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
    </mc:Choice>
  </mc:AlternateContent>
  <bookViews>
    <workbookView xWindow="0" yWindow="0" windowWidth="20490" windowHeight="7335" firstSheet="9" activeTab="13"/>
  </bookViews>
  <sheets>
    <sheet name="Raw_Data" sheetId="1" r:id="rId1"/>
    <sheet name="Data_Dictionary" sheetId="5" r:id="rId2"/>
    <sheet name="Data_Quality_Audit" sheetId="2" r:id="rId3"/>
    <sheet name="cleaning_log" sheetId="3" r:id="rId4"/>
    <sheet name="Descriptive_Statistics" sheetId="4" r:id="rId5"/>
    <sheet name="Outlier_Analysis" sheetId="6" r:id="rId6"/>
    <sheet name="Missing_Value_Treatment." sheetId="7" r:id="rId7"/>
    <sheet name="Sheet3" sheetId="18" state="hidden" r:id="rId8"/>
    <sheet name="Sheet1" sheetId="16" state="hidden" r:id="rId9"/>
    <sheet name="Cleaned_Data" sheetId="8" r:id="rId10"/>
    <sheet name="Business_Analysis" sheetId="9" r:id="rId11"/>
    <sheet name="Pivot Analysis" sheetId="11" r:id="rId12"/>
    <sheet name="Risk_Analysis" sheetId="12" r:id="rId13"/>
    <sheet name="Dashboard" sheetId="15" r:id="rId14"/>
  </sheets>
  <definedNames>
    <definedName name="_xlnm._FilterDatabase" localSheetId="12" hidden="1">Risk_Analysis!$A$10:$D$14</definedName>
    <definedName name="_xlcn.WorksheetConnection_Bank_Customer_Analysis.xlsxTable131" hidden="1">Table13[]</definedName>
    <definedName name="Slicer_Education_Level">#N/A</definedName>
    <definedName name="Slicer_Education_Level1">#N/A</definedName>
    <definedName name="Slicer_Gender">#N/A</definedName>
    <definedName name="Slicer_Gender1">#N/A</definedName>
    <definedName name="Slicer_Region">#N/A</definedName>
    <definedName name="Slicer_Region1">#N/A</definedName>
    <definedName name="Slicer_Risk_Level">#N/A</definedName>
    <definedName name="Slicer_Risk_Level1">#N/A</definedName>
  </definedNames>
  <calcPr calcId="152511"/>
  <pivotCaches>
    <pivotCache cacheId="0" r:id="rId15"/>
    <pivotCache cacheId="1" r:id="rId16"/>
    <pivotCache cacheId="9" r:id="rId17"/>
  </pivotCaches>
  <extLst>
    <ext xmlns:x14="http://schemas.microsoft.com/office/spreadsheetml/2009/9/main" uri="{876F7934-8845-4945-9796-88D515C7AA90}">
      <x14:pivotCaches>
        <pivotCache cacheId="3"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3"/>
        <x14:slicerCache r:id="rId24"/>
        <x14:slicerCache r:id="rId25"/>
        <x14:slicerCache r:id="rId26"/>
      </x15:slicerCaches>
    </ext>
    <ext xmlns:x15="http://schemas.microsoft.com/office/spreadsheetml/2010/11/main" uri="{FCE2AD5D-F65C-4FA6-A056-5C36A1767C68}">
      <x15:dataModel>
        <x15:modelTables>
          <x15:modelTable id="Table13-643db132-cfed-4158-bba7-ea0ee616f581" name="Table13" connection="WorksheetConnection_Bank_Customer_Analysis.xlsx!Table13"/>
        </x15:modelTables>
      </x15:dataModel>
    </ext>
  </extLst>
</workbook>
</file>

<file path=xl/calcChain.xml><?xml version="1.0" encoding="utf-8"?>
<calcChain xmlns="http://schemas.openxmlformats.org/spreadsheetml/2006/main">
  <c r="K2" i="8" l="1"/>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337" i="8"/>
  <c r="K2338" i="8"/>
  <c r="K2339" i="8"/>
  <c r="K2340" i="8"/>
  <c r="K2341" i="8"/>
  <c r="K2342" i="8"/>
  <c r="K2343" i="8"/>
  <c r="K2344" i="8"/>
  <c r="K2345" i="8"/>
  <c r="K2346" i="8"/>
  <c r="K2347" i="8"/>
  <c r="K2348" i="8"/>
  <c r="K2349" i="8"/>
  <c r="K2350" i="8"/>
  <c r="K2351" i="8"/>
  <c r="K2352" i="8"/>
  <c r="K2353" i="8"/>
  <c r="K2354" i="8"/>
  <c r="K2355" i="8"/>
  <c r="K2356" i="8"/>
  <c r="K2357" i="8"/>
  <c r="K2358" i="8"/>
  <c r="K2359" i="8"/>
  <c r="K2360" i="8"/>
  <c r="K2361" i="8"/>
  <c r="K2362" i="8"/>
  <c r="K2363" i="8"/>
  <c r="K2364" i="8"/>
  <c r="K2365" i="8"/>
  <c r="K2366" i="8"/>
  <c r="K2367" i="8"/>
  <c r="K2368" i="8"/>
  <c r="K2369" i="8"/>
  <c r="K2370" i="8"/>
  <c r="K2371" i="8"/>
  <c r="K2372" i="8"/>
  <c r="K2373" i="8"/>
  <c r="K2374" i="8"/>
  <c r="K2375" i="8"/>
  <c r="K2376" i="8"/>
  <c r="K2377" i="8"/>
  <c r="K2378" i="8"/>
  <c r="K2379" i="8"/>
  <c r="K2380" i="8"/>
  <c r="K2381" i="8"/>
  <c r="K2382" i="8"/>
  <c r="K2383" i="8"/>
  <c r="K2384" i="8"/>
  <c r="K2385" i="8"/>
  <c r="K2386" i="8"/>
  <c r="K2387" i="8"/>
  <c r="K2388" i="8"/>
  <c r="K2389" i="8"/>
  <c r="K2390" i="8"/>
  <c r="K2391" i="8"/>
  <c r="K2392" i="8"/>
  <c r="K2393" i="8"/>
  <c r="K2394" i="8"/>
  <c r="K2395" i="8"/>
  <c r="K2396" i="8"/>
  <c r="K2397" i="8"/>
  <c r="K2398" i="8"/>
  <c r="K2399" i="8"/>
  <c r="K2400" i="8"/>
  <c r="K2401" i="8"/>
  <c r="K2402" i="8"/>
  <c r="K2403" i="8"/>
  <c r="K2404" i="8"/>
  <c r="K2405" i="8"/>
  <c r="K2406" i="8"/>
  <c r="K2407" i="8"/>
  <c r="K2408" i="8"/>
  <c r="K2409" i="8"/>
  <c r="K2410" i="8"/>
  <c r="K2411" i="8"/>
  <c r="K2412" i="8"/>
  <c r="K2413" i="8"/>
  <c r="K2414" i="8"/>
  <c r="K2415" i="8"/>
  <c r="K2416" i="8"/>
  <c r="K2417" i="8"/>
  <c r="K2418" i="8"/>
  <c r="K2419" i="8"/>
  <c r="K2420" i="8"/>
  <c r="K2421" i="8"/>
  <c r="K2422" i="8"/>
  <c r="K2423" i="8"/>
  <c r="K2424" i="8"/>
  <c r="K2425" i="8"/>
  <c r="K2426" i="8"/>
  <c r="K2427" i="8"/>
  <c r="K2428" i="8"/>
  <c r="K2429" i="8"/>
  <c r="K2430" i="8"/>
  <c r="K2431" i="8"/>
  <c r="K2432" i="8"/>
  <c r="K2433" i="8"/>
  <c r="K2434" i="8"/>
  <c r="K2435" i="8"/>
  <c r="K2436" i="8"/>
  <c r="K2437" i="8"/>
  <c r="K2438" i="8"/>
  <c r="K2439" i="8"/>
  <c r="K2440" i="8"/>
  <c r="K2441" i="8"/>
  <c r="K2442" i="8"/>
  <c r="K2443" i="8"/>
  <c r="K2444" i="8"/>
  <c r="K2445" i="8"/>
  <c r="K2446" i="8"/>
  <c r="K2447" i="8"/>
  <c r="K2448" i="8"/>
  <c r="K2449" i="8"/>
  <c r="K2450" i="8"/>
  <c r="K2451" i="8"/>
  <c r="K2452" i="8"/>
  <c r="K2453" i="8"/>
  <c r="K2454" i="8"/>
  <c r="K2455" i="8"/>
  <c r="K2456" i="8"/>
  <c r="K2457" i="8"/>
  <c r="K2458" i="8"/>
  <c r="K2459" i="8"/>
  <c r="K2460" i="8"/>
  <c r="K2461" i="8"/>
  <c r="K2462" i="8"/>
  <c r="K2463" i="8"/>
  <c r="K2464" i="8"/>
  <c r="K2465" i="8"/>
  <c r="K2466" i="8"/>
  <c r="K2467" i="8"/>
  <c r="K2468" i="8"/>
  <c r="K2469" i="8"/>
  <c r="K2470" i="8"/>
  <c r="K2471" i="8"/>
  <c r="K2472" i="8"/>
  <c r="K2473" i="8"/>
  <c r="K2474" i="8"/>
  <c r="K2475" i="8"/>
  <c r="K2476" i="8"/>
  <c r="K2477" i="8"/>
  <c r="K2478" i="8"/>
  <c r="K2479" i="8"/>
  <c r="K2480" i="8"/>
  <c r="K2481" i="8"/>
  <c r="K2482" i="8"/>
  <c r="K2483" i="8"/>
  <c r="K2484" i="8"/>
  <c r="K2485" i="8"/>
  <c r="K2486" i="8"/>
  <c r="K2487" i="8"/>
  <c r="K2488" i="8"/>
  <c r="K2489" i="8"/>
  <c r="K2490" i="8"/>
  <c r="K2491" i="8"/>
  <c r="K2492" i="8"/>
  <c r="K2493" i="8"/>
  <c r="K2494" i="8"/>
  <c r="K2495" i="8"/>
  <c r="K2496" i="8"/>
  <c r="K2497" i="8"/>
  <c r="K2498" i="8"/>
  <c r="K2499" i="8"/>
  <c r="K2500" i="8"/>
  <c r="K2501" i="8"/>
  <c r="K2502" i="8"/>
  <c r="K2503" i="8"/>
  <c r="K2504" i="8"/>
  <c r="K2505" i="8"/>
  <c r="K2506" i="8"/>
  <c r="K2507" i="8"/>
  <c r="K2508" i="8"/>
  <c r="K2509" i="8"/>
  <c r="K2510" i="8"/>
  <c r="K2511" i="8"/>
  <c r="K2512" i="8"/>
  <c r="K2513" i="8"/>
  <c r="K2514" i="8"/>
  <c r="K2515" i="8"/>
  <c r="K2516" i="8"/>
  <c r="K2517" i="8"/>
  <c r="K2518" i="8"/>
  <c r="K2519" i="8"/>
  <c r="K2520" i="8"/>
  <c r="K2521" i="8"/>
  <c r="K2522" i="8"/>
  <c r="K2523" i="8"/>
  <c r="K2524" i="8"/>
  <c r="K2525" i="8"/>
  <c r="K2526" i="8"/>
  <c r="K2527" i="8"/>
  <c r="K2528" i="8"/>
  <c r="K2529" i="8"/>
  <c r="K2530" i="8"/>
  <c r="K2531" i="8"/>
  <c r="K2532" i="8"/>
  <c r="K2533" i="8"/>
  <c r="K2534" i="8"/>
  <c r="K2535" i="8"/>
  <c r="K2536" i="8"/>
  <c r="K2537" i="8"/>
  <c r="K2538" i="8"/>
  <c r="K2539" i="8"/>
  <c r="K2540" i="8"/>
  <c r="K2541" i="8"/>
  <c r="K2542" i="8"/>
  <c r="K2543" i="8"/>
  <c r="K2544" i="8"/>
  <c r="K2545" i="8"/>
  <c r="K2546" i="8"/>
  <c r="K2547" i="8"/>
  <c r="K2548" i="8"/>
  <c r="K2549" i="8"/>
  <c r="K2550" i="8"/>
  <c r="K2551" i="8"/>
  <c r="K2552" i="8"/>
  <c r="K2553" i="8"/>
  <c r="K2554" i="8"/>
  <c r="K2555" i="8"/>
  <c r="K2556" i="8"/>
  <c r="K2557" i="8"/>
  <c r="K2558" i="8"/>
  <c r="K2559" i="8"/>
  <c r="K2560" i="8"/>
  <c r="K2561" i="8"/>
  <c r="K2562" i="8"/>
  <c r="K2563" i="8"/>
  <c r="K2564" i="8"/>
  <c r="K2565" i="8"/>
  <c r="K2566" i="8"/>
  <c r="K2567" i="8"/>
  <c r="K2568" i="8"/>
  <c r="K2569" i="8"/>
  <c r="K2570" i="8"/>
  <c r="K2571" i="8"/>
  <c r="K2572" i="8"/>
  <c r="K2573" i="8"/>
  <c r="K2574" i="8"/>
  <c r="K2575" i="8"/>
  <c r="K2576" i="8"/>
  <c r="K2577" i="8"/>
  <c r="K2578" i="8"/>
  <c r="K2579" i="8"/>
  <c r="K2580" i="8"/>
  <c r="K2581" i="8"/>
  <c r="K2582" i="8"/>
  <c r="K2583" i="8"/>
  <c r="K2584" i="8"/>
  <c r="K2585" i="8"/>
  <c r="K2586" i="8"/>
  <c r="K2587" i="8"/>
  <c r="K2588" i="8"/>
  <c r="K2589" i="8"/>
  <c r="K2590" i="8"/>
  <c r="K2591" i="8"/>
  <c r="K2592" i="8"/>
  <c r="K2593" i="8"/>
  <c r="K2594" i="8"/>
  <c r="K2595" i="8"/>
  <c r="K2596" i="8"/>
  <c r="K2597" i="8"/>
  <c r="K2598" i="8"/>
  <c r="K2599" i="8"/>
  <c r="K2600" i="8"/>
  <c r="K2601" i="8"/>
  <c r="K2602" i="8"/>
  <c r="K2603" i="8"/>
  <c r="K2604" i="8"/>
  <c r="K2605" i="8"/>
  <c r="K2606" i="8"/>
  <c r="K2607" i="8"/>
  <c r="K2608" i="8"/>
  <c r="K2609" i="8"/>
  <c r="K2610" i="8"/>
  <c r="K2611" i="8"/>
  <c r="K2612" i="8"/>
  <c r="K2613" i="8"/>
  <c r="K2614" i="8"/>
  <c r="K2615" i="8"/>
  <c r="K2616" i="8"/>
  <c r="K2617" i="8"/>
  <c r="K2618" i="8"/>
  <c r="K2619" i="8"/>
  <c r="K2620" i="8"/>
  <c r="K2621" i="8"/>
  <c r="K2622" i="8"/>
  <c r="K2623" i="8"/>
  <c r="K2624" i="8"/>
  <c r="K2625" i="8"/>
  <c r="K2626" i="8"/>
  <c r="K2627" i="8"/>
  <c r="K2628" i="8"/>
  <c r="K2629" i="8"/>
  <c r="K2630" i="8"/>
  <c r="K2631" i="8"/>
  <c r="K2632" i="8"/>
  <c r="K2633" i="8"/>
  <c r="K2634" i="8"/>
  <c r="K2635" i="8"/>
  <c r="K2636" i="8"/>
  <c r="K2637" i="8"/>
  <c r="K2638" i="8"/>
  <c r="K2639" i="8"/>
  <c r="K2640" i="8"/>
  <c r="K2641" i="8"/>
  <c r="K2642" i="8"/>
  <c r="K2643" i="8"/>
  <c r="K2644" i="8"/>
  <c r="K2645" i="8"/>
  <c r="K2646" i="8"/>
  <c r="K2647" i="8"/>
  <c r="K2648" i="8"/>
  <c r="K2649" i="8"/>
  <c r="K2650" i="8"/>
  <c r="K2651" i="8"/>
  <c r="K2652" i="8"/>
  <c r="K2653" i="8"/>
  <c r="K2654" i="8"/>
  <c r="K2655" i="8"/>
  <c r="K2656" i="8"/>
  <c r="K2657" i="8"/>
  <c r="K2658" i="8"/>
  <c r="K2659" i="8"/>
  <c r="K2660" i="8"/>
  <c r="K2661" i="8"/>
  <c r="K2662" i="8"/>
  <c r="K2663" i="8"/>
  <c r="K2664" i="8"/>
  <c r="K2665" i="8"/>
  <c r="K2666" i="8"/>
  <c r="K2667" i="8"/>
  <c r="K2668" i="8"/>
  <c r="K2669" i="8"/>
  <c r="K2670" i="8"/>
  <c r="K2671" i="8"/>
  <c r="K2672" i="8"/>
  <c r="K2673" i="8"/>
  <c r="K2674" i="8"/>
  <c r="K2675" i="8"/>
  <c r="K2676" i="8"/>
  <c r="K2677" i="8"/>
  <c r="K2678" i="8"/>
  <c r="K2679" i="8"/>
  <c r="K2680" i="8"/>
  <c r="K2681" i="8"/>
  <c r="K2682" i="8"/>
  <c r="K2683" i="8"/>
  <c r="K2684" i="8"/>
  <c r="K2685" i="8"/>
  <c r="K2686" i="8"/>
  <c r="K2687" i="8"/>
  <c r="K2688" i="8"/>
  <c r="K2689" i="8"/>
  <c r="K2690" i="8"/>
  <c r="K2691" i="8"/>
  <c r="K2692" i="8"/>
  <c r="K2693" i="8"/>
  <c r="K2694" i="8"/>
  <c r="K2695" i="8"/>
  <c r="K2696" i="8"/>
  <c r="K2697" i="8"/>
  <c r="K2698" i="8"/>
  <c r="K2699" i="8"/>
  <c r="K2700" i="8"/>
  <c r="K2701" i="8"/>
  <c r="K2702" i="8"/>
  <c r="K2703" i="8"/>
  <c r="K2704" i="8"/>
  <c r="K2705" i="8"/>
  <c r="K2706" i="8"/>
  <c r="K2707" i="8"/>
  <c r="K2708" i="8"/>
  <c r="K2709" i="8"/>
  <c r="K2710" i="8"/>
  <c r="K2711" i="8"/>
  <c r="K2712" i="8"/>
  <c r="K2713" i="8"/>
  <c r="K2714" i="8"/>
  <c r="K2715" i="8"/>
  <c r="K2716" i="8"/>
  <c r="K2717" i="8"/>
  <c r="K2718" i="8"/>
  <c r="K2719" i="8"/>
  <c r="K2720" i="8"/>
  <c r="K2721" i="8"/>
  <c r="K2722" i="8"/>
  <c r="K2723" i="8"/>
  <c r="K2724" i="8"/>
  <c r="K2725" i="8"/>
  <c r="K2726" i="8"/>
  <c r="K2727" i="8"/>
  <c r="K2728" i="8"/>
  <c r="K2729" i="8"/>
  <c r="K2730" i="8"/>
  <c r="K2731" i="8"/>
  <c r="K2732" i="8"/>
  <c r="K2733" i="8"/>
  <c r="K2734" i="8"/>
  <c r="K2735" i="8"/>
  <c r="K2736" i="8"/>
  <c r="K2737" i="8"/>
  <c r="K2738" i="8"/>
  <c r="K2739" i="8"/>
  <c r="K2740" i="8"/>
  <c r="K2741" i="8"/>
  <c r="K2742" i="8"/>
  <c r="K2743" i="8"/>
  <c r="K2744" i="8"/>
  <c r="K2745" i="8"/>
  <c r="K2746" i="8"/>
  <c r="K2747" i="8"/>
  <c r="K2748" i="8"/>
  <c r="K2749" i="8"/>
  <c r="K2750" i="8"/>
  <c r="K2751" i="8"/>
  <c r="K2752" i="8"/>
  <c r="K2753" i="8"/>
  <c r="K2754" i="8"/>
  <c r="K2755" i="8"/>
  <c r="K2756" i="8"/>
  <c r="K2757" i="8"/>
  <c r="K2758" i="8"/>
  <c r="K2759" i="8"/>
  <c r="K2760" i="8"/>
  <c r="K2761" i="8"/>
  <c r="K2762" i="8"/>
  <c r="K2763" i="8"/>
  <c r="K2764" i="8"/>
  <c r="K2765" i="8"/>
  <c r="K2766" i="8"/>
  <c r="K2767" i="8"/>
  <c r="K2768" i="8"/>
  <c r="K2769" i="8"/>
  <c r="K2770" i="8"/>
  <c r="K2771" i="8"/>
  <c r="K2772" i="8"/>
  <c r="K2773" i="8"/>
  <c r="K2774" i="8"/>
  <c r="K2775" i="8"/>
  <c r="K2776" i="8"/>
  <c r="K2777" i="8"/>
  <c r="K2778" i="8"/>
  <c r="K2779" i="8"/>
  <c r="K2780" i="8"/>
  <c r="K2781" i="8"/>
  <c r="K2782" i="8"/>
  <c r="K2783" i="8"/>
  <c r="K2784" i="8"/>
  <c r="K2785" i="8"/>
  <c r="K2786" i="8"/>
  <c r="K2787" i="8"/>
  <c r="K2788" i="8"/>
  <c r="K2789" i="8"/>
  <c r="K2790" i="8"/>
  <c r="K2791" i="8"/>
  <c r="K2792" i="8"/>
  <c r="K2793" i="8"/>
  <c r="K2794" i="8"/>
  <c r="K2795" i="8"/>
  <c r="K2796" i="8"/>
  <c r="K2797" i="8"/>
  <c r="K2798" i="8"/>
  <c r="K2799" i="8"/>
  <c r="K2800" i="8"/>
  <c r="K2801" i="8"/>
  <c r="K2802" i="8"/>
  <c r="K2803" i="8"/>
  <c r="K2804" i="8"/>
  <c r="K2805" i="8"/>
  <c r="K2806" i="8"/>
  <c r="K2807" i="8"/>
  <c r="K2808" i="8"/>
  <c r="K2809" i="8"/>
  <c r="K2810" i="8"/>
  <c r="K2811" i="8"/>
  <c r="K2812" i="8"/>
  <c r="K2813" i="8"/>
  <c r="K2814" i="8"/>
  <c r="K2815" i="8"/>
  <c r="K2816" i="8"/>
  <c r="K2817" i="8"/>
  <c r="K2818" i="8"/>
  <c r="K2819" i="8"/>
  <c r="K2820" i="8"/>
  <c r="K2821" i="8"/>
  <c r="K2822" i="8"/>
  <c r="K2823" i="8"/>
  <c r="K2824" i="8"/>
  <c r="K2825" i="8"/>
  <c r="K2826" i="8"/>
  <c r="K2827" i="8"/>
  <c r="K2828" i="8"/>
  <c r="K2829" i="8"/>
  <c r="K2830" i="8"/>
  <c r="K2831" i="8"/>
  <c r="K2832" i="8"/>
  <c r="K2833" i="8"/>
  <c r="K2834" i="8"/>
  <c r="K2835" i="8"/>
  <c r="K2836" i="8"/>
  <c r="K2837" i="8"/>
  <c r="K2838" i="8"/>
  <c r="K2839" i="8"/>
  <c r="K2840" i="8"/>
  <c r="K2841" i="8"/>
  <c r="K2842" i="8"/>
  <c r="K2843" i="8"/>
  <c r="K2844" i="8"/>
  <c r="K2845" i="8"/>
  <c r="K2846" i="8"/>
  <c r="K2847" i="8"/>
  <c r="K2848" i="8"/>
  <c r="K2849" i="8"/>
  <c r="K2850" i="8"/>
  <c r="K2851" i="8"/>
  <c r="K2852" i="8"/>
  <c r="K2853" i="8"/>
  <c r="K2854" i="8"/>
  <c r="K2855" i="8"/>
  <c r="K2856" i="8"/>
  <c r="K2857" i="8"/>
  <c r="K2858" i="8"/>
  <c r="K2859" i="8"/>
  <c r="K2860" i="8"/>
  <c r="K2861" i="8"/>
  <c r="K2862" i="8"/>
  <c r="K2863" i="8"/>
  <c r="K2864" i="8"/>
  <c r="K2865" i="8"/>
  <c r="K2866" i="8"/>
  <c r="K2867" i="8"/>
  <c r="K2868" i="8"/>
  <c r="K2869" i="8"/>
  <c r="K2870" i="8"/>
  <c r="K2871" i="8"/>
  <c r="K2872" i="8"/>
  <c r="K2873" i="8"/>
  <c r="K2874" i="8"/>
  <c r="K2875" i="8"/>
  <c r="K2876" i="8"/>
  <c r="K2877" i="8"/>
  <c r="K2878" i="8"/>
  <c r="K2879" i="8"/>
  <c r="K2880" i="8"/>
  <c r="K2881" i="8"/>
  <c r="K2882" i="8"/>
  <c r="K2883" i="8"/>
  <c r="K2884" i="8"/>
  <c r="K2885" i="8"/>
  <c r="K2886" i="8"/>
  <c r="K2887" i="8"/>
  <c r="K2888" i="8"/>
  <c r="K2889" i="8"/>
  <c r="K2890" i="8"/>
  <c r="K2891" i="8"/>
  <c r="K2892" i="8"/>
  <c r="K2893" i="8"/>
  <c r="K2894" i="8"/>
  <c r="K2895" i="8"/>
  <c r="K2896" i="8"/>
  <c r="K2897" i="8"/>
  <c r="K2898" i="8"/>
  <c r="K2899" i="8"/>
  <c r="K2900" i="8"/>
  <c r="K2901" i="8"/>
  <c r="K2902" i="8"/>
  <c r="K2903" i="8"/>
  <c r="K2904" i="8"/>
  <c r="K2905" i="8"/>
  <c r="K2906" i="8"/>
  <c r="K2907" i="8"/>
  <c r="K2908" i="8"/>
  <c r="K2909" i="8"/>
  <c r="K2910" i="8"/>
  <c r="K2911" i="8"/>
  <c r="K2912" i="8"/>
  <c r="K2913" i="8"/>
  <c r="K2914" i="8"/>
  <c r="K2915" i="8"/>
  <c r="K2916" i="8"/>
  <c r="K2917" i="8"/>
  <c r="K2918" i="8"/>
  <c r="K2919" i="8"/>
  <c r="K2920" i="8"/>
  <c r="K2921" i="8"/>
  <c r="K2922" i="8"/>
  <c r="K2923" i="8"/>
  <c r="K2924" i="8"/>
  <c r="K2925" i="8"/>
  <c r="K2926" i="8"/>
  <c r="K2927" i="8"/>
  <c r="K2928" i="8"/>
  <c r="K2929" i="8"/>
  <c r="K2930" i="8"/>
  <c r="K2931" i="8"/>
  <c r="K2932" i="8"/>
  <c r="K2933" i="8"/>
  <c r="K2934" i="8"/>
  <c r="K2935" i="8"/>
  <c r="K2936" i="8"/>
  <c r="K2937" i="8"/>
  <c r="K2938" i="8"/>
  <c r="K2939" i="8"/>
  <c r="K2940" i="8"/>
  <c r="K2941" i="8"/>
  <c r="K2942" i="8"/>
  <c r="K2943" i="8"/>
  <c r="K2944" i="8"/>
  <c r="K2945" i="8"/>
  <c r="K2946" i="8"/>
  <c r="K2947" i="8"/>
  <c r="K2948" i="8"/>
  <c r="K2949" i="8"/>
  <c r="K2950" i="8"/>
  <c r="K2951" i="8"/>
  <c r="K2952" i="8"/>
  <c r="K2953" i="8"/>
  <c r="K2954" i="8"/>
  <c r="K2955" i="8"/>
  <c r="K2956" i="8"/>
  <c r="K2957" i="8"/>
  <c r="K2958" i="8"/>
  <c r="K2959" i="8"/>
  <c r="K2960" i="8"/>
  <c r="K2961" i="8"/>
  <c r="K2962" i="8"/>
  <c r="K2963" i="8"/>
  <c r="K2964" i="8"/>
  <c r="K2965" i="8"/>
  <c r="K2966" i="8"/>
  <c r="K2967" i="8"/>
  <c r="K2968" i="8"/>
  <c r="K2969" i="8"/>
  <c r="K2970" i="8"/>
  <c r="K2971" i="8"/>
  <c r="K2972" i="8"/>
  <c r="K2973" i="8"/>
  <c r="K2974" i="8"/>
  <c r="K2975" i="8"/>
  <c r="K2976" i="8"/>
  <c r="K2977" i="8"/>
  <c r="K2978" i="8"/>
  <c r="K2979" i="8"/>
  <c r="K2980" i="8"/>
  <c r="K2981" i="8"/>
  <c r="K2982" i="8"/>
  <c r="K2983" i="8"/>
  <c r="K2984" i="8"/>
  <c r="K2985" i="8"/>
  <c r="K2986" i="8"/>
  <c r="K2987" i="8"/>
  <c r="K2988" i="8"/>
  <c r="K2989" i="8"/>
  <c r="K2990" i="8"/>
  <c r="K2991" i="8"/>
  <c r="K2992" i="8"/>
  <c r="K2993" i="8"/>
  <c r="K2994" i="8"/>
  <c r="K2995" i="8"/>
  <c r="K2996" i="8"/>
  <c r="K2997" i="8"/>
  <c r="K2998" i="8"/>
  <c r="K2999" i="8"/>
  <c r="K3000" i="8"/>
  <c r="K3001" i="8"/>
  <c r="K3002" i="8"/>
  <c r="K3003" i="8"/>
  <c r="K3004" i="8"/>
  <c r="K3005" i="8"/>
  <c r="K3006" i="8"/>
  <c r="K3007" i="8"/>
  <c r="K3008" i="8"/>
  <c r="K3009" i="8"/>
  <c r="K3010" i="8"/>
  <c r="K3011" i="8"/>
  <c r="K3012" i="8"/>
  <c r="K3013" i="8"/>
  <c r="K3014" i="8"/>
  <c r="K3015" i="8"/>
  <c r="K3016" i="8"/>
  <c r="K3017" i="8"/>
  <c r="K3018" i="8"/>
  <c r="K3019" i="8"/>
  <c r="K3020" i="8"/>
  <c r="K3021" i="8"/>
  <c r="K3022" i="8"/>
  <c r="K3023" i="8"/>
  <c r="K3024" i="8"/>
  <c r="K3025" i="8"/>
  <c r="K3026" i="8"/>
  <c r="K3027" i="8"/>
  <c r="K3028" i="8"/>
  <c r="K3029" i="8"/>
  <c r="K3030" i="8"/>
  <c r="K3031" i="8"/>
  <c r="K3032" i="8"/>
  <c r="K3033" i="8"/>
  <c r="K3034" i="8"/>
  <c r="K3035" i="8"/>
  <c r="K3036" i="8"/>
  <c r="K3037" i="8"/>
  <c r="K3038" i="8"/>
  <c r="K3039" i="8"/>
  <c r="K3040" i="8"/>
  <c r="K3041" i="8"/>
  <c r="K3042" i="8"/>
  <c r="K3043" i="8"/>
  <c r="K3044" i="8"/>
  <c r="K3045" i="8"/>
  <c r="K3046" i="8"/>
  <c r="K3047" i="8"/>
  <c r="K3048" i="8"/>
  <c r="K3049" i="8"/>
  <c r="K3050" i="8"/>
  <c r="K3051" i="8"/>
  <c r="K3052" i="8"/>
  <c r="K3053" i="8"/>
  <c r="K3054" i="8"/>
  <c r="K3055" i="8"/>
  <c r="K3056" i="8"/>
  <c r="K3057" i="8"/>
  <c r="K3058" i="8"/>
  <c r="K3059" i="8"/>
  <c r="K3060" i="8"/>
  <c r="K3061" i="8"/>
  <c r="K3062" i="8"/>
  <c r="K3063" i="8"/>
  <c r="K3064" i="8"/>
  <c r="K3065" i="8"/>
  <c r="K3066" i="8"/>
  <c r="K3067" i="8"/>
  <c r="K3068" i="8"/>
  <c r="K3069" i="8"/>
  <c r="K3070" i="8"/>
  <c r="K3071" i="8"/>
  <c r="K3072" i="8"/>
  <c r="K3073" i="8"/>
  <c r="K3074" i="8"/>
  <c r="K3075" i="8"/>
  <c r="K3076" i="8"/>
  <c r="K3077" i="8"/>
  <c r="K3078" i="8"/>
  <c r="K3079" i="8"/>
  <c r="K3080" i="8"/>
  <c r="K3081" i="8"/>
  <c r="K3082" i="8"/>
  <c r="K3083" i="8"/>
  <c r="K3084" i="8"/>
  <c r="K3085" i="8"/>
  <c r="K3086" i="8"/>
  <c r="K3087" i="8"/>
  <c r="K3088" i="8"/>
  <c r="K3089" i="8"/>
  <c r="K3090" i="8"/>
  <c r="K3091" i="8"/>
  <c r="K3092" i="8"/>
  <c r="K3093" i="8"/>
  <c r="K3094" i="8"/>
  <c r="K3095" i="8"/>
  <c r="K3096" i="8"/>
  <c r="K3097" i="8"/>
  <c r="K3098" i="8"/>
  <c r="K3099" i="8"/>
  <c r="K3100" i="8"/>
  <c r="K3101" i="8"/>
  <c r="K3102" i="8"/>
  <c r="K3103" i="8"/>
  <c r="K3104" i="8"/>
  <c r="K3105" i="8"/>
  <c r="K3106" i="8"/>
  <c r="K3107" i="8"/>
  <c r="K3108" i="8"/>
  <c r="K3109" i="8"/>
  <c r="K3110" i="8"/>
  <c r="K3111" i="8"/>
  <c r="K3112" i="8"/>
  <c r="K3113" i="8"/>
  <c r="K3114" i="8"/>
  <c r="K3115" i="8"/>
  <c r="K3116" i="8"/>
  <c r="K3117" i="8"/>
  <c r="K3118" i="8"/>
  <c r="K3119" i="8"/>
  <c r="K3120" i="8"/>
  <c r="K3121" i="8"/>
  <c r="K3122" i="8"/>
  <c r="K3123" i="8"/>
  <c r="K3124" i="8"/>
  <c r="K3125" i="8"/>
  <c r="K3126" i="8"/>
  <c r="K3127" i="8"/>
  <c r="K3128" i="8"/>
  <c r="K3129" i="8"/>
  <c r="K3130" i="8"/>
  <c r="K3131" i="8"/>
  <c r="K3132" i="8"/>
  <c r="K3133" i="8"/>
  <c r="K3134" i="8"/>
  <c r="K3135" i="8"/>
  <c r="K3136" i="8"/>
  <c r="K3137" i="8"/>
  <c r="K3138" i="8"/>
  <c r="K3139" i="8"/>
  <c r="K3140" i="8"/>
  <c r="K3141" i="8"/>
  <c r="K3142" i="8"/>
  <c r="K3143" i="8"/>
  <c r="K3144" i="8"/>
  <c r="K3145" i="8"/>
  <c r="K3146" i="8"/>
  <c r="K3147" i="8"/>
  <c r="K3148" i="8"/>
  <c r="K3149" i="8"/>
  <c r="K3150" i="8"/>
  <c r="K3151" i="8"/>
  <c r="K3152" i="8"/>
  <c r="K3153" i="8"/>
  <c r="K3154" i="8"/>
  <c r="K3155" i="8"/>
  <c r="K3156" i="8"/>
  <c r="K3157" i="8"/>
  <c r="K3158" i="8"/>
  <c r="K3159" i="8"/>
  <c r="K3160" i="8"/>
  <c r="K3161" i="8"/>
  <c r="K3162" i="8"/>
  <c r="K3163" i="8"/>
  <c r="K3164" i="8"/>
  <c r="K3165" i="8"/>
  <c r="K3166" i="8"/>
  <c r="K3167" i="8"/>
  <c r="K3168" i="8"/>
  <c r="K3169" i="8"/>
  <c r="K3170" i="8"/>
  <c r="K3171" i="8"/>
  <c r="K3172" i="8"/>
  <c r="K3173" i="8"/>
  <c r="K3174" i="8"/>
  <c r="K3175" i="8"/>
  <c r="K3176" i="8"/>
  <c r="K3177" i="8"/>
  <c r="K3178" i="8"/>
  <c r="K3179" i="8"/>
  <c r="K3180" i="8"/>
  <c r="K3181" i="8"/>
  <c r="K3182" i="8"/>
  <c r="K3183" i="8"/>
  <c r="K3184" i="8"/>
  <c r="K3185" i="8"/>
  <c r="K3186" i="8"/>
  <c r="K3187" i="8"/>
  <c r="K3188" i="8"/>
  <c r="K3189" i="8"/>
  <c r="K3190" i="8"/>
  <c r="K3191" i="8"/>
  <c r="K3192" i="8"/>
  <c r="K3193" i="8"/>
  <c r="K3194" i="8"/>
  <c r="K3195" i="8"/>
  <c r="K3196" i="8"/>
  <c r="K3197" i="8"/>
  <c r="K3198" i="8"/>
  <c r="K3199" i="8"/>
  <c r="K3200" i="8"/>
  <c r="K3201" i="8"/>
  <c r="K3202" i="8"/>
  <c r="K3203" i="8"/>
  <c r="K3204" i="8"/>
  <c r="K3205" i="8"/>
  <c r="K3206" i="8"/>
  <c r="K3207" i="8"/>
  <c r="K3208" i="8"/>
  <c r="K3209" i="8"/>
  <c r="K3210" i="8"/>
  <c r="K3211" i="8"/>
  <c r="K3212" i="8"/>
  <c r="K3213" i="8"/>
  <c r="K3214" i="8"/>
  <c r="K3215" i="8"/>
  <c r="K3216" i="8"/>
  <c r="K3217" i="8"/>
  <c r="K3218" i="8"/>
  <c r="K3219" i="8"/>
  <c r="K3220" i="8"/>
  <c r="K3221" i="8"/>
  <c r="K3222" i="8"/>
  <c r="K3223" i="8"/>
  <c r="K3224" i="8"/>
  <c r="K3225" i="8"/>
  <c r="K3226" i="8"/>
  <c r="K3227" i="8"/>
  <c r="K3228" i="8"/>
  <c r="K3229" i="8"/>
  <c r="K3230" i="8"/>
  <c r="K3231" i="8"/>
  <c r="K3232" i="8"/>
  <c r="K3233" i="8"/>
  <c r="K3234" i="8"/>
  <c r="K3235" i="8"/>
  <c r="K3236" i="8"/>
  <c r="K3237" i="8"/>
  <c r="K3238" i="8"/>
  <c r="K3239" i="8"/>
  <c r="K3240" i="8"/>
  <c r="K3241" i="8"/>
  <c r="K3242" i="8"/>
  <c r="K3243" i="8"/>
  <c r="K3244" i="8"/>
  <c r="K3245" i="8"/>
  <c r="K3246" i="8"/>
  <c r="K3247" i="8"/>
  <c r="K3248" i="8"/>
  <c r="K3249" i="8"/>
  <c r="K3250" i="8"/>
  <c r="K3251" i="8"/>
  <c r="K3252" i="8"/>
  <c r="K3253" i="8"/>
  <c r="K3254" i="8"/>
  <c r="K3255" i="8"/>
  <c r="K3256" i="8"/>
  <c r="K3257" i="8"/>
  <c r="K3258" i="8"/>
  <c r="K3259" i="8"/>
  <c r="K3260" i="8"/>
  <c r="K3261" i="8"/>
  <c r="K3262" i="8"/>
  <c r="K3263" i="8"/>
  <c r="K3264" i="8"/>
  <c r="K3265" i="8"/>
  <c r="K3266" i="8"/>
  <c r="K3267" i="8"/>
  <c r="K3268" i="8"/>
  <c r="K3269" i="8"/>
  <c r="K3270" i="8"/>
  <c r="K3271" i="8"/>
  <c r="K3272" i="8"/>
  <c r="K3273" i="8"/>
  <c r="K3274" i="8"/>
  <c r="K3275" i="8"/>
  <c r="K3276" i="8"/>
  <c r="K3277" i="8"/>
  <c r="K3278" i="8"/>
  <c r="K3279" i="8"/>
  <c r="K3280" i="8"/>
  <c r="K3281" i="8"/>
  <c r="K3282" i="8"/>
  <c r="K3283" i="8"/>
  <c r="K3284" i="8"/>
  <c r="K3285" i="8"/>
  <c r="K3286" i="8"/>
  <c r="K3287" i="8"/>
  <c r="K3288" i="8"/>
  <c r="K3289" i="8"/>
  <c r="K3290" i="8"/>
  <c r="K3291" i="8"/>
  <c r="K3292" i="8"/>
  <c r="K3293" i="8"/>
  <c r="K3294" i="8"/>
  <c r="K3295" i="8"/>
  <c r="K3296" i="8"/>
  <c r="K3297" i="8"/>
  <c r="K3298" i="8"/>
  <c r="K3299" i="8"/>
  <c r="K3300" i="8"/>
  <c r="K3301" i="8"/>
  <c r="K3302" i="8"/>
  <c r="K3303" i="8"/>
  <c r="K3304" i="8"/>
  <c r="K3305" i="8"/>
  <c r="K3306" i="8"/>
  <c r="K3307" i="8"/>
  <c r="K3308" i="8"/>
  <c r="K3309" i="8"/>
  <c r="K3310" i="8"/>
  <c r="K3311" i="8"/>
  <c r="K3312" i="8"/>
  <c r="K3313" i="8"/>
  <c r="K3314" i="8"/>
  <c r="K3315" i="8"/>
  <c r="K3316" i="8"/>
  <c r="K3317" i="8"/>
  <c r="K3318" i="8"/>
  <c r="K3319" i="8"/>
  <c r="K3320" i="8"/>
  <c r="K3321" i="8"/>
  <c r="K3322" i="8"/>
  <c r="K3323" i="8"/>
  <c r="K3324" i="8"/>
  <c r="K3325" i="8"/>
  <c r="K3326" i="8"/>
  <c r="K3327" i="8"/>
  <c r="K3328" i="8"/>
  <c r="K3329" i="8"/>
  <c r="K3330" i="8"/>
  <c r="K3331" i="8"/>
  <c r="K3332" i="8"/>
  <c r="K3333" i="8"/>
  <c r="K3334" i="8"/>
  <c r="K3335" i="8"/>
  <c r="K3336" i="8"/>
  <c r="K3337" i="8"/>
  <c r="K3338" i="8"/>
  <c r="K3339" i="8"/>
  <c r="K3340" i="8"/>
  <c r="K3341" i="8"/>
  <c r="K3342" i="8"/>
  <c r="K3343" i="8"/>
  <c r="K3344" i="8"/>
  <c r="K3345" i="8"/>
  <c r="K3346" i="8"/>
  <c r="K3347" i="8"/>
  <c r="K3348" i="8"/>
  <c r="K3349" i="8"/>
  <c r="K3350" i="8"/>
  <c r="K3351" i="8"/>
  <c r="K3352" i="8"/>
  <c r="K3353" i="8"/>
  <c r="K3354" i="8"/>
  <c r="K3355" i="8"/>
  <c r="K3356" i="8"/>
  <c r="K3357" i="8"/>
  <c r="K3358" i="8"/>
  <c r="K3359" i="8"/>
  <c r="K3360" i="8"/>
  <c r="K3361" i="8"/>
  <c r="K3362" i="8"/>
  <c r="K3363" i="8"/>
  <c r="K3364" i="8"/>
  <c r="K3365" i="8"/>
  <c r="K3366" i="8"/>
  <c r="K3367" i="8"/>
  <c r="K3368" i="8"/>
  <c r="K3369" i="8"/>
  <c r="K3370" i="8"/>
  <c r="K3371" i="8"/>
  <c r="K3372" i="8"/>
  <c r="K3373" i="8"/>
  <c r="K3374" i="8"/>
  <c r="K3375" i="8"/>
  <c r="K3376" i="8"/>
  <c r="K3377" i="8"/>
  <c r="K3378" i="8"/>
  <c r="K3379" i="8"/>
  <c r="K3380" i="8"/>
  <c r="K3381" i="8"/>
  <c r="K3382" i="8"/>
  <c r="K3383" i="8"/>
  <c r="K3384" i="8"/>
  <c r="K3385" i="8"/>
  <c r="K3386" i="8"/>
  <c r="K3387" i="8"/>
  <c r="K3388" i="8"/>
  <c r="K3389" i="8"/>
  <c r="K3390" i="8"/>
  <c r="K3391" i="8"/>
  <c r="K3392" i="8"/>
  <c r="K3393" i="8"/>
  <c r="K3394" i="8"/>
  <c r="K3395" i="8"/>
  <c r="K3396" i="8"/>
  <c r="K3397" i="8"/>
  <c r="K3398" i="8"/>
  <c r="K3399" i="8"/>
  <c r="K3400" i="8"/>
  <c r="K3401" i="8"/>
  <c r="K3402" i="8"/>
  <c r="K3403" i="8"/>
  <c r="K3404" i="8"/>
  <c r="K3405" i="8"/>
  <c r="K3406" i="8"/>
  <c r="K3407" i="8"/>
  <c r="K3408" i="8"/>
  <c r="K3409" i="8"/>
  <c r="K3410" i="8"/>
  <c r="K3411" i="8"/>
  <c r="K3412" i="8"/>
  <c r="K3413" i="8"/>
  <c r="K3414" i="8"/>
  <c r="K3415" i="8"/>
  <c r="K3416" i="8"/>
  <c r="K3417" i="8"/>
  <c r="K3418" i="8"/>
  <c r="K3419" i="8"/>
  <c r="K3420" i="8"/>
  <c r="K3421" i="8"/>
  <c r="K3422" i="8"/>
  <c r="K3423" i="8"/>
  <c r="K3424" i="8"/>
  <c r="K3425" i="8"/>
  <c r="K3426" i="8"/>
  <c r="K3427" i="8"/>
  <c r="K3428" i="8"/>
  <c r="K3429" i="8"/>
  <c r="K3430" i="8"/>
  <c r="K3431" i="8"/>
  <c r="K3432" i="8"/>
  <c r="K3433" i="8"/>
  <c r="K3434" i="8"/>
  <c r="K3435" i="8"/>
  <c r="K3436" i="8"/>
  <c r="K3437" i="8"/>
  <c r="K3438" i="8"/>
  <c r="K3439" i="8"/>
  <c r="K3440" i="8"/>
  <c r="K3441" i="8"/>
  <c r="K3442" i="8"/>
  <c r="K3443" i="8"/>
  <c r="K3444" i="8"/>
  <c r="K3445" i="8"/>
  <c r="K3446" i="8"/>
  <c r="K3447" i="8"/>
  <c r="K3448" i="8"/>
  <c r="K3449" i="8"/>
  <c r="K3450" i="8"/>
  <c r="K3451" i="8"/>
  <c r="K3452" i="8"/>
  <c r="K3453" i="8"/>
  <c r="K3454" i="8"/>
  <c r="K3455" i="8"/>
  <c r="K3456" i="8"/>
  <c r="K3457" i="8"/>
  <c r="K3458" i="8"/>
  <c r="K3459" i="8"/>
  <c r="K3460" i="8"/>
  <c r="K3461" i="8"/>
  <c r="K3462" i="8"/>
  <c r="K3463" i="8"/>
  <c r="K3464" i="8"/>
  <c r="K3465" i="8"/>
  <c r="K3466" i="8"/>
  <c r="K3467" i="8"/>
  <c r="K3468" i="8"/>
  <c r="K3469" i="8"/>
  <c r="K3470" i="8"/>
  <c r="K3471" i="8"/>
  <c r="K3472" i="8"/>
  <c r="K3473" i="8"/>
  <c r="K3474" i="8"/>
  <c r="K3475" i="8"/>
  <c r="K3476" i="8"/>
  <c r="K3477" i="8"/>
  <c r="K3478" i="8"/>
  <c r="K3479" i="8"/>
  <c r="K3480" i="8"/>
  <c r="K3481" i="8"/>
  <c r="K3482" i="8"/>
  <c r="K3483" i="8"/>
  <c r="K3484" i="8"/>
  <c r="K3485" i="8"/>
  <c r="K3486" i="8"/>
  <c r="K3487" i="8"/>
  <c r="K3488" i="8"/>
  <c r="K3489" i="8"/>
  <c r="K3490" i="8"/>
  <c r="K3491" i="8"/>
  <c r="K3492" i="8"/>
  <c r="K3493" i="8"/>
  <c r="K3494" i="8"/>
  <c r="K3495" i="8"/>
  <c r="K3496" i="8"/>
  <c r="K3497" i="8"/>
  <c r="K3498" i="8"/>
  <c r="K3499" i="8"/>
  <c r="K3500" i="8"/>
  <c r="K3501" i="8"/>
  <c r="K3502" i="8"/>
  <c r="K3503" i="8"/>
  <c r="K3504" i="8"/>
  <c r="K3505" i="8"/>
  <c r="K3506" i="8"/>
  <c r="K3507" i="8"/>
  <c r="K3508" i="8"/>
  <c r="K3509" i="8"/>
  <c r="K3510" i="8"/>
  <c r="K3511" i="8"/>
  <c r="K3512" i="8"/>
  <c r="K3513" i="8"/>
  <c r="K3514" i="8"/>
  <c r="K3515" i="8"/>
  <c r="K3516" i="8"/>
  <c r="K3517" i="8"/>
  <c r="K3518" i="8"/>
  <c r="K3519" i="8"/>
  <c r="K3520" i="8"/>
  <c r="K3521" i="8"/>
  <c r="K3522" i="8"/>
  <c r="K3523" i="8"/>
  <c r="K3524" i="8"/>
  <c r="K3525" i="8"/>
  <c r="K3526" i="8"/>
  <c r="K3527" i="8"/>
  <c r="K3528" i="8"/>
  <c r="K3529" i="8"/>
  <c r="K3530" i="8"/>
  <c r="K3531" i="8"/>
  <c r="K3532" i="8"/>
  <c r="K3533" i="8"/>
  <c r="K3534" i="8"/>
  <c r="K3535" i="8"/>
  <c r="K3536" i="8"/>
  <c r="K3537" i="8"/>
  <c r="K3538" i="8"/>
  <c r="K3539" i="8"/>
  <c r="K3540" i="8"/>
  <c r="K3541" i="8"/>
  <c r="K3542" i="8"/>
  <c r="K3543" i="8"/>
  <c r="K3544" i="8"/>
  <c r="K3545" i="8"/>
  <c r="K3546" i="8"/>
  <c r="K3547" i="8"/>
  <c r="K3548" i="8"/>
  <c r="K3549" i="8"/>
  <c r="K3550" i="8"/>
  <c r="K3551" i="8"/>
  <c r="K3552" i="8"/>
  <c r="K3553" i="8"/>
  <c r="K3554" i="8"/>
  <c r="K3555" i="8"/>
  <c r="K3556" i="8"/>
  <c r="K3557" i="8"/>
  <c r="K3558" i="8"/>
  <c r="K3559" i="8"/>
  <c r="K3560" i="8"/>
  <c r="K3561" i="8"/>
  <c r="K3562" i="8"/>
  <c r="K3563" i="8"/>
  <c r="K3564" i="8"/>
  <c r="K3565" i="8"/>
  <c r="K3566" i="8"/>
  <c r="K3567" i="8"/>
  <c r="K3568" i="8"/>
  <c r="K3569" i="8"/>
  <c r="K3570" i="8"/>
  <c r="K3571" i="8"/>
  <c r="K3572" i="8"/>
  <c r="K3573" i="8"/>
  <c r="K3574" i="8"/>
  <c r="K3575" i="8"/>
  <c r="K3576" i="8"/>
  <c r="K3577" i="8"/>
  <c r="K3578" i="8"/>
  <c r="K3579" i="8"/>
  <c r="K3580" i="8"/>
  <c r="K3581" i="8"/>
  <c r="K3582" i="8"/>
  <c r="K3583" i="8"/>
  <c r="K3584" i="8"/>
  <c r="K3585" i="8"/>
  <c r="K3586" i="8"/>
  <c r="K3587" i="8"/>
  <c r="K3588" i="8"/>
  <c r="K3589" i="8"/>
  <c r="K3590" i="8"/>
  <c r="K3591" i="8"/>
  <c r="K3592" i="8"/>
  <c r="K3593" i="8"/>
  <c r="K3594" i="8"/>
  <c r="K3595" i="8"/>
  <c r="K3596" i="8"/>
  <c r="K3597" i="8"/>
  <c r="K3598" i="8"/>
  <c r="K3599" i="8"/>
  <c r="K3600" i="8"/>
  <c r="K3601" i="8"/>
  <c r="K3602" i="8"/>
  <c r="K3603" i="8"/>
  <c r="K3604" i="8"/>
  <c r="K3605" i="8"/>
  <c r="K3606" i="8"/>
  <c r="K3607" i="8"/>
  <c r="K3608" i="8"/>
  <c r="K3609" i="8"/>
  <c r="K3610" i="8"/>
  <c r="K3611" i="8"/>
  <c r="K3612" i="8"/>
  <c r="K3613" i="8"/>
  <c r="K3614" i="8"/>
  <c r="K3615" i="8"/>
  <c r="K3616" i="8"/>
  <c r="K3617" i="8"/>
  <c r="K3618" i="8"/>
  <c r="K3619" i="8"/>
  <c r="K3620" i="8"/>
  <c r="K3621" i="8"/>
  <c r="K3622" i="8"/>
  <c r="K3623" i="8"/>
  <c r="K3624" i="8"/>
  <c r="K3625" i="8"/>
  <c r="K3626" i="8"/>
  <c r="K3627" i="8"/>
  <c r="K3628" i="8"/>
  <c r="K3629" i="8"/>
  <c r="K3630" i="8"/>
  <c r="K3631" i="8"/>
  <c r="K3632" i="8"/>
  <c r="K3633" i="8"/>
  <c r="K3634" i="8"/>
  <c r="K3635" i="8"/>
  <c r="K3636" i="8"/>
  <c r="K3637" i="8"/>
  <c r="K3638" i="8"/>
  <c r="K3639" i="8"/>
  <c r="K3640" i="8"/>
  <c r="K3641" i="8"/>
  <c r="K3642" i="8"/>
  <c r="K3643" i="8"/>
  <c r="K3644" i="8"/>
  <c r="K3645" i="8"/>
  <c r="K3646" i="8"/>
  <c r="K3647" i="8"/>
  <c r="K3648" i="8"/>
  <c r="K3649" i="8"/>
  <c r="K3650" i="8"/>
  <c r="K3651" i="8"/>
  <c r="K3652" i="8"/>
  <c r="K3653" i="8"/>
  <c r="K3654" i="8"/>
  <c r="K3655" i="8"/>
  <c r="K3656" i="8"/>
  <c r="K3657" i="8"/>
  <c r="K3658" i="8"/>
  <c r="K3659" i="8"/>
  <c r="K3660" i="8"/>
  <c r="K3661" i="8"/>
  <c r="K3662" i="8"/>
  <c r="K3663" i="8"/>
  <c r="K3664" i="8"/>
  <c r="K3665" i="8"/>
  <c r="K3666" i="8"/>
  <c r="K3667" i="8"/>
  <c r="K3668" i="8"/>
  <c r="K3669" i="8"/>
  <c r="K3670" i="8"/>
  <c r="K3671" i="8"/>
  <c r="K3672" i="8"/>
  <c r="K3673" i="8"/>
  <c r="K3674" i="8"/>
  <c r="K3675" i="8"/>
  <c r="K3676" i="8"/>
  <c r="K3677" i="8"/>
  <c r="K3678" i="8"/>
  <c r="K3679" i="8"/>
  <c r="K3680" i="8"/>
  <c r="K3681" i="8"/>
  <c r="K3682" i="8"/>
  <c r="K3683" i="8"/>
  <c r="K3684" i="8"/>
  <c r="K3685" i="8"/>
  <c r="K3686" i="8"/>
  <c r="K3687" i="8"/>
  <c r="K3688" i="8"/>
  <c r="K3689" i="8"/>
  <c r="K3690" i="8"/>
  <c r="K3691" i="8"/>
  <c r="K3692" i="8"/>
  <c r="K3693" i="8"/>
  <c r="K3694" i="8"/>
  <c r="K3695" i="8"/>
  <c r="K3696" i="8"/>
  <c r="K3697" i="8"/>
  <c r="K3698" i="8"/>
  <c r="K3699" i="8"/>
  <c r="K3700" i="8"/>
  <c r="K3701" i="8"/>
  <c r="K3702" i="8"/>
  <c r="K3703" i="8"/>
  <c r="K3704" i="8"/>
  <c r="K3705" i="8"/>
  <c r="K3706" i="8"/>
  <c r="K3707" i="8"/>
  <c r="K3708" i="8"/>
  <c r="K3709" i="8"/>
  <c r="K3710" i="8"/>
  <c r="K3711" i="8"/>
  <c r="K3712" i="8"/>
  <c r="K3713" i="8"/>
  <c r="K3714" i="8"/>
  <c r="K3715" i="8"/>
  <c r="K3716" i="8"/>
  <c r="K3717" i="8"/>
  <c r="K3718" i="8"/>
  <c r="K3719" i="8"/>
  <c r="K3720" i="8"/>
  <c r="K3721" i="8"/>
  <c r="K3722" i="8"/>
  <c r="K3723" i="8"/>
  <c r="K3724" i="8"/>
  <c r="K3725" i="8"/>
  <c r="K3726" i="8"/>
  <c r="K3727" i="8"/>
  <c r="K3728" i="8"/>
  <c r="K3729" i="8"/>
  <c r="K3730" i="8"/>
  <c r="K3731" i="8"/>
  <c r="K3732" i="8"/>
  <c r="K3733" i="8"/>
  <c r="K3734" i="8"/>
  <c r="K3735" i="8"/>
  <c r="K3736" i="8"/>
  <c r="K3737" i="8"/>
  <c r="K3738" i="8"/>
  <c r="K3739" i="8"/>
  <c r="K3740" i="8"/>
  <c r="K3741" i="8"/>
  <c r="K3742" i="8"/>
  <c r="K3743" i="8"/>
  <c r="K3744" i="8"/>
  <c r="K3745" i="8"/>
  <c r="K3746" i="8"/>
  <c r="K3747" i="8"/>
  <c r="K3748" i="8"/>
  <c r="K3749" i="8"/>
  <c r="K3750" i="8"/>
  <c r="K3751" i="8"/>
  <c r="K3752" i="8"/>
  <c r="K3753" i="8"/>
  <c r="K3754" i="8"/>
  <c r="K3755" i="8"/>
  <c r="K3756" i="8"/>
  <c r="K3757" i="8"/>
  <c r="K3758" i="8"/>
  <c r="K3759" i="8"/>
  <c r="K3760" i="8"/>
  <c r="K3761" i="8"/>
  <c r="K3762" i="8"/>
  <c r="K3763" i="8"/>
  <c r="K3764" i="8"/>
  <c r="K3765" i="8"/>
  <c r="K3766" i="8"/>
  <c r="K3767" i="8"/>
  <c r="K3768" i="8"/>
  <c r="K3769" i="8"/>
  <c r="K3770" i="8"/>
  <c r="K3771" i="8"/>
  <c r="K3772" i="8"/>
  <c r="K3773" i="8"/>
  <c r="K3774" i="8"/>
  <c r="K3775" i="8"/>
  <c r="K3776" i="8"/>
  <c r="K3777" i="8"/>
  <c r="K3778" i="8"/>
  <c r="K3779" i="8"/>
  <c r="K3780" i="8"/>
  <c r="K3781" i="8"/>
  <c r="K3782" i="8"/>
  <c r="K3783" i="8"/>
  <c r="K3784" i="8"/>
  <c r="K3785" i="8"/>
  <c r="K3786" i="8"/>
  <c r="K3787" i="8"/>
  <c r="K3788" i="8"/>
  <c r="K3789" i="8"/>
  <c r="K3790" i="8"/>
  <c r="K3791" i="8"/>
  <c r="K3792" i="8"/>
  <c r="K3793" i="8"/>
  <c r="K3794" i="8"/>
  <c r="K3795" i="8"/>
  <c r="K3796" i="8"/>
  <c r="K3797" i="8"/>
  <c r="K3798" i="8"/>
  <c r="K3799" i="8"/>
  <c r="K3800" i="8"/>
  <c r="K3801" i="8"/>
  <c r="K3802" i="8"/>
  <c r="K3803" i="8"/>
  <c r="K3804" i="8"/>
  <c r="K3805" i="8"/>
  <c r="K3806" i="8"/>
  <c r="K3807" i="8"/>
  <c r="K3808" i="8"/>
  <c r="K3809" i="8"/>
  <c r="K3810" i="8"/>
  <c r="K3811" i="8"/>
  <c r="K3812" i="8"/>
  <c r="K3813" i="8"/>
  <c r="K3814" i="8"/>
  <c r="K3815" i="8"/>
  <c r="K3816" i="8"/>
  <c r="K3817" i="8"/>
  <c r="K3818" i="8"/>
  <c r="K3819" i="8"/>
  <c r="K3820" i="8"/>
  <c r="K3821" i="8"/>
  <c r="K3822" i="8"/>
  <c r="K3823" i="8"/>
  <c r="K3824" i="8"/>
  <c r="K3825" i="8"/>
  <c r="K3826" i="8"/>
  <c r="K3827" i="8"/>
  <c r="K3828" i="8"/>
  <c r="K3829" i="8"/>
  <c r="K3830" i="8"/>
  <c r="K3831" i="8"/>
  <c r="K3832" i="8"/>
  <c r="K3833" i="8"/>
  <c r="K3834" i="8"/>
  <c r="K3835" i="8"/>
  <c r="K3836" i="8"/>
  <c r="K3837" i="8"/>
  <c r="K3838" i="8"/>
  <c r="K3839" i="8"/>
  <c r="K3840" i="8"/>
  <c r="K3841" i="8"/>
  <c r="K3842" i="8"/>
  <c r="K3843" i="8"/>
  <c r="K3844" i="8"/>
  <c r="K3845" i="8"/>
  <c r="K3846" i="8"/>
  <c r="K3847" i="8"/>
  <c r="K3848" i="8"/>
  <c r="K3849" i="8"/>
  <c r="K3850" i="8"/>
  <c r="K3851" i="8"/>
  <c r="K3852" i="8"/>
  <c r="K3853" i="8"/>
  <c r="K3854" i="8"/>
  <c r="K3855" i="8"/>
  <c r="K3856" i="8"/>
  <c r="K3857" i="8"/>
  <c r="K3858" i="8"/>
  <c r="K3859" i="8"/>
  <c r="K3860" i="8"/>
  <c r="K3861" i="8"/>
  <c r="K3862" i="8"/>
  <c r="K3863" i="8"/>
  <c r="K3864" i="8"/>
  <c r="K3865" i="8"/>
  <c r="K3866" i="8"/>
  <c r="K3867" i="8"/>
  <c r="K3868" i="8"/>
  <c r="K3869" i="8"/>
  <c r="K3870" i="8"/>
  <c r="K3871" i="8"/>
  <c r="K3872" i="8"/>
  <c r="K3873" i="8"/>
  <c r="K3874" i="8"/>
  <c r="K3875" i="8"/>
  <c r="K3876" i="8"/>
  <c r="K3877" i="8"/>
  <c r="K3878" i="8"/>
  <c r="K3879" i="8"/>
  <c r="K3880" i="8"/>
  <c r="K3881" i="8"/>
  <c r="K3882" i="8"/>
  <c r="K3883" i="8"/>
  <c r="K3884" i="8"/>
  <c r="K3885" i="8"/>
  <c r="K3886" i="8"/>
  <c r="K3887" i="8"/>
  <c r="K3888" i="8"/>
  <c r="K3889" i="8"/>
  <c r="K3890" i="8"/>
  <c r="K3891" i="8"/>
  <c r="K3892" i="8"/>
  <c r="K3893" i="8"/>
  <c r="K3894" i="8"/>
  <c r="K3895" i="8"/>
  <c r="K3896" i="8"/>
  <c r="K3897" i="8"/>
  <c r="K3898" i="8"/>
  <c r="K3899" i="8"/>
  <c r="K3900" i="8"/>
  <c r="K3901" i="8"/>
  <c r="K3902" i="8"/>
  <c r="K3903" i="8"/>
  <c r="K3904" i="8"/>
  <c r="K3905" i="8"/>
  <c r="K3906" i="8"/>
  <c r="K3907" i="8"/>
  <c r="K3908" i="8"/>
  <c r="K3909" i="8"/>
  <c r="K3910" i="8"/>
  <c r="K3911" i="8"/>
  <c r="K3912" i="8"/>
  <c r="K3913" i="8"/>
  <c r="K3914" i="8"/>
  <c r="K3915" i="8"/>
  <c r="K3916" i="8"/>
  <c r="K3917" i="8"/>
  <c r="K3918" i="8"/>
  <c r="K3919" i="8"/>
  <c r="K3920" i="8"/>
  <c r="K3921" i="8"/>
  <c r="K3922" i="8"/>
  <c r="K3923" i="8"/>
  <c r="K3924" i="8"/>
  <c r="K3925" i="8"/>
  <c r="K3926" i="8"/>
  <c r="K3927" i="8"/>
  <c r="K3928" i="8"/>
  <c r="K3929" i="8"/>
  <c r="K3930" i="8"/>
  <c r="K3931" i="8"/>
  <c r="K3932" i="8"/>
  <c r="K3933" i="8"/>
  <c r="K3934" i="8"/>
  <c r="K3935" i="8"/>
  <c r="K3936" i="8"/>
  <c r="K3937" i="8"/>
  <c r="K3938" i="8"/>
  <c r="K3939" i="8"/>
  <c r="K3940" i="8"/>
  <c r="K3941" i="8"/>
  <c r="K3942" i="8"/>
  <c r="K3943" i="8"/>
  <c r="K3944" i="8"/>
  <c r="K3945" i="8"/>
  <c r="K3946" i="8"/>
  <c r="K3947" i="8"/>
  <c r="K3948" i="8"/>
  <c r="K3949" i="8"/>
  <c r="K3950" i="8"/>
  <c r="K3951" i="8"/>
  <c r="K3952" i="8"/>
  <c r="K3953" i="8"/>
  <c r="K3954" i="8"/>
  <c r="K3955" i="8"/>
  <c r="K3956" i="8"/>
  <c r="K3957" i="8"/>
  <c r="K3958" i="8"/>
  <c r="K3959" i="8"/>
  <c r="K3960" i="8"/>
  <c r="K3961" i="8"/>
  <c r="K3962" i="8"/>
  <c r="K3963" i="8"/>
  <c r="K3964" i="8"/>
  <c r="K3965" i="8"/>
  <c r="K3966" i="8"/>
  <c r="K3967" i="8"/>
  <c r="K3968" i="8"/>
  <c r="K3969" i="8"/>
  <c r="K3970" i="8"/>
  <c r="K3971" i="8"/>
  <c r="K3972" i="8"/>
  <c r="K3973" i="8"/>
  <c r="K3974" i="8"/>
  <c r="K3975" i="8"/>
  <c r="K3976" i="8"/>
  <c r="K3977" i="8"/>
  <c r="K3978" i="8"/>
  <c r="K3979" i="8"/>
  <c r="K3980" i="8"/>
  <c r="K3981" i="8"/>
  <c r="K3982" i="8"/>
  <c r="K3983" i="8"/>
  <c r="K3984" i="8"/>
  <c r="K3985" i="8"/>
  <c r="K3986" i="8"/>
  <c r="K3987" i="8"/>
  <c r="K3988" i="8"/>
  <c r="K3989" i="8"/>
  <c r="K3990" i="8"/>
  <c r="K3991" i="8"/>
  <c r="K3992" i="8"/>
  <c r="K3993" i="8"/>
  <c r="K3994" i="8"/>
  <c r="K3995" i="8"/>
  <c r="K3996" i="8"/>
  <c r="K3997" i="8"/>
  <c r="K3998" i="8"/>
  <c r="K3999" i="8"/>
  <c r="K4000" i="8"/>
  <c r="K4001" i="8"/>
  <c r="K4002" i="8"/>
  <c r="K4003" i="8"/>
  <c r="K4004" i="8"/>
  <c r="K4005" i="8"/>
  <c r="K4006" i="8"/>
  <c r="K4007" i="8"/>
  <c r="K4008" i="8"/>
  <c r="K4009" i="8"/>
  <c r="K4010" i="8"/>
  <c r="K4011" i="8"/>
  <c r="K4012" i="8"/>
  <c r="K4013" i="8"/>
  <c r="K4014" i="8"/>
  <c r="K4015" i="8"/>
  <c r="K4016" i="8"/>
  <c r="K4017" i="8"/>
  <c r="K4018" i="8"/>
  <c r="K4019" i="8"/>
  <c r="K4020" i="8"/>
  <c r="K4021" i="8"/>
  <c r="K4022" i="8"/>
  <c r="K4023" i="8"/>
  <c r="K4024" i="8"/>
  <c r="K4025" i="8"/>
  <c r="K4026" i="8"/>
  <c r="K4027" i="8"/>
  <c r="K4028" i="8"/>
  <c r="K4029" i="8"/>
  <c r="K4030" i="8"/>
  <c r="K4031" i="8"/>
  <c r="K4032" i="8"/>
  <c r="K4033" i="8"/>
  <c r="K4034" i="8"/>
  <c r="K4035" i="8"/>
  <c r="K4036" i="8"/>
  <c r="K4037" i="8"/>
  <c r="K4038" i="8"/>
  <c r="K4039" i="8"/>
  <c r="K4040" i="8"/>
  <c r="K4041" i="8"/>
  <c r="K4042" i="8"/>
  <c r="K4043" i="8"/>
  <c r="K4044" i="8"/>
  <c r="K4045" i="8"/>
  <c r="K4046" i="8"/>
  <c r="K4047" i="8"/>
  <c r="K4048" i="8"/>
  <c r="K4049" i="8"/>
  <c r="K4050" i="8"/>
  <c r="K4051" i="8"/>
  <c r="K4052" i="8"/>
  <c r="K4053" i="8"/>
  <c r="K4054" i="8"/>
  <c r="K4055" i="8"/>
  <c r="K4056" i="8"/>
  <c r="K4057" i="8"/>
  <c r="K4058" i="8"/>
  <c r="K4059" i="8"/>
  <c r="K4060" i="8"/>
  <c r="K4061" i="8"/>
  <c r="K4062" i="8"/>
  <c r="K4063" i="8"/>
  <c r="K4064" i="8"/>
  <c r="K4065" i="8"/>
  <c r="K4066" i="8"/>
  <c r="K4067" i="8"/>
  <c r="K4068" i="8"/>
  <c r="K4069" i="8"/>
  <c r="K4070" i="8"/>
  <c r="K4071" i="8"/>
  <c r="K4072" i="8"/>
  <c r="K4073" i="8"/>
  <c r="K4074" i="8"/>
  <c r="K4075" i="8"/>
  <c r="K4076" i="8"/>
  <c r="K4077" i="8"/>
  <c r="K4078" i="8"/>
  <c r="K4079" i="8"/>
  <c r="K4080" i="8"/>
  <c r="K4081" i="8"/>
  <c r="K4082" i="8"/>
  <c r="K4083" i="8"/>
  <c r="K4084" i="8"/>
  <c r="K4085" i="8"/>
  <c r="K4086" i="8"/>
  <c r="K4087" i="8"/>
  <c r="K4088" i="8"/>
  <c r="K4089" i="8"/>
  <c r="K4090" i="8"/>
  <c r="K4091" i="8"/>
  <c r="K4092" i="8"/>
  <c r="K4093" i="8"/>
  <c r="K4094" i="8"/>
  <c r="K4095" i="8"/>
  <c r="K4096" i="8"/>
  <c r="K4097" i="8"/>
  <c r="K4098" i="8"/>
  <c r="K4099" i="8"/>
  <c r="K4100" i="8"/>
  <c r="K4101" i="8"/>
  <c r="K4102" i="8"/>
  <c r="K4103" i="8"/>
  <c r="K4104" i="8"/>
  <c r="K4105" i="8"/>
  <c r="K4106" i="8"/>
  <c r="K4107" i="8"/>
  <c r="K4108" i="8"/>
  <c r="K4109" i="8"/>
  <c r="K4110" i="8"/>
  <c r="K4111" i="8"/>
  <c r="K4112" i="8"/>
  <c r="K4113" i="8"/>
  <c r="K4114" i="8"/>
  <c r="K4115" i="8"/>
  <c r="K4116" i="8"/>
  <c r="K4117" i="8"/>
  <c r="K4118" i="8"/>
  <c r="K4119" i="8"/>
  <c r="K4120" i="8"/>
  <c r="K4121" i="8"/>
  <c r="K4122" i="8"/>
  <c r="K4123" i="8"/>
  <c r="K4124" i="8"/>
  <c r="K4125" i="8"/>
  <c r="K4126" i="8"/>
  <c r="K4127" i="8"/>
  <c r="K4128" i="8"/>
  <c r="K4129" i="8"/>
  <c r="K4130" i="8"/>
  <c r="K4131" i="8"/>
  <c r="K4132" i="8"/>
  <c r="K4133" i="8"/>
  <c r="K4134" i="8"/>
  <c r="K4135" i="8"/>
  <c r="K4136" i="8"/>
  <c r="K4137" i="8"/>
  <c r="K4138" i="8"/>
  <c r="K4139" i="8"/>
  <c r="K4140" i="8"/>
  <c r="K4141" i="8"/>
  <c r="K4142" i="8"/>
  <c r="K4143" i="8"/>
  <c r="K4144" i="8"/>
  <c r="K4145" i="8"/>
  <c r="K4146" i="8"/>
  <c r="K4147" i="8"/>
  <c r="K4148" i="8"/>
  <c r="K4149" i="8"/>
  <c r="K4150" i="8"/>
  <c r="K4151" i="8"/>
  <c r="K4152" i="8"/>
  <c r="K4153" i="8"/>
  <c r="K4154" i="8"/>
  <c r="K4155" i="8"/>
  <c r="K4156" i="8"/>
  <c r="K4157" i="8"/>
  <c r="K4158" i="8"/>
  <c r="K4159" i="8"/>
  <c r="K4160" i="8"/>
  <c r="K4161" i="8"/>
  <c r="K4162" i="8"/>
  <c r="K4163" i="8"/>
  <c r="K4164" i="8"/>
  <c r="K4165" i="8"/>
  <c r="K4166" i="8"/>
  <c r="K4167" i="8"/>
  <c r="K4168" i="8"/>
  <c r="K4169" i="8"/>
  <c r="K4170" i="8"/>
  <c r="K4171" i="8"/>
  <c r="K4172" i="8"/>
  <c r="K4173" i="8"/>
  <c r="K4174" i="8"/>
  <c r="K4175" i="8"/>
  <c r="K4176" i="8"/>
  <c r="K4177" i="8"/>
  <c r="K4178" i="8"/>
  <c r="K4179" i="8"/>
  <c r="K4180" i="8"/>
  <c r="K4181" i="8"/>
  <c r="K4182" i="8"/>
  <c r="K4183" i="8"/>
  <c r="K4184" i="8"/>
  <c r="K4185" i="8"/>
  <c r="K4186" i="8"/>
  <c r="K4187" i="8"/>
  <c r="K4188" i="8"/>
  <c r="K4189" i="8"/>
  <c r="K4190" i="8"/>
  <c r="K4191" i="8"/>
  <c r="K4192" i="8"/>
  <c r="K4193" i="8"/>
  <c r="K4194" i="8"/>
  <c r="K4195" i="8"/>
  <c r="K4196" i="8"/>
  <c r="K4197" i="8"/>
  <c r="K4198" i="8"/>
  <c r="K4199" i="8"/>
  <c r="K4200" i="8"/>
  <c r="K4201" i="8"/>
  <c r="K4202" i="8"/>
  <c r="K4203" i="8"/>
  <c r="K4204" i="8"/>
  <c r="K4205" i="8"/>
  <c r="K4206" i="8"/>
  <c r="K4207" i="8"/>
  <c r="K4208" i="8"/>
  <c r="K4209" i="8"/>
  <c r="K4210" i="8"/>
  <c r="K4211" i="8"/>
  <c r="K4212" i="8"/>
  <c r="K4213" i="8"/>
  <c r="K4214" i="8"/>
  <c r="K4215" i="8"/>
  <c r="K4216" i="8"/>
  <c r="K4217" i="8"/>
  <c r="K4218" i="8"/>
  <c r="K4219" i="8"/>
  <c r="K4220" i="8"/>
  <c r="K4221" i="8"/>
  <c r="K4222" i="8"/>
  <c r="K4223" i="8"/>
  <c r="K4224" i="8"/>
  <c r="K4225" i="8"/>
  <c r="K4226" i="8"/>
  <c r="K4227" i="8"/>
  <c r="K4228" i="8"/>
  <c r="K4229" i="8"/>
  <c r="K4230" i="8"/>
  <c r="K4231" i="8"/>
  <c r="K4232" i="8"/>
  <c r="K4233" i="8"/>
  <c r="K4234" i="8"/>
  <c r="K4235" i="8"/>
  <c r="K4236" i="8"/>
  <c r="K4237" i="8"/>
  <c r="K4238" i="8"/>
  <c r="K4239" i="8"/>
  <c r="K4240" i="8"/>
  <c r="K4241" i="8"/>
  <c r="K4242" i="8"/>
  <c r="K4243" i="8"/>
  <c r="K4244" i="8"/>
  <c r="K4245" i="8"/>
  <c r="K4246" i="8"/>
  <c r="K4247" i="8"/>
  <c r="K4248" i="8"/>
  <c r="K4249" i="8"/>
  <c r="K4250" i="8"/>
  <c r="K4251" i="8"/>
  <c r="K4252" i="8"/>
  <c r="K4253" i="8"/>
  <c r="K4254" i="8"/>
  <c r="K4255" i="8"/>
  <c r="K4256" i="8"/>
  <c r="K4257" i="8"/>
  <c r="K4258" i="8"/>
  <c r="K4259" i="8"/>
  <c r="K4260" i="8"/>
  <c r="K4261" i="8"/>
  <c r="K4262" i="8"/>
  <c r="K4263" i="8"/>
  <c r="K4264" i="8"/>
  <c r="K4265" i="8"/>
  <c r="K4266" i="8"/>
  <c r="K4267" i="8"/>
  <c r="K4268" i="8"/>
  <c r="K4269" i="8"/>
  <c r="K4270" i="8"/>
  <c r="K4271" i="8"/>
  <c r="K4272" i="8"/>
  <c r="K4273" i="8"/>
  <c r="K4274" i="8"/>
  <c r="K4275" i="8"/>
  <c r="K4276" i="8"/>
  <c r="K4277" i="8"/>
  <c r="K4278" i="8"/>
  <c r="K4279" i="8"/>
  <c r="K4280" i="8"/>
  <c r="K4281" i="8"/>
  <c r="K4282" i="8"/>
  <c r="K4283" i="8"/>
  <c r="K4284" i="8"/>
  <c r="K4285" i="8"/>
  <c r="K4286" i="8"/>
  <c r="K4287" i="8"/>
  <c r="K4288" i="8"/>
  <c r="K4289" i="8"/>
  <c r="K4290" i="8"/>
  <c r="K4291" i="8"/>
  <c r="K4292" i="8"/>
  <c r="K4293" i="8"/>
  <c r="K4294" i="8"/>
  <c r="K4295" i="8"/>
  <c r="K4296" i="8"/>
  <c r="K4297" i="8"/>
  <c r="K4298" i="8"/>
  <c r="K4299" i="8"/>
  <c r="K4300" i="8"/>
  <c r="K4301" i="8"/>
  <c r="K4302" i="8"/>
  <c r="K4303" i="8"/>
  <c r="K4304" i="8"/>
  <c r="K4305" i="8"/>
  <c r="K4306" i="8"/>
  <c r="K4307" i="8"/>
  <c r="K4308" i="8"/>
  <c r="K4309" i="8"/>
  <c r="K4310" i="8"/>
  <c r="K4311" i="8"/>
  <c r="K4312" i="8"/>
  <c r="K4313" i="8"/>
  <c r="K4314" i="8"/>
  <c r="K4315" i="8"/>
  <c r="K4316" i="8"/>
  <c r="K4317" i="8"/>
  <c r="K4318" i="8"/>
  <c r="K4319" i="8"/>
  <c r="K4320" i="8"/>
  <c r="K4321" i="8"/>
  <c r="K4322" i="8"/>
  <c r="K4323" i="8"/>
  <c r="K4324" i="8"/>
  <c r="K4325" i="8"/>
  <c r="K4326" i="8"/>
  <c r="K4327" i="8"/>
  <c r="K4328" i="8"/>
  <c r="K4329" i="8"/>
  <c r="K4330" i="8"/>
  <c r="K4331" i="8"/>
  <c r="K4332" i="8"/>
  <c r="K4333" i="8"/>
  <c r="K4334" i="8"/>
  <c r="K4335" i="8"/>
  <c r="K4336" i="8"/>
  <c r="K4337" i="8"/>
  <c r="K4338" i="8"/>
  <c r="K4339" i="8"/>
  <c r="K4340" i="8"/>
  <c r="K4341" i="8"/>
  <c r="K4342" i="8"/>
  <c r="K4343" i="8"/>
  <c r="K4344" i="8"/>
  <c r="K4345" i="8"/>
  <c r="K4346" i="8"/>
  <c r="K4347" i="8"/>
  <c r="K4348" i="8"/>
  <c r="K4349" i="8"/>
  <c r="K4350" i="8"/>
  <c r="K4351" i="8"/>
  <c r="K4352" i="8"/>
  <c r="K4353" i="8"/>
  <c r="K4354" i="8"/>
  <c r="K4355" i="8"/>
  <c r="K4356" i="8"/>
  <c r="K4357" i="8"/>
  <c r="K4358" i="8"/>
  <c r="K4359" i="8"/>
  <c r="K4360" i="8"/>
  <c r="K4361" i="8"/>
  <c r="K4362" i="8"/>
  <c r="K4363" i="8"/>
  <c r="K4364" i="8"/>
  <c r="K4365" i="8"/>
  <c r="K4366" i="8"/>
  <c r="K4367" i="8"/>
  <c r="K4368" i="8"/>
  <c r="K4369" i="8"/>
  <c r="K4370" i="8"/>
  <c r="K4371" i="8"/>
  <c r="K4372" i="8"/>
  <c r="K4373" i="8"/>
  <c r="K4374" i="8"/>
  <c r="K4375" i="8"/>
  <c r="K4376" i="8"/>
  <c r="K4377" i="8"/>
  <c r="K4378" i="8"/>
  <c r="K4379" i="8"/>
  <c r="K4380" i="8"/>
  <c r="K4381" i="8"/>
  <c r="K4382" i="8"/>
  <c r="K4383" i="8"/>
  <c r="K4384" i="8"/>
  <c r="K4385" i="8"/>
  <c r="K4386" i="8"/>
  <c r="K4387" i="8"/>
  <c r="K4388" i="8"/>
  <c r="K4389" i="8"/>
  <c r="K4390" i="8"/>
  <c r="K4391" i="8"/>
  <c r="K4392" i="8"/>
  <c r="K4393" i="8"/>
  <c r="K4394" i="8"/>
  <c r="K4395" i="8"/>
  <c r="K4396" i="8"/>
  <c r="K4397" i="8"/>
  <c r="K4398" i="8"/>
  <c r="K4399" i="8"/>
  <c r="K4400" i="8"/>
  <c r="K4401" i="8"/>
  <c r="K4402" i="8"/>
  <c r="K4403" i="8"/>
  <c r="K4404" i="8"/>
  <c r="K4405" i="8"/>
  <c r="K4406" i="8"/>
  <c r="K4407" i="8"/>
  <c r="K4408" i="8"/>
  <c r="K4409" i="8"/>
  <c r="K4410" i="8"/>
  <c r="K4411" i="8"/>
  <c r="K4412" i="8"/>
  <c r="K4413" i="8"/>
  <c r="K4414" i="8"/>
  <c r="K4415" i="8"/>
  <c r="K4416" i="8"/>
  <c r="K4417" i="8"/>
  <c r="K4418" i="8"/>
  <c r="K4419" i="8"/>
  <c r="K4420" i="8"/>
  <c r="K4421" i="8"/>
  <c r="K4422" i="8"/>
  <c r="K4423" i="8"/>
  <c r="K4424" i="8"/>
  <c r="K4425" i="8"/>
  <c r="K4426" i="8"/>
  <c r="K4427" i="8"/>
  <c r="K4428" i="8"/>
  <c r="K4429" i="8"/>
  <c r="K4430" i="8"/>
  <c r="K4431" i="8"/>
  <c r="K4432" i="8"/>
  <c r="K4433" i="8"/>
  <c r="K4434" i="8"/>
  <c r="K4435" i="8"/>
  <c r="K4436" i="8"/>
  <c r="K4437" i="8"/>
  <c r="K4438" i="8"/>
  <c r="K4439" i="8"/>
  <c r="K4440" i="8"/>
  <c r="K4441" i="8"/>
  <c r="K4442" i="8"/>
  <c r="K4443" i="8"/>
  <c r="K4444" i="8"/>
  <c r="K4445" i="8"/>
  <c r="K4446" i="8"/>
  <c r="K4447" i="8"/>
  <c r="K4448" i="8"/>
  <c r="K4449" i="8"/>
  <c r="K4450" i="8"/>
  <c r="K4451" i="8"/>
  <c r="K4452" i="8"/>
  <c r="K4453" i="8"/>
  <c r="K4454" i="8"/>
  <c r="K4455" i="8"/>
  <c r="K4456" i="8"/>
  <c r="K4457" i="8"/>
  <c r="K4458" i="8"/>
  <c r="K4459" i="8"/>
  <c r="K4460" i="8"/>
  <c r="K4461" i="8"/>
  <c r="K4462" i="8"/>
  <c r="K4463" i="8"/>
  <c r="K4464" i="8"/>
  <c r="K4465" i="8"/>
  <c r="K4466" i="8"/>
  <c r="K4467" i="8"/>
  <c r="K4468" i="8"/>
  <c r="K4469" i="8"/>
  <c r="K4470" i="8"/>
  <c r="K4471" i="8"/>
  <c r="K4472" i="8"/>
  <c r="K4473" i="8"/>
  <c r="K4474" i="8"/>
  <c r="K4475" i="8"/>
  <c r="K4476" i="8"/>
  <c r="K4477" i="8"/>
  <c r="K4478" i="8"/>
  <c r="K4479" i="8"/>
  <c r="K4480" i="8"/>
  <c r="K4481" i="8"/>
  <c r="K4482" i="8"/>
  <c r="K4483" i="8"/>
  <c r="K4484" i="8"/>
  <c r="K4485" i="8"/>
  <c r="K4486" i="8"/>
  <c r="K4487" i="8"/>
  <c r="K4488" i="8"/>
  <c r="K4489" i="8"/>
  <c r="K4490" i="8"/>
  <c r="K4491" i="8"/>
  <c r="K4492" i="8"/>
  <c r="K4493" i="8"/>
  <c r="K4494" i="8"/>
  <c r="K4495" i="8"/>
  <c r="K4496" i="8"/>
  <c r="K4497" i="8"/>
  <c r="K4498" i="8"/>
  <c r="K4499" i="8"/>
  <c r="K4500" i="8"/>
  <c r="K4501" i="8"/>
  <c r="K4502" i="8"/>
  <c r="K4503" i="8"/>
  <c r="K4504" i="8"/>
  <c r="K4505" i="8"/>
  <c r="K4506" i="8"/>
  <c r="K4507" i="8"/>
  <c r="K4508" i="8"/>
  <c r="K4509" i="8"/>
  <c r="K4510" i="8"/>
  <c r="K4511" i="8"/>
  <c r="K4512" i="8"/>
  <c r="K4513" i="8"/>
  <c r="K4514" i="8"/>
  <c r="K4515" i="8"/>
  <c r="K4516" i="8"/>
  <c r="K4517" i="8"/>
  <c r="K4518" i="8"/>
  <c r="K4519" i="8"/>
  <c r="K4520" i="8"/>
  <c r="K4521" i="8"/>
  <c r="K4522" i="8"/>
  <c r="K4523" i="8"/>
  <c r="K4524" i="8"/>
  <c r="K4525" i="8"/>
  <c r="K4526" i="8"/>
  <c r="K4527" i="8"/>
  <c r="K4528" i="8"/>
  <c r="K4529" i="8"/>
  <c r="K4530" i="8"/>
  <c r="K4531" i="8"/>
  <c r="K4532" i="8"/>
  <c r="K4533" i="8"/>
  <c r="K4534" i="8"/>
  <c r="K4535" i="8"/>
  <c r="K4536" i="8"/>
  <c r="K4537" i="8"/>
  <c r="K4538" i="8"/>
  <c r="K4539" i="8"/>
  <c r="K4540" i="8"/>
  <c r="K4541" i="8"/>
  <c r="K4542" i="8"/>
  <c r="K4543" i="8"/>
  <c r="K4544" i="8"/>
  <c r="K4545" i="8"/>
  <c r="K4546" i="8"/>
  <c r="K4547" i="8"/>
  <c r="K4548" i="8"/>
  <c r="K4549" i="8"/>
  <c r="K4550" i="8"/>
  <c r="K4551" i="8"/>
  <c r="K4552" i="8"/>
  <c r="K4553" i="8"/>
  <c r="K4554" i="8"/>
  <c r="K4555" i="8"/>
  <c r="K4556" i="8"/>
  <c r="K4557" i="8"/>
  <c r="K4558" i="8"/>
  <c r="K4559" i="8"/>
  <c r="K4560" i="8"/>
  <c r="K4561" i="8"/>
  <c r="K4562" i="8"/>
  <c r="K4563" i="8"/>
  <c r="K4564" i="8"/>
  <c r="K4565" i="8"/>
  <c r="K4566" i="8"/>
  <c r="K4567" i="8"/>
  <c r="K4568" i="8"/>
  <c r="K4569" i="8"/>
  <c r="K4570" i="8"/>
  <c r="K4571" i="8"/>
  <c r="K4572" i="8"/>
  <c r="K4573" i="8"/>
  <c r="K4574" i="8"/>
  <c r="K4575" i="8"/>
  <c r="K4576" i="8"/>
  <c r="K4577" i="8"/>
  <c r="K4578" i="8"/>
  <c r="K4579" i="8"/>
  <c r="K4580" i="8"/>
  <c r="K4581" i="8"/>
  <c r="K4582" i="8"/>
  <c r="K4583" i="8"/>
  <c r="K4584" i="8"/>
  <c r="K4585" i="8"/>
  <c r="K4586" i="8"/>
  <c r="K4587" i="8"/>
  <c r="K4588" i="8"/>
  <c r="K4589" i="8"/>
  <c r="K4590" i="8"/>
  <c r="K4591" i="8"/>
  <c r="K4592" i="8"/>
  <c r="K4593" i="8"/>
  <c r="K4594" i="8"/>
  <c r="K4595" i="8"/>
  <c r="K4596" i="8"/>
  <c r="K4597" i="8"/>
  <c r="K4598" i="8"/>
  <c r="K4599" i="8"/>
  <c r="K4600" i="8"/>
  <c r="K4601" i="8"/>
  <c r="K4602" i="8"/>
  <c r="K4603" i="8"/>
  <c r="K4604" i="8"/>
  <c r="K4605" i="8"/>
  <c r="K4606" i="8"/>
  <c r="K4607" i="8"/>
  <c r="K4608" i="8"/>
  <c r="K4609" i="8"/>
  <c r="K4610" i="8"/>
  <c r="K4611" i="8"/>
  <c r="K4612" i="8"/>
  <c r="K4613" i="8"/>
  <c r="K4614" i="8"/>
  <c r="K4615" i="8"/>
  <c r="K4616" i="8"/>
  <c r="K4617" i="8"/>
  <c r="K4618" i="8"/>
  <c r="K4619" i="8"/>
  <c r="K4620" i="8"/>
  <c r="K4621" i="8"/>
  <c r="K4622" i="8"/>
  <c r="K4623" i="8"/>
  <c r="K4624" i="8"/>
  <c r="K4625" i="8"/>
  <c r="K4626" i="8"/>
  <c r="K4627" i="8"/>
  <c r="K4628" i="8"/>
  <c r="K4629" i="8"/>
  <c r="K4630" i="8"/>
  <c r="K4631" i="8"/>
  <c r="K4632" i="8"/>
  <c r="K4633" i="8"/>
  <c r="K4634" i="8"/>
  <c r="K4635" i="8"/>
  <c r="K4636" i="8"/>
  <c r="K4637" i="8"/>
  <c r="K4638" i="8"/>
  <c r="K4639" i="8"/>
  <c r="K4640" i="8"/>
  <c r="K4641" i="8"/>
  <c r="K4642" i="8"/>
  <c r="K4643" i="8"/>
  <c r="K4644" i="8"/>
  <c r="K4645" i="8"/>
  <c r="K4646" i="8"/>
  <c r="K4647" i="8"/>
  <c r="K4648" i="8"/>
  <c r="K4649" i="8"/>
  <c r="K4650" i="8"/>
  <c r="K4651" i="8"/>
  <c r="K4652" i="8"/>
  <c r="K4653" i="8"/>
  <c r="K4654" i="8"/>
  <c r="K4655" i="8"/>
  <c r="K4656" i="8"/>
  <c r="K4657" i="8"/>
  <c r="K4658" i="8"/>
  <c r="K4659" i="8"/>
  <c r="K4660" i="8"/>
  <c r="K4661" i="8"/>
  <c r="K4662" i="8"/>
  <c r="K4663" i="8"/>
  <c r="K4664" i="8"/>
  <c r="K4665" i="8"/>
  <c r="K4666" i="8"/>
  <c r="K4667" i="8"/>
  <c r="K4668" i="8"/>
  <c r="K4669" i="8"/>
  <c r="K4670" i="8"/>
  <c r="K4671" i="8"/>
  <c r="K4672" i="8"/>
  <c r="K4673" i="8"/>
  <c r="K4674" i="8"/>
  <c r="K4675" i="8"/>
  <c r="K4676" i="8"/>
  <c r="K4677" i="8"/>
  <c r="K4678" i="8"/>
  <c r="K4679" i="8"/>
  <c r="K4680" i="8"/>
  <c r="K4681" i="8"/>
  <c r="K4682" i="8"/>
  <c r="K4683" i="8"/>
  <c r="K4684" i="8"/>
  <c r="K4685" i="8"/>
  <c r="K4686" i="8"/>
  <c r="K4687" i="8"/>
  <c r="K4688" i="8"/>
  <c r="K4689" i="8"/>
  <c r="K4690" i="8"/>
  <c r="K4691" i="8"/>
  <c r="K4692" i="8"/>
  <c r="K4693" i="8"/>
  <c r="K4694" i="8"/>
  <c r="K4695" i="8"/>
  <c r="K4696" i="8"/>
  <c r="K4697" i="8"/>
  <c r="K4698" i="8"/>
  <c r="K4699" i="8"/>
  <c r="K4700" i="8"/>
  <c r="K4701" i="8"/>
  <c r="K4702" i="8"/>
  <c r="K4703" i="8"/>
  <c r="K4704" i="8"/>
  <c r="K4705" i="8"/>
  <c r="K4706" i="8"/>
  <c r="K4707" i="8"/>
  <c r="K4708" i="8"/>
  <c r="K4709" i="8"/>
  <c r="K4710" i="8"/>
  <c r="K4711" i="8"/>
  <c r="K4712" i="8"/>
  <c r="K4713" i="8"/>
  <c r="K4714" i="8"/>
  <c r="K4715" i="8"/>
  <c r="K4716" i="8"/>
  <c r="K4717" i="8"/>
  <c r="K4718" i="8"/>
  <c r="K4719" i="8"/>
  <c r="K4720" i="8"/>
  <c r="K4721" i="8"/>
  <c r="K4722" i="8"/>
  <c r="K4723" i="8"/>
  <c r="K4724" i="8"/>
  <c r="K4725" i="8"/>
  <c r="K4726" i="8"/>
  <c r="K4727" i="8"/>
  <c r="K4728" i="8"/>
  <c r="K4729" i="8"/>
  <c r="K4730" i="8"/>
  <c r="K4731" i="8"/>
  <c r="K4732" i="8"/>
  <c r="K4733" i="8"/>
  <c r="K4734" i="8"/>
  <c r="K4735" i="8"/>
  <c r="K4736" i="8"/>
  <c r="K4737" i="8"/>
  <c r="K4738" i="8"/>
  <c r="K4739" i="8"/>
  <c r="K4740" i="8"/>
  <c r="K4741" i="8"/>
  <c r="K4742" i="8"/>
  <c r="K4743" i="8"/>
  <c r="K4744" i="8"/>
  <c r="K4745" i="8"/>
  <c r="K4746" i="8"/>
  <c r="K4747" i="8"/>
  <c r="K4748" i="8"/>
  <c r="K4749" i="8"/>
  <c r="K4750" i="8"/>
  <c r="K4751" i="8"/>
  <c r="K4752" i="8"/>
  <c r="K4753" i="8"/>
  <c r="K4754" i="8"/>
  <c r="K4755" i="8"/>
  <c r="K4756" i="8"/>
  <c r="K4757" i="8"/>
  <c r="K4758" i="8"/>
  <c r="K4759" i="8"/>
  <c r="K4760" i="8"/>
  <c r="K4761" i="8"/>
  <c r="K4762" i="8"/>
  <c r="K4763" i="8"/>
  <c r="K4764" i="8"/>
  <c r="K4765" i="8"/>
  <c r="K4766" i="8"/>
  <c r="K4767" i="8"/>
  <c r="K4768" i="8"/>
  <c r="K4769" i="8"/>
  <c r="K4770" i="8"/>
  <c r="K4771" i="8"/>
  <c r="K4772" i="8"/>
  <c r="K4773" i="8"/>
  <c r="K4774" i="8"/>
  <c r="K4775" i="8"/>
  <c r="K4776" i="8"/>
  <c r="K4777" i="8"/>
  <c r="K4778" i="8"/>
  <c r="K4779" i="8"/>
  <c r="K4780" i="8"/>
  <c r="K4781" i="8"/>
  <c r="K4782" i="8"/>
  <c r="K4783" i="8"/>
  <c r="K4784" i="8"/>
  <c r="K4785" i="8"/>
  <c r="K4786" i="8"/>
  <c r="K4787" i="8"/>
  <c r="K4788" i="8"/>
  <c r="K4789" i="8"/>
  <c r="K4790" i="8"/>
  <c r="K4791" i="8"/>
  <c r="K4792" i="8"/>
  <c r="K4793" i="8"/>
  <c r="K4794" i="8"/>
  <c r="K4795" i="8"/>
  <c r="K4796" i="8"/>
  <c r="K4797" i="8"/>
  <c r="K4798" i="8"/>
  <c r="K4799" i="8"/>
  <c r="K4800" i="8"/>
  <c r="K4801" i="8"/>
  <c r="K4802" i="8"/>
  <c r="K4803" i="8"/>
  <c r="K4804" i="8"/>
  <c r="K4805" i="8"/>
  <c r="K4806" i="8"/>
  <c r="K4807" i="8"/>
  <c r="K4808" i="8"/>
  <c r="K4809" i="8"/>
  <c r="K4810" i="8"/>
  <c r="K4811" i="8"/>
  <c r="K4812" i="8"/>
  <c r="K4813" i="8"/>
  <c r="K4814" i="8"/>
  <c r="K4815" i="8"/>
  <c r="K4816" i="8"/>
  <c r="K4817" i="8"/>
  <c r="K4818" i="8"/>
  <c r="K4819" i="8"/>
  <c r="K4820" i="8"/>
  <c r="K4821" i="8"/>
  <c r="K4822" i="8"/>
  <c r="K4823" i="8"/>
  <c r="K4824" i="8"/>
  <c r="K4825" i="8"/>
  <c r="K4826" i="8"/>
  <c r="K4827" i="8"/>
  <c r="K4828" i="8"/>
  <c r="K4829" i="8"/>
  <c r="K4830" i="8"/>
  <c r="K4831" i="8"/>
  <c r="K4832" i="8"/>
  <c r="K4833" i="8"/>
  <c r="K4834" i="8"/>
  <c r="K4835" i="8"/>
  <c r="K4836" i="8"/>
  <c r="K4837" i="8"/>
  <c r="K4838" i="8"/>
  <c r="K4839" i="8"/>
  <c r="K4840" i="8"/>
  <c r="K4841" i="8"/>
  <c r="K4842" i="8"/>
  <c r="K4843" i="8"/>
  <c r="K4844" i="8"/>
  <c r="K4845" i="8"/>
  <c r="K4846" i="8"/>
  <c r="K4847" i="8"/>
  <c r="K4848" i="8"/>
  <c r="K4849" i="8"/>
  <c r="K4850" i="8"/>
  <c r="K4851" i="8"/>
  <c r="K4852" i="8"/>
  <c r="K4853" i="8"/>
  <c r="K4854" i="8"/>
  <c r="K4855" i="8"/>
  <c r="K4856" i="8"/>
  <c r="K4857" i="8"/>
  <c r="K4858" i="8"/>
  <c r="K4859" i="8"/>
  <c r="K4860" i="8"/>
  <c r="K4861" i="8"/>
  <c r="K4862" i="8"/>
  <c r="K4863" i="8"/>
  <c r="K4864" i="8"/>
  <c r="K4865" i="8"/>
  <c r="K4866" i="8"/>
  <c r="K4867" i="8"/>
  <c r="K4868" i="8"/>
  <c r="K4869" i="8"/>
  <c r="K4870" i="8"/>
  <c r="K4871" i="8"/>
  <c r="K4872" i="8"/>
  <c r="K4873" i="8"/>
  <c r="K4874" i="8"/>
  <c r="K4875" i="8"/>
  <c r="K4876" i="8"/>
  <c r="K4877" i="8"/>
  <c r="K4878" i="8"/>
  <c r="K4879" i="8"/>
  <c r="K4880" i="8"/>
  <c r="K4881" i="8"/>
  <c r="K4882" i="8"/>
  <c r="K4883" i="8"/>
  <c r="K4884" i="8"/>
  <c r="K4885" i="8"/>
  <c r="K4886" i="8"/>
  <c r="K4887" i="8"/>
  <c r="K4888" i="8"/>
  <c r="K4889" i="8"/>
  <c r="K4890" i="8"/>
  <c r="K4891" i="8"/>
  <c r="K4892" i="8"/>
  <c r="K4893" i="8"/>
  <c r="K4894" i="8"/>
  <c r="K4895" i="8"/>
  <c r="K4896" i="8"/>
  <c r="K4897" i="8"/>
  <c r="K4898" i="8"/>
  <c r="K4899" i="8"/>
  <c r="K4900" i="8"/>
  <c r="K4901" i="8"/>
  <c r="K4902" i="8"/>
  <c r="K4903" i="8"/>
  <c r="K4904" i="8"/>
  <c r="K4905" i="8"/>
  <c r="K4906" i="8"/>
  <c r="K4907" i="8"/>
  <c r="K4908" i="8"/>
  <c r="K4909" i="8"/>
  <c r="K4910" i="8"/>
  <c r="K4911" i="8"/>
  <c r="K4912" i="8"/>
  <c r="K4913" i="8"/>
  <c r="K4914" i="8"/>
  <c r="K4915" i="8"/>
  <c r="K4916" i="8"/>
  <c r="K4917" i="8"/>
  <c r="K4918" i="8"/>
  <c r="K4919" i="8"/>
  <c r="K4920" i="8"/>
  <c r="K4921" i="8"/>
  <c r="K4922" i="8"/>
  <c r="K4923" i="8"/>
  <c r="K4924" i="8"/>
  <c r="K4925" i="8"/>
  <c r="K4926" i="8"/>
  <c r="K4927" i="8"/>
  <c r="K4928" i="8"/>
  <c r="K4929" i="8"/>
  <c r="K4930" i="8"/>
  <c r="K4931" i="8"/>
  <c r="K4932" i="8"/>
  <c r="K4933" i="8"/>
  <c r="K4934" i="8"/>
  <c r="K4935" i="8"/>
  <c r="K4936" i="8"/>
  <c r="K4937" i="8"/>
  <c r="K4938" i="8"/>
  <c r="K4939" i="8"/>
  <c r="K4940" i="8"/>
  <c r="K4941" i="8"/>
  <c r="K4942" i="8"/>
  <c r="K4943" i="8"/>
  <c r="K4944" i="8"/>
  <c r="K4945" i="8"/>
  <c r="K4946" i="8"/>
  <c r="K4947" i="8"/>
  <c r="K4948" i="8"/>
  <c r="K4949" i="8"/>
  <c r="K4950" i="8"/>
  <c r="K4951" i="8"/>
  <c r="K4952" i="8"/>
  <c r="K4953" i="8"/>
  <c r="K4954" i="8"/>
  <c r="K4955" i="8"/>
  <c r="K4956" i="8"/>
  <c r="K4957" i="8"/>
  <c r="K4958" i="8"/>
  <c r="K4959" i="8"/>
  <c r="K4960" i="8"/>
  <c r="K4961" i="8"/>
  <c r="K4962" i="8"/>
  <c r="K4963" i="8"/>
  <c r="K4964" i="8"/>
  <c r="K4965" i="8"/>
  <c r="K4966" i="8"/>
  <c r="K4967" i="8"/>
  <c r="K4968" i="8"/>
  <c r="K4969" i="8"/>
  <c r="K4970" i="8"/>
  <c r="K4971" i="8"/>
  <c r="K4972" i="8"/>
  <c r="K4973" i="8"/>
  <c r="K4974" i="8"/>
  <c r="K4975" i="8"/>
  <c r="K4976" i="8"/>
  <c r="K4977" i="8"/>
  <c r="K4978" i="8"/>
  <c r="K4979" i="8"/>
  <c r="K4980" i="8"/>
  <c r="K4981" i="8"/>
  <c r="K4982" i="8"/>
  <c r="K4983" i="8"/>
  <c r="K4984" i="8"/>
  <c r="K4985" i="8"/>
  <c r="K4986" i="8"/>
  <c r="K4987" i="8"/>
  <c r="K4988" i="8"/>
  <c r="K4989" i="8"/>
  <c r="K4990" i="8"/>
  <c r="K4991" i="8"/>
  <c r="K4992" i="8"/>
  <c r="K4993" i="8"/>
  <c r="K4994" i="8"/>
  <c r="K4995" i="8"/>
  <c r="K4996" i="8"/>
  <c r="K4997" i="8"/>
  <c r="K4998" i="8"/>
  <c r="K4999" i="8"/>
  <c r="K5000" i="8"/>
  <c r="K5001" i="8"/>
  <c r="K5002" i="8"/>
  <c r="K5003" i="8"/>
  <c r="K5004" i="8"/>
  <c r="K5005" i="8"/>
  <c r="K5006" i="8"/>
  <c r="K5007" i="8"/>
  <c r="K5008" i="8"/>
  <c r="K5009" i="8"/>
  <c r="K5010" i="8"/>
  <c r="K5011" i="8"/>
  <c r="K5012" i="8"/>
  <c r="K5013" i="8"/>
  <c r="K5014" i="8"/>
  <c r="K5015" i="8"/>
  <c r="K5016" i="8"/>
  <c r="K5017" i="8"/>
  <c r="K5018" i="8"/>
  <c r="K5019" i="8"/>
  <c r="K5020" i="8"/>
  <c r="K5021" i="8"/>
  <c r="K5022" i="8"/>
  <c r="K5023" i="8"/>
  <c r="K5024" i="8"/>
  <c r="K5025" i="8"/>
  <c r="K5026" i="8"/>
  <c r="K5027" i="8"/>
  <c r="K5028" i="8"/>
  <c r="K5029" i="8"/>
  <c r="K5030" i="8"/>
  <c r="K5031" i="8"/>
  <c r="K5032" i="8"/>
  <c r="K5033" i="8"/>
  <c r="K5034" i="8"/>
  <c r="K5035" i="8"/>
  <c r="K5036" i="8"/>
  <c r="K5037" i="8"/>
  <c r="K5038" i="8"/>
  <c r="K5039" i="8"/>
  <c r="K5040" i="8"/>
  <c r="K5041" i="8"/>
  <c r="K5042" i="8"/>
  <c r="K5043" i="8"/>
  <c r="K5044" i="8"/>
  <c r="K5045" i="8"/>
  <c r="K5046" i="8"/>
  <c r="K5047" i="8"/>
  <c r="K5048" i="8"/>
  <c r="K5049" i="8"/>
  <c r="K5050" i="8"/>
  <c r="K5051" i="8"/>
  <c r="K5052" i="8"/>
  <c r="K5053" i="8"/>
  <c r="K5054" i="8"/>
  <c r="K5055" i="8"/>
  <c r="K5056" i="8"/>
  <c r="K5057" i="8"/>
  <c r="K5058" i="8"/>
  <c r="K5059" i="8"/>
  <c r="K5060" i="8"/>
  <c r="K5061" i="8"/>
  <c r="K5062" i="8"/>
  <c r="K5063" i="8"/>
  <c r="K5064" i="8"/>
  <c r="K5065" i="8"/>
  <c r="K5066" i="8"/>
  <c r="K5067" i="8"/>
  <c r="K5068" i="8"/>
  <c r="K5069" i="8"/>
  <c r="K5070" i="8"/>
  <c r="K5071" i="8"/>
  <c r="K5072" i="8"/>
  <c r="K5073" i="8"/>
  <c r="K5074" i="8"/>
  <c r="K5075" i="8"/>
  <c r="K5076" i="8"/>
  <c r="K5077" i="8"/>
  <c r="K5078" i="8"/>
  <c r="K5079" i="8"/>
  <c r="K5080" i="8"/>
  <c r="K5081" i="8"/>
  <c r="K5082" i="8"/>
  <c r="K5083" i="8"/>
  <c r="K5084" i="8"/>
  <c r="K5085" i="8"/>
  <c r="K5086" i="8"/>
  <c r="K5087" i="8"/>
  <c r="K5088" i="8"/>
  <c r="K5089" i="8"/>
  <c r="K5090" i="8"/>
  <c r="K5091" i="8"/>
  <c r="K5092" i="8"/>
  <c r="K5093" i="8"/>
  <c r="K5094" i="8"/>
  <c r="K5095" i="8"/>
  <c r="K5096" i="8"/>
  <c r="K5097" i="8"/>
  <c r="K5098" i="8"/>
  <c r="K5099" i="8"/>
  <c r="K5100" i="8"/>
  <c r="K5101" i="8"/>
  <c r="K5102" i="8"/>
  <c r="K5103" i="8"/>
  <c r="K5104" i="8"/>
  <c r="K5105" i="8"/>
  <c r="K5106" i="8"/>
  <c r="K5107" i="8"/>
  <c r="K5108" i="8"/>
  <c r="K5109" i="8"/>
  <c r="K5110" i="8"/>
  <c r="K5111" i="8"/>
  <c r="K5112" i="8"/>
  <c r="K5113" i="8"/>
  <c r="K5114" i="8"/>
  <c r="K5115" i="8"/>
  <c r="K5116" i="8"/>
  <c r="K5117" i="8"/>
  <c r="K5118" i="8"/>
  <c r="K5119" i="8"/>
  <c r="K5120" i="8"/>
  <c r="K5121" i="8"/>
  <c r="K5122" i="8"/>
  <c r="K5123" i="8"/>
  <c r="K5124" i="8"/>
  <c r="K5125" i="8"/>
  <c r="K5126" i="8"/>
  <c r="K5127" i="8"/>
  <c r="K5128" i="8"/>
  <c r="K5129" i="8"/>
  <c r="K5130" i="8"/>
  <c r="K5131" i="8"/>
  <c r="K5132" i="8"/>
  <c r="K5133" i="8"/>
  <c r="K5134" i="8"/>
  <c r="K5135" i="8"/>
  <c r="K5136" i="8"/>
  <c r="K5137" i="8"/>
  <c r="K5138" i="8"/>
  <c r="K5139" i="8"/>
  <c r="K5140" i="8"/>
  <c r="K5141" i="8"/>
  <c r="K5142" i="8"/>
  <c r="K5143" i="8"/>
  <c r="K5144" i="8"/>
  <c r="K5145" i="8"/>
  <c r="K5146" i="8"/>
  <c r="K5147" i="8"/>
  <c r="K5148" i="8"/>
  <c r="K5149" i="8"/>
  <c r="K5150" i="8"/>
  <c r="K5151" i="8"/>
  <c r="K5152" i="8"/>
  <c r="K5153" i="8"/>
  <c r="K5154" i="8"/>
  <c r="K5155" i="8"/>
  <c r="K5156" i="8"/>
  <c r="K5157" i="8"/>
  <c r="K5158" i="8"/>
  <c r="K5159" i="8"/>
  <c r="K5160" i="8"/>
  <c r="K5161" i="8"/>
  <c r="K5162" i="8"/>
  <c r="K5163" i="8"/>
  <c r="K5164" i="8"/>
  <c r="K5165" i="8"/>
  <c r="K5166" i="8"/>
  <c r="K5167" i="8"/>
  <c r="K5168" i="8"/>
  <c r="K5169" i="8"/>
  <c r="K5170" i="8"/>
  <c r="K5171" i="8"/>
  <c r="K5172" i="8"/>
  <c r="K5173" i="8"/>
  <c r="K5174" i="8"/>
  <c r="K5175" i="8"/>
  <c r="K5176" i="8"/>
  <c r="K5177" i="8"/>
  <c r="K5178" i="8"/>
  <c r="K5179" i="8"/>
  <c r="K5180" i="8"/>
  <c r="K5181" i="8"/>
  <c r="K5182" i="8"/>
  <c r="K5183" i="8"/>
  <c r="K5184" i="8"/>
  <c r="K5185" i="8"/>
  <c r="K5186" i="8"/>
  <c r="K5187" i="8"/>
  <c r="K5188" i="8"/>
  <c r="K5189" i="8"/>
  <c r="K5190" i="8"/>
  <c r="K5191" i="8"/>
  <c r="K5192" i="8"/>
  <c r="K5193" i="8"/>
  <c r="K5194" i="8"/>
  <c r="K5195" i="8"/>
  <c r="K5196" i="8"/>
  <c r="K5197" i="8"/>
  <c r="K5198" i="8"/>
  <c r="K5199" i="8"/>
  <c r="K5200" i="8"/>
  <c r="K5201" i="8"/>
  <c r="K5202" i="8"/>
  <c r="K5203" i="8"/>
  <c r="K5204" i="8"/>
  <c r="K5205" i="8"/>
  <c r="K5206" i="8"/>
  <c r="K5207" i="8"/>
  <c r="K5208" i="8"/>
  <c r="K5209" i="8"/>
  <c r="K5210" i="8"/>
  <c r="K5211" i="8"/>
  <c r="K5212" i="8"/>
  <c r="K5213" i="8"/>
  <c r="K5214" i="8"/>
  <c r="K5215" i="8"/>
  <c r="K5216" i="8"/>
  <c r="K5217" i="8"/>
  <c r="K5218" i="8"/>
  <c r="K5219" i="8"/>
  <c r="K5220" i="8"/>
  <c r="K5221" i="8"/>
  <c r="K5222" i="8"/>
  <c r="K5223" i="8"/>
  <c r="K5224" i="8"/>
  <c r="K5225" i="8"/>
  <c r="K5226" i="8"/>
  <c r="K5227" i="8"/>
  <c r="K5228" i="8"/>
  <c r="K5229" i="8"/>
  <c r="K5230" i="8"/>
  <c r="K5231" i="8"/>
  <c r="K5232" i="8"/>
  <c r="K5233" i="8"/>
  <c r="K5234" i="8"/>
  <c r="K5235" i="8"/>
  <c r="K5236" i="8"/>
  <c r="K5237" i="8"/>
  <c r="K5238" i="8"/>
  <c r="K5239" i="8"/>
  <c r="K5240" i="8"/>
  <c r="K5241" i="8"/>
  <c r="K5242" i="8"/>
  <c r="K5243" i="8"/>
  <c r="K5244" i="8"/>
  <c r="K5245" i="8"/>
  <c r="K5246" i="8"/>
  <c r="K5247" i="8"/>
  <c r="K5248" i="8"/>
  <c r="K5249" i="8"/>
  <c r="K5250" i="8"/>
  <c r="K5251" i="8"/>
  <c r="K5252" i="8"/>
  <c r="K5253" i="8"/>
  <c r="K5254" i="8"/>
  <c r="K5255" i="8"/>
  <c r="K5256" i="8"/>
  <c r="K5257" i="8"/>
  <c r="K5258" i="8"/>
  <c r="K5259" i="8"/>
  <c r="K5260" i="8"/>
  <c r="K5261" i="8"/>
  <c r="K5262" i="8"/>
  <c r="K5263" i="8"/>
  <c r="K5264" i="8"/>
  <c r="K5265" i="8"/>
  <c r="K5266" i="8"/>
  <c r="K5267" i="8"/>
  <c r="K5268" i="8"/>
  <c r="K5269" i="8"/>
  <c r="K5270" i="8"/>
  <c r="K5271" i="8"/>
  <c r="K5272" i="8"/>
  <c r="K5273" i="8"/>
  <c r="K5274" i="8"/>
  <c r="K5275" i="8"/>
  <c r="K5276" i="8"/>
  <c r="K5277" i="8"/>
  <c r="K5278" i="8"/>
  <c r="K5279" i="8"/>
  <c r="K5280" i="8"/>
  <c r="K5281" i="8"/>
  <c r="K5282" i="8"/>
  <c r="K5283" i="8"/>
  <c r="K5284" i="8"/>
  <c r="K5285" i="8"/>
  <c r="K5286" i="8"/>
  <c r="K5287" i="8"/>
  <c r="K5288" i="8"/>
  <c r="K5289" i="8"/>
  <c r="K5290" i="8"/>
  <c r="K5291" i="8"/>
  <c r="K5292" i="8"/>
  <c r="K5293" i="8"/>
  <c r="K5294" i="8"/>
  <c r="K5295" i="8"/>
  <c r="K5296" i="8"/>
  <c r="K5297" i="8"/>
  <c r="K5298" i="8"/>
  <c r="K5299" i="8"/>
  <c r="K5300" i="8"/>
  <c r="K5301" i="8"/>
  <c r="K5302" i="8"/>
  <c r="K5303" i="8"/>
  <c r="K5304" i="8"/>
  <c r="K5305" i="8"/>
  <c r="K5306" i="8"/>
  <c r="K5307" i="8"/>
  <c r="K5308" i="8"/>
  <c r="K5309" i="8"/>
  <c r="K5310" i="8"/>
  <c r="K5311" i="8"/>
  <c r="K5312" i="8"/>
  <c r="K5313" i="8"/>
  <c r="K5314" i="8"/>
  <c r="K5315" i="8"/>
  <c r="K5316" i="8"/>
  <c r="K5317" i="8"/>
  <c r="K5318" i="8"/>
  <c r="K5319" i="8"/>
  <c r="K5320" i="8"/>
  <c r="K5321" i="8"/>
  <c r="K5322" i="8"/>
  <c r="K5323" i="8"/>
  <c r="K5324" i="8"/>
  <c r="K5325" i="8"/>
  <c r="K5326" i="8"/>
  <c r="K5327" i="8"/>
  <c r="K5328" i="8"/>
  <c r="K5329" i="8"/>
  <c r="K5330" i="8"/>
  <c r="K5331" i="8"/>
  <c r="K5332" i="8"/>
  <c r="K5333" i="8"/>
  <c r="K5334" i="8"/>
  <c r="K5335" i="8"/>
  <c r="K5336" i="8"/>
  <c r="K5337" i="8"/>
  <c r="K5338" i="8"/>
  <c r="K5339" i="8"/>
  <c r="K5340" i="8"/>
  <c r="K5341" i="8"/>
  <c r="K5342" i="8"/>
  <c r="K5343" i="8"/>
  <c r="K5344" i="8"/>
  <c r="K5345" i="8"/>
  <c r="K5346" i="8"/>
  <c r="K5347" i="8"/>
  <c r="K5348" i="8"/>
  <c r="K5349" i="8"/>
  <c r="K5350" i="8"/>
  <c r="K5351" i="8"/>
  <c r="K5352" i="8"/>
  <c r="K5353" i="8"/>
  <c r="K5354" i="8"/>
  <c r="K5355" i="8"/>
  <c r="K5356" i="8"/>
  <c r="K5357" i="8"/>
  <c r="K5358" i="8"/>
  <c r="K5359" i="8"/>
  <c r="K5360" i="8"/>
  <c r="K5361" i="8"/>
  <c r="K5362" i="8"/>
  <c r="K5363" i="8"/>
  <c r="K5364" i="8"/>
  <c r="K5365" i="8"/>
  <c r="K5366" i="8"/>
  <c r="K5367" i="8"/>
  <c r="K5368" i="8"/>
  <c r="K5369" i="8"/>
  <c r="K5370" i="8"/>
  <c r="K5371" i="8"/>
  <c r="K5372" i="8"/>
  <c r="K5373" i="8"/>
  <c r="K5374" i="8"/>
  <c r="K5375" i="8"/>
  <c r="K5376" i="8"/>
  <c r="K5377" i="8"/>
  <c r="K5378" i="8"/>
  <c r="K5379" i="8"/>
  <c r="K5380" i="8"/>
  <c r="K5381" i="8"/>
  <c r="K5382" i="8"/>
  <c r="K5383" i="8"/>
  <c r="K5384" i="8"/>
  <c r="K5385" i="8"/>
  <c r="K5386" i="8"/>
  <c r="K5387" i="8"/>
  <c r="K5388" i="8"/>
  <c r="K5389" i="8"/>
  <c r="K5390" i="8"/>
  <c r="K5391" i="8"/>
  <c r="K5392" i="8"/>
  <c r="K5393" i="8"/>
  <c r="K5394" i="8"/>
  <c r="K5395" i="8"/>
  <c r="K5396" i="8"/>
  <c r="K5397" i="8"/>
  <c r="K5398" i="8"/>
  <c r="K5399" i="8"/>
  <c r="K5400" i="8"/>
  <c r="K5401" i="8"/>
  <c r="K5402" i="8"/>
  <c r="K5403" i="8"/>
  <c r="K5404" i="8"/>
  <c r="K5405" i="8"/>
  <c r="K5406" i="8"/>
  <c r="K5407" i="8"/>
  <c r="K5408" i="8"/>
  <c r="K5409" i="8"/>
  <c r="K5410" i="8"/>
  <c r="K5411" i="8"/>
  <c r="K5412" i="8"/>
  <c r="K5413" i="8"/>
  <c r="K5414" i="8"/>
  <c r="K5415" i="8"/>
  <c r="K5416" i="8"/>
  <c r="K5417" i="8"/>
  <c r="K5418" i="8"/>
  <c r="K5419" i="8"/>
  <c r="K5420" i="8"/>
  <c r="K5421" i="8"/>
  <c r="K5422" i="8"/>
  <c r="K5423" i="8"/>
  <c r="K5424" i="8"/>
  <c r="K5425" i="8"/>
  <c r="K5426" i="8"/>
  <c r="K5427" i="8"/>
  <c r="K5428" i="8"/>
  <c r="K5429" i="8"/>
  <c r="K5430" i="8"/>
  <c r="K5431" i="8"/>
  <c r="K5432" i="8"/>
  <c r="K5433" i="8"/>
  <c r="K5434" i="8"/>
  <c r="K5435" i="8"/>
  <c r="K5436" i="8"/>
  <c r="K5437" i="8"/>
  <c r="K5438" i="8"/>
  <c r="K5439" i="8"/>
  <c r="K5440" i="8"/>
  <c r="K5441" i="8"/>
  <c r="K5442" i="8"/>
  <c r="K5443" i="8"/>
  <c r="K5444" i="8"/>
  <c r="K5445" i="8"/>
  <c r="K5446" i="8"/>
  <c r="K5447" i="8"/>
  <c r="K5448" i="8"/>
  <c r="K5449" i="8"/>
  <c r="K5450" i="8"/>
  <c r="K5451" i="8"/>
  <c r="K5452" i="8"/>
  <c r="K5453" i="8"/>
  <c r="K5454" i="8"/>
  <c r="K5455" i="8"/>
  <c r="K5456" i="8"/>
  <c r="K5457" i="8"/>
  <c r="K5458" i="8"/>
  <c r="K5459" i="8"/>
  <c r="K5460" i="8"/>
  <c r="K5461" i="8"/>
  <c r="K5462" i="8"/>
  <c r="K5463" i="8"/>
  <c r="K5464" i="8"/>
  <c r="K5465" i="8"/>
  <c r="K5466" i="8"/>
  <c r="K5467" i="8"/>
  <c r="K5468" i="8"/>
  <c r="K5469" i="8"/>
  <c r="K5470" i="8"/>
  <c r="K5471" i="8"/>
  <c r="K5472" i="8"/>
  <c r="K5473" i="8"/>
  <c r="K5474" i="8"/>
  <c r="K5475" i="8"/>
  <c r="K5476" i="8"/>
  <c r="K5477" i="8"/>
  <c r="K5478" i="8"/>
  <c r="K5479" i="8"/>
  <c r="K5480" i="8"/>
  <c r="K5481" i="8"/>
  <c r="K5482" i="8"/>
  <c r="K5483" i="8"/>
  <c r="K5484" i="8"/>
  <c r="K5485" i="8"/>
  <c r="K5486" i="8"/>
  <c r="K5487" i="8"/>
  <c r="K5488" i="8"/>
  <c r="K5489" i="8"/>
  <c r="K5490" i="8"/>
  <c r="K5491" i="8"/>
  <c r="K5492" i="8"/>
  <c r="K5493" i="8"/>
  <c r="K5494" i="8"/>
  <c r="K5495" i="8"/>
  <c r="K5496" i="8"/>
  <c r="K5497" i="8"/>
  <c r="K5498" i="8"/>
  <c r="K5499" i="8"/>
  <c r="K5500" i="8"/>
  <c r="K5501" i="8"/>
  <c r="K5502" i="8"/>
  <c r="K5503" i="8"/>
  <c r="K5504" i="8"/>
  <c r="K5505" i="8"/>
  <c r="K5506" i="8"/>
  <c r="K5507" i="8"/>
  <c r="K5508" i="8"/>
  <c r="K5509" i="8"/>
  <c r="K5510" i="8"/>
  <c r="K5511" i="8"/>
  <c r="K5512" i="8"/>
  <c r="K5513" i="8"/>
  <c r="K5514" i="8"/>
  <c r="K5515" i="8"/>
  <c r="K5516" i="8"/>
  <c r="K5517" i="8"/>
  <c r="K5518" i="8"/>
  <c r="K5519" i="8"/>
  <c r="K5520" i="8"/>
  <c r="K5521" i="8"/>
  <c r="K5522" i="8"/>
  <c r="K5523" i="8"/>
  <c r="K5524" i="8"/>
  <c r="K5525" i="8"/>
  <c r="K5526" i="8"/>
  <c r="K5527" i="8"/>
  <c r="K5528" i="8"/>
  <c r="K5529" i="8"/>
  <c r="K5530" i="8"/>
  <c r="K5531" i="8"/>
  <c r="K5532" i="8"/>
  <c r="K5533" i="8"/>
  <c r="K5534" i="8"/>
  <c r="K5535" i="8"/>
  <c r="K5536" i="8"/>
  <c r="K5537" i="8"/>
  <c r="K5538" i="8"/>
  <c r="K5539" i="8"/>
  <c r="K5540" i="8"/>
  <c r="K5541" i="8"/>
  <c r="K5542" i="8"/>
  <c r="K5543" i="8"/>
  <c r="K5544" i="8"/>
  <c r="K5545" i="8"/>
  <c r="K5546" i="8"/>
  <c r="K5547" i="8"/>
  <c r="K5548" i="8"/>
  <c r="K5549" i="8"/>
  <c r="K5550" i="8"/>
  <c r="K5551" i="8"/>
  <c r="K5552" i="8"/>
  <c r="K5553" i="8"/>
  <c r="K5554" i="8"/>
  <c r="K5555" i="8"/>
  <c r="K5556" i="8"/>
  <c r="K5557" i="8"/>
  <c r="K5558" i="8"/>
  <c r="K5559" i="8"/>
  <c r="K5560" i="8"/>
  <c r="K5561" i="8"/>
  <c r="K5562" i="8"/>
  <c r="K5563" i="8"/>
  <c r="K5564" i="8"/>
  <c r="K5565" i="8"/>
  <c r="K5566" i="8"/>
  <c r="K5567" i="8"/>
  <c r="K5568" i="8"/>
  <c r="K5569" i="8"/>
  <c r="K5570" i="8"/>
  <c r="K5571" i="8"/>
  <c r="K5572" i="8"/>
  <c r="K5573" i="8"/>
  <c r="K5574" i="8"/>
  <c r="K5575" i="8"/>
  <c r="K5576" i="8"/>
  <c r="K5577" i="8"/>
  <c r="K5578" i="8"/>
  <c r="K5579" i="8"/>
  <c r="K5580" i="8"/>
  <c r="K5581" i="8"/>
  <c r="K5582" i="8"/>
  <c r="K5583" i="8"/>
  <c r="K5584" i="8"/>
  <c r="K5585" i="8"/>
  <c r="K5586" i="8"/>
  <c r="K5587" i="8"/>
  <c r="K5588" i="8"/>
  <c r="K5589" i="8"/>
  <c r="K5590" i="8"/>
  <c r="K5591" i="8"/>
  <c r="K5592" i="8"/>
  <c r="K5593" i="8"/>
  <c r="K5594" i="8"/>
  <c r="K5595" i="8"/>
  <c r="K5596" i="8"/>
  <c r="K5597" i="8"/>
  <c r="K5598" i="8"/>
  <c r="K5599" i="8"/>
  <c r="K5600" i="8"/>
  <c r="K5601" i="8"/>
  <c r="K5602" i="8"/>
  <c r="K5603" i="8"/>
  <c r="K5604" i="8"/>
  <c r="K5605" i="8"/>
  <c r="K5606" i="8"/>
  <c r="K5607" i="8"/>
  <c r="K5608" i="8"/>
  <c r="K5609" i="8"/>
  <c r="K5610" i="8"/>
  <c r="K5611" i="8"/>
  <c r="K5612" i="8"/>
  <c r="K5613" i="8"/>
  <c r="K5614" i="8"/>
  <c r="K5615" i="8"/>
  <c r="K5616" i="8"/>
  <c r="K5617" i="8"/>
  <c r="K5618" i="8"/>
  <c r="K5619" i="8"/>
  <c r="K5620" i="8"/>
  <c r="K5621" i="8"/>
  <c r="K5622" i="8"/>
  <c r="K5623" i="8"/>
  <c r="K5624" i="8"/>
  <c r="K5625" i="8"/>
  <c r="K5626" i="8"/>
  <c r="K5627" i="8"/>
  <c r="K5628" i="8"/>
  <c r="K5629" i="8"/>
  <c r="K5630" i="8"/>
  <c r="K5631" i="8"/>
  <c r="K5632" i="8"/>
  <c r="K5633" i="8"/>
  <c r="K5634" i="8"/>
  <c r="K5635" i="8"/>
  <c r="K5636" i="8"/>
  <c r="K5637" i="8"/>
  <c r="K5638" i="8"/>
  <c r="K5639" i="8"/>
  <c r="K5640" i="8"/>
  <c r="K5641" i="8"/>
  <c r="K5642" i="8"/>
  <c r="K5643" i="8"/>
  <c r="K5644" i="8"/>
  <c r="K5645" i="8"/>
  <c r="K5646" i="8"/>
  <c r="K5647" i="8"/>
  <c r="K5648" i="8"/>
  <c r="K5649" i="8"/>
  <c r="K5650" i="8"/>
  <c r="K5651" i="8"/>
  <c r="K5652" i="8"/>
  <c r="K5653" i="8"/>
  <c r="K5654" i="8"/>
  <c r="K5655" i="8"/>
  <c r="K5656" i="8"/>
  <c r="K5657" i="8"/>
  <c r="K5658" i="8"/>
  <c r="K5659" i="8"/>
  <c r="K5660" i="8"/>
  <c r="K5661" i="8"/>
  <c r="K5662" i="8"/>
  <c r="K5663" i="8"/>
  <c r="K5664" i="8"/>
  <c r="K5665" i="8"/>
  <c r="K5666" i="8"/>
  <c r="K5667" i="8"/>
  <c r="K5668" i="8"/>
  <c r="K5669" i="8"/>
  <c r="K5670" i="8"/>
  <c r="K5671" i="8"/>
  <c r="K5672" i="8"/>
  <c r="K5673" i="8"/>
  <c r="K5674" i="8"/>
  <c r="K5675" i="8"/>
  <c r="K5676" i="8"/>
  <c r="K5677" i="8"/>
  <c r="K5678" i="8"/>
  <c r="K5679" i="8"/>
  <c r="K5680" i="8"/>
  <c r="K5681" i="8"/>
  <c r="K5682" i="8"/>
  <c r="K5683" i="8"/>
  <c r="K5684" i="8"/>
  <c r="K5685" i="8"/>
  <c r="K5686" i="8"/>
  <c r="K5687" i="8"/>
  <c r="K5688" i="8"/>
  <c r="K5689" i="8"/>
  <c r="K5690" i="8"/>
  <c r="K5691" i="8"/>
  <c r="K5692" i="8"/>
  <c r="K5693" i="8"/>
  <c r="K5694" i="8"/>
  <c r="K5695" i="8"/>
  <c r="K5696" i="8"/>
  <c r="K5697" i="8"/>
  <c r="K5698" i="8"/>
  <c r="K5699" i="8"/>
  <c r="K5700" i="8"/>
  <c r="K5701" i="8"/>
  <c r="K5702" i="8"/>
  <c r="K5703" i="8"/>
  <c r="K5704" i="8"/>
  <c r="K5705" i="8"/>
  <c r="K5706" i="8"/>
  <c r="K5707" i="8"/>
  <c r="K5708" i="8"/>
  <c r="K5709" i="8"/>
  <c r="K5710" i="8"/>
  <c r="K5711" i="8"/>
  <c r="K5712" i="8"/>
  <c r="K5713" i="8"/>
  <c r="K5714" i="8"/>
  <c r="K5715" i="8"/>
  <c r="K5716" i="8"/>
  <c r="K5717" i="8"/>
  <c r="K5718" i="8"/>
  <c r="K5719" i="8"/>
  <c r="K5720" i="8"/>
  <c r="K5721" i="8"/>
  <c r="K5722" i="8"/>
  <c r="K5723" i="8"/>
  <c r="K5724" i="8"/>
  <c r="K5725" i="8"/>
  <c r="K5726" i="8"/>
  <c r="K5727" i="8"/>
  <c r="K5728" i="8"/>
  <c r="K5729" i="8"/>
  <c r="K5730" i="8"/>
  <c r="K5731" i="8"/>
  <c r="K5732" i="8"/>
  <c r="K5733" i="8"/>
  <c r="K5734" i="8"/>
  <c r="K5735" i="8"/>
  <c r="K5736" i="8"/>
  <c r="K5737" i="8"/>
  <c r="K5738" i="8"/>
  <c r="K5739" i="8"/>
  <c r="K5740" i="8"/>
  <c r="K5741" i="8"/>
  <c r="K5742" i="8"/>
  <c r="K5743" i="8"/>
  <c r="K5744" i="8"/>
  <c r="K5745" i="8"/>
  <c r="K5746" i="8"/>
  <c r="K5747" i="8"/>
  <c r="K5748" i="8"/>
  <c r="K5749" i="8"/>
  <c r="K5750" i="8"/>
  <c r="K5751" i="8"/>
  <c r="K5752" i="8"/>
  <c r="K5753" i="8"/>
  <c r="K5754" i="8"/>
  <c r="K5755" i="8"/>
  <c r="K5756" i="8"/>
  <c r="K5757" i="8"/>
  <c r="K5758" i="8"/>
  <c r="K5759" i="8"/>
  <c r="K5760" i="8"/>
  <c r="K5761" i="8"/>
  <c r="K5762" i="8"/>
  <c r="K5763" i="8"/>
  <c r="K5764" i="8"/>
  <c r="K5765" i="8"/>
  <c r="K5766" i="8"/>
  <c r="K5767" i="8"/>
  <c r="K5768" i="8"/>
  <c r="K5769" i="8"/>
  <c r="K5770" i="8"/>
  <c r="K5771" i="8"/>
  <c r="K5772" i="8"/>
  <c r="K5773" i="8"/>
  <c r="K5774" i="8"/>
  <c r="K5775" i="8"/>
  <c r="K5776" i="8"/>
  <c r="K5777" i="8"/>
  <c r="K5778" i="8"/>
  <c r="K5779" i="8"/>
  <c r="K5780" i="8"/>
  <c r="K5781" i="8"/>
  <c r="K5782" i="8"/>
  <c r="K5783" i="8"/>
  <c r="K5784" i="8"/>
  <c r="K5785" i="8"/>
  <c r="K5786" i="8"/>
  <c r="K5787" i="8"/>
  <c r="K5788" i="8"/>
  <c r="K5789" i="8"/>
  <c r="K5790" i="8"/>
  <c r="K5791" i="8"/>
  <c r="K5792" i="8"/>
  <c r="K5793" i="8"/>
  <c r="K5794" i="8"/>
  <c r="K5795" i="8"/>
  <c r="K5796" i="8"/>
  <c r="K5797" i="8"/>
  <c r="K5798" i="8"/>
  <c r="K5799" i="8"/>
  <c r="K5800" i="8"/>
  <c r="K5801" i="8"/>
  <c r="K5802" i="8"/>
  <c r="K5803" i="8"/>
  <c r="K5804" i="8"/>
  <c r="K5805" i="8"/>
  <c r="K5806" i="8"/>
  <c r="K5807" i="8"/>
  <c r="K5808" i="8"/>
  <c r="K5809" i="8"/>
  <c r="K5810" i="8"/>
  <c r="K5811" i="8"/>
  <c r="K5812" i="8"/>
  <c r="K5813" i="8"/>
  <c r="K5814" i="8"/>
  <c r="K5815" i="8"/>
  <c r="K5816" i="8"/>
  <c r="K5817" i="8"/>
  <c r="K5818" i="8"/>
  <c r="K5819" i="8"/>
  <c r="K5820" i="8"/>
  <c r="K5821" i="8"/>
  <c r="K5822" i="8"/>
  <c r="K5823" i="8"/>
  <c r="K5824" i="8"/>
  <c r="K5825" i="8"/>
  <c r="K5826" i="8"/>
  <c r="K5827" i="8"/>
  <c r="K5828" i="8"/>
  <c r="K5829" i="8"/>
  <c r="K5830" i="8"/>
  <c r="K5831" i="8"/>
  <c r="K5832" i="8"/>
  <c r="K5833" i="8"/>
  <c r="K5834" i="8"/>
  <c r="K5835" i="8"/>
  <c r="K5836" i="8"/>
  <c r="K5837" i="8"/>
  <c r="K5838" i="8"/>
  <c r="K5839" i="8"/>
  <c r="K5840" i="8"/>
  <c r="K5841" i="8"/>
  <c r="K5842" i="8"/>
  <c r="K5843" i="8"/>
  <c r="K5844" i="8"/>
  <c r="K5845" i="8"/>
  <c r="K5846" i="8"/>
  <c r="K5847" i="8"/>
  <c r="K5848" i="8"/>
  <c r="K5849" i="8"/>
  <c r="K5850" i="8"/>
  <c r="K5851" i="8"/>
  <c r="K5852" i="8"/>
  <c r="K5853" i="8"/>
  <c r="K5854" i="8"/>
  <c r="K5855" i="8"/>
  <c r="K5856" i="8"/>
  <c r="K5857" i="8"/>
  <c r="K5858" i="8"/>
  <c r="K5859" i="8"/>
  <c r="K5860" i="8"/>
  <c r="K5861" i="8"/>
  <c r="K5862" i="8"/>
  <c r="K5863" i="8"/>
  <c r="K5864" i="8"/>
  <c r="K5865" i="8"/>
  <c r="K5866" i="8"/>
  <c r="K5867" i="8"/>
  <c r="K5868" i="8"/>
  <c r="K5869" i="8"/>
  <c r="K5870" i="8"/>
  <c r="K5871" i="8"/>
  <c r="K5872" i="8"/>
  <c r="K5873" i="8"/>
  <c r="K5874" i="8"/>
  <c r="K5875" i="8"/>
  <c r="K5876" i="8"/>
  <c r="K5877" i="8"/>
  <c r="K5878" i="8"/>
  <c r="K5879" i="8"/>
  <c r="K5880" i="8"/>
  <c r="K5881" i="8"/>
  <c r="K5882" i="8"/>
  <c r="K5883" i="8"/>
  <c r="K5884" i="8"/>
  <c r="K5885" i="8"/>
  <c r="K5886" i="8"/>
  <c r="K5887" i="8"/>
  <c r="K5888" i="8"/>
  <c r="K5889" i="8"/>
  <c r="K5890" i="8"/>
  <c r="K5891" i="8"/>
  <c r="K5892" i="8"/>
  <c r="K5893" i="8"/>
  <c r="K5894" i="8"/>
  <c r="K5895" i="8"/>
  <c r="K5896" i="8"/>
  <c r="K5897" i="8"/>
  <c r="K5898" i="8"/>
  <c r="K5899" i="8"/>
  <c r="K5900" i="8"/>
  <c r="K5901" i="8"/>
  <c r="K5902" i="8"/>
  <c r="K5903" i="8"/>
  <c r="K5904" i="8"/>
  <c r="K5905" i="8"/>
  <c r="K5906" i="8"/>
  <c r="K5907" i="8"/>
  <c r="K5908" i="8"/>
  <c r="K5909" i="8"/>
  <c r="K5910" i="8"/>
  <c r="K5911" i="8"/>
  <c r="K5912" i="8"/>
  <c r="K5913" i="8"/>
  <c r="K5914" i="8"/>
  <c r="K5915" i="8"/>
  <c r="K5916" i="8"/>
  <c r="K5917" i="8"/>
  <c r="K5918" i="8"/>
  <c r="K5919" i="8"/>
  <c r="K5920" i="8"/>
  <c r="K5921" i="8"/>
  <c r="K5922" i="8"/>
  <c r="K5923" i="8"/>
  <c r="K5924" i="8"/>
  <c r="K5925" i="8"/>
  <c r="K5926" i="8"/>
  <c r="K5927" i="8"/>
  <c r="K5928" i="8"/>
  <c r="K5929" i="8"/>
  <c r="K5930" i="8"/>
  <c r="K5931" i="8"/>
  <c r="K5932" i="8"/>
  <c r="K5933" i="8"/>
  <c r="K5934" i="8"/>
  <c r="K5935" i="8"/>
  <c r="K5936" i="8"/>
  <c r="K5937" i="8"/>
  <c r="K5938" i="8"/>
  <c r="K5939" i="8"/>
  <c r="K5940" i="8"/>
  <c r="K5941" i="8"/>
  <c r="K5942" i="8"/>
  <c r="K5943" i="8"/>
  <c r="K5944" i="8"/>
  <c r="K5945" i="8"/>
  <c r="K5946" i="8"/>
  <c r="K5947" i="8"/>
  <c r="K5948" i="8"/>
  <c r="K5949" i="8"/>
  <c r="K5950" i="8"/>
  <c r="K5951" i="8"/>
  <c r="K5952" i="8"/>
  <c r="K5953" i="8"/>
  <c r="K5954" i="8"/>
  <c r="K5955" i="8"/>
  <c r="K5956" i="8"/>
  <c r="K5957" i="8"/>
  <c r="K5958" i="8"/>
  <c r="K5959" i="8"/>
  <c r="K5960" i="8"/>
  <c r="K5961" i="8"/>
  <c r="K5962" i="8"/>
  <c r="K5963" i="8"/>
  <c r="K5964" i="8"/>
  <c r="K5965" i="8"/>
  <c r="K5966" i="8"/>
  <c r="K5967" i="8"/>
  <c r="K5968" i="8"/>
  <c r="K5969" i="8"/>
  <c r="K5970" i="8"/>
  <c r="K5971" i="8"/>
  <c r="K5972" i="8"/>
  <c r="K5973" i="8"/>
  <c r="K5974" i="8"/>
  <c r="K5975" i="8"/>
  <c r="K5976" i="8"/>
  <c r="K5977" i="8"/>
  <c r="K5978" i="8"/>
  <c r="K5979" i="8"/>
  <c r="K5980" i="8"/>
  <c r="K5981" i="8"/>
  <c r="K5982" i="8"/>
  <c r="K5983" i="8"/>
  <c r="K5984" i="8"/>
  <c r="K5985" i="8"/>
  <c r="K5986" i="8"/>
  <c r="K5987" i="8"/>
  <c r="K5988" i="8"/>
  <c r="K5989" i="8"/>
  <c r="K5990" i="8"/>
  <c r="K5991" i="8"/>
  <c r="K5992" i="8"/>
  <c r="K5993" i="8"/>
  <c r="K5994" i="8"/>
  <c r="K5995" i="8"/>
  <c r="K5996" i="8"/>
  <c r="K5997" i="8"/>
  <c r="K5998" i="8"/>
  <c r="K5999" i="8"/>
  <c r="K6000" i="8"/>
  <c r="K6001" i="8"/>
  <c r="K6002" i="8"/>
  <c r="K6003" i="8"/>
  <c r="K6004" i="8"/>
  <c r="K6005" i="8"/>
  <c r="K6006" i="8"/>
  <c r="K6007" i="8"/>
  <c r="K6008" i="8"/>
  <c r="K6009" i="8"/>
  <c r="K6010" i="8"/>
  <c r="K6011" i="8"/>
  <c r="K6012" i="8"/>
  <c r="K6013" i="8"/>
  <c r="K6014" i="8"/>
  <c r="K6015" i="8"/>
  <c r="K6016" i="8"/>
  <c r="K6017" i="8"/>
  <c r="K6018" i="8"/>
  <c r="K6019" i="8"/>
  <c r="K6020" i="8"/>
  <c r="K6021" i="8"/>
  <c r="K6022" i="8"/>
  <c r="K6023" i="8"/>
  <c r="K6024" i="8"/>
  <c r="K6025" i="8"/>
  <c r="K6026" i="8"/>
  <c r="K6027" i="8"/>
  <c r="K6028" i="8"/>
  <c r="K6029" i="8"/>
  <c r="K6030" i="8"/>
  <c r="K6031" i="8"/>
  <c r="K6032" i="8"/>
  <c r="K6033" i="8"/>
  <c r="K6034" i="8"/>
  <c r="K6035" i="8"/>
  <c r="K6036" i="8"/>
  <c r="K6037" i="8"/>
  <c r="K6038" i="8"/>
  <c r="K6039" i="8"/>
  <c r="K6040" i="8"/>
  <c r="K6041" i="8"/>
  <c r="K6042" i="8"/>
  <c r="K6043" i="8"/>
  <c r="K6044" i="8"/>
  <c r="K6045" i="8"/>
  <c r="K6046" i="8"/>
  <c r="K6047" i="8"/>
  <c r="K6048" i="8"/>
  <c r="K6049" i="8"/>
  <c r="K6050" i="8"/>
  <c r="K6051" i="8"/>
  <c r="K6052" i="8"/>
  <c r="K6053" i="8"/>
  <c r="K6054" i="8"/>
  <c r="K6055" i="8"/>
  <c r="K6056" i="8"/>
  <c r="K6057" i="8"/>
  <c r="K6058" i="8"/>
  <c r="K6059" i="8"/>
  <c r="K6060" i="8"/>
  <c r="K6061" i="8"/>
  <c r="K6062" i="8"/>
  <c r="K6063" i="8"/>
  <c r="K6064" i="8"/>
  <c r="K6065" i="8"/>
  <c r="K6066" i="8"/>
  <c r="K6067" i="8"/>
  <c r="K6068" i="8"/>
  <c r="K6069" i="8"/>
  <c r="K6070" i="8"/>
  <c r="K6071" i="8"/>
  <c r="K6072" i="8"/>
  <c r="K6073" i="8"/>
  <c r="K6074" i="8"/>
  <c r="K6075" i="8"/>
  <c r="K6076" i="8"/>
  <c r="K6077" i="8"/>
  <c r="K6078" i="8"/>
  <c r="K6079" i="8"/>
  <c r="K6080" i="8"/>
  <c r="K6081" i="8"/>
  <c r="K6082" i="8"/>
  <c r="K6083" i="8"/>
  <c r="K6084" i="8"/>
  <c r="K6085" i="8"/>
  <c r="K6086" i="8"/>
  <c r="K6087" i="8"/>
  <c r="K6088" i="8"/>
  <c r="K6089" i="8"/>
  <c r="K6090" i="8"/>
  <c r="K6091" i="8"/>
  <c r="K6092" i="8"/>
  <c r="K6093" i="8"/>
  <c r="K6094" i="8"/>
  <c r="K6095" i="8"/>
  <c r="K6096" i="8"/>
  <c r="K6097" i="8"/>
  <c r="K6098" i="8"/>
  <c r="K6099" i="8"/>
  <c r="K6100" i="8"/>
  <c r="K6101" i="8"/>
  <c r="K6102" i="8"/>
  <c r="K6103" i="8"/>
  <c r="K6104" i="8"/>
  <c r="K6105" i="8"/>
  <c r="K6106" i="8"/>
  <c r="K6107" i="8"/>
  <c r="K6108" i="8"/>
  <c r="K6109" i="8"/>
  <c r="K6110" i="8"/>
  <c r="K6111" i="8"/>
  <c r="K6112" i="8"/>
  <c r="K6113" i="8"/>
  <c r="K6114" i="8"/>
  <c r="K6115" i="8"/>
  <c r="K6116" i="8"/>
  <c r="K6117" i="8"/>
  <c r="K6118" i="8"/>
  <c r="K6119" i="8"/>
  <c r="K6120" i="8"/>
  <c r="K6121" i="8"/>
  <c r="K6122" i="8"/>
  <c r="K6123" i="8"/>
  <c r="K6124" i="8"/>
  <c r="K6125" i="8"/>
  <c r="K6126" i="8"/>
  <c r="K6127" i="8"/>
  <c r="K6128" i="8"/>
  <c r="K6129" i="8"/>
  <c r="K6130" i="8"/>
  <c r="K6131" i="8"/>
  <c r="K6132" i="8"/>
  <c r="K6133" i="8"/>
  <c r="K6134" i="8"/>
  <c r="K6135" i="8"/>
  <c r="K6136" i="8"/>
  <c r="K6137" i="8"/>
  <c r="K6138" i="8"/>
  <c r="K6139" i="8"/>
  <c r="K6140" i="8"/>
  <c r="K6141" i="8"/>
  <c r="K6142" i="8"/>
  <c r="K6143" i="8"/>
  <c r="K6144" i="8"/>
  <c r="K6145" i="8"/>
  <c r="K6146" i="8"/>
  <c r="K6147" i="8"/>
  <c r="K6148" i="8"/>
  <c r="K6149" i="8"/>
  <c r="K6150" i="8"/>
  <c r="K6151" i="8"/>
  <c r="K6152" i="8"/>
  <c r="K6153" i="8"/>
  <c r="K6154" i="8"/>
  <c r="K6155" i="8"/>
  <c r="K6156" i="8"/>
  <c r="K6157" i="8"/>
  <c r="K6158" i="8"/>
  <c r="K6159" i="8"/>
  <c r="K6160" i="8"/>
  <c r="K6161" i="8"/>
  <c r="K6162" i="8"/>
  <c r="K6163" i="8"/>
  <c r="K6164" i="8"/>
  <c r="K6165" i="8"/>
  <c r="K6166" i="8"/>
  <c r="K6167" i="8"/>
  <c r="K6168" i="8"/>
  <c r="K6169" i="8"/>
  <c r="K6170" i="8"/>
  <c r="K6171" i="8"/>
  <c r="K6172" i="8"/>
  <c r="K6173" i="8"/>
  <c r="K6174" i="8"/>
  <c r="K6175" i="8"/>
  <c r="K6176" i="8"/>
  <c r="K6177" i="8"/>
  <c r="K6178" i="8"/>
  <c r="K6179" i="8"/>
  <c r="K6180" i="8"/>
  <c r="K6181" i="8"/>
  <c r="K6182" i="8"/>
  <c r="K6183" i="8"/>
  <c r="K6184" i="8"/>
  <c r="K6185" i="8"/>
  <c r="K6186" i="8"/>
  <c r="K6187" i="8"/>
  <c r="K6188" i="8"/>
  <c r="K6189" i="8"/>
  <c r="K6190" i="8"/>
  <c r="K6191" i="8"/>
  <c r="K6192" i="8"/>
  <c r="K6193" i="8"/>
  <c r="K6194" i="8"/>
  <c r="K6195" i="8"/>
  <c r="K6196" i="8"/>
  <c r="K6197" i="8"/>
  <c r="K6198" i="8"/>
  <c r="K6199" i="8"/>
  <c r="K6200" i="8"/>
  <c r="K6201" i="8"/>
  <c r="K6202" i="8"/>
  <c r="K6203" i="8"/>
  <c r="K6204" i="8"/>
  <c r="K6205" i="8"/>
  <c r="K6206" i="8"/>
  <c r="K6207" i="8"/>
  <c r="K6208" i="8"/>
  <c r="K6209" i="8"/>
  <c r="K6210" i="8"/>
  <c r="K6211" i="8"/>
  <c r="K6212" i="8"/>
  <c r="K6213" i="8"/>
  <c r="K6214" i="8"/>
  <c r="K6215" i="8"/>
  <c r="K6216" i="8"/>
  <c r="K6217" i="8"/>
  <c r="K6218" i="8"/>
  <c r="K6219" i="8"/>
  <c r="K6220" i="8"/>
  <c r="K6221" i="8"/>
  <c r="K6222" i="8"/>
  <c r="K6223" i="8"/>
  <c r="K6224" i="8"/>
  <c r="K6225" i="8"/>
  <c r="K6226" i="8"/>
  <c r="K6227" i="8"/>
  <c r="K6228" i="8"/>
  <c r="K6229" i="8"/>
  <c r="K6230" i="8"/>
  <c r="K6231" i="8"/>
  <c r="K6232" i="8"/>
  <c r="K6233" i="8"/>
  <c r="K6234" i="8"/>
  <c r="K6235" i="8"/>
  <c r="K6236" i="8"/>
  <c r="K6237" i="8"/>
  <c r="K6238" i="8"/>
  <c r="K6239" i="8"/>
  <c r="K6240" i="8"/>
  <c r="K6241" i="8"/>
  <c r="K6242" i="8"/>
  <c r="K6243" i="8"/>
  <c r="K6244" i="8"/>
  <c r="K6245" i="8"/>
  <c r="K6246" i="8"/>
  <c r="K6247" i="8"/>
  <c r="K6248" i="8"/>
  <c r="K6249" i="8"/>
  <c r="K6250" i="8"/>
  <c r="K6251" i="8"/>
  <c r="K6252" i="8"/>
  <c r="K6253" i="8"/>
  <c r="K6254" i="8"/>
  <c r="K6255" i="8"/>
  <c r="K6256" i="8"/>
  <c r="K6257" i="8"/>
  <c r="K6258" i="8"/>
  <c r="K6259" i="8"/>
  <c r="K6260" i="8"/>
  <c r="K6261" i="8"/>
  <c r="K6262" i="8"/>
  <c r="K6263" i="8"/>
  <c r="K6264" i="8"/>
  <c r="K6265" i="8"/>
  <c r="K6266" i="8"/>
  <c r="K6267" i="8"/>
  <c r="K6268" i="8"/>
  <c r="K6269" i="8"/>
  <c r="K6270" i="8"/>
  <c r="K6271" i="8"/>
  <c r="K6272" i="8"/>
  <c r="K6273" i="8"/>
  <c r="K6274" i="8"/>
  <c r="K6275" i="8"/>
  <c r="K6276" i="8"/>
  <c r="K6277" i="8"/>
  <c r="K6278" i="8"/>
  <c r="K6279" i="8"/>
  <c r="K6280" i="8"/>
  <c r="K6281" i="8"/>
  <c r="K6282" i="8"/>
  <c r="K6283" i="8"/>
  <c r="K6284" i="8"/>
  <c r="K6285" i="8"/>
  <c r="K6286" i="8"/>
  <c r="K6287" i="8"/>
  <c r="K6288" i="8"/>
  <c r="K6289" i="8"/>
  <c r="K6290" i="8"/>
  <c r="K6291" i="8"/>
  <c r="K6292" i="8"/>
  <c r="K6293" i="8"/>
  <c r="K6294" i="8"/>
  <c r="K6295" i="8"/>
  <c r="K6296" i="8"/>
  <c r="K6297" i="8"/>
  <c r="K6298" i="8"/>
  <c r="K6299" i="8"/>
  <c r="K6300" i="8"/>
  <c r="K6301" i="8"/>
  <c r="K6302" i="8"/>
  <c r="K6303" i="8"/>
  <c r="K6304" i="8"/>
  <c r="K6305" i="8"/>
  <c r="K6306" i="8"/>
  <c r="K6307" i="8"/>
  <c r="K6308" i="8"/>
  <c r="K6309" i="8"/>
  <c r="K6310" i="8"/>
  <c r="K6311" i="8"/>
  <c r="K6312" i="8"/>
  <c r="K6313" i="8"/>
  <c r="K6314" i="8"/>
  <c r="K6315" i="8"/>
  <c r="K6316" i="8"/>
  <c r="K6317" i="8"/>
  <c r="K6318" i="8"/>
  <c r="K6319" i="8"/>
  <c r="K6320" i="8"/>
  <c r="K6321" i="8"/>
  <c r="K6322" i="8"/>
  <c r="K6323" i="8"/>
  <c r="K6324" i="8"/>
  <c r="K6325" i="8"/>
  <c r="K6326" i="8"/>
  <c r="K6327" i="8"/>
  <c r="K6328" i="8"/>
  <c r="K6329" i="8"/>
  <c r="K6330" i="8"/>
  <c r="K6331" i="8"/>
  <c r="K6332" i="8"/>
  <c r="K6333" i="8"/>
  <c r="K6334" i="8"/>
  <c r="K6335" i="8"/>
  <c r="K6336" i="8"/>
  <c r="K6337" i="8"/>
  <c r="K6338" i="8"/>
  <c r="K6339" i="8"/>
  <c r="K6340" i="8"/>
  <c r="K6341" i="8"/>
  <c r="K6342" i="8"/>
  <c r="K6343" i="8"/>
  <c r="K6344" i="8"/>
  <c r="K6345" i="8"/>
  <c r="K6346" i="8"/>
  <c r="K6347" i="8"/>
  <c r="K6348" i="8"/>
  <c r="K6349" i="8"/>
  <c r="K6350" i="8"/>
  <c r="K6351" i="8"/>
  <c r="K6352" i="8"/>
  <c r="K6353" i="8"/>
  <c r="K6354" i="8"/>
  <c r="K6355" i="8"/>
  <c r="K6356" i="8"/>
  <c r="K6357" i="8"/>
  <c r="K6358" i="8"/>
  <c r="K6359" i="8"/>
  <c r="K6360" i="8"/>
  <c r="K6361" i="8"/>
  <c r="K6362" i="8"/>
  <c r="K6363" i="8"/>
  <c r="K6364" i="8"/>
  <c r="K6365" i="8"/>
  <c r="K6366" i="8"/>
  <c r="K6367" i="8"/>
  <c r="K6368" i="8"/>
  <c r="K6369" i="8"/>
  <c r="K6370" i="8"/>
  <c r="K6371" i="8"/>
  <c r="K6372" i="8"/>
  <c r="K6373" i="8"/>
  <c r="K6374" i="8"/>
  <c r="K6375" i="8"/>
  <c r="K6376" i="8"/>
  <c r="K6377" i="8"/>
  <c r="K6378" i="8"/>
  <c r="K6379" i="8"/>
  <c r="K6380" i="8"/>
  <c r="K6381" i="8"/>
  <c r="K6382" i="8"/>
  <c r="K6383" i="8"/>
  <c r="K6384" i="8"/>
  <c r="K6385" i="8"/>
  <c r="K6386" i="8"/>
  <c r="K6387" i="8"/>
  <c r="K6388" i="8"/>
  <c r="K6389" i="8"/>
  <c r="K6390" i="8"/>
  <c r="K6391" i="8"/>
  <c r="K6392" i="8"/>
  <c r="K6393" i="8"/>
  <c r="K6394" i="8"/>
  <c r="K6395" i="8"/>
  <c r="K6396" i="8"/>
  <c r="K6397" i="8"/>
  <c r="K6398" i="8"/>
  <c r="K6399" i="8"/>
  <c r="K6400" i="8"/>
  <c r="K6401" i="8"/>
  <c r="K6402" i="8"/>
  <c r="K6403" i="8"/>
  <c r="K6404" i="8"/>
  <c r="K6405" i="8"/>
  <c r="K6406" i="8"/>
  <c r="K6407" i="8"/>
  <c r="K6408" i="8"/>
  <c r="K6409" i="8"/>
  <c r="K6410" i="8"/>
  <c r="K6411" i="8"/>
  <c r="K6412" i="8"/>
  <c r="K6413" i="8"/>
  <c r="K6414" i="8"/>
  <c r="K6415" i="8"/>
  <c r="K6416" i="8"/>
  <c r="K6417" i="8"/>
  <c r="K6418" i="8"/>
  <c r="K6419" i="8"/>
  <c r="K6420" i="8"/>
  <c r="K6421" i="8"/>
  <c r="K6422" i="8"/>
  <c r="K6423" i="8"/>
  <c r="K6424" i="8"/>
  <c r="K6425" i="8"/>
  <c r="K6426" i="8"/>
  <c r="K6427" i="8"/>
  <c r="K6428" i="8"/>
  <c r="K6429" i="8"/>
  <c r="K6430" i="8"/>
  <c r="K6431" i="8"/>
  <c r="K6432" i="8"/>
  <c r="K6433" i="8"/>
  <c r="K6434" i="8"/>
  <c r="K6435" i="8"/>
  <c r="K6436" i="8"/>
  <c r="K6437" i="8"/>
  <c r="K6438" i="8"/>
  <c r="K6439" i="8"/>
  <c r="K6440" i="8"/>
  <c r="K6441" i="8"/>
  <c r="K6442" i="8"/>
  <c r="K6443" i="8"/>
  <c r="K6444" i="8"/>
  <c r="K6445" i="8"/>
  <c r="K6446" i="8"/>
  <c r="K6447" i="8"/>
  <c r="K6448" i="8"/>
  <c r="K6449" i="8"/>
  <c r="K6450" i="8"/>
  <c r="K6451" i="8"/>
  <c r="K6452" i="8"/>
  <c r="K6453" i="8"/>
  <c r="K6454" i="8"/>
  <c r="K6455" i="8"/>
  <c r="K6456" i="8"/>
  <c r="K6457" i="8"/>
  <c r="K6458" i="8"/>
  <c r="K6459" i="8"/>
  <c r="K6460" i="8"/>
  <c r="K6461" i="8"/>
  <c r="K6462" i="8"/>
  <c r="K6463" i="8"/>
  <c r="K6464" i="8"/>
  <c r="K6465" i="8"/>
  <c r="K6466" i="8"/>
  <c r="K6467" i="8"/>
  <c r="K6468" i="8"/>
  <c r="K6469" i="8"/>
  <c r="K6470" i="8"/>
  <c r="K6471" i="8"/>
  <c r="K6472" i="8"/>
  <c r="K6473" i="8"/>
  <c r="K6474" i="8"/>
  <c r="K6475" i="8"/>
  <c r="K6476" i="8"/>
  <c r="K6477" i="8"/>
  <c r="K6478" i="8"/>
  <c r="K6479" i="8"/>
  <c r="K6480" i="8"/>
  <c r="K6481" i="8"/>
  <c r="K6482" i="8"/>
  <c r="K6483" i="8"/>
  <c r="K6484" i="8"/>
  <c r="K6485" i="8"/>
  <c r="K6486" i="8"/>
  <c r="K6487" i="8"/>
  <c r="K6488" i="8"/>
  <c r="K6489" i="8"/>
  <c r="K6490" i="8"/>
  <c r="K6491" i="8"/>
  <c r="K6492" i="8"/>
  <c r="K6493" i="8"/>
  <c r="K6494" i="8"/>
  <c r="K6495" i="8"/>
  <c r="K6496" i="8"/>
  <c r="K6497" i="8"/>
  <c r="K6498" i="8"/>
  <c r="K6499" i="8"/>
  <c r="K6500" i="8"/>
  <c r="K6501" i="8"/>
  <c r="K6502" i="8"/>
  <c r="K6503" i="8"/>
  <c r="K6504" i="8"/>
  <c r="K6505" i="8"/>
  <c r="K6506" i="8"/>
  <c r="K6507" i="8"/>
  <c r="K6508" i="8"/>
  <c r="K6509" i="8"/>
  <c r="K6510" i="8"/>
  <c r="K6511" i="8"/>
  <c r="K6512" i="8"/>
  <c r="K6513" i="8"/>
  <c r="K6514" i="8"/>
  <c r="K6515" i="8"/>
  <c r="K6516" i="8"/>
  <c r="K6517" i="8"/>
  <c r="K6518" i="8"/>
  <c r="K6519" i="8"/>
  <c r="K6520" i="8"/>
  <c r="K6521" i="8"/>
  <c r="K6522" i="8"/>
  <c r="K6523" i="8"/>
  <c r="K6524" i="8"/>
  <c r="K6525" i="8"/>
  <c r="K6526" i="8"/>
  <c r="K6527" i="8"/>
  <c r="K6528" i="8"/>
  <c r="K6529" i="8"/>
  <c r="K6530" i="8"/>
  <c r="K6531" i="8"/>
  <c r="K6532" i="8"/>
  <c r="K6533" i="8"/>
  <c r="K6534" i="8"/>
  <c r="K6535" i="8"/>
  <c r="K6536" i="8"/>
  <c r="K6537" i="8"/>
  <c r="K6538" i="8"/>
  <c r="K6539" i="8"/>
  <c r="K6540" i="8"/>
  <c r="K6541" i="8"/>
  <c r="K6542" i="8"/>
  <c r="K6543" i="8"/>
  <c r="K6544" i="8"/>
  <c r="K6545" i="8"/>
  <c r="K6546" i="8"/>
  <c r="K6547" i="8"/>
  <c r="K6548" i="8"/>
  <c r="K6549" i="8"/>
  <c r="K6550" i="8"/>
  <c r="K6551" i="8"/>
  <c r="K6552" i="8"/>
  <c r="K6553" i="8"/>
  <c r="K6554" i="8"/>
  <c r="K6555" i="8"/>
  <c r="K6556" i="8"/>
  <c r="K6557" i="8"/>
  <c r="K6558" i="8"/>
  <c r="K6559" i="8"/>
  <c r="K6560" i="8"/>
  <c r="K6561" i="8"/>
  <c r="K6562" i="8"/>
  <c r="K6563" i="8"/>
  <c r="K6564" i="8"/>
  <c r="K6565" i="8"/>
  <c r="K6566" i="8"/>
  <c r="K6567" i="8"/>
  <c r="K6568" i="8"/>
  <c r="K6569" i="8"/>
  <c r="K6570" i="8"/>
  <c r="K6571" i="8"/>
  <c r="K6572" i="8"/>
  <c r="K6573" i="8"/>
  <c r="K6574" i="8"/>
  <c r="K6575" i="8"/>
  <c r="K6576" i="8"/>
  <c r="K6577" i="8"/>
  <c r="K6578" i="8"/>
  <c r="K6579" i="8"/>
  <c r="K6580" i="8"/>
  <c r="K6581" i="8"/>
  <c r="K6582" i="8"/>
  <c r="K6583" i="8"/>
  <c r="K6584" i="8"/>
  <c r="K6585" i="8"/>
  <c r="K6586" i="8"/>
  <c r="K6587" i="8"/>
  <c r="K6588" i="8"/>
  <c r="K6589" i="8"/>
  <c r="K6590" i="8"/>
  <c r="K6591" i="8"/>
  <c r="K6592" i="8"/>
  <c r="K6593" i="8"/>
  <c r="K6594" i="8"/>
  <c r="K6595" i="8"/>
  <c r="K6596" i="8"/>
  <c r="K6597" i="8"/>
  <c r="K6598" i="8"/>
  <c r="K6599" i="8"/>
  <c r="K6600" i="8"/>
  <c r="K6601" i="8"/>
  <c r="K6602" i="8"/>
  <c r="K6603" i="8"/>
  <c r="K6604" i="8"/>
  <c r="K6605" i="8"/>
  <c r="K6606" i="8"/>
  <c r="K6607" i="8"/>
  <c r="K6608" i="8"/>
  <c r="K6609" i="8"/>
  <c r="K6610" i="8"/>
  <c r="K6611" i="8"/>
  <c r="K6612" i="8"/>
  <c r="K6613" i="8"/>
  <c r="K6614" i="8"/>
  <c r="K6615" i="8"/>
  <c r="K6616" i="8"/>
  <c r="K6617" i="8"/>
  <c r="K6618" i="8"/>
  <c r="K6619" i="8"/>
  <c r="K6620" i="8"/>
  <c r="K6621" i="8"/>
  <c r="K6622" i="8"/>
  <c r="K6623" i="8"/>
  <c r="K6624" i="8"/>
  <c r="K6625" i="8"/>
  <c r="K6626" i="8"/>
  <c r="K6627" i="8"/>
  <c r="K6628" i="8"/>
  <c r="K6629" i="8"/>
  <c r="K6630" i="8"/>
  <c r="K6631" i="8"/>
  <c r="K6632" i="8"/>
  <c r="K6633" i="8"/>
  <c r="K6634" i="8"/>
  <c r="K6635" i="8"/>
  <c r="K6636" i="8"/>
  <c r="K6637" i="8"/>
  <c r="K6638" i="8"/>
  <c r="K6639" i="8"/>
  <c r="K6640" i="8"/>
  <c r="K6641" i="8"/>
  <c r="K6642" i="8"/>
  <c r="K6643" i="8"/>
  <c r="K6644" i="8"/>
  <c r="K6645" i="8"/>
  <c r="K6646" i="8"/>
  <c r="K6647" i="8"/>
  <c r="K6648" i="8"/>
  <c r="K6649" i="8"/>
  <c r="K6650" i="8"/>
  <c r="K6651" i="8"/>
  <c r="K6652" i="8"/>
  <c r="K6653" i="8"/>
  <c r="K6654" i="8"/>
  <c r="K6655" i="8"/>
  <c r="K6656" i="8"/>
  <c r="K6657" i="8"/>
  <c r="K6658" i="8"/>
  <c r="K6659" i="8"/>
  <c r="K6660" i="8"/>
  <c r="K6661" i="8"/>
  <c r="K6662" i="8"/>
  <c r="K6663" i="8"/>
  <c r="K6664" i="8"/>
  <c r="K6665" i="8"/>
  <c r="K6666" i="8"/>
  <c r="K6667" i="8"/>
  <c r="K6668" i="8"/>
  <c r="K6669" i="8"/>
  <c r="K6670" i="8"/>
  <c r="K6671" i="8"/>
  <c r="K6672" i="8"/>
  <c r="K6673" i="8"/>
  <c r="K6674" i="8"/>
  <c r="K6675" i="8"/>
  <c r="K6676" i="8"/>
  <c r="K6677" i="8"/>
  <c r="K6678" i="8"/>
  <c r="K6679" i="8"/>
  <c r="K6680" i="8"/>
  <c r="K6681" i="8"/>
  <c r="K6682" i="8"/>
  <c r="K6683" i="8"/>
  <c r="K6684" i="8"/>
  <c r="K6685" i="8"/>
  <c r="K6686" i="8"/>
  <c r="K6687" i="8"/>
  <c r="K6688" i="8"/>
  <c r="K6689" i="8"/>
  <c r="K6690" i="8"/>
  <c r="K6691" i="8"/>
  <c r="K6692" i="8"/>
  <c r="K6693" i="8"/>
  <c r="K6694" i="8"/>
  <c r="K6695" i="8"/>
  <c r="K6696" i="8"/>
  <c r="K6697" i="8"/>
  <c r="K6698" i="8"/>
  <c r="K6699" i="8"/>
  <c r="K6700" i="8"/>
  <c r="K6701" i="8"/>
  <c r="K6702" i="8"/>
  <c r="K6703" i="8"/>
  <c r="K6704" i="8"/>
  <c r="K6705" i="8"/>
  <c r="K6706" i="8"/>
  <c r="K6707" i="8"/>
  <c r="K6708" i="8"/>
  <c r="K6709" i="8"/>
  <c r="K6710" i="8"/>
  <c r="K6711" i="8"/>
  <c r="K6712" i="8"/>
  <c r="K6713" i="8"/>
  <c r="K6714" i="8"/>
  <c r="K6715" i="8"/>
  <c r="K6716" i="8"/>
  <c r="K6717" i="8"/>
  <c r="K6718" i="8"/>
  <c r="K6719" i="8"/>
  <c r="K6720" i="8"/>
  <c r="K6721" i="8"/>
  <c r="K6722" i="8"/>
  <c r="K6723" i="8"/>
  <c r="K6724" i="8"/>
  <c r="K6725" i="8"/>
  <c r="K6726" i="8"/>
  <c r="K6727" i="8"/>
  <c r="K6728" i="8"/>
  <c r="K6729" i="8"/>
  <c r="K6730" i="8"/>
  <c r="K6731" i="8"/>
  <c r="K6732" i="8"/>
  <c r="K6733" i="8"/>
  <c r="K6734" i="8"/>
  <c r="K6735" i="8"/>
  <c r="K6736" i="8"/>
  <c r="K6737" i="8"/>
  <c r="K6738" i="8"/>
  <c r="K6739" i="8"/>
  <c r="K6740" i="8"/>
  <c r="K6741" i="8"/>
  <c r="K6742" i="8"/>
  <c r="K6743" i="8"/>
  <c r="K6744" i="8"/>
  <c r="K6745" i="8"/>
  <c r="K6746" i="8"/>
  <c r="K6747" i="8"/>
  <c r="K6748" i="8"/>
  <c r="K6749" i="8"/>
  <c r="K6750" i="8"/>
  <c r="K6751" i="8"/>
  <c r="K6752" i="8"/>
  <c r="K6753" i="8"/>
  <c r="K6754" i="8"/>
  <c r="K6755" i="8"/>
  <c r="K6756" i="8"/>
  <c r="K6757" i="8"/>
  <c r="K6758" i="8"/>
  <c r="K6759" i="8"/>
  <c r="K6760" i="8"/>
  <c r="K6761" i="8"/>
  <c r="K6762" i="8"/>
  <c r="K6763" i="8"/>
  <c r="K6764" i="8"/>
  <c r="K6765" i="8"/>
  <c r="K6766" i="8"/>
  <c r="K6767" i="8"/>
  <c r="K6768" i="8"/>
  <c r="K6769" i="8"/>
  <c r="K6770" i="8"/>
  <c r="K6771" i="8"/>
  <c r="K6772" i="8"/>
  <c r="K6773" i="8"/>
  <c r="K6774" i="8"/>
  <c r="K6775" i="8"/>
  <c r="K6776" i="8"/>
  <c r="K6777" i="8"/>
  <c r="K6778" i="8"/>
  <c r="K6779" i="8"/>
  <c r="K6780" i="8"/>
  <c r="K6781" i="8"/>
  <c r="K6782" i="8"/>
  <c r="K6783" i="8"/>
  <c r="K6784" i="8"/>
  <c r="K6785" i="8"/>
  <c r="K6786" i="8"/>
  <c r="K6787" i="8"/>
  <c r="K6788" i="8"/>
  <c r="K6789" i="8"/>
  <c r="K6790" i="8"/>
  <c r="K6791" i="8"/>
  <c r="K6792" i="8"/>
  <c r="K6793" i="8"/>
  <c r="K6794" i="8"/>
  <c r="K6795" i="8"/>
  <c r="K6796" i="8"/>
  <c r="K6797" i="8"/>
  <c r="K6798" i="8"/>
  <c r="K6799" i="8"/>
  <c r="K6800" i="8"/>
  <c r="K6801" i="8"/>
  <c r="K6802" i="8"/>
  <c r="K6803" i="8"/>
  <c r="K6804" i="8"/>
  <c r="K6805" i="8"/>
  <c r="K6806" i="8"/>
  <c r="K6807" i="8"/>
  <c r="K6808" i="8"/>
  <c r="K6809" i="8"/>
  <c r="K6810" i="8"/>
  <c r="K6811" i="8"/>
  <c r="K6812" i="8"/>
  <c r="K6813" i="8"/>
  <c r="K6814" i="8"/>
  <c r="K6815" i="8"/>
  <c r="K6816" i="8"/>
  <c r="K6817" i="8"/>
  <c r="K6818" i="8"/>
  <c r="K6819" i="8"/>
  <c r="K6820" i="8"/>
  <c r="K6821" i="8"/>
  <c r="K6822" i="8"/>
  <c r="K6823" i="8"/>
  <c r="K6824" i="8"/>
  <c r="K6825" i="8"/>
  <c r="K6826" i="8"/>
  <c r="K6827" i="8"/>
  <c r="K6828" i="8"/>
  <c r="K6829" i="8"/>
  <c r="K6830" i="8"/>
  <c r="K6831" i="8"/>
  <c r="K6832" i="8"/>
  <c r="K6833" i="8"/>
  <c r="K6834" i="8"/>
  <c r="K6835" i="8"/>
  <c r="K6836" i="8"/>
  <c r="K6837" i="8"/>
  <c r="K6838" i="8"/>
  <c r="K6839" i="8"/>
  <c r="K6840" i="8"/>
  <c r="K6841" i="8"/>
  <c r="K6842" i="8"/>
  <c r="K6843" i="8"/>
  <c r="K6844" i="8"/>
  <c r="K6845" i="8"/>
  <c r="K6846" i="8"/>
  <c r="K6847" i="8"/>
  <c r="K6848" i="8"/>
  <c r="K6849" i="8"/>
  <c r="K6850" i="8"/>
  <c r="K6851" i="8"/>
  <c r="K6852" i="8"/>
  <c r="K6853" i="8"/>
  <c r="K6854" i="8"/>
  <c r="K6855" i="8"/>
  <c r="K6856" i="8"/>
  <c r="K6857" i="8"/>
  <c r="K6858" i="8"/>
  <c r="K6859" i="8"/>
  <c r="K6860" i="8"/>
  <c r="K6861" i="8"/>
  <c r="K6862" i="8"/>
  <c r="K6863" i="8"/>
  <c r="K6864" i="8"/>
  <c r="K6865" i="8"/>
  <c r="K6866" i="8"/>
  <c r="K6867" i="8"/>
  <c r="K6868" i="8"/>
  <c r="K6869" i="8"/>
  <c r="K6870" i="8"/>
  <c r="K6871" i="8"/>
  <c r="K6872" i="8"/>
  <c r="K6873" i="8"/>
  <c r="K6874" i="8"/>
  <c r="K6875" i="8"/>
  <c r="K6876" i="8"/>
  <c r="K6877" i="8"/>
  <c r="K6878" i="8"/>
  <c r="K6879" i="8"/>
  <c r="K6880" i="8"/>
  <c r="K6881" i="8"/>
  <c r="K6882" i="8"/>
  <c r="K6883" i="8"/>
  <c r="K6884" i="8"/>
  <c r="K6885" i="8"/>
  <c r="K6886" i="8"/>
  <c r="K6887" i="8"/>
  <c r="K6888" i="8"/>
  <c r="K6889" i="8"/>
  <c r="K6890" i="8"/>
  <c r="K6891" i="8"/>
  <c r="K6892" i="8"/>
  <c r="K6893" i="8"/>
  <c r="K6894" i="8"/>
  <c r="K6895" i="8"/>
  <c r="K6896" i="8"/>
  <c r="K6897" i="8"/>
  <c r="K6898" i="8"/>
  <c r="K6899" i="8"/>
  <c r="K6900" i="8"/>
  <c r="K6901" i="8"/>
  <c r="K6902" i="8"/>
  <c r="K6903" i="8"/>
  <c r="K6904" i="8"/>
  <c r="K6905" i="8"/>
  <c r="K6906" i="8"/>
  <c r="K6907" i="8"/>
  <c r="K6908" i="8"/>
  <c r="K6909" i="8"/>
  <c r="K6910" i="8"/>
  <c r="K6911" i="8"/>
  <c r="K6912" i="8"/>
  <c r="K6913" i="8"/>
  <c r="K6914" i="8"/>
  <c r="K6915" i="8"/>
  <c r="K6916" i="8"/>
  <c r="K6917" i="8"/>
  <c r="K6918" i="8"/>
  <c r="K6919" i="8"/>
  <c r="K6920" i="8"/>
  <c r="K6921" i="8"/>
  <c r="K6922" i="8"/>
  <c r="K6923" i="8"/>
  <c r="K6924" i="8"/>
  <c r="K6925" i="8"/>
  <c r="K6926" i="8"/>
  <c r="K6927" i="8"/>
  <c r="K6928" i="8"/>
  <c r="K6929" i="8"/>
  <c r="K6930" i="8"/>
  <c r="K6931" i="8"/>
  <c r="K6932" i="8"/>
  <c r="K6933" i="8"/>
  <c r="K6934" i="8"/>
  <c r="K6935" i="8"/>
  <c r="K6936" i="8"/>
  <c r="K6937" i="8"/>
  <c r="K6938" i="8"/>
  <c r="K6939" i="8"/>
  <c r="K6940" i="8"/>
  <c r="K6941" i="8"/>
  <c r="K6942" i="8"/>
  <c r="K6943" i="8"/>
  <c r="K6944" i="8"/>
  <c r="K6945" i="8"/>
  <c r="K6946" i="8"/>
  <c r="K6947" i="8"/>
  <c r="K6948" i="8"/>
  <c r="K6949" i="8"/>
  <c r="K6950" i="8"/>
  <c r="K6951" i="8"/>
  <c r="K6952" i="8"/>
  <c r="K6953" i="8"/>
  <c r="K6954" i="8"/>
  <c r="K6955" i="8"/>
  <c r="K6956" i="8"/>
  <c r="K6957" i="8"/>
  <c r="K6958" i="8"/>
  <c r="K6959" i="8"/>
  <c r="K6960" i="8"/>
  <c r="K6961" i="8"/>
  <c r="K6962" i="8"/>
  <c r="K6963" i="8"/>
  <c r="K6964" i="8"/>
  <c r="K6965" i="8"/>
  <c r="K6966" i="8"/>
  <c r="K6967" i="8"/>
  <c r="K6968" i="8"/>
  <c r="K6969" i="8"/>
  <c r="K6970" i="8"/>
  <c r="K6971" i="8"/>
  <c r="K6972" i="8"/>
  <c r="K6973" i="8"/>
  <c r="K6974" i="8"/>
  <c r="K6975" i="8"/>
  <c r="K6976" i="8"/>
  <c r="K6977" i="8"/>
  <c r="K6978" i="8"/>
  <c r="K6979" i="8"/>
  <c r="K6980" i="8"/>
  <c r="K6981" i="8"/>
  <c r="K6982" i="8"/>
  <c r="K6983" i="8"/>
  <c r="K6984" i="8"/>
  <c r="K6985" i="8"/>
  <c r="K6986" i="8"/>
  <c r="K6987" i="8"/>
  <c r="K6988" i="8"/>
  <c r="K6989" i="8"/>
  <c r="K6990" i="8"/>
  <c r="K6991" i="8"/>
  <c r="K6992" i="8"/>
  <c r="K6993" i="8"/>
  <c r="K6994" i="8"/>
  <c r="K6995" i="8"/>
  <c r="K6996" i="8"/>
  <c r="K6997" i="8"/>
  <c r="K6998" i="8"/>
  <c r="K6999" i="8"/>
  <c r="K7000" i="8"/>
  <c r="K7001" i="8"/>
  <c r="K7002" i="8"/>
  <c r="K7003" i="8"/>
  <c r="K7004" i="8"/>
  <c r="K7005" i="8"/>
  <c r="K7006" i="8"/>
  <c r="K7007" i="8"/>
  <c r="K7008" i="8"/>
  <c r="K7009" i="8"/>
  <c r="K7010" i="8"/>
  <c r="K7011" i="8"/>
  <c r="K7012" i="8"/>
  <c r="K7013" i="8"/>
  <c r="K7014" i="8"/>
  <c r="K7015" i="8"/>
  <c r="K7016" i="8"/>
  <c r="K7017" i="8"/>
  <c r="K7018" i="8"/>
  <c r="K7019" i="8"/>
  <c r="K7020" i="8"/>
  <c r="K7021" i="8"/>
  <c r="K7022" i="8"/>
  <c r="K7023" i="8"/>
  <c r="K7024" i="8"/>
  <c r="K7025" i="8"/>
  <c r="K7026" i="8"/>
  <c r="K7027" i="8"/>
  <c r="K7028" i="8"/>
  <c r="K7029" i="8"/>
  <c r="K7030" i="8"/>
  <c r="K7031" i="8"/>
  <c r="K7032" i="8"/>
  <c r="K7033" i="8"/>
  <c r="K7034" i="8"/>
  <c r="K7035" i="8"/>
  <c r="K7036" i="8"/>
  <c r="K7037" i="8"/>
  <c r="K7038" i="8"/>
  <c r="K7039" i="8"/>
  <c r="K7040" i="8"/>
  <c r="K7041" i="8"/>
  <c r="K7042" i="8"/>
  <c r="K7043" i="8"/>
  <c r="K7044" i="8"/>
  <c r="K7045" i="8"/>
  <c r="K7046" i="8"/>
  <c r="K7047" i="8"/>
  <c r="K7048" i="8"/>
  <c r="K7049" i="8"/>
  <c r="K7050" i="8"/>
  <c r="K7051" i="8"/>
  <c r="K7052" i="8"/>
  <c r="K7053" i="8"/>
  <c r="K7054" i="8"/>
  <c r="K7055" i="8"/>
  <c r="K7056" i="8"/>
  <c r="K7057" i="8"/>
  <c r="K7058" i="8"/>
  <c r="K7059" i="8"/>
  <c r="K7060" i="8"/>
  <c r="K7061" i="8"/>
  <c r="K7062" i="8"/>
  <c r="K7063" i="8"/>
  <c r="K7064" i="8"/>
  <c r="K7065" i="8"/>
  <c r="K7066" i="8"/>
  <c r="K7067" i="8"/>
  <c r="K7068" i="8"/>
  <c r="K7069" i="8"/>
  <c r="K7070" i="8"/>
  <c r="K7071" i="8"/>
  <c r="K7072" i="8"/>
  <c r="K7073" i="8"/>
  <c r="K7074" i="8"/>
  <c r="K7075" i="8"/>
  <c r="K7076" i="8"/>
  <c r="K7077" i="8"/>
  <c r="K7078" i="8"/>
  <c r="K7079" i="8"/>
  <c r="K7080" i="8"/>
  <c r="K7081" i="8"/>
  <c r="K7082" i="8"/>
  <c r="K7083" i="8"/>
  <c r="K7084" i="8"/>
  <c r="K7085" i="8"/>
  <c r="K7086" i="8"/>
  <c r="K7087" i="8"/>
  <c r="K7088" i="8"/>
  <c r="K7089" i="8"/>
  <c r="K7090" i="8"/>
  <c r="K7091" i="8"/>
  <c r="K7092" i="8"/>
  <c r="K7093" i="8"/>
  <c r="K7094" i="8"/>
  <c r="K7095" i="8"/>
  <c r="K7096" i="8"/>
  <c r="K7097" i="8"/>
  <c r="K7098" i="8"/>
  <c r="K7099" i="8"/>
  <c r="K7100" i="8"/>
  <c r="K7101" i="8"/>
  <c r="K7102" i="8"/>
  <c r="K7103" i="8"/>
  <c r="K7104" i="8"/>
  <c r="K7105" i="8"/>
  <c r="K7106" i="8"/>
  <c r="K7107" i="8"/>
  <c r="K7108" i="8"/>
  <c r="K7109" i="8"/>
  <c r="K7110" i="8"/>
  <c r="K7111" i="8"/>
  <c r="K7112" i="8"/>
  <c r="K7113" i="8"/>
  <c r="K7114" i="8"/>
  <c r="K7115" i="8"/>
  <c r="K7116" i="8"/>
  <c r="K7117" i="8"/>
  <c r="K7118" i="8"/>
  <c r="K7119" i="8"/>
  <c r="K7120" i="8"/>
  <c r="K7121" i="8"/>
  <c r="K7122" i="8"/>
  <c r="K7123" i="8"/>
  <c r="K7124" i="8"/>
  <c r="K7125" i="8"/>
  <c r="K7126" i="8"/>
  <c r="K7127" i="8"/>
  <c r="K7128" i="8"/>
  <c r="K7129" i="8"/>
  <c r="K7130" i="8"/>
  <c r="K7131" i="8"/>
  <c r="K7132" i="8"/>
  <c r="K7133" i="8"/>
  <c r="K7134" i="8"/>
  <c r="K7135" i="8"/>
  <c r="K7136" i="8"/>
  <c r="K7137" i="8"/>
  <c r="K7138" i="8"/>
  <c r="K7139" i="8"/>
  <c r="K7140" i="8"/>
  <c r="K7141" i="8"/>
  <c r="K7142" i="8"/>
  <c r="K7143" i="8"/>
  <c r="K7144" i="8"/>
  <c r="K7145" i="8"/>
  <c r="K7146" i="8"/>
  <c r="K7147" i="8"/>
  <c r="K7148" i="8"/>
  <c r="K7149" i="8"/>
  <c r="K7150" i="8"/>
  <c r="K7151" i="8"/>
  <c r="K7152" i="8"/>
  <c r="K7153" i="8"/>
  <c r="K7154" i="8"/>
  <c r="K7155" i="8"/>
  <c r="K7156" i="8"/>
  <c r="K7157" i="8"/>
  <c r="K7158" i="8"/>
  <c r="K7159" i="8"/>
  <c r="K7160" i="8"/>
  <c r="K7161" i="8"/>
  <c r="K7162" i="8"/>
  <c r="K7163" i="8"/>
  <c r="K7164" i="8"/>
  <c r="K7165" i="8"/>
  <c r="K7166" i="8"/>
  <c r="K7167" i="8"/>
  <c r="K7168" i="8"/>
  <c r="K7169" i="8"/>
  <c r="K7170" i="8"/>
  <c r="K7171" i="8"/>
  <c r="K7172" i="8"/>
  <c r="K7173" i="8"/>
  <c r="K7174" i="8"/>
  <c r="K7175" i="8"/>
  <c r="K7176" i="8"/>
  <c r="K7177" i="8"/>
  <c r="K7178" i="8"/>
  <c r="K7179" i="8"/>
  <c r="K7180" i="8"/>
  <c r="K7181" i="8"/>
  <c r="K7182" i="8"/>
  <c r="K7183" i="8"/>
  <c r="K7184" i="8"/>
  <c r="K7185" i="8"/>
  <c r="K7186" i="8"/>
  <c r="K7187" i="8"/>
  <c r="K7188" i="8"/>
  <c r="K7189" i="8"/>
  <c r="K7190" i="8"/>
  <c r="K7191" i="8"/>
  <c r="K7192" i="8"/>
  <c r="K7193" i="8"/>
  <c r="K7194" i="8"/>
  <c r="K7195" i="8"/>
  <c r="K7196" i="8"/>
  <c r="K7197" i="8"/>
  <c r="K7198" i="8"/>
  <c r="K7199" i="8"/>
  <c r="K7200" i="8"/>
  <c r="K7201" i="8"/>
  <c r="K7202" i="8"/>
  <c r="K7203" i="8"/>
  <c r="K7204" i="8"/>
  <c r="K7205" i="8"/>
  <c r="K7206" i="8"/>
  <c r="K7207" i="8"/>
  <c r="K7208" i="8"/>
  <c r="K7209" i="8"/>
  <c r="K7210" i="8"/>
  <c r="K7211" i="8"/>
  <c r="K7212" i="8"/>
  <c r="K7213" i="8"/>
  <c r="K7214" i="8"/>
  <c r="K7215" i="8"/>
  <c r="K7216" i="8"/>
  <c r="K7217" i="8"/>
  <c r="K7218" i="8"/>
  <c r="K7219" i="8"/>
  <c r="K7220" i="8"/>
  <c r="K7221" i="8"/>
  <c r="K7222" i="8"/>
  <c r="K7223" i="8"/>
  <c r="K7224" i="8"/>
  <c r="K7225" i="8"/>
  <c r="K7226" i="8"/>
  <c r="K7227" i="8"/>
  <c r="K7228" i="8"/>
  <c r="K7229" i="8"/>
  <c r="K7230" i="8"/>
  <c r="K7231" i="8"/>
  <c r="K7232" i="8"/>
  <c r="K7233" i="8"/>
  <c r="K7234" i="8"/>
  <c r="K7235" i="8"/>
  <c r="K7236" i="8"/>
  <c r="K7237" i="8"/>
  <c r="K7238" i="8"/>
  <c r="K7239" i="8"/>
  <c r="K7240" i="8"/>
  <c r="K7241" i="8"/>
  <c r="K7242" i="8"/>
  <c r="K7243" i="8"/>
  <c r="K7244" i="8"/>
  <c r="K7245" i="8"/>
  <c r="K7246" i="8"/>
  <c r="K7247" i="8"/>
  <c r="K7248" i="8"/>
  <c r="K7249" i="8"/>
  <c r="K7250" i="8"/>
  <c r="K7251" i="8"/>
  <c r="K7252" i="8"/>
  <c r="K7253" i="8"/>
  <c r="K7254" i="8"/>
  <c r="K7255" i="8"/>
  <c r="K7256" i="8"/>
  <c r="K7257" i="8"/>
  <c r="K7258" i="8"/>
  <c r="K7259" i="8"/>
  <c r="K7260" i="8"/>
  <c r="K7261" i="8"/>
  <c r="K7262" i="8"/>
  <c r="K7263" i="8"/>
  <c r="K7264" i="8"/>
  <c r="K7265" i="8"/>
  <c r="K7266" i="8"/>
  <c r="K7267" i="8"/>
  <c r="K7268" i="8"/>
  <c r="K7269" i="8"/>
  <c r="K7270" i="8"/>
  <c r="K7271" i="8"/>
  <c r="K7272" i="8"/>
  <c r="K7273" i="8"/>
  <c r="K7274" i="8"/>
  <c r="K7275" i="8"/>
  <c r="K7276" i="8"/>
  <c r="K7277" i="8"/>
  <c r="K7278" i="8"/>
  <c r="K7279" i="8"/>
  <c r="K7280" i="8"/>
  <c r="K7281" i="8"/>
  <c r="K7282" i="8"/>
  <c r="K7283" i="8"/>
  <c r="K7284" i="8"/>
  <c r="K7285" i="8"/>
  <c r="K7286" i="8"/>
  <c r="K7287" i="8"/>
  <c r="K7288" i="8"/>
  <c r="K7289" i="8"/>
  <c r="K7290" i="8"/>
  <c r="K7291" i="8"/>
  <c r="K7292" i="8"/>
  <c r="K7293" i="8"/>
  <c r="K7294" i="8"/>
  <c r="K7295" i="8"/>
  <c r="K7296" i="8"/>
  <c r="K7297" i="8"/>
  <c r="K7298" i="8"/>
  <c r="K7299" i="8"/>
  <c r="K7300" i="8"/>
  <c r="K7301" i="8"/>
  <c r="K7302" i="8"/>
  <c r="K7303" i="8"/>
  <c r="K7304" i="8"/>
  <c r="K7305" i="8"/>
  <c r="K7306" i="8"/>
  <c r="K7307" i="8"/>
  <c r="K7308" i="8"/>
  <c r="K7309" i="8"/>
  <c r="K7310" i="8"/>
  <c r="K7311" i="8"/>
  <c r="K7312" i="8"/>
  <c r="K7313" i="8"/>
  <c r="K7314" i="8"/>
  <c r="K7315" i="8"/>
  <c r="K7316" i="8"/>
  <c r="K7317" i="8"/>
  <c r="K7318" i="8"/>
  <c r="K7319" i="8"/>
  <c r="K7320" i="8"/>
  <c r="K7321" i="8"/>
  <c r="K7322" i="8"/>
  <c r="K7323" i="8"/>
  <c r="K7324" i="8"/>
  <c r="K7325" i="8"/>
  <c r="K7326" i="8"/>
  <c r="K7327" i="8"/>
  <c r="K7328" i="8"/>
  <c r="K7329" i="8"/>
  <c r="K7330" i="8"/>
  <c r="K7331" i="8"/>
  <c r="K7332" i="8"/>
  <c r="K7333" i="8"/>
  <c r="K7334" i="8"/>
  <c r="K7335" i="8"/>
  <c r="K7336" i="8"/>
  <c r="K7337" i="8"/>
  <c r="K7338" i="8"/>
  <c r="K7339" i="8"/>
  <c r="K7340" i="8"/>
  <c r="K7341" i="8"/>
  <c r="K7342" i="8"/>
  <c r="K7343" i="8"/>
  <c r="K7344" i="8"/>
  <c r="K7345" i="8"/>
  <c r="K7346" i="8"/>
  <c r="K7347" i="8"/>
  <c r="K7348" i="8"/>
  <c r="K7349" i="8"/>
  <c r="K7350" i="8"/>
  <c r="K7351" i="8"/>
  <c r="K7352" i="8"/>
  <c r="K7353" i="8"/>
  <c r="K7354" i="8"/>
  <c r="K7355" i="8"/>
  <c r="K7356" i="8"/>
  <c r="K7357" i="8"/>
  <c r="K7358" i="8"/>
  <c r="K7359" i="8"/>
  <c r="K7360" i="8"/>
  <c r="K7361" i="8"/>
  <c r="K7362" i="8"/>
  <c r="K7363" i="8"/>
  <c r="K7364" i="8"/>
  <c r="K7365" i="8"/>
  <c r="K7366" i="8"/>
  <c r="K7367" i="8"/>
  <c r="K7368" i="8"/>
  <c r="K7369" i="8"/>
  <c r="K7370" i="8"/>
  <c r="K7371" i="8"/>
  <c r="K7372" i="8"/>
  <c r="K7373" i="8"/>
  <c r="K7374" i="8"/>
  <c r="K7375" i="8"/>
  <c r="K7376" i="8"/>
  <c r="K7377" i="8"/>
  <c r="K7378" i="8"/>
  <c r="K7379" i="8"/>
  <c r="K7380" i="8"/>
  <c r="K7381" i="8"/>
  <c r="K7382" i="8"/>
  <c r="K7383" i="8"/>
  <c r="K7384" i="8"/>
  <c r="K7385" i="8"/>
  <c r="K7386" i="8"/>
  <c r="K7387" i="8"/>
  <c r="K7388" i="8"/>
  <c r="K7389" i="8"/>
  <c r="K7390" i="8"/>
  <c r="K7391" i="8"/>
  <c r="K7392" i="8"/>
  <c r="K7393" i="8"/>
  <c r="K7394" i="8"/>
  <c r="K7395" i="8"/>
  <c r="K7396" i="8"/>
  <c r="K7397" i="8"/>
  <c r="K7398" i="8"/>
  <c r="K7399" i="8"/>
  <c r="K7400" i="8"/>
  <c r="K7401" i="8"/>
  <c r="K7402" i="8"/>
  <c r="K7403" i="8"/>
  <c r="K7404" i="8"/>
  <c r="K7405" i="8"/>
  <c r="K7406" i="8"/>
  <c r="K7407" i="8"/>
  <c r="K7408" i="8"/>
  <c r="K7409" i="8"/>
  <c r="K7410" i="8"/>
  <c r="K7411" i="8"/>
  <c r="K7412" i="8"/>
  <c r="K7413" i="8"/>
  <c r="K7414" i="8"/>
  <c r="K7415" i="8"/>
  <c r="K7416" i="8"/>
  <c r="K7417" i="8"/>
  <c r="K7418" i="8"/>
  <c r="K7419" i="8"/>
  <c r="K7420" i="8"/>
  <c r="K7421" i="8"/>
  <c r="K7422" i="8"/>
  <c r="K7423" i="8"/>
  <c r="K7424" i="8"/>
  <c r="K7425" i="8"/>
  <c r="K7426" i="8"/>
  <c r="K7427" i="8"/>
  <c r="K7428" i="8"/>
  <c r="K7429" i="8"/>
  <c r="K7430" i="8"/>
  <c r="K7431" i="8"/>
  <c r="K7432" i="8"/>
  <c r="K7433" i="8"/>
  <c r="K7434" i="8"/>
  <c r="K7435" i="8"/>
  <c r="K7436" i="8"/>
  <c r="K7437" i="8"/>
  <c r="K7438" i="8"/>
  <c r="K7439" i="8"/>
  <c r="K7440" i="8"/>
  <c r="K7441" i="8"/>
  <c r="K7442" i="8"/>
  <c r="K7443" i="8"/>
  <c r="K7444" i="8"/>
  <c r="K7445" i="8"/>
  <c r="K7446" i="8"/>
  <c r="K7447" i="8"/>
  <c r="K7448" i="8"/>
  <c r="K7449" i="8"/>
  <c r="K7450" i="8"/>
  <c r="K7451" i="8"/>
  <c r="K7452" i="8"/>
  <c r="K7453" i="8"/>
  <c r="K7454" i="8"/>
  <c r="K7455" i="8"/>
  <c r="K7456" i="8"/>
  <c r="K7457" i="8"/>
  <c r="K7458" i="8"/>
  <c r="K7459" i="8"/>
  <c r="K7460" i="8"/>
  <c r="K7461" i="8"/>
  <c r="K7462" i="8"/>
  <c r="K7463" i="8"/>
  <c r="K7464" i="8"/>
  <c r="K7465" i="8"/>
  <c r="K7466" i="8"/>
  <c r="K7467" i="8"/>
  <c r="K7468" i="8"/>
  <c r="K7469" i="8"/>
  <c r="K7470" i="8"/>
  <c r="K7471" i="8"/>
  <c r="K7472" i="8"/>
  <c r="K7473" i="8"/>
  <c r="K7474" i="8"/>
  <c r="K7475" i="8"/>
  <c r="K7476" i="8"/>
  <c r="K7477" i="8"/>
  <c r="K7478" i="8"/>
  <c r="K7479" i="8"/>
  <c r="K7480" i="8"/>
  <c r="K7481" i="8"/>
  <c r="K7482" i="8"/>
  <c r="K7483" i="8"/>
  <c r="K7484" i="8"/>
  <c r="K7485" i="8"/>
  <c r="K7486" i="8"/>
  <c r="K7487" i="8"/>
  <c r="K7488" i="8"/>
  <c r="K7489" i="8"/>
  <c r="K7490" i="8"/>
  <c r="K7491" i="8"/>
  <c r="K7492" i="8"/>
  <c r="K7493" i="8"/>
  <c r="K7494" i="8"/>
  <c r="K7495" i="8"/>
  <c r="K7496" i="8"/>
  <c r="K7497" i="8"/>
  <c r="K7498" i="8"/>
  <c r="K7499" i="8"/>
  <c r="K7500" i="8"/>
  <c r="K7501" i="8"/>
  <c r="K7502" i="8"/>
  <c r="K7503" i="8"/>
  <c r="K7504" i="8"/>
  <c r="K7505" i="8"/>
  <c r="K7506" i="8"/>
  <c r="K7507" i="8"/>
  <c r="K7508" i="8"/>
  <c r="K7509" i="8"/>
  <c r="K7510" i="8"/>
  <c r="K7511" i="8"/>
  <c r="K7512" i="8"/>
  <c r="K7513" i="8"/>
  <c r="K7514" i="8"/>
  <c r="K7515" i="8"/>
  <c r="K7516" i="8"/>
  <c r="K7517" i="8"/>
  <c r="K7518" i="8"/>
  <c r="K7519" i="8"/>
  <c r="K7520" i="8"/>
  <c r="K7521" i="8"/>
  <c r="K7522" i="8"/>
  <c r="K7523" i="8"/>
  <c r="K7524" i="8"/>
  <c r="K7525" i="8"/>
  <c r="K7526" i="8"/>
  <c r="K7527" i="8"/>
  <c r="K7528" i="8"/>
  <c r="K7529" i="8"/>
  <c r="K7530" i="8"/>
  <c r="K7531" i="8"/>
  <c r="K7532" i="8"/>
  <c r="K7533" i="8"/>
  <c r="K7534" i="8"/>
  <c r="K7535" i="8"/>
  <c r="K7536" i="8"/>
  <c r="K7537" i="8"/>
  <c r="K7538" i="8"/>
  <c r="K7539" i="8"/>
  <c r="K7540" i="8"/>
  <c r="K7541" i="8"/>
  <c r="K7542" i="8"/>
  <c r="K7543" i="8"/>
  <c r="K7544" i="8"/>
  <c r="K7545" i="8"/>
  <c r="K7546" i="8"/>
  <c r="K7547" i="8"/>
  <c r="K7548" i="8"/>
  <c r="K7549" i="8"/>
  <c r="K7550" i="8"/>
  <c r="K7551" i="8"/>
  <c r="K7552" i="8"/>
  <c r="K7553" i="8"/>
  <c r="K7554" i="8"/>
  <c r="K7555" i="8"/>
  <c r="K7556" i="8"/>
  <c r="K7557" i="8"/>
  <c r="K7558" i="8"/>
  <c r="K7559" i="8"/>
  <c r="K7560" i="8"/>
  <c r="K7561" i="8"/>
  <c r="K7562" i="8"/>
  <c r="K7563" i="8"/>
  <c r="K7564" i="8"/>
  <c r="K7565" i="8"/>
  <c r="K7566" i="8"/>
  <c r="K7567" i="8"/>
  <c r="K7568" i="8"/>
  <c r="K7569" i="8"/>
  <c r="K7570" i="8"/>
  <c r="K7571" i="8"/>
  <c r="K7572" i="8"/>
  <c r="K7573" i="8"/>
  <c r="K7574" i="8"/>
  <c r="K7575" i="8"/>
  <c r="K7576" i="8"/>
  <c r="K7577" i="8"/>
  <c r="K7578" i="8"/>
  <c r="K7579" i="8"/>
  <c r="K7580" i="8"/>
  <c r="K7581" i="8"/>
  <c r="K7582" i="8"/>
  <c r="K7583" i="8"/>
  <c r="K7584" i="8"/>
  <c r="K7585" i="8"/>
  <c r="K7586" i="8"/>
  <c r="K7587" i="8"/>
  <c r="K7588" i="8"/>
  <c r="K7589" i="8"/>
  <c r="K7590" i="8"/>
  <c r="K7591" i="8"/>
  <c r="K7592" i="8"/>
  <c r="K7593" i="8"/>
  <c r="K7594" i="8"/>
  <c r="K7595" i="8"/>
  <c r="K7596" i="8"/>
  <c r="K7597" i="8"/>
  <c r="K7598" i="8"/>
  <c r="K7599" i="8"/>
  <c r="K7600" i="8"/>
  <c r="K7601" i="8"/>
  <c r="K7602" i="8"/>
  <c r="K7603" i="8"/>
  <c r="K7604" i="8"/>
  <c r="K7605" i="8"/>
  <c r="K7606" i="8"/>
  <c r="K7607" i="8"/>
  <c r="K7608" i="8"/>
  <c r="K7609" i="8"/>
  <c r="K7610" i="8"/>
  <c r="K7611" i="8"/>
  <c r="K7612" i="8"/>
  <c r="K7613" i="8"/>
  <c r="K7614" i="8"/>
  <c r="K7615" i="8"/>
  <c r="K7616" i="8"/>
  <c r="K7617" i="8"/>
  <c r="K7618" i="8"/>
  <c r="K7619" i="8"/>
  <c r="K7620" i="8"/>
  <c r="K7621" i="8"/>
  <c r="K7622" i="8"/>
  <c r="K7623" i="8"/>
  <c r="K7624" i="8"/>
  <c r="K7625" i="8"/>
  <c r="K7626" i="8"/>
  <c r="K7627" i="8"/>
  <c r="K7628" i="8"/>
  <c r="K7629" i="8"/>
  <c r="K7630" i="8"/>
  <c r="K7631" i="8"/>
  <c r="K7632" i="8"/>
  <c r="K7633" i="8"/>
  <c r="K7634" i="8"/>
  <c r="K7635" i="8"/>
  <c r="K7636" i="8"/>
  <c r="K7637" i="8"/>
  <c r="K7638" i="8"/>
  <c r="K7639" i="8"/>
  <c r="K7640" i="8"/>
  <c r="K7641" i="8"/>
  <c r="K7642" i="8"/>
  <c r="K7643" i="8"/>
  <c r="K7644" i="8"/>
  <c r="K7645" i="8"/>
  <c r="K7646" i="8"/>
  <c r="K7647" i="8"/>
  <c r="K7648" i="8"/>
  <c r="K7649" i="8"/>
  <c r="K7650" i="8"/>
  <c r="K7651" i="8"/>
  <c r="K7652" i="8"/>
  <c r="K7653" i="8"/>
  <c r="K7654" i="8"/>
  <c r="K7655" i="8"/>
  <c r="K7656" i="8"/>
  <c r="K7657" i="8"/>
  <c r="K7658" i="8"/>
  <c r="K7659" i="8"/>
  <c r="K7660" i="8"/>
  <c r="K7661" i="8"/>
  <c r="K7662" i="8"/>
  <c r="K7663" i="8"/>
  <c r="K7664" i="8"/>
  <c r="K7665" i="8"/>
  <c r="K7666" i="8"/>
  <c r="K7667" i="8"/>
  <c r="K7668" i="8"/>
  <c r="K7669" i="8"/>
  <c r="K7670" i="8"/>
  <c r="K7671" i="8"/>
  <c r="K7672" i="8"/>
  <c r="K7673" i="8"/>
  <c r="K7674" i="8"/>
  <c r="K7675" i="8"/>
  <c r="K7676" i="8"/>
  <c r="K7677" i="8"/>
  <c r="K7678" i="8"/>
  <c r="K7679" i="8"/>
  <c r="K7680" i="8"/>
  <c r="K7681" i="8"/>
  <c r="K7682" i="8"/>
  <c r="K7683" i="8"/>
  <c r="K7684" i="8"/>
  <c r="K7685" i="8"/>
  <c r="K7686" i="8"/>
  <c r="K7687" i="8"/>
  <c r="K7688" i="8"/>
  <c r="K7689" i="8"/>
  <c r="K7690" i="8"/>
  <c r="K7691" i="8"/>
  <c r="K7692" i="8"/>
  <c r="K7693" i="8"/>
  <c r="K7694" i="8"/>
  <c r="K7695" i="8"/>
  <c r="K7696" i="8"/>
  <c r="K7697" i="8"/>
  <c r="K7698" i="8"/>
  <c r="K7699" i="8"/>
  <c r="K7700" i="8"/>
  <c r="K7701" i="8"/>
  <c r="K7702" i="8"/>
  <c r="K7703" i="8"/>
  <c r="K7704" i="8"/>
  <c r="K7705" i="8"/>
  <c r="K7706" i="8"/>
  <c r="K7707" i="8"/>
  <c r="K7708" i="8"/>
  <c r="K7709" i="8"/>
  <c r="K7710" i="8"/>
  <c r="K7711" i="8"/>
  <c r="K7712" i="8"/>
  <c r="K7713" i="8"/>
  <c r="K7714" i="8"/>
  <c r="K7715" i="8"/>
  <c r="K7716" i="8"/>
  <c r="K7717" i="8"/>
  <c r="K7718" i="8"/>
  <c r="K7719" i="8"/>
  <c r="K7720" i="8"/>
  <c r="K7721" i="8"/>
  <c r="K7722" i="8"/>
  <c r="K7723" i="8"/>
  <c r="K7724" i="8"/>
  <c r="K7725" i="8"/>
  <c r="K7726" i="8"/>
  <c r="K7727" i="8"/>
  <c r="K7728" i="8"/>
  <c r="K7729" i="8"/>
  <c r="K7730" i="8"/>
  <c r="K7731" i="8"/>
  <c r="K7732" i="8"/>
  <c r="K7733" i="8"/>
  <c r="K7734" i="8"/>
  <c r="K7735" i="8"/>
  <c r="K7736" i="8"/>
  <c r="K7737" i="8"/>
  <c r="K7738" i="8"/>
  <c r="K7739" i="8"/>
  <c r="K7740" i="8"/>
  <c r="K7741" i="8"/>
  <c r="K7742" i="8"/>
  <c r="K7743" i="8"/>
  <c r="K7744" i="8"/>
  <c r="K7745" i="8"/>
  <c r="K7746" i="8"/>
  <c r="K7747" i="8"/>
  <c r="K7748" i="8"/>
  <c r="K7749" i="8"/>
  <c r="K7750" i="8"/>
  <c r="K7751" i="8"/>
  <c r="K7752" i="8"/>
  <c r="K7753" i="8"/>
  <c r="K7754" i="8"/>
  <c r="K7755" i="8"/>
  <c r="K7756" i="8"/>
  <c r="K7757" i="8"/>
  <c r="K7758" i="8"/>
  <c r="K7759" i="8"/>
  <c r="K7760" i="8"/>
  <c r="K7761" i="8"/>
  <c r="K7762" i="8"/>
  <c r="K7763" i="8"/>
  <c r="K7764" i="8"/>
  <c r="K7765" i="8"/>
  <c r="K7766" i="8"/>
  <c r="K7767" i="8"/>
  <c r="K7768" i="8"/>
  <c r="K7769" i="8"/>
  <c r="K7770" i="8"/>
  <c r="K7771" i="8"/>
  <c r="K7772" i="8"/>
  <c r="K7773" i="8"/>
  <c r="K7774" i="8"/>
  <c r="K7775" i="8"/>
  <c r="K7776" i="8"/>
  <c r="K7777" i="8"/>
  <c r="K7778" i="8"/>
  <c r="K7779" i="8"/>
  <c r="K7780" i="8"/>
  <c r="K7781" i="8"/>
  <c r="K7782" i="8"/>
  <c r="K7783" i="8"/>
  <c r="K7784" i="8"/>
  <c r="K7785" i="8"/>
  <c r="K7786" i="8"/>
  <c r="K7787" i="8"/>
  <c r="K7788" i="8"/>
  <c r="K7789" i="8"/>
  <c r="K7790" i="8"/>
  <c r="K7791" i="8"/>
  <c r="K7792" i="8"/>
  <c r="K7793" i="8"/>
  <c r="K7794" i="8"/>
  <c r="K7795" i="8"/>
  <c r="K7796" i="8"/>
  <c r="K7797" i="8"/>
  <c r="K7798" i="8"/>
  <c r="K7799" i="8"/>
  <c r="K7800" i="8"/>
  <c r="K7801" i="8"/>
  <c r="K7802" i="8"/>
  <c r="K7803" i="8"/>
  <c r="K7804" i="8"/>
  <c r="K7805" i="8"/>
  <c r="K7806" i="8"/>
  <c r="K7807" i="8"/>
  <c r="K7808" i="8"/>
  <c r="K7809" i="8"/>
  <c r="K7810" i="8"/>
  <c r="K7811" i="8"/>
  <c r="K7812" i="8"/>
  <c r="K7813" i="8"/>
  <c r="K7814" i="8"/>
  <c r="K7815" i="8"/>
  <c r="K7816" i="8"/>
  <c r="K7817" i="8"/>
  <c r="K7818" i="8"/>
  <c r="K7819" i="8"/>
  <c r="K7820" i="8"/>
  <c r="K7821" i="8"/>
  <c r="K7822" i="8"/>
  <c r="K7823" i="8"/>
  <c r="K7824" i="8"/>
  <c r="K7825" i="8"/>
  <c r="K7826" i="8"/>
  <c r="K7827" i="8"/>
  <c r="K7828" i="8"/>
  <c r="K7829" i="8"/>
  <c r="K7830" i="8"/>
  <c r="K7831" i="8"/>
  <c r="K7832" i="8"/>
  <c r="K7833" i="8"/>
  <c r="K7834" i="8"/>
  <c r="K7835" i="8"/>
  <c r="K7836" i="8"/>
  <c r="K7837" i="8"/>
  <c r="K7838" i="8"/>
  <c r="K7839" i="8"/>
  <c r="K7840" i="8"/>
  <c r="K7841" i="8"/>
  <c r="K7842" i="8"/>
  <c r="K7843" i="8"/>
  <c r="K7844" i="8"/>
  <c r="K7845" i="8"/>
  <c r="K7846" i="8"/>
  <c r="K7847" i="8"/>
  <c r="K7848" i="8"/>
  <c r="K7849" i="8"/>
  <c r="K7850" i="8"/>
  <c r="K7851" i="8"/>
  <c r="K7852" i="8"/>
  <c r="K7853" i="8"/>
  <c r="K7854" i="8"/>
  <c r="K7855" i="8"/>
  <c r="K7856" i="8"/>
  <c r="K7857" i="8"/>
  <c r="K7858" i="8"/>
  <c r="K7859" i="8"/>
  <c r="K7860" i="8"/>
  <c r="K7861" i="8"/>
  <c r="K7862" i="8"/>
  <c r="K7863" i="8"/>
  <c r="K7864" i="8"/>
  <c r="K7865" i="8"/>
  <c r="K7866" i="8"/>
  <c r="K7867" i="8"/>
  <c r="K7868" i="8"/>
  <c r="K7869" i="8"/>
  <c r="K7870" i="8"/>
  <c r="K7871" i="8"/>
  <c r="K7872" i="8"/>
  <c r="K7873" i="8"/>
  <c r="K7874" i="8"/>
  <c r="K7875" i="8"/>
  <c r="K7876" i="8"/>
  <c r="K7877" i="8"/>
  <c r="K7878" i="8"/>
  <c r="K7879" i="8"/>
  <c r="K7880" i="8"/>
  <c r="K7881" i="8"/>
  <c r="K7882" i="8"/>
  <c r="K7883" i="8"/>
  <c r="K7884" i="8"/>
  <c r="K7885" i="8"/>
  <c r="K7886" i="8"/>
  <c r="K7887" i="8"/>
  <c r="K7888" i="8"/>
  <c r="K7889" i="8"/>
  <c r="K7890" i="8"/>
  <c r="K7891" i="8"/>
  <c r="K7892" i="8"/>
  <c r="K7893" i="8"/>
  <c r="K7894" i="8"/>
  <c r="K7895" i="8"/>
  <c r="K7896" i="8"/>
  <c r="K7897" i="8"/>
  <c r="K7898" i="8"/>
  <c r="K7899" i="8"/>
  <c r="K7900" i="8"/>
  <c r="K7901" i="8"/>
  <c r="K7902" i="8"/>
  <c r="K7903" i="8"/>
  <c r="K7904" i="8"/>
  <c r="K7905" i="8"/>
  <c r="K7906" i="8"/>
  <c r="K7907" i="8"/>
  <c r="K7908" i="8"/>
  <c r="K7909" i="8"/>
  <c r="K7910" i="8"/>
  <c r="K7911" i="8"/>
  <c r="K7912" i="8"/>
  <c r="K7913" i="8"/>
  <c r="K7914" i="8"/>
  <c r="K7915" i="8"/>
  <c r="K7916" i="8"/>
  <c r="K7917" i="8"/>
  <c r="K7918" i="8"/>
  <c r="K7919" i="8"/>
  <c r="K7920" i="8"/>
  <c r="K7921" i="8"/>
  <c r="K7922" i="8"/>
  <c r="K7923" i="8"/>
  <c r="K7924" i="8"/>
  <c r="K7925" i="8"/>
  <c r="K7926" i="8"/>
  <c r="K7927" i="8"/>
  <c r="K7928" i="8"/>
  <c r="K7929" i="8"/>
  <c r="K7930" i="8"/>
  <c r="K7931" i="8"/>
  <c r="K7932" i="8"/>
  <c r="K7933" i="8"/>
  <c r="K7934" i="8"/>
  <c r="K7935" i="8"/>
  <c r="K7936" i="8"/>
  <c r="K7937" i="8"/>
  <c r="K7938" i="8"/>
  <c r="K7939" i="8"/>
  <c r="K7940" i="8"/>
  <c r="K7941" i="8"/>
  <c r="K7942" i="8"/>
  <c r="K7943" i="8"/>
  <c r="K7944" i="8"/>
  <c r="K7945" i="8"/>
  <c r="K7946" i="8"/>
  <c r="K7947" i="8"/>
  <c r="K7948" i="8"/>
  <c r="K7949" i="8"/>
  <c r="K7950" i="8"/>
  <c r="K7951" i="8"/>
  <c r="K7952" i="8"/>
  <c r="K7953" i="8"/>
  <c r="K7954" i="8"/>
  <c r="K7955" i="8"/>
  <c r="K7956" i="8"/>
  <c r="K7957" i="8"/>
  <c r="K7958" i="8"/>
  <c r="K7959" i="8"/>
  <c r="K7960" i="8"/>
  <c r="K7961" i="8"/>
  <c r="K7962" i="8"/>
  <c r="K7963" i="8"/>
  <c r="K7964" i="8"/>
  <c r="K7965" i="8"/>
  <c r="K7966" i="8"/>
  <c r="K7967" i="8"/>
  <c r="K7968" i="8"/>
  <c r="K7969" i="8"/>
  <c r="K7970" i="8"/>
  <c r="K7971" i="8"/>
  <c r="K7972" i="8"/>
  <c r="K7973" i="8"/>
  <c r="K7974" i="8"/>
  <c r="K7975" i="8"/>
  <c r="K7976" i="8"/>
  <c r="K7977" i="8"/>
  <c r="K7978" i="8"/>
  <c r="K7979" i="8"/>
  <c r="K7980" i="8"/>
  <c r="K7981" i="8"/>
  <c r="K7982" i="8"/>
  <c r="K7983" i="8"/>
  <c r="K7984" i="8"/>
  <c r="K7985" i="8"/>
  <c r="K7986" i="8"/>
  <c r="K7987" i="8"/>
  <c r="K7988" i="8"/>
  <c r="K7989" i="8"/>
  <c r="K7990" i="8"/>
  <c r="K7991" i="8"/>
  <c r="K7992" i="8"/>
  <c r="K7993" i="8"/>
  <c r="K7994" i="8"/>
  <c r="K7995" i="8"/>
  <c r="K7996" i="8"/>
  <c r="K7997" i="8"/>
  <c r="K7998" i="8"/>
  <c r="K7999" i="8"/>
  <c r="K8000" i="8"/>
  <c r="K8001" i="8"/>
  <c r="K8002" i="8"/>
  <c r="K8003" i="8"/>
  <c r="K8004" i="8"/>
  <c r="K8005" i="8"/>
  <c r="K8006" i="8"/>
  <c r="K8007" i="8"/>
  <c r="K8008" i="8"/>
  <c r="K8009" i="8"/>
  <c r="K8010" i="8"/>
  <c r="K8011" i="8"/>
  <c r="K8012" i="8"/>
  <c r="K8013" i="8"/>
  <c r="K8014" i="8"/>
  <c r="K8015" i="8"/>
  <c r="K8016" i="8"/>
  <c r="K8017" i="8"/>
  <c r="K8018" i="8"/>
  <c r="K8019" i="8"/>
  <c r="K8020" i="8"/>
  <c r="K8021" i="8"/>
  <c r="K8022" i="8"/>
  <c r="K8023" i="8"/>
  <c r="K8024" i="8"/>
  <c r="K8025" i="8"/>
  <c r="K8026" i="8"/>
  <c r="K8027" i="8"/>
  <c r="K8028" i="8"/>
  <c r="K8029" i="8"/>
  <c r="K8030" i="8"/>
  <c r="K8031" i="8"/>
  <c r="K8032" i="8"/>
  <c r="K8033" i="8"/>
  <c r="K8034" i="8"/>
  <c r="K8035" i="8"/>
  <c r="K8036" i="8"/>
  <c r="K8037" i="8"/>
  <c r="K8038" i="8"/>
  <c r="K8039" i="8"/>
  <c r="K8040" i="8"/>
  <c r="K8041" i="8"/>
  <c r="K8042" i="8"/>
  <c r="K8043" i="8"/>
  <c r="K8044" i="8"/>
  <c r="K8045" i="8"/>
  <c r="K8046" i="8"/>
  <c r="K8047" i="8"/>
  <c r="K8048" i="8"/>
  <c r="K8049" i="8"/>
  <c r="K8050" i="8"/>
  <c r="K8051" i="8"/>
  <c r="K8052" i="8"/>
  <c r="K8053" i="8"/>
  <c r="K8054" i="8"/>
  <c r="K8055" i="8"/>
  <c r="K8056" i="8"/>
  <c r="K8057" i="8"/>
  <c r="K8058" i="8"/>
  <c r="K8059" i="8"/>
  <c r="K8060" i="8"/>
  <c r="K8061" i="8"/>
  <c r="K8062" i="8"/>
  <c r="K8063" i="8"/>
  <c r="K8064" i="8"/>
  <c r="K8065" i="8"/>
  <c r="K8066" i="8"/>
  <c r="K8067" i="8"/>
  <c r="K8068" i="8"/>
  <c r="K8069" i="8"/>
  <c r="K8070" i="8"/>
  <c r="K8071" i="8"/>
  <c r="K8072" i="8"/>
  <c r="K8073" i="8"/>
  <c r="K8074" i="8"/>
  <c r="K8075" i="8"/>
  <c r="K8076" i="8"/>
  <c r="K8077" i="8"/>
  <c r="K8078" i="8"/>
  <c r="K8079" i="8"/>
  <c r="K8080" i="8"/>
  <c r="K8081" i="8"/>
  <c r="K8082" i="8"/>
  <c r="K8083" i="8"/>
  <c r="K8084" i="8"/>
  <c r="K8085" i="8"/>
  <c r="K8086" i="8"/>
  <c r="K8087" i="8"/>
  <c r="K8088" i="8"/>
  <c r="K8089" i="8"/>
  <c r="K8090" i="8"/>
  <c r="K8091" i="8"/>
  <c r="K8092" i="8"/>
  <c r="K8093" i="8"/>
  <c r="K8094" i="8"/>
  <c r="K8095" i="8"/>
  <c r="K8096" i="8"/>
  <c r="K8097" i="8"/>
  <c r="K8098" i="8"/>
  <c r="K8099" i="8"/>
  <c r="K8100" i="8"/>
  <c r="K8101" i="8"/>
  <c r="K8102" i="8"/>
  <c r="K8103" i="8"/>
  <c r="K8104" i="8"/>
  <c r="K8105" i="8"/>
  <c r="K8106" i="8"/>
  <c r="K8107" i="8"/>
  <c r="K8108" i="8"/>
  <c r="K8109" i="8"/>
  <c r="K8110" i="8"/>
  <c r="K8111" i="8"/>
  <c r="K8112" i="8"/>
  <c r="K8113" i="8"/>
  <c r="K8114" i="8"/>
  <c r="K8115" i="8"/>
  <c r="K8116" i="8"/>
  <c r="K8117" i="8"/>
  <c r="K8118" i="8"/>
  <c r="K8119" i="8"/>
  <c r="K8120" i="8"/>
  <c r="K8121" i="8"/>
  <c r="K8122" i="8"/>
  <c r="K8123" i="8"/>
  <c r="K8124" i="8"/>
  <c r="K8125" i="8"/>
  <c r="K8126" i="8"/>
  <c r="K8127" i="8"/>
  <c r="K8128" i="8"/>
  <c r="K8129" i="8"/>
  <c r="K8130" i="8"/>
  <c r="K8131" i="8"/>
  <c r="K8132" i="8"/>
  <c r="K8133" i="8"/>
  <c r="K8134" i="8"/>
  <c r="K8135" i="8"/>
  <c r="K8136" i="8"/>
  <c r="K8137" i="8"/>
  <c r="K8138" i="8"/>
  <c r="K8139" i="8"/>
  <c r="K8140" i="8"/>
  <c r="K8141" i="8"/>
  <c r="K8142" i="8"/>
  <c r="K8143" i="8"/>
  <c r="K8144" i="8"/>
  <c r="K8145" i="8"/>
  <c r="K8146" i="8"/>
  <c r="K8147" i="8"/>
  <c r="K8148" i="8"/>
  <c r="K8149" i="8"/>
  <c r="K8150" i="8"/>
  <c r="K8151" i="8"/>
  <c r="K8152" i="8"/>
  <c r="K8153" i="8"/>
  <c r="K8154" i="8"/>
  <c r="K8155" i="8"/>
  <c r="K8156" i="8"/>
  <c r="K8157" i="8"/>
  <c r="K8158" i="8"/>
  <c r="K8159" i="8"/>
  <c r="K8160" i="8"/>
  <c r="K8161" i="8"/>
  <c r="K8162" i="8"/>
  <c r="K8163" i="8"/>
  <c r="K8164" i="8"/>
  <c r="K8165" i="8"/>
  <c r="K8166" i="8"/>
  <c r="K8167" i="8"/>
  <c r="K8168" i="8"/>
  <c r="K8169" i="8"/>
  <c r="K8170" i="8"/>
  <c r="K8171" i="8"/>
  <c r="K8172" i="8"/>
  <c r="K8173" i="8"/>
  <c r="K8174" i="8"/>
  <c r="K8175" i="8"/>
  <c r="K8176" i="8"/>
  <c r="K8177" i="8"/>
  <c r="K8178" i="8"/>
  <c r="K8179" i="8"/>
  <c r="K8180" i="8"/>
  <c r="K8181" i="8"/>
  <c r="K8182" i="8"/>
  <c r="K8183" i="8"/>
  <c r="K8184" i="8"/>
  <c r="K8185" i="8"/>
  <c r="K8186" i="8"/>
  <c r="K8187" i="8"/>
  <c r="K8188" i="8"/>
  <c r="K8189" i="8"/>
  <c r="K8190" i="8"/>
  <c r="K8191" i="8"/>
  <c r="K8192" i="8"/>
  <c r="K8193" i="8"/>
  <c r="K8194" i="8"/>
  <c r="K8195" i="8"/>
  <c r="K8196" i="8"/>
  <c r="K8197" i="8"/>
  <c r="K8198" i="8"/>
  <c r="K8199" i="8"/>
  <c r="K8200" i="8"/>
  <c r="K8201" i="8"/>
  <c r="K8202" i="8"/>
  <c r="K8203" i="8"/>
  <c r="K8204" i="8"/>
  <c r="K8205" i="8"/>
  <c r="K8206" i="8"/>
  <c r="K8207" i="8"/>
  <c r="K8208" i="8"/>
  <c r="K8209" i="8"/>
  <c r="K8210" i="8"/>
  <c r="K8211" i="8"/>
  <c r="K8212" i="8"/>
  <c r="K8213" i="8"/>
  <c r="K8214" i="8"/>
  <c r="K8215" i="8"/>
  <c r="K8216" i="8"/>
  <c r="K8217" i="8"/>
  <c r="K8218" i="8"/>
  <c r="K8219" i="8"/>
  <c r="K8220" i="8"/>
  <c r="K8221" i="8"/>
  <c r="K8222" i="8"/>
  <c r="K8223" i="8"/>
  <c r="K8224" i="8"/>
  <c r="K8225" i="8"/>
  <c r="K8226" i="8"/>
  <c r="K8227" i="8"/>
  <c r="K8228" i="8"/>
  <c r="K8229" i="8"/>
  <c r="K8230" i="8"/>
  <c r="K8231" i="8"/>
  <c r="K8232" i="8"/>
  <c r="K8233" i="8"/>
  <c r="K8234" i="8"/>
  <c r="K8235" i="8"/>
  <c r="K8236" i="8"/>
  <c r="K8237" i="8"/>
  <c r="K8238" i="8"/>
  <c r="K8239" i="8"/>
  <c r="K8240" i="8"/>
  <c r="K8241" i="8"/>
  <c r="K8242" i="8"/>
  <c r="K8243" i="8"/>
  <c r="K8244" i="8"/>
  <c r="K8245" i="8"/>
  <c r="K8246" i="8"/>
  <c r="K8247" i="8"/>
  <c r="K8248" i="8"/>
  <c r="K8249" i="8"/>
  <c r="K8250" i="8"/>
  <c r="K8251" i="8"/>
  <c r="K8252" i="8"/>
  <c r="K8253" i="8"/>
  <c r="K8254" i="8"/>
  <c r="K8255" i="8"/>
  <c r="K8256" i="8"/>
  <c r="K8257" i="8"/>
  <c r="K8258" i="8"/>
  <c r="K8259" i="8"/>
  <c r="K8260" i="8"/>
  <c r="K8261" i="8"/>
  <c r="K8262" i="8"/>
  <c r="K8263" i="8"/>
  <c r="K8264" i="8"/>
  <c r="K8265" i="8"/>
  <c r="K8266" i="8"/>
  <c r="K8267" i="8"/>
  <c r="K8268" i="8"/>
  <c r="K8269" i="8"/>
  <c r="K8270" i="8"/>
  <c r="K8271" i="8"/>
  <c r="K8272" i="8"/>
  <c r="K8273" i="8"/>
  <c r="K8274" i="8"/>
  <c r="K8275" i="8"/>
  <c r="K8276" i="8"/>
  <c r="K8277" i="8"/>
  <c r="K8278" i="8"/>
  <c r="K8279" i="8"/>
  <c r="K8280" i="8"/>
  <c r="K8281" i="8"/>
  <c r="K8282" i="8"/>
  <c r="K8283" i="8"/>
  <c r="K8284" i="8"/>
  <c r="K8285" i="8"/>
  <c r="K8286" i="8"/>
  <c r="K8287" i="8"/>
  <c r="K8288" i="8"/>
  <c r="K8289" i="8"/>
  <c r="K8290" i="8"/>
  <c r="K8291" i="8"/>
  <c r="K8292" i="8"/>
  <c r="K8293" i="8"/>
  <c r="K8294" i="8"/>
  <c r="K8295" i="8"/>
  <c r="K8296" i="8"/>
  <c r="K8297" i="8"/>
  <c r="K8298" i="8"/>
  <c r="K8299" i="8"/>
  <c r="K8300" i="8"/>
  <c r="K8301" i="8"/>
  <c r="K8302" i="8"/>
  <c r="K8303" i="8"/>
  <c r="K8304" i="8"/>
  <c r="K8305" i="8"/>
  <c r="K8306" i="8"/>
  <c r="K8307" i="8"/>
  <c r="K8308" i="8"/>
  <c r="K8309" i="8"/>
  <c r="K8310" i="8"/>
  <c r="K8311" i="8"/>
  <c r="K8312" i="8"/>
  <c r="K8313" i="8"/>
  <c r="K8314" i="8"/>
  <c r="K8315" i="8"/>
  <c r="K8316" i="8"/>
  <c r="K8317" i="8"/>
  <c r="K8318" i="8"/>
  <c r="K8319" i="8"/>
  <c r="K8320" i="8"/>
  <c r="K8321" i="8"/>
  <c r="K8322" i="8"/>
  <c r="K8323" i="8"/>
  <c r="K8324" i="8"/>
  <c r="K8325" i="8"/>
  <c r="K8326" i="8"/>
  <c r="K8327" i="8"/>
  <c r="K8328" i="8"/>
  <c r="K8329" i="8"/>
  <c r="K8330" i="8"/>
  <c r="K8331" i="8"/>
  <c r="K8332" i="8"/>
  <c r="K8333" i="8"/>
  <c r="K8334" i="8"/>
  <c r="K8335" i="8"/>
  <c r="K8336" i="8"/>
  <c r="K8337" i="8"/>
  <c r="K8338" i="8"/>
  <c r="K8339" i="8"/>
  <c r="K8340" i="8"/>
  <c r="K8341" i="8"/>
  <c r="K8342" i="8"/>
  <c r="K8343" i="8"/>
  <c r="K8344" i="8"/>
  <c r="K8345" i="8"/>
  <c r="K8346" i="8"/>
  <c r="K8347" i="8"/>
  <c r="K8348" i="8"/>
  <c r="K8349" i="8"/>
  <c r="K8350" i="8"/>
  <c r="K8351" i="8"/>
  <c r="K8352" i="8"/>
  <c r="K8353" i="8"/>
  <c r="K8354" i="8"/>
  <c r="K8355" i="8"/>
  <c r="K8356" i="8"/>
  <c r="K8357" i="8"/>
  <c r="K8358" i="8"/>
  <c r="K8359" i="8"/>
  <c r="K8360" i="8"/>
  <c r="K8361" i="8"/>
  <c r="K8362" i="8"/>
  <c r="K8363" i="8"/>
  <c r="K8364" i="8"/>
  <c r="K8365" i="8"/>
  <c r="K8366" i="8"/>
  <c r="K8367" i="8"/>
  <c r="K8368" i="8"/>
  <c r="K8369" i="8"/>
  <c r="K8370" i="8"/>
  <c r="K8371" i="8"/>
  <c r="K8372" i="8"/>
  <c r="K8373" i="8"/>
  <c r="K8374" i="8"/>
  <c r="K8375" i="8"/>
  <c r="K8376" i="8"/>
  <c r="K8377" i="8"/>
  <c r="K8378" i="8"/>
  <c r="K8379" i="8"/>
  <c r="K8380" i="8"/>
  <c r="K8381" i="8"/>
  <c r="K8382" i="8"/>
  <c r="K8383" i="8"/>
  <c r="K8384" i="8"/>
  <c r="K8385" i="8"/>
  <c r="K8386" i="8"/>
  <c r="K8387" i="8"/>
  <c r="K8388" i="8"/>
  <c r="K8389" i="8"/>
  <c r="K8390" i="8"/>
  <c r="K8391" i="8"/>
  <c r="K8392" i="8"/>
  <c r="K8393" i="8"/>
  <c r="K8394" i="8"/>
  <c r="K8395" i="8"/>
  <c r="K8396" i="8"/>
  <c r="K8397" i="8"/>
  <c r="K8398" i="8"/>
  <c r="K8399" i="8"/>
  <c r="K8400" i="8"/>
  <c r="K8401" i="8"/>
  <c r="K8402" i="8"/>
  <c r="K8403" i="8"/>
  <c r="K8404" i="8"/>
  <c r="K8405" i="8"/>
  <c r="K8406" i="8"/>
  <c r="K8407" i="8"/>
  <c r="K8408" i="8"/>
  <c r="K8409" i="8"/>
  <c r="K8410" i="8"/>
  <c r="K8411" i="8"/>
  <c r="K8412" i="8"/>
  <c r="K8413" i="8"/>
  <c r="K8414" i="8"/>
  <c r="K8415" i="8"/>
  <c r="K8416" i="8"/>
  <c r="K8417" i="8"/>
  <c r="K8418" i="8"/>
  <c r="K8419" i="8"/>
  <c r="K8420" i="8"/>
  <c r="K8421" i="8"/>
  <c r="K8422" i="8"/>
  <c r="K8423" i="8"/>
  <c r="K8424" i="8"/>
  <c r="K8425" i="8"/>
  <c r="K8426" i="8"/>
  <c r="K8427" i="8"/>
  <c r="K8428" i="8"/>
  <c r="K8429" i="8"/>
  <c r="K8430" i="8"/>
  <c r="K8431" i="8"/>
  <c r="K8432" i="8"/>
  <c r="K8433" i="8"/>
  <c r="K8434" i="8"/>
  <c r="K8435" i="8"/>
  <c r="K8436" i="8"/>
  <c r="K8437" i="8"/>
  <c r="K8438" i="8"/>
  <c r="K8439" i="8"/>
  <c r="K8440" i="8"/>
  <c r="K8441" i="8"/>
  <c r="K8442" i="8"/>
  <c r="K8443" i="8"/>
  <c r="K8444" i="8"/>
  <c r="K8445" i="8"/>
  <c r="K8446" i="8"/>
  <c r="K8447" i="8"/>
  <c r="K8448" i="8"/>
  <c r="K8449" i="8"/>
  <c r="K8450" i="8"/>
  <c r="K8451" i="8"/>
  <c r="K8452" i="8"/>
  <c r="K8453" i="8"/>
  <c r="K8454" i="8"/>
  <c r="K8455" i="8"/>
  <c r="K8456" i="8"/>
  <c r="K8457" i="8"/>
  <c r="K8458" i="8"/>
  <c r="K8459" i="8"/>
  <c r="K8460" i="8"/>
  <c r="K8461" i="8"/>
  <c r="K8462" i="8"/>
  <c r="K8463" i="8"/>
  <c r="K8464" i="8"/>
  <c r="K8465" i="8"/>
  <c r="K8466" i="8"/>
  <c r="K8467" i="8"/>
  <c r="K8468" i="8"/>
  <c r="K8469" i="8"/>
  <c r="K8470" i="8"/>
  <c r="K8471" i="8"/>
  <c r="K8472" i="8"/>
  <c r="K8473" i="8"/>
  <c r="K8474" i="8"/>
  <c r="K8475" i="8"/>
  <c r="K8476" i="8"/>
  <c r="K8477" i="8"/>
  <c r="K8478" i="8"/>
  <c r="K8479" i="8"/>
  <c r="K8480" i="8"/>
  <c r="K8481" i="8"/>
  <c r="K8482" i="8"/>
  <c r="K8483" i="8"/>
  <c r="K8484" i="8"/>
  <c r="K8485" i="8"/>
  <c r="K8486" i="8"/>
  <c r="K8487" i="8"/>
  <c r="K8488" i="8"/>
  <c r="K8489" i="8"/>
  <c r="K8490" i="8"/>
  <c r="K8491" i="8"/>
  <c r="K8492" i="8"/>
  <c r="K8493" i="8"/>
  <c r="K8494" i="8"/>
  <c r="K8495" i="8"/>
  <c r="K8496" i="8"/>
  <c r="K8497" i="8"/>
  <c r="K8498" i="8"/>
  <c r="K8499" i="8"/>
  <c r="K8500" i="8"/>
  <c r="K8501" i="8"/>
  <c r="K8502" i="8"/>
  <c r="K8503" i="8"/>
  <c r="K8504" i="8"/>
  <c r="K8505" i="8"/>
  <c r="K8506" i="8"/>
  <c r="K8507" i="8"/>
  <c r="K8508" i="8"/>
  <c r="K8509" i="8"/>
  <c r="K8510" i="8"/>
  <c r="K8511" i="8"/>
  <c r="K8512" i="8"/>
  <c r="K8513" i="8"/>
  <c r="K8514" i="8"/>
  <c r="K8515" i="8"/>
  <c r="K8516" i="8"/>
  <c r="K8517" i="8"/>
  <c r="K8518" i="8"/>
  <c r="K8519" i="8"/>
  <c r="K8520" i="8"/>
  <c r="K8521" i="8"/>
  <c r="K8522" i="8"/>
  <c r="K8523" i="8"/>
  <c r="K8524" i="8"/>
  <c r="K8525" i="8"/>
  <c r="K8526" i="8"/>
  <c r="K8527" i="8"/>
  <c r="K8528" i="8"/>
  <c r="K8529" i="8"/>
  <c r="K8530" i="8"/>
  <c r="K8531" i="8"/>
  <c r="K8532" i="8"/>
  <c r="K8533" i="8"/>
  <c r="K8534" i="8"/>
  <c r="K8535" i="8"/>
  <c r="K8536" i="8"/>
  <c r="K8537" i="8"/>
  <c r="K8538" i="8"/>
  <c r="K8539" i="8"/>
  <c r="K8540" i="8"/>
  <c r="K8541" i="8"/>
  <c r="K8542" i="8"/>
  <c r="K8543" i="8"/>
  <c r="K8544" i="8"/>
  <c r="K8545" i="8"/>
  <c r="K8546" i="8"/>
  <c r="K8547" i="8"/>
  <c r="K8548" i="8"/>
  <c r="K8549" i="8"/>
  <c r="K8550" i="8"/>
  <c r="K8551" i="8"/>
  <c r="K8552" i="8"/>
  <c r="K8553" i="8"/>
  <c r="K8554" i="8"/>
  <c r="K8555" i="8"/>
  <c r="K8556" i="8"/>
  <c r="K8557" i="8"/>
  <c r="K8558" i="8"/>
  <c r="K8559" i="8"/>
  <c r="K8560" i="8"/>
  <c r="K8561" i="8"/>
  <c r="K8562" i="8"/>
  <c r="K8563" i="8"/>
  <c r="K8564" i="8"/>
  <c r="K8565" i="8"/>
  <c r="K8566" i="8"/>
  <c r="K8567" i="8"/>
  <c r="K8568" i="8"/>
  <c r="K8569" i="8"/>
  <c r="K8570" i="8"/>
  <c r="K8571" i="8"/>
  <c r="K8572" i="8"/>
  <c r="K8573" i="8"/>
  <c r="K8574" i="8"/>
  <c r="K8575" i="8"/>
  <c r="K8576" i="8"/>
  <c r="K8577" i="8"/>
  <c r="K8578" i="8"/>
  <c r="K8579" i="8"/>
  <c r="K8580" i="8"/>
  <c r="K8581" i="8"/>
  <c r="K8582" i="8"/>
  <c r="K8583" i="8"/>
  <c r="K8584" i="8"/>
  <c r="K8585" i="8"/>
  <c r="K8586" i="8"/>
  <c r="K8587" i="8"/>
  <c r="K8588" i="8"/>
  <c r="K8589" i="8"/>
  <c r="K8590" i="8"/>
  <c r="K8591" i="8"/>
  <c r="K8592" i="8"/>
  <c r="K8593" i="8"/>
  <c r="K8594" i="8"/>
  <c r="K8595" i="8"/>
  <c r="K8596" i="8"/>
  <c r="K8597" i="8"/>
  <c r="K8598" i="8"/>
  <c r="K8599" i="8"/>
  <c r="K8600" i="8"/>
  <c r="K8601" i="8"/>
  <c r="K8602" i="8"/>
  <c r="K8603" i="8"/>
  <c r="K8604" i="8"/>
  <c r="K8605" i="8"/>
  <c r="K8606" i="8"/>
  <c r="K8607" i="8"/>
  <c r="K8608" i="8"/>
  <c r="K8609" i="8"/>
  <c r="K8610" i="8"/>
  <c r="K8611" i="8"/>
  <c r="K8612" i="8"/>
  <c r="K8613" i="8"/>
  <c r="K8614" i="8"/>
  <c r="K8615" i="8"/>
  <c r="K8616" i="8"/>
  <c r="K8617" i="8"/>
  <c r="K8618" i="8"/>
  <c r="K8619" i="8"/>
  <c r="K8620" i="8"/>
  <c r="K8621" i="8"/>
  <c r="K8622" i="8"/>
  <c r="K8623" i="8"/>
  <c r="K8624" i="8"/>
  <c r="K8625" i="8"/>
  <c r="K8626" i="8"/>
  <c r="K8627" i="8"/>
  <c r="K8628" i="8"/>
  <c r="K8629" i="8"/>
  <c r="K8630" i="8"/>
  <c r="K8631" i="8"/>
  <c r="K8632" i="8"/>
  <c r="K8633" i="8"/>
  <c r="K8634" i="8"/>
  <c r="K8635" i="8"/>
  <c r="K8636" i="8"/>
  <c r="K8637" i="8"/>
  <c r="K8638" i="8"/>
  <c r="K8639" i="8"/>
  <c r="K8640" i="8"/>
  <c r="K8641" i="8"/>
  <c r="K8642" i="8"/>
  <c r="K8643" i="8"/>
  <c r="K8644" i="8"/>
  <c r="K8645" i="8"/>
  <c r="K8646" i="8"/>
  <c r="K8647" i="8"/>
  <c r="K8648" i="8"/>
  <c r="K8649" i="8"/>
  <c r="K8650" i="8"/>
  <c r="K8651" i="8"/>
  <c r="K8652" i="8"/>
  <c r="K8653" i="8"/>
  <c r="K8654" i="8"/>
  <c r="K8655" i="8"/>
  <c r="K8656" i="8"/>
  <c r="K8657" i="8"/>
  <c r="K8658" i="8"/>
  <c r="K8659" i="8"/>
  <c r="K8660" i="8"/>
  <c r="K8661" i="8"/>
  <c r="K8662" i="8"/>
  <c r="K8663" i="8"/>
  <c r="K8664" i="8"/>
  <c r="K8665" i="8"/>
  <c r="K8666" i="8"/>
  <c r="K8667" i="8"/>
  <c r="K8668" i="8"/>
  <c r="K8669" i="8"/>
  <c r="K8670" i="8"/>
  <c r="K8671" i="8"/>
  <c r="K8672" i="8"/>
  <c r="K8673" i="8"/>
  <c r="K8674" i="8"/>
  <c r="K8675" i="8"/>
  <c r="K8676" i="8"/>
  <c r="K8677" i="8"/>
  <c r="K8678" i="8"/>
  <c r="K8679" i="8"/>
  <c r="K8680" i="8"/>
  <c r="K8681" i="8"/>
  <c r="K8682" i="8"/>
  <c r="K8683" i="8"/>
  <c r="K8684" i="8"/>
  <c r="K8685" i="8"/>
  <c r="K8686" i="8"/>
  <c r="K8687" i="8"/>
  <c r="K8688" i="8"/>
  <c r="K8689" i="8"/>
  <c r="K8690" i="8"/>
  <c r="K8691" i="8"/>
  <c r="K8692" i="8"/>
  <c r="K8693" i="8"/>
  <c r="K8694" i="8"/>
  <c r="K8695" i="8"/>
  <c r="K8696" i="8"/>
  <c r="K8697" i="8"/>
  <c r="K8698" i="8"/>
  <c r="K8699" i="8"/>
  <c r="K8700" i="8"/>
  <c r="K8701" i="8"/>
  <c r="K8702" i="8"/>
  <c r="K8703" i="8"/>
  <c r="K8704" i="8"/>
  <c r="K8705" i="8"/>
  <c r="K8706" i="8"/>
  <c r="K8707" i="8"/>
  <c r="K8708" i="8"/>
  <c r="K8709" i="8"/>
  <c r="K8710" i="8"/>
  <c r="K8711" i="8"/>
  <c r="K8712" i="8"/>
  <c r="K8713" i="8"/>
  <c r="K8714" i="8"/>
  <c r="K8715" i="8"/>
  <c r="K8716" i="8"/>
  <c r="K8717" i="8"/>
  <c r="K8718" i="8"/>
  <c r="K8719" i="8"/>
  <c r="K8720" i="8"/>
  <c r="K8721" i="8"/>
  <c r="K8722" i="8"/>
  <c r="K8723" i="8"/>
  <c r="K8724" i="8"/>
  <c r="K8725" i="8"/>
  <c r="K8726" i="8"/>
  <c r="K8727" i="8"/>
  <c r="K8728" i="8"/>
  <c r="K8729" i="8"/>
  <c r="K8730" i="8"/>
  <c r="K8731" i="8"/>
  <c r="K8732" i="8"/>
  <c r="K8733" i="8"/>
  <c r="K8734" i="8"/>
  <c r="K8735" i="8"/>
  <c r="K8736" i="8"/>
  <c r="K8737" i="8"/>
  <c r="K8738" i="8"/>
  <c r="K8739" i="8"/>
  <c r="K8740" i="8"/>
  <c r="K8741" i="8"/>
  <c r="K8742" i="8"/>
  <c r="K8743" i="8"/>
  <c r="K8744" i="8"/>
  <c r="K8745" i="8"/>
  <c r="K8746" i="8"/>
  <c r="K8747" i="8"/>
  <c r="K8748" i="8"/>
  <c r="K8749" i="8"/>
  <c r="K8750" i="8"/>
  <c r="K8751" i="8"/>
  <c r="K8752" i="8"/>
  <c r="K8753" i="8"/>
  <c r="K8754" i="8"/>
  <c r="K8755" i="8"/>
  <c r="K8756" i="8"/>
  <c r="K8757" i="8"/>
  <c r="K8758" i="8"/>
  <c r="K8759" i="8"/>
  <c r="K8760" i="8"/>
  <c r="K8761" i="8"/>
  <c r="K8762" i="8"/>
  <c r="K8763" i="8"/>
  <c r="K8764" i="8"/>
  <c r="K8765" i="8"/>
  <c r="K8766" i="8"/>
  <c r="K8767" i="8"/>
  <c r="K8768" i="8"/>
  <c r="K8769" i="8"/>
  <c r="K8770" i="8"/>
  <c r="K8771" i="8"/>
  <c r="K8772" i="8"/>
  <c r="K8773" i="8"/>
  <c r="K8774" i="8"/>
  <c r="K8775" i="8"/>
  <c r="K8776" i="8"/>
  <c r="K8777" i="8"/>
  <c r="K8778" i="8"/>
  <c r="K8779" i="8"/>
  <c r="K8780" i="8"/>
  <c r="K8781" i="8"/>
  <c r="K8782" i="8"/>
  <c r="K8783" i="8"/>
  <c r="K8784" i="8"/>
  <c r="K8785" i="8"/>
  <c r="K8786" i="8"/>
  <c r="K8787" i="8"/>
  <c r="K8788" i="8"/>
  <c r="K8789" i="8"/>
  <c r="K8790" i="8"/>
  <c r="K8791" i="8"/>
  <c r="K8792" i="8"/>
  <c r="K8793" i="8"/>
  <c r="K8794" i="8"/>
  <c r="K8795" i="8"/>
  <c r="K8796" i="8"/>
  <c r="K8797" i="8"/>
  <c r="K8798" i="8"/>
  <c r="K8799" i="8"/>
  <c r="K8800" i="8"/>
  <c r="K8801" i="8"/>
  <c r="K8802" i="8"/>
  <c r="K8803" i="8"/>
  <c r="K8804" i="8"/>
  <c r="K8805" i="8"/>
  <c r="K8806" i="8"/>
  <c r="K8807" i="8"/>
  <c r="K8808" i="8"/>
  <c r="K8809" i="8"/>
  <c r="K8810" i="8"/>
  <c r="K8811" i="8"/>
  <c r="K8812" i="8"/>
  <c r="K8813" i="8"/>
  <c r="K8814" i="8"/>
  <c r="K8815" i="8"/>
  <c r="K8816" i="8"/>
  <c r="K8817" i="8"/>
  <c r="K8818" i="8"/>
  <c r="K8819" i="8"/>
  <c r="K8820" i="8"/>
  <c r="K8821" i="8"/>
  <c r="K8822" i="8"/>
  <c r="K8823" i="8"/>
  <c r="K8824" i="8"/>
  <c r="K8825" i="8"/>
  <c r="K8826" i="8"/>
  <c r="K8827" i="8"/>
  <c r="K8828" i="8"/>
  <c r="K8829" i="8"/>
  <c r="K8830" i="8"/>
  <c r="K8831" i="8"/>
  <c r="K8832" i="8"/>
  <c r="K8833" i="8"/>
  <c r="K8834" i="8"/>
  <c r="K8835" i="8"/>
  <c r="K8836" i="8"/>
  <c r="K8837" i="8"/>
  <c r="K8838" i="8"/>
  <c r="K8839" i="8"/>
  <c r="K8840" i="8"/>
  <c r="K8841" i="8"/>
  <c r="K8842" i="8"/>
  <c r="K8843" i="8"/>
  <c r="K8844" i="8"/>
  <c r="K8845" i="8"/>
  <c r="K8846" i="8"/>
  <c r="K8847" i="8"/>
  <c r="K8848" i="8"/>
  <c r="K8849" i="8"/>
  <c r="K8850" i="8"/>
  <c r="K8851" i="8"/>
  <c r="K8852" i="8"/>
  <c r="K8853" i="8"/>
  <c r="K8854" i="8"/>
  <c r="K8855" i="8"/>
  <c r="K8856" i="8"/>
  <c r="K8857" i="8"/>
  <c r="K8858" i="8"/>
  <c r="K8859" i="8"/>
  <c r="K8860" i="8"/>
  <c r="K8861" i="8"/>
  <c r="K8862" i="8"/>
  <c r="K8863" i="8"/>
  <c r="K8864" i="8"/>
  <c r="K8865" i="8"/>
  <c r="K8866" i="8"/>
  <c r="K8867" i="8"/>
  <c r="K8868" i="8"/>
  <c r="K8869" i="8"/>
  <c r="K8870" i="8"/>
  <c r="K8871" i="8"/>
  <c r="K8872" i="8"/>
  <c r="K8873" i="8"/>
  <c r="K8874" i="8"/>
  <c r="K8875" i="8"/>
  <c r="K8876" i="8"/>
  <c r="K8877" i="8"/>
  <c r="K8878" i="8"/>
  <c r="K8879" i="8"/>
  <c r="K8880" i="8"/>
  <c r="K8881" i="8"/>
  <c r="K8882" i="8"/>
  <c r="K8883" i="8"/>
  <c r="K8884" i="8"/>
  <c r="K8885" i="8"/>
  <c r="K8886" i="8"/>
  <c r="K8887" i="8"/>
  <c r="K8888" i="8"/>
  <c r="K8889" i="8"/>
  <c r="K8890" i="8"/>
  <c r="K8891" i="8"/>
  <c r="K8892" i="8"/>
  <c r="K8893" i="8"/>
  <c r="K8894" i="8"/>
  <c r="K8895" i="8"/>
  <c r="K8896" i="8"/>
  <c r="K8897" i="8"/>
  <c r="K8898" i="8"/>
  <c r="K8899" i="8"/>
  <c r="K8900" i="8"/>
  <c r="K8901" i="8"/>
  <c r="K8902" i="8"/>
  <c r="K8903" i="8"/>
  <c r="K8904" i="8"/>
  <c r="K8905" i="8"/>
  <c r="K8906" i="8"/>
  <c r="K8907" i="8"/>
  <c r="K8908" i="8"/>
  <c r="K8909" i="8"/>
  <c r="K8910" i="8"/>
  <c r="K8911" i="8"/>
  <c r="K8912" i="8"/>
  <c r="K8913" i="8"/>
  <c r="K8914" i="8"/>
  <c r="K8915" i="8"/>
  <c r="K8916" i="8"/>
  <c r="K8917" i="8"/>
  <c r="K8918" i="8"/>
  <c r="K8919" i="8"/>
  <c r="K8920" i="8"/>
  <c r="K8921" i="8"/>
  <c r="K8922" i="8"/>
  <c r="K8923" i="8"/>
  <c r="K8924" i="8"/>
  <c r="K8925" i="8"/>
  <c r="K8926" i="8"/>
  <c r="K8927" i="8"/>
  <c r="K8928" i="8"/>
  <c r="K8929" i="8"/>
  <c r="K8930" i="8"/>
  <c r="K8931" i="8"/>
  <c r="K8932" i="8"/>
  <c r="K8933" i="8"/>
  <c r="K8934" i="8"/>
  <c r="K8935" i="8"/>
  <c r="K8936" i="8"/>
  <c r="K8937" i="8"/>
  <c r="K8938" i="8"/>
  <c r="K8939" i="8"/>
  <c r="K8940" i="8"/>
  <c r="K8941" i="8"/>
  <c r="K8942" i="8"/>
  <c r="K8943" i="8"/>
  <c r="K8944" i="8"/>
  <c r="K8945" i="8"/>
  <c r="K8946" i="8"/>
  <c r="K8947" i="8"/>
  <c r="K8948" i="8"/>
  <c r="K8949" i="8"/>
  <c r="K8950" i="8"/>
  <c r="K8951" i="8"/>
  <c r="K8952" i="8"/>
  <c r="K8953" i="8"/>
  <c r="K8954" i="8"/>
  <c r="K8955" i="8"/>
  <c r="K8956" i="8"/>
  <c r="K8957" i="8"/>
  <c r="K8958" i="8"/>
  <c r="K8959" i="8"/>
  <c r="K8960" i="8"/>
  <c r="K8961" i="8"/>
  <c r="K8962" i="8"/>
  <c r="K8963" i="8"/>
  <c r="K8964" i="8"/>
  <c r="K8965" i="8"/>
  <c r="K8966" i="8"/>
  <c r="K8967" i="8"/>
  <c r="K8968" i="8"/>
  <c r="K8969" i="8"/>
  <c r="K8970" i="8"/>
  <c r="K8971" i="8"/>
  <c r="K8972" i="8"/>
  <c r="K8973" i="8"/>
  <c r="K8974" i="8"/>
  <c r="K8975" i="8"/>
  <c r="K8976" i="8"/>
  <c r="K8977" i="8"/>
  <c r="K8978" i="8"/>
  <c r="K8979" i="8"/>
  <c r="K8980" i="8"/>
  <c r="K8981" i="8"/>
  <c r="K8982" i="8"/>
  <c r="K8983" i="8"/>
  <c r="K8984" i="8"/>
  <c r="K8985" i="8"/>
  <c r="K8986" i="8"/>
  <c r="K8987" i="8"/>
  <c r="K8988" i="8"/>
  <c r="K8989" i="8"/>
  <c r="K8990" i="8"/>
  <c r="K8991" i="8"/>
  <c r="K8992" i="8"/>
  <c r="K8993" i="8"/>
  <c r="K8994" i="8"/>
  <c r="K8995" i="8"/>
  <c r="K8996" i="8"/>
  <c r="K8997" i="8"/>
  <c r="K8998" i="8"/>
  <c r="K8999" i="8"/>
  <c r="K9000" i="8"/>
  <c r="K9001" i="8"/>
  <c r="K9002" i="8"/>
  <c r="K9003" i="8"/>
  <c r="K9004" i="8"/>
  <c r="K9005" i="8"/>
  <c r="K9006" i="8"/>
  <c r="K9007" i="8"/>
  <c r="K9008" i="8"/>
  <c r="K9009" i="8"/>
  <c r="K9010" i="8"/>
  <c r="K9011" i="8"/>
  <c r="K9012" i="8"/>
  <c r="K9013" i="8"/>
  <c r="K9014" i="8"/>
  <c r="K9015" i="8"/>
  <c r="K9016" i="8"/>
  <c r="K9017" i="8"/>
  <c r="K9018" i="8"/>
  <c r="K9019" i="8"/>
  <c r="K9020" i="8"/>
  <c r="K9021" i="8"/>
  <c r="K9022" i="8"/>
  <c r="K9023" i="8"/>
  <c r="K9024" i="8"/>
  <c r="K9025" i="8"/>
  <c r="K9026" i="8"/>
  <c r="K9027" i="8"/>
  <c r="K9028" i="8"/>
  <c r="K9029" i="8"/>
  <c r="K9030" i="8"/>
  <c r="K9031" i="8"/>
  <c r="K9032" i="8"/>
  <c r="K9033" i="8"/>
  <c r="K9034" i="8"/>
  <c r="K9035" i="8"/>
  <c r="K9036" i="8"/>
  <c r="K9037" i="8"/>
  <c r="K9038" i="8"/>
  <c r="K9039" i="8"/>
  <c r="K9040" i="8"/>
  <c r="K9041" i="8"/>
  <c r="K9042" i="8"/>
  <c r="K9043" i="8"/>
  <c r="K9044" i="8"/>
  <c r="K9045" i="8"/>
  <c r="K9046" i="8"/>
  <c r="K9047" i="8"/>
  <c r="K9048" i="8"/>
  <c r="K9049" i="8"/>
  <c r="K9050" i="8"/>
  <c r="K9051" i="8"/>
  <c r="K9052" i="8"/>
  <c r="K9053" i="8"/>
  <c r="K9054" i="8"/>
  <c r="K9055" i="8"/>
  <c r="K9056" i="8"/>
  <c r="K9057" i="8"/>
  <c r="K9058" i="8"/>
  <c r="K9059" i="8"/>
  <c r="K9060" i="8"/>
  <c r="K9061" i="8"/>
  <c r="K9062" i="8"/>
  <c r="K9063" i="8"/>
  <c r="K9064" i="8"/>
  <c r="K9065" i="8"/>
  <c r="K9066" i="8"/>
  <c r="K9067" i="8"/>
  <c r="K9068" i="8"/>
  <c r="K9069" i="8"/>
  <c r="K9070" i="8"/>
  <c r="K9071" i="8"/>
  <c r="K9072" i="8"/>
  <c r="K9073" i="8"/>
  <c r="K9074" i="8"/>
  <c r="K9075" i="8"/>
  <c r="K9076" i="8"/>
  <c r="K9077" i="8"/>
  <c r="K9078" i="8"/>
  <c r="K9079" i="8"/>
  <c r="K9080" i="8"/>
  <c r="K9081" i="8"/>
  <c r="K9082" i="8"/>
  <c r="K9083" i="8"/>
  <c r="K9084" i="8"/>
  <c r="K9085" i="8"/>
  <c r="K9086" i="8"/>
  <c r="K9087" i="8"/>
  <c r="K9088" i="8"/>
  <c r="K9089" i="8"/>
  <c r="K9090" i="8"/>
  <c r="K9091" i="8"/>
  <c r="K9092" i="8"/>
  <c r="K9093" i="8"/>
  <c r="K9094" i="8"/>
  <c r="K9095" i="8"/>
  <c r="K9096" i="8"/>
  <c r="K9097" i="8"/>
  <c r="K9098" i="8"/>
  <c r="K9099" i="8"/>
  <c r="K9100" i="8"/>
  <c r="K9101" i="8"/>
  <c r="K9102" i="8"/>
  <c r="K9103" i="8"/>
  <c r="K9104" i="8"/>
  <c r="K9105" i="8"/>
  <c r="K9106" i="8"/>
  <c r="K9107" i="8"/>
  <c r="K9108" i="8"/>
  <c r="K9109" i="8"/>
  <c r="K9110" i="8"/>
  <c r="K9111" i="8"/>
  <c r="K9112" i="8"/>
  <c r="K9113" i="8"/>
  <c r="K9114" i="8"/>
  <c r="K9115" i="8"/>
  <c r="K9116" i="8"/>
  <c r="K9117" i="8"/>
  <c r="K9118" i="8"/>
  <c r="K9119" i="8"/>
  <c r="K9120" i="8"/>
  <c r="K9121" i="8"/>
  <c r="K9122" i="8"/>
  <c r="K9123" i="8"/>
  <c r="K9124" i="8"/>
  <c r="K9125" i="8"/>
  <c r="K9126" i="8"/>
  <c r="K9127" i="8"/>
  <c r="K9128" i="8"/>
  <c r="K9129" i="8"/>
  <c r="K9130" i="8"/>
  <c r="K9131" i="8"/>
  <c r="K9132" i="8"/>
  <c r="K9133" i="8"/>
  <c r="K9134" i="8"/>
  <c r="K9135" i="8"/>
  <c r="K9136" i="8"/>
  <c r="K9137" i="8"/>
  <c r="K9138" i="8"/>
  <c r="K9139" i="8"/>
  <c r="K9140" i="8"/>
  <c r="K9141" i="8"/>
  <c r="K9142" i="8"/>
  <c r="K9143" i="8"/>
  <c r="K9144" i="8"/>
  <c r="K9145" i="8"/>
  <c r="K9146" i="8"/>
  <c r="K9147" i="8"/>
  <c r="K9148" i="8"/>
  <c r="K9149" i="8"/>
  <c r="K9150" i="8"/>
  <c r="K9151" i="8"/>
  <c r="K9152" i="8"/>
  <c r="K9153" i="8"/>
  <c r="K9154" i="8"/>
  <c r="K9155" i="8"/>
  <c r="K9156" i="8"/>
  <c r="K9157" i="8"/>
  <c r="K9158" i="8"/>
  <c r="K9159" i="8"/>
  <c r="K9160" i="8"/>
  <c r="K9161" i="8"/>
  <c r="K9162" i="8"/>
  <c r="K9163" i="8"/>
  <c r="K9164" i="8"/>
  <c r="K9165" i="8"/>
  <c r="K9166" i="8"/>
  <c r="K9167" i="8"/>
  <c r="K9168" i="8"/>
  <c r="K9169" i="8"/>
  <c r="K9170" i="8"/>
  <c r="K9171" i="8"/>
  <c r="K9172" i="8"/>
  <c r="K9173" i="8"/>
  <c r="K9174" i="8"/>
  <c r="K9175" i="8"/>
  <c r="K9176" i="8"/>
  <c r="K9177" i="8"/>
  <c r="K9178" i="8"/>
  <c r="K9179" i="8"/>
  <c r="K9180" i="8"/>
  <c r="K9181" i="8"/>
  <c r="K9182" i="8"/>
  <c r="K9183" i="8"/>
  <c r="K9184" i="8"/>
  <c r="K9185" i="8"/>
  <c r="K9186" i="8"/>
  <c r="K9187" i="8"/>
  <c r="K9188" i="8"/>
  <c r="K9189" i="8"/>
  <c r="K9190" i="8"/>
  <c r="K9191" i="8"/>
  <c r="K9192" i="8"/>
  <c r="K9193" i="8"/>
  <c r="K9194" i="8"/>
  <c r="K9195" i="8"/>
  <c r="K9196" i="8"/>
  <c r="K9197" i="8"/>
  <c r="K9198" i="8"/>
  <c r="K9199" i="8"/>
  <c r="K9200" i="8"/>
  <c r="K9201" i="8"/>
  <c r="K9202" i="8"/>
  <c r="K9203" i="8"/>
  <c r="K9204" i="8"/>
  <c r="K9205" i="8"/>
  <c r="K9206" i="8"/>
  <c r="K9207" i="8"/>
  <c r="K9208" i="8"/>
  <c r="K9209" i="8"/>
  <c r="K9210" i="8"/>
  <c r="K9211" i="8"/>
  <c r="K9212" i="8"/>
  <c r="K9213" i="8"/>
  <c r="K9214" i="8"/>
  <c r="K9215" i="8"/>
  <c r="K9216" i="8"/>
  <c r="K9217" i="8"/>
  <c r="K9218" i="8"/>
  <c r="K9219" i="8"/>
  <c r="K9220" i="8"/>
  <c r="K9221" i="8"/>
  <c r="K9222" i="8"/>
  <c r="K9223" i="8"/>
  <c r="K9224" i="8"/>
  <c r="K9225" i="8"/>
  <c r="K9226" i="8"/>
  <c r="K9227" i="8"/>
  <c r="K9228" i="8"/>
  <c r="K9229" i="8"/>
  <c r="K9230" i="8"/>
  <c r="K9231" i="8"/>
  <c r="K9232" i="8"/>
  <c r="K9233" i="8"/>
  <c r="K9234" i="8"/>
  <c r="K9235" i="8"/>
  <c r="K9236" i="8"/>
  <c r="K9237" i="8"/>
  <c r="K9238" i="8"/>
  <c r="K9239" i="8"/>
  <c r="K9240" i="8"/>
  <c r="K9241" i="8"/>
  <c r="K9242" i="8"/>
  <c r="K9243" i="8"/>
  <c r="K9244" i="8"/>
  <c r="K9245" i="8"/>
  <c r="K9246" i="8"/>
  <c r="K9247" i="8"/>
  <c r="K9248" i="8"/>
  <c r="K9249" i="8"/>
  <c r="K9250" i="8"/>
  <c r="K9251" i="8"/>
  <c r="K9252" i="8"/>
  <c r="K9253" i="8"/>
  <c r="K9254" i="8"/>
  <c r="K9255" i="8"/>
  <c r="K9256" i="8"/>
  <c r="K9257" i="8"/>
  <c r="K9258" i="8"/>
  <c r="K9259" i="8"/>
  <c r="K9260" i="8"/>
  <c r="K9261" i="8"/>
  <c r="K9262" i="8"/>
  <c r="K9263" i="8"/>
  <c r="K9264" i="8"/>
  <c r="K9265" i="8"/>
  <c r="K9266" i="8"/>
  <c r="K9267" i="8"/>
  <c r="K9268" i="8"/>
  <c r="K9269" i="8"/>
  <c r="K9270" i="8"/>
  <c r="K9271" i="8"/>
  <c r="K9272" i="8"/>
  <c r="K9273" i="8"/>
  <c r="K9274" i="8"/>
  <c r="K9275" i="8"/>
  <c r="K9276" i="8"/>
  <c r="K9277" i="8"/>
  <c r="K9278" i="8"/>
  <c r="K9279" i="8"/>
  <c r="K9280" i="8"/>
  <c r="K9281" i="8"/>
  <c r="K9282" i="8"/>
  <c r="K9283" i="8"/>
  <c r="K9284" i="8"/>
  <c r="K9285" i="8"/>
  <c r="K9286" i="8"/>
  <c r="K9287" i="8"/>
  <c r="K9288" i="8"/>
  <c r="K9289" i="8"/>
  <c r="K9290" i="8"/>
  <c r="K9291" i="8"/>
  <c r="K9292" i="8"/>
  <c r="K9293" i="8"/>
  <c r="K9294" i="8"/>
  <c r="K9295" i="8"/>
  <c r="K9296" i="8"/>
  <c r="K9297" i="8"/>
  <c r="K9298" i="8"/>
  <c r="K9299" i="8"/>
  <c r="K9300" i="8"/>
  <c r="K9301" i="8"/>
  <c r="K9302" i="8"/>
  <c r="K9303" i="8"/>
  <c r="K9304" i="8"/>
  <c r="K9305" i="8"/>
  <c r="K9306" i="8"/>
  <c r="K9307" i="8"/>
  <c r="K9308" i="8"/>
  <c r="K9309" i="8"/>
  <c r="K9310" i="8"/>
  <c r="K9311" i="8"/>
  <c r="K9312" i="8"/>
  <c r="K9313" i="8"/>
  <c r="K9314" i="8"/>
  <c r="K9315" i="8"/>
  <c r="K9316" i="8"/>
  <c r="K9317" i="8"/>
  <c r="K9318" i="8"/>
  <c r="K9319" i="8"/>
  <c r="K9320" i="8"/>
  <c r="K9321" i="8"/>
  <c r="K9322" i="8"/>
  <c r="K9323" i="8"/>
  <c r="K9324" i="8"/>
  <c r="K9325" i="8"/>
  <c r="K9326" i="8"/>
  <c r="K9327" i="8"/>
  <c r="K9328" i="8"/>
  <c r="K9329" i="8"/>
  <c r="K9330" i="8"/>
  <c r="K9331" i="8"/>
  <c r="K9332" i="8"/>
  <c r="K9333" i="8"/>
  <c r="K9334" i="8"/>
  <c r="K9335" i="8"/>
  <c r="K9336" i="8"/>
  <c r="K9337" i="8"/>
  <c r="K9338" i="8"/>
  <c r="K9339" i="8"/>
  <c r="K9340" i="8"/>
  <c r="K9341" i="8"/>
  <c r="K9342" i="8"/>
  <c r="K9343" i="8"/>
  <c r="K9344" i="8"/>
  <c r="K9345" i="8"/>
  <c r="K9346" i="8"/>
  <c r="K9347" i="8"/>
  <c r="K9348" i="8"/>
  <c r="K9349" i="8"/>
  <c r="K9350" i="8"/>
  <c r="K9351" i="8"/>
  <c r="K9352" i="8"/>
  <c r="K9353" i="8"/>
  <c r="K9354" i="8"/>
  <c r="K9355" i="8"/>
  <c r="K9356" i="8"/>
  <c r="K9357" i="8"/>
  <c r="K9358" i="8"/>
  <c r="K9359" i="8"/>
  <c r="K9360" i="8"/>
  <c r="K9361" i="8"/>
  <c r="K9362" i="8"/>
  <c r="K9363" i="8"/>
  <c r="K9364" i="8"/>
  <c r="K9365" i="8"/>
  <c r="K9366" i="8"/>
  <c r="K9367" i="8"/>
  <c r="K9368" i="8"/>
  <c r="K9369" i="8"/>
  <c r="K9370" i="8"/>
  <c r="K9371" i="8"/>
  <c r="K9372" i="8"/>
  <c r="K9373" i="8"/>
  <c r="K9374" i="8"/>
  <c r="K9375" i="8"/>
  <c r="K9376" i="8"/>
  <c r="K9377" i="8"/>
  <c r="K9378" i="8"/>
  <c r="K9379" i="8"/>
  <c r="K9380" i="8"/>
  <c r="K9381" i="8"/>
  <c r="K9382" i="8"/>
  <c r="K9383" i="8"/>
  <c r="K9384" i="8"/>
  <c r="K9385" i="8"/>
  <c r="K9386" i="8"/>
  <c r="K9387" i="8"/>
  <c r="K9388" i="8"/>
  <c r="K9389" i="8"/>
  <c r="K9390" i="8"/>
  <c r="K9391" i="8"/>
  <c r="K9392" i="8"/>
  <c r="K9393" i="8"/>
  <c r="K9394" i="8"/>
  <c r="K9395" i="8"/>
  <c r="K9396" i="8"/>
  <c r="K9397" i="8"/>
  <c r="K9398" i="8"/>
  <c r="K9399" i="8"/>
  <c r="K9400" i="8"/>
  <c r="K9401" i="8"/>
  <c r="K9402" i="8"/>
  <c r="K9403" i="8"/>
  <c r="K9404" i="8"/>
  <c r="K9405" i="8"/>
  <c r="K9406" i="8"/>
  <c r="K9407" i="8"/>
  <c r="K9408" i="8"/>
  <c r="K9409" i="8"/>
  <c r="K9410" i="8"/>
  <c r="K9411" i="8"/>
  <c r="K9412" i="8"/>
  <c r="K9413" i="8"/>
  <c r="K9414" i="8"/>
  <c r="K9415" i="8"/>
  <c r="K9416" i="8"/>
  <c r="K9417" i="8"/>
  <c r="K9418" i="8"/>
  <c r="K9419" i="8"/>
  <c r="K9420" i="8"/>
  <c r="K9421" i="8"/>
  <c r="K9422" i="8"/>
  <c r="K9423" i="8"/>
  <c r="K9424" i="8"/>
  <c r="K9425" i="8"/>
  <c r="K9426" i="8"/>
  <c r="K9427" i="8"/>
  <c r="K9428" i="8"/>
  <c r="K9429" i="8"/>
  <c r="K9430" i="8"/>
  <c r="K9431" i="8"/>
  <c r="K9432" i="8"/>
  <c r="K9433" i="8"/>
  <c r="K9434" i="8"/>
  <c r="K9435" i="8"/>
  <c r="K9436" i="8"/>
  <c r="K9437" i="8"/>
  <c r="K9438" i="8"/>
  <c r="K9439" i="8"/>
  <c r="K9440" i="8"/>
  <c r="K9441" i="8"/>
  <c r="K9442" i="8"/>
  <c r="K9443" i="8"/>
  <c r="K9444" i="8"/>
  <c r="K9445" i="8"/>
  <c r="K9446" i="8"/>
  <c r="K9447" i="8"/>
  <c r="K9448" i="8"/>
  <c r="K9449" i="8"/>
  <c r="K9450" i="8"/>
  <c r="K9451" i="8"/>
  <c r="K9452" i="8"/>
  <c r="K9453" i="8"/>
  <c r="K9454" i="8"/>
  <c r="K9455" i="8"/>
  <c r="K9456" i="8"/>
  <c r="K9457" i="8"/>
  <c r="K9458" i="8"/>
  <c r="K9459" i="8"/>
  <c r="K9460" i="8"/>
  <c r="K9461" i="8"/>
  <c r="K9462" i="8"/>
  <c r="K9463" i="8"/>
  <c r="K9464" i="8"/>
  <c r="K9465" i="8"/>
  <c r="K9466" i="8"/>
  <c r="K9467" i="8"/>
  <c r="K9468" i="8"/>
  <c r="K9469" i="8"/>
  <c r="K9470" i="8"/>
  <c r="K9471" i="8"/>
  <c r="K9472" i="8"/>
  <c r="K9473" i="8"/>
  <c r="K9474" i="8"/>
  <c r="K9475" i="8"/>
  <c r="K9476" i="8"/>
  <c r="K9477" i="8"/>
  <c r="K9478" i="8"/>
  <c r="K9479" i="8"/>
  <c r="K9480" i="8"/>
  <c r="K9481" i="8"/>
  <c r="K9482" i="8"/>
  <c r="K9483" i="8"/>
  <c r="K9484" i="8"/>
  <c r="K9485" i="8"/>
  <c r="K9486" i="8"/>
  <c r="K9487" i="8"/>
  <c r="K9488" i="8"/>
  <c r="K9489" i="8"/>
  <c r="K9490" i="8"/>
  <c r="K9491" i="8"/>
  <c r="K9492" i="8"/>
  <c r="K9493" i="8"/>
  <c r="K9494" i="8"/>
  <c r="K9495" i="8"/>
  <c r="K9496" i="8"/>
  <c r="K9497" i="8"/>
  <c r="K9498" i="8"/>
  <c r="K9499" i="8"/>
  <c r="K9500" i="8"/>
  <c r="K9501" i="8"/>
  <c r="K9502" i="8"/>
  <c r="K9503" i="8"/>
  <c r="K9504" i="8"/>
  <c r="K9505" i="8"/>
  <c r="K9506" i="8"/>
  <c r="K9507" i="8"/>
  <c r="K9508" i="8"/>
  <c r="K9509" i="8"/>
  <c r="K9510" i="8"/>
  <c r="K9511" i="8"/>
  <c r="K9512" i="8"/>
  <c r="K9513" i="8"/>
  <c r="K9514" i="8"/>
  <c r="K9515" i="8"/>
  <c r="K9516" i="8"/>
  <c r="K9517" i="8"/>
  <c r="K9518" i="8"/>
  <c r="K9519" i="8"/>
  <c r="K9520" i="8"/>
  <c r="K9521" i="8"/>
  <c r="K9522" i="8"/>
  <c r="K9523" i="8"/>
  <c r="K9524" i="8"/>
  <c r="K9525" i="8"/>
  <c r="K9526" i="8"/>
  <c r="K9527" i="8"/>
  <c r="K9528" i="8"/>
  <c r="K9529" i="8"/>
  <c r="K9530" i="8"/>
  <c r="K9531" i="8"/>
  <c r="K9532" i="8"/>
  <c r="K9533" i="8"/>
  <c r="K9534" i="8"/>
  <c r="K9535" i="8"/>
  <c r="K9536" i="8"/>
  <c r="K9537" i="8"/>
  <c r="K9538" i="8"/>
  <c r="K9539" i="8"/>
  <c r="K9540" i="8"/>
  <c r="K9541" i="8"/>
  <c r="K9542" i="8"/>
  <c r="K9543" i="8"/>
  <c r="K9544" i="8"/>
  <c r="K9545" i="8"/>
  <c r="K9546" i="8"/>
  <c r="K9547" i="8"/>
  <c r="K9548" i="8"/>
  <c r="K9549" i="8"/>
  <c r="K9550" i="8"/>
  <c r="K9551" i="8"/>
  <c r="K9552" i="8"/>
  <c r="K9553" i="8"/>
  <c r="K9554" i="8"/>
  <c r="K9555" i="8"/>
  <c r="K9556" i="8"/>
  <c r="K9557" i="8"/>
  <c r="K9558" i="8"/>
  <c r="K9559" i="8"/>
  <c r="K9560" i="8"/>
  <c r="K9561" i="8"/>
  <c r="K9562" i="8"/>
  <c r="K9563" i="8"/>
  <c r="K9564" i="8"/>
  <c r="K9565" i="8"/>
  <c r="K9566" i="8"/>
  <c r="K9567" i="8"/>
  <c r="K9568" i="8"/>
  <c r="K9569" i="8"/>
  <c r="K9570" i="8"/>
  <c r="K9571" i="8"/>
  <c r="K9572" i="8"/>
  <c r="K9573" i="8"/>
  <c r="K9574" i="8"/>
  <c r="K9575" i="8"/>
  <c r="K9576" i="8"/>
  <c r="K9577" i="8"/>
  <c r="K9578" i="8"/>
  <c r="K9579" i="8"/>
  <c r="K9580" i="8"/>
  <c r="K9581" i="8"/>
  <c r="K9582" i="8"/>
  <c r="K9583" i="8"/>
  <c r="K9584" i="8"/>
  <c r="K9585" i="8"/>
  <c r="K9586" i="8"/>
  <c r="K9587" i="8"/>
  <c r="K9588" i="8"/>
  <c r="K9589" i="8"/>
  <c r="K9590" i="8"/>
  <c r="K9591" i="8"/>
  <c r="K9592" i="8"/>
  <c r="K9593" i="8"/>
  <c r="K9594" i="8"/>
  <c r="K9595" i="8"/>
  <c r="K9596" i="8"/>
  <c r="K9597" i="8"/>
  <c r="K9598" i="8"/>
  <c r="K9599" i="8"/>
  <c r="K9600" i="8"/>
  <c r="K9601" i="8"/>
  <c r="K9602" i="8"/>
  <c r="K9603" i="8"/>
  <c r="K9604" i="8"/>
  <c r="K9605" i="8"/>
  <c r="K9606" i="8"/>
  <c r="K9607" i="8"/>
  <c r="K9608" i="8"/>
  <c r="K9609" i="8"/>
  <c r="K9610" i="8"/>
  <c r="K9611" i="8"/>
  <c r="K9612" i="8"/>
  <c r="K9613" i="8"/>
  <c r="K9614" i="8"/>
  <c r="K9615" i="8"/>
  <c r="K9616" i="8"/>
  <c r="K9617" i="8"/>
  <c r="K9618" i="8"/>
  <c r="K9619" i="8"/>
  <c r="K9620" i="8"/>
  <c r="K9621" i="8"/>
  <c r="K9622" i="8"/>
  <c r="K9623" i="8"/>
  <c r="K9624" i="8"/>
  <c r="K9625" i="8"/>
  <c r="K9626" i="8"/>
  <c r="K9627" i="8"/>
  <c r="K9628" i="8"/>
  <c r="K9629" i="8"/>
  <c r="K9630" i="8"/>
  <c r="K9631" i="8"/>
  <c r="K9632" i="8"/>
  <c r="K9633" i="8"/>
  <c r="K9634" i="8"/>
  <c r="K9635" i="8"/>
  <c r="K9636" i="8"/>
  <c r="K9637" i="8"/>
  <c r="K9638" i="8"/>
  <c r="K9639" i="8"/>
  <c r="K9640" i="8"/>
  <c r="K9641" i="8"/>
  <c r="K9642" i="8"/>
  <c r="K9643" i="8"/>
  <c r="K9644" i="8"/>
  <c r="K9645" i="8"/>
  <c r="K9646" i="8"/>
  <c r="K9647" i="8"/>
  <c r="K9648" i="8"/>
  <c r="K9649" i="8"/>
  <c r="K9650" i="8"/>
  <c r="K9651" i="8"/>
  <c r="K9652" i="8"/>
  <c r="K9653" i="8"/>
  <c r="K9654" i="8"/>
  <c r="K9655" i="8"/>
  <c r="K9656" i="8"/>
  <c r="K9657" i="8"/>
  <c r="K9658" i="8"/>
  <c r="K9659" i="8"/>
  <c r="K9660" i="8"/>
  <c r="K9661" i="8"/>
  <c r="K9662" i="8"/>
  <c r="K9663" i="8"/>
  <c r="K9664" i="8"/>
  <c r="K9665" i="8"/>
  <c r="K9666" i="8"/>
  <c r="K9667" i="8"/>
  <c r="K9668" i="8"/>
  <c r="K9669" i="8"/>
  <c r="K9670" i="8"/>
  <c r="K9671" i="8"/>
  <c r="K9672" i="8"/>
  <c r="K9673" i="8"/>
  <c r="K9674" i="8"/>
  <c r="K9675" i="8"/>
  <c r="K9676" i="8"/>
  <c r="K9677" i="8"/>
  <c r="K9678" i="8"/>
  <c r="K9679" i="8"/>
  <c r="K9680" i="8"/>
  <c r="K9681" i="8"/>
  <c r="K9682" i="8"/>
  <c r="K9683" i="8"/>
  <c r="K9684" i="8"/>
  <c r="K9685" i="8"/>
  <c r="K9686" i="8"/>
  <c r="K9687" i="8"/>
  <c r="K9688" i="8"/>
  <c r="K9689" i="8"/>
  <c r="K9690" i="8"/>
  <c r="K9691" i="8"/>
  <c r="K9692" i="8"/>
  <c r="K9693" i="8"/>
  <c r="K9694" i="8"/>
  <c r="K9695" i="8"/>
  <c r="K9696" i="8"/>
  <c r="K9697" i="8"/>
  <c r="K9698" i="8"/>
  <c r="K9699" i="8"/>
  <c r="K9700" i="8"/>
  <c r="K9701" i="8"/>
  <c r="K9702" i="8"/>
  <c r="K9703" i="8"/>
  <c r="K9704" i="8"/>
  <c r="K9705" i="8"/>
  <c r="K9706" i="8"/>
  <c r="K9707" i="8"/>
  <c r="K9708" i="8"/>
  <c r="K9709" i="8"/>
  <c r="K9710" i="8"/>
  <c r="K9711" i="8"/>
  <c r="K9712" i="8"/>
  <c r="K9713" i="8"/>
  <c r="K9714" i="8"/>
  <c r="K9715" i="8"/>
  <c r="K9716" i="8"/>
  <c r="K9717" i="8"/>
  <c r="K9718" i="8"/>
  <c r="K9719" i="8"/>
  <c r="K9720" i="8"/>
  <c r="K9721" i="8"/>
  <c r="K9722" i="8"/>
  <c r="K9723" i="8"/>
  <c r="K9724" i="8"/>
  <c r="K9725" i="8"/>
  <c r="K9726" i="8"/>
  <c r="K9727" i="8"/>
  <c r="K9728" i="8"/>
  <c r="K9729" i="8"/>
  <c r="K9730" i="8"/>
  <c r="K9731" i="8"/>
  <c r="K9732" i="8"/>
  <c r="K9733" i="8"/>
  <c r="K9734" i="8"/>
  <c r="K9735" i="8"/>
  <c r="K9736" i="8"/>
  <c r="K9737" i="8"/>
  <c r="K9738" i="8"/>
  <c r="K9739" i="8"/>
  <c r="K9740" i="8"/>
  <c r="K9741" i="8"/>
  <c r="K9742" i="8"/>
  <c r="K9743" i="8"/>
  <c r="K9744" i="8"/>
  <c r="K9745" i="8"/>
  <c r="K9746" i="8"/>
  <c r="K9747" i="8"/>
  <c r="K9748" i="8"/>
  <c r="K9749" i="8"/>
  <c r="K9750" i="8"/>
  <c r="K9751" i="8"/>
  <c r="K9752" i="8"/>
  <c r="K9753" i="8"/>
  <c r="K9754" i="8"/>
  <c r="K9755" i="8"/>
  <c r="K9756" i="8"/>
  <c r="K9757" i="8"/>
  <c r="K9758" i="8"/>
  <c r="K9759" i="8"/>
  <c r="K9760" i="8"/>
  <c r="K9761" i="8"/>
  <c r="K9762" i="8"/>
  <c r="K9763" i="8"/>
  <c r="K9764" i="8"/>
  <c r="K9765" i="8"/>
  <c r="K9766" i="8"/>
  <c r="K9767" i="8"/>
  <c r="K9768" i="8"/>
  <c r="K9769" i="8"/>
  <c r="K9770" i="8"/>
  <c r="K9771" i="8"/>
  <c r="K9772" i="8"/>
  <c r="K9773" i="8"/>
  <c r="K9774" i="8"/>
  <c r="K9775" i="8"/>
  <c r="K9776" i="8"/>
  <c r="K9777" i="8"/>
  <c r="K9778" i="8"/>
  <c r="K9779" i="8"/>
  <c r="K9780" i="8"/>
  <c r="K9781" i="8"/>
  <c r="K9782" i="8"/>
  <c r="K9783" i="8"/>
  <c r="K9784" i="8"/>
  <c r="K9785" i="8"/>
  <c r="K9786" i="8"/>
  <c r="K9787" i="8"/>
  <c r="K9788" i="8"/>
  <c r="K9789" i="8"/>
  <c r="K9790" i="8"/>
  <c r="K9791" i="8"/>
  <c r="K9792" i="8"/>
  <c r="K9793" i="8"/>
  <c r="K9794" i="8"/>
  <c r="K9795" i="8"/>
  <c r="K9796" i="8"/>
  <c r="K9797" i="8"/>
  <c r="K9798" i="8"/>
  <c r="K9799" i="8"/>
  <c r="K9800" i="8"/>
  <c r="K9801" i="8"/>
  <c r="K9802" i="8"/>
  <c r="K9803" i="8"/>
  <c r="K9804" i="8"/>
  <c r="K9805" i="8"/>
  <c r="K9806" i="8"/>
  <c r="K9807" i="8"/>
  <c r="K9808" i="8"/>
  <c r="K9809" i="8"/>
  <c r="K9810" i="8"/>
  <c r="K9811" i="8"/>
  <c r="K9812" i="8"/>
  <c r="K9813" i="8"/>
  <c r="K9814" i="8"/>
  <c r="K9815" i="8"/>
  <c r="K9816" i="8"/>
  <c r="K9817" i="8"/>
  <c r="K9818" i="8"/>
  <c r="K9819" i="8"/>
  <c r="K9820" i="8"/>
  <c r="K9821" i="8"/>
  <c r="K9822" i="8"/>
  <c r="K9823" i="8"/>
  <c r="K9824" i="8"/>
  <c r="K9825" i="8"/>
  <c r="K9826" i="8"/>
  <c r="K9827" i="8"/>
  <c r="K9828" i="8"/>
  <c r="K9829" i="8"/>
  <c r="K9830" i="8"/>
  <c r="K9831" i="8"/>
  <c r="K9832" i="8"/>
  <c r="K9833" i="8"/>
  <c r="K9834" i="8"/>
  <c r="K9835" i="8"/>
  <c r="K9836" i="8"/>
  <c r="K9837" i="8"/>
  <c r="K9838" i="8"/>
  <c r="K9839" i="8"/>
  <c r="K9840" i="8"/>
  <c r="K9841" i="8"/>
  <c r="K9842" i="8"/>
  <c r="K9843" i="8"/>
  <c r="K9844" i="8"/>
  <c r="K9845" i="8"/>
  <c r="K9846" i="8"/>
  <c r="K9847" i="8"/>
  <c r="K9848" i="8"/>
  <c r="K9849" i="8"/>
  <c r="K9850" i="8"/>
  <c r="K9851" i="8"/>
  <c r="K9852" i="8"/>
  <c r="K9853" i="8"/>
  <c r="K9854" i="8"/>
  <c r="K9855" i="8"/>
  <c r="K9856" i="8"/>
  <c r="K9857" i="8"/>
  <c r="K9858" i="8"/>
  <c r="K9859" i="8"/>
  <c r="K9860" i="8"/>
  <c r="K9861" i="8"/>
  <c r="K9862" i="8"/>
  <c r="K9863" i="8"/>
  <c r="K9864" i="8"/>
  <c r="K9865" i="8"/>
  <c r="K9866" i="8"/>
  <c r="K9867" i="8"/>
  <c r="K9868" i="8"/>
  <c r="K9869" i="8"/>
  <c r="K9870" i="8"/>
  <c r="K9871" i="8"/>
  <c r="K9872" i="8"/>
  <c r="K9873" i="8"/>
  <c r="K9874" i="8"/>
  <c r="K9875" i="8"/>
  <c r="K9876" i="8"/>
  <c r="K9877" i="8"/>
  <c r="K9878" i="8"/>
  <c r="K9879" i="8"/>
  <c r="K9880" i="8"/>
  <c r="K9881" i="8"/>
  <c r="K9882" i="8"/>
  <c r="K9883" i="8"/>
  <c r="K9884" i="8"/>
  <c r="K9885" i="8"/>
  <c r="K9886" i="8"/>
  <c r="K9887" i="8"/>
  <c r="K9888" i="8"/>
  <c r="K9889" i="8"/>
  <c r="K9890" i="8"/>
  <c r="K9891" i="8"/>
  <c r="K9892" i="8"/>
  <c r="K9893" i="8"/>
  <c r="K9894" i="8"/>
  <c r="K9895" i="8"/>
  <c r="K9896" i="8"/>
  <c r="K9897" i="8"/>
  <c r="K9898" i="8"/>
  <c r="K9899" i="8"/>
  <c r="K9900" i="8"/>
  <c r="K9901" i="8"/>
  <c r="K9902" i="8"/>
  <c r="K9903" i="8"/>
  <c r="K9904" i="8"/>
  <c r="K9905" i="8"/>
  <c r="K9906" i="8"/>
  <c r="K9907" i="8"/>
  <c r="K9908" i="8"/>
  <c r="K9909" i="8"/>
  <c r="K9910" i="8"/>
  <c r="K9911" i="8"/>
  <c r="K9912" i="8"/>
  <c r="K9913" i="8"/>
  <c r="K9914" i="8"/>
  <c r="K9915" i="8"/>
  <c r="K9916" i="8"/>
  <c r="K9917" i="8"/>
  <c r="K9918" i="8"/>
  <c r="K9919" i="8"/>
  <c r="K9920" i="8"/>
  <c r="K9921" i="8"/>
  <c r="K9922" i="8"/>
  <c r="K9923" i="8"/>
  <c r="K9924" i="8"/>
  <c r="K9925" i="8"/>
  <c r="K9926" i="8"/>
  <c r="K9927" i="8"/>
  <c r="K9928" i="8"/>
  <c r="K9929" i="8"/>
  <c r="K9930" i="8"/>
  <c r="K9931" i="8"/>
  <c r="K9932" i="8"/>
  <c r="K9933" i="8"/>
  <c r="K9934" i="8"/>
  <c r="K9935" i="8"/>
  <c r="K9936" i="8"/>
  <c r="K9937" i="8"/>
  <c r="K9938" i="8"/>
  <c r="K9939" i="8"/>
  <c r="K9940" i="8"/>
  <c r="K9941" i="8"/>
  <c r="K9942" i="8"/>
  <c r="K9943" i="8"/>
  <c r="K9944" i="8"/>
  <c r="K9945" i="8"/>
  <c r="K9946" i="8"/>
  <c r="K9947" i="8"/>
  <c r="K9948" i="8"/>
  <c r="K9949" i="8"/>
  <c r="K9950" i="8"/>
  <c r="K9951" i="8"/>
  <c r="K9952" i="8"/>
  <c r="K9953" i="8"/>
  <c r="K9954" i="8"/>
  <c r="K9955" i="8"/>
  <c r="K9956" i="8"/>
  <c r="K9957" i="8"/>
  <c r="K9958" i="8"/>
  <c r="K9959" i="8"/>
  <c r="K9960" i="8"/>
  <c r="K9961" i="8"/>
  <c r="K9962" i="8"/>
  <c r="K9963" i="8"/>
  <c r="K9964" i="8"/>
  <c r="K9965" i="8"/>
  <c r="K9966" i="8"/>
  <c r="K9967" i="8"/>
  <c r="K9968" i="8"/>
  <c r="K9969" i="8"/>
  <c r="K9970" i="8"/>
  <c r="K9971" i="8"/>
  <c r="K9972" i="8"/>
  <c r="K9973" i="8"/>
  <c r="K9974" i="8"/>
  <c r="K9975" i="8"/>
  <c r="K9976" i="8"/>
  <c r="K9977" i="8"/>
  <c r="K9978" i="8"/>
  <c r="K9979" i="8"/>
  <c r="K9980" i="8"/>
  <c r="K9981" i="8"/>
  <c r="K9982" i="8"/>
  <c r="K9983" i="8"/>
  <c r="K9984" i="8"/>
  <c r="K9985" i="8"/>
  <c r="K9986" i="8"/>
  <c r="K9987" i="8"/>
  <c r="K9988" i="8"/>
  <c r="K9989" i="8"/>
  <c r="K9990" i="8"/>
  <c r="K9991" i="8"/>
  <c r="K9992" i="8"/>
  <c r="K9993" i="8"/>
  <c r="K9994" i="8"/>
  <c r="K9995" i="8"/>
  <c r="K9996" i="8"/>
  <c r="K9997" i="8"/>
  <c r="K9998" i="8"/>
  <c r="K9999" i="8"/>
  <c r="K10000" i="8"/>
  <c r="K10001" i="8"/>
  <c r="C13" i="12" l="1"/>
  <c r="D13" i="12" s="1"/>
  <c r="C12" i="12"/>
  <c r="D12" i="12" s="1"/>
  <c r="C11" i="12"/>
  <c r="D11" i="12" s="1"/>
  <c r="B4" i="12"/>
  <c r="C4" i="12" s="1"/>
  <c r="B3" i="12"/>
  <c r="C3" i="12" s="1"/>
  <c r="B2" i="12"/>
  <c r="C2" i="12" s="1"/>
  <c r="D14" i="12" l="1"/>
  <c r="C14" i="12"/>
  <c r="B11" i="9"/>
  <c r="B10" i="9"/>
  <c r="B9" i="9"/>
  <c r="B8" i="9"/>
  <c r="B7" i="9"/>
  <c r="B6" i="9"/>
  <c r="B5" i="9"/>
  <c r="B4" i="9"/>
  <c r="AL7" i="15" l="1"/>
  <c r="AL8" i="15"/>
  <c r="AL11" i="15"/>
  <c r="AL12" i="15" s="1"/>
  <c r="AL6" i="15"/>
  <c r="AL9" i="15"/>
  <c r="AL10" i="15"/>
  <c r="B7" i="7"/>
  <c r="B5" i="7"/>
  <c r="B6" i="7"/>
  <c r="B4" i="7"/>
  <c r="B3" i="7"/>
  <c r="B8" i="6"/>
  <c r="C8" i="6"/>
  <c r="C7" i="6"/>
  <c r="B7" i="6"/>
  <c r="C6" i="6"/>
  <c r="D6" i="6" s="1"/>
  <c r="E6" i="6" s="1"/>
  <c r="B6" i="6"/>
  <c r="C5" i="6"/>
  <c r="B5" i="6"/>
  <c r="C4" i="6"/>
  <c r="B4" i="6"/>
  <c r="B3" i="6"/>
  <c r="D4" i="6" l="1"/>
  <c r="F4" i="6" s="1"/>
  <c r="E5" i="6"/>
  <c r="E4" i="6"/>
  <c r="G4" i="6" s="1"/>
  <c r="H4" i="6" s="1"/>
  <c r="D5" i="6"/>
  <c r="F5" i="6" s="1"/>
  <c r="F6" i="6"/>
  <c r="G6" i="6" s="1"/>
  <c r="H6" i="6" s="1"/>
  <c r="D8" i="6"/>
  <c r="E8" i="6" s="1"/>
  <c r="F8" i="6"/>
  <c r="D7" i="6"/>
  <c r="F7" i="6" s="1"/>
  <c r="C3" i="6"/>
  <c r="D3" i="6" s="1"/>
  <c r="F3" i="6" s="1"/>
  <c r="G5" i="4"/>
  <c r="G6" i="4"/>
  <c r="G7" i="4"/>
  <c r="G8" i="4"/>
  <c r="G9" i="4"/>
  <c r="F9" i="4"/>
  <c r="F8" i="4"/>
  <c r="F7" i="4"/>
  <c r="F6" i="4"/>
  <c r="F5" i="4"/>
  <c r="E9" i="4"/>
  <c r="E8" i="4"/>
  <c r="E7" i="4"/>
  <c r="E6" i="4"/>
  <c r="E5" i="4"/>
  <c r="D9" i="4"/>
  <c r="D8" i="4"/>
  <c r="D7" i="4"/>
  <c r="D6" i="4"/>
  <c r="D5" i="4"/>
  <c r="C9" i="4"/>
  <c r="C8" i="4"/>
  <c r="C7" i="4"/>
  <c r="C6" i="4"/>
  <c r="C4" i="4"/>
  <c r="C5" i="4"/>
  <c r="B9" i="4"/>
  <c r="B8" i="4"/>
  <c r="B7" i="4"/>
  <c r="B6" i="4"/>
  <c r="B5" i="4"/>
  <c r="G4" i="4"/>
  <c r="F4" i="4"/>
  <c r="E4" i="4"/>
  <c r="D4" i="4"/>
  <c r="B4" i="4"/>
  <c r="B43" i="2"/>
  <c r="B56" i="2"/>
  <c r="B55" i="2"/>
  <c r="B54" i="2"/>
  <c r="B53" i="2"/>
  <c r="B49" i="2"/>
  <c r="B48" i="2"/>
  <c r="B47" i="2"/>
  <c r="B42" i="2"/>
  <c r="B41" i="2"/>
  <c r="B40" i="2"/>
  <c r="B36" i="2"/>
  <c r="B34" i="2"/>
  <c r="B35" i="2"/>
  <c r="B30" i="2"/>
  <c r="B29" i="2"/>
  <c r="B28" i="2"/>
  <c r="B27" i="2"/>
  <c r="B23" i="2"/>
  <c r="B22" i="2"/>
  <c r="B21" i="2"/>
  <c r="B20" i="2"/>
  <c r="G8" i="6" l="1"/>
  <c r="H8" i="6" s="1"/>
  <c r="G5" i="6"/>
  <c r="H5" i="6" s="1"/>
  <c r="E7" i="6"/>
  <c r="G7" i="6" s="1"/>
  <c r="H7" i="6" s="1"/>
  <c r="E3" i="6"/>
  <c r="G3" i="6" s="1"/>
  <c r="H3" i="6" s="1"/>
  <c r="B6" i="2"/>
  <c r="B16" i="2"/>
  <c r="B15" i="2"/>
  <c r="B11" i="2"/>
  <c r="B14" i="2"/>
  <c r="B13" i="2"/>
  <c r="B12" i="2"/>
  <c r="B9" i="2"/>
  <c r="B8" i="2"/>
  <c r="B7" i="2"/>
  <c r="B10" i="2" l="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ank_Customer_Analysis.xlsx!Table13" type="102" refreshedVersion="5" minRefreshableVersion="5">
    <extLst>
      <ext xmlns:x15="http://schemas.microsoft.com/office/spreadsheetml/2010/11/main" uri="{DE250136-89BD-433C-8126-D09CA5730AF9}">
        <x15:connection id="Table13-643db132-cfed-4158-bba7-ea0ee616f581" autoDelete="1">
          <x15:rangePr sourceName="_xlcn.WorksheetConnection_Bank_Customer_Analysis.xlsxTable131"/>
        </x15:connection>
      </ext>
    </extLst>
  </connection>
</connections>
</file>

<file path=xl/sharedStrings.xml><?xml version="1.0" encoding="utf-8"?>
<sst xmlns="http://schemas.openxmlformats.org/spreadsheetml/2006/main" count="60020" uniqueCount="178">
  <si>
    <t>Customer_ID</t>
  </si>
  <si>
    <t>Age</t>
  </si>
  <si>
    <t>Gender</t>
  </si>
  <si>
    <t>Education_Level</t>
  </si>
  <si>
    <t>Region</t>
  </si>
  <si>
    <t>Monthly_Income</t>
  </si>
  <si>
    <t>Account_Balance</t>
  </si>
  <si>
    <t>Credit_Score</t>
  </si>
  <si>
    <t>Days_in_Arrears_12M</t>
  </si>
  <si>
    <t>Requested_Loan_Amount</t>
  </si>
  <si>
    <t>Male</t>
  </si>
  <si>
    <t>Secondary School</t>
  </si>
  <si>
    <t>North</t>
  </si>
  <si>
    <t>Female</t>
  </si>
  <si>
    <t>Primary School</t>
  </si>
  <si>
    <t>South</t>
  </si>
  <si>
    <t>Technical</t>
  </si>
  <si>
    <t>Central</t>
  </si>
  <si>
    <t>University</t>
  </si>
  <si>
    <t>Postgraduate</t>
  </si>
  <si>
    <t>West</t>
  </si>
  <si>
    <t>East</t>
  </si>
  <si>
    <t>Data Quality Metric</t>
  </si>
  <si>
    <t>Result</t>
  </si>
  <si>
    <t>Total Rows</t>
  </si>
  <si>
    <t>Total Columns</t>
  </si>
  <si>
    <t>Duplicate Rows</t>
  </si>
  <si>
    <t>Missing Customer IDs</t>
  </si>
  <si>
    <t>Missing Age</t>
  </si>
  <si>
    <t>Missing Gender</t>
  </si>
  <si>
    <t>Missing Education Level</t>
  </si>
  <si>
    <t>Missing Region</t>
  </si>
  <si>
    <t>Missing Monthly Income</t>
  </si>
  <si>
    <t>Missing Account Balance</t>
  </si>
  <si>
    <t>Missing Credit Score</t>
  </si>
  <si>
    <t>Missing Days in Arrears</t>
  </si>
  <si>
    <t>Missing Requested Loan Amount</t>
  </si>
  <si>
    <t>Validity Check</t>
  </si>
  <si>
    <t>Minimum Age</t>
  </si>
  <si>
    <t>Maximum Age</t>
  </si>
  <si>
    <t>Ages below 18</t>
  </si>
  <si>
    <t>Ages above 100</t>
  </si>
  <si>
    <t xml:space="preserve"> Age Validation</t>
  </si>
  <si>
    <t>Monthly Income Validation</t>
  </si>
  <si>
    <t>Minimum Monthly Income</t>
  </si>
  <si>
    <t>Maximum Monthly Income</t>
  </si>
  <si>
    <t>Zero Income</t>
  </si>
  <si>
    <t>Negative Income</t>
  </si>
  <si>
    <t>Account Balance Validation</t>
  </si>
  <si>
    <t>Minimum Account Balance</t>
  </si>
  <si>
    <t>Maximum Account Balance</t>
  </si>
  <si>
    <t>Negative Balances</t>
  </si>
  <si>
    <t>Credit Score Validation</t>
  </si>
  <si>
    <t>Minimum Credit Score</t>
  </si>
  <si>
    <t>Maximum Credit Score</t>
  </si>
  <si>
    <t>Credit Score below 0</t>
  </si>
  <si>
    <t>Credit Score above 1000</t>
  </si>
  <si>
    <t>Days in Arrears</t>
  </si>
  <si>
    <t>Minimum Days in Arrears</t>
  </si>
  <si>
    <t>Maximum Days in Arrears</t>
  </si>
  <si>
    <t>Negative Arrears</t>
  </si>
  <si>
    <t>Requested Loan Amount</t>
  </si>
  <si>
    <t>Minimum Loan Amount</t>
  </si>
  <si>
    <t>Maximum Loan Amount</t>
  </si>
  <si>
    <t>Zero Loan Amount</t>
  </si>
  <si>
    <t>Negative Loan Amount</t>
  </si>
  <si>
    <t>Issue</t>
  </si>
  <si>
    <t>Column</t>
  </si>
  <si>
    <t>Count</t>
  </si>
  <si>
    <t>Action</t>
  </si>
  <si>
    <t>Reason</t>
  </si>
  <si>
    <t>Missing values</t>
  </si>
  <si>
    <t>Monthly Income</t>
  </si>
  <si>
    <t>Account Balance</t>
  </si>
  <si>
    <t>Credit Score</t>
  </si>
  <si>
    <t>Statistic</t>
  </si>
  <si>
    <t>Average</t>
  </si>
  <si>
    <t>Median</t>
  </si>
  <si>
    <t>Minimum</t>
  </si>
  <si>
    <t>Maximum</t>
  </si>
  <si>
    <t>Std. Deviation</t>
  </si>
  <si>
    <t>Column Name</t>
  </si>
  <si>
    <t>Data Type</t>
  </si>
  <si>
    <t>Description</t>
  </si>
  <si>
    <t>Business Meaning</t>
  </si>
  <si>
    <t>Identifier</t>
  </si>
  <si>
    <t>Unique customer identifier</t>
  </si>
  <si>
    <t>Identifies each customer</t>
  </si>
  <si>
    <t>Numeric</t>
  </si>
  <si>
    <t>Customer age</t>
  </si>
  <si>
    <t>Used for demographic analysis</t>
  </si>
  <si>
    <t>Categorical</t>
  </si>
  <si>
    <t>Customer gender</t>
  </si>
  <si>
    <t>Used to analyze customer demographics</t>
  </si>
  <si>
    <t>Customer's education level</t>
  </si>
  <si>
    <t>Helps analyze customer profile</t>
  </si>
  <si>
    <t>Customer geographical region</t>
  </si>
  <si>
    <t>Used for regional analysis</t>
  </si>
  <si>
    <t>Customer monthly income</t>
  </si>
  <si>
    <t>Indicates customer's earning capacity</t>
  </si>
  <si>
    <t>Customer account balance</t>
  </si>
  <si>
    <t>Indicates customer's available account funds</t>
  </si>
  <si>
    <t>Customer credit score</t>
  </si>
  <si>
    <t>Indicates creditworthiness</t>
  </si>
  <si>
    <t>Days overdue during previous 12 months</t>
  </si>
  <si>
    <t>Indicates potential repayment risk</t>
  </si>
  <si>
    <t>Loan amount requested by customer</t>
  </si>
  <si>
    <t>Indicates loan demand</t>
  </si>
  <si>
    <t>Variable</t>
  </si>
  <si>
    <t>Q1</t>
  </si>
  <si>
    <t>Q3</t>
  </si>
  <si>
    <t>IQR</t>
  </si>
  <si>
    <t>Lower Bound</t>
  </si>
  <si>
    <t>Upper Bound</t>
  </si>
  <si>
    <t>Outlier Count</t>
  </si>
  <si>
    <t>Outlier %</t>
  </si>
  <si>
    <t>Days_in_ Arrears</t>
  </si>
  <si>
    <t>Requested_ Loan _Amount</t>
  </si>
  <si>
    <t>Replace with "Unknown"</t>
  </si>
  <si>
    <t>Categorical variable; avoids inventing a region</t>
  </si>
  <si>
    <t>Replace with Median</t>
  </si>
  <si>
    <t>Numeric variable; median is less affected by outliers</t>
  </si>
  <si>
    <t>Numeric variable; median is robust to outliers</t>
  </si>
  <si>
    <t>Risk variable; preserves records without assuming zero</t>
  </si>
  <si>
    <t>Risk variable; preserves records</t>
  </si>
  <si>
    <t>Numeric variable; median reduces outlier influence</t>
  </si>
  <si>
    <t>Median Replacement Value</t>
  </si>
  <si>
    <t>Value</t>
  </si>
  <si>
    <t>Bank Customer Financial &amp; Credit Risk Analysis</t>
  </si>
  <si>
    <t>KPI</t>
  </si>
  <si>
    <t>Total Customers</t>
  </si>
  <si>
    <t>Average Age</t>
  </si>
  <si>
    <t>Average Monthly Income</t>
  </si>
  <si>
    <t>Average Account Balance</t>
  </si>
  <si>
    <t>Average Credit Score</t>
  </si>
  <si>
    <t>Average Days in Arrears</t>
  </si>
  <si>
    <t>Average Requested Loan Amount</t>
  </si>
  <si>
    <t>Total Requested Loan Amount</t>
  </si>
  <si>
    <t>Grand Total</t>
  </si>
  <si>
    <t>Customer Count</t>
  </si>
  <si>
    <t>Educational Level</t>
  </si>
  <si>
    <t>Avg Income</t>
  </si>
  <si>
    <t>Avg Balance</t>
  </si>
  <si>
    <t>Avg Credit Score</t>
  </si>
  <si>
    <t>Avg Days in Arrears</t>
  </si>
  <si>
    <t>Avg Loan Requested</t>
  </si>
  <si>
    <t>Financial Profile by Gender</t>
  </si>
  <si>
    <t>Financial Profile by Education Level</t>
  </si>
  <si>
    <t>Customer Count by Region</t>
  </si>
  <si>
    <t>Customer Count by Education Level</t>
  </si>
  <si>
    <t>Customer Count by Gender</t>
  </si>
  <si>
    <t>Financial Profile by Region</t>
  </si>
  <si>
    <t>Unknown</t>
  </si>
  <si>
    <t>Risk Indicator</t>
  </si>
  <si>
    <t>Low Credit Score</t>
  </si>
  <si>
    <t>High Days in Arrears</t>
  </si>
  <si>
    <t>Both Indicators</t>
  </si>
  <si>
    <t>Percentage</t>
  </si>
  <si>
    <t>Risk Analysis Insight</t>
  </si>
  <si>
    <t>13.56% of customers show a low credit score based on the selected threshold.</t>
  </si>
  <si>
    <t>11.49% show higher days in arrears.</t>
  </si>
  <si>
    <t>2.67% exhibit both risk indicators simultaneously.</t>
  </si>
  <si>
    <t>Customers showing both indicators could be prioritized for further credit-risk review.</t>
  </si>
  <si>
    <t>Risk Level</t>
  </si>
  <si>
    <t>Definition</t>
  </si>
  <si>
    <t>Low Risk</t>
  </si>
  <si>
    <t>No risk indicators</t>
  </si>
  <si>
    <t>Moderate Risk</t>
  </si>
  <si>
    <t>One risk indicator</t>
  </si>
  <si>
    <t>High Risk</t>
  </si>
  <si>
    <t>Both risk indicators</t>
  </si>
  <si>
    <t>Risk Segmentation table</t>
  </si>
  <si>
    <t>Total</t>
  </si>
  <si>
    <t>Risk_Level</t>
  </si>
  <si>
    <t>Row Labels</t>
  </si>
  <si>
    <t>Count of Customer_ID</t>
  </si>
  <si>
    <t>Sum of Customer Count</t>
  </si>
  <si>
    <t>Sum of Percentage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</si>
</sst>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amily val="2"/>
    </font>
    <font>
      <b/>
      <sz val="11"/>
      <name val="Calibri"/>
      <family val="2"/>
      <scheme val="minor"/>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499984740745262"/>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38">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0" fontId="0" fillId="0" borderId="0" xfId="0" applyAlignment="1">
      <alignment horizontal="right" vertical="center" wrapText="1"/>
    </xf>
    <xf numFmtId="0" fontId="16" fillId="0" borderId="0" xfId="0" applyFon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applyAlignment="1">
      <alignment horizontal="center"/>
    </xf>
    <xf numFmtId="0" fontId="0" fillId="0" borderId="0" xfId="0" applyAlignment="1">
      <alignment horizontal="left" vertical="center" indent="1"/>
    </xf>
    <xf numFmtId="0" fontId="16" fillId="33" borderId="10" xfId="0" applyFont="1" applyFill="1" applyBorder="1"/>
    <xf numFmtId="0" fontId="16" fillId="33" borderId="11" xfId="0" applyFont="1" applyFill="1" applyBorder="1" applyAlignment="1">
      <alignment horizontal="left"/>
    </xf>
    <xf numFmtId="0" fontId="16" fillId="33" borderId="11" xfId="0" applyNumberFormat="1" applyFont="1" applyFill="1" applyBorder="1"/>
    <xf numFmtId="0" fontId="0" fillId="0" borderId="12" xfId="0" applyBorder="1" applyAlignment="1">
      <alignment vertical="center" wrapText="1"/>
    </xf>
    <xf numFmtId="0" fontId="13" fillId="34" borderId="12" xfId="0" applyFont="1" applyFill="1" applyBorder="1" applyAlignment="1">
      <alignment horizontal="center" vertical="center" wrapText="1"/>
    </xf>
    <xf numFmtId="0" fontId="16" fillId="0" borderId="12" xfId="0" applyFont="1" applyBorder="1" applyAlignment="1">
      <alignment vertical="center" wrapText="1"/>
    </xf>
    <xf numFmtId="0" fontId="19" fillId="36" borderId="0" xfId="0" applyFont="1" applyFill="1"/>
    <xf numFmtId="0" fontId="0" fillId="0" borderId="12" xfId="0" applyBorder="1" applyAlignment="1">
      <alignment horizontal="right" vertical="center" wrapText="1"/>
    </xf>
    <xf numFmtId="0" fontId="20" fillId="0" borderId="12" xfId="0" applyFont="1" applyBorder="1" applyAlignment="1">
      <alignment vertical="center" wrapText="1"/>
    </xf>
    <xf numFmtId="0" fontId="20" fillId="0" borderId="12" xfId="0" applyFont="1" applyBorder="1" applyAlignment="1">
      <alignment horizontal="right" vertical="center" wrapText="1"/>
    </xf>
    <xf numFmtId="0" fontId="13" fillId="35" borderId="12" xfId="0" applyFont="1" applyFill="1" applyBorder="1" applyAlignment="1">
      <alignment horizontal="center" vertical="center" wrapText="1"/>
    </xf>
    <xf numFmtId="0" fontId="13" fillId="35" borderId="12" xfId="0" applyFont="1" applyFill="1" applyBorder="1" applyAlignment="1">
      <alignment horizontal="right" vertical="center" wrapText="1"/>
    </xf>
    <xf numFmtId="0" fontId="13" fillId="35" borderId="12" xfId="0" applyFont="1" applyFill="1" applyBorder="1" applyAlignment="1">
      <alignment vertical="center" wrapText="1"/>
    </xf>
    <xf numFmtId="0" fontId="0" fillId="0" borderId="12" xfId="0" applyBorder="1"/>
    <xf numFmtId="3" fontId="0" fillId="0" borderId="12" xfId="0" applyNumberFormat="1" applyBorder="1" applyAlignment="1">
      <alignment horizontal="right" vertical="center" wrapText="1"/>
    </xf>
    <xf numFmtId="164" fontId="0" fillId="0" borderId="12" xfId="0" applyNumberFormat="1" applyBorder="1" applyAlignment="1">
      <alignment horizontal="right" vertical="center" wrapText="1"/>
    </xf>
    <xf numFmtId="0" fontId="17" fillId="35" borderId="12" xfId="0" applyFont="1" applyFill="1" applyBorder="1" applyAlignment="1">
      <alignment vertical="center" wrapText="1"/>
    </xf>
    <xf numFmtId="10" fontId="0" fillId="0" borderId="12" xfId="0" applyNumberFormat="1" applyBorder="1"/>
    <xf numFmtId="2" fontId="0" fillId="0" borderId="12" xfId="0" applyNumberFormat="1" applyBorder="1"/>
    <xf numFmtId="10" fontId="0" fillId="0" borderId="12" xfId="42" applyNumberFormat="1" applyFont="1" applyBorder="1"/>
    <xf numFmtId="0" fontId="17" fillId="35" borderId="12" xfId="0" applyFont="1" applyFill="1" applyBorder="1"/>
    <xf numFmtId="0" fontId="18" fillId="0" borderId="12" xfId="0" applyFont="1" applyBorder="1" applyAlignment="1">
      <alignment vertical="center" wrapText="1"/>
    </xf>
    <xf numFmtId="0" fontId="13" fillId="35" borderId="12" xfId="0" applyFont="1" applyFill="1" applyBorder="1"/>
    <xf numFmtId="10" fontId="0" fillId="0" borderId="12" xfId="0" applyNumberFormat="1" applyBorder="1" applyAlignment="1">
      <alignment horizontal="right" vertical="center" wrapText="1"/>
    </xf>
    <xf numFmtId="0" fontId="13" fillId="35" borderId="0" xfId="0" applyFont="1" applyFill="1"/>
    <xf numFmtId="0" fontId="13" fillId="35" borderId="12"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0" formatCode="General"/>
    </dxf>
  </dxfs>
  <tableStyles count="1" defaultTableStyle="TableStyleMedium2" defaultPivotStyle="PivotStyleLight16">
    <tableStyle name="Slicer Style 1" pivot="0" table="0" count="0"/>
  </tableStyles>
  <colors>
    <mruColors>
      <color rgb="FFFFED3F"/>
      <color rgb="FFF7E8F2"/>
      <color rgb="FFD5D000"/>
      <color rgb="FFF7F2E8"/>
      <color rgb="FF979591"/>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5.xml"/><Relationship Id="rId28"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[Bank_Customer_Analysis.xlsx]Pivot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Distribution by Gender</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manualLayout>
          <c:layoutTarget val="inner"/>
          <c:xMode val="edge"/>
          <c:yMode val="edge"/>
          <c:x val="8.3580927384076992E-2"/>
          <c:y val="0.19486111111111112"/>
          <c:w val="0.87753018372703417"/>
          <c:h val="0.72088764946048411"/>
        </c:manualLayout>
      </c:layout>
      <c:doughnutChart>
        <c:varyColors val="1"/>
        <c:ser>
          <c:idx val="0"/>
          <c:order val="0"/>
          <c:tx>
            <c:strRef>
              <c:f>'Pivot Analysis'!$B$3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Analysis'!$A$4:$A$6</c:f>
              <c:strCache>
                <c:ptCount val="2"/>
                <c:pt idx="0">
                  <c:v>Female</c:v>
                </c:pt>
                <c:pt idx="1">
                  <c:v>Male</c:v>
                </c:pt>
              </c:strCache>
            </c:strRef>
          </c:cat>
          <c:val>
            <c:numRef>
              <c:f>'Pivot Analysis'!$B$4:$B$6</c:f>
              <c:numCache>
                <c:formatCode>General</c:formatCode>
                <c:ptCount val="2"/>
                <c:pt idx="0">
                  <c:v>4838</c:v>
                </c:pt>
                <c:pt idx="1">
                  <c:v>5162</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[Bank_Customer_Analysis.xlsx]Pivot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Distribution by Education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Analysis'!$B$9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Analysis'!$A$10:$A$15</c:f>
              <c:strCache>
                <c:ptCount val="5"/>
                <c:pt idx="0">
                  <c:v>Postgraduate</c:v>
                </c:pt>
                <c:pt idx="1">
                  <c:v>Primary School</c:v>
                </c:pt>
                <c:pt idx="2">
                  <c:v>Secondary School</c:v>
                </c:pt>
                <c:pt idx="3">
                  <c:v>Technical</c:v>
                </c:pt>
                <c:pt idx="4">
                  <c:v>University</c:v>
                </c:pt>
              </c:strCache>
            </c:strRef>
          </c:cat>
          <c:val>
            <c:numRef>
              <c:f>'Pivot Analysis'!$B$10:$B$15</c:f>
              <c:numCache>
                <c:formatCode>General</c:formatCode>
                <c:ptCount val="5"/>
                <c:pt idx="0">
                  <c:v>617</c:v>
                </c:pt>
                <c:pt idx="1">
                  <c:v>1787</c:v>
                </c:pt>
                <c:pt idx="2">
                  <c:v>3436</c:v>
                </c:pt>
                <c:pt idx="3">
                  <c:v>1988</c:v>
                </c:pt>
                <c:pt idx="4">
                  <c:v>2172</c:v>
                </c:pt>
              </c:numCache>
            </c:numRef>
          </c:val>
        </c:ser>
        <c:dLbls>
          <c:dLblPos val="outEnd"/>
          <c:showLegendKey val="0"/>
          <c:showVal val="1"/>
          <c:showCatName val="0"/>
          <c:showSerName val="0"/>
          <c:showPercent val="0"/>
          <c:showBubbleSize val="0"/>
        </c:dLbls>
        <c:gapWidth val="182"/>
        <c:axId val="361666736"/>
        <c:axId val="361664776"/>
      </c:barChart>
      <c:catAx>
        <c:axId val="36166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64776"/>
        <c:crosses val="autoZero"/>
        <c:auto val="1"/>
        <c:lblAlgn val="ctr"/>
        <c:lblOffset val="100"/>
        <c:noMultiLvlLbl val="0"/>
      </c:catAx>
      <c:valAx>
        <c:axId val="361664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66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[Bank_Customer_Analysis.xlsx]Pivot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Distribution by Region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 Analysis'!$B$18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Analysis'!$A$19:$A$25</c:f>
              <c:strCache>
                <c:ptCount val="6"/>
                <c:pt idx="0">
                  <c:v>West</c:v>
                </c:pt>
                <c:pt idx="1">
                  <c:v>Unknown</c:v>
                </c:pt>
                <c:pt idx="2">
                  <c:v>South</c:v>
                </c:pt>
                <c:pt idx="3">
                  <c:v>North</c:v>
                </c:pt>
                <c:pt idx="4">
                  <c:v>East</c:v>
                </c:pt>
                <c:pt idx="5">
                  <c:v>Central</c:v>
                </c:pt>
              </c:strCache>
            </c:strRef>
          </c:cat>
          <c:val>
            <c:numRef>
              <c:f>'Pivot Analysis'!$B$19:$B$25</c:f>
              <c:numCache>
                <c:formatCode>General</c:formatCode>
                <c:ptCount val="6"/>
                <c:pt idx="0">
                  <c:v>1409</c:v>
                </c:pt>
                <c:pt idx="1">
                  <c:v>303</c:v>
                </c:pt>
                <c:pt idx="2">
                  <c:v>1985</c:v>
                </c:pt>
                <c:pt idx="3">
                  <c:v>2113</c:v>
                </c:pt>
                <c:pt idx="4">
                  <c:v>1507</c:v>
                </c:pt>
                <c:pt idx="5">
                  <c:v>2683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and Loan Request by Education</a:t>
            </a:r>
            <a:endParaRPr lang="en-IN" b="1"/>
          </a:p>
        </c:rich>
      </c:tx>
      <c:layout>
        <c:manualLayout>
          <c:xMode val="edge"/>
          <c:yMode val="edge"/>
          <c:x val="0.1426178915135607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Analysis'!$L$10</c:f>
              <c:strCache>
                <c:ptCount val="1"/>
                <c:pt idx="0">
                  <c:v>Avg Income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Analysis'!$K$11:$K$15</c:f>
              <c:strCache>
                <c:ptCount val="5"/>
                <c:pt idx="0">
                  <c:v>Postgraduate</c:v>
                </c:pt>
                <c:pt idx="1">
                  <c:v>Primary School</c:v>
                </c:pt>
                <c:pt idx="2">
                  <c:v>Secondary School</c:v>
                </c:pt>
                <c:pt idx="3">
                  <c:v>Technical</c:v>
                </c:pt>
                <c:pt idx="4">
                  <c:v>University</c:v>
                </c:pt>
              </c:strCache>
            </c:strRef>
          </c:cat>
          <c:val>
            <c:numRef>
              <c:f>'Pivot Analysis'!$L$11:$L$15</c:f>
              <c:numCache>
                <c:formatCode>General</c:formatCode>
                <c:ptCount val="5"/>
                <c:pt idx="0">
                  <c:v>3529.1578849270682</c:v>
                </c:pt>
                <c:pt idx="1">
                  <c:v>1425.9072160044848</c:v>
                </c:pt>
                <c:pt idx="2">
                  <c:v>1685.6690337601797</c:v>
                </c:pt>
                <c:pt idx="3">
                  <c:v>2010.6656564386331</c:v>
                </c:pt>
                <c:pt idx="4">
                  <c:v>2655.1228614180432</c:v>
                </c:pt>
              </c:numCache>
            </c:numRef>
          </c:val>
        </c:ser>
        <c:ser>
          <c:idx val="1"/>
          <c:order val="1"/>
          <c:tx>
            <c:strRef>
              <c:f>'Pivot Analysis'!$M$10</c:f>
              <c:strCache>
                <c:ptCount val="1"/>
                <c:pt idx="0">
                  <c:v>Avg Loan Requested</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Analysis'!$K$11:$K$15</c:f>
              <c:strCache>
                <c:ptCount val="5"/>
                <c:pt idx="0">
                  <c:v>Postgraduate</c:v>
                </c:pt>
                <c:pt idx="1">
                  <c:v>Primary School</c:v>
                </c:pt>
                <c:pt idx="2">
                  <c:v>Secondary School</c:v>
                </c:pt>
                <c:pt idx="3">
                  <c:v>Technical</c:v>
                </c:pt>
                <c:pt idx="4">
                  <c:v>University</c:v>
                </c:pt>
              </c:strCache>
            </c:strRef>
          </c:cat>
          <c:val>
            <c:numRef>
              <c:f>'Pivot Analysis'!$M$11:$M$15</c:f>
              <c:numCache>
                <c:formatCode>General</c:formatCode>
                <c:ptCount val="5"/>
                <c:pt idx="0">
                  <c:v>11950.237860615893</c:v>
                </c:pt>
                <c:pt idx="1">
                  <c:v>3968.2907274762179</c:v>
                </c:pt>
                <c:pt idx="2">
                  <c:v>4978.7226018625952</c:v>
                </c:pt>
                <c:pt idx="3">
                  <c:v>6192.9825704225132</c:v>
                </c:pt>
                <c:pt idx="4">
                  <c:v>8681.2513213627753</c:v>
                </c:pt>
              </c:numCache>
            </c:numRef>
          </c:val>
        </c:ser>
        <c:dLbls>
          <c:dLblPos val="outEnd"/>
          <c:showLegendKey val="0"/>
          <c:showVal val="1"/>
          <c:showCatName val="0"/>
          <c:showSerName val="0"/>
          <c:showPercent val="0"/>
          <c:showBubbleSize val="0"/>
        </c:dLbls>
        <c:gapWidth val="219"/>
        <c:overlap val="-27"/>
        <c:axId val="361665952"/>
        <c:axId val="361666344"/>
      </c:barChart>
      <c:catAx>
        <c:axId val="3616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66344"/>
        <c:crosses val="autoZero"/>
        <c:auto val="1"/>
        <c:lblAlgn val="ctr"/>
        <c:lblOffset val="100"/>
        <c:noMultiLvlLbl val="0"/>
      </c:catAx>
      <c:valAx>
        <c:axId val="361666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659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and Account Balance by Region</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Analysis'!$L$19</c:f>
              <c:strCache>
                <c:ptCount val="1"/>
                <c:pt idx="0">
                  <c:v>Avg Income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Analysis'!$K$20:$K$25</c:f>
              <c:strCache>
                <c:ptCount val="6"/>
                <c:pt idx="0">
                  <c:v>Central</c:v>
                </c:pt>
                <c:pt idx="1">
                  <c:v>East</c:v>
                </c:pt>
                <c:pt idx="2">
                  <c:v>North</c:v>
                </c:pt>
                <c:pt idx="3">
                  <c:v>South</c:v>
                </c:pt>
                <c:pt idx="4">
                  <c:v>West</c:v>
                </c:pt>
                <c:pt idx="5">
                  <c:v>Unknown</c:v>
                </c:pt>
              </c:strCache>
            </c:strRef>
          </c:cat>
          <c:val>
            <c:numRef>
              <c:f>'Pivot Analysis'!$L$20:$L$25</c:f>
              <c:numCache>
                <c:formatCode>General</c:formatCode>
                <c:ptCount val="6"/>
                <c:pt idx="0">
                  <c:v>2012.272799105474</c:v>
                </c:pt>
                <c:pt idx="1">
                  <c:v>2050.5510218978143</c:v>
                </c:pt>
                <c:pt idx="2">
                  <c:v>2035.5020870799833</c:v>
                </c:pt>
                <c:pt idx="3">
                  <c:v>2039.0120957178874</c:v>
                </c:pt>
                <c:pt idx="4">
                  <c:v>1997.621242015621</c:v>
                </c:pt>
                <c:pt idx="5">
                  <c:v>2077.4390429042887</c:v>
                </c:pt>
              </c:numCache>
            </c:numRef>
          </c:val>
        </c:ser>
        <c:ser>
          <c:idx val="1"/>
          <c:order val="1"/>
          <c:tx>
            <c:strRef>
              <c:f>'Pivot Analysis'!$M$19</c:f>
              <c:strCache>
                <c:ptCount val="1"/>
                <c:pt idx="0">
                  <c:v>Avg Balance</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Analysis'!$K$20:$K$25</c:f>
              <c:strCache>
                <c:ptCount val="6"/>
                <c:pt idx="0">
                  <c:v>Central</c:v>
                </c:pt>
                <c:pt idx="1">
                  <c:v>East</c:v>
                </c:pt>
                <c:pt idx="2">
                  <c:v>North</c:v>
                </c:pt>
                <c:pt idx="3">
                  <c:v>South</c:v>
                </c:pt>
                <c:pt idx="4">
                  <c:v>West</c:v>
                </c:pt>
                <c:pt idx="5">
                  <c:v>Unknown</c:v>
                </c:pt>
              </c:strCache>
            </c:strRef>
          </c:cat>
          <c:val>
            <c:numRef>
              <c:f>'Pivot Analysis'!$M$20:$M$25</c:f>
              <c:numCache>
                <c:formatCode>General</c:formatCode>
                <c:ptCount val="6"/>
                <c:pt idx="0">
                  <c:v>3636.0927469250796</c:v>
                </c:pt>
                <c:pt idx="1">
                  <c:v>3686.0541473125504</c:v>
                </c:pt>
                <c:pt idx="2">
                  <c:v>3597.8630903928101</c:v>
                </c:pt>
                <c:pt idx="3">
                  <c:v>3647.4398035264494</c:v>
                </c:pt>
                <c:pt idx="4">
                  <c:v>3594.0757771469112</c:v>
                </c:pt>
                <c:pt idx="5">
                  <c:v>3654.6609240924122</c:v>
                </c:pt>
              </c:numCache>
            </c:numRef>
          </c:val>
        </c:ser>
        <c:dLbls>
          <c:dLblPos val="outEnd"/>
          <c:showLegendKey val="0"/>
          <c:showVal val="1"/>
          <c:showCatName val="0"/>
          <c:showSerName val="0"/>
          <c:showPercent val="0"/>
          <c:showBubbleSize val="0"/>
        </c:dLbls>
        <c:gapWidth val="219"/>
        <c:overlap val="-27"/>
        <c:axId val="361661640"/>
        <c:axId val="452050488"/>
      </c:barChart>
      <c:catAx>
        <c:axId val="36166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50488"/>
        <c:crosses val="autoZero"/>
        <c:auto val="1"/>
        <c:lblAlgn val="ctr"/>
        <c:lblOffset val="100"/>
        <c:noMultiLvlLbl val="0"/>
      </c:catAx>
      <c:valAx>
        <c:axId val="452050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616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Customer Risk Segmentation</a:t>
            </a: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Risk_Analysis!$C$10</c:f>
              <c:strCache>
                <c:ptCount val="1"/>
                <c:pt idx="0">
                  <c:v>Customer Count</c:v>
                </c:pt>
              </c:strCache>
            </c:strRef>
          </c:tx>
          <c:dPt>
            <c:idx val="0"/>
            <c:bubble3D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Pt>
          <c:dPt>
            <c:idx val="1"/>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Pt>
          <c:dPt>
            <c:idx val="2"/>
            <c:bubble3D val="0"/>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Risk_Analysis!$A$11:$A$13</c:f>
              <c:strCache>
                <c:ptCount val="3"/>
                <c:pt idx="0">
                  <c:v>Low Risk</c:v>
                </c:pt>
                <c:pt idx="1">
                  <c:v>Moderate Risk</c:v>
                </c:pt>
                <c:pt idx="2">
                  <c:v>High Risk</c:v>
                </c:pt>
              </c:strCache>
            </c:strRef>
          </c:cat>
          <c:val>
            <c:numRef>
              <c:f>Risk_Analysis!$C$11:$C$13</c:f>
              <c:numCache>
                <c:formatCode>General</c:formatCode>
                <c:ptCount val="3"/>
                <c:pt idx="0">
                  <c:v>7762</c:v>
                </c:pt>
                <c:pt idx="1">
                  <c:v>1971</c:v>
                </c:pt>
                <c:pt idx="2">
                  <c:v>267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[Bank_Customer_Analysis.xlsx]Pivot Analysis!PivotTable1</c:name>
    <c:fmtId val="1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IN" sz="1400" b="1" i="0" u="none" strike="noStrike" baseline="0">
                <a:solidFill>
                  <a:schemeClr val="accent1">
                    <a:lumMod val="75000"/>
                  </a:schemeClr>
                </a:solidFill>
              </a:rPr>
              <a:t>Gender</a:t>
            </a:r>
            <a:endParaRPr lang="en-IN" b="1">
              <a:solidFill>
                <a:schemeClr val="accent1">
                  <a:lumMod val="75000"/>
                </a:schemeClr>
              </a:solidFill>
            </a:endParaRPr>
          </a:p>
        </c:rich>
      </c:tx>
      <c:layout>
        <c:manualLayout>
          <c:xMode val="edge"/>
          <c:yMode val="edge"/>
          <c:x val="2.7189501312335957E-2"/>
          <c:y val="0.271358643064488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7E8F2">
                      <a:alpha val="87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8.3580927384076992E-2"/>
          <c:y val="0.19486111111111112"/>
          <c:w val="0.87753018372703417"/>
          <c:h val="0.72088764946048411"/>
        </c:manualLayout>
      </c:layout>
      <c:doughnutChart>
        <c:varyColors val="1"/>
        <c:ser>
          <c:idx val="0"/>
          <c:order val="0"/>
          <c:tx>
            <c:strRef>
              <c:f>'Pivot Analysis'!$B$3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7E8F2">
                        <a:alpha val="87000"/>
                      </a:srgb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Analysis'!$A$4:$A$6</c:f>
              <c:strCache>
                <c:ptCount val="2"/>
                <c:pt idx="0">
                  <c:v>Female</c:v>
                </c:pt>
                <c:pt idx="1">
                  <c:v>Male</c:v>
                </c:pt>
              </c:strCache>
            </c:strRef>
          </c:cat>
          <c:val>
            <c:numRef>
              <c:f>'Pivot Analysis'!$B$4:$B$6</c:f>
              <c:numCache>
                <c:formatCode>General</c:formatCode>
                <c:ptCount val="2"/>
                <c:pt idx="0">
                  <c:v>4838</c:v>
                </c:pt>
                <c:pt idx="1">
                  <c:v>5162</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[Bank_Customer_Analysis.xlsx]Pivot Analysis!PivotTable2</c:name>
    <c:fmtId val="10"/>
  </c:pivotSource>
  <c:chart>
    <c:title>
      <c:tx>
        <c:rich>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r>
              <a:rPr lang="en-IN" sz="1600" b="1" i="0" u="none" strike="noStrike" baseline="0"/>
              <a:t>EDUCATION PROFILE</a:t>
            </a:r>
            <a:endParaRPr lang="en-US" sz="1600" b="1">
              <a:solidFill>
                <a:schemeClr val="accent1">
                  <a:lumMod val="75000"/>
                </a:schemeClr>
              </a:solidFill>
            </a:endParaRPr>
          </a:p>
        </c:rich>
      </c:tx>
      <c:layout>
        <c:manualLayout>
          <c:xMode val="edge"/>
          <c:yMode val="edge"/>
          <c:x val="0.10250926693554731"/>
          <c:y val="5.111810207730507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Analysis'!$B$9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Analysis'!$A$10:$A$15</c:f>
              <c:strCache>
                <c:ptCount val="5"/>
                <c:pt idx="0">
                  <c:v>Postgraduate</c:v>
                </c:pt>
                <c:pt idx="1">
                  <c:v>Primary School</c:v>
                </c:pt>
                <c:pt idx="2">
                  <c:v>Secondary School</c:v>
                </c:pt>
                <c:pt idx="3">
                  <c:v>Technical</c:v>
                </c:pt>
                <c:pt idx="4">
                  <c:v>University</c:v>
                </c:pt>
              </c:strCache>
            </c:strRef>
          </c:cat>
          <c:val>
            <c:numRef>
              <c:f>'Pivot Analysis'!$B$10:$B$15</c:f>
              <c:numCache>
                <c:formatCode>General</c:formatCode>
                <c:ptCount val="5"/>
                <c:pt idx="0">
                  <c:v>617</c:v>
                </c:pt>
                <c:pt idx="1">
                  <c:v>1787</c:v>
                </c:pt>
                <c:pt idx="2">
                  <c:v>3436</c:v>
                </c:pt>
                <c:pt idx="3">
                  <c:v>1988</c:v>
                </c:pt>
                <c:pt idx="4">
                  <c:v>2172</c:v>
                </c:pt>
              </c:numCache>
            </c:numRef>
          </c:val>
        </c:ser>
        <c:dLbls>
          <c:dLblPos val="outEnd"/>
          <c:showLegendKey val="0"/>
          <c:showVal val="1"/>
          <c:showCatName val="0"/>
          <c:showSerName val="0"/>
          <c:showPercent val="0"/>
          <c:showBubbleSize val="0"/>
        </c:dLbls>
        <c:gapWidth val="182"/>
        <c:axId val="452046176"/>
        <c:axId val="452053232"/>
      </c:barChart>
      <c:catAx>
        <c:axId val="45204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53232"/>
        <c:crosses val="autoZero"/>
        <c:auto val="1"/>
        <c:lblAlgn val="ctr"/>
        <c:lblOffset val="100"/>
        <c:noMultiLvlLbl val="0"/>
      </c:catAx>
      <c:valAx>
        <c:axId val="452053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46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[Bank_Customer_Analysis.xlsx]Pivot Analysis!PivotTable4</c:name>
    <c:fmtId val="18"/>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IN" b="1">
                <a:solidFill>
                  <a:schemeClr val="accent1">
                    <a:lumMod val="75000"/>
                  </a:schemeClr>
                </a:solidFill>
              </a:rPr>
              <a:t>Region</a:t>
            </a:r>
            <a:endParaRPr lang="en-US" b="1">
              <a:solidFill>
                <a:schemeClr val="accent1">
                  <a:lumMod val="75000"/>
                </a:schemeClr>
              </a:solidFill>
            </a:endParaRPr>
          </a:p>
        </c:rich>
      </c:tx>
      <c:layout>
        <c:manualLayout>
          <c:xMode val="edge"/>
          <c:yMode val="edge"/>
          <c:x val="0.78749751665657164"/>
          <c:y val="5.7435878882009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 Analysis'!$B$18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Analysis'!$A$19:$A$25</c:f>
              <c:strCache>
                <c:ptCount val="6"/>
                <c:pt idx="0">
                  <c:v>West</c:v>
                </c:pt>
                <c:pt idx="1">
                  <c:v>Unknown</c:v>
                </c:pt>
                <c:pt idx="2">
                  <c:v>South</c:v>
                </c:pt>
                <c:pt idx="3">
                  <c:v>North</c:v>
                </c:pt>
                <c:pt idx="4">
                  <c:v>East</c:v>
                </c:pt>
                <c:pt idx="5">
                  <c:v>Central</c:v>
                </c:pt>
              </c:strCache>
            </c:strRef>
          </c:cat>
          <c:val>
            <c:numRef>
              <c:f>'Pivot Analysis'!$B$19:$B$25</c:f>
              <c:numCache>
                <c:formatCode>General</c:formatCode>
                <c:ptCount val="6"/>
                <c:pt idx="0">
                  <c:v>1409</c:v>
                </c:pt>
                <c:pt idx="1">
                  <c:v>303</c:v>
                </c:pt>
                <c:pt idx="2">
                  <c:v>1985</c:v>
                </c:pt>
                <c:pt idx="3">
                  <c:v>2113</c:v>
                </c:pt>
                <c:pt idx="4">
                  <c:v>1507</c:v>
                </c:pt>
                <c:pt idx="5">
                  <c:v>2683</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and Loan Request by Education</a:t>
            </a:r>
            <a:endParaRPr lang="en-IN" b="1"/>
          </a:p>
        </c:rich>
      </c:tx>
      <c:layout>
        <c:manualLayout>
          <c:xMode val="edge"/>
          <c:yMode val="edge"/>
          <c:x val="0.14261785181045938"/>
          <c:y val="8.5874461054635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Analysis'!$L$10</c:f>
              <c:strCache>
                <c:ptCount val="1"/>
                <c:pt idx="0">
                  <c:v>Avg Income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Analysis'!$K$11:$K$15</c:f>
              <c:strCache>
                <c:ptCount val="5"/>
                <c:pt idx="0">
                  <c:v>Postgraduate</c:v>
                </c:pt>
                <c:pt idx="1">
                  <c:v>Primary School</c:v>
                </c:pt>
                <c:pt idx="2">
                  <c:v>Secondary School</c:v>
                </c:pt>
                <c:pt idx="3">
                  <c:v>Technical</c:v>
                </c:pt>
                <c:pt idx="4">
                  <c:v>University</c:v>
                </c:pt>
              </c:strCache>
            </c:strRef>
          </c:cat>
          <c:val>
            <c:numRef>
              <c:f>'Pivot Analysis'!$L$11:$L$15</c:f>
              <c:numCache>
                <c:formatCode>General</c:formatCode>
                <c:ptCount val="5"/>
                <c:pt idx="0">
                  <c:v>3529.1578849270682</c:v>
                </c:pt>
                <c:pt idx="1">
                  <c:v>1425.9072160044848</c:v>
                </c:pt>
                <c:pt idx="2">
                  <c:v>1685.6690337601797</c:v>
                </c:pt>
                <c:pt idx="3">
                  <c:v>2010.6656564386331</c:v>
                </c:pt>
                <c:pt idx="4">
                  <c:v>2655.1228614180432</c:v>
                </c:pt>
              </c:numCache>
            </c:numRef>
          </c:val>
        </c:ser>
        <c:ser>
          <c:idx val="1"/>
          <c:order val="1"/>
          <c:tx>
            <c:strRef>
              <c:f>'Pivot Analysis'!$M$10</c:f>
              <c:strCache>
                <c:ptCount val="1"/>
                <c:pt idx="0">
                  <c:v>Avg Loan Requested</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Analysis'!$K$11:$K$15</c:f>
              <c:strCache>
                <c:ptCount val="5"/>
                <c:pt idx="0">
                  <c:v>Postgraduate</c:v>
                </c:pt>
                <c:pt idx="1">
                  <c:v>Primary School</c:v>
                </c:pt>
                <c:pt idx="2">
                  <c:v>Secondary School</c:v>
                </c:pt>
                <c:pt idx="3">
                  <c:v>Technical</c:v>
                </c:pt>
                <c:pt idx="4">
                  <c:v>University</c:v>
                </c:pt>
              </c:strCache>
            </c:strRef>
          </c:cat>
          <c:val>
            <c:numRef>
              <c:f>'Pivot Analysis'!$M$11:$M$15</c:f>
              <c:numCache>
                <c:formatCode>General</c:formatCode>
                <c:ptCount val="5"/>
                <c:pt idx="0">
                  <c:v>11950.237860615893</c:v>
                </c:pt>
                <c:pt idx="1">
                  <c:v>3968.2907274762179</c:v>
                </c:pt>
                <c:pt idx="2">
                  <c:v>4978.7226018625952</c:v>
                </c:pt>
                <c:pt idx="3">
                  <c:v>6192.9825704225132</c:v>
                </c:pt>
                <c:pt idx="4">
                  <c:v>8681.2513213627753</c:v>
                </c:pt>
              </c:numCache>
            </c:numRef>
          </c:val>
        </c:ser>
        <c:dLbls>
          <c:dLblPos val="outEnd"/>
          <c:showLegendKey val="0"/>
          <c:showVal val="1"/>
          <c:showCatName val="0"/>
          <c:showSerName val="0"/>
          <c:showPercent val="0"/>
          <c:showBubbleSize val="0"/>
        </c:dLbls>
        <c:gapWidth val="219"/>
        <c:overlap val="-27"/>
        <c:axId val="452051272"/>
        <c:axId val="452046960"/>
      </c:barChart>
      <c:catAx>
        <c:axId val="452051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46960"/>
        <c:crosses val="autoZero"/>
        <c:auto val="1"/>
        <c:lblAlgn val="ctr"/>
        <c:lblOffset val="100"/>
        <c:noMultiLvlLbl val="0"/>
      </c:catAx>
      <c:valAx>
        <c:axId val="45204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5127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Income and Account Balance by Region</a:t>
            </a:r>
            <a:endParaRPr lang="en-IN" b="1"/>
          </a:p>
        </c:rich>
      </c:tx>
      <c:layout>
        <c:manualLayout>
          <c:xMode val="edge"/>
          <c:yMode val="edge"/>
          <c:x val="4.9349023840937804E-2"/>
          <c:y val="5.12000430026607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Analysis'!$L$19</c:f>
              <c:strCache>
                <c:ptCount val="1"/>
                <c:pt idx="0">
                  <c:v>Avg Income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Analysis'!$K$20:$K$25</c:f>
              <c:strCache>
                <c:ptCount val="6"/>
                <c:pt idx="0">
                  <c:v>Central</c:v>
                </c:pt>
                <c:pt idx="1">
                  <c:v>East</c:v>
                </c:pt>
                <c:pt idx="2">
                  <c:v>North</c:v>
                </c:pt>
                <c:pt idx="3">
                  <c:v>South</c:v>
                </c:pt>
                <c:pt idx="4">
                  <c:v>West</c:v>
                </c:pt>
                <c:pt idx="5">
                  <c:v>Unknown</c:v>
                </c:pt>
              </c:strCache>
            </c:strRef>
          </c:cat>
          <c:val>
            <c:numRef>
              <c:f>'Pivot Analysis'!$L$20:$L$25</c:f>
              <c:numCache>
                <c:formatCode>General</c:formatCode>
                <c:ptCount val="6"/>
                <c:pt idx="0">
                  <c:v>2012.272799105474</c:v>
                </c:pt>
                <c:pt idx="1">
                  <c:v>2050.5510218978143</c:v>
                </c:pt>
                <c:pt idx="2">
                  <c:v>2035.5020870799833</c:v>
                </c:pt>
                <c:pt idx="3">
                  <c:v>2039.0120957178874</c:v>
                </c:pt>
                <c:pt idx="4">
                  <c:v>1997.621242015621</c:v>
                </c:pt>
                <c:pt idx="5">
                  <c:v>2077.4390429042887</c:v>
                </c:pt>
              </c:numCache>
            </c:numRef>
          </c:val>
        </c:ser>
        <c:ser>
          <c:idx val="1"/>
          <c:order val="1"/>
          <c:tx>
            <c:strRef>
              <c:f>'Pivot Analysis'!$M$19</c:f>
              <c:strCache>
                <c:ptCount val="1"/>
                <c:pt idx="0">
                  <c:v>Avg Balance</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Analysis'!$K$20:$K$25</c:f>
              <c:strCache>
                <c:ptCount val="6"/>
                <c:pt idx="0">
                  <c:v>Central</c:v>
                </c:pt>
                <c:pt idx="1">
                  <c:v>East</c:v>
                </c:pt>
                <c:pt idx="2">
                  <c:v>North</c:v>
                </c:pt>
                <c:pt idx="3">
                  <c:v>South</c:v>
                </c:pt>
                <c:pt idx="4">
                  <c:v>West</c:v>
                </c:pt>
                <c:pt idx="5">
                  <c:v>Unknown</c:v>
                </c:pt>
              </c:strCache>
            </c:strRef>
          </c:cat>
          <c:val>
            <c:numRef>
              <c:f>'Pivot Analysis'!$M$20:$M$25</c:f>
              <c:numCache>
                <c:formatCode>General</c:formatCode>
                <c:ptCount val="6"/>
                <c:pt idx="0">
                  <c:v>3636.0927469250796</c:v>
                </c:pt>
                <c:pt idx="1">
                  <c:v>3686.0541473125504</c:v>
                </c:pt>
                <c:pt idx="2">
                  <c:v>3597.8630903928101</c:v>
                </c:pt>
                <c:pt idx="3">
                  <c:v>3647.4398035264494</c:v>
                </c:pt>
                <c:pt idx="4">
                  <c:v>3594.0757771469112</c:v>
                </c:pt>
                <c:pt idx="5">
                  <c:v>3654.6609240924122</c:v>
                </c:pt>
              </c:numCache>
            </c:numRef>
          </c:val>
        </c:ser>
        <c:dLbls>
          <c:dLblPos val="outEnd"/>
          <c:showLegendKey val="0"/>
          <c:showVal val="1"/>
          <c:showCatName val="0"/>
          <c:showSerName val="0"/>
          <c:showPercent val="0"/>
          <c:showBubbleSize val="0"/>
        </c:dLbls>
        <c:gapWidth val="219"/>
        <c:overlap val="-27"/>
        <c:axId val="452052056"/>
        <c:axId val="452046568"/>
      </c:barChart>
      <c:catAx>
        <c:axId val="45205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46568"/>
        <c:crosses val="autoZero"/>
        <c:auto val="1"/>
        <c:lblAlgn val="ctr"/>
        <c:lblOffset val="100"/>
        <c:noMultiLvlLbl val="0"/>
      </c:catAx>
      <c:valAx>
        <c:axId val="452046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0520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accent1">
                    <a:lumMod val="75000"/>
                  </a:schemeClr>
                </a:solidFill>
                <a:latin typeface="+mn-lt"/>
              </a:rPr>
              <a:t>CUSTOMER RISK OVERVIEW  </a:t>
            </a:r>
            <a:endParaRPr lang="en-IN" b="1">
              <a:solidFill>
                <a:schemeClr val="accent1">
                  <a:lumMod val="75000"/>
                </a:schemeClr>
              </a:solidFill>
              <a:latin typeface="+mn-lt"/>
            </a:endParaRPr>
          </a:p>
        </c:rich>
      </c:tx>
      <c:layout>
        <c:manualLayout>
          <c:xMode val="edge"/>
          <c:yMode val="edge"/>
          <c:x val="0.12685737709848496"/>
          <c:y val="3.92637783915247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Risk_Analysis!$C$10</c:f>
              <c:strCache>
                <c:ptCount val="1"/>
                <c:pt idx="0">
                  <c:v>Customer Count</c:v>
                </c:pt>
              </c:strCache>
            </c:strRef>
          </c:tx>
          <c:dPt>
            <c:idx val="0"/>
            <c:bubble3D val="0"/>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Pt>
          <c:dPt>
            <c:idx val="1"/>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Pt>
          <c:dPt>
            <c:idx val="2"/>
            <c:bubble3D val="0"/>
            <c:spPr>
              <a:gradFill rotWithShape="1">
                <a:gsLst>
                  <a:gs pos="0">
                    <a:schemeClr val="accent3">
                      <a:tint val="97000"/>
                      <a:satMod val="115000"/>
                      <a:lumMod val="114000"/>
                    </a:schemeClr>
                  </a:gs>
                  <a:gs pos="60000">
                    <a:schemeClr val="accent3">
                      <a:tint val="100000"/>
                      <a:shade val="96000"/>
                      <a:satMod val="100000"/>
                      <a:lumMod val="108000"/>
                    </a:schemeClr>
                  </a:gs>
                  <a:gs pos="100000">
                    <a:schemeClr val="accent3">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Risk_Analysis!$A$11:$A$13</c:f>
              <c:strCache>
                <c:ptCount val="3"/>
                <c:pt idx="0">
                  <c:v>Low Risk</c:v>
                </c:pt>
                <c:pt idx="1">
                  <c:v>Moderate Risk</c:v>
                </c:pt>
                <c:pt idx="2">
                  <c:v>High Risk</c:v>
                </c:pt>
              </c:strCache>
            </c:strRef>
          </c:cat>
          <c:val>
            <c:numRef>
              <c:f>Risk_Analysis!$C$11:$C$13</c:f>
              <c:numCache>
                <c:formatCode>General</c:formatCode>
                <c:ptCount val="3"/>
                <c:pt idx="0">
                  <c:v>7762</c:v>
                </c:pt>
                <c:pt idx="1">
                  <c:v>1971</c:v>
                </c:pt>
                <c:pt idx="2">
                  <c:v>267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19224244233518"/>
          <c:y val="0.28373696360113776"/>
          <c:w val="0.19544273284536237"/>
          <c:h val="0.55378519312420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7.png"/><Relationship Id="rId18" Type="http://schemas.openxmlformats.org/officeDocument/2006/relationships/image" Target="../media/image11.png"/><Relationship Id="rId3" Type="http://schemas.openxmlformats.org/officeDocument/2006/relationships/image" Target="../media/image3.emf"/><Relationship Id="rId21" Type="http://schemas.microsoft.com/office/2007/relationships/hdphoto" Target="../media/hdphoto2.wdp"/><Relationship Id="rId7" Type="http://schemas.openxmlformats.org/officeDocument/2006/relationships/chart" Target="../charts/chart10.xml"/><Relationship Id="rId12" Type="http://schemas.openxmlformats.org/officeDocument/2006/relationships/image" Target="../media/image6.png"/><Relationship Id="rId17" Type="http://schemas.openxmlformats.org/officeDocument/2006/relationships/image" Target="../media/image10.png"/><Relationship Id="rId2" Type="http://schemas.openxmlformats.org/officeDocument/2006/relationships/image" Target="../media/image2.emf"/><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image" Target="../media/image1.emf"/><Relationship Id="rId6" Type="http://schemas.openxmlformats.org/officeDocument/2006/relationships/chart" Target="../charts/chart9.xml"/><Relationship Id="rId11" Type="http://schemas.openxmlformats.org/officeDocument/2006/relationships/image" Target="../media/image5.emf"/><Relationship Id="rId24" Type="http://schemas.openxmlformats.org/officeDocument/2006/relationships/image" Target="../media/image15.png"/><Relationship Id="rId5" Type="http://schemas.openxmlformats.org/officeDocument/2006/relationships/chart" Target="../charts/chart8.xml"/><Relationship Id="rId15" Type="http://schemas.microsoft.com/office/2007/relationships/hdphoto" Target="../media/hdphoto1.wdp"/><Relationship Id="rId23" Type="http://schemas.microsoft.com/office/2007/relationships/hdphoto" Target="../media/hdphoto3.wdp"/><Relationship Id="rId10" Type="http://schemas.openxmlformats.org/officeDocument/2006/relationships/image" Target="../media/image4.emf"/><Relationship Id="rId19" Type="http://schemas.openxmlformats.org/officeDocument/2006/relationships/image" Target="../media/image12.png"/><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image" Target="../media/image8.png"/><Relationship Id="rId22"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5</xdr:col>
      <xdr:colOff>114300</xdr:colOff>
      <xdr:row>4</xdr:row>
      <xdr:rowOff>114300</xdr:rowOff>
    </xdr:from>
    <xdr:to>
      <xdr:col>8</xdr:col>
      <xdr:colOff>114300</xdr:colOff>
      <xdr:row>17</xdr:row>
      <xdr:rowOff>161925</xdr:rowOff>
    </xdr:to>
    <mc:AlternateContent xmlns:mc="http://schemas.openxmlformats.org/markup-compatibility/2006" xmlns:a14="http://schemas.microsoft.com/office/drawing/2010/main">
      <mc:Choice Requires="a14">
        <xdr:graphicFrame macro="">
          <xdr:nvGraphicFramePr>
            <xdr:cNvPr id="2" name="Risk_Level 2"/>
            <xdr:cNvGraphicFramePr/>
          </xdr:nvGraphicFramePr>
          <xdr:xfrm>
            <a:off x="0" y="0"/>
            <a:ext cx="0" cy="0"/>
          </xdr:xfrm>
          <a:graphic>
            <a:graphicData uri="http://schemas.microsoft.com/office/drawing/2010/slicer">
              <sle:slicer xmlns:sle="http://schemas.microsoft.com/office/drawing/2010/slicer" name="Risk_Level 2"/>
            </a:graphicData>
          </a:graphic>
        </xdr:graphicFrame>
      </mc:Choice>
      <mc:Fallback xmlns="">
        <xdr:sp macro="" textlink="">
          <xdr:nvSpPr>
            <xdr:cNvPr id="0" name=""/>
            <xdr:cNvSpPr>
              <a:spLocks noTextEdit="1"/>
            </xdr:cNvSpPr>
          </xdr:nvSpPr>
          <xdr:spPr>
            <a:xfrm>
              <a:off x="4248150" y="876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590550</xdr:colOff>
      <xdr:row>1</xdr:row>
      <xdr:rowOff>38100</xdr:rowOff>
    </xdr:from>
    <xdr:to>
      <xdr:col>11</xdr:col>
      <xdr:colOff>590550</xdr:colOff>
      <xdr:row>14</xdr:row>
      <xdr:rowOff>85725</xdr:rowOff>
    </xdr:to>
    <mc:AlternateContent xmlns:mc="http://schemas.openxmlformats.org/markup-compatibility/2006" xmlns:a14="http://schemas.microsoft.com/office/drawing/2010/main">
      <mc:Choice Requires="a14">
        <xdr:graphicFrame macro="">
          <xdr:nvGraphicFramePr>
            <xdr:cNvPr id="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505575" y="22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476250</xdr:colOff>
      <xdr:row>2</xdr:row>
      <xdr:rowOff>57150</xdr:rowOff>
    </xdr:from>
    <xdr:to>
      <xdr:col>7</xdr:col>
      <xdr:colOff>476250</xdr:colOff>
      <xdr:row>15</xdr:row>
      <xdr:rowOff>104775</xdr:rowOff>
    </xdr:to>
    <mc:AlternateContent xmlns:mc="http://schemas.openxmlformats.org/markup-compatibility/2006" xmlns:a14="http://schemas.microsoft.com/office/drawing/2010/main">
      <mc:Choice Requires="a14">
        <xdr:graphicFrame macro="">
          <xdr:nvGraphicFramePr>
            <xdr:cNvPr id="3" name="Education_Level 2"/>
            <xdr:cNvGraphicFramePr/>
          </xdr:nvGraphicFramePr>
          <xdr:xfrm>
            <a:off x="0" y="0"/>
            <a:ext cx="0" cy="0"/>
          </xdr:xfrm>
          <a:graphic>
            <a:graphicData uri="http://schemas.microsoft.com/office/drawing/2010/slicer">
              <sle:slicer xmlns:sle="http://schemas.microsoft.com/office/drawing/2010/slicer" name="Education_Level 2"/>
            </a:graphicData>
          </a:graphic>
        </xdr:graphicFrame>
      </mc:Choice>
      <mc:Fallback xmlns="">
        <xdr:sp macro="" textlink="">
          <xdr:nvSpPr>
            <xdr:cNvPr id="0" name=""/>
            <xdr:cNvSpPr>
              <a:spLocks noTextEdit="1"/>
            </xdr:cNvSpPr>
          </xdr:nvSpPr>
          <xdr:spPr>
            <a:xfrm>
              <a:off x="3952875"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2</xdr:row>
      <xdr:rowOff>38100</xdr:rowOff>
    </xdr:from>
    <xdr:to>
      <xdr:col>10</xdr:col>
      <xdr:colOff>228600</xdr:colOff>
      <xdr:row>15</xdr:row>
      <xdr:rowOff>85725</xdr:rowOff>
    </xdr:to>
    <mc:AlternateContent xmlns:mc="http://schemas.openxmlformats.org/markup-compatibility/2006" xmlns:a14="http://schemas.microsoft.com/office/drawing/2010/main">
      <mc:Choice Requires="a14">
        <xdr:graphicFrame macro="">
          <xdr:nvGraphicFramePr>
            <xdr:cNvPr id="4" name="Education_Level 3"/>
            <xdr:cNvGraphicFramePr/>
          </xdr:nvGraphicFramePr>
          <xdr:xfrm>
            <a:off x="0" y="0"/>
            <a:ext cx="0" cy="0"/>
          </xdr:xfrm>
          <a:graphic>
            <a:graphicData uri="http://schemas.microsoft.com/office/drawing/2010/slicer">
              <sle:slicer xmlns:sle="http://schemas.microsoft.com/office/drawing/2010/slicer" name="Education_Level 3"/>
            </a:graphicData>
          </a:graphic>
        </xdr:graphicFrame>
      </mc:Choice>
      <mc:Fallback xmlns="">
        <xdr:sp macro="" textlink="">
          <xdr:nvSpPr>
            <xdr:cNvPr id="0" name=""/>
            <xdr:cNvSpPr>
              <a:spLocks noTextEdit="1"/>
            </xdr:cNvSpPr>
          </xdr:nvSpPr>
          <xdr:spPr>
            <a:xfrm>
              <a:off x="5534025" y="419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361950</xdr:colOff>
      <xdr:row>6</xdr:row>
      <xdr:rowOff>76200</xdr:rowOff>
    </xdr:from>
    <xdr:to>
      <xdr:col>6</xdr:col>
      <xdr:colOff>361950</xdr:colOff>
      <xdr:row>19</xdr:row>
      <xdr:rowOff>123825</xdr:rowOff>
    </xdr:to>
    <mc:AlternateContent xmlns:mc="http://schemas.openxmlformats.org/markup-compatibility/2006" xmlns:a14="http://schemas.microsoft.com/office/drawing/2010/main">
      <mc:Choice Requires="a14">
        <xdr:graphicFrame macro="">
          <xdr:nvGraphicFramePr>
            <xdr:cNvPr id="5"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228975" y="1219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15</xdr:col>
      <xdr:colOff>0</xdr:colOff>
      <xdr:row>13</xdr:row>
      <xdr:rowOff>180975</xdr:rowOff>
    </xdr:from>
    <xdr:to>
      <xdr:col>18</xdr:col>
      <xdr:colOff>0</xdr:colOff>
      <xdr:row>27</xdr:row>
      <xdr:rowOff>38100</xdr:rowOff>
    </xdr:to>
    <mc:AlternateContent xmlns:mc="http://schemas.openxmlformats.org/markup-compatibility/2006" xmlns:sle15="http://schemas.microsoft.com/office/drawing/2012/slicer">
      <mc:Choice Requires="sle15">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001750" y="2657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428625</xdr:colOff>
      <xdr:row>14</xdr:row>
      <xdr:rowOff>9525</xdr:rowOff>
    </xdr:from>
    <xdr:to>
      <xdr:col>14</xdr:col>
      <xdr:colOff>428625</xdr:colOff>
      <xdr:row>27</xdr:row>
      <xdr:rowOff>57150</xdr:rowOff>
    </xdr:to>
    <mc:AlternateContent xmlns:mc="http://schemas.openxmlformats.org/markup-compatibility/2006" xmlns:sle15="http://schemas.microsoft.com/office/drawing/2012/slicer">
      <mc:Choice Requires="sle15">
        <xdr:graphicFrame macro="">
          <xdr:nvGraphicFramePr>
            <xdr:cNvPr id="3" name="Education_Level"/>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1991975" y="2676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600075</xdr:colOff>
      <xdr:row>0</xdr:row>
      <xdr:rowOff>0</xdr:rowOff>
    </xdr:from>
    <xdr:to>
      <xdr:col>17</xdr:col>
      <xdr:colOff>600075</xdr:colOff>
      <xdr:row>13</xdr:row>
      <xdr:rowOff>47625</xdr:rowOff>
    </xdr:to>
    <mc:AlternateContent xmlns:mc="http://schemas.openxmlformats.org/markup-compatibility/2006" xmlns:sle15="http://schemas.microsoft.com/office/drawing/2012/slicer">
      <mc:Choice Requires="sle15">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9222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428625</xdr:colOff>
      <xdr:row>0</xdr:row>
      <xdr:rowOff>0</xdr:rowOff>
    </xdr:from>
    <xdr:to>
      <xdr:col>14</xdr:col>
      <xdr:colOff>428625</xdr:colOff>
      <xdr:row>13</xdr:row>
      <xdr:rowOff>47625</xdr:rowOff>
    </xdr:to>
    <mc:AlternateContent xmlns:mc="http://schemas.openxmlformats.org/markup-compatibility/2006" xmlns:sle15="http://schemas.microsoft.com/office/drawing/2012/slicer">
      <mc:Choice Requires="sle15">
        <xdr:graphicFrame macro="">
          <xdr:nvGraphicFramePr>
            <xdr:cNvPr id="5" name="Risk_Level"/>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mlns="">
        <xdr:sp macro="" textlink="">
          <xdr:nvSpPr>
            <xdr:cNvPr id="0" name=""/>
            <xdr:cNvSpPr>
              <a:spLocks noTextEdit="1"/>
            </xdr:cNvSpPr>
          </xdr:nvSpPr>
          <xdr:spPr>
            <a:xfrm>
              <a:off x="1199197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29</xdr:row>
      <xdr:rowOff>33337</xdr:rowOff>
    </xdr:from>
    <xdr:to>
      <xdr:col>5</xdr:col>
      <xdr:colOff>714375</xdr:colOff>
      <xdr:row>43</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29</xdr:row>
      <xdr:rowOff>4762</xdr:rowOff>
    </xdr:from>
    <xdr:to>
      <xdr:col>10</xdr:col>
      <xdr:colOff>600075</xdr:colOff>
      <xdr:row>43</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44</xdr:row>
      <xdr:rowOff>100012</xdr:rowOff>
    </xdr:from>
    <xdr:to>
      <xdr:col>5</xdr:col>
      <xdr:colOff>714375</xdr:colOff>
      <xdr:row>58</xdr:row>
      <xdr:rowOff>176212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44</xdr:row>
      <xdr:rowOff>23812</xdr:rowOff>
    </xdr:from>
    <xdr:to>
      <xdr:col>10</xdr:col>
      <xdr:colOff>666750</xdr:colOff>
      <xdr:row>58</xdr:row>
      <xdr:rowOff>100012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59</xdr:row>
      <xdr:rowOff>185737</xdr:rowOff>
    </xdr:from>
    <xdr:to>
      <xdr:col>5</xdr:col>
      <xdr:colOff>628650</xdr:colOff>
      <xdr:row>74</xdr:row>
      <xdr:rowOff>71437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190500</xdr:colOff>
      <xdr:row>5</xdr:row>
      <xdr:rowOff>42862</xdr:rowOff>
    </xdr:from>
    <xdr:to>
      <xdr:col>13</xdr:col>
      <xdr:colOff>495300</xdr:colOff>
      <xdr:row>19</xdr:row>
      <xdr:rowOff>119062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607217</xdr:colOff>
      <xdr:row>3</xdr:row>
      <xdr:rowOff>0</xdr:rowOff>
    </xdr:to>
    <xdr:sp macro="" textlink="">
      <xdr:nvSpPr>
        <xdr:cNvPr id="2" name="Rectangle 1"/>
        <xdr:cNvSpPr/>
      </xdr:nvSpPr>
      <xdr:spPr>
        <a:xfrm>
          <a:off x="0" y="0"/>
          <a:ext cx="15787686" cy="5715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xdr:from>
      <xdr:col>6</xdr:col>
      <xdr:colOff>597694</xdr:colOff>
      <xdr:row>3</xdr:row>
      <xdr:rowOff>114299</xdr:rowOff>
    </xdr:from>
    <xdr:to>
      <xdr:col>9</xdr:col>
      <xdr:colOff>521495</xdr:colOff>
      <xdr:row>8</xdr:row>
      <xdr:rowOff>114299</xdr:rowOff>
    </xdr:to>
    <xdr:sp macro="" textlink="">
      <xdr:nvSpPr>
        <xdr:cNvPr id="8" name="Rectangle 7"/>
        <xdr:cNvSpPr/>
      </xdr:nvSpPr>
      <xdr:spPr>
        <a:xfrm>
          <a:off x="4241007" y="685799"/>
          <a:ext cx="1745457" cy="952500"/>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40481</xdr:colOff>
      <xdr:row>3</xdr:row>
      <xdr:rowOff>104777</xdr:rowOff>
    </xdr:from>
    <xdr:to>
      <xdr:col>12</xdr:col>
      <xdr:colOff>571501</xdr:colOff>
      <xdr:row>8</xdr:row>
      <xdr:rowOff>104777</xdr:rowOff>
    </xdr:to>
    <xdr:sp macro="" textlink="">
      <xdr:nvSpPr>
        <xdr:cNvPr id="9" name="Rectangle 8"/>
        <xdr:cNvSpPr/>
      </xdr:nvSpPr>
      <xdr:spPr>
        <a:xfrm>
          <a:off x="6112669" y="676277"/>
          <a:ext cx="1745457" cy="952500"/>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52390</xdr:colOff>
      <xdr:row>3</xdr:row>
      <xdr:rowOff>102394</xdr:rowOff>
    </xdr:from>
    <xdr:to>
      <xdr:col>15</xdr:col>
      <xdr:colOff>585790</xdr:colOff>
      <xdr:row>8</xdr:row>
      <xdr:rowOff>102394</xdr:rowOff>
    </xdr:to>
    <xdr:sp macro="" textlink="">
      <xdr:nvSpPr>
        <xdr:cNvPr id="10" name="Rectangle 9"/>
        <xdr:cNvSpPr/>
      </xdr:nvSpPr>
      <xdr:spPr>
        <a:xfrm>
          <a:off x="7946234" y="673894"/>
          <a:ext cx="1747837" cy="952500"/>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88107</xdr:colOff>
      <xdr:row>3</xdr:row>
      <xdr:rowOff>95248</xdr:rowOff>
    </xdr:from>
    <xdr:to>
      <xdr:col>18</xdr:col>
      <xdr:colOff>583406</xdr:colOff>
      <xdr:row>8</xdr:row>
      <xdr:rowOff>95250</xdr:rowOff>
    </xdr:to>
    <xdr:sp macro="" textlink="">
      <xdr:nvSpPr>
        <xdr:cNvPr id="11" name="Rectangle 10"/>
        <xdr:cNvSpPr/>
      </xdr:nvSpPr>
      <xdr:spPr>
        <a:xfrm>
          <a:off x="9803607" y="666748"/>
          <a:ext cx="1709737" cy="952502"/>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52389</xdr:colOff>
      <xdr:row>3</xdr:row>
      <xdr:rowOff>133350</xdr:rowOff>
    </xdr:from>
    <xdr:to>
      <xdr:col>8</xdr:col>
      <xdr:colOff>471489</xdr:colOff>
      <xdr:row>5</xdr:row>
      <xdr:rowOff>114300</xdr:rowOff>
    </xdr:to>
    <xdr:sp macro="" textlink="">
      <xdr:nvSpPr>
        <xdr:cNvPr id="13" name="Oval 12"/>
        <xdr:cNvSpPr/>
      </xdr:nvSpPr>
      <xdr:spPr>
        <a:xfrm>
          <a:off x="4910139" y="704850"/>
          <a:ext cx="419100" cy="361950"/>
        </a:xfrm>
        <a:prstGeom prst="ellipse">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3</xdr:row>
      <xdr:rowOff>111918</xdr:rowOff>
    </xdr:from>
    <xdr:to>
      <xdr:col>17</xdr:col>
      <xdr:colOff>550069</xdr:colOff>
      <xdr:row>5</xdr:row>
      <xdr:rowOff>92868</xdr:rowOff>
    </xdr:to>
    <xdr:sp macro="" textlink="">
      <xdr:nvSpPr>
        <xdr:cNvPr id="14" name="Oval 13"/>
        <xdr:cNvSpPr/>
      </xdr:nvSpPr>
      <xdr:spPr>
        <a:xfrm>
          <a:off x="10456069" y="683418"/>
          <a:ext cx="416719" cy="361950"/>
        </a:xfrm>
        <a:prstGeom prst="ellipse">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92868</xdr:colOff>
      <xdr:row>3</xdr:row>
      <xdr:rowOff>121443</xdr:rowOff>
    </xdr:from>
    <xdr:to>
      <xdr:col>11</xdr:col>
      <xdr:colOff>509587</xdr:colOff>
      <xdr:row>5</xdr:row>
      <xdr:rowOff>102393</xdr:rowOff>
    </xdr:to>
    <xdr:sp macro="" textlink="">
      <xdr:nvSpPr>
        <xdr:cNvPr id="15" name="Oval 14"/>
        <xdr:cNvSpPr/>
      </xdr:nvSpPr>
      <xdr:spPr>
        <a:xfrm>
          <a:off x="6772274" y="692943"/>
          <a:ext cx="416719" cy="361950"/>
        </a:xfrm>
        <a:prstGeom prst="ellipse">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47625</xdr:colOff>
      <xdr:row>3</xdr:row>
      <xdr:rowOff>76199</xdr:rowOff>
    </xdr:from>
    <xdr:to>
      <xdr:col>10</xdr:col>
      <xdr:colOff>236366</xdr:colOff>
      <xdr:row>5</xdr:row>
      <xdr:rowOff>159543</xdr:rowOff>
    </xdr:to>
    <xdr:pic>
      <xdr:nvPicPr>
        <xdr:cNvPr id="16" name="Picture 15"/>
        <xdr:cNvPicPr>
          <a:picLocks noChangeAspect="1" noChangeArrowheads="1"/>
        </xdr:cNvPicPr>
      </xdr:nvPicPr>
      <xdr:blipFill>
        <a:blip xmlns:r="http://schemas.openxmlformats.org/officeDocument/2006/relationships" r:embed="rId1">
          <a:clrChange>
            <a:clrFrom>
              <a:srgbClr val="D4D4D4"/>
            </a:clrFrom>
            <a:clrTo>
              <a:srgbClr val="D4D4D4">
                <a:alpha val="0"/>
              </a:srgbClr>
            </a:clrTo>
          </a:clrChange>
          <a:extLst>
            <a:ext uri="{28A0092B-C50C-407E-A947-70E740481C1C}">
              <a14:useLocalDpi xmlns:a14="http://schemas.microsoft.com/office/drawing/2010/main" val="0"/>
            </a:ext>
          </a:extLst>
        </a:blip>
        <a:srcRect/>
        <a:stretch>
          <a:fillRect/>
        </a:stretch>
      </xdr:blipFill>
      <xdr:spPr bwMode="auto">
        <a:xfrm>
          <a:off x="4905375" y="647699"/>
          <a:ext cx="1403178" cy="46434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169069</xdr:colOff>
      <xdr:row>3</xdr:row>
      <xdr:rowOff>57149</xdr:rowOff>
    </xdr:from>
    <xdr:to>
      <xdr:col>12</xdr:col>
      <xdr:colOff>513166</xdr:colOff>
      <xdr:row>5</xdr:row>
      <xdr:rowOff>130969</xdr:rowOff>
    </xdr:to>
    <xdr:pic>
      <xdr:nvPicPr>
        <xdr:cNvPr id="17" name="Picture 16"/>
        <xdr:cNvPicPr>
          <a:picLocks noChangeAspect="1" noChangeArrowheads="1"/>
        </xdr:cNvPicPr>
      </xdr:nvPicPr>
      <xdr:blipFill>
        <a:blip xmlns:r="http://schemas.openxmlformats.org/officeDocument/2006/relationships" r:embed="rId2">
          <a:clrChange>
            <a:clrFrom>
              <a:srgbClr val="D4D4D4"/>
            </a:clrFrom>
            <a:clrTo>
              <a:srgbClr val="D4D4D4">
                <a:alpha val="0"/>
              </a:srgbClr>
            </a:clrTo>
          </a:clrChange>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848475" y="628649"/>
          <a:ext cx="951316" cy="45482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57150</xdr:colOff>
      <xdr:row>3</xdr:row>
      <xdr:rowOff>794</xdr:rowOff>
    </xdr:from>
    <xdr:to>
      <xdr:col>20</xdr:col>
      <xdr:colOff>5083</xdr:colOff>
      <xdr:row>6</xdr:row>
      <xdr:rowOff>23813</xdr:rowOff>
    </xdr:to>
    <xdr:pic>
      <xdr:nvPicPr>
        <xdr:cNvPr id="19" name="Picture 18"/>
        <xdr:cNvPicPr>
          <a:picLocks noChangeAspect="1" noChangeArrowheads="1"/>
        </xdr:cNvPicPr>
      </xdr:nvPicPr>
      <xdr:blipFill>
        <a:blip xmlns:r="http://schemas.openxmlformats.org/officeDocument/2006/relationships" r:embed="rId3">
          <a:clrChange>
            <a:clrFrom>
              <a:srgbClr val="D4D4D4"/>
            </a:clrFrom>
            <a:clrTo>
              <a:srgbClr val="D4D4D4">
                <a:alpha val="0"/>
              </a:srgbClr>
            </a:clrTo>
          </a:clrChange>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379869" y="572294"/>
          <a:ext cx="1769590" cy="594519"/>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95250</xdr:colOff>
      <xdr:row>3</xdr:row>
      <xdr:rowOff>95250</xdr:rowOff>
    </xdr:from>
    <xdr:to>
      <xdr:col>22</xdr:col>
      <xdr:colOff>19050</xdr:colOff>
      <xdr:row>8</xdr:row>
      <xdr:rowOff>95250</xdr:rowOff>
    </xdr:to>
    <xdr:sp macro="" textlink="">
      <xdr:nvSpPr>
        <xdr:cNvPr id="21" name="Rectangle 20"/>
        <xdr:cNvSpPr/>
      </xdr:nvSpPr>
      <xdr:spPr>
        <a:xfrm>
          <a:off x="11632406" y="666750"/>
          <a:ext cx="1745457" cy="952500"/>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7144</xdr:colOff>
      <xdr:row>3</xdr:row>
      <xdr:rowOff>116680</xdr:rowOff>
    </xdr:from>
    <xdr:to>
      <xdr:col>14</xdr:col>
      <xdr:colOff>423863</xdr:colOff>
      <xdr:row>5</xdr:row>
      <xdr:rowOff>97630</xdr:rowOff>
    </xdr:to>
    <xdr:sp macro="" textlink="">
      <xdr:nvSpPr>
        <xdr:cNvPr id="22" name="Oval 21"/>
        <xdr:cNvSpPr/>
      </xdr:nvSpPr>
      <xdr:spPr>
        <a:xfrm>
          <a:off x="8508207" y="688180"/>
          <a:ext cx="416719" cy="361950"/>
        </a:xfrm>
        <a:prstGeom prst="ellipse">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53975</xdr:colOff>
      <xdr:row>6</xdr:row>
      <xdr:rowOff>130969</xdr:rowOff>
    </xdr:from>
    <xdr:to>
      <xdr:col>3</xdr:col>
      <xdr:colOff>482601</xdr:colOff>
      <xdr:row>38</xdr:row>
      <xdr:rowOff>71437</xdr:rowOff>
    </xdr:to>
    <xdr:sp macro="" textlink="">
      <xdr:nvSpPr>
        <xdr:cNvPr id="23" name="Rectangle 22"/>
        <xdr:cNvSpPr/>
      </xdr:nvSpPr>
      <xdr:spPr>
        <a:xfrm>
          <a:off x="53975" y="1273969"/>
          <a:ext cx="2250282" cy="603646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3</xdr:row>
      <xdr:rowOff>47625</xdr:rowOff>
    </xdr:from>
    <xdr:to>
      <xdr:col>3</xdr:col>
      <xdr:colOff>476250</xdr:colOff>
      <xdr:row>6</xdr:row>
      <xdr:rowOff>133350</xdr:rowOff>
    </xdr:to>
    <xdr:sp macro="" textlink="">
      <xdr:nvSpPr>
        <xdr:cNvPr id="24" name="TextBox 23"/>
        <xdr:cNvSpPr txBox="1"/>
      </xdr:nvSpPr>
      <xdr:spPr>
        <a:xfrm>
          <a:off x="47625" y="619125"/>
          <a:ext cx="2250281" cy="65722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bg1"/>
              </a:solidFill>
            </a:rPr>
            <a:t>      FILTERS</a:t>
          </a:r>
        </a:p>
      </xdr:txBody>
    </xdr:sp>
    <xdr:clientData/>
  </xdr:twoCellAnchor>
  <xdr:twoCellAnchor>
    <xdr:from>
      <xdr:col>22</xdr:col>
      <xdr:colOff>171450</xdr:colOff>
      <xdr:row>3</xdr:row>
      <xdr:rowOff>64292</xdr:rowOff>
    </xdr:from>
    <xdr:to>
      <xdr:col>25</xdr:col>
      <xdr:colOff>600076</xdr:colOff>
      <xdr:row>38</xdr:row>
      <xdr:rowOff>83344</xdr:rowOff>
    </xdr:to>
    <xdr:sp macro="" textlink="">
      <xdr:nvSpPr>
        <xdr:cNvPr id="25" name="Rectangle 24"/>
        <xdr:cNvSpPr/>
      </xdr:nvSpPr>
      <xdr:spPr>
        <a:xfrm>
          <a:off x="13530263" y="635792"/>
          <a:ext cx="2250282" cy="668655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130969</xdr:colOff>
      <xdr:row>3</xdr:row>
      <xdr:rowOff>35720</xdr:rowOff>
    </xdr:from>
    <xdr:to>
      <xdr:col>26</xdr:col>
      <xdr:colOff>11905</xdr:colOff>
      <xdr:row>6</xdr:row>
      <xdr:rowOff>142876</xdr:rowOff>
    </xdr:to>
    <xdr:sp macro="" textlink="">
      <xdr:nvSpPr>
        <xdr:cNvPr id="28" name="TextBox 27"/>
        <xdr:cNvSpPr txBox="1"/>
      </xdr:nvSpPr>
      <xdr:spPr>
        <a:xfrm>
          <a:off x="13465969" y="607220"/>
          <a:ext cx="2309811" cy="678656"/>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  QUICK FILTERS</a:t>
          </a:r>
        </a:p>
      </xdr:txBody>
    </xdr:sp>
    <xdr:clientData/>
  </xdr:twoCellAnchor>
  <xdr:twoCellAnchor>
    <xdr:from>
      <xdr:col>3</xdr:col>
      <xdr:colOff>583407</xdr:colOff>
      <xdr:row>3</xdr:row>
      <xdr:rowOff>123824</xdr:rowOff>
    </xdr:from>
    <xdr:to>
      <xdr:col>6</xdr:col>
      <xdr:colOff>507207</xdr:colOff>
      <xdr:row>8</xdr:row>
      <xdr:rowOff>123824</xdr:rowOff>
    </xdr:to>
    <xdr:sp macro="" textlink="">
      <xdr:nvSpPr>
        <xdr:cNvPr id="32" name="Rectangle 31"/>
        <xdr:cNvSpPr/>
      </xdr:nvSpPr>
      <xdr:spPr>
        <a:xfrm>
          <a:off x="2405063" y="695324"/>
          <a:ext cx="1745457" cy="952500"/>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3</xdr:row>
      <xdr:rowOff>142874</xdr:rowOff>
    </xdr:from>
    <xdr:to>
      <xdr:col>5</xdr:col>
      <xdr:colOff>464343</xdr:colOff>
      <xdr:row>5</xdr:row>
      <xdr:rowOff>107156</xdr:rowOff>
    </xdr:to>
    <xdr:sp macro="" textlink="">
      <xdr:nvSpPr>
        <xdr:cNvPr id="33" name="Oval 32"/>
        <xdr:cNvSpPr/>
      </xdr:nvSpPr>
      <xdr:spPr>
        <a:xfrm>
          <a:off x="3036094" y="714374"/>
          <a:ext cx="464343" cy="345282"/>
        </a:xfrm>
        <a:prstGeom prst="ellipse">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142875</xdr:colOff>
      <xdr:row>3</xdr:row>
      <xdr:rowOff>119062</xdr:rowOff>
    </xdr:from>
    <xdr:to>
      <xdr:col>21</xdr:col>
      <xdr:colOff>11906</xdr:colOff>
      <xdr:row>5</xdr:row>
      <xdr:rowOff>95249</xdr:rowOff>
    </xdr:to>
    <xdr:sp macro="" textlink="">
      <xdr:nvSpPr>
        <xdr:cNvPr id="34" name="Oval 33"/>
        <xdr:cNvSpPr/>
      </xdr:nvSpPr>
      <xdr:spPr>
        <a:xfrm>
          <a:off x="12287250" y="690562"/>
          <a:ext cx="476250" cy="357187"/>
        </a:xfrm>
        <a:prstGeom prst="ellipse">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592932</xdr:colOff>
      <xdr:row>9</xdr:row>
      <xdr:rowOff>50006</xdr:rowOff>
    </xdr:from>
    <xdr:to>
      <xdr:col>13</xdr:col>
      <xdr:colOff>11906</xdr:colOff>
      <xdr:row>17</xdr:row>
      <xdr:rowOff>154782</xdr:rowOff>
    </xdr:to>
    <xdr:sp macro="" textlink="">
      <xdr:nvSpPr>
        <xdr:cNvPr id="35" name="Rectangle 34"/>
        <xdr:cNvSpPr/>
      </xdr:nvSpPr>
      <xdr:spPr>
        <a:xfrm>
          <a:off x="2414588" y="1764506"/>
          <a:ext cx="5491162" cy="1628776"/>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23813</xdr:colOff>
      <xdr:row>18</xdr:row>
      <xdr:rowOff>107155</xdr:rowOff>
    </xdr:from>
    <xdr:to>
      <xdr:col>11</xdr:col>
      <xdr:colOff>457200</xdr:colOff>
      <xdr:row>29</xdr:row>
      <xdr:rowOff>95250</xdr:rowOff>
    </xdr:to>
    <xdr:sp macro="" textlink="">
      <xdr:nvSpPr>
        <xdr:cNvPr id="36" name="Rectangle 35"/>
        <xdr:cNvSpPr/>
      </xdr:nvSpPr>
      <xdr:spPr>
        <a:xfrm>
          <a:off x="2462213" y="3536155"/>
          <a:ext cx="4700587" cy="2083595"/>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114300</xdr:colOff>
      <xdr:row>9</xdr:row>
      <xdr:rowOff>19050</xdr:rowOff>
    </xdr:from>
    <xdr:to>
      <xdr:col>22</xdr:col>
      <xdr:colOff>59531</xdr:colOff>
      <xdr:row>17</xdr:row>
      <xdr:rowOff>130969</xdr:rowOff>
    </xdr:to>
    <xdr:sp macro="" textlink="">
      <xdr:nvSpPr>
        <xdr:cNvPr id="37" name="Rectangle 36"/>
        <xdr:cNvSpPr/>
      </xdr:nvSpPr>
      <xdr:spPr>
        <a:xfrm>
          <a:off x="8039100" y="1733550"/>
          <a:ext cx="5431631" cy="1635919"/>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583406</xdr:colOff>
      <xdr:row>18</xdr:row>
      <xdr:rowOff>107155</xdr:rowOff>
    </xdr:from>
    <xdr:to>
      <xdr:col>22</xdr:col>
      <xdr:colOff>19050</xdr:colOff>
      <xdr:row>29</xdr:row>
      <xdr:rowOff>76200</xdr:rowOff>
    </xdr:to>
    <xdr:sp macro="" textlink="">
      <xdr:nvSpPr>
        <xdr:cNvPr id="38" name="Rectangle 37"/>
        <xdr:cNvSpPr/>
      </xdr:nvSpPr>
      <xdr:spPr>
        <a:xfrm>
          <a:off x="7289006" y="3536155"/>
          <a:ext cx="6141244" cy="2064545"/>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561975</xdr:colOff>
      <xdr:row>29</xdr:row>
      <xdr:rowOff>165100</xdr:rowOff>
    </xdr:from>
    <xdr:to>
      <xdr:col>21</xdr:col>
      <xdr:colOff>593725</xdr:colOff>
      <xdr:row>38</xdr:row>
      <xdr:rowOff>79376</xdr:rowOff>
    </xdr:to>
    <xdr:sp macro="" textlink="">
      <xdr:nvSpPr>
        <xdr:cNvPr id="39" name="Rectangle 38"/>
        <xdr:cNvSpPr/>
      </xdr:nvSpPr>
      <xdr:spPr>
        <a:xfrm>
          <a:off x="2390775" y="5689600"/>
          <a:ext cx="11004550" cy="1628776"/>
        </a:xfrm>
        <a:prstGeom prst="rect">
          <a:avLst/>
        </a:prstGeom>
        <a:solidFill>
          <a:schemeClr val="bg1"/>
        </a:solidFill>
        <a:ln>
          <a:solidFill>
            <a:schemeClr val="accent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38</xdr:row>
      <xdr:rowOff>157162</xdr:rowOff>
    </xdr:from>
    <xdr:to>
      <xdr:col>26</xdr:col>
      <xdr:colOff>79375</xdr:colOff>
      <xdr:row>44</xdr:row>
      <xdr:rowOff>117476</xdr:rowOff>
    </xdr:to>
    <xdr:sp macro="" textlink="">
      <xdr:nvSpPr>
        <xdr:cNvPr id="40" name="Rounded Rectangle 39"/>
        <xdr:cNvSpPr/>
      </xdr:nvSpPr>
      <xdr:spPr>
        <a:xfrm>
          <a:off x="0" y="7396162"/>
          <a:ext cx="15928975" cy="1103314"/>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59531</xdr:colOff>
      <xdr:row>9</xdr:row>
      <xdr:rowOff>83344</xdr:rowOff>
    </xdr:from>
    <xdr:to>
      <xdr:col>8</xdr:col>
      <xdr:colOff>440531</xdr:colOff>
      <xdr:row>17</xdr:row>
      <xdr:rowOff>83345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238124</xdr:colOff>
      <xdr:row>9</xdr:row>
      <xdr:rowOff>85725</xdr:rowOff>
    </xdr:from>
    <xdr:to>
      <xdr:col>22</xdr:col>
      <xdr:colOff>23812</xdr:colOff>
      <xdr:row>17</xdr:row>
      <xdr:rowOff>59531</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535782</xdr:colOff>
      <xdr:row>9</xdr:row>
      <xdr:rowOff>71438</xdr:rowOff>
    </xdr:from>
    <xdr:to>
      <xdr:col>12</xdr:col>
      <xdr:colOff>571500</xdr:colOff>
      <xdr:row>17</xdr:row>
      <xdr:rowOff>119064</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88107</xdr:colOff>
      <xdr:row>19</xdr:row>
      <xdr:rowOff>42860</xdr:rowOff>
    </xdr:from>
    <xdr:to>
      <xdr:col>21</xdr:col>
      <xdr:colOff>514350</xdr:colOff>
      <xdr:row>29</xdr:row>
      <xdr:rowOff>38099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62707</xdr:colOff>
      <xdr:row>30</xdr:row>
      <xdr:rowOff>92869</xdr:rowOff>
    </xdr:from>
    <xdr:to>
      <xdr:col>21</xdr:col>
      <xdr:colOff>471487</xdr:colOff>
      <xdr:row>38</xdr:row>
      <xdr:rowOff>57149</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78583</xdr:colOff>
      <xdr:row>19</xdr:row>
      <xdr:rowOff>47624</xdr:rowOff>
    </xdr:from>
    <xdr:to>
      <xdr:col>11</xdr:col>
      <xdr:colOff>238126</xdr:colOff>
      <xdr:row>29</xdr:row>
      <xdr:rowOff>4761</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552450</xdr:colOff>
      <xdr:row>39</xdr:row>
      <xdr:rowOff>142874</xdr:rowOff>
    </xdr:from>
    <xdr:to>
      <xdr:col>4</xdr:col>
      <xdr:colOff>90487</xdr:colOff>
      <xdr:row>43</xdr:row>
      <xdr:rowOff>95249</xdr:rowOff>
    </xdr:to>
    <xdr:sp macro="" textlink="">
      <xdr:nvSpPr>
        <xdr:cNvPr id="47" name="Oval 46"/>
        <xdr:cNvSpPr/>
      </xdr:nvSpPr>
      <xdr:spPr>
        <a:xfrm>
          <a:off x="1766888" y="7572374"/>
          <a:ext cx="752474" cy="714375"/>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450057</xdr:colOff>
      <xdr:row>39</xdr:row>
      <xdr:rowOff>116680</xdr:rowOff>
    </xdr:from>
    <xdr:to>
      <xdr:col>9</xdr:col>
      <xdr:colOff>592931</xdr:colOff>
      <xdr:row>43</xdr:row>
      <xdr:rowOff>69055</xdr:rowOff>
    </xdr:to>
    <xdr:sp macro="" textlink="">
      <xdr:nvSpPr>
        <xdr:cNvPr id="48" name="Oval 47"/>
        <xdr:cNvSpPr/>
      </xdr:nvSpPr>
      <xdr:spPr>
        <a:xfrm>
          <a:off x="5307807" y="7546180"/>
          <a:ext cx="750093" cy="714375"/>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238125</xdr:colOff>
      <xdr:row>39</xdr:row>
      <xdr:rowOff>142874</xdr:rowOff>
    </xdr:from>
    <xdr:to>
      <xdr:col>15</xdr:col>
      <xdr:colOff>381000</xdr:colOff>
      <xdr:row>43</xdr:row>
      <xdr:rowOff>95249</xdr:rowOff>
    </xdr:to>
    <xdr:sp macro="" textlink="">
      <xdr:nvSpPr>
        <xdr:cNvPr id="49" name="Oval 48"/>
        <xdr:cNvSpPr/>
      </xdr:nvSpPr>
      <xdr:spPr>
        <a:xfrm>
          <a:off x="8739188" y="7572374"/>
          <a:ext cx="750093" cy="714375"/>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30957</xdr:colOff>
      <xdr:row>39</xdr:row>
      <xdr:rowOff>147638</xdr:rowOff>
    </xdr:from>
    <xdr:to>
      <xdr:col>21</xdr:col>
      <xdr:colOff>176213</xdr:colOff>
      <xdr:row>43</xdr:row>
      <xdr:rowOff>100013</xdr:rowOff>
    </xdr:to>
    <xdr:sp macro="" textlink="">
      <xdr:nvSpPr>
        <xdr:cNvPr id="50" name="Oval 49"/>
        <xdr:cNvSpPr/>
      </xdr:nvSpPr>
      <xdr:spPr>
        <a:xfrm>
          <a:off x="12175332" y="7577138"/>
          <a:ext cx="752475" cy="714375"/>
        </a:xfrm>
        <a:prstGeom prst="ellipse">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297655</xdr:colOff>
      <xdr:row>0</xdr:row>
      <xdr:rowOff>0</xdr:rowOff>
    </xdr:from>
    <xdr:to>
      <xdr:col>21</xdr:col>
      <xdr:colOff>309562</xdr:colOff>
      <xdr:row>3</xdr:row>
      <xdr:rowOff>0</xdr:rowOff>
    </xdr:to>
    <xdr:sp macro="" textlink="">
      <xdr:nvSpPr>
        <xdr:cNvPr id="52" name="TextBox 51"/>
        <xdr:cNvSpPr txBox="1"/>
      </xdr:nvSpPr>
      <xdr:spPr>
        <a:xfrm>
          <a:off x="1512093" y="0"/>
          <a:ext cx="11549063" cy="57150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 </a:t>
          </a:r>
          <a:r>
            <a:rPr lang="en-IN" sz="1800" b="1">
              <a:solidFill>
                <a:schemeClr val="bg1"/>
              </a:solidFill>
            </a:rPr>
            <a:t>BANK CUSTOMER FINANCIAL &amp; CREDIT RISK ANALYSIS</a:t>
          </a:r>
        </a:p>
        <a:p>
          <a:pPr algn="ctr"/>
          <a:r>
            <a:rPr lang="en-IN" sz="1200" b="1">
              <a:solidFill>
                <a:schemeClr val="bg1"/>
              </a:solidFill>
            </a:rPr>
            <a:t>| Customer Profile | Financial Analysis | Credit Risk</a:t>
          </a:r>
        </a:p>
      </xdr:txBody>
    </xdr:sp>
    <xdr:clientData/>
  </xdr:twoCellAnchor>
  <xdr:twoCellAnchor>
    <xdr:from>
      <xdr:col>4</xdr:col>
      <xdr:colOff>166687</xdr:colOff>
      <xdr:row>5</xdr:row>
      <xdr:rowOff>130971</xdr:rowOff>
    </xdr:from>
    <xdr:to>
      <xdr:col>6</xdr:col>
      <xdr:colOff>333374</xdr:colOff>
      <xdr:row>7</xdr:row>
      <xdr:rowOff>59532</xdr:rowOff>
    </xdr:to>
    <xdr:sp macro="" textlink="AL6">
      <xdr:nvSpPr>
        <xdr:cNvPr id="3" name="TextBox 2"/>
        <xdr:cNvSpPr txBox="1"/>
      </xdr:nvSpPr>
      <xdr:spPr>
        <a:xfrm>
          <a:off x="2595562" y="1083471"/>
          <a:ext cx="1381125" cy="3095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2831BB-5FE1-4D9F-AA4D-BFBE6EFCE37B}" type="TxLink">
            <a:rPr lang="en-US" sz="1800" b="1" i="0" u="none" strike="noStrike">
              <a:solidFill>
                <a:schemeClr val="accent1">
                  <a:lumMod val="75000"/>
                </a:schemeClr>
              </a:solidFill>
              <a:latin typeface="Calibri"/>
              <a:ea typeface="Calibri"/>
              <a:cs typeface="Calibri"/>
            </a:rPr>
            <a:pPr algn="ctr"/>
            <a:t>10000</a:t>
          </a:fld>
          <a:endParaRPr lang="en-IN" sz="1800" b="1">
            <a:solidFill>
              <a:schemeClr val="accent1">
                <a:lumMod val="75000"/>
              </a:schemeClr>
            </a:solidFill>
          </a:endParaRPr>
        </a:p>
      </xdr:txBody>
    </xdr:sp>
    <xdr:clientData/>
  </xdr:twoCellAnchor>
  <xdr:twoCellAnchor>
    <xdr:from>
      <xdr:col>4</xdr:col>
      <xdr:colOff>154779</xdr:colOff>
      <xdr:row>7</xdr:row>
      <xdr:rowOff>35719</xdr:rowOff>
    </xdr:from>
    <xdr:to>
      <xdr:col>6</xdr:col>
      <xdr:colOff>404810</xdr:colOff>
      <xdr:row>8</xdr:row>
      <xdr:rowOff>95249</xdr:rowOff>
    </xdr:to>
    <xdr:sp macro="" textlink="">
      <xdr:nvSpPr>
        <xdr:cNvPr id="4" name="TextBox 3"/>
        <xdr:cNvSpPr txBox="1"/>
      </xdr:nvSpPr>
      <xdr:spPr>
        <a:xfrm>
          <a:off x="2583654" y="1369219"/>
          <a:ext cx="1464469" cy="250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1">
                  <a:lumMod val="75000"/>
                </a:schemeClr>
              </a:solidFill>
            </a:rPr>
            <a:t>Total Customers</a:t>
          </a:r>
        </a:p>
      </xdr:txBody>
    </xdr:sp>
    <xdr:clientData/>
  </xdr:twoCellAnchor>
  <xdr:twoCellAnchor>
    <xdr:from>
      <xdr:col>7</xdr:col>
      <xdr:colOff>297659</xdr:colOff>
      <xdr:row>5</xdr:row>
      <xdr:rowOff>130968</xdr:rowOff>
    </xdr:from>
    <xdr:to>
      <xdr:col>9</xdr:col>
      <xdr:colOff>333377</xdr:colOff>
      <xdr:row>7</xdr:row>
      <xdr:rowOff>23811</xdr:rowOff>
    </xdr:to>
    <xdr:sp macro="" textlink="AL7">
      <xdr:nvSpPr>
        <xdr:cNvPr id="5" name="TextBox 4"/>
        <xdr:cNvSpPr txBox="1"/>
      </xdr:nvSpPr>
      <xdr:spPr>
        <a:xfrm>
          <a:off x="4524378" y="1083468"/>
          <a:ext cx="1250155" cy="2738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FCAC75-EEDB-4424-A8F9-5C09826A77E0}" type="TxLink">
            <a:rPr lang="en-US" sz="1800" b="1" i="0" u="none" strike="noStrike">
              <a:solidFill>
                <a:schemeClr val="accent1">
                  <a:lumMod val="75000"/>
                </a:schemeClr>
              </a:solidFill>
              <a:latin typeface="Calibri"/>
              <a:ea typeface="Calibri"/>
              <a:cs typeface="Calibri"/>
            </a:rPr>
            <a:pPr algn="ctr"/>
            <a:t>2028.17</a:t>
          </a:fld>
          <a:endParaRPr lang="en-IN" sz="1800" b="1">
            <a:solidFill>
              <a:schemeClr val="accent1">
                <a:lumMod val="75000"/>
              </a:schemeClr>
            </a:solidFill>
          </a:endParaRPr>
        </a:p>
      </xdr:txBody>
    </xdr:sp>
    <xdr:clientData/>
  </xdr:twoCellAnchor>
  <xdr:twoCellAnchor>
    <xdr:from>
      <xdr:col>10</xdr:col>
      <xdr:colOff>259557</xdr:colOff>
      <xdr:row>5</xdr:row>
      <xdr:rowOff>116681</xdr:rowOff>
    </xdr:from>
    <xdr:to>
      <xdr:col>12</xdr:col>
      <xdr:colOff>295276</xdr:colOff>
      <xdr:row>7</xdr:row>
      <xdr:rowOff>33337</xdr:rowOff>
    </xdr:to>
    <xdr:sp macro="" textlink="AL8">
      <xdr:nvSpPr>
        <xdr:cNvPr id="51" name="TextBox 50"/>
        <xdr:cNvSpPr txBox="1"/>
      </xdr:nvSpPr>
      <xdr:spPr>
        <a:xfrm>
          <a:off x="6331745" y="1069181"/>
          <a:ext cx="1250156" cy="297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BC91AA-4E95-4E84-88CB-95977C3EBEF5}" type="TxLink">
            <a:rPr lang="en-US" sz="1800" b="1" i="0" u="none" strike="noStrike">
              <a:solidFill>
                <a:schemeClr val="accent1">
                  <a:lumMod val="75000"/>
                </a:schemeClr>
              </a:solidFill>
              <a:latin typeface="Calibri"/>
              <a:ea typeface="Calibri"/>
              <a:cs typeface="Calibri"/>
            </a:rPr>
            <a:pPr algn="ctr"/>
            <a:t>3632.44</a:t>
          </a:fld>
          <a:endParaRPr lang="en-IN" sz="1800" b="1">
            <a:solidFill>
              <a:schemeClr val="accent1">
                <a:lumMod val="75000"/>
              </a:schemeClr>
            </a:solidFill>
          </a:endParaRPr>
        </a:p>
      </xdr:txBody>
    </xdr:sp>
    <xdr:clientData/>
  </xdr:twoCellAnchor>
  <xdr:twoCellAnchor>
    <xdr:from>
      <xdr:col>13</xdr:col>
      <xdr:colOff>209551</xdr:colOff>
      <xdr:row>5</xdr:row>
      <xdr:rowOff>102394</xdr:rowOff>
    </xdr:from>
    <xdr:to>
      <xdr:col>15</xdr:col>
      <xdr:colOff>245270</xdr:colOff>
      <xdr:row>7</xdr:row>
      <xdr:rowOff>19050</xdr:rowOff>
    </xdr:to>
    <xdr:sp macro="" textlink="AL9">
      <xdr:nvSpPr>
        <xdr:cNvPr id="53" name="TextBox 52"/>
        <xdr:cNvSpPr txBox="1"/>
      </xdr:nvSpPr>
      <xdr:spPr>
        <a:xfrm>
          <a:off x="8103395" y="1054894"/>
          <a:ext cx="1250156" cy="297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CF7728-B630-46A2-A629-BCDE1E03577E}" type="TxLink">
            <a:rPr lang="en-US" sz="1800" b="1" i="0" u="none" strike="noStrike">
              <a:solidFill>
                <a:schemeClr val="accent1">
                  <a:lumMod val="75000"/>
                </a:schemeClr>
              </a:solidFill>
              <a:latin typeface="Calibri"/>
              <a:ea typeface="Calibri"/>
              <a:cs typeface="Calibri"/>
            </a:rPr>
            <a:pPr algn="ctr"/>
            <a:t>577.36</a:t>
          </a:fld>
          <a:endParaRPr lang="en-IN" sz="1800" b="1">
            <a:solidFill>
              <a:schemeClr val="accent1">
                <a:lumMod val="75000"/>
              </a:schemeClr>
            </a:solidFill>
          </a:endParaRPr>
        </a:p>
      </xdr:txBody>
    </xdr:sp>
    <xdr:clientData/>
  </xdr:twoCellAnchor>
  <xdr:twoCellAnchor>
    <xdr:from>
      <xdr:col>16</xdr:col>
      <xdr:colOff>290515</xdr:colOff>
      <xdr:row>5</xdr:row>
      <xdr:rowOff>111918</xdr:rowOff>
    </xdr:from>
    <xdr:to>
      <xdr:col>18</xdr:col>
      <xdr:colOff>326233</xdr:colOff>
      <xdr:row>7</xdr:row>
      <xdr:rowOff>28574</xdr:rowOff>
    </xdr:to>
    <xdr:sp macro="" textlink="AL10">
      <xdr:nvSpPr>
        <xdr:cNvPr id="54" name="TextBox 53"/>
        <xdr:cNvSpPr txBox="1"/>
      </xdr:nvSpPr>
      <xdr:spPr>
        <a:xfrm>
          <a:off x="10006015" y="1064418"/>
          <a:ext cx="1250156" cy="297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5F6019-0CC1-4A76-BE5A-219C87EF6EFD}" type="TxLink">
            <a:rPr lang="en-US" sz="1800" b="1" i="0" u="none" strike="noStrike">
              <a:solidFill>
                <a:schemeClr val="accent1">
                  <a:lumMod val="75000"/>
                </a:schemeClr>
              </a:solidFill>
              <a:latin typeface="Calibri"/>
              <a:ea typeface="Calibri"/>
              <a:cs typeface="Calibri"/>
            </a:rPr>
            <a:pPr algn="ctr"/>
            <a:t>7.24</a:t>
          </a:fld>
          <a:endParaRPr lang="en-IN" sz="1800" b="1">
            <a:solidFill>
              <a:schemeClr val="accent1">
                <a:lumMod val="75000"/>
              </a:schemeClr>
            </a:solidFill>
          </a:endParaRPr>
        </a:p>
      </xdr:txBody>
    </xdr:sp>
    <xdr:clientData/>
  </xdr:twoCellAnchor>
  <xdr:twoCellAnchor>
    <xdr:from>
      <xdr:col>19</xdr:col>
      <xdr:colOff>359570</xdr:colOff>
      <xdr:row>5</xdr:row>
      <xdr:rowOff>109538</xdr:rowOff>
    </xdr:from>
    <xdr:to>
      <xdr:col>21</xdr:col>
      <xdr:colOff>395288</xdr:colOff>
      <xdr:row>7</xdr:row>
      <xdr:rowOff>26194</xdr:rowOff>
    </xdr:to>
    <xdr:sp macro="" textlink="AL12">
      <xdr:nvSpPr>
        <xdr:cNvPr id="55" name="TextBox 54"/>
        <xdr:cNvSpPr txBox="1"/>
      </xdr:nvSpPr>
      <xdr:spPr>
        <a:xfrm>
          <a:off x="11896726" y="1062038"/>
          <a:ext cx="1250156" cy="297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F03A8B-36A3-410A-8563-23FBC130D643}" type="TxLink">
            <a:rPr lang="en-US" sz="1800" b="1" i="0" u="none" strike="noStrike">
              <a:solidFill>
                <a:schemeClr val="accent1">
                  <a:lumMod val="75000"/>
                </a:schemeClr>
              </a:solidFill>
              <a:latin typeface="Calibri"/>
              <a:ea typeface="Calibri"/>
              <a:cs typeface="Calibri"/>
            </a:rPr>
            <a:pPr algn="ctr"/>
            <a:t>62.74M</a:t>
          </a:fld>
          <a:endParaRPr lang="en-IN" sz="1800" b="1">
            <a:solidFill>
              <a:schemeClr val="accent1">
                <a:lumMod val="75000"/>
              </a:schemeClr>
            </a:solidFill>
          </a:endParaRPr>
        </a:p>
      </xdr:txBody>
    </xdr:sp>
    <xdr:clientData/>
  </xdr:twoCellAnchor>
  <xdr:twoCellAnchor>
    <xdr:from>
      <xdr:col>7</xdr:col>
      <xdr:colOff>71438</xdr:colOff>
      <xdr:row>7</xdr:row>
      <xdr:rowOff>11907</xdr:rowOff>
    </xdr:from>
    <xdr:to>
      <xdr:col>9</xdr:col>
      <xdr:colOff>452438</xdr:colOff>
      <xdr:row>8</xdr:row>
      <xdr:rowOff>107157</xdr:rowOff>
    </xdr:to>
    <xdr:sp macro="" textlink="">
      <xdr:nvSpPr>
        <xdr:cNvPr id="6" name="TextBox 5"/>
        <xdr:cNvSpPr txBox="1"/>
      </xdr:nvSpPr>
      <xdr:spPr>
        <a:xfrm>
          <a:off x="4321969" y="1345407"/>
          <a:ext cx="1595438"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rgbClr val="D55816">
                  <a:lumMod val="50000"/>
                </a:srgbClr>
              </a:solidFill>
              <a:effectLst/>
              <a:uLnTx/>
              <a:uFillTx/>
              <a:latin typeface="+mn-lt"/>
              <a:ea typeface="+mn-ea"/>
              <a:cs typeface="+mn-cs"/>
            </a:rPr>
            <a:t>AVG MONTHLY INCOME</a:t>
          </a:r>
        </a:p>
        <a:p>
          <a:endParaRPr lang="en-IN" sz="1100"/>
        </a:p>
      </xdr:txBody>
    </xdr:sp>
    <xdr:clientData/>
  </xdr:twoCellAnchor>
  <xdr:twoCellAnchor>
    <xdr:from>
      <xdr:col>10</xdr:col>
      <xdr:colOff>95249</xdr:colOff>
      <xdr:row>7</xdr:row>
      <xdr:rowOff>11906</xdr:rowOff>
    </xdr:from>
    <xdr:to>
      <xdr:col>12</xdr:col>
      <xdr:colOff>535781</xdr:colOff>
      <xdr:row>8</xdr:row>
      <xdr:rowOff>47625</xdr:rowOff>
    </xdr:to>
    <xdr:sp macro="" textlink="">
      <xdr:nvSpPr>
        <xdr:cNvPr id="7" name="TextBox 6"/>
        <xdr:cNvSpPr txBox="1"/>
      </xdr:nvSpPr>
      <xdr:spPr>
        <a:xfrm>
          <a:off x="6167437" y="1345406"/>
          <a:ext cx="1654969" cy="226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accent1">
                  <a:lumMod val="75000"/>
                </a:schemeClr>
              </a:solidFill>
              <a:effectLst/>
              <a:latin typeface="+mn-lt"/>
              <a:ea typeface="+mn-ea"/>
              <a:cs typeface="+mn-cs"/>
            </a:rPr>
            <a:t>AVG ACCOUNT BALANCE</a:t>
          </a:r>
          <a:endParaRPr lang="en-IN" b="1">
            <a:solidFill>
              <a:schemeClr val="accent1">
                <a:lumMod val="75000"/>
              </a:schemeClr>
            </a:solidFill>
            <a:effectLst/>
          </a:endParaRPr>
        </a:p>
        <a:p>
          <a:endParaRPr lang="en-IN" sz="1100">
            <a:solidFill>
              <a:schemeClr val="accent1">
                <a:lumMod val="75000"/>
              </a:schemeClr>
            </a:solidFill>
          </a:endParaRPr>
        </a:p>
      </xdr:txBody>
    </xdr:sp>
    <xdr:clientData/>
  </xdr:twoCellAnchor>
  <xdr:twoCellAnchor>
    <xdr:from>
      <xdr:col>13</xdr:col>
      <xdr:colOff>119062</xdr:colOff>
      <xdr:row>7</xdr:row>
      <xdr:rowOff>23812</xdr:rowOff>
    </xdr:from>
    <xdr:to>
      <xdr:col>15</xdr:col>
      <xdr:colOff>559594</xdr:colOff>
      <xdr:row>8</xdr:row>
      <xdr:rowOff>71437</xdr:rowOff>
    </xdr:to>
    <xdr:sp macro="" textlink="">
      <xdr:nvSpPr>
        <xdr:cNvPr id="12" name="TextBox 11"/>
        <xdr:cNvSpPr txBox="1"/>
      </xdr:nvSpPr>
      <xdr:spPr>
        <a:xfrm>
          <a:off x="8012906" y="1357312"/>
          <a:ext cx="1654969"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accent1">
                  <a:lumMod val="75000"/>
                </a:schemeClr>
              </a:solidFill>
              <a:effectLst/>
              <a:latin typeface="+mn-lt"/>
              <a:ea typeface="+mn-ea"/>
              <a:cs typeface="+mn-cs"/>
            </a:rPr>
            <a:t>AVG CREDIT SCORE</a:t>
          </a:r>
          <a:endParaRPr lang="en-IN">
            <a:solidFill>
              <a:schemeClr val="accent1">
                <a:lumMod val="75000"/>
              </a:schemeClr>
            </a:solidFill>
            <a:effectLst/>
          </a:endParaRPr>
        </a:p>
        <a:p>
          <a:pPr algn="ctr"/>
          <a:endParaRPr lang="en-IN" sz="1100">
            <a:solidFill>
              <a:schemeClr val="accent1">
                <a:lumMod val="75000"/>
              </a:schemeClr>
            </a:solidFill>
          </a:endParaRPr>
        </a:p>
      </xdr:txBody>
    </xdr:sp>
    <xdr:clientData/>
  </xdr:twoCellAnchor>
  <xdr:twoCellAnchor>
    <xdr:from>
      <xdr:col>16</xdr:col>
      <xdr:colOff>154782</xdr:colOff>
      <xdr:row>6</xdr:row>
      <xdr:rowOff>178594</xdr:rowOff>
    </xdr:from>
    <xdr:to>
      <xdr:col>18</xdr:col>
      <xdr:colOff>571500</xdr:colOff>
      <xdr:row>8</xdr:row>
      <xdr:rowOff>23812</xdr:rowOff>
    </xdr:to>
    <xdr:sp macro="" textlink="">
      <xdr:nvSpPr>
        <xdr:cNvPr id="18" name="TextBox 17"/>
        <xdr:cNvSpPr txBox="1"/>
      </xdr:nvSpPr>
      <xdr:spPr>
        <a:xfrm>
          <a:off x="9870282" y="1321594"/>
          <a:ext cx="1631156" cy="2262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accent1">
                  <a:lumMod val="75000"/>
                </a:schemeClr>
              </a:solidFill>
              <a:effectLst/>
              <a:latin typeface="+mn-lt"/>
              <a:ea typeface="+mn-ea"/>
              <a:cs typeface="+mn-cs"/>
            </a:rPr>
            <a:t>AVG DAYS IN ARREARS</a:t>
          </a:r>
          <a:endParaRPr lang="en-IN">
            <a:solidFill>
              <a:schemeClr val="accent1">
                <a:lumMod val="75000"/>
              </a:schemeClr>
            </a:solidFill>
            <a:effectLst/>
          </a:endParaRPr>
        </a:p>
        <a:p>
          <a:endParaRPr lang="en-IN" sz="1100">
            <a:solidFill>
              <a:schemeClr val="accent1">
                <a:lumMod val="75000"/>
              </a:schemeClr>
            </a:solidFill>
          </a:endParaRPr>
        </a:p>
      </xdr:txBody>
    </xdr:sp>
    <xdr:clientData/>
  </xdr:twoCellAnchor>
  <xdr:twoCellAnchor>
    <xdr:from>
      <xdr:col>19</xdr:col>
      <xdr:colOff>238125</xdr:colOff>
      <xdr:row>7</xdr:row>
      <xdr:rowOff>0</xdr:rowOff>
    </xdr:from>
    <xdr:to>
      <xdr:col>21</xdr:col>
      <xdr:colOff>571500</xdr:colOff>
      <xdr:row>8</xdr:row>
      <xdr:rowOff>47625</xdr:rowOff>
    </xdr:to>
    <xdr:sp macro="" textlink="">
      <xdr:nvSpPr>
        <xdr:cNvPr id="20" name="TextBox 19"/>
        <xdr:cNvSpPr txBox="1"/>
      </xdr:nvSpPr>
      <xdr:spPr>
        <a:xfrm>
          <a:off x="11775281" y="1333500"/>
          <a:ext cx="1547813"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accent1">
                  <a:lumMod val="75000"/>
                </a:schemeClr>
              </a:solidFill>
              <a:effectLst/>
              <a:latin typeface="+mn-lt"/>
              <a:ea typeface="+mn-ea"/>
              <a:cs typeface="+mn-cs"/>
            </a:rPr>
            <a:t>Total Loan Requested</a:t>
          </a:r>
          <a:endParaRPr lang="en-IN">
            <a:solidFill>
              <a:schemeClr val="accent1">
                <a:lumMod val="75000"/>
              </a:schemeClr>
            </a:solidFill>
            <a:effectLst/>
          </a:endParaRPr>
        </a:p>
        <a:p>
          <a:endParaRPr lang="en-IN" sz="1100">
            <a:solidFill>
              <a:schemeClr val="accent1">
                <a:lumMod val="75000"/>
              </a:schemeClr>
            </a:solidFill>
          </a:endParaRPr>
        </a:p>
      </xdr:txBody>
    </xdr:sp>
    <xdr:clientData/>
  </xdr:twoCellAnchor>
  <xdr:twoCellAnchor editAs="oneCell">
    <xdr:from>
      <xdr:col>26</xdr:col>
      <xdr:colOff>0</xdr:colOff>
      <xdr:row>11</xdr:row>
      <xdr:rowOff>0</xdr:rowOff>
    </xdr:from>
    <xdr:to>
      <xdr:col>26</xdr:col>
      <xdr:colOff>304800</xdr:colOff>
      <xdr:row>12</xdr:row>
      <xdr:rowOff>114300</xdr:rowOff>
    </xdr:to>
    <xdr:sp macro="" textlink="">
      <xdr:nvSpPr>
        <xdr:cNvPr id="5123" name="AutoShape 3" descr="Generated image: Brown and Gold Dashboard Icon Library"/>
        <xdr:cNvSpPr>
          <a:spLocks noChangeAspect="1" noChangeArrowheads="1"/>
        </xdr:cNvSpPr>
      </xdr:nvSpPr>
      <xdr:spPr bwMode="auto">
        <a:xfrm>
          <a:off x="15849600"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14</xdr:col>
      <xdr:colOff>64296</xdr:colOff>
      <xdr:row>3</xdr:row>
      <xdr:rowOff>114300</xdr:rowOff>
    </xdr:from>
    <xdr:ext cx="1150525" cy="421481"/>
    <xdr:pic>
      <xdr:nvPicPr>
        <xdr:cNvPr id="64" name="Picture 63"/>
        <xdr:cNvPicPr>
          <a:picLocks noChangeAspect="1" noChangeArrowheads="1"/>
        </xdr:cNvPicPr>
      </xdr:nvPicPr>
      <xdr:blipFill>
        <a:blip xmlns:r="http://schemas.openxmlformats.org/officeDocument/2006/relationships" r:embed="rId10">
          <a:clrChange>
            <a:clrFrom>
              <a:srgbClr val="D4D4D4"/>
            </a:clrFrom>
            <a:clrTo>
              <a:srgbClr val="D4D4D4">
                <a:alpha val="0"/>
              </a:srgbClr>
            </a:clrTo>
          </a:clrChange>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8565359" y="685800"/>
          <a:ext cx="1150525" cy="421481"/>
        </a:xfrm>
        <a:prstGeom prst="rect">
          <a:avLst/>
        </a:prstGeom>
        <a:noFill/>
        <a:ln>
          <a:noFill/>
          <a:prstDash val="sysDot"/>
        </a:ln>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178594</xdr:colOff>
      <xdr:row>3</xdr:row>
      <xdr:rowOff>59531</xdr:rowOff>
    </xdr:from>
    <xdr:to>
      <xdr:col>22</xdr:col>
      <xdr:colOff>238125</xdr:colOff>
      <xdr:row>5</xdr:row>
      <xdr:rowOff>130968</xdr:rowOff>
    </xdr:to>
    <xdr:pic>
      <xdr:nvPicPr>
        <xdr:cNvPr id="65" name="Picture 64"/>
        <xdr:cNvPicPr>
          <a:picLocks noChangeAspect="1" noChangeArrowheads="1"/>
        </xdr:cNvPicPr>
      </xdr:nvPicPr>
      <xdr:blipFill>
        <a:blip xmlns:r="http://schemas.openxmlformats.org/officeDocument/2006/relationships" r:embed="rId11">
          <a:clrChange>
            <a:clrFrom>
              <a:srgbClr val="D4D4D4"/>
            </a:clrFrom>
            <a:clrTo>
              <a:srgbClr val="D4D4D4">
                <a:alpha val="0"/>
              </a:srgbClr>
            </a:clrTo>
          </a:clrChange>
          <a:duotone>
            <a:prstClr val="black"/>
            <a:srgbClr val="D5D000">
              <a:tint val="45000"/>
              <a:satMod val="400000"/>
            </a:srgbClr>
          </a:duotone>
          <a:extLst>
            <a:ext uri="{28A0092B-C50C-407E-A947-70E740481C1C}">
              <a14:useLocalDpi xmlns:a14="http://schemas.microsoft.com/office/drawing/2010/main" val="0"/>
            </a:ext>
          </a:extLst>
        </a:blip>
        <a:srcRect/>
        <a:stretch>
          <a:fillRect/>
        </a:stretch>
      </xdr:blipFill>
      <xdr:spPr bwMode="auto">
        <a:xfrm>
          <a:off x="12322969" y="631031"/>
          <a:ext cx="1273968" cy="452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428625</xdr:colOff>
      <xdr:row>2</xdr:row>
      <xdr:rowOff>183355</xdr:rowOff>
    </xdr:from>
    <xdr:to>
      <xdr:col>6</xdr:col>
      <xdr:colOff>47118</xdr:colOff>
      <xdr:row>6</xdr:row>
      <xdr:rowOff>146863</xdr:rowOff>
    </xdr:to>
    <xdr:pic>
      <xdr:nvPicPr>
        <xdr:cNvPr id="66" name="Picture 65"/>
        <xdr:cNvPicPr>
          <a:picLocks noChangeAspect="1"/>
        </xdr:cNvPicPr>
      </xdr:nvPicPr>
      <xdr:blipFill>
        <a:blip xmlns:r="http://schemas.openxmlformats.org/officeDocument/2006/relationships" r:embed="rId12">
          <a:duotone>
            <a:schemeClr val="bg2">
              <a:shade val="45000"/>
              <a:satMod val="135000"/>
            </a:schemeClr>
            <a:prstClr val="white"/>
          </a:duotone>
        </a:blip>
        <a:stretch>
          <a:fillRect/>
        </a:stretch>
      </xdr:blipFill>
      <xdr:spPr>
        <a:xfrm>
          <a:off x="2857500" y="564355"/>
          <a:ext cx="832931" cy="725508"/>
        </a:xfrm>
        <a:prstGeom prst="rect">
          <a:avLst/>
        </a:prstGeom>
      </xdr:spPr>
    </xdr:pic>
    <xdr:clientData/>
  </xdr:twoCellAnchor>
  <xdr:twoCellAnchor>
    <xdr:from>
      <xdr:col>4</xdr:col>
      <xdr:colOff>202406</xdr:colOff>
      <xdr:row>39</xdr:row>
      <xdr:rowOff>119061</xdr:rowOff>
    </xdr:from>
    <xdr:to>
      <xdr:col>8</xdr:col>
      <xdr:colOff>345281</xdr:colOff>
      <xdr:row>44</xdr:row>
      <xdr:rowOff>71436</xdr:rowOff>
    </xdr:to>
    <xdr:sp macro="" textlink="">
      <xdr:nvSpPr>
        <xdr:cNvPr id="27" name="TextBox 26"/>
        <xdr:cNvSpPr txBox="1"/>
      </xdr:nvSpPr>
      <xdr:spPr>
        <a:xfrm>
          <a:off x="2631281" y="7548561"/>
          <a:ext cx="2571750" cy="90487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Customer Base</a:t>
          </a:r>
        </a:p>
        <a:p>
          <a:r>
            <a:rPr lang="en-IN" sz="1200" b="1">
              <a:solidFill>
                <a:schemeClr val="bg1"/>
              </a:solidFill>
            </a:rPr>
            <a:t>Central region has the largest customer base</a:t>
          </a:r>
          <a:r>
            <a:rPr lang="en-IN" sz="1200">
              <a:solidFill>
                <a:schemeClr val="bg1"/>
              </a:solidFill>
            </a:rPr>
            <a:t>, representing </a:t>
          </a:r>
          <a:r>
            <a:rPr lang="en-IN" sz="1200" b="1">
              <a:solidFill>
                <a:schemeClr val="bg1"/>
              </a:solidFill>
            </a:rPr>
            <a:t>26.83% (2,683 customers)</a:t>
          </a:r>
          <a:r>
            <a:rPr lang="en-IN" sz="1200">
              <a:solidFill>
                <a:schemeClr val="bg1"/>
              </a:solidFill>
            </a:rPr>
            <a:t> of the dataset.</a:t>
          </a:r>
        </a:p>
        <a:p>
          <a:endParaRPr lang="en-IN" sz="1100"/>
        </a:p>
      </xdr:txBody>
    </xdr:sp>
    <xdr:clientData/>
  </xdr:twoCellAnchor>
  <xdr:twoCellAnchor>
    <xdr:from>
      <xdr:col>10</xdr:col>
      <xdr:colOff>71437</xdr:colOff>
      <xdr:row>39</xdr:row>
      <xdr:rowOff>11905</xdr:rowOff>
    </xdr:from>
    <xdr:to>
      <xdr:col>14</xdr:col>
      <xdr:colOff>250030</xdr:colOff>
      <xdr:row>44</xdr:row>
      <xdr:rowOff>130968</xdr:rowOff>
    </xdr:to>
    <xdr:sp macro="" textlink="">
      <xdr:nvSpPr>
        <xdr:cNvPr id="58" name="TextBox 57"/>
        <xdr:cNvSpPr txBox="1"/>
      </xdr:nvSpPr>
      <xdr:spPr>
        <a:xfrm>
          <a:off x="6143625" y="7441405"/>
          <a:ext cx="2607468" cy="1071563"/>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Education &amp; Financial Profile</a:t>
          </a:r>
        </a:p>
        <a:p>
          <a:r>
            <a:rPr lang="en-IN" b="1">
              <a:solidFill>
                <a:schemeClr val="bg1"/>
              </a:solidFill>
            </a:rPr>
            <a:t>Postgraduate customers show the highest average income (3,529.16) and average requested loan amount (11,950.24)</a:t>
          </a:r>
          <a:r>
            <a:rPr lang="en-IN">
              <a:solidFill>
                <a:schemeClr val="bg1"/>
              </a:solidFill>
            </a:rPr>
            <a:t> among the education groups.</a:t>
          </a:r>
        </a:p>
        <a:p>
          <a:endParaRPr lang="en-IN" sz="1100"/>
        </a:p>
      </xdr:txBody>
    </xdr:sp>
    <xdr:clientData/>
  </xdr:twoCellAnchor>
  <xdr:twoCellAnchor>
    <xdr:from>
      <xdr:col>15</xdr:col>
      <xdr:colOff>404813</xdr:colOff>
      <xdr:row>39</xdr:row>
      <xdr:rowOff>47624</xdr:rowOff>
    </xdr:from>
    <xdr:to>
      <xdr:col>20</xdr:col>
      <xdr:colOff>35719</xdr:colOff>
      <xdr:row>44</xdr:row>
      <xdr:rowOff>107155</xdr:rowOff>
    </xdr:to>
    <xdr:sp macro="" textlink="">
      <xdr:nvSpPr>
        <xdr:cNvPr id="59" name="TextBox 58"/>
        <xdr:cNvSpPr txBox="1"/>
      </xdr:nvSpPr>
      <xdr:spPr>
        <a:xfrm>
          <a:off x="9513094" y="7477124"/>
          <a:ext cx="2667000" cy="1012031"/>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Credit Risk</a:t>
          </a:r>
        </a:p>
        <a:p>
          <a:r>
            <a:rPr lang="en-IN" b="1">
              <a:solidFill>
                <a:schemeClr val="bg1"/>
              </a:solidFill>
            </a:rPr>
            <a:t>267 customers (2.67%)</a:t>
          </a:r>
          <a:r>
            <a:rPr lang="en-IN">
              <a:solidFill>
                <a:schemeClr val="bg1"/>
              </a:solidFill>
            </a:rPr>
            <a:t> have both a </a:t>
          </a:r>
          <a:r>
            <a:rPr lang="en-IN" b="1">
              <a:solidFill>
                <a:schemeClr val="bg1"/>
              </a:solidFill>
            </a:rPr>
            <a:t>credit score below 500 and more than 10 days in arrears</a:t>
          </a:r>
          <a:r>
            <a:rPr lang="en-IN">
              <a:solidFill>
                <a:schemeClr val="bg1"/>
              </a:solidFill>
            </a:rPr>
            <a:t>, representing the combined risk-indicator segment.</a:t>
          </a:r>
        </a:p>
        <a:p>
          <a:endParaRPr lang="en-IN" sz="1100"/>
        </a:p>
      </xdr:txBody>
    </xdr:sp>
    <xdr:clientData/>
  </xdr:twoCellAnchor>
  <xdr:twoCellAnchor>
    <xdr:from>
      <xdr:col>21</xdr:col>
      <xdr:colOff>321468</xdr:colOff>
      <xdr:row>39</xdr:row>
      <xdr:rowOff>71438</xdr:rowOff>
    </xdr:from>
    <xdr:to>
      <xdr:col>25</xdr:col>
      <xdr:colOff>440531</xdr:colOff>
      <xdr:row>44</xdr:row>
      <xdr:rowOff>47626</xdr:rowOff>
    </xdr:to>
    <xdr:sp macro="" textlink="">
      <xdr:nvSpPr>
        <xdr:cNvPr id="62" name="TextBox 61"/>
        <xdr:cNvSpPr txBox="1"/>
      </xdr:nvSpPr>
      <xdr:spPr>
        <a:xfrm>
          <a:off x="13073062" y="7500938"/>
          <a:ext cx="2547938" cy="928688"/>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Overall Loan Demand</a:t>
          </a:r>
        </a:p>
        <a:p>
          <a:r>
            <a:rPr lang="en-IN" sz="1200">
              <a:solidFill>
                <a:schemeClr val="bg1"/>
              </a:solidFill>
            </a:rPr>
            <a:t>Customers requested a </a:t>
          </a:r>
          <a:r>
            <a:rPr lang="en-IN" sz="1200" b="1">
              <a:solidFill>
                <a:schemeClr val="bg1"/>
              </a:solidFill>
            </a:rPr>
            <a:t>total loan amount of 62.74M</a:t>
          </a:r>
          <a:r>
            <a:rPr lang="en-IN" sz="1200">
              <a:solidFill>
                <a:schemeClr val="bg1"/>
              </a:solidFill>
            </a:rPr>
            <a:t>, with an average requested amount of </a:t>
          </a:r>
          <a:r>
            <a:rPr lang="en-IN" sz="1200" b="1">
              <a:solidFill>
                <a:schemeClr val="bg1"/>
              </a:solidFill>
            </a:rPr>
            <a:t>6,273.89</a:t>
          </a:r>
          <a:r>
            <a:rPr lang="en-IN" sz="1200">
              <a:solidFill>
                <a:schemeClr val="bg1"/>
              </a:solidFill>
            </a:rPr>
            <a:t>.</a:t>
          </a:r>
        </a:p>
        <a:p>
          <a:endParaRPr lang="en-IN" sz="1100"/>
        </a:p>
      </xdr:txBody>
    </xdr:sp>
    <xdr:clientData/>
  </xdr:twoCellAnchor>
  <xdr:twoCellAnchor>
    <xdr:from>
      <xdr:col>3</xdr:col>
      <xdr:colOff>71438</xdr:colOff>
      <xdr:row>40</xdr:row>
      <xdr:rowOff>119061</xdr:rowOff>
    </xdr:from>
    <xdr:to>
      <xdr:col>3</xdr:col>
      <xdr:colOff>500063</xdr:colOff>
      <xdr:row>42</xdr:row>
      <xdr:rowOff>59530</xdr:rowOff>
    </xdr:to>
    <xdr:sp macro="" textlink="">
      <xdr:nvSpPr>
        <xdr:cNvPr id="67" name="TextBox 66"/>
        <xdr:cNvSpPr txBox="1"/>
      </xdr:nvSpPr>
      <xdr:spPr>
        <a:xfrm>
          <a:off x="1893094" y="7739061"/>
          <a:ext cx="428625" cy="321469"/>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01 </a:t>
          </a:r>
        </a:p>
      </xdr:txBody>
    </xdr:sp>
    <xdr:clientData/>
  </xdr:twoCellAnchor>
  <xdr:twoCellAnchor>
    <xdr:from>
      <xdr:col>8</xdr:col>
      <xdr:colOff>583407</xdr:colOff>
      <xdr:row>40</xdr:row>
      <xdr:rowOff>95250</xdr:rowOff>
    </xdr:from>
    <xdr:to>
      <xdr:col>9</xdr:col>
      <xdr:colOff>452438</xdr:colOff>
      <xdr:row>42</xdr:row>
      <xdr:rowOff>119062</xdr:rowOff>
    </xdr:to>
    <xdr:sp macro="" textlink="">
      <xdr:nvSpPr>
        <xdr:cNvPr id="72" name="TextBox 71"/>
        <xdr:cNvSpPr txBox="1"/>
      </xdr:nvSpPr>
      <xdr:spPr>
        <a:xfrm>
          <a:off x="5441157" y="7715250"/>
          <a:ext cx="476250" cy="404812"/>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02 </a:t>
          </a:r>
        </a:p>
      </xdr:txBody>
    </xdr:sp>
    <xdr:clientData/>
  </xdr:twoCellAnchor>
  <xdr:twoCellAnchor>
    <xdr:from>
      <xdr:col>14</xdr:col>
      <xdr:colOff>411955</xdr:colOff>
      <xdr:row>40</xdr:row>
      <xdr:rowOff>150018</xdr:rowOff>
    </xdr:from>
    <xdr:to>
      <xdr:col>15</xdr:col>
      <xdr:colOff>233362</xdr:colOff>
      <xdr:row>42</xdr:row>
      <xdr:rowOff>90487</xdr:rowOff>
    </xdr:to>
    <xdr:sp macro="" textlink="">
      <xdr:nvSpPr>
        <xdr:cNvPr id="73" name="TextBox 72"/>
        <xdr:cNvSpPr txBox="1"/>
      </xdr:nvSpPr>
      <xdr:spPr>
        <a:xfrm>
          <a:off x="8913018" y="7770018"/>
          <a:ext cx="428625" cy="321469"/>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03 </a:t>
          </a:r>
        </a:p>
      </xdr:txBody>
    </xdr:sp>
    <xdr:clientData/>
  </xdr:twoCellAnchor>
  <xdr:twoCellAnchor>
    <xdr:from>
      <xdr:col>20</xdr:col>
      <xdr:colOff>183355</xdr:colOff>
      <xdr:row>40</xdr:row>
      <xdr:rowOff>111918</xdr:rowOff>
    </xdr:from>
    <xdr:to>
      <xdr:col>21</xdr:col>
      <xdr:colOff>4761</xdr:colOff>
      <xdr:row>42</xdr:row>
      <xdr:rowOff>52387</xdr:rowOff>
    </xdr:to>
    <xdr:sp macro="" textlink="">
      <xdr:nvSpPr>
        <xdr:cNvPr id="74" name="TextBox 73"/>
        <xdr:cNvSpPr txBox="1"/>
      </xdr:nvSpPr>
      <xdr:spPr>
        <a:xfrm>
          <a:off x="12327730" y="7731918"/>
          <a:ext cx="428625" cy="321469"/>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04 </a:t>
          </a:r>
        </a:p>
      </xdr:txBody>
    </xdr:sp>
    <xdr:clientData/>
  </xdr:twoCellAnchor>
  <xdr:twoCellAnchor>
    <xdr:from>
      <xdr:col>0</xdr:col>
      <xdr:colOff>154780</xdr:colOff>
      <xdr:row>39</xdr:row>
      <xdr:rowOff>71437</xdr:rowOff>
    </xdr:from>
    <xdr:to>
      <xdr:col>2</xdr:col>
      <xdr:colOff>488155</xdr:colOff>
      <xdr:row>44</xdr:row>
      <xdr:rowOff>107156</xdr:rowOff>
    </xdr:to>
    <xdr:sp macro="" textlink="">
      <xdr:nvSpPr>
        <xdr:cNvPr id="68" name="TextBox 67"/>
        <xdr:cNvSpPr txBox="1"/>
      </xdr:nvSpPr>
      <xdr:spPr>
        <a:xfrm>
          <a:off x="154780" y="7500937"/>
          <a:ext cx="1547813" cy="988219"/>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KEY BUSINESS INSIGHTS</a:t>
          </a:r>
        </a:p>
      </xdr:txBody>
    </xdr:sp>
    <xdr:clientData/>
  </xdr:twoCellAnchor>
  <xdr:twoCellAnchor editAs="oneCell">
    <xdr:from>
      <xdr:col>22</xdr:col>
      <xdr:colOff>211417</xdr:colOff>
      <xdr:row>6</xdr:row>
      <xdr:rowOff>190499</xdr:rowOff>
    </xdr:from>
    <xdr:to>
      <xdr:col>23</xdr:col>
      <xdr:colOff>132214</xdr:colOff>
      <xdr:row>10</xdr:row>
      <xdr:rowOff>23811</xdr:rowOff>
    </xdr:to>
    <xdr:pic>
      <xdr:nvPicPr>
        <xdr:cNvPr id="70" name="Picture 69"/>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546417" y="1333499"/>
          <a:ext cx="528016" cy="595312"/>
        </a:xfrm>
        <a:prstGeom prst="rect">
          <a:avLst/>
        </a:prstGeom>
      </xdr:spPr>
    </xdr:pic>
    <xdr:clientData/>
  </xdr:twoCellAnchor>
  <xdr:twoCellAnchor editAs="oneCell">
    <xdr:from>
      <xdr:col>0</xdr:col>
      <xdr:colOff>34168</xdr:colOff>
      <xdr:row>2</xdr:row>
      <xdr:rowOff>166688</xdr:rowOff>
    </xdr:from>
    <xdr:to>
      <xdr:col>1</xdr:col>
      <xdr:colOff>18326</xdr:colOff>
      <xdr:row>6</xdr:row>
      <xdr:rowOff>71437</xdr:rowOff>
    </xdr:to>
    <xdr:pic>
      <xdr:nvPicPr>
        <xdr:cNvPr id="71" name="Picture 70"/>
        <xdr:cNvPicPr>
          <a:picLocks noChangeAspect="1"/>
        </xdr:cNvPicPr>
      </xdr:nvPicPr>
      <xdr:blipFill>
        <a:blip xmlns:r="http://schemas.openxmlformats.org/officeDocument/2006/relationships" r:embed="rId14" cstate="print">
          <a:duotone>
            <a:schemeClr val="bg2">
              <a:shade val="45000"/>
              <a:satMod val="135000"/>
            </a:schemeClr>
            <a:prstClr val="white"/>
          </a:duotone>
          <a:extLst>
            <a:ext uri="{BEBA8EAE-BF5A-486C-A8C5-ECC9F3942E4B}">
              <a14:imgProps xmlns:a14="http://schemas.microsoft.com/office/drawing/2010/main">
                <a14:imgLayer r:embed="rId15">
                  <a14:imgEffect>
                    <a14:backgroundRemoval t="10000" b="90000" l="10000" r="90000"/>
                  </a14:imgEffect>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34168" y="547688"/>
          <a:ext cx="591377" cy="666749"/>
        </a:xfrm>
        <a:prstGeom prst="rect">
          <a:avLst/>
        </a:prstGeom>
      </xdr:spPr>
    </xdr:pic>
    <xdr:clientData/>
  </xdr:twoCellAnchor>
  <xdr:twoCellAnchor editAs="oneCell">
    <xdr:from>
      <xdr:col>3</xdr:col>
      <xdr:colOff>546549</xdr:colOff>
      <xdr:row>29</xdr:row>
      <xdr:rowOff>83342</xdr:rowOff>
    </xdr:from>
    <xdr:to>
      <xdr:col>4</xdr:col>
      <xdr:colOff>547688</xdr:colOff>
      <xdr:row>33</xdr:row>
      <xdr:rowOff>7236</xdr:rowOff>
    </xdr:to>
    <xdr:pic>
      <xdr:nvPicPr>
        <xdr:cNvPr id="76" name="Picture 75"/>
        <xdr:cNvPicPr>
          <a:picLocks noChangeAspect="1"/>
        </xdr:cNvPicPr>
      </xdr:nvPicPr>
      <xdr:blipFill>
        <a:blip xmlns:r="http://schemas.openxmlformats.org/officeDocument/2006/relationships" r:embed="rId16"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368205" y="5607842"/>
          <a:ext cx="608358" cy="685894"/>
        </a:xfrm>
        <a:prstGeom prst="rect">
          <a:avLst/>
        </a:prstGeom>
        <a:ln>
          <a:noFill/>
        </a:ln>
      </xdr:spPr>
    </xdr:pic>
    <xdr:clientData/>
  </xdr:twoCellAnchor>
  <xdr:twoCellAnchor editAs="oneCell">
    <xdr:from>
      <xdr:col>4</xdr:col>
      <xdr:colOff>11907</xdr:colOff>
      <xdr:row>18</xdr:row>
      <xdr:rowOff>11906</xdr:rowOff>
    </xdr:from>
    <xdr:to>
      <xdr:col>5</xdr:col>
      <xdr:colOff>165031</xdr:colOff>
      <xdr:row>22</xdr:row>
      <xdr:rowOff>107156</xdr:rowOff>
    </xdr:to>
    <xdr:pic>
      <xdr:nvPicPr>
        <xdr:cNvPr id="77" name="Picture 76"/>
        <xdr:cNvPicPr>
          <a:picLocks noChangeAspect="1"/>
        </xdr:cNvPicPr>
      </xdr:nvPicPr>
      <xdr:blipFill>
        <a:blip xmlns:r="http://schemas.openxmlformats.org/officeDocument/2006/relationships" r:embed="rId17"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440782" y="3440906"/>
          <a:ext cx="760343" cy="857250"/>
        </a:xfrm>
        <a:prstGeom prst="rect">
          <a:avLst/>
        </a:prstGeom>
      </xdr:spPr>
    </xdr:pic>
    <xdr:clientData/>
  </xdr:twoCellAnchor>
  <xdr:twoCellAnchor editAs="oneCell">
    <xdr:from>
      <xdr:col>3</xdr:col>
      <xdr:colOff>595313</xdr:colOff>
      <xdr:row>8</xdr:row>
      <xdr:rowOff>119064</xdr:rowOff>
    </xdr:from>
    <xdr:to>
      <xdr:col>5</xdr:col>
      <xdr:colOff>71437</xdr:colOff>
      <xdr:row>12</xdr:row>
      <xdr:rowOff>71438</xdr:rowOff>
    </xdr:to>
    <xdr:pic>
      <xdr:nvPicPr>
        <xdr:cNvPr id="78" name="Picture 77"/>
        <xdr:cNvPicPr>
          <a:picLocks noChangeAspect="1"/>
        </xdr:cNvPicPr>
      </xdr:nvPicPr>
      <xdr:blipFill>
        <a:blip xmlns:r="http://schemas.openxmlformats.org/officeDocument/2006/relationships" r:embed="rId18"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416969" y="1643064"/>
          <a:ext cx="690562" cy="714374"/>
        </a:xfrm>
        <a:prstGeom prst="rect">
          <a:avLst/>
        </a:prstGeom>
      </xdr:spPr>
    </xdr:pic>
    <xdr:clientData/>
  </xdr:twoCellAnchor>
  <xdr:twoCellAnchor>
    <xdr:from>
      <xdr:col>5</xdr:col>
      <xdr:colOff>166687</xdr:colOff>
      <xdr:row>9</xdr:row>
      <xdr:rowOff>83345</xdr:rowOff>
    </xdr:from>
    <xdr:to>
      <xdr:col>8</xdr:col>
      <xdr:colOff>392906</xdr:colOff>
      <xdr:row>10</xdr:row>
      <xdr:rowOff>178595</xdr:rowOff>
    </xdr:to>
    <xdr:sp macro="" textlink="">
      <xdr:nvSpPr>
        <xdr:cNvPr id="79" name="TextBox 78"/>
        <xdr:cNvSpPr txBox="1"/>
      </xdr:nvSpPr>
      <xdr:spPr>
        <a:xfrm>
          <a:off x="3202781" y="1797845"/>
          <a:ext cx="20478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CUSTOMER</a:t>
          </a:r>
          <a:r>
            <a:rPr lang="en-IN" sz="1600" b="1" baseline="0">
              <a:solidFill>
                <a:schemeClr val="accent1">
                  <a:lumMod val="75000"/>
                </a:schemeClr>
              </a:solidFill>
            </a:rPr>
            <a:t> PROFILE</a:t>
          </a:r>
          <a:endParaRPr lang="en-IN" sz="1600" b="1">
            <a:solidFill>
              <a:schemeClr val="accent1">
                <a:lumMod val="75000"/>
              </a:schemeClr>
            </a:solidFill>
          </a:endParaRPr>
        </a:p>
      </xdr:txBody>
    </xdr:sp>
    <xdr:clientData/>
  </xdr:twoCellAnchor>
  <xdr:twoCellAnchor editAs="oneCell">
    <xdr:from>
      <xdr:col>11</xdr:col>
      <xdr:colOff>571499</xdr:colOff>
      <xdr:row>17</xdr:row>
      <xdr:rowOff>166688</xdr:rowOff>
    </xdr:from>
    <xdr:to>
      <xdr:col>13</xdr:col>
      <xdr:colOff>154781</xdr:colOff>
      <xdr:row>21</xdr:row>
      <xdr:rowOff>166687</xdr:rowOff>
    </xdr:to>
    <xdr:pic>
      <xdr:nvPicPr>
        <xdr:cNvPr id="83" name="Picture 82"/>
        <xdr:cNvPicPr>
          <a:picLocks noChangeAspect="1"/>
        </xdr:cNvPicPr>
      </xdr:nvPicPr>
      <xdr:blipFill>
        <a:blip xmlns:r="http://schemas.openxmlformats.org/officeDocument/2006/relationships" r:embed="rId19"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7250905" y="3405188"/>
          <a:ext cx="797719" cy="761999"/>
        </a:xfrm>
        <a:prstGeom prst="rect">
          <a:avLst/>
        </a:prstGeom>
      </xdr:spPr>
    </xdr:pic>
    <xdr:clientData/>
  </xdr:twoCellAnchor>
  <xdr:twoCellAnchor>
    <xdr:from>
      <xdr:col>13</xdr:col>
      <xdr:colOff>59530</xdr:colOff>
      <xdr:row>18</xdr:row>
      <xdr:rowOff>154781</xdr:rowOff>
    </xdr:from>
    <xdr:to>
      <xdr:col>18</xdr:col>
      <xdr:colOff>142874</xdr:colOff>
      <xdr:row>20</xdr:row>
      <xdr:rowOff>47624</xdr:rowOff>
    </xdr:to>
    <xdr:sp macro="" textlink="">
      <xdr:nvSpPr>
        <xdr:cNvPr id="84" name="TextBox 83"/>
        <xdr:cNvSpPr txBox="1"/>
      </xdr:nvSpPr>
      <xdr:spPr>
        <a:xfrm>
          <a:off x="7953374" y="3583781"/>
          <a:ext cx="3119438" cy="2738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FINANCIAL</a:t>
          </a:r>
          <a:r>
            <a:rPr lang="en-IN" sz="1600" b="1" baseline="0">
              <a:solidFill>
                <a:schemeClr val="accent1">
                  <a:lumMod val="75000"/>
                </a:schemeClr>
              </a:solidFill>
            </a:rPr>
            <a:t> PROFILE</a:t>
          </a:r>
          <a:endParaRPr lang="en-IN" sz="1600" b="1">
            <a:solidFill>
              <a:schemeClr val="accent1">
                <a:lumMod val="75000"/>
              </a:schemeClr>
            </a:solidFill>
          </a:endParaRPr>
        </a:p>
      </xdr:txBody>
    </xdr:sp>
    <xdr:clientData/>
  </xdr:twoCellAnchor>
  <xdr:twoCellAnchor>
    <xdr:from>
      <xdr:col>11</xdr:col>
      <xdr:colOff>297656</xdr:colOff>
      <xdr:row>30</xdr:row>
      <xdr:rowOff>81644</xdr:rowOff>
    </xdr:from>
    <xdr:to>
      <xdr:col>17</xdr:col>
      <xdr:colOff>447675</xdr:colOff>
      <xdr:row>31</xdr:row>
      <xdr:rowOff>142876</xdr:rowOff>
    </xdr:to>
    <xdr:sp macro="" textlink="">
      <xdr:nvSpPr>
        <xdr:cNvPr id="85" name="TextBox 84"/>
        <xdr:cNvSpPr txBox="1"/>
      </xdr:nvSpPr>
      <xdr:spPr>
        <a:xfrm>
          <a:off x="6984206" y="5796644"/>
          <a:ext cx="3807619" cy="2517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1">
                  <a:lumMod val="75000"/>
                </a:schemeClr>
              </a:solidFill>
            </a:rPr>
            <a:t>REGIONAL FINANCIAL COMPARISON</a:t>
          </a:r>
          <a:endParaRPr lang="en-IN" sz="1100" b="1">
            <a:solidFill>
              <a:schemeClr val="accent1">
                <a:lumMod val="75000"/>
              </a:schemeClr>
            </a:solidFill>
          </a:endParaRPr>
        </a:p>
      </xdr:txBody>
    </xdr:sp>
    <xdr:clientData/>
  </xdr:twoCellAnchor>
  <xdr:twoCellAnchor editAs="oneCell">
    <xdr:from>
      <xdr:col>22</xdr:col>
      <xdr:colOff>223204</xdr:colOff>
      <xdr:row>0</xdr:row>
      <xdr:rowOff>1</xdr:rowOff>
    </xdr:from>
    <xdr:to>
      <xdr:col>23</xdr:col>
      <xdr:colOff>333374</xdr:colOff>
      <xdr:row>3</xdr:row>
      <xdr:rowOff>23813</xdr:rowOff>
    </xdr:to>
    <xdr:pic>
      <xdr:nvPicPr>
        <xdr:cNvPr id="57" name="Picture 56"/>
        <xdr:cNvPicPr>
          <a:picLocks noChangeAspect="1"/>
        </xdr:cNvPicPr>
      </xdr:nvPicPr>
      <xdr:blipFill>
        <a:blip xmlns:r="http://schemas.openxmlformats.org/officeDocument/2006/relationships" r:embed="rId20" cstate="print">
          <a:clrChange>
            <a:clrFrom>
              <a:srgbClr val="FFFFFF"/>
            </a:clrFrom>
            <a:clrTo>
              <a:srgbClr val="FFFFFF">
                <a:alpha val="0"/>
              </a:srgbClr>
            </a:clrTo>
          </a:clrChange>
          <a:duotone>
            <a:prstClr val="black"/>
            <a:srgbClr val="FFFF00">
              <a:tint val="45000"/>
              <a:satMod val="400000"/>
            </a:srgbClr>
          </a:duotone>
          <a:extLst>
            <a:ext uri="{BEBA8EAE-BF5A-486C-A8C5-ECC9F3942E4B}">
              <a14:imgProps xmlns:a14="http://schemas.microsoft.com/office/drawing/2010/main">
                <a14:imgLayer r:embed="rId21">
                  <a14:imgEffect>
                    <a14:saturation sat="300000"/>
                  </a14:imgEffect>
                </a14:imgLayer>
              </a14:imgProps>
            </a:ext>
            <a:ext uri="{28A0092B-C50C-407E-A947-70E740481C1C}">
              <a14:useLocalDpi xmlns:a14="http://schemas.microsoft.com/office/drawing/2010/main" val="0"/>
            </a:ext>
          </a:extLst>
        </a:blip>
        <a:stretch>
          <a:fillRect/>
        </a:stretch>
      </xdr:blipFill>
      <xdr:spPr>
        <a:xfrm>
          <a:off x="13558204" y="1"/>
          <a:ext cx="717389" cy="595312"/>
        </a:xfrm>
        <a:prstGeom prst="rect">
          <a:avLst/>
        </a:prstGeom>
      </xdr:spPr>
    </xdr:pic>
    <xdr:clientData/>
  </xdr:twoCellAnchor>
  <xdr:twoCellAnchor editAs="oneCell">
    <xdr:from>
      <xdr:col>6</xdr:col>
      <xdr:colOff>369094</xdr:colOff>
      <xdr:row>0</xdr:row>
      <xdr:rowOff>0</xdr:rowOff>
    </xdr:from>
    <xdr:to>
      <xdr:col>7</xdr:col>
      <xdr:colOff>547687</xdr:colOff>
      <xdr:row>4</xdr:row>
      <xdr:rowOff>11906</xdr:rowOff>
    </xdr:to>
    <xdr:pic>
      <xdr:nvPicPr>
        <xdr:cNvPr id="60" name="Picture 59"/>
        <xdr:cNvPicPr>
          <a:picLocks noChangeAspect="1"/>
        </xdr:cNvPicPr>
      </xdr:nvPicPr>
      <xdr:blipFill>
        <a:blip xmlns:r="http://schemas.openxmlformats.org/officeDocument/2006/relationships" r:embed="rId22" cstate="print">
          <a:clrChange>
            <a:clrFrom>
              <a:srgbClr val="FFFFFF"/>
            </a:clrFrom>
            <a:clrTo>
              <a:srgbClr val="FFFFFF">
                <a:alpha val="0"/>
              </a:srgbClr>
            </a:clrTo>
          </a:clrChange>
          <a:extLst>
            <a:ext uri="{BEBA8EAE-BF5A-486C-A8C5-ECC9F3942E4B}">
              <a14:imgProps xmlns:a14="http://schemas.microsoft.com/office/drawing/2010/main">
                <a14:imgLayer r:embed="rId23">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4012407" y="0"/>
          <a:ext cx="761999" cy="773906"/>
        </a:xfrm>
        <a:prstGeom prst="rect">
          <a:avLst/>
        </a:prstGeom>
      </xdr:spPr>
    </xdr:pic>
    <xdr:clientData/>
  </xdr:twoCellAnchor>
  <xdr:twoCellAnchor editAs="oneCell">
    <xdr:from>
      <xdr:col>13</xdr:col>
      <xdr:colOff>155527</xdr:colOff>
      <xdr:row>9</xdr:row>
      <xdr:rowOff>83400</xdr:rowOff>
    </xdr:from>
    <xdr:to>
      <xdr:col>14</xdr:col>
      <xdr:colOff>130968</xdr:colOff>
      <xdr:row>12</xdr:row>
      <xdr:rowOff>95250</xdr:rowOff>
    </xdr:to>
    <xdr:pic>
      <xdr:nvPicPr>
        <xdr:cNvPr id="69" name="Picture 68"/>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8025558" y="1797900"/>
          <a:ext cx="582660" cy="583350"/>
        </a:xfrm>
        <a:prstGeom prst="rect">
          <a:avLst/>
        </a:prstGeom>
      </xdr:spPr>
    </xdr:pic>
    <xdr:clientData/>
  </xdr:twoCellAnchor>
  <xdr:twoCellAnchor editAs="oneCell">
    <xdr:from>
      <xdr:col>0</xdr:col>
      <xdr:colOff>244475</xdr:colOff>
      <xdr:row>7</xdr:row>
      <xdr:rowOff>130969</xdr:rowOff>
    </xdr:from>
    <xdr:to>
      <xdr:col>3</xdr:col>
      <xdr:colOff>250269</xdr:colOff>
      <xdr:row>20</xdr:row>
      <xdr:rowOff>178594</xdr:rowOff>
    </xdr:to>
    <mc:AlternateContent xmlns:mc="http://schemas.openxmlformats.org/markup-compatibility/2006" xmlns:a14="http://schemas.microsoft.com/office/drawing/2010/main">
      <mc:Choice Requires="a14">
        <xdr:graphicFrame macro="">
          <xdr:nvGraphicFramePr>
            <xdr:cNvPr id="86"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44475" y="1464469"/>
              <a:ext cx="18274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350042</xdr:colOff>
      <xdr:row>9</xdr:row>
      <xdr:rowOff>111918</xdr:rowOff>
    </xdr:from>
    <xdr:to>
      <xdr:col>25</xdr:col>
      <xdr:colOff>476249</xdr:colOff>
      <xdr:row>24</xdr:row>
      <xdr:rowOff>142875</xdr:rowOff>
    </xdr:to>
    <mc:AlternateContent xmlns:mc="http://schemas.openxmlformats.org/markup-compatibility/2006" xmlns:a14="http://schemas.microsoft.com/office/drawing/2010/main">
      <mc:Choice Requires="a14">
        <xdr:graphicFrame macro="">
          <xdr:nvGraphicFramePr>
            <xdr:cNvPr id="87"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3685042" y="1826418"/>
              <a:ext cx="1947863" cy="2888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244475</xdr:colOff>
      <xdr:row>21</xdr:row>
      <xdr:rowOff>178594</xdr:rowOff>
    </xdr:from>
    <xdr:to>
      <xdr:col>3</xdr:col>
      <xdr:colOff>251619</xdr:colOff>
      <xdr:row>37</xdr:row>
      <xdr:rowOff>11906</xdr:rowOff>
    </xdr:to>
    <mc:AlternateContent xmlns:mc="http://schemas.openxmlformats.org/markup-compatibility/2006" xmlns:a14="http://schemas.microsoft.com/office/drawing/2010/main">
      <mc:Choice Requires="a14">
        <xdr:graphicFrame macro="">
          <xdr:nvGraphicFramePr>
            <xdr:cNvPr id="88" name="Education_Level 4"/>
            <xdr:cNvGraphicFramePr/>
          </xdr:nvGraphicFramePr>
          <xdr:xfrm>
            <a:off x="0" y="0"/>
            <a:ext cx="0" cy="0"/>
          </xdr:xfrm>
          <a:graphic>
            <a:graphicData uri="http://schemas.microsoft.com/office/drawing/2010/slicer">
              <sle:slicer xmlns:sle="http://schemas.microsoft.com/office/drawing/2010/slicer" name="Education_Level 4"/>
            </a:graphicData>
          </a:graphic>
        </xdr:graphicFrame>
      </mc:Choice>
      <mc:Fallback xmlns="">
        <xdr:sp macro="" textlink="">
          <xdr:nvSpPr>
            <xdr:cNvPr id="0" name=""/>
            <xdr:cNvSpPr>
              <a:spLocks noTextEdit="1"/>
            </xdr:cNvSpPr>
          </xdr:nvSpPr>
          <xdr:spPr>
            <a:xfrm>
              <a:off x="244475" y="4179094"/>
              <a:ext cx="1828800" cy="2881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361951</xdr:colOff>
      <xdr:row>25</xdr:row>
      <xdr:rowOff>76200</xdr:rowOff>
    </xdr:from>
    <xdr:to>
      <xdr:col>25</xdr:col>
      <xdr:colOff>369095</xdr:colOff>
      <xdr:row>37</xdr:row>
      <xdr:rowOff>35720</xdr:rowOff>
    </xdr:to>
    <mc:AlternateContent xmlns:mc="http://schemas.openxmlformats.org/markup-compatibility/2006" xmlns:a14="http://schemas.microsoft.com/office/drawing/2010/main">
      <mc:Choice Requires="a14">
        <xdr:graphicFrame macro="">
          <xdr:nvGraphicFramePr>
            <xdr:cNvPr id="89" name="Risk_Level 3"/>
            <xdr:cNvGraphicFramePr/>
          </xdr:nvGraphicFramePr>
          <xdr:xfrm>
            <a:off x="0" y="0"/>
            <a:ext cx="0" cy="0"/>
          </xdr:xfrm>
          <a:graphic>
            <a:graphicData uri="http://schemas.microsoft.com/office/drawing/2010/slicer">
              <sle:slicer xmlns:sle="http://schemas.microsoft.com/office/drawing/2010/slicer" name="Risk_Level 3"/>
            </a:graphicData>
          </a:graphic>
        </xdr:graphicFrame>
      </mc:Choice>
      <mc:Fallback xmlns="">
        <xdr:sp macro="" textlink="">
          <xdr:nvSpPr>
            <xdr:cNvPr id="0" name=""/>
            <xdr:cNvSpPr>
              <a:spLocks noTextEdit="1"/>
            </xdr:cNvSpPr>
          </xdr:nvSpPr>
          <xdr:spPr>
            <a:xfrm>
              <a:off x="13696951" y="4838700"/>
              <a:ext cx="1828800" cy="2245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297655</xdr:colOff>
      <xdr:row>0</xdr:row>
      <xdr:rowOff>59531</xdr:rowOff>
    </xdr:from>
    <xdr:to>
      <xdr:col>25</xdr:col>
      <xdr:colOff>488155</xdr:colOff>
      <xdr:row>2</xdr:row>
      <xdr:rowOff>142875</xdr:rowOff>
    </xdr:to>
    <xdr:sp macro="" textlink="">
      <xdr:nvSpPr>
        <xdr:cNvPr id="26" name="TextBox 25"/>
        <xdr:cNvSpPr txBox="1"/>
      </xdr:nvSpPr>
      <xdr:spPr>
        <a:xfrm>
          <a:off x="14239874" y="59531"/>
          <a:ext cx="1404937" cy="464344"/>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Last Updated </a:t>
          </a:r>
        </a:p>
        <a:p>
          <a:r>
            <a:rPr lang="en-IN" sz="1200" b="1">
              <a:solidFill>
                <a:schemeClr val="bg1">
                  <a:lumMod val="95000"/>
                </a:schemeClr>
              </a:solidFill>
            </a:rPr>
            <a:t>21 - Sep</a:t>
          </a:r>
          <a:r>
            <a:rPr lang="en-IN" sz="1200" b="1" baseline="0">
              <a:solidFill>
                <a:schemeClr val="bg1">
                  <a:lumMod val="95000"/>
                </a:schemeClr>
              </a:solidFill>
            </a:rPr>
            <a:t> - 2026</a:t>
          </a:r>
          <a:endParaRPr lang="en-IN" sz="1200" b="1">
            <a:solidFill>
              <a:schemeClr val="bg1">
                <a:lumMod val="9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277.827660763891" createdVersion="5" refreshedVersion="5" minRefreshableVersion="3" recordCount="10000">
  <cacheSource type="worksheet">
    <worksheetSource name="Table13"/>
  </cacheSource>
  <cacheFields count="10">
    <cacheField name="Customer_ID" numFmtId="0">
      <sharedItems containsSemiMixedTypes="0" containsString="0" containsNumber="1" containsInteger="1" minValue="1" maxValue="10000"/>
    </cacheField>
    <cacheField name="Age" numFmtId="0">
      <sharedItems containsSemiMixedTypes="0" containsString="0" containsNumber="1" containsInteger="1" minValue="18" maxValue="75"/>
    </cacheField>
    <cacheField name="Gender" numFmtId="0">
      <sharedItems count="2">
        <s v="Male"/>
        <s v="Female"/>
      </sharedItems>
    </cacheField>
    <cacheField name="Education_Level" numFmtId="0">
      <sharedItems containsMixedTypes="1" containsNumber="1" containsInteger="1" minValue="0" maxValue="0" count="6">
        <s v="Secondary School"/>
        <s v="Primary School"/>
        <s v="Technical"/>
        <s v="University"/>
        <s v="Postgraduate"/>
        <n v="0" u="1"/>
      </sharedItems>
    </cacheField>
    <cacheField name="Region" numFmtId="0">
      <sharedItems count="7">
        <s v="North"/>
        <s v="South"/>
        <s v="Central"/>
        <s v="West"/>
        <s v="Unknown"/>
        <s v="East"/>
        <s v="Unknow" u="1"/>
      </sharedItems>
    </cacheField>
    <cacheField name="Monthly_Income" numFmtId="0">
      <sharedItems containsSemiMixedTypes="0" containsString="0" containsNumber="1" minValue="282.14" maxValue="13453.9"/>
    </cacheField>
    <cacheField name="Account_Balance" numFmtId="0">
      <sharedItems containsSemiMixedTypes="0" containsString="0" containsNumber="1" minValue="0" maxValue="24859.21"/>
    </cacheField>
    <cacheField name="Credit_Score" numFmtId="0">
      <sharedItems containsSemiMixedTypes="0" containsString="0" containsNumber="1" containsInteger="1" minValue="312" maxValue="826"/>
    </cacheField>
    <cacheField name="Days_in_Arrears_12M" numFmtId="0">
      <sharedItems containsSemiMixedTypes="0" containsString="0" containsNumber="1" containsInteger="1" minValue="0" maxValue="20"/>
    </cacheField>
    <cacheField name="Requested_Loan_Amount" numFmtId="0">
      <sharedItems containsSemiMixedTypes="0" containsString="0" containsNumber="1" minValue="500" maxValue="49577.93"/>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283.820244097224" createdVersion="5" refreshedVersion="5" minRefreshableVersion="3" recordCount="3">
  <cacheSource type="worksheet">
    <worksheetSource ref="A10:D13" sheet="Risk_Analysis"/>
  </cacheSource>
  <cacheFields count="4">
    <cacheField name="Risk Level" numFmtId="0">
      <sharedItems count="3">
        <s v="Low Risk"/>
        <s v="Moderate Risk"/>
        <s v="High Risk"/>
      </sharedItems>
    </cacheField>
    <cacheField name="Definition" numFmtId="0">
      <sharedItems/>
    </cacheField>
    <cacheField name="Customer Count" numFmtId="0">
      <sharedItems containsSemiMixedTypes="0" containsString="0" containsNumber="1" containsInteger="1" minValue="267" maxValue="7762" count="3">
        <n v="7762"/>
        <n v="1971"/>
        <n v="267"/>
      </sharedItems>
    </cacheField>
    <cacheField name="Percentage" numFmtId="10">
      <sharedItems containsSemiMixedTypes="0" containsString="0" containsNumber="1" minValue="2.6700000000000002E-2" maxValue="0.7762" count="3">
        <n v="0.7762"/>
        <n v="0.1971"/>
        <n v="2.6700000000000002E-2"/>
      </sharedItems>
    </cacheField>
  </cacheFields>
  <extLst>
    <ext xmlns:x14="http://schemas.microsoft.com/office/spreadsheetml/2009/9/main" uri="{725AE2AE-9491-48be-B2B4-4EB974FC3084}">
      <x14:pivotCacheDefinition pivotCacheId="4"/>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285.495602430557" backgroundQuery="1" createdVersion="5" refreshedVersion="5" minRefreshableVersion="3" recordCount="0" supportSubquery="1" supportAdvancedDrill="1">
  <cacheSource type="external" connectionId="1"/>
  <cacheFields count="2">
    <cacheField name="[Table13].[Risk_Level].[Risk_Level]" caption="Risk_Level" numFmtId="0" hierarchy="10" level="1">
      <sharedItems count="3">
        <s v="High Risk"/>
        <s v="Low Risk"/>
        <s v="Moderate Risk"/>
      </sharedItems>
    </cacheField>
    <cacheField name="[Measures].[Count of Customer_ID]" caption="Count of Customer_ID" numFmtId="0" hierarchy="11" level="32767"/>
  </cacheFields>
  <cacheHierarchies count="15">
    <cacheHierarchy uniqueName="[Table13].[Customer_ID]" caption="Customer_ID" attribute="1" defaultMemberUniqueName="[Table13].[Customer_ID].[All]" allUniqueName="[Table13].[Customer_ID].[All]" dimensionUniqueName="[Table13]" displayFolder="" count="2" memberValueDatatype="20" unbalanced="0"/>
    <cacheHierarchy uniqueName="[Table13].[Age]" caption="Age" attribute="1" defaultMemberUniqueName="[Table13].[Age].[All]" allUniqueName="[Table13].[Age].[All]" dimensionUniqueName="[Table13]" displayFolder="" count="2" memberValueDatatype="20" unbalanced="0"/>
    <cacheHierarchy uniqueName="[Table13].[Gender]" caption="Gender" attribute="1" defaultMemberUniqueName="[Table13].[Gender].[All]" allUniqueName="[Table13].[Gender].[All]" dimensionUniqueName="[Table13]" displayFolder="" count="2" memberValueDatatype="130" unbalanced="0"/>
    <cacheHierarchy uniqueName="[Table13].[Education_Level]" caption="Education_Level" attribute="1" defaultMemberUniqueName="[Table13].[Education_Level].[All]" allUniqueName="[Table13].[Education_Level].[All]" dimensionUniqueName="[Table13]" displayFolder="" count="2" memberValueDatatype="130" unbalanced="0"/>
    <cacheHierarchy uniqueName="[Table13].[Region]" caption="Region" attribute="1" defaultMemberUniqueName="[Table13].[Region].[All]" allUniqueName="[Table13].[Region].[All]" dimensionUniqueName="[Table13]" displayFolder="" count="2" memberValueDatatype="130" unbalanced="0"/>
    <cacheHierarchy uniqueName="[Table13].[Monthly_Income]" caption="Monthly_Income" attribute="1" defaultMemberUniqueName="[Table13].[Monthly_Income].[All]" allUniqueName="[Table13].[Monthly_Income].[All]" dimensionUniqueName="[Table13]" displayFolder="" count="2" memberValueDatatype="5" unbalanced="0"/>
    <cacheHierarchy uniqueName="[Table13].[Account_Balance]" caption="Account_Balance" attribute="1" defaultMemberUniqueName="[Table13].[Account_Balance].[All]" allUniqueName="[Table13].[Account_Balance].[All]" dimensionUniqueName="[Table13]" displayFolder="" count="2" memberValueDatatype="5" unbalanced="0"/>
    <cacheHierarchy uniqueName="[Table13].[Credit_Score]" caption="Credit_Score" attribute="1" defaultMemberUniqueName="[Table13].[Credit_Score].[All]" allUniqueName="[Table13].[Credit_Score].[All]" dimensionUniqueName="[Table13]" displayFolder="" count="2" memberValueDatatype="20" unbalanced="0"/>
    <cacheHierarchy uniqueName="[Table13].[Days_in_Arrears_12M]" caption="Days_in_Arrears_12M" attribute="1" defaultMemberUniqueName="[Table13].[Days_in_Arrears_12M].[All]" allUniqueName="[Table13].[Days_in_Arrears_12M].[All]" dimensionUniqueName="[Table13]" displayFolder="" count="2" memberValueDatatype="20" unbalanced="0"/>
    <cacheHierarchy uniqueName="[Table13].[Requested_Loan_Amount]" caption="Requested_Loan_Amount" attribute="1" defaultMemberUniqueName="[Table13].[Requested_Loan_Amount].[All]" allUniqueName="[Table13].[Requested_Loan_Amount].[All]" dimensionUniqueName="[Table13]" displayFolder="" count="2" memberValueDatatype="5" unbalanced="0"/>
    <cacheHierarchy uniqueName="[Table13].[Risk_Level]" caption="Risk_Level" attribute="1" defaultMemberUniqueName="[Table13].[Risk_Level].[All]" allUniqueName="[Table13].[Risk_Level].[All]" dimensionUniqueName="[Table13]" displayFolder="" count="2" memberValueDatatype="130" unbalanced="0">
      <fieldsUsage count="2">
        <fieldUsage x="-1"/>
        <fieldUsage x="0"/>
      </fieldsUsage>
    </cacheHierarchy>
    <cacheHierarchy uniqueName="[Measures].[Count of Customer_ID]" caption="Count of Customer_ID" measure="1" displayFolder="" measureGroup="Table13" count="0" oneField="1">
      <fieldsUsage count="1">
        <fieldUsage x="1"/>
      </fieldsUsage>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3" count="0">
      <extLst>
        <ext xmlns:x15="http://schemas.microsoft.com/office/spreadsheetml/2010/11/main" uri="{B97F6D7D-B522-45F9-BDA1-12C45D357490}">
          <x15:cacheHierarchy aggregatedColumn="0"/>
        </ext>
      </extLst>
    </cacheHierarchy>
    <cacheHierarchy uniqueName="[Measures].[__XL_Count Table13]" caption="__XL_Count Table13" measure="1" displayFolder="" measureGroup="Table13" count="0" hidden="1"/>
    <cacheHierarchy uniqueName="[Measures].[__XL_Count of Models]" caption="__XL_Count of Models" measure="1" displayFolder="" count="0" hidden="1"/>
  </cacheHierarchies>
  <kpis count="0"/>
  <dimensions count="2">
    <dimension measure="1" name="Measures" uniqueName="[Measures]" caption="Measures"/>
    <dimension name="Table13" uniqueName="[Table13]" caption="Table13"/>
  </dimensions>
  <measureGroups count="1">
    <measureGroup name="Table13" caption="Table1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283.784527662036"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Table13].[Customer_ID]" caption="Customer_ID" attribute="1" defaultMemberUniqueName="[Table13].[Customer_ID].[All]" allUniqueName="[Table13].[Customer_ID].[All]" dimensionUniqueName="[Table13]" displayFolder="" count="0" memberValueDatatype="20" unbalanced="0"/>
    <cacheHierarchy uniqueName="[Table13].[Age]" caption="Age" attribute="1" defaultMemberUniqueName="[Table13].[Age].[All]" allUniqueName="[Table13].[Age].[All]" dimensionUniqueName="[Table13]" displayFolder="" count="0" memberValueDatatype="20" unbalanced="0"/>
    <cacheHierarchy uniqueName="[Table13].[Gender]" caption="Gender" attribute="1" defaultMemberUniqueName="[Table13].[Gender].[All]" allUniqueName="[Table13].[Gender].[All]" dimensionUniqueName="[Table13]" displayFolder="" count="0" memberValueDatatype="130" unbalanced="0"/>
    <cacheHierarchy uniqueName="[Table13].[Education_Level]" caption="Education_Level" attribute="1" defaultMemberUniqueName="[Table13].[Education_Level].[All]" allUniqueName="[Table13].[Education_Level].[All]" dimensionUniqueName="[Table13]" displayFolder="" count="0" memberValueDatatype="130" unbalanced="0"/>
    <cacheHierarchy uniqueName="[Table13].[Region]" caption="Region" attribute="1" defaultMemberUniqueName="[Table13].[Region].[All]" allUniqueName="[Table13].[Region].[All]" dimensionUniqueName="[Table13]" displayFolder="" count="0" memberValueDatatype="130" unbalanced="0"/>
    <cacheHierarchy uniqueName="[Table13].[Monthly_Income]" caption="Monthly_Income" attribute="1" defaultMemberUniqueName="[Table13].[Monthly_Income].[All]" allUniqueName="[Table13].[Monthly_Income].[All]" dimensionUniqueName="[Table13]" displayFolder="" count="0" memberValueDatatype="5" unbalanced="0"/>
    <cacheHierarchy uniqueName="[Table13].[Account_Balance]" caption="Account_Balance" attribute="1" defaultMemberUniqueName="[Table13].[Account_Balance].[All]" allUniqueName="[Table13].[Account_Balance].[All]" dimensionUniqueName="[Table13]" displayFolder="" count="0" memberValueDatatype="5" unbalanced="0"/>
    <cacheHierarchy uniqueName="[Table13].[Credit_Score]" caption="Credit_Score" attribute="1" defaultMemberUniqueName="[Table13].[Credit_Score].[All]" allUniqueName="[Table13].[Credit_Score].[All]" dimensionUniqueName="[Table13]" displayFolder="" count="0" memberValueDatatype="20" unbalanced="0"/>
    <cacheHierarchy uniqueName="[Table13].[Days_in_Arrears_12M]" caption="Days_in_Arrears_12M" attribute="1" defaultMemberUniqueName="[Table13].[Days_in_Arrears_12M].[All]" allUniqueName="[Table13].[Days_in_Arrears_12M].[All]" dimensionUniqueName="[Table13]" displayFolder="" count="0" memberValueDatatype="20" unbalanced="0"/>
    <cacheHierarchy uniqueName="[Table13].[Requested_Loan_Amount]" caption="Requested_Loan_Amount" attribute="1" defaultMemberUniqueName="[Table13].[Requested_Loan_Amount].[All]" allUniqueName="[Table13].[Requested_Loan_Amount].[All]" dimensionUniqueName="[Table13]" displayFolder="" count="0" memberValueDatatype="5" unbalanced="0"/>
    <cacheHierarchy uniqueName="[Table13].[Risk_Level]" caption="Risk_Level" attribute="1" defaultMemberUniqueName="[Table13].[Risk_Level].[All]" allUniqueName="[Table13].[Risk_Level].[All]" dimensionUniqueName="[Table13]" displayFolder="" count="2" memberValueDatatype="130" unbalanced="0"/>
    <cacheHierarchy uniqueName="[Measures].[Count of Customer_ID]" caption="Count of Customer_ID" measure="1" displayFolder="" measureGroup="Table13" count="0">
      <extLst>
        <ext xmlns:x15="http://schemas.microsoft.com/office/spreadsheetml/2010/11/main" uri="{B97F6D7D-B522-45F9-BDA1-12C45D357490}">
          <x15:cacheHierarchy aggregatedColumn="0"/>
        </ext>
      </extLst>
    </cacheHierarchy>
    <cacheHierarchy uniqueName="[Measures].[Sum of Customer_ID]" caption="Sum of Customer_ID" measure="1" displayFolder="" measureGroup="Table13" count="0">
      <extLst>
        <ext xmlns:x15="http://schemas.microsoft.com/office/spreadsheetml/2010/11/main" uri="{B97F6D7D-B522-45F9-BDA1-12C45D357490}">
          <x15:cacheHierarchy aggregatedColumn="0"/>
        </ext>
      </extLst>
    </cacheHierarchy>
    <cacheHierarchy uniqueName="[Measures].[__XL_Count Table13]" caption="__XL_Count Table13" measure="1" displayFolder="" measureGroup="Table13"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000">
  <r>
    <n v="1"/>
    <n v="56"/>
    <x v="0"/>
    <x v="0"/>
    <x v="0"/>
    <n v="3390.29"/>
    <n v="7044.24"/>
    <n v="630"/>
    <n v="5"/>
    <n v="8575.0300000000007"/>
  </r>
  <r>
    <n v="2"/>
    <n v="69"/>
    <x v="1"/>
    <x v="1"/>
    <x v="1"/>
    <n v="1294.19"/>
    <n v="1634.55"/>
    <n v="548"/>
    <n v="8"/>
    <n v="5332.54"/>
  </r>
  <r>
    <n v="3"/>
    <n v="46"/>
    <x v="0"/>
    <x v="2"/>
    <x v="2"/>
    <n v="1772.2249999999999"/>
    <n v="2532.94"/>
    <n v="507"/>
    <n v="8"/>
    <n v="4227.1899999999996"/>
  </r>
  <r>
    <n v="4"/>
    <n v="32"/>
    <x v="1"/>
    <x v="3"/>
    <x v="0"/>
    <n v="2951.14"/>
    <n v="6405.47"/>
    <n v="591"/>
    <n v="4"/>
    <n v="9040.18"/>
  </r>
  <r>
    <n v="5"/>
    <n v="60"/>
    <x v="1"/>
    <x v="4"/>
    <x v="1"/>
    <n v="3701.95"/>
    <n v="7720.67"/>
    <n v="641"/>
    <n v="8"/>
    <n v="12337.47"/>
  </r>
  <r>
    <n v="6"/>
    <n v="25"/>
    <x v="0"/>
    <x v="0"/>
    <x v="2"/>
    <n v="1419.09"/>
    <n v="1028.8399999999999"/>
    <n v="461"/>
    <n v="7"/>
    <n v="6198.48"/>
  </r>
  <r>
    <n v="7"/>
    <n v="38"/>
    <x v="1"/>
    <x v="2"/>
    <x v="2"/>
    <n v="2471.13"/>
    <n v="5243.97"/>
    <n v="551"/>
    <n v="11"/>
    <n v="4004.28"/>
  </r>
  <r>
    <n v="8"/>
    <n v="56"/>
    <x v="0"/>
    <x v="2"/>
    <x v="2"/>
    <n v="2542.31"/>
    <n v="3504.86"/>
    <n v="590"/>
    <n v="5"/>
    <n v="10339.74"/>
  </r>
  <r>
    <n v="9"/>
    <n v="75"/>
    <x v="0"/>
    <x v="0"/>
    <x v="0"/>
    <n v="1731.57"/>
    <n v="3968.05"/>
    <n v="566"/>
    <n v="6"/>
    <n v="4292.9799999999996"/>
  </r>
  <r>
    <n v="10"/>
    <n v="36"/>
    <x v="1"/>
    <x v="2"/>
    <x v="0"/>
    <n v="5555.99"/>
    <n v="10830.6"/>
    <n v="765"/>
    <n v="7"/>
    <n v="19495.39"/>
  </r>
  <r>
    <n v="11"/>
    <n v="40"/>
    <x v="1"/>
    <x v="0"/>
    <x v="2"/>
    <n v="3717.61"/>
    <n v="3237.28"/>
    <n v="712"/>
    <n v="6"/>
    <n v="11371.33"/>
  </r>
  <r>
    <n v="12"/>
    <n v="28"/>
    <x v="0"/>
    <x v="4"/>
    <x v="2"/>
    <n v="4347.55"/>
    <n v="9188.65"/>
    <n v="703"/>
    <n v="6"/>
    <n v="15183.55"/>
  </r>
  <r>
    <n v="13"/>
    <n v="28"/>
    <x v="1"/>
    <x v="2"/>
    <x v="3"/>
    <n v="3110.16"/>
    <n v="5786.8"/>
    <n v="729"/>
    <n v="3"/>
    <n v="10295.879999999999"/>
  </r>
  <r>
    <n v="14"/>
    <n v="41"/>
    <x v="0"/>
    <x v="3"/>
    <x v="0"/>
    <n v="1865.74"/>
    <n v="3160.1"/>
    <n v="577"/>
    <n v="11"/>
    <n v="5540.82"/>
  </r>
  <r>
    <n v="15"/>
    <n v="70"/>
    <x v="0"/>
    <x v="0"/>
    <x v="3"/>
    <n v="1692.84"/>
    <n v="3030.23"/>
    <n v="607"/>
    <n v="6"/>
    <n v="5573.22"/>
  </r>
  <r>
    <n v="16"/>
    <n v="53"/>
    <x v="1"/>
    <x v="1"/>
    <x v="2"/>
    <n v="1772.2249999999999"/>
    <n v="3134.45"/>
    <n v="561"/>
    <n v="4"/>
    <n v="3779.12"/>
  </r>
  <r>
    <n v="17"/>
    <n v="57"/>
    <x v="0"/>
    <x v="0"/>
    <x v="2"/>
    <n v="3052.76"/>
    <n v="5287.29"/>
    <n v="676"/>
    <n v="10"/>
    <n v="9672.18"/>
  </r>
  <r>
    <n v="18"/>
    <n v="41"/>
    <x v="0"/>
    <x v="3"/>
    <x v="2"/>
    <n v="1586.7"/>
    <n v="2706.68"/>
    <n v="576"/>
    <n v="7"/>
    <n v="3183.71"/>
  </r>
  <r>
    <n v="19"/>
    <n v="20"/>
    <x v="1"/>
    <x v="3"/>
    <x v="2"/>
    <n v="1802.05"/>
    <n v="4145.5200000000004"/>
    <n v="576"/>
    <n v="9"/>
    <n v="4371.58"/>
  </r>
  <r>
    <n v="20"/>
    <n v="39"/>
    <x v="1"/>
    <x v="0"/>
    <x v="1"/>
    <n v="1630.59"/>
    <n v="1899.43"/>
    <n v="549"/>
    <n v="7"/>
    <n v="7711.76"/>
  </r>
  <r>
    <n v="21"/>
    <n v="70"/>
    <x v="0"/>
    <x v="3"/>
    <x v="2"/>
    <n v="5309.31"/>
    <n v="10420.719999999999"/>
    <n v="576"/>
    <n v="7"/>
    <n v="19642.27"/>
  </r>
  <r>
    <n v="22"/>
    <n v="19"/>
    <x v="0"/>
    <x v="0"/>
    <x v="1"/>
    <n v="1564.57"/>
    <n v="2809.47"/>
    <n v="576"/>
    <n v="8"/>
    <n v="2630.01"/>
  </r>
  <r>
    <n v="23"/>
    <n v="41"/>
    <x v="1"/>
    <x v="0"/>
    <x v="2"/>
    <n v="1772.2249999999999"/>
    <n v="3598.92"/>
    <n v="587"/>
    <n v="4"/>
    <n v="8110.74"/>
  </r>
  <r>
    <n v="24"/>
    <n v="61"/>
    <x v="1"/>
    <x v="3"/>
    <x v="1"/>
    <n v="2445.79"/>
    <n v="4878.0200000000004"/>
    <n v="576"/>
    <n v="10"/>
    <n v="8389.16"/>
  </r>
  <r>
    <n v="25"/>
    <n v="47"/>
    <x v="1"/>
    <x v="3"/>
    <x v="1"/>
    <n v="3552.84"/>
    <n v="5152.55"/>
    <n v="690"/>
    <n v="1"/>
    <n v="12538.55"/>
  </r>
  <r>
    <n v="26"/>
    <n v="55"/>
    <x v="0"/>
    <x v="0"/>
    <x v="4"/>
    <n v="994.37"/>
    <n v="3237.28"/>
    <n v="538"/>
    <n v="10"/>
    <n v="2964.31"/>
  </r>
  <r>
    <n v="27"/>
    <n v="19"/>
    <x v="0"/>
    <x v="0"/>
    <x v="5"/>
    <n v="1076.31"/>
    <n v="3633.56"/>
    <n v="540"/>
    <n v="10"/>
    <n v="3064.21"/>
  </r>
  <r>
    <n v="28"/>
    <n v="38"/>
    <x v="0"/>
    <x v="0"/>
    <x v="5"/>
    <n v="1402.57"/>
    <n v="2166.02"/>
    <n v="539"/>
    <n v="5"/>
    <n v="1161.27"/>
  </r>
  <r>
    <n v="29"/>
    <n v="50"/>
    <x v="1"/>
    <x v="0"/>
    <x v="3"/>
    <n v="937.86"/>
    <n v="1388.55"/>
    <n v="441"/>
    <n v="7"/>
    <n v="1462.95"/>
  </r>
  <r>
    <n v="30"/>
    <n v="29"/>
    <x v="1"/>
    <x v="3"/>
    <x v="0"/>
    <n v="1402.51"/>
    <n v="3153.68"/>
    <n v="576"/>
    <n v="6"/>
    <n v="5332.54"/>
  </r>
  <r>
    <n v="31"/>
    <n v="75"/>
    <x v="1"/>
    <x v="2"/>
    <x v="5"/>
    <n v="1650.35"/>
    <n v="3478.78"/>
    <n v="538"/>
    <n v="8"/>
    <n v="4572.75"/>
  </r>
  <r>
    <n v="32"/>
    <n v="39"/>
    <x v="1"/>
    <x v="1"/>
    <x v="3"/>
    <n v="636.54999999999995"/>
    <n v="1654.28"/>
    <n v="576"/>
    <n v="9"/>
    <n v="2599.14"/>
  </r>
  <r>
    <n v="33"/>
    <n v="61"/>
    <x v="0"/>
    <x v="0"/>
    <x v="1"/>
    <n v="1512.25"/>
    <n v="2358.15"/>
    <n v="621"/>
    <n v="7"/>
    <n v="3381.26"/>
  </r>
  <r>
    <n v="34"/>
    <n v="42"/>
    <x v="0"/>
    <x v="4"/>
    <x v="1"/>
    <n v="3839.79"/>
    <n v="3237.28"/>
    <n v="662"/>
    <n v="11"/>
    <n v="14169.42"/>
  </r>
  <r>
    <n v="35"/>
    <n v="66"/>
    <x v="0"/>
    <x v="3"/>
    <x v="3"/>
    <n v="1764.27"/>
    <n v="2720.24"/>
    <n v="590"/>
    <n v="5"/>
    <n v="5332.54"/>
  </r>
  <r>
    <n v="36"/>
    <n v="44"/>
    <x v="0"/>
    <x v="3"/>
    <x v="3"/>
    <n v="2102.16"/>
    <n v="4157.24"/>
    <n v="634"/>
    <n v="6"/>
    <n v="5723.01"/>
  </r>
  <r>
    <n v="37"/>
    <n v="59"/>
    <x v="0"/>
    <x v="1"/>
    <x v="1"/>
    <n v="1068.6500000000001"/>
    <n v="1819.64"/>
    <n v="514"/>
    <n v="10"/>
    <n v="2692"/>
  </r>
  <r>
    <n v="38"/>
    <n v="45"/>
    <x v="0"/>
    <x v="3"/>
    <x v="2"/>
    <n v="4938.18"/>
    <n v="9499.7900000000009"/>
    <n v="708"/>
    <n v="7"/>
    <n v="16223.32"/>
  </r>
  <r>
    <n v="39"/>
    <n v="33"/>
    <x v="1"/>
    <x v="0"/>
    <x v="5"/>
    <n v="1584.77"/>
    <n v="3575.98"/>
    <n v="619"/>
    <n v="5"/>
    <n v="5423.88"/>
  </r>
  <r>
    <n v="40"/>
    <n v="32"/>
    <x v="1"/>
    <x v="2"/>
    <x v="0"/>
    <n v="4875.5600000000004"/>
    <n v="9124.41"/>
    <n v="660"/>
    <n v="4"/>
    <n v="16661.07"/>
  </r>
  <r>
    <n v="41"/>
    <n v="64"/>
    <x v="0"/>
    <x v="4"/>
    <x v="2"/>
    <n v="2861.69"/>
    <n v="4535.75"/>
    <n v="650"/>
    <n v="5"/>
    <n v="10194.82"/>
  </r>
  <r>
    <n v="42"/>
    <n v="68"/>
    <x v="1"/>
    <x v="1"/>
    <x v="3"/>
    <n v="1047.3800000000001"/>
    <n v="679.05"/>
    <n v="526"/>
    <n v="9"/>
    <n v="924.23"/>
  </r>
  <r>
    <n v="43"/>
    <n v="61"/>
    <x v="0"/>
    <x v="0"/>
    <x v="5"/>
    <n v="2612.94"/>
    <n v="3797.23"/>
    <n v="544"/>
    <n v="9"/>
    <n v="6958.89"/>
  </r>
  <r>
    <n v="44"/>
    <n v="72"/>
    <x v="1"/>
    <x v="1"/>
    <x v="3"/>
    <n v="408.99"/>
    <n v="0"/>
    <n v="383"/>
    <n v="5"/>
    <n v="1048"/>
  </r>
  <r>
    <n v="45"/>
    <n v="69"/>
    <x v="1"/>
    <x v="0"/>
    <x v="1"/>
    <n v="2246.25"/>
    <n v="6436.58"/>
    <n v="563"/>
    <n v="2"/>
    <n v="7763.49"/>
  </r>
  <r>
    <n v="46"/>
    <n v="74"/>
    <x v="1"/>
    <x v="0"/>
    <x v="2"/>
    <n v="1530.52"/>
    <n v="3282.38"/>
    <n v="598"/>
    <n v="13"/>
    <n v="4030.34"/>
  </r>
  <r>
    <n v="47"/>
    <n v="20"/>
    <x v="0"/>
    <x v="3"/>
    <x v="4"/>
    <n v="2417.5100000000002"/>
    <n v="4532.71"/>
    <n v="613"/>
    <n v="8"/>
    <n v="8556.5400000000009"/>
  </r>
  <r>
    <n v="48"/>
    <n v="54"/>
    <x v="0"/>
    <x v="0"/>
    <x v="2"/>
    <n v="1772.2249999999999"/>
    <n v="1935.72"/>
    <n v="530"/>
    <n v="7"/>
    <n v="500"/>
  </r>
  <r>
    <n v="49"/>
    <n v="68"/>
    <x v="0"/>
    <x v="2"/>
    <x v="5"/>
    <n v="2469.33"/>
    <n v="5194.83"/>
    <n v="617"/>
    <n v="8"/>
    <n v="8013.34"/>
  </r>
  <r>
    <n v="50"/>
    <n v="24"/>
    <x v="1"/>
    <x v="3"/>
    <x v="1"/>
    <n v="1009.12"/>
    <n v="1662.39"/>
    <n v="576"/>
    <n v="3"/>
    <n v="4092.29"/>
  </r>
  <r>
    <n v="51"/>
    <n v="38"/>
    <x v="1"/>
    <x v="4"/>
    <x v="2"/>
    <n v="1772.2249999999999"/>
    <n v="4493.54"/>
    <n v="605"/>
    <n v="8"/>
    <n v="7832.14"/>
  </r>
  <r>
    <n v="52"/>
    <n v="26"/>
    <x v="1"/>
    <x v="0"/>
    <x v="0"/>
    <n v="3510.55"/>
    <n v="6798.24"/>
    <n v="671"/>
    <n v="4"/>
    <n v="13867.22"/>
  </r>
  <r>
    <n v="53"/>
    <n v="56"/>
    <x v="0"/>
    <x v="0"/>
    <x v="4"/>
    <n v="1587.56"/>
    <n v="3190.98"/>
    <n v="529"/>
    <n v="9"/>
    <n v="4122.3100000000004"/>
  </r>
  <r>
    <n v="54"/>
    <n v="35"/>
    <x v="1"/>
    <x v="1"/>
    <x v="1"/>
    <n v="1772.2249999999999"/>
    <n v="1306.68"/>
    <n v="487"/>
    <n v="13"/>
    <n v="2899.01"/>
  </r>
  <r>
    <n v="55"/>
    <n v="21"/>
    <x v="1"/>
    <x v="1"/>
    <x v="0"/>
    <n v="1183.6099999999999"/>
    <n v="1318.83"/>
    <n v="554"/>
    <n v="4"/>
    <n v="5332.54"/>
  </r>
  <r>
    <n v="56"/>
    <n v="42"/>
    <x v="0"/>
    <x v="2"/>
    <x v="2"/>
    <n v="2521.1799999999998"/>
    <n v="4586.0200000000004"/>
    <n v="556"/>
    <n v="8"/>
    <n v="10024.75"/>
  </r>
  <r>
    <n v="57"/>
    <n v="31"/>
    <x v="0"/>
    <x v="1"/>
    <x v="1"/>
    <n v="1227.0999999999999"/>
    <n v="3077.88"/>
    <n v="499"/>
    <n v="7"/>
    <n v="3944.34"/>
  </r>
  <r>
    <n v="58"/>
    <n v="67"/>
    <x v="1"/>
    <x v="0"/>
    <x v="5"/>
    <n v="1497.18"/>
    <n v="3298.18"/>
    <n v="518"/>
    <n v="9"/>
    <n v="2781.14"/>
  </r>
  <r>
    <n v="59"/>
    <n v="75"/>
    <x v="0"/>
    <x v="1"/>
    <x v="0"/>
    <n v="980.59"/>
    <n v="2019.39"/>
    <n v="512"/>
    <n v="9"/>
    <n v="1983.63"/>
  </r>
  <r>
    <n v="60"/>
    <n v="26"/>
    <x v="1"/>
    <x v="2"/>
    <x v="1"/>
    <n v="986.91"/>
    <n v="2428.63"/>
    <n v="495"/>
    <n v="4"/>
    <n v="5332.54"/>
  </r>
  <r>
    <n v="61"/>
    <n v="43"/>
    <x v="1"/>
    <x v="0"/>
    <x v="0"/>
    <n v="648.17999999999995"/>
    <n v="208.7"/>
    <n v="471"/>
    <n v="10"/>
    <n v="2584.34"/>
  </r>
  <r>
    <n v="62"/>
    <n v="70"/>
    <x v="1"/>
    <x v="1"/>
    <x v="0"/>
    <n v="871.69"/>
    <n v="1440.93"/>
    <n v="461"/>
    <n v="10"/>
    <n v="855.35"/>
  </r>
  <r>
    <n v="63"/>
    <n v="19"/>
    <x v="1"/>
    <x v="0"/>
    <x v="0"/>
    <n v="2587.54"/>
    <n v="4624.8100000000004"/>
    <n v="614"/>
    <n v="5"/>
    <n v="6973.65"/>
  </r>
  <r>
    <n v="64"/>
    <n v="37"/>
    <x v="1"/>
    <x v="2"/>
    <x v="1"/>
    <n v="1473.22"/>
    <n v="1794.93"/>
    <n v="529"/>
    <n v="10"/>
    <n v="2691.12"/>
  </r>
  <r>
    <n v="65"/>
    <n v="45"/>
    <x v="1"/>
    <x v="2"/>
    <x v="0"/>
    <n v="1683.88"/>
    <n v="3237.28"/>
    <n v="511"/>
    <n v="8"/>
    <n v="5513.92"/>
  </r>
  <r>
    <n v="66"/>
    <n v="64"/>
    <x v="0"/>
    <x v="0"/>
    <x v="4"/>
    <n v="789.35"/>
    <n v="1967.05"/>
    <n v="428"/>
    <n v="4"/>
    <n v="1688.94"/>
  </r>
  <r>
    <n v="67"/>
    <n v="24"/>
    <x v="0"/>
    <x v="3"/>
    <x v="0"/>
    <n v="2323.1"/>
    <n v="4312.88"/>
    <n v="526"/>
    <n v="8"/>
    <n v="5380.59"/>
  </r>
  <r>
    <n v="68"/>
    <n v="61"/>
    <x v="0"/>
    <x v="1"/>
    <x v="3"/>
    <n v="1772.2249999999999"/>
    <n v="2030.9"/>
    <n v="557"/>
    <n v="5"/>
    <n v="5144.37"/>
  </r>
  <r>
    <n v="69"/>
    <n v="25"/>
    <x v="1"/>
    <x v="1"/>
    <x v="3"/>
    <n v="1772.2249999999999"/>
    <n v="1322.17"/>
    <n v="576"/>
    <n v="15"/>
    <n v="758.44"/>
  </r>
  <r>
    <n v="70"/>
    <n v="64"/>
    <x v="0"/>
    <x v="1"/>
    <x v="0"/>
    <n v="958.91"/>
    <n v="1258.32"/>
    <n v="576"/>
    <n v="5"/>
    <n v="2147.9899999999998"/>
  </r>
  <r>
    <n v="71"/>
    <n v="52"/>
    <x v="0"/>
    <x v="2"/>
    <x v="2"/>
    <n v="1414.64"/>
    <n v="1456.42"/>
    <n v="607"/>
    <n v="12"/>
    <n v="6045.65"/>
  </r>
  <r>
    <n v="72"/>
    <n v="31"/>
    <x v="0"/>
    <x v="2"/>
    <x v="3"/>
    <n v="1579.39"/>
    <n v="2694.73"/>
    <n v="532"/>
    <n v="7"/>
    <n v="5051.82"/>
  </r>
  <r>
    <n v="73"/>
    <n v="34"/>
    <x v="1"/>
    <x v="1"/>
    <x v="0"/>
    <n v="1165.25"/>
    <n v="1620.2"/>
    <n v="548"/>
    <n v="5"/>
    <n v="4145.18"/>
  </r>
  <r>
    <n v="74"/>
    <n v="53"/>
    <x v="1"/>
    <x v="2"/>
    <x v="0"/>
    <n v="665.66"/>
    <n v="555.91"/>
    <n v="435"/>
    <n v="8"/>
    <n v="3166.54"/>
  </r>
  <r>
    <n v="75"/>
    <n v="67"/>
    <x v="1"/>
    <x v="0"/>
    <x v="0"/>
    <n v="739.23"/>
    <n v="1374.95"/>
    <n v="479"/>
    <n v="7"/>
    <n v="1127.4000000000001"/>
  </r>
  <r>
    <n v="76"/>
    <n v="57"/>
    <x v="0"/>
    <x v="4"/>
    <x v="3"/>
    <n v="2681.53"/>
    <n v="4530.1099999999997"/>
    <n v="623"/>
    <n v="9"/>
    <n v="8434.83"/>
  </r>
  <r>
    <n v="77"/>
    <n v="21"/>
    <x v="1"/>
    <x v="2"/>
    <x v="5"/>
    <n v="2614.8000000000002"/>
    <n v="3580.78"/>
    <n v="570"/>
    <n v="8"/>
    <n v="5332.54"/>
  </r>
  <r>
    <n v="78"/>
    <n v="19"/>
    <x v="1"/>
    <x v="2"/>
    <x v="0"/>
    <n v="909.09"/>
    <n v="1193.08"/>
    <n v="553"/>
    <n v="3"/>
    <n v="2709.8"/>
  </r>
  <r>
    <n v="79"/>
    <n v="23"/>
    <x v="0"/>
    <x v="2"/>
    <x v="0"/>
    <n v="2251.31"/>
    <n v="3946.41"/>
    <n v="639"/>
    <n v="8"/>
    <n v="8046.82"/>
  </r>
  <r>
    <n v="80"/>
    <n v="71"/>
    <x v="1"/>
    <x v="4"/>
    <x v="3"/>
    <n v="7357.55"/>
    <n v="12365.82"/>
    <n v="742"/>
    <n v="6"/>
    <n v="26090.97"/>
  </r>
  <r>
    <n v="81"/>
    <n v="59"/>
    <x v="0"/>
    <x v="4"/>
    <x v="4"/>
    <n v="3027.09"/>
    <n v="5729.63"/>
    <n v="613"/>
    <n v="8"/>
    <n v="9307.0400000000009"/>
  </r>
  <r>
    <n v="82"/>
    <n v="21"/>
    <x v="1"/>
    <x v="2"/>
    <x v="1"/>
    <n v="1410.96"/>
    <n v="2600.2399999999998"/>
    <n v="576"/>
    <n v="7"/>
    <n v="4546.8"/>
  </r>
  <r>
    <n v="83"/>
    <n v="71"/>
    <x v="0"/>
    <x v="0"/>
    <x v="2"/>
    <n v="2021.27"/>
    <n v="2938.48"/>
    <n v="587"/>
    <n v="7"/>
    <n v="4256.51"/>
  </r>
  <r>
    <n v="84"/>
    <n v="46"/>
    <x v="0"/>
    <x v="0"/>
    <x v="5"/>
    <n v="1588.97"/>
    <n v="3483.81"/>
    <n v="521"/>
    <n v="8"/>
    <n v="3263.59"/>
  </r>
  <r>
    <n v="85"/>
    <n v="35"/>
    <x v="1"/>
    <x v="0"/>
    <x v="0"/>
    <n v="1118.67"/>
    <n v="3123.53"/>
    <n v="508"/>
    <n v="8"/>
    <n v="2092.61"/>
  </r>
  <r>
    <n v="86"/>
    <n v="43"/>
    <x v="0"/>
    <x v="2"/>
    <x v="5"/>
    <n v="2040.34"/>
    <n v="3615.94"/>
    <n v="643"/>
    <n v="10"/>
    <n v="5898.8"/>
  </r>
  <r>
    <n v="87"/>
    <n v="61"/>
    <x v="0"/>
    <x v="0"/>
    <x v="2"/>
    <n v="1143.75"/>
    <n v="1889.71"/>
    <n v="576"/>
    <n v="5"/>
    <n v="2216.63"/>
  </r>
  <r>
    <n v="88"/>
    <n v="51"/>
    <x v="1"/>
    <x v="3"/>
    <x v="0"/>
    <n v="4540.2"/>
    <n v="7917.29"/>
    <n v="750"/>
    <n v="8"/>
    <n v="17103.39"/>
  </r>
  <r>
    <n v="89"/>
    <n v="27"/>
    <x v="0"/>
    <x v="0"/>
    <x v="2"/>
    <n v="1322.48"/>
    <n v="1960.43"/>
    <n v="484"/>
    <n v="12"/>
    <n v="1902.94"/>
  </r>
  <r>
    <n v="90"/>
    <n v="53"/>
    <x v="1"/>
    <x v="3"/>
    <x v="5"/>
    <n v="2968.88"/>
    <n v="4595.1400000000003"/>
    <n v="687"/>
    <n v="2"/>
    <n v="7846.56"/>
  </r>
  <r>
    <n v="91"/>
    <n v="31"/>
    <x v="0"/>
    <x v="0"/>
    <x v="2"/>
    <n v="3105.95"/>
    <n v="3237.28"/>
    <n v="689"/>
    <n v="6"/>
    <n v="11132.15"/>
  </r>
  <r>
    <n v="92"/>
    <n v="48"/>
    <x v="1"/>
    <x v="2"/>
    <x v="0"/>
    <n v="1680.22"/>
    <n v="2415.02"/>
    <n v="609"/>
    <n v="9"/>
    <n v="4689.4399999999996"/>
  </r>
  <r>
    <n v="93"/>
    <n v="65"/>
    <x v="1"/>
    <x v="0"/>
    <x v="1"/>
    <n v="1119.03"/>
    <n v="0"/>
    <n v="576"/>
    <n v="8"/>
    <n v="3976.62"/>
  </r>
  <r>
    <n v="94"/>
    <n v="32"/>
    <x v="1"/>
    <x v="2"/>
    <x v="1"/>
    <n v="1364.76"/>
    <n v="4081.73"/>
    <n v="531"/>
    <n v="6"/>
    <n v="2336.91"/>
  </r>
  <r>
    <n v="95"/>
    <n v="25"/>
    <x v="1"/>
    <x v="0"/>
    <x v="5"/>
    <n v="1448.43"/>
    <n v="3965.05"/>
    <n v="576"/>
    <n v="6"/>
    <n v="4294.8500000000004"/>
  </r>
  <r>
    <n v="96"/>
    <n v="31"/>
    <x v="1"/>
    <x v="0"/>
    <x v="2"/>
    <n v="1376.74"/>
    <n v="2567.39"/>
    <n v="541"/>
    <n v="8"/>
    <n v="5396.64"/>
  </r>
  <r>
    <n v="97"/>
    <n v="40"/>
    <x v="1"/>
    <x v="3"/>
    <x v="0"/>
    <n v="2207.73"/>
    <n v="2934.19"/>
    <n v="607"/>
    <n v="11"/>
    <n v="4979.2700000000004"/>
  </r>
  <r>
    <n v="98"/>
    <n v="74"/>
    <x v="1"/>
    <x v="1"/>
    <x v="1"/>
    <n v="1494.19"/>
    <n v="4528.82"/>
    <n v="520"/>
    <n v="11"/>
    <n v="5999.63"/>
  </r>
  <r>
    <n v="99"/>
    <n v="57"/>
    <x v="1"/>
    <x v="0"/>
    <x v="2"/>
    <n v="1632.58"/>
    <n v="3354.27"/>
    <n v="529"/>
    <n v="6"/>
    <n v="2366.09"/>
  </r>
  <r>
    <n v="100"/>
    <n v="38"/>
    <x v="0"/>
    <x v="0"/>
    <x v="3"/>
    <n v="1209.52"/>
    <n v="1883.66"/>
    <n v="540"/>
    <n v="3"/>
    <n v="5335.61"/>
  </r>
  <r>
    <n v="101"/>
    <n v="33"/>
    <x v="0"/>
    <x v="3"/>
    <x v="1"/>
    <n v="2370.44"/>
    <n v="5477.28"/>
    <n v="596"/>
    <n v="9"/>
    <n v="9027.39"/>
  </r>
  <r>
    <n v="102"/>
    <n v="62"/>
    <x v="1"/>
    <x v="0"/>
    <x v="2"/>
    <n v="1143.79"/>
    <n v="1262.3699999999999"/>
    <n v="549"/>
    <n v="9"/>
    <n v="4640.58"/>
  </r>
  <r>
    <n v="103"/>
    <n v="35"/>
    <x v="0"/>
    <x v="2"/>
    <x v="2"/>
    <n v="1428.76"/>
    <n v="910.34"/>
    <n v="579"/>
    <n v="6"/>
    <n v="5188"/>
  </r>
  <r>
    <n v="104"/>
    <n v="64"/>
    <x v="0"/>
    <x v="1"/>
    <x v="2"/>
    <n v="438.58"/>
    <n v="266.86"/>
    <n v="576"/>
    <n v="13"/>
    <n v="5332.54"/>
  </r>
  <r>
    <n v="105"/>
    <n v="70"/>
    <x v="1"/>
    <x v="0"/>
    <x v="1"/>
    <n v="1088.68"/>
    <n v="2535.5700000000002"/>
    <n v="576"/>
    <n v="8"/>
    <n v="5332.54"/>
  </r>
  <r>
    <n v="106"/>
    <n v="41"/>
    <x v="0"/>
    <x v="3"/>
    <x v="2"/>
    <n v="1772.2249999999999"/>
    <n v="8051.12"/>
    <n v="630"/>
    <n v="7"/>
    <n v="13401.56"/>
  </r>
  <r>
    <n v="107"/>
    <n v="43"/>
    <x v="0"/>
    <x v="1"/>
    <x v="3"/>
    <n v="1596.73"/>
    <n v="2303.85"/>
    <n v="620"/>
    <n v="7"/>
    <n v="4276.76"/>
  </r>
  <r>
    <n v="108"/>
    <n v="42"/>
    <x v="1"/>
    <x v="2"/>
    <x v="2"/>
    <n v="2502.81"/>
    <n v="3573.3"/>
    <n v="576"/>
    <n v="6"/>
    <n v="6568.82"/>
  </r>
  <r>
    <n v="109"/>
    <n v="62"/>
    <x v="1"/>
    <x v="0"/>
    <x v="2"/>
    <n v="1772.2249999999999"/>
    <n v="3427.29"/>
    <n v="602"/>
    <n v="7"/>
    <n v="5539.53"/>
  </r>
  <r>
    <n v="110"/>
    <n v="58"/>
    <x v="0"/>
    <x v="0"/>
    <x v="0"/>
    <n v="1244.79"/>
    <n v="2231.5100000000002"/>
    <n v="498"/>
    <n v="8"/>
    <n v="2468.4"/>
  </r>
  <r>
    <n v="111"/>
    <n v="46"/>
    <x v="1"/>
    <x v="2"/>
    <x v="1"/>
    <n v="1027.3900000000001"/>
    <n v="3356.32"/>
    <n v="503"/>
    <n v="8"/>
    <n v="3013.03"/>
  </r>
  <r>
    <n v="112"/>
    <n v="32"/>
    <x v="1"/>
    <x v="2"/>
    <x v="0"/>
    <n v="1530.85"/>
    <n v="2958.85"/>
    <n v="527"/>
    <n v="7"/>
    <n v="3435.35"/>
  </r>
  <r>
    <n v="113"/>
    <n v="62"/>
    <x v="0"/>
    <x v="2"/>
    <x v="2"/>
    <n v="464.85"/>
    <n v="2527.17"/>
    <n v="347"/>
    <n v="3"/>
    <n v="5332.54"/>
  </r>
  <r>
    <n v="114"/>
    <n v="18"/>
    <x v="0"/>
    <x v="2"/>
    <x v="1"/>
    <n v="2869.06"/>
    <n v="3237.28"/>
    <n v="607"/>
    <n v="8"/>
    <n v="7106.11"/>
  </r>
  <r>
    <n v="115"/>
    <n v="42"/>
    <x v="1"/>
    <x v="0"/>
    <x v="2"/>
    <n v="1772.2249999999999"/>
    <n v="3701.75"/>
    <n v="572"/>
    <n v="7"/>
    <n v="5125.96"/>
  </r>
  <r>
    <n v="116"/>
    <n v="24"/>
    <x v="1"/>
    <x v="0"/>
    <x v="5"/>
    <n v="2126.67"/>
    <n v="2656.73"/>
    <n v="729"/>
    <n v="8"/>
    <n v="9197.7800000000007"/>
  </r>
  <r>
    <n v="117"/>
    <n v="26"/>
    <x v="1"/>
    <x v="1"/>
    <x v="1"/>
    <n v="922.99"/>
    <n v="1345.89"/>
    <n v="430"/>
    <n v="7"/>
    <n v="1249.3699999999999"/>
  </r>
  <r>
    <n v="118"/>
    <n v="41"/>
    <x v="1"/>
    <x v="3"/>
    <x v="3"/>
    <n v="1163.51"/>
    <n v="2299.27"/>
    <n v="512"/>
    <n v="10"/>
    <n v="2419.2800000000002"/>
  </r>
  <r>
    <n v="119"/>
    <n v="18"/>
    <x v="1"/>
    <x v="3"/>
    <x v="1"/>
    <n v="2485.7600000000002"/>
    <n v="2379.52"/>
    <n v="576"/>
    <n v="7"/>
    <n v="7193.33"/>
  </r>
  <r>
    <n v="120"/>
    <n v="61"/>
    <x v="0"/>
    <x v="0"/>
    <x v="1"/>
    <n v="1772.2249999999999"/>
    <n v="2495.8200000000002"/>
    <n v="605"/>
    <n v="7"/>
    <n v="4998.1899999999996"/>
  </r>
  <r>
    <n v="121"/>
    <n v="25"/>
    <x v="1"/>
    <x v="0"/>
    <x v="2"/>
    <n v="1363.66"/>
    <n v="3237.28"/>
    <n v="517"/>
    <n v="8"/>
    <n v="5890.7"/>
  </r>
  <r>
    <n v="122"/>
    <n v="41"/>
    <x v="0"/>
    <x v="1"/>
    <x v="2"/>
    <n v="1362.58"/>
    <n v="1825.17"/>
    <n v="514"/>
    <n v="7"/>
    <n v="4833.3100000000004"/>
  </r>
  <r>
    <n v="123"/>
    <n v="28"/>
    <x v="1"/>
    <x v="4"/>
    <x v="0"/>
    <n v="2590.0300000000002"/>
    <n v="6352.7"/>
    <n v="650"/>
    <n v="8"/>
    <n v="9367.39"/>
  </r>
  <r>
    <n v="124"/>
    <n v="68"/>
    <x v="1"/>
    <x v="3"/>
    <x v="1"/>
    <n v="2761.5"/>
    <n v="5367.54"/>
    <n v="669"/>
    <n v="6"/>
    <n v="11705.18"/>
  </r>
  <r>
    <n v="125"/>
    <n v="34"/>
    <x v="0"/>
    <x v="0"/>
    <x v="2"/>
    <n v="1824.29"/>
    <n v="3118.56"/>
    <n v="609"/>
    <n v="9"/>
    <n v="2714.27"/>
  </r>
  <r>
    <n v="126"/>
    <n v="25"/>
    <x v="0"/>
    <x v="0"/>
    <x v="1"/>
    <n v="3083.46"/>
    <n v="4079.15"/>
    <n v="669"/>
    <n v="7"/>
    <n v="8938"/>
  </r>
  <r>
    <n v="127"/>
    <n v="52"/>
    <x v="0"/>
    <x v="0"/>
    <x v="2"/>
    <n v="2160.35"/>
    <n v="3464.66"/>
    <n v="576"/>
    <n v="7"/>
    <n v="6895.4"/>
  </r>
  <r>
    <n v="128"/>
    <n v="52"/>
    <x v="0"/>
    <x v="2"/>
    <x v="1"/>
    <n v="1051.6500000000001"/>
    <n v="3169.38"/>
    <n v="535"/>
    <n v="8"/>
    <n v="2155"/>
  </r>
  <r>
    <n v="129"/>
    <n v="50"/>
    <x v="1"/>
    <x v="2"/>
    <x v="2"/>
    <n v="1535.35"/>
    <n v="2276.65"/>
    <n v="562"/>
    <n v="3"/>
    <n v="3343.55"/>
  </r>
  <r>
    <n v="130"/>
    <n v="22"/>
    <x v="0"/>
    <x v="0"/>
    <x v="2"/>
    <n v="1772.2249999999999"/>
    <n v="1447.52"/>
    <n v="399"/>
    <n v="7"/>
    <n v="5241.22"/>
  </r>
  <r>
    <n v="131"/>
    <n v="59"/>
    <x v="1"/>
    <x v="3"/>
    <x v="3"/>
    <n v="4600.03"/>
    <n v="7239.37"/>
    <n v="725"/>
    <n v="7"/>
    <n v="14557.68"/>
  </r>
  <r>
    <n v="132"/>
    <n v="56"/>
    <x v="0"/>
    <x v="0"/>
    <x v="5"/>
    <n v="1237.1500000000001"/>
    <n v="2360.06"/>
    <n v="511"/>
    <n v="9"/>
    <n v="3035.9"/>
  </r>
  <r>
    <n v="133"/>
    <n v="75"/>
    <x v="1"/>
    <x v="1"/>
    <x v="2"/>
    <n v="1135.74"/>
    <n v="2300.2399999999998"/>
    <n v="563"/>
    <n v="6"/>
    <n v="3033.16"/>
  </r>
  <r>
    <n v="134"/>
    <n v="58"/>
    <x v="1"/>
    <x v="2"/>
    <x v="1"/>
    <n v="1766.81"/>
    <n v="3328.19"/>
    <n v="568"/>
    <n v="12"/>
    <n v="4570.37"/>
  </r>
  <r>
    <n v="135"/>
    <n v="45"/>
    <x v="1"/>
    <x v="0"/>
    <x v="2"/>
    <n v="1809.94"/>
    <n v="2315.69"/>
    <n v="576"/>
    <n v="5"/>
    <n v="6165.53"/>
  </r>
  <r>
    <n v="136"/>
    <n v="24"/>
    <x v="0"/>
    <x v="3"/>
    <x v="5"/>
    <n v="1356.2"/>
    <n v="2849.74"/>
    <n v="550"/>
    <n v="6"/>
    <n v="2665.17"/>
  </r>
  <r>
    <n v="137"/>
    <n v="26"/>
    <x v="1"/>
    <x v="0"/>
    <x v="5"/>
    <n v="1446.63"/>
    <n v="2275.0100000000002"/>
    <n v="498"/>
    <n v="7"/>
    <n v="5332.54"/>
  </r>
  <r>
    <n v="138"/>
    <n v="25"/>
    <x v="0"/>
    <x v="0"/>
    <x v="2"/>
    <n v="2213.16"/>
    <n v="4173.8599999999997"/>
    <n v="651"/>
    <n v="2"/>
    <n v="6276.84"/>
  </r>
  <r>
    <n v="139"/>
    <n v="29"/>
    <x v="0"/>
    <x v="2"/>
    <x v="4"/>
    <n v="1513.73"/>
    <n v="3357.16"/>
    <n v="515"/>
    <n v="14"/>
    <n v="3306.62"/>
  </r>
  <r>
    <n v="140"/>
    <n v="51"/>
    <x v="0"/>
    <x v="2"/>
    <x v="0"/>
    <n v="4174.2299999999996"/>
    <n v="7850.01"/>
    <n v="650"/>
    <n v="5"/>
    <n v="13107.05"/>
  </r>
  <r>
    <n v="141"/>
    <n v="50"/>
    <x v="0"/>
    <x v="0"/>
    <x v="5"/>
    <n v="1024.17"/>
    <n v="2366.54"/>
    <n v="542"/>
    <n v="3"/>
    <n v="2359.0700000000002"/>
  </r>
  <r>
    <n v="142"/>
    <n v="65"/>
    <x v="1"/>
    <x v="4"/>
    <x v="2"/>
    <n v="2750.83"/>
    <n v="5503.77"/>
    <n v="646"/>
    <n v="3"/>
    <n v="9342.7099999999991"/>
  </r>
  <r>
    <n v="143"/>
    <n v="72"/>
    <x v="0"/>
    <x v="0"/>
    <x v="2"/>
    <n v="2252.66"/>
    <n v="4753.6400000000003"/>
    <n v="702"/>
    <n v="5"/>
    <n v="7001.95"/>
  </r>
  <r>
    <n v="144"/>
    <n v="40"/>
    <x v="1"/>
    <x v="0"/>
    <x v="3"/>
    <n v="1517.28"/>
    <n v="3511.29"/>
    <n v="506"/>
    <n v="8"/>
    <n v="4065.56"/>
  </r>
  <r>
    <n v="145"/>
    <n v="41"/>
    <x v="1"/>
    <x v="3"/>
    <x v="2"/>
    <n v="2162.4299999999998"/>
    <n v="4852.93"/>
    <n v="627"/>
    <n v="5"/>
    <n v="4803.1400000000003"/>
  </r>
  <r>
    <n v="146"/>
    <n v="54"/>
    <x v="0"/>
    <x v="1"/>
    <x v="3"/>
    <n v="742.8"/>
    <n v="1684.8"/>
    <n v="482"/>
    <n v="8"/>
    <n v="4878.7"/>
  </r>
  <r>
    <n v="147"/>
    <n v="52"/>
    <x v="1"/>
    <x v="0"/>
    <x v="0"/>
    <n v="1177.33"/>
    <n v="2792.43"/>
    <n v="571"/>
    <n v="9"/>
    <n v="5332.54"/>
  </r>
  <r>
    <n v="148"/>
    <n v="61"/>
    <x v="0"/>
    <x v="2"/>
    <x v="2"/>
    <n v="4259.17"/>
    <n v="7803.5"/>
    <n v="751"/>
    <n v="6"/>
    <n v="18588.400000000001"/>
  </r>
  <r>
    <n v="149"/>
    <n v="57"/>
    <x v="0"/>
    <x v="1"/>
    <x v="5"/>
    <n v="1427.45"/>
    <n v="3237.28"/>
    <n v="578"/>
    <n v="3"/>
    <n v="6451.12"/>
  </r>
  <r>
    <n v="150"/>
    <n v="39"/>
    <x v="0"/>
    <x v="4"/>
    <x v="0"/>
    <n v="4254.88"/>
    <n v="7292.92"/>
    <n v="707"/>
    <n v="4"/>
    <n v="15299.63"/>
  </r>
  <r>
    <n v="151"/>
    <n v="44"/>
    <x v="1"/>
    <x v="0"/>
    <x v="4"/>
    <n v="1138.22"/>
    <n v="640.13"/>
    <n v="514"/>
    <n v="6"/>
    <n v="1730.17"/>
  </r>
  <r>
    <n v="152"/>
    <n v="52"/>
    <x v="1"/>
    <x v="2"/>
    <x v="0"/>
    <n v="2005"/>
    <n v="4769.8100000000004"/>
    <n v="594"/>
    <n v="14"/>
    <n v="9069.4500000000007"/>
  </r>
  <r>
    <n v="153"/>
    <n v="18"/>
    <x v="0"/>
    <x v="1"/>
    <x v="3"/>
    <n v="1010.37"/>
    <n v="1973.8"/>
    <n v="526"/>
    <n v="9"/>
    <n v="3247.53"/>
  </r>
  <r>
    <n v="154"/>
    <n v="52"/>
    <x v="0"/>
    <x v="0"/>
    <x v="5"/>
    <n v="873.23"/>
    <n v="1707.4"/>
    <n v="506"/>
    <n v="7"/>
    <n v="2881.86"/>
  </r>
  <r>
    <n v="155"/>
    <n v="54"/>
    <x v="1"/>
    <x v="2"/>
    <x v="2"/>
    <n v="1325.03"/>
    <n v="3104.09"/>
    <n v="560"/>
    <n v="7"/>
    <n v="3382.03"/>
  </r>
  <r>
    <n v="156"/>
    <n v="64"/>
    <x v="0"/>
    <x v="2"/>
    <x v="0"/>
    <n v="1487.4"/>
    <n v="2146.5700000000002"/>
    <n v="553"/>
    <n v="8"/>
    <n v="5332.54"/>
  </r>
  <r>
    <n v="157"/>
    <n v="31"/>
    <x v="1"/>
    <x v="3"/>
    <x v="0"/>
    <n v="6031.69"/>
    <n v="10771.6"/>
    <n v="666"/>
    <n v="5"/>
    <n v="19334.11"/>
  </r>
  <r>
    <n v="158"/>
    <n v="20"/>
    <x v="1"/>
    <x v="0"/>
    <x v="1"/>
    <n v="3332.19"/>
    <n v="5530.59"/>
    <n v="625"/>
    <n v="8"/>
    <n v="8560.93"/>
  </r>
  <r>
    <n v="159"/>
    <n v="18"/>
    <x v="0"/>
    <x v="2"/>
    <x v="3"/>
    <n v="807.98"/>
    <n v="1304.52"/>
    <n v="441"/>
    <n v="14"/>
    <n v="2019.92"/>
  </r>
  <r>
    <n v="160"/>
    <n v="22"/>
    <x v="1"/>
    <x v="0"/>
    <x v="1"/>
    <n v="994.15"/>
    <n v="3237.28"/>
    <n v="499"/>
    <n v="10"/>
    <n v="3448.4"/>
  </r>
  <r>
    <n v="161"/>
    <n v="43"/>
    <x v="0"/>
    <x v="2"/>
    <x v="2"/>
    <n v="1662.81"/>
    <n v="2549.86"/>
    <n v="609"/>
    <n v="7"/>
    <n v="5908.65"/>
  </r>
  <r>
    <n v="162"/>
    <n v="72"/>
    <x v="1"/>
    <x v="2"/>
    <x v="1"/>
    <n v="1930.58"/>
    <n v="3784.97"/>
    <n v="591"/>
    <n v="6"/>
    <n v="4715.49"/>
  </r>
  <r>
    <n v="163"/>
    <n v="31"/>
    <x v="1"/>
    <x v="1"/>
    <x v="3"/>
    <n v="1107.23"/>
    <n v="503.71"/>
    <n v="471"/>
    <n v="10"/>
    <n v="3128.03"/>
  </r>
  <r>
    <n v="164"/>
    <n v="56"/>
    <x v="0"/>
    <x v="2"/>
    <x v="1"/>
    <n v="4255.43"/>
    <n v="8713.9500000000007"/>
    <n v="619"/>
    <n v="7"/>
    <n v="14898.36"/>
  </r>
  <r>
    <n v="165"/>
    <n v="44"/>
    <x v="0"/>
    <x v="1"/>
    <x v="3"/>
    <n v="974.75"/>
    <n v="1185.1099999999999"/>
    <n v="576"/>
    <n v="6"/>
    <n v="5332.54"/>
  </r>
  <r>
    <n v="166"/>
    <n v="26"/>
    <x v="1"/>
    <x v="0"/>
    <x v="0"/>
    <n v="3291.14"/>
    <n v="6312.92"/>
    <n v="612"/>
    <n v="6"/>
    <n v="11320.37"/>
  </r>
  <r>
    <n v="167"/>
    <n v="32"/>
    <x v="1"/>
    <x v="2"/>
    <x v="5"/>
    <n v="2721.87"/>
    <n v="5333.76"/>
    <n v="661"/>
    <n v="4"/>
    <n v="8368.07"/>
  </r>
  <r>
    <n v="168"/>
    <n v="32"/>
    <x v="0"/>
    <x v="1"/>
    <x v="1"/>
    <n v="1144.3599999999999"/>
    <n v="1822.17"/>
    <n v="539"/>
    <n v="8"/>
    <n v="1052.6300000000001"/>
  </r>
  <r>
    <n v="169"/>
    <n v="43"/>
    <x v="1"/>
    <x v="3"/>
    <x v="1"/>
    <n v="1800.48"/>
    <n v="3588.24"/>
    <n v="544"/>
    <n v="7"/>
    <n v="2601.77"/>
  </r>
  <r>
    <n v="170"/>
    <n v="59"/>
    <x v="0"/>
    <x v="0"/>
    <x v="1"/>
    <n v="1152.92"/>
    <n v="1208.94"/>
    <n v="576"/>
    <n v="5"/>
    <n v="5332.54"/>
  </r>
  <r>
    <n v="171"/>
    <n v="30"/>
    <x v="0"/>
    <x v="3"/>
    <x v="0"/>
    <n v="5620.35"/>
    <n v="3237.28"/>
    <n v="717"/>
    <n v="7"/>
    <n v="21871.95"/>
  </r>
  <r>
    <n v="172"/>
    <n v="68"/>
    <x v="1"/>
    <x v="1"/>
    <x v="0"/>
    <n v="1746.34"/>
    <n v="2949.77"/>
    <n v="538"/>
    <n v="7"/>
    <n v="3141.43"/>
  </r>
  <r>
    <n v="173"/>
    <n v="49"/>
    <x v="0"/>
    <x v="4"/>
    <x v="3"/>
    <n v="3822.77"/>
    <n v="7244.54"/>
    <n v="691"/>
    <n v="10"/>
    <n v="14583.5"/>
  </r>
  <r>
    <n v="174"/>
    <n v="56"/>
    <x v="1"/>
    <x v="1"/>
    <x v="2"/>
    <n v="459.44"/>
    <n v="555.05999999999995"/>
    <n v="419"/>
    <n v="10"/>
    <n v="500"/>
  </r>
  <r>
    <n v="175"/>
    <n v="66"/>
    <x v="0"/>
    <x v="0"/>
    <x v="3"/>
    <n v="1258.45"/>
    <n v="2135.69"/>
    <n v="567"/>
    <n v="7"/>
    <n v="4007.31"/>
  </r>
  <r>
    <n v="176"/>
    <n v="69"/>
    <x v="1"/>
    <x v="3"/>
    <x v="1"/>
    <n v="2141.94"/>
    <n v="4518.7700000000004"/>
    <n v="603"/>
    <n v="3"/>
    <n v="8120.96"/>
  </r>
  <r>
    <n v="177"/>
    <n v="49"/>
    <x v="0"/>
    <x v="0"/>
    <x v="2"/>
    <n v="1678.34"/>
    <n v="3338.09"/>
    <n v="625"/>
    <n v="6"/>
    <n v="7165.27"/>
  </r>
  <r>
    <n v="178"/>
    <n v="21"/>
    <x v="1"/>
    <x v="1"/>
    <x v="3"/>
    <n v="1082.3499999999999"/>
    <n v="3818.37"/>
    <n v="477"/>
    <n v="6"/>
    <n v="5332.54"/>
  </r>
  <r>
    <n v="179"/>
    <n v="47"/>
    <x v="1"/>
    <x v="3"/>
    <x v="5"/>
    <n v="2040.63"/>
    <n v="2948.68"/>
    <n v="576"/>
    <n v="9"/>
    <n v="5473.88"/>
  </r>
  <r>
    <n v="180"/>
    <n v="54"/>
    <x v="0"/>
    <x v="2"/>
    <x v="2"/>
    <n v="2131.35"/>
    <n v="2808.09"/>
    <n v="610"/>
    <n v="10"/>
    <n v="5362.65"/>
  </r>
  <r>
    <n v="181"/>
    <n v="40"/>
    <x v="1"/>
    <x v="0"/>
    <x v="0"/>
    <n v="2241.08"/>
    <n v="5562.93"/>
    <n v="653"/>
    <n v="6"/>
    <n v="7794.12"/>
  </r>
  <r>
    <n v="182"/>
    <n v="56"/>
    <x v="0"/>
    <x v="1"/>
    <x v="3"/>
    <n v="943.38"/>
    <n v="1907.98"/>
    <n v="449"/>
    <n v="6"/>
    <n v="4635.67"/>
  </r>
  <r>
    <n v="183"/>
    <n v="62"/>
    <x v="0"/>
    <x v="2"/>
    <x v="5"/>
    <n v="1772.2249999999999"/>
    <n v="3224.09"/>
    <n v="516"/>
    <n v="9"/>
    <n v="2107.35"/>
  </r>
  <r>
    <n v="184"/>
    <n v="32"/>
    <x v="1"/>
    <x v="1"/>
    <x v="5"/>
    <n v="1772.2249999999999"/>
    <n v="840.59"/>
    <n v="576"/>
    <n v="3"/>
    <n v="1388.91"/>
  </r>
  <r>
    <n v="185"/>
    <n v="60"/>
    <x v="0"/>
    <x v="3"/>
    <x v="5"/>
    <n v="1614.38"/>
    <n v="2515.39"/>
    <n v="477"/>
    <n v="8"/>
    <n v="2531.3000000000002"/>
  </r>
  <r>
    <n v="186"/>
    <n v="46"/>
    <x v="1"/>
    <x v="2"/>
    <x v="2"/>
    <n v="1610.61"/>
    <n v="3006.14"/>
    <n v="649"/>
    <n v="10"/>
    <n v="3483.74"/>
  </r>
  <r>
    <n v="187"/>
    <n v="53"/>
    <x v="0"/>
    <x v="2"/>
    <x v="3"/>
    <n v="4533.74"/>
    <n v="8160.97"/>
    <n v="708"/>
    <n v="9"/>
    <n v="15556.26"/>
  </r>
  <r>
    <n v="188"/>
    <n v="30"/>
    <x v="0"/>
    <x v="0"/>
    <x v="0"/>
    <n v="1257.6400000000001"/>
    <n v="2202.86"/>
    <n v="506"/>
    <n v="6"/>
    <n v="1871.71"/>
  </r>
  <r>
    <n v="189"/>
    <n v="49"/>
    <x v="0"/>
    <x v="3"/>
    <x v="2"/>
    <n v="1483.83"/>
    <n v="1404.08"/>
    <n v="584"/>
    <n v="5"/>
    <n v="6129.64"/>
  </r>
  <r>
    <n v="190"/>
    <n v="24"/>
    <x v="0"/>
    <x v="2"/>
    <x v="0"/>
    <n v="1423.79"/>
    <n v="2471.11"/>
    <n v="539"/>
    <n v="7"/>
    <n v="2995.46"/>
  </r>
  <r>
    <n v="191"/>
    <n v="68"/>
    <x v="0"/>
    <x v="3"/>
    <x v="0"/>
    <n v="5097.37"/>
    <n v="9448.23"/>
    <n v="694"/>
    <n v="12"/>
    <n v="19162.990000000002"/>
  </r>
  <r>
    <n v="192"/>
    <n v="39"/>
    <x v="1"/>
    <x v="0"/>
    <x v="1"/>
    <n v="1316.46"/>
    <n v="2099.9"/>
    <n v="563"/>
    <n v="8"/>
    <n v="3270.86"/>
  </r>
  <r>
    <n v="193"/>
    <n v="45"/>
    <x v="1"/>
    <x v="3"/>
    <x v="0"/>
    <n v="1679.08"/>
    <n v="3806.35"/>
    <n v="582"/>
    <n v="10"/>
    <n v="5803.78"/>
  </r>
  <r>
    <n v="194"/>
    <n v="19"/>
    <x v="1"/>
    <x v="2"/>
    <x v="0"/>
    <n v="789.04"/>
    <n v="2207.0700000000002"/>
    <n v="384"/>
    <n v="8"/>
    <n v="1637.48"/>
  </r>
  <r>
    <n v="195"/>
    <n v="59"/>
    <x v="0"/>
    <x v="1"/>
    <x v="2"/>
    <n v="1067.98"/>
    <n v="3237.28"/>
    <n v="496"/>
    <n v="5"/>
    <n v="3502.16"/>
  </r>
  <r>
    <n v="196"/>
    <n v="62"/>
    <x v="0"/>
    <x v="0"/>
    <x v="1"/>
    <n v="813.04"/>
    <n v="882.15"/>
    <n v="456"/>
    <n v="6"/>
    <n v="5332.54"/>
  </r>
  <r>
    <n v="197"/>
    <n v="74"/>
    <x v="0"/>
    <x v="0"/>
    <x v="2"/>
    <n v="1758.84"/>
    <n v="3452.2"/>
    <n v="568"/>
    <n v="9"/>
    <n v="6773.16"/>
  </r>
  <r>
    <n v="198"/>
    <n v="70"/>
    <x v="0"/>
    <x v="0"/>
    <x v="2"/>
    <n v="1310.43"/>
    <n v="2756.59"/>
    <n v="553"/>
    <n v="4"/>
    <n v="5966.5"/>
  </r>
  <r>
    <n v="199"/>
    <n v="23"/>
    <x v="0"/>
    <x v="0"/>
    <x v="5"/>
    <n v="563.32000000000005"/>
    <n v="3237.28"/>
    <n v="337"/>
    <n v="17"/>
    <n v="3125.24"/>
  </r>
  <r>
    <n v="200"/>
    <n v="45"/>
    <x v="0"/>
    <x v="0"/>
    <x v="2"/>
    <n v="3191.7"/>
    <n v="5148.32"/>
    <n v="691"/>
    <n v="3"/>
    <n v="8229.23"/>
  </r>
  <r>
    <n v="201"/>
    <n v="45"/>
    <x v="0"/>
    <x v="2"/>
    <x v="2"/>
    <n v="4741.25"/>
    <n v="9209.75"/>
    <n v="678"/>
    <n v="7"/>
    <n v="19102.79"/>
  </r>
  <r>
    <n v="202"/>
    <n v="61"/>
    <x v="0"/>
    <x v="2"/>
    <x v="3"/>
    <n v="2097.58"/>
    <n v="4118.43"/>
    <n v="632"/>
    <n v="7"/>
    <n v="5825.69"/>
  </r>
  <r>
    <n v="203"/>
    <n v="61"/>
    <x v="0"/>
    <x v="1"/>
    <x v="0"/>
    <n v="2487.15"/>
    <n v="4157.63"/>
    <n v="602"/>
    <n v="6"/>
    <n v="5066.99"/>
  </r>
  <r>
    <n v="204"/>
    <n v="37"/>
    <x v="0"/>
    <x v="3"/>
    <x v="2"/>
    <n v="2636.33"/>
    <n v="4869.6899999999996"/>
    <n v="613"/>
    <n v="5"/>
    <n v="5325.2"/>
  </r>
  <r>
    <n v="205"/>
    <n v="47"/>
    <x v="0"/>
    <x v="4"/>
    <x v="1"/>
    <n v="1388.63"/>
    <n v="1761.82"/>
    <n v="616"/>
    <n v="4"/>
    <n v="2730.28"/>
  </r>
  <r>
    <n v="206"/>
    <n v="28"/>
    <x v="0"/>
    <x v="0"/>
    <x v="5"/>
    <n v="1301.29"/>
    <n v="832.76"/>
    <n v="485"/>
    <n v="3"/>
    <n v="1095.32"/>
  </r>
  <r>
    <n v="207"/>
    <n v="75"/>
    <x v="0"/>
    <x v="1"/>
    <x v="5"/>
    <n v="962.32"/>
    <n v="3237.28"/>
    <n v="481"/>
    <n v="7"/>
    <n v="1376.37"/>
  </r>
  <r>
    <n v="208"/>
    <n v="72"/>
    <x v="0"/>
    <x v="2"/>
    <x v="0"/>
    <n v="972.7"/>
    <n v="1960.46"/>
    <n v="476"/>
    <n v="6"/>
    <n v="2701.03"/>
  </r>
  <r>
    <n v="209"/>
    <n v="45"/>
    <x v="0"/>
    <x v="2"/>
    <x v="5"/>
    <n v="1813.25"/>
    <n v="3024.71"/>
    <n v="641"/>
    <n v="4"/>
    <n v="4686.37"/>
  </r>
  <r>
    <n v="210"/>
    <n v="42"/>
    <x v="0"/>
    <x v="2"/>
    <x v="5"/>
    <n v="1287.93"/>
    <n v="2654.25"/>
    <n v="477"/>
    <n v="15"/>
    <n v="1177.55"/>
  </r>
  <r>
    <n v="211"/>
    <n v="56"/>
    <x v="0"/>
    <x v="2"/>
    <x v="0"/>
    <n v="2014.23"/>
    <n v="4290.18"/>
    <n v="629"/>
    <n v="11"/>
    <n v="5597.78"/>
  </r>
  <r>
    <n v="212"/>
    <n v="50"/>
    <x v="0"/>
    <x v="1"/>
    <x v="0"/>
    <n v="1772.2249999999999"/>
    <n v="3331.99"/>
    <n v="504"/>
    <n v="3"/>
    <n v="5991.89"/>
  </r>
  <r>
    <n v="213"/>
    <n v="18"/>
    <x v="0"/>
    <x v="3"/>
    <x v="5"/>
    <n v="4913.18"/>
    <n v="8328.69"/>
    <n v="645"/>
    <n v="3"/>
    <n v="16345.3"/>
  </r>
  <r>
    <n v="214"/>
    <n v="74"/>
    <x v="1"/>
    <x v="0"/>
    <x v="2"/>
    <n v="1572.19"/>
    <n v="3159.38"/>
    <n v="534"/>
    <n v="6"/>
    <n v="4757.8999999999996"/>
  </r>
  <r>
    <n v="215"/>
    <n v="44"/>
    <x v="0"/>
    <x v="0"/>
    <x v="0"/>
    <n v="909.5"/>
    <n v="1326.63"/>
    <n v="472"/>
    <n v="4"/>
    <n v="500"/>
  </r>
  <r>
    <n v="216"/>
    <n v="74"/>
    <x v="0"/>
    <x v="1"/>
    <x v="2"/>
    <n v="1002.48"/>
    <n v="1546.35"/>
    <n v="547"/>
    <n v="5"/>
    <n v="4717.79"/>
  </r>
  <r>
    <n v="217"/>
    <n v="69"/>
    <x v="1"/>
    <x v="0"/>
    <x v="0"/>
    <n v="1308.57"/>
    <n v="3195.85"/>
    <n v="530"/>
    <n v="7"/>
    <n v="4574.5200000000004"/>
  </r>
  <r>
    <n v="218"/>
    <n v="30"/>
    <x v="0"/>
    <x v="2"/>
    <x v="2"/>
    <n v="1772.2249999999999"/>
    <n v="9362.8799999999992"/>
    <n v="720"/>
    <n v="8"/>
    <n v="16857.18"/>
  </r>
  <r>
    <n v="219"/>
    <n v="58"/>
    <x v="0"/>
    <x v="2"/>
    <x v="2"/>
    <n v="1772.2249999999999"/>
    <n v="2853.32"/>
    <n v="551"/>
    <n v="11"/>
    <n v="6704.02"/>
  </r>
  <r>
    <n v="220"/>
    <n v="20"/>
    <x v="1"/>
    <x v="4"/>
    <x v="2"/>
    <n v="3972.08"/>
    <n v="6495.68"/>
    <n v="674"/>
    <n v="2"/>
    <n v="15023.6"/>
  </r>
  <r>
    <n v="221"/>
    <n v="56"/>
    <x v="1"/>
    <x v="1"/>
    <x v="3"/>
    <n v="2013.51"/>
    <n v="4733.75"/>
    <n v="636"/>
    <n v="8"/>
    <n v="5852.73"/>
  </r>
  <r>
    <n v="222"/>
    <n v="23"/>
    <x v="0"/>
    <x v="4"/>
    <x v="4"/>
    <n v="5904.38"/>
    <n v="3237.28"/>
    <n v="741"/>
    <n v="11"/>
    <n v="20151"/>
  </r>
  <r>
    <n v="223"/>
    <n v="25"/>
    <x v="0"/>
    <x v="2"/>
    <x v="2"/>
    <n v="1909.72"/>
    <n v="2521.36"/>
    <n v="600"/>
    <n v="10"/>
    <n v="3954.61"/>
  </r>
  <r>
    <n v="224"/>
    <n v="44"/>
    <x v="0"/>
    <x v="0"/>
    <x v="3"/>
    <n v="1287.55"/>
    <n v="3237.28"/>
    <n v="456"/>
    <n v="11"/>
    <n v="1933.52"/>
  </r>
  <r>
    <n v="225"/>
    <n v="26"/>
    <x v="0"/>
    <x v="3"/>
    <x v="3"/>
    <n v="1864.58"/>
    <n v="1955.55"/>
    <n v="550"/>
    <n v="10"/>
    <n v="5306.38"/>
  </r>
  <r>
    <n v="226"/>
    <n v="54"/>
    <x v="1"/>
    <x v="2"/>
    <x v="2"/>
    <n v="1035.2"/>
    <n v="0"/>
    <n v="510"/>
    <n v="5"/>
    <n v="4264.04"/>
  </r>
  <r>
    <n v="227"/>
    <n v="50"/>
    <x v="0"/>
    <x v="0"/>
    <x v="2"/>
    <n v="2273.71"/>
    <n v="4856.34"/>
    <n v="601"/>
    <n v="8"/>
    <n v="7272.55"/>
  </r>
  <r>
    <n v="228"/>
    <n v="68"/>
    <x v="0"/>
    <x v="3"/>
    <x v="1"/>
    <n v="8662.57"/>
    <n v="14888.68"/>
    <n v="742"/>
    <n v="4"/>
    <n v="32414.85"/>
  </r>
  <r>
    <n v="229"/>
    <n v="59"/>
    <x v="1"/>
    <x v="2"/>
    <x v="3"/>
    <n v="3420.43"/>
    <n v="5181.67"/>
    <n v="631"/>
    <n v="4"/>
    <n v="9683.2000000000007"/>
  </r>
  <r>
    <n v="230"/>
    <n v="61"/>
    <x v="1"/>
    <x v="2"/>
    <x v="0"/>
    <n v="1886.49"/>
    <n v="2943.22"/>
    <n v="627"/>
    <n v="5"/>
    <n v="3929.95"/>
  </r>
  <r>
    <n v="231"/>
    <n v="41"/>
    <x v="0"/>
    <x v="3"/>
    <x v="2"/>
    <n v="1344.32"/>
    <n v="3237.28"/>
    <n v="576"/>
    <n v="5"/>
    <n v="6609.56"/>
  </r>
  <r>
    <n v="232"/>
    <n v="32"/>
    <x v="1"/>
    <x v="0"/>
    <x v="5"/>
    <n v="1146.52"/>
    <n v="1588.29"/>
    <n v="546"/>
    <n v="9"/>
    <n v="5332.54"/>
  </r>
  <r>
    <n v="233"/>
    <n v="71"/>
    <x v="0"/>
    <x v="2"/>
    <x v="2"/>
    <n v="2282.5100000000002"/>
    <n v="3383.64"/>
    <n v="711"/>
    <n v="7"/>
    <n v="8027.27"/>
  </r>
  <r>
    <n v="234"/>
    <n v="49"/>
    <x v="1"/>
    <x v="3"/>
    <x v="5"/>
    <n v="2088.91"/>
    <n v="3726.96"/>
    <n v="523"/>
    <n v="14"/>
    <n v="4490.49"/>
  </r>
  <r>
    <n v="235"/>
    <n v="49"/>
    <x v="0"/>
    <x v="0"/>
    <x v="1"/>
    <n v="1772.2249999999999"/>
    <n v="2395.38"/>
    <n v="557"/>
    <n v="9"/>
    <n v="5222.0200000000004"/>
  </r>
  <r>
    <n v="236"/>
    <n v="41"/>
    <x v="0"/>
    <x v="1"/>
    <x v="0"/>
    <n v="1425.18"/>
    <n v="3921.19"/>
    <n v="533"/>
    <n v="7"/>
    <n v="4088.26"/>
  </r>
  <r>
    <n v="237"/>
    <n v="58"/>
    <x v="0"/>
    <x v="3"/>
    <x v="2"/>
    <n v="2726.42"/>
    <n v="4615.17"/>
    <n v="683"/>
    <n v="6"/>
    <n v="8926.7199999999993"/>
  </r>
  <r>
    <n v="238"/>
    <n v="69"/>
    <x v="0"/>
    <x v="1"/>
    <x v="1"/>
    <n v="3599.12"/>
    <n v="6445.03"/>
    <n v="714"/>
    <n v="8"/>
    <n v="11175.68"/>
  </r>
  <r>
    <n v="239"/>
    <n v="66"/>
    <x v="0"/>
    <x v="2"/>
    <x v="5"/>
    <n v="5255.46"/>
    <n v="8727.7199999999993"/>
    <n v="711"/>
    <n v="5"/>
    <n v="17997.53"/>
  </r>
  <r>
    <n v="240"/>
    <n v="66"/>
    <x v="1"/>
    <x v="3"/>
    <x v="5"/>
    <n v="2188.52"/>
    <n v="4457.42"/>
    <n v="614"/>
    <n v="2"/>
    <n v="4446.93"/>
  </r>
  <r>
    <n v="241"/>
    <n v="75"/>
    <x v="1"/>
    <x v="0"/>
    <x v="5"/>
    <n v="2543.46"/>
    <n v="5910.59"/>
    <n v="673"/>
    <n v="10"/>
    <n v="9792.82"/>
  </r>
  <r>
    <n v="242"/>
    <n v="69"/>
    <x v="0"/>
    <x v="1"/>
    <x v="0"/>
    <n v="676.14"/>
    <n v="1140.03"/>
    <n v="487"/>
    <n v="9"/>
    <n v="2516.0500000000002"/>
  </r>
  <r>
    <n v="243"/>
    <n v="29"/>
    <x v="0"/>
    <x v="0"/>
    <x v="4"/>
    <n v="2233.4499999999998"/>
    <n v="3516.19"/>
    <n v="674"/>
    <n v="5"/>
    <n v="5647.93"/>
  </r>
  <r>
    <n v="244"/>
    <n v="56"/>
    <x v="0"/>
    <x v="2"/>
    <x v="2"/>
    <n v="2301.2399999999998"/>
    <n v="4286.6400000000003"/>
    <n v="624"/>
    <n v="5"/>
    <n v="6063"/>
  </r>
  <r>
    <n v="245"/>
    <n v="19"/>
    <x v="1"/>
    <x v="4"/>
    <x v="1"/>
    <n v="2100.86"/>
    <n v="4163.3"/>
    <n v="576"/>
    <n v="6"/>
    <n v="5827.56"/>
  </r>
  <r>
    <n v="246"/>
    <n v="20"/>
    <x v="1"/>
    <x v="0"/>
    <x v="2"/>
    <n v="1772.2249999999999"/>
    <n v="6655.66"/>
    <n v="576"/>
    <n v="4"/>
    <n v="8838.44"/>
  </r>
  <r>
    <n v="247"/>
    <n v="66"/>
    <x v="1"/>
    <x v="1"/>
    <x v="5"/>
    <n v="792.93"/>
    <n v="1307.8499999999999"/>
    <n v="576"/>
    <n v="5"/>
    <n v="2406.27"/>
  </r>
  <r>
    <n v="248"/>
    <n v="54"/>
    <x v="1"/>
    <x v="2"/>
    <x v="1"/>
    <n v="1736.86"/>
    <n v="2853.58"/>
    <n v="536"/>
    <n v="8"/>
    <n v="4680.7"/>
  </r>
  <r>
    <n v="249"/>
    <n v="66"/>
    <x v="0"/>
    <x v="3"/>
    <x v="1"/>
    <n v="2685.91"/>
    <n v="3910.4"/>
    <n v="641"/>
    <n v="5"/>
    <n v="9580.06"/>
  </r>
  <r>
    <n v="250"/>
    <n v="73"/>
    <x v="0"/>
    <x v="0"/>
    <x v="3"/>
    <n v="744.64"/>
    <n v="1100.94"/>
    <n v="576"/>
    <n v="7"/>
    <n v="500"/>
  </r>
  <r>
    <n v="251"/>
    <n v="34"/>
    <x v="1"/>
    <x v="3"/>
    <x v="0"/>
    <n v="2539.61"/>
    <n v="4234.3900000000003"/>
    <n v="658"/>
    <n v="11"/>
    <n v="8723.7199999999993"/>
  </r>
  <r>
    <n v="252"/>
    <n v="66"/>
    <x v="1"/>
    <x v="0"/>
    <x v="2"/>
    <n v="1047.71"/>
    <n v="2323.1999999999998"/>
    <n v="455"/>
    <n v="10"/>
    <n v="4031.03"/>
  </r>
  <r>
    <n v="253"/>
    <n v="19"/>
    <x v="0"/>
    <x v="3"/>
    <x v="2"/>
    <n v="1903.88"/>
    <n v="3211.34"/>
    <n v="503"/>
    <n v="3"/>
    <n v="7825.46"/>
  </r>
  <r>
    <n v="254"/>
    <n v="19"/>
    <x v="0"/>
    <x v="0"/>
    <x v="3"/>
    <n v="1371.49"/>
    <n v="1652.96"/>
    <n v="576"/>
    <n v="10"/>
    <n v="2704.71"/>
  </r>
  <r>
    <n v="255"/>
    <n v="45"/>
    <x v="1"/>
    <x v="0"/>
    <x v="0"/>
    <n v="704.01"/>
    <n v="3237.28"/>
    <n v="432"/>
    <n v="11"/>
    <n v="1367.03"/>
  </r>
  <r>
    <n v="256"/>
    <n v="71"/>
    <x v="0"/>
    <x v="3"/>
    <x v="2"/>
    <n v="2020.29"/>
    <n v="3298.68"/>
    <n v="586"/>
    <n v="6"/>
    <n v="6545.08"/>
  </r>
  <r>
    <n v="257"/>
    <n v="40"/>
    <x v="0"/>
    <x v="2"/>
    <x v="3"/>
    <n v="1658.31"/>
    <n v="3589.49"/>
    <n v="608"/>
    <n v="7"/>
    <n v="8605.77"/>
  </r>
  <r>
    <n v="258"/>
    <n v="54"/>
    <x v="1"/>
    <x v="0"/>
    <x v="3"/>
    <n v="1302.8800000000001"/>
    <n v="2487.9"/>
    <n v="576"/>
    <n v="7"/>
    <n v="2244.7399999999998"/>
  </r>
  <r>
    <n v="259"/>
    <n v="49"/>
    <x v="0"/>
    <x v="3"/>
    <x v="3"/>
    <n v="1585.37"/>
    <n v="3229.68"/>
    <n v="583"/>
    <n v="6"/>
    <n v="4675.24"/>
  </r>
  <r>
    <n v="260"/>
    <n v="50"/>
    <x v="0"/>
    <x v="2"/>
    <x v="2"/>
    <n v="994.57"/>
    <n v="1801.14"/>
    <n v="474"/>
    <n v="11"/>
    <n v="500"/>
  </r>
  <r>
    <n v="261"/>
    <n v="18"/>
    <x v="1"/>
    <x v="0"/>
    <x v="5"/>
    <n v="903.99"/>
    <n v="1945.19"/>
    <n v="454"/>
    <n v="7"/>
    <n v="5332.54"/>
  </r>
  <r>
    <n v="262"/>
    <n v="36"/>
    <x v="1"/>
    <x v="2"/>
    <x v="1"/>
    <n v="744.27"/>
    <n v="1057.51"/>
    <n v="432"/>
    <n v="6"/>
    <n v="3383.89"/>
  </r>
  <r>
    <n v="263"/>
    <n v="19"/>
    <x v="1"/>
    <x v="3"/>
    <x v="1"/>
    <n v="1566.36"/>
    <n v="2130.48"/>
    <n v="605"/>
    <n v="6"/>
    <n v="4013.44"/>
  </r>
  <r>
    <n v="264"/>
    <n v="70"/>
    <x v="0"/>
    <x v="2"/>
    <x v="2"/>
    <n v="3303.57"/>
    <n v="5275.04"/>
    <n v="640"/>
    <n v="7"/>
    <n v="11241.92"/>
  </r>
  <r>
    <n v="265"/>
    <n v="61"/>
    <x v="0"/>
    <x v="0"/>
    <x v="5"/>
    <n v="777.11"/>
    <n v="687.34"/>
    <n v="413"/>
    <n v="8"/>
    <n v="1891.9"/>
  </r>
  <r>
    <n v="266"/>
    <n v="43"/>
    <x v="1"/>
    <x v="2"/>
    <x v="2"/>
    <n v="2717.46"/>
    <n v="5902.66"/>
    <n v="624"/>
    <n v="5"/>
    <n v="7584.93"/>
  </r>
  <r>
    <n v="267"/>
    <n v="49"/>
    <x v="1"/>
    <x v="2"/>
    <x v="2"/>
    <n v="998.11"/>
    <n v="2578.5100000000002"/>
    <n v="561"/>
    <n v="9"/>
    <n v="5291.46"/>
  </r>
  <r>
    <n v="268"/>
    <n v="23"/>
    <x v="0"/>
    <x v="3"/>
    <x v="1"/>
    <n v="2899.55"/>
    <n v="4877.7"/>
    <n v="631"/>
    <n v="5"/>
    <n v="8490.57"/>
  </r>
  <r>
    <n v="269"/>
    <n v="49"/>
    <x v="1"/>
    <x v="1"/>
    <x v="2"/>
    <n v="3975.9"/>
    <n v="7290.27"/>
    <n v="678"/>
    <n v="6"/>
    <n v="14178.96"/>
  </r>
  <r>
    <n v="270"/>
    <n v="72"/>
    <x v="0"/>
    <x v="2"/>
    <x v="2"/>
    <n v="2488.1799999999998"/>
    <n v="5036.63"/>
    <n v="575"/>
    <n v="8"/>
    <n v="7243.36"/>
  </r>
  <r>
    <n v="271"/>
    <n v="21"/>
    <x v="0"/>
    <x v="1"/>
    <x v="2"/>
    <n v="1055.77"/>
    <n v="1427.63"/>
    <n v="519"/>
    <n v="10"/>
    <n v="2251.0300000000002"/>
  </r>
  <r>
    <n v="272"/>
    <n v="72"/>
    <x v="0"/>
    <x v="2"/>
    <x v="5"/>
    <n v="1773.78"/>
    <n v="3094.24"/>
    <n v="622"/>
    <n v="6"/>
    <n v="6064.75"/>
  </r>
  <r>
    <n v="273"/>
    <n v="28"/>
    <x v="0"/>
    <x v="4"/>
    <x v="2"/>
    <n v="4788.3500000000004"/>
    <n v="3237.28"/>
    <n v="689"/>
    <n v="5"/>
    <n v="14096.8"/>
  </r>
  <r>
    <n v="274"/>
    <n v="73"/>
    <x v="0"/>
    <x v="1"/>
    <x v="5"/>
    <n v="1772.2249999999999"/>
    <n v="2040.24"/>
    <n v="576"/>
    <n v="2"/>
    <n v="5456.29"/>
  </r>
  <r>
    <n v="275"/>
    <n v="34"/>
    <x v="0"/>
    <x v="0"/>
    <x v="1"/>
    <n v="1665.17"/>
    <n v="3534.83"/>
    <n v="442"/>
    <n v="6"/>
    <n v="5889.63"/>
  </r>
  <r>
    <n v="276"/>
    <n v="55"/>
    <x v="1"/>
    <x v="2"/>
    <x v="1"/>
    <n v="1495.95"/>
    <n v="2744.6"/>
    <n v="618"/>
    <n v="4"/>
    <n v="3654.9"/>
  </r>
  <r>
    <n v="277"/>
    <n v="41"/>
    <x v="1"/>
    <x v="3"/>
    <x v="2"/>
    <n v="2780.76"/>
    <n v="5028.43"/>
    <n v="576"/>
    <n v="3"/>
    <n v="6419.7"/>
  </r>
  <r>
    <n v="278"/>
    <n v="22"/>
    <x v="0"/>
    <x v="0"/>
    <x v="5"/>
    <n v="643.70000000000005"/>
    <n v="2068.52"/>
    <n v="411"/>
    <n v="12"/>
    <n v="500"/>
  </r>
  <r>
    <n v="279"/>
    <n v="69"/>
    <x v="0"/>
    <x v="2"/>
    <x v="0"/>
    <n v="1449.53"/>
    <n v="2266"/>
    <n v="537"/>
    <n v="7"/>
    <n v="2964.04"/>
  </r>
  <r>
    <n v="280"/>
    <n v="51"/>
    <x v="0"/>
    <x v="3"/>
    <x v="2"/>
    <n v="5467.18"/>
    <n v="10412.44"/>
    <n v="804"/>
    <n v="1"/>
    <n v="24995.89"/>
  </r>
  <r>
    <n v="281"/>
    <n v="23"/>
    <x v="0"/>
    <x v="3"/>
    <x v="1"/>
    <n v="1772.2249999999999"/>
    <n v="5499.19"/>
    <n v="664"/>
    <n v="6"/>
    <n v="11073.38"/>
  </r>
  <r>
    <n v="282"/>
    <n v="39"/>
    <x v="1"/>
    <x v="2"/>
    <x v="3"/>
    <n v="1689.47"/>
    <n v="3237.28"/>
    <n v="576"/>
    <n v="4"/>
    <n v="4720.78"/>
  </r>
  <r>
    <n v="283"/>
    <n v="28"/>
    <x v="1"/>
    <x v="0"/>
    <x v="4"/>
    <n v="1772.2249999999999"/>
    <n v="1028.3699999999999"/>
    <n v="480"/>
    <n v="10"/>
    <n v="633.84"/>
  </r>
  <r>
    <n v="284"/>
    <n v="65"/>
    <x v="1"/>
    <x v="3"/>
    <x v="1"/>
    <n v="6214.49"/>
    <n v="10552.15"/>
    <n v="712"/>
    <n v="9"/>
    <n v="21395.69"/>
  </r>
  <r>
    <n v="285"/>
    <n v="33"/>
    <x v="0"/>
    <x v="0"/>
    <x v="3"/>
    <n v="1114.07"/>
    <n v="3429.09"/>
    <n v="576"/>
    <n v="6"/>
    <n v="1572.53"/>
  </r>
  <r>
    <n v="286"/>
    <n v="50"/>
    <x v="0"/>
    <x v="0"/>
    <x v="3"/>
    <n v="990.76"/>
    <n v="767.03"/>
    <n v="528"/>
    <n v="7"/>
    <n v="4524.25"/>
  </r>
  <r>
    <n v="287"/>
    <n v="26"/>
    <x v="0"/>
    <x v="0"/>
    <x v="0"/>
    <n v="1571.98"/>
    <n v="2270.34"/>
    <n v="576"/>
    <n v="6"/>
    <n v="3211.84"/>
  </r>
  <r>
    <n v="288"/>
    <n v="23"/>
    <x v="0"/>
    <x v="2"/>
    <x v="1"/>
    <n v="1359.47"/>
    <n v="3237.28"/>
    <n v="576"/>
    <n v="9"/>
    <n v="6241.32"/>
  </r>
  <r>
    <n v="289"/>
    <n v="33"/>
    <x v="1"/>
    <x v="3"/>
    <x v="0"/>
    <n v="953.34"/>
    <n v="1297.3499999999999"/>
    <n v="531"/>
    <n v="5"/>
    <n v="5332.54"/>
  </r>
  <r>
    <n v="290"/>
    <n v="46"/>
    <x v="1"/>
    <x v="1"/>
    <x v="5"/>
    <n v="632.79"/>
    <n v="993.8"/>
    <n v="475"/>
    <n v="5"/>
    <n v="3039.74"/>
  </r>
  <r>
    <n v="291"/>
    <n v="20"/>
    <x v="0"/>
    <x v="3"/>
    <x v="2"/>
    <n v="2101.59"/>
    <n v="4459.7700000000004"/>
    <n v="572"/>
    <n v="5"/>
    <n v="6693.43"/>
  </r>
  <r>
    <n v="292"/>
    <n v="37"/>
    <x v="1"/>
    <x v="3"/>
    <x v="5"/>
    <n v="1430.92"/>
    <n v="2174.09"/>
    <n v="562"/>
    <n v="9"/>
    <n v="5334.25"/>
  </r>
  <r>
    <n v="293"/>
    <n v="53"/>
    <x v="0"/>
    <x v="2"/>
    <x v="3"/>
    <n v="915.15"/>
    <n v="716.16"/>
    <n v="518"/>
    <n v="5"/>
    <n v="5332.54"/>
  </r>
  <r>
    <n v="294"/>
    <n v="36"/>
    <x v="0"/>
    <x v="3"/>
    <x v="3"/>
    <n v="1227.29"/>
    <n v="1805.19"/>
    <n v="491"/>
    <n v="10"/>
    <n v="5332.54"/>
  </r>
  <r>
    <n v="295"/>
    <n v="43"/>
    <x v="1"/>
    <x v="0"/>
    <x v="3"/>
    <n v="1383.33"/>
    <n v="2700.4"/>
    <n v="523"/>
    <n v="6"/>
    <n v="5068.55"/>
  </r>
  <r>
    <n v="296"/>
    <n v="20"/>
    <x v="0"/>
    <x v="1"/>
    <x v="0"/>
    <n v="1083.95"/>
    <n v="2558.2199999999998"/>
    <n v="512"/>
    <n v="8"/>
    <n v="2270.64"/>
  </r>
  <r>
    <n v="297"/>
    <n v="36"/>
    <x v="0"/>
    <x v="3"/>
    <x v="0"/>
    <n v="3464.1"/>
    <n v="3237.28"/>
    <n v="691"/>
    <n v="2"/>
    <n v="10570.87"/>
  </r>
  <r>
    <n v="298"/>
    <n v="37"/>
    <x v="1"/>
    <x v="0"/>
    <x v="1"/>
    <n v="865.18"/>
    <n v="801.5"/>
    <n v="493"/>
    <n v="11"/>
    <n v="3363.8"/>
  </r>
  <r>
    <n v="299"/>
    <n v="49"/>
    <x v="1"/>
    <x v="0"/>
    <x v="1"/>
    <n v="1400.29"/>
    <n v="2214.4899999999998"/>
    <n v="559"/>
    <n v="14"/>
    <n v="2799.7"/>
  </r>
  <r>
    <n v="300"/>
    <n v="24"/>
    <x v="0"/>
    <x v="2"/>
    <x v="0"/>
    <n v="1284.58"/>
    <n v="2586.6799999999998"/>
    <n v="507"/>
    <n v="6"/>
    <n v="5332.54"/>
  </r>
  <r>
    <n v="301"/>
    <n v="69"/>
    <x v="0"/>
    <x v="3"/>
    <x v="2"/>
    <n v="3241.86"/>
    <n v="6473.25"/>
    <n v="576"/>
    <n v="5"/>
    <n v="9920.4"/>
  </r>
  <r>
    <n v="302"/>
    <n v="58"/>
    <x v="1"/>
    <x v="2"/>
    <x v="3"/>
    <n v="1872.44"/>
    <n v="2551.23"/>
    <n v="605"/>
    <n v="8"/>
    <n v="5606.53"/>
  </r>
  <r>
    <n v="303"/>
    <n v="50"/>
    <x v="1"/>
    <x v="0"/>
    <x v="3"/>
    <n v="1779.27"/>
    <n v="2626"/>
    <n v="548"/>
    <n v="4"/>
    <n v="3240.97"/>
  </r>
  <r>
    <n v="304"/>
    <n v="57"/>
    <x v="1"/>
    <x v="0"/>
    <x v="0"/>
    <n v="2690.53"/>
    <n v="3158.95"/>
    <n v="616"/>
    <n v="9"/>
    <n v="5561.71"/>
  </r>
  <r>
    <n v="305"/>
    <n v="56"/>
    <x v="0"/>
    <x v="3"/>
    <x v="2"/>
    <n v="2698.24"/>
    <n v="3212.73"/>
    <n v="562"/>
    <n v="5"/>
    <n v="7320.23"/>
  </r>
  <r>
    <n v="306"/>
    <n v="35"/>
    <x v="1"/>
    <x v="1"/>
    <x v="1"/>
    <n v="1772.2249999999999"/>
    <n v="2604.34"/>
    <n v="560"/>
    <n v="7"/>
    <n v="4615.0600000000004"/>
  </r>
  <r>
    <n v="307"/>
    <n v="57"/>
    <x v="0"/>
    <x v="0"/>
    <x v="3"/>
    <n v="857.13"/>
    <n v="751.39"/>
    <n v="576"/>
    <n v="7"/>
    <n v="2957.21"/>
  </r>
  <r>
    <n v="308"/>
    <n v="18"/>
    <x v="1"/>
    <x v="0"/>
    <x v="1"/>
    <n v="741.41"/>
    <n v="949.05"/>
    <n v="414"/>
    <n v="7"/>
    <n v="1550.6"/>
  </r>
  <r>
    <n v="309"/>
    <n v="28"/>
    <x v="0"/>
    <x v="2"/>
    <x v="3"/>
    <n v="3178.25"/>
    <n v="5961.23"/>
    <n v="611"/>
    <n v="8"/>
    <n v="8542.65"/>
  </r>
  <r>
    <n v="310"/>
    <n v="45"/>
    <x v="1"/>
    <x v="0"/>
    <x v="5"/>
    <n v="1712.75"/>
    <n v="3014.39"/>
    <n v="573"/>
    <n v="8"/>
    <n v="3371.03"/>
  </r>
  <r>
    <n v="311"/>
    <n v="74"/>
    <x v="0"/>
    <x v="0"/>
    <x v="3"/>
    <n v="2086.71"/>
    <n v="3237.28"/>
    <n v="576"/>
    <n v="5"/>
    <n v="7338.29"/>
  </r>
  <r>
    <n v="312"/>
    <n v="42"/>
    <x v="0"/>
    <x v="1"/>
    <x v="5"/>
    <n v="2032.5"/>
    <n v="4381.99"/>
    <n v="614"/>
    <n v="8"/>
    <n v="6340.13"/>
  </r>
  <r>
    <n v="313"/>
    <n v="67"/>
    <x v="0"/>
    <x v="1"/>
    <x v="3"/>
    <n v="896.16"/>
    <n v="3237.28"/>
    <n v="576"/>
    <n v="8"/>
    <n v="2147.04"/>
  </r>
  <r>
    <n v="314"/>
    <n v="40"/>
    <x v="0"/>
    <x v="0"/>
    <x v="5"/>
    <n v="1133.23"/>
    <n v="1880.09"/>
    <n v="552"/>
    <n v="6"/>
    <n v="3655.61"/>
  </r>
  <r>
    <n v="315"/>
    <n v="48"/>
    <x v="1"/>
    <x v="2"/>
    <x v="2"/>
    <n v="2637.07"/>
    <n v="5114.71"/>
    <n v="679"/>
    <n v="4"/>
    <n v="11047.53"/>
  </r>
  <r>
    <n v="316"/>
    <n v="47"/>
    <x v="1"/>
    <x v="2"/>
    <x v="2"/>
    <n v="1557.14"/>
    <n v="1288.44"/>
    <n v="550"/>
    <n v="7"/>
    <n v="5129.57"/>
  </r>
  <r>
    <n v="317"/>
    <n v="59"/>
    <x v="1"/>
    <x v="0"/>
    <x v="3"/>
    <n v="1207.73"/>
    <n v="1967.97"/>
    <n v="576"/>
    <n v="8"/>
    <n v="770.48"/>
  </r>
  <r>
    <n v="318"/>
    <n v="52"/>
    <x v="0"/>
    <x v="0"/>
    <x v="0"/>
    <n v="864.32"/>
    <n v="2068.8000000000002"/>
    <n v="512"/>
    <n v="5"/>
    <n v="1959.76"/>
  </r>
  <r>
    <n v="319"/>
    <n v="24"/>
    <x v="1"/>
    <x v="0"/>
    <x v="2"/>
    <n v="2164.52"/>
    <n v="3779.31"/>
    <n v="537"/>
    <n v="5"/>
    <n v="4794.41"/>
  </r>
  <r>
    <n v="320"/>
    <n v="33"/>
    <x v="1"/>
    <x v="0"/>
    <x v="5"/>
    <n v="1154.3900000000001"/>
    <n v="2260.1999999999998"/>
    <n v="509"/>
    <n v="7"/>
    <n v="2966.85"/>
  </r>
  <r>
    <n v="321"/>
    <n v="43"/>
    <x v="0"/>
    <x v="1"/>
    <x v="5"/>
    <n v="1788.25"/>
    <n v="3058.65"/>
    <n v="541"/>
    <n v="5"/>
    <n v="3655.29"/>
  </r>
  <r>
    <n v="322"/>
    <n v="65"/>
    <x v="0"/>
    <x v="1"/>
    <x v="0"/>
    <n v="1568.16"/>
    <n v="3308.6"/>
    <n v="531"/>
    <n v="10"/>
    <n v="3774.03"/>
  </r>
  <r>
    <n v="323"/>
    <n v="74"/>
    <x v="1"/>
    <x v="0"/>
    <x v="2"/>
    <n v="2987.25"/>
    <n v="6087.6"/>
    <n v="631"/>
    <n v="4"/>
    <n v="9154.43"/>
  </r>
  <r>
    <n v="324"/>
    <n v="69"/>
    <x v="1"/>
    <x v="4"/>
    <x v="2"/>
    <n v="1625.46"/>
    <n v="1244.93"/>
    <n v="597"/>
    <n v="3"/>
    <n v="5579.31"/>
  </r>
  <r>
    <n v="325"/>
    <n v="66"/>
    <x v="1"/>
    <x v="0"/>
    <x v="2"/>
    <n v="1772.2249999999999"/>
    <n v="248.95"/>
    <n v="500"/>
    <n v="5"/>
    <n v="658.33"/>
  </r>
  <r>
    <n v="326"/>
    <n v="19"/>
    <x v="0"/>
    <x v="3"/>
    <x v="3"/>
    <n v="5048.3100000000004"/>
    <n v="7467.81"/>
    <n v="730"/>
    <n v="7"/>
    <n v="5332.54"/>
  </r>
  <r>
    <n v="327"/>
    <n v="18"/>
    <x v="1"/>
    <x v="0"/>
    <x v="4"/>
    <n v="2254.37"/>
    <n v="888.61"/>
    <n v="524"/>
    <n v="1"/>
    <n v="6787.55"/>
  </r>
  <r>
    <n v="328"/>
    <n v="65"/>
    <x v="0"/>
    <x v="0"/>
    <x v="3"/>
    <n v="989.53"/>
    <n v="2248.39"/>
    <n v="493"/>
    <n v="6"/>
    <n v="1714.05"/>
  </r>
  <r>
    <n v="329"/>
    <n v="29"/>
    <x v="1"/>
    <x v="3"/>
    <x v="0"/>
    <n v="1616.63"/>
    <n v="3237.28"/>
    <n v="531"/>
    <n v="9"/>
    <n v="2834.59"/>
  </r>
  <r>
    <n v="330"/>
    <n v="22"/>
    <x v="1"/>
    <x v="1"/>
    <x v="2"/>
    <n v="1178.03"/>
    <n v="1715.87"/>
    <n v="471"/>
    <n v="9"/>
    <n v="500"/>
  </r>
  <r>
    <n v="331"/>
    <n v="54"/>
    <x v="0"/>
    <x v="0"/>
    <x v="5"/>
    <n v="1402.98"/>
    <n v="1972.02"/>
    <n v="537"/>
    <n v="7"/>
    <n v="6049.73"/>
  </r>
  <r>
    <n v="332"/>
    <n v="49"/>
    <x v="1"/>
    <x v="4"/>
    <x v="2"/>
    <n v="2483"/>
    <n v="4329.3900000000003"/>
    <n v="592"/>
    <n v="8"/>
    <n v="5764.34"/>
  </r>
  <r>
    <n v="333"/>
    <n v="72"/>
    <x v="0"/>
    <x v="0"/>
    <x v="2"/>
    <n v="1085.9100000000001"/>
    <n v="4194.54"/>
    <n v="484"/>
    <n v="8"/>
    <n v="500"/>
  </r>
  <r>
    <n v="334"/>
    <n v="26"/>
    <x v="1"/>
    <x v="1"/>
    <x v="3"/>
    <n v="937.23"/>
    <n v="851.05"/>
    <n v="511"/>
    <n v="9"/>
    <n v="1908.45"/>
  </r>
  <r>
    <n v="335"/>
    <n v="58"/>
    <x v="0"/>
    <x v="1"/>
    <x v="3"/>
    <n v="1546.74"/>
    <n v="1704.52"/>
    <n v="566"/>
    <n v="5"/>
    <n v="5291.02"/>
  </r>
  <r>
    <n v="336"/>
    <n v="52"/>
    <x v="0"/>
    <x v="3"/>
    <x v="1"/>
    <n v="2466.94"/>
    <n v="4920.1499999999996"/>
    <n v="686"/>
    <n v="7"/>
    <n v="6882.13"/>
  </r>
  <r>
    <n v="337"/>
    <n v="36"/>
    <x v="0"/>
    <x v="3"/>
    <x v="1"/>
    <n v="1902.86"/>
    <n v="3947.72"/>
    <n v="532"/>
    <n v="7"/>
    <n v="5423.19"/>
  </r>
  <r>
    <n v="338"/>
    <n v="65"/>
    <x v="0"/>
    <x v="0"/>
    <x v="0"/>
    <n v="1161.8499999999999"/>
    <n v="2399.84"/>
    <n v="465"/>
    <n v="11"/>
    <n v="1621.28"/>
  </r>
  <r>
    <n v="339"/>
    <n v="33"/>
    <x v="0"/>
    <x v="1"/>
    <x v="3"/>
    <n v="1772.2249999999999"/>
    <n v="5630.66"/>
    <n v="632"/>
    <n v="3"/>
    <n v="10845.97"/>
  </r>
  <r>
    <n v="340"/>
    <n v="20"/>
    <x v="1"/>
    <x v="3"/>
    <x v="5"/>
    <n v="1772.2"/>
    <n v="2939.27"/>
    <n v="546"/>
    <n v="11"/>
    <n v="6982.84"/>
  </r>
  <r>
    <n v="341"/>
    <n v="37"/>
    <x v="1"/>
    <x v="0"/>
    <x v="0"/>
    <n v="1878.85"/>
    <n v="2182.23"/>
    <n v="606"/>
    <n v="10"/>
    <n v="7741.18"/>
  </r>
  <r>
    <n v="342"/>
    <n v="41"/>
    <x v="1"/>
    <x v="0"/>
    <x v="0"/>
    <n v="4539.21"/>
    <n v="9658.67"/>
    <n v="576"/>
    <n v="1"/>
    <n v="17376.54"/>
  </r>
  <r>
    <n v="343"/>
    <n v="71"/>
    <x v="0"/>
    <x v="2"/>
    <x v="5"/>
    <n v="2598.87"/>
    <n v="6221.01"/>
    <n v="657"/>
    <n v="6"/>
    <n v="9016.43"/>
  </r>
  <r>
    <n v="344"/>
    <n v="73"/>
    <x v="1"/>
    <x v="0"/>
    <x v="0"/>
    <n v="1971.48"/>
    <n v="3149.83"/>
    <n v="535"/>
    <n v="9"/>
    <n v="5007.3500000000004"/>
  </r>
  <r>
    <n v="345"/>
    <n v="50"/>
    <x v="0"/>
    <x v="2"/>
    <x v="3"/>
    <n v="3190.03"/>
    <n v="6867.87"/>
    <n v="644"/>
    <n v="3"/>
    <n v="10195.48"/>
  </r>
  <r>
    <n v="346"/>
    <n v="41"/>
    <x v="1"/>
    <x v="3"/>
    <x v="3"/>
    <n v="4483.3100000000004"/>
    <n v="8343.82"/>
    <n v="616"/>
    <n v="5"/>
    <n v="13240.5"/>
  </r>
  <r>
    <n v="347"/>
    <n v="69"/>
    <x v="0"/>
    <x v="3"/>
    <x v="3"/>
    <n v="2498.79"/>
    <n v="3085.49"/>
    <n v="670"/>
    <n v="8"/>
    <n v="5332.54"/>
  </r>
  <r>
    <n v="348"/>
    <n v="28"/>
    <x v="1"/>
    <x v="0"/>
    <x v="5"/>
    <n v="802.79"/>
    <n v="106.37"/>
    <n v="432"/>
    <n v="13"/>
    <n v="1131.46"/>
  </r>
  <r>
    <n v="349"/>
    <n v="66"/>
    <x v="1"/>
    <x v="0"/>
    <x v="2"/>
    <n v="1772.2249999999999"/>
    <n v="3248.54"/>
    <n v="553"/>
    <n v="2"/>
    <n v="6268.07"/>
  </r>
  <r>
    <n v="350"/>
    <n v="25"/>
    <x v="0"/>
    <x v="0"/>
    <x v="0"/>
    <n v="1772.2249999999999"/>
    <n v="4419.91"/>
    <n v="517"/>
    <n v="7"/>
    <n v="6001.44"/>
  </r>
  <r>
    <n v="351"/>
    <n v="53"/>
    <x v="0"/>
    <x v="0"/>
    <x v="5"/>
    <n v="1313.32"/>
    <n v="2647.92"/>
    <n v="503"/>
    <n v="5"/>
    <n v="5221.71"/>
  </r>
  <r>
    <n v="352"/>
    <n v="55"/>
    <x v="0"/>
    <x v="0"/>
    <x v="2"/>
    <n v="1387.01"/>
    <n v="2700.57"/>
    <n v="531"/>
    <n v="8"/>
    <n v="5283.5"/>
  </r>
  <r>
    <n v="353"/>
    <n v="57"/>
    <x v="0"/>
    <x v="0"/>
    <x v="1"/>
    <n v="3201.43"/>
    <n v="5058.9799999999996"/>
    <n v="652"/>
    <n v="8"/>
    <n v="8952.92"/>
  </r>
  <r>
    <n v="354"/>
    <n v="37"/>
    <x v="1"/>
    <x v="1"/>
    <x v="2"/>
    <n v="1693.21"/>
    <n v="2147.7800000000002"/>
    <n v="569"/>
    <n v="5"/>
    <n v="5429.93"/>
  </r>
  <r>
    <n v="355"/>
    <n v="52"/>
    <x v="1"/>
    <x v="1"/>
    <x v="2"/>
    <n v="1597.28"/>
    <n v="3489.05"/>
    <n v="576"/>
    <n v="6"/>
    <n v="1928.7"/>
  </r>
  <r>
    <n v="356"/>
    <n v="65"/>
    <x v="0"/>
    <x v="0"/>
    <x v="2"/>
    <n v="984.64"/>
    <n v="1810.79"/>
    <n v="543"/>
    <n v="6"/>
    <n v="5749"/>
  </r>
  <r>
    <n v="357"/>
    <n v="42"/>
    <x v="1"/>
    <x v="2"/>
    <x v="5"/>
    <n v="1612.79"/>
    <n v="2808.4"/>
    <n v="586"/>
    <n v="7"/>
    <n v="6306.61"/>
  </r>
  <r>
    <n v="358"/>
    <n v="52"/>
    <x v="1"/>
    <x v="2"/>
    <x v="2"/>
    <n v="2181.94"/>
    <n v="4931.1400000000003"/>
    <n v="609"/>
    <n v="10"/>
    <n v="5512"/>
  </r>
  <r>
    <n v="359"/>
    <n v="42"/>
    <x v="1"/>
    <x v="0"/>
    <x v="2"/>
    <n v="2013.01"/>
    <n v="4976.95"/>
    <n v="565"/>
    <n v="9"/>
    <n v="4815.63"/>
  </r>
  <r>
    <n v="360"/>
    <n v="46"/>
    <x v="0"/>
    <x v="3"/>
    <x v="2"/>
    <n v="1772.2249999999999"/>
    <n v="9369.31"/>
    <n v="694"/>
    <n v="6"/>
    <n v="17798.919999999998"/>
  </r>
  <r>
    <n v="361"/>
    <n v="35"/>
    <x v="0"/>
    <x v="3"/>
    <x v="0"/>
    <n v="3200.99"/>
    <n v="5016.4799999999996"/>
    <n v="648"/>
    <n v="4"/>
    <n v="8055.05"/>
  </r>
  <r>
    <n v="362"/>
    <n v="63"/>
    <x v="0"/>
    <x v="0"/>
    <x v="3"/>
    <n v="1772.2249999999999"/>
    <n v="2249.4699999999998"/>
    <n v="543"/>
    <n v="5"/>
    <n v="4098.96"/>
  </r>
  <r>
    <n v="363"/>
    <n v="35"/>
    <x v="1"/>
    <x v="1"/>
    <x v="1"/>
    <n v="2760.95"/>
    <n v="4630.5"/>
    <n v="597"/>
    <n v="9"/>
    <n v="6731.03"/>
  </r>
  <r>
    <n v="364"/>
    <n v="19"/>
    <x v="0"/>
    <x v="2"/>
    <x v="0"/>
    <n v="1517.6"/>
    <n v="2621.2600000000002"/>
    <n v="539"/>
    <n v="6"/>
    <n v="4597.6899999999996"/>
  </r>
  <r>
    <n v="365"/>
    <n v="71"/>
    <x v="0"/>
    <x v="0"/>
    <x v="2"/>
    <n v="2396.81"/>
    <n v="3352.95"/>
    <n v="658"/>
    <n v="6"/>
    <n v="5730.62"/>
  </r>
  <r>
    <n v="366"/>
    <n v="52"/>
    <x v="1"/>
    <x v="1"/>
    <x v="3"/>
    <n v="944.8"/>
    <n v="2703.2"/>
    <n v="531"/>
    <n v="7"/>
    <n v="1677.89"/>
  </r>
  <r>
    <n v="367"/>
    <n v="33"/>
    <x v="1"/>
    <x v="4"/>
    <x v="1"/>
    <n v="2286.46"/>
    <n v="3737.24"/>
    <n v="588"/>
    <n v="8"/>
    <n v="3478.98"/>
  </r>
  <r>
    <n v="368"/>
    <n v="58"/>
    <x v="1"/>
    <x v="0"/>
    <x v="2"/>
    <n v="841.65"/>
    <n v="2798.16"/>
    <n v="458"/>
    <n v="10"/>
    <n v="1177.48"/>
  </r>
  <r>
    <n v="369"/>
    <n v="53"/>
    <x v="0"/>
    <x v="2"/>
    <x v="2"/>
    <n v="1032.7"/>
    <n v="1757.08"/>
    <n v="509"/>
    <n v="10"/>
    <n v="3208.61"/>
  </r>
  <r>
    <n v="370"/>
    <n v="50"/>
    <x v="0"/>
    <x v="0"/>
    <x v="2"/>
    <n v="1231.47"/>
    <n v="1832.51"/>
    <n v="523"/>
    <n v="10"/>
    <n v="3848.95"/>
  </r>
  <r>
    <n v="371"/>
    <n v="21"/>
    <x v="1"/>
    <x v="1"/>
    <x v="0"/>
    <n v="2073.5700000000002"/>
    <n v="3196.73"/>
    <n v="515"/>
    <n v="9"/>
    <n v="4608.6099999999997"/>
  </r>
  <r>
    <n v="372"/>
    <n v="50"/>
    <x v="0"/>
    <x v="1"/>
    <x v="5"/>
    <n v="1772.2249999999999"/>
    <n v="1943.8"/>
    <n v="610"/>
    <n v="10"/>
    <n v="4910.42"/>
  </r>
  <r>
    <n v="373"/>
    <n v="31"/>
    <x v="0"/>
    <x v="2"/>
    <x v="2"/>
    <n v="792.04"/>
    <n v="1599.72"/>
    <n v="438"/>
    <n v="7"/>
    <n v="500"/>
  </r>
  <r>
    <n v="374"/>
    <n v="38"/>
    <x v="0"/>
    <x v="0"/>
    <x v="5"/>
    <n v="2164.04"/>
    <n v="3850.74"/>
    <n v="580"/>
    <n v="8"/>
    <n v="4248.01"/>
  </r>
  <r>
    <n v="375"/>
    <n v="65"/>
    <x v="0"/>
    <x v="0"/>
    <x v="2"/>
    <n v="1565.99"/>
    <n v="3460.17"/>
    <n v="513"/>
    <n v="7"/>
    <n v="3950.61"/>
  </r>
  <r>
    <n v="376"/>
    <n v="37"/>
    <x v="0"/>
    <x v="4"/>
    <x v="0"/>
    <n v="6469.78"/>
    <n v="11027.05"/>
    <n v="770"/>
    <n v="5"/>
    <n v="26183.19"/>
  </r>
  <r>
    <n v="377"/>
    <n v="73"/>
    <x v="1"/>
    <x v="0"/>
    <x v="5"/>
    <n v="1276.5899999999999"/>
    <n v="2483.3000000000002"/>
    <n v="510"/>
    <n v="6"/>
    <n v="1829.03"/>
  </r>
  <r>
    <n v="378"/>
    <n v="25"/>
    <x v="1"/>
    <x v="1"/>
    <x v="4"/>
    <n v="772.36"/>
    <n v="2359.38"/>
    <n v="477"/>
    <n v="6"/>
    <n v="500"/>
  </r>
  <r>
    <n v="379"/>
    <n v="24"/>
    <x v="1"/>
    <x v="0"/>
    <x v="5"/>
    <n v="1772.2249999999999"/>
    <n v="6788.98"/>
    <n v="670"/>
    <n v="7"/>
    <n v="9338.4599999999991"/>
  </r>
  <r>
    <n v="380"/>
    <n v="20"/>
    <x v="0"/>
    <x v="2"/>
    <x v="5"/>
    <n v="2706.54"/>
    <n v="4289.4799999999996"/>
    <n v="598"/>
    <n v="5"/>
    <n v="9040.1"/>
  </r>
  <r>
    <n v="381"/>
    <n v="34"/>
    <x v="0"/>
    <x v="0"/>
    <x v="3"/>
    <n v="684.41"/>
    <n v="3237.28"/>
    <n v="419"/>
    <n v="8"/>
    <n v="2005.09"/>
  </r>
  <r>
    <n v="382"/>
    <n v="50"/>
    <x v="0"/>
    <x v="1"/>
    <x v="0"/>
    <n v="1434.91"/>
    <n v="2085.39"/>
    <n v="557"/>
    <n v="8"/>
    <n v="2517.39"/>
  </r>
  <r>
    <n v="383"/>
    <n v="65"/>
    <x v="1"/>
    <x v="0"/>
    <x v="0"/>
    <n v="727.69"/>
    <n v="619.41"/>
    <n v="386"/>
    <n v="6"/>
    <n v="3614.13"/>
  </r>
  <r>
    <n v="384"/>
    <n v="29"/>
    <x v="0"/>
    <x v="1"/>
    <x v="1"/>
    <n v="1798.56"/>
    <n v="3774.06"/>
    <n v="598"/>
    <n v="5"/>
    <n v="6860.41"/>
  </r>
  <r>
    <n v="385"/>
    <n v="68"/>
    <x v="1"/>
    <x v="2"/>
    <x v="2"/>
    <n v="1147.3800000000001"/>
    <n v="1166.22"/>
    <n v="512"/>
    <n v="10"/>
    <n v="2213.9899999999998"/>
  </r>
  <r>
    <n v="386"/>
    <n v="39"/>
    <x v="1"/>
    <x v="2"/>
    <x v="2"/>
    <n v="1772.2249999999999"/>
    <n v="3562.15"/>
    <n v="469"/>
    <n v="8"/>
    <n v="3653.79"/>
  </r>
  <r>
    <n v="387"/>
    <n v="72"/>
    <x v="0"/>
    <x v="1"/>
    <x v="0"/>
    <n v="2374.67"/>
    <n v="4461.07"/>
    <n v="600"/>
    <n v="10"/>
    <n v="8879.92"/>
  </r>
  <r>
    <n v="388"/>
    <n v="39"/>
    <x v="0"/>
    <x v="0"/>
    <x v="1"/>
    <n v="1797.47"/>
    <n v="3092.41"/>
    <n v="565"/>
    <n v="7"/>
    <n v="4663.0200000000004"/>
  </r>
  <r>
    <n v="389"/>
    <n v="63"/>
    <x v="1"/>
    <x v="0"/>
    <x v="0"/>
    <n v="2176.84"/>
    <n v="3237.28"/>
    <n v="591"/>
    <n v="7"/>
    <n v="6600.16"/>
  </r>
  <r>
    <n v="390"/>
    <n v="47"/>
    <x v="1"/>
    <x v="2"/>
    <x v="5"/>
    <n v="1462.96"/>
    <n v="1582.95"/>
    <n v="576"/>
    <n v="9"/>
    <n v="6064.93"/>
  </r>
  <r>
    <n v="391"/>
    <n v="55"/>
    <x v="0"/>
    <x v="0"/>
    <x v="5"/>
    <n v="1484.5"/>
    <n v="2050.84"/>
    <n v="506"/>
    <n v="10"/>
    <n v="5467.81"/>
  </r>
  <r>
    <n v="392"/>
    <n v="55"/>
    <x v="0"/>
    <x v="0"/>
    <x v="0"/>
    <n v="3117.37"/>
    <n v="4609.7299999999996"/>
    <n v="576"/>
    <n v="10"/>
    <n v="7403.97"/>
  </r>
  <r>
    <n v="393"/>
    <n v="62"/>
    <x v="1"/>
    <x v="4"/>
    <x v="5"/>
    <n v="3965.42"/>
    <n v="7118.72"/>
    <n v="685"/>
    <n v="6"/>
    <n v="14044.43"/>
  </r>
  <r>
    <n v="394"/>
    <n v="68"/>
    <x v="0"/>
    <x v="1"/>
    <x v="2"/>
    <n v="3602.3"/>
    <n v="5972.46"/>
    <n v="719"/>
    <n v="3"/>
    <n v="11746.67"/>
  </r>
  <r>
    <n v="395"/>
    <n v="71"/>
    <x v="0"/>
    <x v="4"/>
    <x v="2"/>
    <n v="3196.71"/>
    <n v="4712.75"/>
    <n v="646"/>
    <n v="5"/>
    <n v="9256.68"/>
  </r>
  <r>
    <n v="396"/>
    <n v="25"/>
    <x v="0"/>
    <x v="1"/>
    <x v="0"/>
    <n v="1787.34"/>
    <n v="2270.16"/>
    <n v="531"/>
    <n v="7"/>
    <n v="5616.63"/>
  </r>
  <r>
    <n v="397"/>
    <n v="44"/>
    <x v="0"/>
    <x v="0"/>
    <x v="5"/>
    <n v="2482.64"/>
    <n v="4733.74"/>
    <n v="623"/>
    <n v="6"/>
    <n v="7321.63"/>
  </r>
  <r>
    <n v="398"/>
    <n v="44"/>
    <x v="0"/>
    <x v="0"/>
    <x v="2"/>
    <n v="1646.63"/>
    <n v="3470.79"/>
    <n v="590"/>
    <n v="7"/>
    <n v="3968.97"/>
  </r>
  <r>
    <n v="399"/>
    <n v="51"/>
    <x v="0"/>
    <x v="1"/>
    <x v="0"/>
    <n v="2256.08"/>
    <n v="2956.65"/>
    <n v="633"/>
    <n v="10"/>
    <n v="7011.25"/>
  </r>
  <r>
    <n v="400"/>
    <n v="38"/>
    <x v="0"/>
    <x v="1"/>
    <x v="3"/>
    <n v="936.33"/>
    <n v="1530.58"/>
    <n v="434"/>
    <n v="15"/>
    <n v="3996.15"/>
  </r>
  <r>
    <n v="401"/>
    <n v="47"/>
    <x v="1"/>
    <x v="0"/>
    <x v="2"/>
    <n v="2234.65"/>
    <n v="3691.53"/>
    <n v="631"/>
    <n v="4"/>
    <n v="6605.92"/>
  </r>
  <r>
    <n v="402"/>
    <n v="50"/>
    <x v="1"/>
    <x v="4"/>
    <x v="3"/>
    <n v="2101.2800000000002"/>
    <n v="3258.12"/>
    <n v="581"/>
    <n v="9"/>
    <n v="6603.06"/>
  </r>
  <r>
    <n v="403"/>
    <n v="45"/>
    <x v="1"/>
    <x v="0"/>
    <x v="2"/>
    <n v="854.97"/>
    <n v="2827.15"/>
    <n v="576"/>
    <n v="5"/>
    <n v="1621.88"/>
  </r>
  <r>
    <n v="404"/>
    <n v="64"/>
    <x v="1"/>
    <x v="2"/>
    <x v="5"/>
    <n v="1772.2249999999999"/>
    <n v="3401.06"/>
    <n v="628"/>
    <n v="7"/>
    <n v="5895.41"/>
  </r>
  <r>
    <n v="405"/>
    <n v="50"/>
    <x v="1"/>
    <x v="2"/>
    <x v="1"/>
    <n v="1726.67"/>
    <n v="3241.79"/>
    <n v="507"/>
    <n v="7"/>
    <n v="3771.21"/>
  </r>
  <r>
    <n v="406"/>
    <n v="22"/>
    <x v="0"/>
    <x v="3"/>
    <x v="3"/>
    <n v="1401.5"/>
    <n v="3237.28"/>
    <n v="480"/>
    <n v="8"/>
    <n v="3029.9"/>
  </r>
  <r>
    <n v="407"/>
    <n v="65"/>
    <x v="0"/>
    <x v="2"/>
    <x v="3"/>
    <n v="2656.72"/>
    <n v="4847.8"/>
    <n v="676"/>
    <n v="8"/>
    <n v="7957.25"/>
  </r>
  <r>
    <n v="408"/>
    <n v="36"/>
    <x v="1"/>
    <x v="0"/>
    <x v="3"/>
    <n v="2994.98"/>
    <n v="5375.3"/>
    <n v="583"/>
    <n v="11"/>
    <n v="8525.31"/>
  </r>
  <r>
    <n v="409"/>
    <n v="21"/>
    <x v="0"/>
    <x v="1"/>
    <x v="2"/>
    <n v="995.01"/>
    <n v="2451.7600000000002"/>
    <n v="464"/>
    <n v="7"/>
    <n v="4038.03"/>
  </r>
  <r>
    <n v="410"/>
    <n v="52"/>
    <x v="0"/>
    <x v="0"/>
    <x v="5"/>
    <n v="2445.12"/>
    <n v="3937.96"/>
    <n v="583"/>
    <n v="6"/>
    <n v="5332.54"/>
  </r>
  <r>
    <n v="411"/>
    <n v="66"/>
    <x v="1"/>
    <x v="0"/>
    <x v="5"/>
    <n v="1181.44"/>
    <n v="1765.57"/>
    <n v="516"/>
    <n v="5"/>
    <n v="5332.54"/>
  </r>
  <r>
    <n v="412"/>
    <n v="34"/>
    <x v="0"/>
    <x v="1"/>
    <x v="0"/>
    <n v="1080.3900000000001"/>
    <n v="1148.47"/>
    <n v="576"/>
    <n v="11"/>
    <n v="4128.47"/>
  </r>
  <r>
    <n v="413"/>
    <n v="61"/>
    <x v="0"/>
    <x v="1"/>
    <x v="3"/>
    <n v="1218.5899999999999"/>
    <n v="3323.93"/>
    <n v="487"/>
    <n v="10"/>
    <n v="5332.54"/>
  </r>
  <r>
    <n v="414"/>
    <n v="45"/>
    <x v="1"/>
    <x v="3"/>
    <x v="2"/>
    <n v="3515.84"/>
    <n v="6772.87"/>
    <n v="576"/>
    <n v="6"/>
    <n v="11823.87"/>
  </r>
  <r>
    <n v="415"/>
    <n v="47"/>
    <x v="1"/>
    <x v="3"/>
    <x v="0"/>
    <n v="2337.83"/>
    <n v="4394.3500000000004"/>
    <n v="638"/>
    <n v="9"/>
    <n v="9026.7900000000009"/>
  </r>
  <r>
    <n v="416"/>
    <n v="46"/>
    <x v="0"/>
    <x v="1"/>
    <x v="2"/>
    <n v="492.51"/>
    <n v="2132.6799999999998"/>
    <n v="385"/>
    <n v="7"/>
    <n v="1430.84"/>
  </r>
  <r>
    <n v="417"/>
    <n v="63"/>
    <x v="1"/>
    <x v="1"/>
    <x v="1"/>
    <n v="1772.2249999999999"/>
    <n v="2882.4"/>
    <n v="620"/>
    <n v="2"/>
    <n v="8283.3799999999992"/>
  </r>
  <r>
    <n v="418"/>
    <n v="70"/>
    <x v="1"/>
    <x v="1"/>
    <x v="1"/>
    <n v="1333.72"/>
    <n v="2334.08"/>
    <n v="644"/>
    <n v="8"/>
    <n v="6049.99"/>
  </r>
  <r>
    <n v="419"/>
    <n v="23"/>
    <x v="1"/>
    <x v="0"/>
    <x v="1"/>
    <n v="513.79"/>
    <n v="0"/>
    <n v="416"/>
    <n v="4"/>
    <n v="1856.7"/>
  </r>
  <r>
    <n v="420"/>
    <n v="52"/>
    <x v="0"/>
    <x v="0"/>
    <x v="2"/>
    <n v="2900.67"/>
    <n v="4095.21"/>
    <n v="642"/>
    <n v="8"/>
    <n v="6674.66"/>
  </r>
  <r>
    <n v="421"/>
    <n v="58"/>
    <x v="0"/>
    <x v="4"/>
    <x v="1"/>
    <n v="6612.5"/>
    <n v="12803.8"/>
    <n v="734"/>
    <n v="6"/>
    <n v="22757.33"/>
  </r>
  <r>
    <n v="422"/>
    <n v="54"/>
    <x v="1"/>
    <x v="1"/>
    <x v="3"/>
    <n v="756.45"/>
    <n v="2713.46"/>
    <n v="576"/>
    <n v="8"/>
    <n v="776.78"/>
  </r>
  <r>
    <n v="423"/>
    <n v="41"/>
    <x v="1"/>
    <x v="0"/>
    <x v="2"/>
    <n v="791.42"/>
    <n v="1091.53"/>
    <n v="465"/>
    <n v="8"/>
    <n v="2318.75"/>
  </r>
  <r>
    <n v="424"/>
    <n v="46"/>
    <x v="1"/>
    <x v="1"/>
    <x v="1"/>
    <n v="2024.1"/>
    <n v="3316.67"/>
    <n v="520"/>
    <n v="11"/>
    <n v="5064.09"/>
  </r>
  <r>
    <n v="425"/>
    <n v="66"/>
    <x v="0"/>
    <x v="4"/>
    <x v="2"/>
    <n v="5788.47"/>
    <n v="10066.219999999999"/>
    <n v="739"/>
    <n v="5"/>
    <n v="20755.28"/>
  </r>
  <r>
    <n v="426"/>
    <n v="63"/>
    <x v="0"/>
    <x v="3"/>
    <x v="0"/>
    <n v="3106.92"/>
    <n v="6942.36"/>
    <n v="628"/>
    <n v="1"/>
    <n v="9149.17"/>
  </r>
  <r>
    <n v="427"/>
    <n v="70"/>
    <x v="1"/>
    <x v="2"/>
    <x v="1"/>
    <n v="1555.49"/>
    <n v="2332.44"/>
    <n v="520"/>
    <n v="5"/>
    <n v="2696.79"/>
  </r>
  <r>
    <n v="428"/>
    <n v="48"/>
    <x v="0"/>
    <x v="0"/>
    <x v="0"/>
    <n v="1063.53"/>
    <n v="3247.23"/>
    <n v="450"/>
    <n v="7"/>
    <n v="4406.16"/>
  </r>
  <r>
    <n v="429"/>
    <n v="52"/>
    <x v="1"/>
    <x v="0"/>
    <x v="5"/>
    <n v="2005.11"/>
    <n v="3646.55"/>
    <n v="547"/>
    <n v="10"/>
    <n v="7326.94"/>
  </r>
  <r>
    <n v="430"/>
    <n v="50"/>
    <x v="0"/>
    <x v="0"/>
    <x v="1"/>
    <n v="1772.2249999999999"/>
    <n v="1668.82"/>
    <n v="583"/>
    <n v="12"/>
    <n v="4483.7"/>
  </r>
  <r>
    <n v="431"/>
    <n v="69"/>
    <x v="0"/>
    <x v="0"/>
    <x v="2"/>
    <n v="1187.95"/>
    <n v="3237.28"/>
    <n v="502"/>
    <n v="7"/>
    <n v="5281.66"/>
  </r>
  <r>
    <n v="432"/>
    <n v="38"/>
    <x v="1"/>
    <x v="3"/>
    <x v="2"/>
    <n v="3390.45"/>
    <n v="3237.28"/>
    <n v="576"/>
    <n v="8"/>
    <n v="11556.04"/>
  </r>
  <r>
    <n v="433"/>
    <n v="49"/>
    <x v="1"/>
    <x v="0"/>
    <x v="3"/>
    <n v="2367.8200000000002"/>
    <n v="4392.95"/>
    <n v="652"/>
    <n v="6"/>
    <n v="6610.92"/>
  </r>
  <r>
    <n v="434"/>
    <n v="40"/>
    <x v="0"/>
    <x v="0"/>
    <x v="0"/>
    <n v="2937.55"/>
    <n v="5131.3599999999997"/>
    <n v="674"/>
    <n v="6"/>
    <n v="10334.36"/>
  </r>
  <r>
    <n v="435"/>
    <n v="50"/>
    <x v="0"/>
    <x v="2"/>
    <x v="1"/>
    <n v="806.84"/>
    <n v="1879.21"/>
    <n v="576"/>
    <n v="9"/>
    <n v="1393.39"/>
  </r>
  <r>
    <n v="436"/>
    <n v="20"/>
    <x v="1"/>
    <x v="0"/>
    <x v="3"/>
    <n v="1147.19"/>
    <n v="1879.66"/>
    <n v="576"/>
    <n v="16"/>
    <n v="3818.71"/>
  </r>
  <r>
    <n v="437"/>
    <n v="35"/>
    <x v="0"/>
    <x v="2"/>
    <x v="4"/>
    <n v="1523.15"/>
    <n v="1839.78"/>
    <n v="609"/>
    <n v="7"/>
    <n v="2152.12"/>
  </r>
  <r>
    <n v="438"/>
    <n v="42"/>
    <x v="1"/>
    <x v="0"/>
    <x v="1"/>
    <n v="1488.88"/>
    <n v="2621.1999999999998"/>
    <n v="569"/>
    <n v="7"/>
    <n v="4321.1000000000004"/>
  </r>
  <r>
    <n v="439"/>
    <n v="59"/>
    <x v="1"/>
    <x v="1"/>
    <x v="2"/>
    <n v="700.22"/>
    <n v="1956.55"/>
    <n v="435"/>
    <n v="8"/>
    <n v="734.32"/>
  </r>
  <r>
    <n v="440"/>
    <n v="48"/>
    <x v="0"/>
    <x v="0"/>
    <x v="0"/>
    <n v="1960.41"/>
    <n v="3880.36"/>
    <n v="647"/>
    <n v="14"/>
    <n v="6516.93"/>
  </r>
  <r>
    <n v="441"/>
    <n v="71"/>
    <x v="1"/>
    <x v="3"/>
    <x v="0"/>
    <n v="5941.57"/>
    <n v="9664.7000000000007"/>
    <n v="714"/>
    <n v="6"/>
    <n v="23300.87"/>
  </r>
  <r>
    <n v="442"/>
    <n v="75"/>
    <x v="0"/>
    <x v="0"/>
    <x v="1"/>
    <n v="934.87"/>
    <n v="2320.87"/>
    <n v="469"/>
    <n v="11"/>
    <n v="2163.81"/>
  </r>
  <r>
    <n v="443"/>
    <n v="20"/>
    <x v="1"/>
    <x v="0"/>
    <x v="0"/>
    <n v="1563.01"/>
    <n v="3221.41"/>
    <n v="505"/>
    <n v="8"/>
    <n v="5405.23"/>
  </r>
  <r>
    <n v="444"/>
    <n v="57"/>
    <x v="0"/>
    <x v="1"/>
    <x v="3"/>
    <n v="2174.6999999999998"/>
    <n v="4014.29"/>
    <n v="552"/>
    <n v="6"/>
    <n v="7379.86"/>
  </r>
  <r>
    <n v="445"/>
    <n v="63"/>
    <x v="1"/>
    <x v="2"/>
    <x v="1"/>
    <n v="1772.2249999999999"/>
    <n v="3900.51"/>
    <n v="578"/>
    <n v="9"/>
    <n v="5452.18"/>
  </r>
  <r>
    <n v="446"/>
    <n v="41"/>
    <x v="0"/>
    <x v="3"/>
    <x v="0"/>
    <n v="1723.24"/>
    <n v="3835.49"/>
    <n v="438"/>
    <n v="4"/>
    <n v="2712.11"/>
  </r>
  <r>
    <n v="447"/>
    <n v="67"/>
    <x v="0"/>
    <x v="0"/>
    <x v="2"/>
    <n v="1706.56"/>
    <n v="3777.97"/>
    <n v="525"/>
    <n v="11"/>
    <n v="6825.64"/>
  </r>
  <r>
    <n v="448"/>
    <n v="49"/>
    <x v="1"/>
    <x v="0"/>
    <x v="1"/>
    <n v="2117.12"/>
    <n v="2409.81"/>
    <n v="597"/>
    <n v="5"/>
    <n v="4949.1499999999996"/>
  </r>
  <r>
    <n v="449"/>
    <n v="64"/>
    <x v="1"/>
    <x v="4"/>
    <x v="0"/>
    <n v="1951.36"/>
    <n v="4025.59"/>
    <n v="639"/>
    <n v="4"/>
    <n v="3897.19"/>
  </r>
  <r>
    <n v="450"/>
    <n v="39"/>
    <x v="0"/>
    <x v="3"/>
    <x v="5"/>
    <n v="3805.89"/>
    <n v="6616.29"/>
    <n v="696"/>
    <n v="5"/>
    <n v="12646.13"/>
  </r>
  <r>
    <n v="451"/>
    <n v="40"/>
    <x v="0"/>
    <x v="2"/>
    <x v="3"/>
    <n v="1630.51"/>
    <n v="3203.9"/>
    <n v="610"/>
    <n v="7"/>
    <n v="4326.3500000000004"/>
  </r>
  <r>
    <n v="452"/>
    <n v="19"/>
    <x v="1"/>
    <x v="0"/>
    <x v="4"/>
    <n v="1061.3"/>
    <n v="1161.6500000000001"/>
    <n v="492"/>
    <n v="6"/>
    <n v="3442.46"/>
  </r>
  <r>
    <n v="453"/>
    <n v="44"/>
    <x v="0"/>
    <x v="0"/>
    <x v="5"/>
    <n v="755.86"/>
    <n v="2095.3000000000002"/>
    <n v="545"/>
    <n v="7"/>
    <n v="1847.13"/>
  </r>
  <r>
    <n v="454"/>
    <n v="59"/>
    <x v="0"/>
    <x v="2"/>
    <x v="3"/>
    <n v="1387.61"/>
    <n v="3352.21"/>
    <n v="478"/>
    <n v="4"/>
    <n v="2908.84"/>
  </r>
  <r>
    <n v="455"/>
    <n v="19"/>
    <x v="1"/>
    <x v="2"/>
    <x v="1"/>
    <n v="1308.58"/>
    <n v="2277.36"/>
    <n v="494"/>
    <n v="6"/>
    <n v="2652.64"/>
  </r>
  <r>
    <n v="456"/>
    <n v="43"/>
    <x v="0"/>
    <x v="2"/>
    <x v="2"/>
    <n v="1054.0899999999999"/>
    <n v="540.84"/>
    <n v="536"/>
    <n v="2"/>
    <n v="3915.91"/>
  </r>
  <r>
    <n v="457"/>
    <n v="34"/>
    <x v="1"/>
    <x v="1"/>
    <x v="5"/>
    <n v="1462.64"/>
    <n v="3059.89"/>
    <n v="550"/>
    <n v="8"/>
    <n v="5863.25"/>
  </r>
  <r>
    <n v="458"/>
    <n v="57"/>
    <x v="1"/>
    <x v="0"/>
    <x v="2"/>
    <n v="1651.16"/>
    <n v="3134"/>
    <n v="533"/>
    <n v="15"/>
    <n v="4848.91"/>
  </r>
  <r>
    <n v="459"/>
    <n v="50"/>
    <x v="1"/>
    <x v="3"/>
    <x v="0"/>
    <n v="3792.99"/>
    <n v="5293.69"/>
    <n v="687"/>
    <n v="7"/>
    <n v="14698.5"/>
  </r>
  <r>
    <n v="460"/>
    <n v="26"/>
    <x v="1"/>
    <x v="4"/>
    <x v="5"/>
    <n v="4411.4399999999996"/>
    <n v="3237.28"/>
    <n v="661"/>
    <n v="5"/>
    <n v="12218.82"/>
  </r>
  <r>
    <n v="461"/>
    <n v="60"/>
    <x v="1"/>
    <x v="1"/>
    <x v="3"/>
    <n v="1772.2249999999999"/>
    <n v="2330.4899999999998"/>
    <n v="474"/>
    <n v="6"/>
    <n v="1551.29"/>
  </r>
  <r>
    <n v="462"/>
    <n v="71"/>
    <x v="0"/>
    <x v="2"/>
    <x v="1"/>
    <n v="1653.28"/>
    <n v="1183.8900000000001"/>
    <n v="647"/>
    <n v="8"/>
    <n v="7433.14"/>
  </r>
  <r>
    <n v="463"/>
    <n v="65"/>
    <x v="1"/>
    <x v="2"/>
    <x v="2"/>
    <n v="1346.34"/>
    <n v="2471.6"/>
    <n v="582"/>
    <n v="6"/>
    <n v="5332.54"/>
  </r>
  <r>
    <n v="464"/>
    <n v="56"/>
    <x v="0"/>
    <x v="3"/>
    <x v="1"/>
    <n v="1203.17"/>
    <n v="2344.58"/>
    <n v="550"/>
    <n v="9"/>
    <n v="2186.21"/>
  </r>
  <r>
    <n v="465"/>
    <n v="46"/>
    <x v="0"/>
    <x v="3"/>
    <x v="2"/>
    <n v="1772.2249999999999"/>
    <n v="5362.74"/>
    <n v="662"/>
    <n v="3"/>
    <n v="9773.94"/>
  </r>
  <r>
    <n v="466"/>
    <n v="59"/>
    <x v="1"/>
    <x v="4"/>
    <x v="2"/>
    <n v="3677.38"/>
    <n v="6433.51"/>
    <n v="629"/>
    <n v="4"/>
    <n v="15460.28"/>
  </r>
  <r>
    <n v="467"/>
    <n v="72"/>
    <x v="1"/>
    <x v="4"/>
    <x v="3"/>
    <n v="2660.13"/>
    <n v="4909.24"/>
    <n v="598"/>
    <n v="7"/>
    <n v="5751.78"/>
  </r>
  <r>
    <n v="468"/>
    <n v="43"/>
    <x v="1"/>
    <x v="0"/>
    <x v="2"/>
    <n v="2160.91"/>
    <n v="3720.55"/>
    <n v="625"/>
    <n v="10"/>
    <n v="7763.77"/>
  </r>
  <r>
    <n v="469"/>
    <n v="52"/>
    <x v="0"/>
    <x v="3"/>
    <x v="0"/>
    <n v="2101.89"/>
    <n v="3237.28"/>
    <n v="637"/>
    <n v="6"/>
    <n v="5870.51"/>
  </r>
  <r>
    <n v="470"/>
    <n v="67"/>
    <x v="1"/>
    <x v="2"/>
    <x v="5"/>
    <n v="3291.49"/>
    <n v="6303.82"/>
    <n v="702"/>
    <n v="8"/>
    <n v="13491.71"/>
  </r>
  <r>
    <n v="471"/>
    <n v="42"/>
    <x v="0"/>
    <x v="0"/>
    <x v="2"/>
    <n v="1400.17"/>
    <n v="3237.28"/>
    <n v="522"/>
    <n v="10"/>
    <n v="5332.54"/>
  </r>
  <r>
    <n v="472"/>
    <n v="41"/>
    <x v="1"/>
    <x v="0"/>
    <x v="5"/>
    <n v="1772.2249999999999"/>
    <n v="1466.01"/>
    <n v="439"/>
    <n v="5"/>
    <n v="2570.62"/>
  </r>
  <r>
    <n v="473"/>
    <n v="30"/>
    <x v="1"/>
    <x v="1"/>
    <x v="1"/>
    <n v="2326.09"/>
    <n v="3635.82"/>
    <n v="623"/>
    <n v="10"/>
    <n v="5495.01"/>
  </r>
  <r>
    <n v="474"/>
    <n v="75"/>
    <x v="1"/>
    <x v="3"/>
    <x v="5"/>
    <n v="3015.16"/>
    <n v="5324.18"/>
    <n v="596"/>
    <n v="5"/>
    <n v="12112.52"/>
  </r>
  <r>
    <n v="475"/>
    <n v="24"/>
    <x v="0"/>
    <x v="0"/>
    <x v="0"/>
    <n v="945.53"/>
    <n v="1630.79"/>
    <n v="576"/>
    <n v="8"/>
    <n v="500"/>
  </r>
  <r>
    <n v="476"/>
    <n v="74"/>
    <x v="0"/>
    <x v="3"/>
    <x v="0"/>
    <n v="2130.4299999999998"/>
    <n v="3305.79"/>
    <n v="653"/>
    <n v="5"/>
    <n v="7412.35"/>
  </r>
  <r>
    <n v="477"/>
    <n v="53"/>
    <x v="0"/>
    <x v="2"/>
    <x v="2"/>
    <n v="1266.99"/>
    <n v="1748.59"/>
    <n v="508"/>
    <n v="4"/>
    <n v="1690.3"/>
  </r>
  <r>
    <n v="478"/>
    <n v="62"/>
    <x v="1"/>
    <x v="2"/>
    <x v="1"/>
    <n v="2924.75"/>
    <n v="4584.47"/>
    <n v="675"/>
    <n v="5"/>
    <n v="6831.35"/>
  </r>
  <r>
    <n v="479"/>
    <n v="37"/>
    <x v="1"/>
    <x v="0"/>
    <x v="2"/>
    <n v="582.30999999999995"/>
    <n v="593.66"/>
    <n v="350"/>
    <n v="6"/>
    <n v="2492.0100000000002"/>
  </r>
  <r>
    <n v="480"/>
    <n v="18"/>
    <x v="0"/>
    <x v="0"/>
    <x v="2"/>
    <n v="1620.75"/>
    <n v="3237.28"/>
    <n v="545"/>
    <n v="6"/>
    <n v="5332.54"/>
  </r>
  <r>
    <n v="481"/>
    <n v="25"/>
    <x v="1"/>
    <x v="0"/>
    <x v="3"/>
    <n v="669.62"/>
    <n v="3237.28"/>
    <n v="399"/>
    <n v="16"/>
    <n v="2959.22"/>
  </r>
  <r>
    <n v="482"/>
    <n v="63"/>
    <x v="1"/>
    <x v="0"/>
    <x v="0"/>
    <n v="669.2"/>
    <n v="2113.83"/>
    <n v="377"/>
    <n v="6"/>
    <n v="2112.77"/>
  </r>
  <r>
    <n v="483"/>
    <n v="33"/>
    <x v="1"/>
    <x v="3"/>
    <x v="5"/>
    <n v="2837.68"/>
    <n v="3470.39"/>
    <n v="606"/>
    <n v="7"/>
    <n v="5332.54"/>
  </r>
  <r>
    <n v="484"/>
    <n v="31"/>
    <x v="1"/>
    <x v="2"/>
    <x v="5"/>
    <n v="1772.2249999999999"/>
    <n v="1700.3"/>
    <n v="491"/>
    <n v="6"/>
    <n v="4539.03"/>
  </r>
  <r>
    <n v="485"/>
    <n v="29"/>
    <x v="1"/>
    <x v="1"/>
    <x v="3"/>
    <n v="1601.27"/>
    <n v="2422.7800000000002"/>
    <n v="541"/>
    <n v="8"/>
    <n v="3863.53"/>
  </r>
  <r>
    <n v="486"/>
    <n v="68"/>
    <x v="0"/>
    <x v="3"/>
    <x v="3"/>
    <n v="3896.29"/>
    <n v="6042.61"/>
    <n v="690"/>
    <n v="4"/>
    <n v="11981.7"/>
  </r>
  <r>
    <n v="487"/>
    <n v="40"/>
    <x v="0"/>
    <x v="1"/>
    <x v="1"/>
    <n v="978.11"/>
    <n v="1101.81"/>
    <n v="576"/>
    <n v="12"/>
    <n v="5332.54"/>
  </r>
  <r>
    <n v="488"/>
    <n v="32"/>
    <x v="0"/>
    <x v="0"/>
    <x v="1"/>
    <n v="1833.25"/>
    <n v="1837.16"/>
    <n v="589"/>
    <n v="9"/>
    <n v="6643.93"/>
  </r>
  <r>
    <n v="489"/>
    <n v="45"/>
    <x v="1"/>
    <x v="2"/>
    <x v="1"/>
    <n v="3516.57"/>
    <n v="6202.67"/>
    <n v="662"/>
    <n v="4"/>
    <n v="11773.01"/>
  </r>
  <r>
    <n v="490"/>
    <n v="51"/>
    <x v="1"/>
    <x v="1"/>
    <x v="2"/>
    <n v="1772.2249999999999"/>
    <n v="1431.02"/>
    <n v="484"/>
    <n v="9"/>
    <n v="500"/>
  </r>
  <r>
    <n v="491"/>
    <n v="19"/>
    <x v="1"/>
    <x v="2"/>
    <x v="2"/>
    <n v="2533.96"/>
    <n v="3438.63"/>
    <n v="557"/>
    <n v="7"/>
    <n v="7861.93"/>
  </r>
  <r>
    <n v="492"/>
    <n v="49"/>
    <x v="0"/>
    <x v="2"/>
    <x v="2"/>
    <n v="1286.72"/>
    <n v="2267.41"/>
    <n v="480"/>
    <n v="7"/>
    <n v="4965.66"/>
  </r>
  <r>
    <n v="493"/>
    <n v="40"/>
    <x v="0"/>
    <x v="2"/>
    <x v="0"/>
    <n v="1796.88"/>
    <n v="3295.53"/>
    <n v="530"/>
    <n v="11"/>
    <n v="5332.54"/>
  </r>
  <r>
    <n v="494"/>
    <n v="39"/>
    <x v="0"/>
    <x v="1"/>
    <x v="5"/>
    <n v="902.05"/>
    <n v="885.3"/>
    <n v="483"/>
    <n v="10"/>
    <n v="2212.2199999999998"/>
  </r>
  <r>
    <n v="495"/>
    <n v="68"/>
    <x v="0"/>
    <x v="0"/>
    <x v="3"/>
    <n v="1212.45"/>
    <n v="2255.91"/>
    <n v="562"/>
    <n v="8"/>
    <n v="1897.02"/>
  </r>
  <r>
    <n v="496"/>
    <n v="42"/>
    <x v="1"/>
    <x v="0"/>
    <x v="3"/>
    <n v="1276.76"/>
    <n v="2339.44"/>
    <n v="594"/>
    <n v="5"/>
    <n v="4192.2"/>
  </r>
  <r>
    <n v="497"/>
    <n v="75"/>
    <x v="1"/>
    <x v="4"/>
    <x v="0"/>
    <n v="2685.97"/>
    <n v="3237.28"/>
    <n v="656"/>
    <n v="4"/>
    <n v="7983.19"/>
  </r>
  <r>
    <n v="498"/>
    <n v="39"/>
    <x v="1"/>
    <x v="1"/>
    <x v="0"/>
    <n v="1772.2249999999999"/>
    <n v="3237.28"/>
    <n v="576"/>
    <n v="4"/>
    <n v="3218.7"/>
  </r>
  <r>
    <n v="499"/>
    <n v="75"/>
    <x v="1"/>
    <x v="0"/>
    <x v="5"/>
    <n v="2704.96"/>
    <n v="5705.1"/>
    <n v="653"/>
    <n v="9"/>
    <n v="8257.2800000000007"/>
  </r>
  <r>
    <n v="500"/>
    <n v="75"/>
    <x v="0"/>
    <x v="3"/>
    <x v="2"/>
    <n v="1376.28"/>
    <n v="3349.53"/>
    <n v="579"/>
    <n v="4"/>
    <n v="5332.54"/>
  </r>
  <r>
    <n v="501"/>
    <n v="39"/>
    <x v="0"/>
    <x v="3"/>
    <x v="5"/>
    <n v="2895.26"/>
    <n v="4520.7"/>
    <n v="576"/>
    <n v="10"/>
    <n v="9319.7099999999991"/>
  </r>
  <r>
    <n v="502"/>
    <n v="66"/>
    <x v="0"/>
    <x v="3"/>
    <x v="5"/>
    <n v="1548.25"/>
    <n v="2635.74"/>
    <n v="549"/>
    <n v="7"/>
    <n v="5005.5200000000004"/>
  </r>
  <r>
    <n v="503"/>
    <n v="69"/>
    <x v="1"/>
    <x v="4"/>
    <x v="1"/>
    <n v="2200.5500000000002"/>
    <n v="2381.89"/>
    <n v="647"/>
    <n v="5"/>
    <n v="5689.66"/>
  </r>
  <r>
    <n v="504"/>
    <n v="59"/>
    <x v="1"/>
    <x v="0"/>
    <x v="2"/>
    <n v="1772.2249999999999"/>
    <n v="3237.28"/>
    <n v="449"/>
    <n v="9"/>
    <n v="500"/>
  </r>
  <r>
    <n v="505"/>
    <n v="23"/>
    <x v="0"/>
    <x v="0"/>
    <x v="0"/>
    <n v="2345.1999999999998"/>
    <n v="4900.1899999999996"/>
    <n v="609"/>
    <n v="8"/>
    <n v="10949.48"/>
  </r>
  <r>
    <n v="506"/>
    <n v="32"/>
    <x v="0"/>
    <x v="1"/>
    <x v="2"/>
    <n v="1056"/>
    <n v="2789.08"/>
    <n v="486"/>
    <n v="11"/>
    <n v="5332.54"/>
  </r>
  <r>
    <n v="507"/>
    <n v="71"/>
    <x v="0"/>
    <x v="1"/>
    <x v="1"/>
    <n v="847.1"/>
    <n v="3012.86"/>
    <n v="529"/>
    <n v="8"/>
    <n v="5231.4799999999996"/>
  </r>
  <r>
    <n v="508"/>
    <n v="60"/>
    <x v="0"/>
    <x v="2"/>
    <x v="3"/>
    <n v="1977.34"/>
    <n v="4412.43"/>
    <n v="533"/>
    <n v="8"/>
    <n v="6553.17"/>
  </r>
  <r>
    <n v="509"/>
    <n v="54"/>
    <x v="0"/>
    <x v="1"/>
    <x v="0"/>
    <n v="1050.5999999999999"/>
    <n v="2320.34"/>
    <n v="576"/>
    <n v="7"/>
    <n v="5332.54"/>
  </r>
  <r>
    <n v="510"/>
    <n v="50"/>
    <x v="0"/>
    <x v="3"/>
    <x v="0"/>
    <n v="4004.46"/>
    <n v="7287.94"/>
    <n v="663"/>
    <n v="12"/>
    <n v="13485.02"/>
  </r>
  <r>
    <n v="511"/>
    <n v="25"/>
    <x v="0"/>
    <x v="1"/>
    <x v="1"/>
    <n v="734.09"/>
    <n v="3401.51"/>
    <n v="576"/>
    <n v="8"/>
    <n v="500"/>
  </r>
  <r>
    <n v="512"/>
    <n v="70"/>
    <x v="1"/>
    <x v="0"/>
    <x v="2"/>
    <n v="1486.29"/>
    <n v="2885.99"/>
    <n v="511"/>
    <n v="11"/>
    <n v="500"/>
  </r>
  <r>
    <n v="513"/>
    <n v="61"/>
    <x v="1"/>
    <x v="2"/>
    <x v="3"/>
    <n v="1772.2249999999999"/>
    <n v="6860.34"/>
    <n v="690"/>
    <n v="4"/>
    <n v="11195.27"/>
  </r>
  <r>
    <n v="514"/>
    <n v="61"/>
    <x v="0"/>
    <x v="0"/>
    <x v="0"/>
    <n v="964.15"/>
    <n v="1190.0899999999999"/>
    <n v="483"/>
    <n v="7"/>
    <n v="1228.3800000000001"/>
  </r>
  <r>
    <n v="515"/>
    <n v="22"/>
    <x v="0"/>
    <x v="3"/>
    <x v="3"/>
    <n v="1874.48"/>
    <n v="3124.8"/>
    <n v="576"/>
    <n v="6"/>
    <n v="5388.16"/>
  </r>
  <r>
    <n v="516"/>
    <n v="56"/>
    <x v="0"/>
    <x v="4"/>
    <x v="3"/>
    <n v="1909.65"/>
    <n v="4045.33"/>
    <n v="619"/>
    <n v="6"/>
    <n v="5332.54"/>
  </r>
  <r>
    <n v="517"/>
    <n v="21"/>
    <x v="0"/>
    <x v="3"/>
    <x v="3"/>
    <n v="1557.51"/>
    <n v="399.43"/>
    <n v="549"/>
    <n v="3"/>
    <n v="1750"/>
  </r>
  <r>
    <n v="518"/>
    <n v="23"/>
    <x v="0"/>
    <x v="0"/>
    <x v="0"/>
    <n v="717.87"/>
    <n v="3237.28"/>
    <n v="576"/>
    <n v="10"/>
    <n v="5332.54"/>
  </r>
  <r>
    <n v="519"/>
    <n v="62"/>
    <x v="1"/>
    <x v="3"/>
    <x v="2"/>
    <n v="1548.91"/>
    <n v="3746.33"/>
    <n v="483"/>
    <n v="11"/>
    <n v="3173.57"/>
  </r>
  <r>
    <n v="520"/>
    <n v="49"/>
    <x v="1"/>
    <x v="1"/>
    <x v="5"/>
    <n v="675.29"/>
    <n v="910.98"/>
    <n v="576"/>
    <n v="9"/>
    <n v="4409.78"/>
  </r>
  <r>
    <n v="521"/>
    <n v="69"/>
    <x v="1"/>
    <x v="3"/>
    <x v="5"/>
    <n v="1872.91"/>
    <n v="3370.85"/>
    <n v="576"/>
    <n v="5"/>
    <n v="4833.1899999999996"/>
  </r>
  <r>
    <n v="522"/>
    <n v="47"/>
    <x v="0"/>
    <x v="1"/>
    <x v="5"/>
    <n v="1878.1"/>
    <n v="2117.27"/>
    <n v="579"/>
    <n v="3"/>
    <n v="4599.8900000000003"/>
  </r>
  <r>
    <n v="523"/>
    <n v="64"/>
    <x v="1"/>
    <x v="1"/>
    <x v="2"/>
    <n v="1421.15"/>
    <n v="2232.15"/>
    <n v="576"/>
    <n v="7"/>
    <n v="5407.56"/>
  </r>
  <r>
    <n v="524"/>
    <n v="52"/>
    <x v="0"/>
    <x v="4"/>
    <x v="2"/>
    <n v="1772.2249999999999"/>
    <n v="10207.58"/>
    <n v="764"/>
    <n v="7"/>
    <n v="24671.21"/>
  </r>
  <r>
    <n v="525"/>
    <n v="72"/>
    <x v="0"/>
    <x v="0"/>
    <x v="3"/>
    <n v="1335.56"/>
    <n v="3006.19"/>
    <n v="511"/>
    <n v="6"/>
    <n v="5427.61"/>
  </r>
  <r>
    <n v="526"/>
    <n v="57"/>
    <x v="1"/>
    <x v="3"/>
    <x v="0"/>
    <n v="1651.42"/>
    <n v="3618.9"/>
    <n v="653"/>
    <n v="7"/>
    <n v="5619.97"/>
  </r>
  <r>
    <n v="527"/>
    <n v="69"/>
    <x v="1"/>
    <x v="0"/>
    <x v="0"/>
    <n v="1492.98"/>
    <n v="2050.9499999999998"/>
    <n v="551"/>
    <n v="5"/>
    <n v="3719.92"/>
  </r>
  <r>
    <n v="528"/>
    <n v="33"/>
    <x v="1"/>
    <x v="3"/>
    <x v="0"/>
    <n v="1794.73"/>
    <n v="2472.7800000000002"/>
    <n v="592"/>
    <n v="7"/>
    <n v="4900.1899999999996"/>
  </r>
  <r>
    <n v="529"/>
    <n v="30"/>
    <x v="1"/>
    <x v="4"/>
    <x v="5"/>
    <n v="3878.52"/>
    <n v="8230.2900000000009"/>
    <n v="717"/>
    <n v="6"/>
    <n v="12704.79"/>
  </r>
  <r>
    <n v="530"/>
    <n v="67"/>
    <x v="1"/>
    <x v="0"/>
    <x v="0"/>
    <n v="800.31"/>
    <n v="385.8"/>
    <n v="576"/>
    <n v="6"/>
    <n v="2721.99"/>
  </r>
  <r>
    <n v="531"/>
    <n v="59"/>
    <x v="1"/>
    <x v="2"/>
    <x v="1"/>
    <n v="1801.99"/>
    <n v="3868.28"/>
    <n v="578"/>
    <n v="9"/>
    <n v="3956.77"/>
  </r>
  <r>
    <n v="532"/>
    <n v="47"/>
    <x v="1"/>
    <x v="2"/>
    <x v="2"/>
    <n v="3578.6"/>
    <n v="6472.54"/>
    <n v="697"/>
    <n v="7"/>
    <n v="11104.25"/>
  </r>
  <r>
    <n v="533"/>
    <n v="36"/>
    <x v="1"/>
    <x v="3"/>
    <x v="0"/>
    <n v="1567.88"/>
    <n v="3713.71"/>
    <n v="542"/>
    <n v="8"/>
    <n v="3871.4"/>
  </r>
  <r>
    <n v="534"/>
    <n v="34"/>
    <x v="1"/>
    <x v="0"/>
    <x v="5"/>
    <n v="1772.2249999999999"/>
    <n v="2341.81"/>
    <n v="527"/>
    <n v="7"/>
    <n v="3602.31"/>
  </r>
  <r>
    <n v="535"/>
    <n v="73"/>
    <x v="1"/>
    <x v="2"/>
    <x v="0"/>
    <n v="878.61"/>
    <n v="1157.82"/>
    <n v="576"/>
    <n v="5"/>
    <n v="2162.23"/>
  </r>
  <r>
    <n v="536"/>
    <n v="36"/>
    <x v="1"/>
    <x v="0"/>
    <x v="2"/>
    <n v="2443.59"/>
    <n v="3466.67"/>
    <n v="616"/>
    <n v="9"/>
    <n v="7993.34"/>
  </r>
  <r>
    <n v="537"/>
    <n v="45"/>
    <x v="0"/>
    <x v="0"/>
    <x v="1"/>
    <n v="1444.62"/>
    <n v="1688.53"/>
    <n v="579"/>
    <n v="3"/>
    <n v="5445.72"/>
  </r>
  <r>
    <n v="538"/>
    <n v="75"/>
    <x v="1"/>
    <x v="1"/>
    <x v="2"/>
    <n v="1012.11"/>
    <n v="812.52"/>
    <n v="460"/>
    <n v="7"/>
    <n v="2703.26"/>
  </r>
  <r>
    <n v="539"/>
    <n v="72"/>
    <x v="0"/>
    <x v="2"/>
    <x v="2"/>
    <n v="1948.96"/>
    <n v="3417.56"/>
    <n v="576"/>
    <n v="5"/>
    <n v="5053.2700000000004"/>
  </r>
  <r>
    <n v="540"/>
    <n v="43"/>
    <x v="0"/>
    <x v="3"/>
    <x v="3"/>
    <n v="2330.6799999999998"/>
    <n v="3237.28"/>
    <n v="590"/>
    <n v="2"/>
    <n v="6634.43"/>
  </r>
  <r>
    <n v="541"/>
    <n v="54"/>
    <x v="0"/>
    <x v="0"/>
    <x v="3"/>
    <n v="1120.95"/>
    <n v="1284.1099999999999"/>
    <n v="554"/>
    <n v="11"/>
    <n v="2164.23"/>
  </r>
  <r>
    <n v="542"/>
    <n v="43"/>
    <x v="1"/>
    <x v="2"/>
    <x v="2"/>
    <n v="959.22"/>
    <n v="898.68"/>
    <n v="486"/>
    <n v="11"/>
    <n v="4350.49"/>
  </r>
  <r>
    <n v="543"/>
    <n v="70"/>
    <x v="1"/>
    <x v="2"/>
    <x v="2"/>
    <n v="2037.01"/>
    <n v="3810.08"/>
    <n v="563"/>
    <n v="9"/>
    <n v="5874.87"/>
  </r>
  <r>
    <n v="544"/>
    <n v="40"/>
    <x v="0"/>
    <x v="0"/>
    <x v="2"/>
    <n v="1505.11"/>
    <n v="3821.73"/>
    <n v="471"/>
    <n v="7"/>
    <n v="3536.69"/>
  </r>
  <r>
    <n v="545"/>
    <n v="26"/>
    <x v="0"/>
    <x v="3"/>
    <x v="3"/>
    <n v="1953.46"/>
    <n v="4134.3"/>
    <n v="627"/>
    <n v="5"/>
    <n v="3966.6"/>
  </r>
  <r>
    <n v="546"/>
    <n v="29"/>
    <x v="0"/>
    <x v="0"/>
    <x v="1"/>
    <n v="1274.6500000000001"/>
    <n v="2221.2399999999998"/>
    <n v="523"/>
    <n v="7"/>
    <n v="817.35"/>
  </r>
  <r>
    <n v="547"/>
    <n v="70"/>
    <x v="1"/>
    <x v="1"/>
    <x v="0"/>
    <n v="1772.2249999999999"/>
    <n v="2887.34"/>
    <n v="594"/>
    <n v="11"/>
    <n v="5138.3100000000004"/>
  </r>
  <r>
    <n v="548"/>
    <n v="18"/>
    <x v="0"/>
    <x v="1"/>
    <x v="3"/>
    <n v="1772.2249999999999"/>
    <n v="2385.5500000000002"/>
    <n v="576"/>
    <n v="12"/>
    <n v="1761.36"/>
  </r>
  <r>
    <n v="549"/>
    <n v="75"/>
    <x v="0"/>
    <x v="3"/>
    <x v="1"/>
    <n v="1408.49"/>
    <n v="3243.09"/>
    <n v="596"/>
    <n v="9"/>
    <n v="5332.54"/>
  </r>
  <r>
    <n v="550"/>
    <n v="75"/>
    <x v="0"/>
    <x v="4"/>
    <x v="2"/>
    <n v="6283.2"/>
    <n v="11776.86"/>
    <n v="755"/>
    <n v="4"/>
    <n v="24630.3"/>
  </r>
  <r>
    <n v="551"/>
    <n v="18"/>
    <x v="0"/>
    <x v="0"/>
    <x v="2"/>
    <n v="1942.53"/>
    <n v="3703"/>
    <n v="503"/>
    <n v="8"/>
    <n v="2373.31"/>
  </r>
  <r>
    <n v="552"/>
    <n v="64"/>
    <x v="0"/>
    <x v="1"/>
    <x v="0"/>
    <n v="1772.2249999999999"/>
    <n v="3237.28"/>
    <n v="593"/>
    <n v="8"/>
    <n v="6356.48"/>
  </r>
  <r>
    <n v="553"/>
    <n v="51"/>
    <x v="1"/>
    <x v="0"/>
    <x v="3"/>
    <n v="1069.06"/>
    <n v="3237.28"/>
    <n v="436"/>
    <n v="8"/>
    <n v="500"/>
  </r>
  <r>
    <n v="554"/>
    <n v="49"/>
    <x v="0"/>
    <x v="2"/>
    <x v="5"/>
    <n v="2681.55"/>
    <n v="5495.54"/>
    <n v="660"/>
    <n v="7"/>
    <n v="8086.4"/>
  </r>
  <r>
    <n v="555"/>
    <n v="71"/>
    <x v="1"/>
    <x v="2"/>
    <x v="0"/>
    <n v="2065.42"/>
    <n v="2116.41"/>
    <n v="584"/>
    <n v="4"/>
    <n v="6082.64"/>
  </r>
  <r>
    <n v="556"/>
    <n v="65"/>
    <x v="0"/>
    <x v="4"/>
    <x v="1"/>
    <n v="2046.71"/>
    <n v="4457.47"/>
    <n v="629"/>
    <n v="2"/>
    <n v="2955.04"/>
  </r>
  <r>
    <n v="557"/>
    <n v="42"/>
    <x v="0"/>
    <x v="3"/>
    <x v="1"/>
    <n v="2733.73"/>
    <n v="3237.28"/>
    <n v="664"/>
    <n v="5"/>
    <n v="8350.57"/>
  </r>
  <r>
    <n v="558"/>
    <n v="57"/>
    <x v="0"/>
    <x v="3"/>
    <x v="0"/>
    <n v="3794.87"/>
    <n v="6938"/>
    <n v="652"/>
    <n v="7"/>
    <n v="13771.13"/>
  </r>
  <r>
    <n v="559"/>
    <n v="62"/>
    <x v="1"/>
    <x v="2"/>
    <x v="2"/>
    <n v="2417.7399999999998"/>
    <n v="3237.28"/>
    <n v="621"/>
    <n v="5"/>
    <n v="5968.6"/>
  </r>
  <r>
    <n v="560"/>
    <n v="70"/>
    <x v="1"/>
    <x v="0"/>
    <x v="1"/>
    <n v="704.64"/>
    <n v="725.03"/>
    <n v="576"/>
    <n v="8"/>
    <n v="1200.24"/>
  </r>
  <r>
    <n v="561"/>
    <n v="18"/>
    <x v="1"/>
    <x v="2"/>
    <x v="2"/>
    <n v="2053.94"/>
    <n v="1799.66"/>
    <n v="557"/>
    <n v="6"/>
    <n v="6214.44"/>
  </r>
  <r>
    <n v="562"/>
    <n v="33"/>
    <x v="1"/>
    <x v="0"/>
    <x v="2"/>
    <n v="1251.73"/>
    <n v="3237.28"/>
    <n v="494"/>
    <n v="11"/>
    <n v="5353.04"/>
  </r>
  <r>
    <n v="563"/>
    <n v="56"/>
    <x v="0"/>
    <x v="0"/>
    <x v="0"/>
    <n v="660.43"/>
    <n v="145.57"/>
    <n v="576"/>
    <n v="6"/>
    <n v="500"/>
  </r>
  <r>
    <n v="564"/>
    <n v="22"/>
    <x v="1"/>
    <x v="1"/>
    <x v="2"/>
    <n v="1544.9"/>
    <n v="3197.45"/>
    <n v="599"/>
    <n v="5"/>
    <n v="4883.26"/>
  </r>
  <r>
    <n v="565"/>
    <n v="39"/>
    <x v="1"/>
    <x v="2"/>
    <x v="1"/>
    <n v="2434.87"/>
    <n v="4066.11"/>
    <n v="576"/>
    <n v="7"/>
    <n v="6832.98"/>
  </r>
  <r>
    <n v="566"/>
    <n v="46"/>
    <x v="0"/>
    <x v="2"/>
    <x v="0"/>
    <n v="1790.08"/>
    <n v="4119.3900000000003"/>
    <n v="596"/>
    <n v="8"/>
    <n v="7900.81"/>
  </r>
  <r>
    <n v="567"/>
    <n v="72"/>
    <x v="1"/>
    <x v="2"/>
    <x v="1"/>
    <n v="1205.7"/>
    <n v="3564.18"/>
    <n v="520"/>
    <n v="7"/>
    <n v="3940.77"/>
  </r>
  <r>
    <n v="568"/>
    <n v="20"/>
    <x v="0"/>
    <x v="1"/>
    <x v="2"/>
    <n v="2150.73"/>
    <n v="3768.82"/>
    <n v="576"/>
    <n v="6"/>
    <n v="6719.25"/>
  </r>
  <r>
    <n v="569"/>
    <n v="29"/>
    <x v="0"/>
    <x v="2"/>
    <x v="1"/>
    <n v="2245.5100000000002"/>
    <n v="3628.01"/>
    <n v="620"/>
    <n v="4"/>
    <n v="8481.6"/>
  </r>
  <r>
    <n v="570"/>
    <n v="43"/>
    <x v="0"/>
    <x v="1"/>
    <x v="2"/>
    <n v="1772.2249999999999"/>
    <n v="2260.9299999999998"/>
    <n v="570"/>
    <n v="11"/>
    <n v="5332.54"/>
  </r>
  <r>
    <n v="571"/>
    <n v="33"/>
    <x v="0"/>
    <x v="2"/>
    <x v="1"/>
    <n v="2678.45"/>
    <n v="5180.9799999999996"/>
    <n v="569"/>
    <n v="12"/>
    <n v="10212.76"/>
  </r>
  <r>
    <n v="572"/>
    <n v="68"/>
    <x v="0"/>
    <x v="0"/>
    <x v="1"/>
    <n v="2723.04"/>
    <n v="4438.13"/>
    <n v="714"/>
    <n v="8"/>
    <n v="11488.38"/>
  </r>
  <r>
    <n v="573"/>
    <n v="54"/>
    <x v="0"/>
    <x v="3"/>
    <x v="1"/>
    <n v="2842.93"/>
    <n v="5096.9399999999996"/>
    <n v="636"/>
    <n v="5"/>
    <n v="11049.4"/>
  </r>
  <r>
    <n v="574"/>
    <n v="39"/>
    <x v="0"/>
    <x v="3"/>
    <x v="5"/>
    <n v="1430.37"/>
    <n v="1830.32"/>
    <n v="532"/>
    <n v="5"/>
    <n v="1199.0899999999999"/>
  </r>
  <r>
    <n v="575"/>
    <n v="74"/>
    <x v="0"/>
    <x v="3"/>
    <x v="0"/>
    <n v="1875.07"/>
    <n v="3416.48"/>
    <n v="618"/>
    <n v="11"/>
    <n v="6353.98"/>
  </r>
  <r>
    <n v="576"/>
    <n v="46"/>
    <x v="1"/>
    <x v="2"/>
    <x v="3"/>
    <n v="1436.96"/>
    <n v="3917.85"/>
    <n v="472"/>
    <n v="8"/>
    <n v="4599.43"/>
  </r>
  <r>
    <n v="577"/>
    <n v="31"/>
    <x v="1"/>
    <x v="2"/>
    <x v="4"/>
    <n v="3045.41"/>
    <n v="4891.76"/>
    <n v="674"/>
    <n v="6"/>
    <n v="13148.25"/>
  </r>
  <r>
    <n v="578"/>
    <n v="45"/>
    <x v="0"/>
    <x v="1"/>
    <x v="1"/>
    <n v="1330.6"/>
    <n v="2406.8200000000002"/>
    <n v="574"/>
    <n v="13"/>
    <n v="3739.22"/>
  </r>
  <r>
    <n v="579"/>
    <n v="22"/>
    <x v="0"/>
    <x v="2"/>
    <x v="3"/>
    <n v="1271.6099999999999"/>
    <n v="2681.77"/>
    <n v="473"/>
    <n v="10"/>
    <n v="4934.3100000000004"/>
  </r>
  <r>
    <n v="580"/>
    <n v="64"/>
    <x v="0"/>
    <x v="0"/>
    <x v="2"/>
    <n v="1431.91"/>
    <n v="3645.91"/>
    <n v="567"/>
    <n v="7"/>
    <n v="4032.07"/>
  </r>
  <r>
    <n v="581"/>
    <n v="66"/>
    <x v="1"/>
    <x v="0"/>
    <x v="0"/>
    <n v="2850.92"/>
    <n v="6054.34"/>
    <n v="641"/>
    <n v="4"/>
    <n v="12931.09"/>
  </r>
  <r>
    <n v="582"/>
    <n v="47"/>
    <x v="0"/>
    <x v="0"/>
    <x v="5"/>
    <n v="1998.62"/>
    <n v="4179.01"/>
    <n v="606"/>
    <n v="7"/>
    <n v="8325.44"/>
  </r>
  <r>
    <n v="583"/>
    <n v="63"/>
    <x v="0"/>
    <x v="3"/>
    <x v="3"/>
    <n v="3998.68"/>
    <n v="7524.16"/>
    <n v="626"/>
    <n v="10"/>
    <n v="13306.23"/>
  </r>
  <r>
    <n v="584"/>
    <n v="69"/>
    <x v="0"/>
    <x v="0"/>
    <x v="0"/>
    <n v="956.95"/>
    <n v="4018.03"/>
    <n v="549"/>
    <n v="6"/>
    <n v="5557.6"/>
  </r>
  <r>
    <n v="585"/>
    <n v="22"/>
    <x v="1"/>
    <x v="0"/>
    <x v="1"/>
    <n v="1312.16"/>
    <n v="2928.29"/>
    <n v="554"/>
    <n v="5"/>
    <n v="2306.31"/>
  </r>
  <r>
    <n v="586"/>
    <n v="29"/>
    <x v="1"/>
    <x v="4"/>
    <x v="5"/>
    <n v="2411.3200000000002"/>
    <n v="4571.41"/>
    <n v="569"/>
    <n v="10"/>
    <n v="8586.94"/>
  </r>
  <r>
    <n v="587"/>
    <n v="33"/>
    <x v="0"/>
    <x v="3"/>
    <x v="3"/>
    <n v="1772.2249999999999"/>
    <n v="9310.6200000000008"/>
    <n v="674"/>
    <n v="4"/>
    <n v="16750.810000000001"/>
  </r>
  <r>
    <n v="588"/>
    <n v="43"/>
    <x v="0"/>
    <x v="1"/>
    <x v="2"/>
    <n v="1130.8499999999999"/>
    <n v="2498.5700000000002"/>
    <n v="553"/>
    <n v="9"/>
    <n v="1952.89"/>
  </r>
  <r>
    <n v="589"/>
    <n v="43"/>
    <x v="0"/>
    <x v="3"/>
    <x v="0"/>
    <n v="1858.69"/>
    <n v="5380.49"/>
    <n v="594"/>
    <n v="11"/>
    <n v="6263.91"/>
  </r>
  <r>
    <n v="590"/>
    <n v="65"/>
    <x v="1"/>
    <x v="0"/>
    <x v="2"/>
    <n v="636.16999999999996"/>
    <n v="696.94"/>
    <n v="425"/>
    <n v="8"/>
    <n v="3396.54"/>
  </r>
  <r>
    <n v="591"/>
    <n v="38"/>
    <x v="1"/>
    <x v="2"/>
    <x v="1"/>
    <n v="3371.5"/>
    <n v="6030.37"/>
    <n v="666"/>
    <n v="4"/>
    <n v="9069.42"/>
  </r>
  <r>
    <n v="592"/>
    <n v="56"/>
    <x v="1"/>
    <x v="2"/>
    <x v="3"/>
    <n v="3569.36"/>
    <n v="5356.87"/>
    <n v="654"/>
    <n v="6"/>
    <n v="12277.33"/>
  </r>
  <r>
    <n v="593"/>
    <n v="53"/>
    <x v="1"/>
    <x v="2"/>
    <x v="1"/>
    <n v="730.72"/>
    <n v="1226.9000000000001"/>
    <n v="414"/>
    <n v="7"/>
    <n v="2674.38"/>
  </r>
  <r>
    <n v="594"/>
    <n v="50"/>
    <x v="0"/>
    <x v="2"/>
    <x v="3"/>
    <n v="2013.27"/>
    <n v="2682.66"/>
    <n v="583"/>
    <n v="10"/>
    <n v="6532.92"/>
  </r>
  <r>
    <n v="595"/>
    <n v="47"/>
    <x v="1"/>
    <x v="0"/>
    <x v="5"/>
    <n v="2320.81"/>
    <n v="4274.68"/>
    <n v="630"/>
    <n v="5"/>
    <n v="7112.39"/>
  </r>
  <r>
    <n v="596"/>
    <n v="54"/>
    <x v="1"/>
    <x v="1"/>
    <x v="1"/>
    <n v="1523.6"/>
    <n v="2187.42"/>
    <n v="576"/>
    <n v="9"/>
    <n v="4374.75"/>
  </r>
  <r>
    <n v="597"/>
    <n v="40"/>
    <x v="0"/>
    <x v="2"/>
    <x v="0"/>
    <n v="1474.47"/>
    <n v="3237.28"/>
    <n v="568"/>
    <n v="5"/>
    <n v="5332.54"/>
  </r>
  <r>
    <n v="598"/>
    <n v="75"/>
    <x v="1"/>
    <x v="0"/>
    <x v="2"/>
    <n v="1044.3900000000001"/>
    <n v="1485.85"/>
    <n v="576"/>
    <n v="5"/>
    <n v="3584.84"/>
  </r>
  <r>
    <n v="599"/>
    <n v="27"/>
    <x v="0"/>
    <x v="4"/>
    <x v="0"/>
    <n v="5420.77"/>
    <n v="3237.28"/>
    <n v="738"/>
    <n v="9"/>
    <n v="19188.689999999999"/>
  </r>
  <r>
    <n v="600"/>
    <n v="71"/>
    <x v="0"/>
    <x v="0"/>
    <x v="2"/>
    <n v="2244.7199999999998"/>
    <n v="3871.93"/>
    <n v="576"/>
    <n v="12"/>
    <n v="6419.28"/>
  </r>
  <r>
    <n v="601"/>
    <n v="22"/>
    <x v="1"/>
    <x v="1"/>
    <x v="4"/>
    <n v="1536.96"/>
    <n v="3719.51"/>
    <n v="499"/>
    <n v="13"/>
    <n v="3349.08"/>
  </r>
  <r>
    <n v="602"/>
    <n v="53"/>
    <x v="1"/>
    <x v="2"/>
    <x v="0"/>
    <n v="1772.2249999999999"/>
    <n v="5537.6"/>
    <n v="642"/>
    <n v="3"/>
    <n v="8786.9500000000007"/>
  </r>
  <r>
    <n v="603"/>
    <n v="51"/>
    <x v="1"/>
    <x v="0"/>
    <x v="2"/>
    <n v="4085.83"/>
    <n v="7006.96"/>
    <n v="693"/>
    <n v="4"/>
    <n v="14677.49"/>
  </r>
  <r>
    <n v="604"/>
    <n v="69"/>
    <x v="0"/>
    <x v="1"/>
    <x v="1"/>
    <n v="1092.28"/>
    <n v="510.33"/>
    <n v="514"/>
    <n v="11"/>
    <n v="4460.7"/>
  </r>
  <r>
    <n v="605"/>
    <n v="48"/>
    <x v="1"/>
    <x v="0"/>
    <x v="0"/>
    <n v="1312.81"/>
    <n v="1283.77"/>
    <n v="565"/>
    <n v="10"/>
    <n v="5390.29"/>
  </r>
  <r>
    <n v="606"/>
    <n v="27"/>
    <x v="1"/>
    <x v="4"/>
    <x v="5"/>
    <n v="2671.31"/>
    <n v="5406.1"/>
    <n v="620"/>
    <n v="11"/>
    <n v="8650.5400000000009"/>
  </r>
  <r>
    <n v="607"/>
    <n v="75"/>
    <x v="0"/>
    <x v="0"/>
    <x v="1"/>
    <n v="1055.48"/>
    <n v="872.63"/>
    <n v="555"/>
    <n v="8"/>
    <n v="1353.22"/>
  </r>
  <r>
    <n v="608"/>
    <n v="36"/>
    <x v="1"/>
    <x v="0"/>
    <x v="1"/>
    <n v="2538.88"/>
    <n v="5334.48"/>
    <n v="656"/>
    <n v="7"/>
    <n v="7818.35"/>
  </r>
  <r>
    <n v="609"/>
    <n v="75"/>
    <x v="1"/>
    <x v="0"/>
    <x v="5"/>
    <n v="2927.42"/>
    <n v="4921.4799999999996"/>
    <n v="576"/>
    <n v="3"/>
    <n v="9486.2000000000007"/>
  </r>
  <r>
    <n v="610"/>
    <n v="49"/>
    <x v="0"/>
    <x v="1"/>
    <x v="5"/>
    <n v="1966.31"/>
    <n v="3527.9"/>
    <n v="543"/>
    <n v="9"/>
    <n v="4195.0600000000004"/>
  </r>
  <r>
    <n v="611"/>
    <n v="18"/>
    <x v="1"/>
    <x v="1"/>
    <x v="3"/>
    <n v="2422.06"/>
    <n v="4809.97"/>
    <n v="642"/>
    <n v="12"/>
    <n v="6284.62"/>
  </r>
  <r>
    <n v="612"/>
    <n v="73"/>
    <x v="0"/>
    <x v="3"/>
    <x v="2"/>
    <n v="2667.44"/>
    <n v="5661.84"/>
    <n v="688"/>
    <n v="5"/>
    <n v="9612.99"/>
  </r>
  <r>
    <n v="613"/>
    <n v="22"/>
    <x v="0"/>
    <x v="4"/>
    <x v="4"/>
    <n v="3756.04"/>
    <n v="5593.61"/>
    <n v="652"/>
    <n v="6"/>
    <n v="11313.39"/>
  </r>
  <r>
    <n v="614"/>
    <n v="62"/>
    <x v="0"/>
    <x v="1"/>
    <x v="0"/>
    <n v="1674.12"/>
    <n v="1909.08"/>
    <n v="588"/>
    <n v="4"/>
    <n v="5366.52"/>
  </r>
  <r>
    <n v="615"/>
    <n v="21"/>
    <x v="1"/>
    <x v="2"/>
    <x v="1"/>
    <n v="1429.31"/>
    <n v="2363.12"/>
    <n v="575"/>
    <n v="7"/>
    <n v="4629.97"/>
  </r>
  <r>
    <n v="616"/>
    <n v="33"/>
    <x v="0"/>
    <x v="4"/>
    <x v="2"/>
    <n v="2004.07"/>
    <n v="4564.1899999999996"/>
    <n v="529"/>
    <n v="3"/>
    <n v="7076.35"/>
  </r>
  <r>
    <n v="617"/>
    <n v="41"/>
    <x v="1"/>
    <x v="1"/>
    <x v="2"/>
    <n v="1279.3"/>
    <n v="2318.15"/>
    <n v="589"/>
    <n v="5"/>
    <n v="2909.54"/>
  </r>
  <r>
    <n v="618"/>
    <n v="33"/>
    <x v="0"/>
    <x v="0"/>
    <x v="0"/>
    <n v="1195.1600000000001"/>
    <n v="3078.84"/>
    <n v="503"/>
    <n v="11"/>
    <n v="500"/>
  </r>
  <r>
    <n v="619"/>
    <n v="72"/>
    <x v="1"/>
    <x v="3"/>
    <x v="4"/>
    <n v="6751.14"/>
    <n v="10830.17"/>
    <n v="807"/>
    <n v="0"/>
    <n v="27385"/>
  </r>
  <r>
    <n v="620"/>
    <n v="19"/>
    <x v="0"/>
    <x v="2"/>
    <x v="1"/>
    <n v="879.66"/>
    <n v="1132.93"/>
    <n v="576"/>
    <n v="6"/>
    <n v="1950.11"/>
  </r>
  <r>
    <n v="621"/>
    <n v="66"/>
    <x v="1"/>
    <x v="1"/>
    <x v="2"/>
    <n v="1224.71"/>
    <n v="2264.0100000000002"/>
    <n v="544"/>
    <n v="10"/>
    <n v="1622.11"/>
  </r>
  <r>
    <n v="622"/>
    <n v="45"/>
    <x v="0"/>
    <x v="0"/>
    <x v="2"/>
    <n v="1719.88"/>
    <n v="2237.3200000000002"/>
    <n v="637"/>
    <n v="7"/>
    <n v="4494.67"/>
  </r>
  <r>
    <n v="623"/>
    <n v="49"/>
    <x v="1"/>
    <x v="1"/>
    <x v="3"/>
    <n v="837.98"/>
    <n v="587.26"/>
    <n v="491"/>
    <n v="12"/>
    <n v="5332.54"/>
  </r>
  <r>
    <n v="624"/>
    <n v="44"/>
    <x v="1"/>
    <x v="0"/>
    <x v="5"/>
    <n v="1772.2249999999999"/>
    <n v="1563.67"/>
    <n v="576"/>
    <n v="6"/>
    <n v="4156.6499999999996"/>
  </r>
  <r>
    <n v="625"/>
    <n v="37"/>
    <x v="1"/>
    <x v="3"/>
    <x v="2"/>
    <n v="2443.52"/>
    <n v="4091.36"/>
    <n v="646"/>
    <n v="2"/>
    <n v="6770.99"/>
  </r>
  <r>
    <n v="626"/>
    <n v="41"/>
    <x v="0"/>
    <x v="2"/>
    <x v="3"/>
    <n v="1066.69"/>
    <n v="1009.54"/>
    <n v="576"/>
    <n v="6"/>
    <n v="3295.72"/>
  </r>
  <r>
    <n v="627"/>
    <n v="29"/>
    <x v="1"/>
    <x v="2"/>
    <x v="0"/>
    <n v="2108.8000000000002"/>
    <n v="4770"/>
    <n v="551"/>
    <n v="7"/>
    <n v="6386.24"/>
  </r>
  <r>
    <n v="628"/>
    <n v="67"/>
    <x v="0"/>
    <x v="0"/>
    <x v="2"/>
    <n v="1772.2249999999999"/>
    <n v="5927.64"/>
    <n v="715"/>
    <n v="10"/>
    <n v="10762.53"/>
  </r>
  <r>
    <n v="629"/>
    <n v="52"/>
    <x v="1"/>
    <x v="1"/>
    <x v="0"/>
    <n v="1032.57"/>
    <n v="2110.02"/>
    <n v="509"/>
    <n v="3"/>
    <n v="1666.68"/>
  </r>
  <r>
    <n v="630"/>
    <n v="50"/>
    <x v="1"/>
    <x v="1"/>
    <x v="3"/>
    <n v="1723.38"/>
    <n v="3328.79"/>
    <n v="598"/>
    <n v="11"/>
    <n v="3849.7"/>
  </r>
  <r>
    <n v="631"/>
    <n v="50"/>
    <x v="0"/>
    <x v="3"/>
    <x v="0"/>
    <n v="5261.16"/>
    <n v="10732.45"/>
    <n v="731"/>
    <n v="10"/>
    <n v="18491.62"/>
  </r>
  <r>
    <n v="632"/>
    <n v="68"/>
    <x v="0"/>
    <x v="2"/>
    <x v="0"/>
    <n v="2978.77"/>
    <n v="6977.82"/>
    <n v="671"/>
    <n v="7"/>
    <n v="12552.77"/>
  </r>
  <r>
    <n v="633"/>
    <n v="60"/>
    <x v="0"/>
    <x v="0"/>
    <x v="3"/>
    <n v="1120.5999999999999"/>
    <n v="3237.28"/>
    <n v="547"/>
    <n v="11"/>
    <n v="3909.03"/>
  </r>
  <r>
    <n v="634"/>
    <n v="54"/>
    <x v="1"/>
    <x v="0"/>
    <x v="1"/>
    <n v="769.2"/>
    <n v="1809.9"/>
    <n v="576"/>
    <n v="7"/>
    <n v="2359.38"/>
  </r>
  <r>
    <n v="635"/>
    <n v="29"/>
    <x v="1"/>
    <x v="3"/>
    <x v="5"/>
    <n v="2034.39"/>
    <n v="3423.6"/>
    <n v="648"/>
    <n v="10"/>
    <n v="6675.08"/>
  </r>
  <r>
    <n v="636"/>
    <n v="20"/>
    <x v="0"/>
    <x v="2"/>
    <x v="0"/>
    <n v="1769.47"/>
    <n v="3893.16"/>
    <n v="615"/>
    <n v="5"/>
    <n v="3965.4"/>
  </r>
  <r>
    <n v="637"/>
    <n v="18"/>
    <x v="0"/>
    <x v="0"/>
    <x v="2"/>
    <n v="563.44000000000005"/>
    <n v="2146.3000000000002"/>
    <n v="576"/>
    <n v="13"/>
    <n v="3273.56"/>
  </r>
  <r>
    <n v="638"/>
    <n v="50"/>
    <x v="0"/>
    <x v="0"/>
    <x v="3"/>
    <n v="1544.05"/>
    <n v="2774.52"/>
    <n v="576"/>
    <n v="7"/>
    <n v="5286.44"/>
  </r>
  <r>
    <n v="639"/>
    <n v="57"/>
    <x v="0"/>
    <x v="0"/>
    <x v="1"/>
    <n v="1065.43"/>
    <n v="2674.88"/>
    <n v="466"/>
    <n v="7"/>
    <n v="5984.92"/>
  </r>
  <r>
    <n v="640"/>
    <n v="27"/>
    <x v="0"/>
    <x v="3"/>
    <x v="5"/>
    <n v="1772.2249999999999"/>
    <n v="3237.28"/>
    <n v="673"/>
    <n v="6"/>
    <n v="7378.64"/>
  </r>
  <r>
    <n v="641"/>
    <n v="60"/>
    <x v="1"/>
    <x v="2"/>
    <x v="3"/>
    <n v="1621.09"/>
    <n v="3846.23"/>
    <n v="554"/>
    <n v="6"/>
    <n v="2583.19"/>
  </r>
  <r>
    <n v="642"/>
    <n v="61"/>
    <x v="0"/>
    <x v="2"/>
    <x v="1"/>
    <n v="1702.7"/>
    <n v="2352.62"/>
    <n v="594"/>
    <n v="8"/>
    <n v="3662.22"/>
  </r>
  <r>
    <n v="643"/>
    <n v="46"/>
    <x v="1"/>
    <x v="3"/>
    <x v="2"/>
    <n v="3394.85"/>
    <n v="5251.73"/>
    <n v="644"/>
    <n v="5"/>
    <n v="9757.82"/>
  </r>
  <r>
    <n v="644"/>
    <n v="30"/>
    <x v="1"/>
    <x v="4"/>
    <x v="2"/>
    <n v="2056.4"/>
    <n v="4182.92"/>
    <n v="606"/>
    <n v="9"/>
    <n v="4717.58"/>
  </r>
  <r>
    <n v="645"/>
    <n v="29"/>
    <x v="0"/>
    <x v="0"/>
    <x v="0"/>
    <n v="642.02"/>
    <n v="2069.56"/>
    <n v="474"/>
    <n v="13"/>
    <n v="1240.08"/>
  </r>
  <r>
    <n v="646"/>
    <n v="48"/>
    <x v="1"/>
    <x v="0"/>
    <x v="2"/>
    <n v="2206.19"/>
    <n v="4491.9399999999996"/>
    <n v="653"/>
    <n v="7"/>
    <n v="3719.51"/>
  </r>
  <r>
    <n v="647"/>
    <n v="63"/>
    <x v="0"/>
    <x v="0"/>
    <x v="3"/>
    <n v="2091.42"/>
    <n v="4611.57"/>
    <n v="642"/>
    <n v="4"/>
    <n v="5788.56"/>
  </r>
  <r>
    <n v="648"/>
    <n v="19"/>
    <x v="0"/>
    <x v="1"/>
    <x v="2"/>
    <n v="1460.41"/>
    <n v="1947.93"/>
    <n v="576"/>
    <n v="10"/>
    <n v="3169.92"/>
  </r>
  <r>
    <n v="649"/>
    <n v="68"/>
    <x v="0"/>
    <x v="3"/>
    <x v="3"/>
    <n v="1695.06"/>
    <n v="2996.32"/>
    <n v="604"/>
    <n v="7"/>
    <n v="2777.2"/>
  </r>
  <r>
    <n v="650"/>
    <n v="67"/>
    <x v="0"/>
    <x v="3"/>
    <x v="5"/>
    <n v="3317.41"/>
    <n v="4709.72"/>
    <n v="740"/>
    <n v="6"/>
    <n v="12662.21"/>
  </r>
  <r>
    <n v="651"/>
    <n v="52"/>
    <x v="0"/>
    <x v="2"/>
    <x v="3"/>
    <n v="1032.43"/>
    <n v="903.48"/>
    <n v="492"/>
    <n v="6"/>
    <n v="1970.94"/>
  </r>
  <r>
    <n v="652"/>
    <n v="40"/>
    <x v="0"/>
    <x v="0"/>
    <x v="3"/>
    <n v="1305.5"/>
    <n v="3513.99"/>
    <n v="576"/>
    <n v="5"/>
    <n v="4216.01"/>
  </r>
  <r>
    <n v="653"/>
    <n v="34"/>
    <x v="0"/>
    <x v="1"/>
    <x v="5"/>
    <n v="2339.2800000000002"/>
    <n v="3915.67"/>
    <n v="570"/>
    <n v="7"/>
    <n v="7559.74"/>
  </r>
  <r>
    <n v="654"/>
    <n v="43"/>
    <x v="0"/>
    <x v="0"/>
    <x v="3"/>
    <n v="1968.06"/>
    <n v="5028.46"/>
    <n v="610"/>
    <n v="6"/>
    <n v="7748.91"/>
  </r>
  <r>
    <n v="655"/>
    <n v="25"/>
    <x v="0"/>
    <x v="3"/>
    <x v="5"/>
    <n v="2246.16"/>
    <n v="4176.67"/>
    <n v="601"/>
    <n v="8"/>
    <n v="6450.85"/>
  </r>
  <r>
    <n v="656"/>
    <n v="46"/>
    <x v="0"/>
    <x v="0"/>
    <x v="5"/>
    <n v="1417.93"/>
    <n v="2375.7399999999998"/>
    <n v="468"/>
    <n v="8"/>
    <n v="1129.19"/>
  </r>
  <r>
    <n v="657"/>
    <n v="43"/>
    <x v="0"/>
    <x v="1"/>
    <x v="5"/>
    <n v="732.88"/>
    <n v="1119.79"/>
    <n v="438"/>
    <n v="9"/>
    <n v="802.25"/>
  </r>
  <r>
    <n v="658"/>
    <n v="27"/>
    <x v="0"/>
    <x v="0"/>
    <x v="5"/>
    <n v="3019.83"/>
    <n v="6237.66"/>
    <n v="682"/>
    <n v="6"/>
    <n v="10366.74"/>
  </r>
  <r>
    <n v="659"/>
    <n v="43"/>
    <x v="1"/>
    <x v="4"/>
    <x v="2"/>
    <n v="5214.4799999999996"/>
    <n v="9291.0300000000007"/>
    <n v="732"/>
    <n v="8"/>
    <n v="22210.85"/>
  </r>
  <r>
    <n v="660"/>
    <n v="51"/>
    <x v="0"/>
    <x v="2"/>
    <x v="2"/>
    <n v="2625.28"/>
    <n v="4759.04"/>
    <n v="626"/>
    <n v="11"/>
    <n v="7731"/>
  </r>
  <r>
    <n v="661"/>
    <n v="68"/>
    <x v="1"/>
    <x v="3"/>
    <x v="2"/>
    <n v="2421.5300000000002"/>
    <n v="4608.18"/>
    <n v="656"/>
    <n v="5"/>
    <n v="11568.63"/>
  </r>
  <r>
    <n v="662"/>
    <n v="58"/>
    <x v="0"/>
    <x v="3"/>
    <x v="0"/>
    <n v="2102.83"/>
    <n v="2710.39"/>
    <n v="542"/>
    <n v="10"/>
    <n v="4752.3999999999996"/>
  </r>
  <r>
    <n v="663"/>
    <n v="24"/>
    <x v="1"/>
    <x v="2"/>
    <x v="2"/>
    <n v="1234.4000000000001"/>
    <n v="2300.23"/>
    <n v="511"/>
    <n v="7"/>
    <n v="2684.55"/>
  </r>
  <r>
    <n v="664"/>
    <n v="21"/>
    <x v="0"/>
    <x v="1"/>
    <x v="3"/>
    <n v="1772.2249999999999"/>
    <n v="3905.48"/>
    <n v="561"/>
    <n v="5"/>
    <n v="5226.51"/>
  </r>
  <r>
    <n v="665"/>
    <n v="75"/>
    <x v="1"/>
    <x v="0"/>
    <x v="1"/>
    <n v="707.05"/>
    <n v="1637.92"/>
    <n v="395"/>
    <n v="8"/>
    <n v="1451.6"/>
  </r>
  <r>
    <n v="666"/>
    <n v="70"/>
    <x v="1"/>
    <x v="2"/>
    <x v="0"/>
    <n v="2452.7199999999998"/>
    <n v="5209.04"/>
    <n v="661"/>
    <n v="4"/>
    <n v="5332.54"/>
  </r>
  <r>
    <n v="667"/>
    <n v="67"/>
    <x v="0"/>
    <x v="3"/>
    <x v="5"/>
    <n v="1239.96"/>
    <n v="2043.01"/>
    <n v="550"/>
    <n v="5"/>
    <n v="5222.18"/>
  </r>
  <r>
    <n v="668"/>
    <n v="62"/>
    <x v="1"/>
    <x v="0"/>
    <x v="3"/>
    <n v="1424.19"/>
    <n v="2968.72"/>
    <n v="537"/>
    <n v="8"/>
    <n v="3438.36"/>
  </r>
  <r>
    <n v="669"/>
    <n v="28"/>
    <x v="1"/>
    <x v="1"/>
    <x v="5"/>
    <n v="1154.6300000000001"/>
    <n v="993.94"/>
    <n v="491"/>
    <n v="3"/>
    <n v="4870.5200000000004"/>
  </r>
  <r>
    <n v="670"/>
    <n v="46"/>
    <x v="0"/>
    <x v="2"/>
    <x v="5"/>
    <n v="1020.6"/>
    <n v="3433.04"/>
    <n v="444"/>
    <n v="7"/>
    <n v="2670.44"/>
  </r>
  <r>
    <n v="671"/>
    <n v="73"/>
    <x v="1"/>
    <x v="1"/>
    <x v="0"/>
    <n v="867.43"/>
    <n v="2794.17"/>
    <n v="482"/>
    <n v="8"/>
    <n v="1632.85"/>
  </r>
  <r>
    <n v="672"/>
    <n v="53"/>
    <x v="1"/>
    <x v="2"/>
    <x v="2"/>
    <n v="2554.62"/>
    <n v="4331.6400000000003"/>
    <n v="651"/>
    <n v="5"/>
    <n v="9704.5400000000009"/>
  </r>
  <r>
    <n v="673"/>
    <n v="42"/>
    <x v="0"/>
    <x v="0"/>
    <x v="1"/>
    <n v="2919.8"/>
    <n v="3237.28"/>
    <n v="617"/>
    <n v="5"/>
    <n v="8448.51"/>
  </r>
  <r>
    <n v="674"/>
    <n v="38"/>
    <x v="0"/>
    <x v="0"/>
    <x v="0"/>
    <n v="1714.03"/>
    <n v="1344.54"/>
    <n v="614"/>
    <n v="8"/>
    <n v="7303.24"/>
  </r>
  <r>
    <n v="675"/>
    <n v="74"/>
    <x v="1"/>
    <x v="0"/>
    <x v="0"/>
    <n v="1171.21"/>
    <n v="2644.7"/>
    <n v="467"/>
    <n v="11"/>
    <n v="500"/>
  </r>
  <r>
    <n v="676"/>
    <n v="53"/>
    <x v="1"/>
    <x v="2"/>
    <x v="3"/>
    <n v="1190.55"/>
    <n v="1555.94"/>
    <n v="442"/>
    <n v="5"/>
    <n v="3372.44"/>
  </r>
  <r>
    <n v="677"/>
    <n v="27"/>
    <x v="1"/>
    <x v="2"/>
    <x v="5"/>
    <n v="1252.57"/>
    <n v="952.93"/>
    <n v="524"/>
    <n v="8"/>
    <n v="2516.0700000000002"/>
  </r>
  <r>
    <n v="678"/>
    <n v="54"/>
    <x v="1"/>
    <x v="0"/>
    <x v="2"/>
    <n v="1772.2249999999999"/>
    <n v="3237.28"/>
    <n v="581"/>
    <n v="4"/>
    <n v="5086.5"/>
  </r>
  <r>
    <n v="679"/>
    <n v="26"/>
    <x v="0"/>
    <x v="3"/>
    <x v="2"/>
    <n v="2612.08"/>
    <n v="3975.17"/>
    <n v="641"/>
    <n v="7"/>
    <n v="8379.94"/>
  </r>
  <r>
    <n v="680"/>
    <n v="41"/>
    <x v="1"/>
    <x v="1"/>
    <x v="2"/>
    <n v="2082.5"/>
    <n v="2924.79"/>
    <n v="542"/>
    <n v="18"/>
    <n v="5010.95"/>
  </r>
  <r>
    <n v="681"/>
    <n v="52"/>
    <x v="0"/>
    <x v="1"/>
    <x v="0"/>
    <n v="1184.8399999999999"/>
    <n v="2755.62"/>
    <n v="513"/>
    <n v="9"/>
    <n v="5332.54"/>
  </r>
  <r>
    <n v="682"/>
    <n v="66"/>
    <x v="0"/>
    <x v="2"/>
    <x v="5"/>
    <n v="1400.08"/>
    <n v="3825.6"/>
    <n v="560"/>
    <n v="12"/>
    <n v="5332.54"/>
  </r>
  <r>
    <n v="683"/>
    <n v="52"/>
    <x v="1"/>
    <x v="1"/>
    <x v="0"/>
    <n v="737.29"/>
    <n v="1550.54"/>
    <n v="496"/>
    <n v="5"/>
    <n v="3140.31"/>
  </r>
  <r>
    <n v="684"/>
    <n v="65"/>
    <x v="1"/>
    <x v="0"/>
    <x v="5"/>
    <n v="1428.3"/>
    <n v="3577.48"/>
    <n v="476"/>
    <n v="8"/>
    <n v="1928.71"/>
  </r>
  <r>
    <n v="685"/>
    <n v="53"/>
    <x v="0"/>
    <x v="4"/>
    <x v="5"/>
    <n v="1606.75"/>
    <n v="3237.28"/>
    <n v="562"/>
    <n v="5"/>
    <n v="5119.4799999999996"/>
  </r>
  <r>
    <n v="686"/>
    <n v="35"/>
    <x v="1"/>
    <x v="2"/>
    <x v="1"/>
    <n v="1772.2249999999999"/>
    <n v="2910.13"/>
    <n v="546"/>
    <n v="10"/>
    <n v="1156.29"/>
  </r>
  <r>
    <n v="687"/>
    <n v="66"/>
    <x v="0"/>
    <x v="2"/>
    <x v="5"/>
    <n v="1070.0999999999999"/>
    <n v="3237.28"/>
    <n v="576"/>
    <n v="6"/>
    <n v="1254.71"/>
  </r>
  <r>
    <n v="688"/>
    <n v="56"/>
    <x v="0"/>
    <x v="2"/>
    <x v="0"/>
    <n v="1647.05"/>
    <n v="3237.28"/>
    <n v="577"/>
    <n v="3"/>
    <n v="4309.43"/>
  </r>
  <r>
    <n v="689"/>
    <n v="49"/>
    <x v="1"/>
    <x v="1"/>
    <x v="1"/>
    <n v="1494.67"/>
    <n v="1935.72"/>
    <n v="521"/>
    <n v="9"/>
    <n v="4606.16"/>
  </r>
  <r>
    <n v="690"/>
    <n v="41"/>
    <x v="0"/>
    <x v="0"/>
    <x v="1"/>
    <n v="1777.66"/>
    <n v="3237.28"/>
    <n v="601"/>
    <n v="3"/>
    <n v="8579.02"/>
  </r>
  <r>
    <n v="691"/>
    <n v="40"/>
    <x v="0"/>
    <x v="0"/>
    <x v="1"/>
    <n v="2033.96"/>
    <n v="4780.3500000000004"/>
    <n v="640"/>
    <n v="11"/>
    <n v="6129.6"/>
  </r>
  <r>
    <n v="692"/>
    <n v="49"/>
    <x v="0"/>
    <x v="4"/>
    <x v="0"/>
    <n v="2208.2199999999998"/>
    <n v="3772.65"/>
    <n v="565"/>
    <n v="4"/>
    <n v="4894.04"/>
  </r>
  <r>
    <n v="693"/>
    <n v="54"/>
    <x v="1"/>
    <x v="0"/>
    <x v="2"/>
    <n v="2908.12"/>
    <n v="3742.77"/>
    <n v="604"/>
    <n v="11"/>
    <n v="8029.46"/>
  </r>
  <r>
    <n v="694"/>
    <n v="29"/>
    <x v="0"/>
    <x v="0"/>
    <x v="2"/>
    <n v="1772.2249999999999"/>
    <n v="3541.68"/>
    <n v="630"/>
    <n v="5"/>
    <n v="6709.08"/>
  </r>
  <r>
    <n v="695"/>
    <n v="66"/>
    <x v="0"/>
    <x v="3"/>
    <x v="1"/>
    <n v="3338.95"/>
    <n v="6309.9"/>
    <n v="680"/>
    <n v="3"/>
    <n v="11803.5"/>
  </r>
  <r>
    <n v="696"/>
    <n v="72"/>
    <x v="0"/>
    <x v="3"/>
    <x v="5"/>
    <n v="4222.18"/>
    <n v="7640.01"/>
    <n v="713"/>
    <n v="10"/>
    <n v="15854.53"/>
  </r>
  <r>
    <n v="697"/>
    <n v="30"/>
    <x v="0"/>
    <x v="4"/>
    <x v="1"/>
    <n v="3490.66"/>
    <n v="6494.29"/>
    <n v="613"/>
    <n v="7"/>
    <n v="9278.2999999999993"/>
  </r>
  <r>
    <n v="698"/>
    <n v="40"/>
    <x v="0"/>
    <x v="2"/>
    <x v="5"/>
    <n v="1703.11"/>
    <n v="3144.41"/>
    <n v="584"/>
    <n v="6"/>
    <n v="5852.7"/>
  </r>
  <r>
    <n v="699"/>
    <n v="42"/>
    <x v="0"/>
    <x v="0"/>
    <x v="0"/>
    <n v="1772.2249999999999"/>
    <n v="4698.8599999999997"/>
    <n v="635"/>
    <n v="11"/>
    <n v="9320.73"/>
  </r>
  <r>
    <n v="700"/>
    <n v="52"/>
    <x v="0"/>
    <x v="3"/>
    <x v="3"/>
    <n v="1681.39"/>
    <n v="3167.53"/>
    <n v="605"/>
    <n v="10"/>
    <n v="5743.96"/>
  </r>
  <r>
    <n v="701"/>
    <n v="58"/>
    <x v="1"/>
    <x v="0"/>
    <x v="1"/>
    <n v="1407.78"/>
    <n v="2410.81"/>
    <n v="572"/>
    <n v="9"/>
    <n v="5332.54"/>
  </r>
  <r>
    <n v="702"/>
    <n v="47"/>
    <x v="0"/>
    <x v="1"/>
    <x v="0"/>
    <n v="2041.19"/>
    <n v="3833.42"/>
    <n v="586"/>
    <n v="10"/>
    <n v="7657.83"/>
  </r>
  <r>
    <n v="703"/>
    <n v="34"/>
    <x v="0"/>
    <x v="2"/>
    <x v="1"/>
    <n v="1613.88"/>
    <n v="3222.62"/>
    <n v="531"/>
    <n v="7"/>
    <n v="2995.49"/>
  </r>
  <r>
    <n v="704"/>
    <n v="66"/>
    <x v="0"/>
    <x v="2"/>
    <x v="1"/>
    <n v="1448.25"/>
    <n v="3072.04"/>
    <n v="576"/>
    <n v="7"/>
    <n v="2750.57"/>
  </r>
  <r>
    <n v="705"/>
    <n v="37"/>
    <x v="0"/>
    <x v="3"/>
    <x v="2"/>
    <n v="1772.2249999999999"/>
    <n v="2402.0500000000002"/>
    <n v="572"/>
    <n v="10"/>
    <n v="4741.59"/>
  </r>
  <r>
    <n v="706"/>
    <n v="65"/>
    <x v="1"/>
    <x v="4"/>
    <x v="5"/>
    <n v="3842.56"/>
    <n v="7461.26"/>
    <n v="618"/>
    <n v="2"/>
    <n v="11688.81"/>
  </r>
  <r>
    <n v="707"/>
    <n v="42"/>
    <x v="0"/>
    <x v="3"/>
    <x v="3"/>
    <n v="1980.18"/>
    <n v="3917.1"/>
    <n v="554"/>
    <n v="13"/>
    <n v="6456.22"/>
  </r>
  <r>
    <n v="708"/>
    <n v="39"/>
    <x v="0"/>
    <x v="1"/>
    <x v="2"/>
    <n v="1487.53"/>
    <n v="3660.28"/>
    <n v="583"/>
    <n v="4"/>
    <n v="3222.62"/>
  </r>
  <r>
    <n v="709"/>
    <n v="30"/>
    <x v="1"/>
    <x v="2"/>
    <x v="2"/>
    <n v="3681.5"/>
    <n v="6781.25"/>
    <n v="593"/>
    <n v="2"/>
    <n v="12892.68"/>
  </r>
  <r>
    <n v="710"/>
    <n v="36"/>
    <x v="0"/>
    <x v="3"/>
    <x v="0"/>
    <n v="3845.9"/>
    <n v="7731.54"/>
    <n v="636"/>
    <n v="5"/>
    <n v="14238.18"/>
  </r>
  <r>
    <n v="711"/>
    <n v="66"/>
    <x v="0"/>
    <x v="4"/>
    <x v="3"/>
    <n v="1215.43"/>
    <n v="411.2"/>
    <n v="572"/>
    <n v="6"/>
    <n v="3540.28"/>
  </r>
  <r>
    <n v="712"/>
    <n v="53"/>
    <x v="0"/>
    <x v="0"/>
    <x v="2"/>
    <n v="2117.73"/>
    <n v="2965.62"/>
    <n v="564"/>
    <n v="6"/>
    <n v="3689.66"/>
  </r>
  <r>
    <n v="713"/>
    <n v="29"/>
    <x v="0"/>
    <x v="1"/>
    <x v="0"/>
    <n v="1772.2249999999999"/>
    <n v="3891.72"/>
    <n v="576"/>
    <n v="6"/>
    <n v="3759.67"/>
  </r>
  <r>
    <n v="714"/>
    <n v="58"/>
    <x v="0"/>
    <x v="3"/>
    <x v="2"/>
    <n v="2166.37"/>
    <n v="4167.09"/>
    <n v="576"/>
    <n v="5"/>
    <n v="8969.73"/>
  </r>
  <r>
    <n v="715"/>
    <n v="36"/>
    <x v="0"/>
    <x v="0"/>
    <x v="0"/>
    <n v="2596.38"/>
    <n v="3833.18"/>
    <n v="595"/>
    <n v="10"/>
    <n v="7224.89"/>
  </r>
  <r>
    <n v="716"/>
    <n v="29"/>
    <x v="1"/>
    <x v="2"/>
    <x v="2"/>
    <n v="2004.07"/>
    <n v="3756.92"/>
    <n v="576"/>
    <n v="13"/>
    <n v="6431.09"/>
  </r>
  <r>
    <n v="717"/>
    <n v="26"/>
    <x v="1"/>
    <x v="0"/>
    <x v="0"/>
    <n v="606.21"/>
    <n v="1947.64"/>
    <n v="420"/>
    <n v="4"/>
    <n v="5332.54"/>
  </r>
  <r>
    <n v="718"/>
    <n v="24"/>
    <x v="0"/>
    <x v="0"/>
    <x v="0"/>
    <n v="1543.07"/>
    <n v="1790.83"/>
    <n v="576"/>
    <n v="5"/>
    <n v="3706.91"/>
  </r>
  <r>
    <n v="719"/>
    <n v="45"/>
    <x v="0"/>
    <x v="3"/>
    <x v="0"/>
    <n v="2138"/>
    <n v="4073.74"/>
    <n v="653"/>
    <n v="6"/>
    <n v="5332.54"/>
  </r>
  <r>
    <n v="720"/>
    <n v="31"/>
    <x v="0"/>
    <x v="0"/>
    <x v="3"/>
    <n v="1772.2249999999999"/>
    <n v="3237.28"/>
    <n v="459"/>
    <n v="6"/>
    <n v="1957.03"/>
  </r>
  <r>
    <n v="721"/>
    <n v="48"/>
    <x v="0"/>
    <x v="2"/>
    <x v="3"/>
    <n v="2145.79"/>
    <n v="3220.4"/>
    <n v="560"/>
    <n v="7"/>
    <n v="5056.32"/>
  </r>
  <r>
    <n v="722"/>
    <n v="69"/>
    <x v="0"/>
    <x v="1"/>
    <x v="2"/>
    <n v="1695.02"/>
    <n v="2324.77"/>
    <n v="610"/>
    <n v="9"/>
    <n v="4880.84"/>
  </r>
  <r>
    <n v="723"/>
    <n v="36"/>
    <x v="1"/>
    <x v="0"/>
    <x v="1"/>
    <n v="2004.5"/>
    <n v="1641.23"/>
    <n v="651"/>
    <n v="4"/>
    <n v="6332.9"/>
  </r>
  <r>
    <n v="724"/>
    <n v="75"/>
    <x v="1"/>
    <x v="0"/>
    <x v="1"/>
    <n v="2190.2399999999998"/>
    <n v="3648.8"/>
    <n v="576"/>
    <n v="6"/>
    <n v="6407.99"/>
  </r>
  <r>
    <n v="725"/>
    <n v="64"/>
    <x v="1"/>
    <x v="3"/>
    <x v="2"/>
    <n v="1489.73"/>
    <n v="3422.38"/>
    <n v="562"/>
    <n v="11"/>
    <n v="4299.9399999999996"/>
  </r>
  <r>
    <n v="726"/>
    <n v="33"/>
    <x v="1"/>
    <x v="0"/>
    <x v="4"/>
    <n v="914.45"/>
    <n v="1232.0999999999999"/>
    <n v="503"/>
    <n v="5"/>
    <n v="2095.9499999999998"/>
  </r>
  <r>
    <n v="727"/>
    <n v="70"/>
    <x v="0"/>
    <x v="2"/>
    <x v="1"/>
    <n v="2145.7600000000002"/>
    <n v="5943.65"/>
    <n v="603"/>
    <n v="8"/>
    <n v="5619.49"/>
  </r>
  <r>
    <n v="728"/>
    <n v="22"/>
    <x v="0"/>
    <x v="2"/>
    <x v="2"/>
    <n v="2810.51"/>
    <n v="7784.48"/>
    <n v="562"/>
    <n v="13"/>
    <n v="8102.76"/>
  </r>
  <r>
    <n v="729"/>
    <n v="52"/>
    <x v="0"/>
    <x v="2"/>
    <x v="1"/>
    <n v="2153.5"/>
    <n v="5320.22"/>
    <n v="666"/>
    <n v="9"/>
    <n v="8806.98"/>
  </r>
  <r>
    <n v="730"/>
    <n v="29"/>
    <x v="0"/>
    <x v="2"/>
    <x v="1"/>
    <n v="680.35"/>
    <n v="650.39"/>
    <n v="349"/>
    <n v="11"/>
    <n v="1765.58"/>
  </r>
  <r>
    <n v="731"/>
    <n v="42"/>
    <x v="1"/>
    <x v="0"/>
    <x v="1"/>
    <n v="1920.03"/>
    <n v="3705.45"/>
    <n v="576"/>
    <n v="5"/>
    <n v="2963.97"/>
  </r>
  <r>
    <n v="732"/>
    <n v="69"/>
    <x v="0"/>
    <x v="0"/>
    <x v="5"/>
    <n v="784.39"/>
    <n v="943.01"/>
    <n v="488"/>
    <n v="9"/>
    <n v="2581.79"/>
  </r>
  <r>
    <n v="733"/>
    <n v="38"/>
    <x v="1"/>
    <x v="2"/>
    <x v="5"/>
    <n v="2432.84"/>
    <n v="3859.19"/>
    <n v="600"/>
    <n v="8"/>
    <n v="7552.42"/>
  </r>
  <r>
    <n v="734"/>
    <n v="53"/>
    <x v="0"/>
    <x v="1"/>
    <x v="3"/>
    <n v="954.57"/>
    <n v="1993.37"/>
    <n v="527"/>
    <n v="9"/>
    <n v="2049.77"/>
  </r>
  <r>
    <n v="735"/>
    <n v="70"/>
    <x v="1"/>
    <x v="3"/>
    <x v="5"/>
    <n v="1772.2249999999999"/>
    <n v="4385.0600000000004"/>
    <n v="580"/>
    <n v="10"/>
    <n v="4820.21"/>
  </r>
  <r>
    <n v="736"/>
    <n v="40"/>
    <x v="1"/>
    <x v="3"/>
    <x v="0"/>
    <n v="6164.7"/>
    <n v="9582.34"/>
    <n v="734"/>
    <n v="5"/>
    <n v="23838.799999999999"/>
  </r>
  <r>
    <n v="737"/>
    <n v="33"/>
    <x v="1"/>
    <x v="0"/>
    <x v="5"/>
    <n v="1257.77"/>
    <n v="1146.3499999999999"/>
    <n v="597"/>
    <n v="11"/>
    <n v="5262.49"/>
  </r>
  <r>
    <n v="738"/>
    <n v="74"/>
    <x v="1"/>
    <x v="2"/>
    <x v="1"/>
    <n v="1772.2249999999999"/>
    <n v="2669.64"/>
    <n v="520"/>
    <n v="8"/>
    <n v="1243.6400000000001"/>
  </r>
  <r>
    <n v="739"/>
    <n v="56"/>
    <x v="0"/>
    <x v="3"/>
    <x v="1"/>
    <n v="2029.96"/>
    <n v="5169.95"/>
    <n v="625"/>
    <n v="11"/>
    <n v="6444.95"/>
  </r>
  <r>
    <n v="740"/>
    <n v="62"/>
    <x v="1"/>
    <x v="0"/>
    <x v="2"/>
    <n v="793.49"/>
    <n v="2180.23"/>
    <n v="576"/>
    <n v="7"/>
    <n v="500"/>
  </r>
  <r>
    <n v="741"/>
    <n v="70"/>
    <x v="1"/>
    <x v="3"/>
    <x v="4"/>
    <n v="1612.98"/>
    <n v="3237.28"/>
    <n v="559"/>
    <n v="10"/>
    <n v="6077.57"/>
  </r>
  <r>
    <n v="742"/>
    <n v="59"/>
    <x v="1"/>
    <x v="1"/>
    <x v="4"/>
    <n v="2004.5"/>
    <n v="3237.28"/>
    <n v="663"/>
    <n v="10"/>
    <n v="6456.95"/>
  </r>
  <r>
    <n v="743"/>
    <n v="75"/>
    <x v="1"/>
    <x v="2"/>
    <x v="3"/>
    <n v="789.48"/>
    <n v="1366.84"/>
    <n v="576"/>
    <n v="4"/>
    <n v="1713.19"/>
  </r>
  <r>
    <n v="744"/>
    <n v="56"/>
    <x v="1"/>
    <x v="3"/>
    <x v="2"/>
    <n v="1860.79"/>
    <n v="4203.6899999999996"/>
    <n v="562"/>
    <n v="6"/>
    <n v="5471.78"/>
  </r>
  <r>
    <n v="745"/>
    <n v="31"/>
    <x v="1"/>
    <x v="2"/>
    <x v="0"/>
    <n v="1962.79"/>
    <n v="4137.72"/>
    <n v="586"/>
    <n v="8"/>
    <n v="2982.56"/>
  </r>
  <r>
    <n v="746"/>
    <n v="48"/>
    <x v="1"/>
    <x v="2"/>
    <x v="5"/>
    <n v="1515.78"/>
    <n v="814.86"/>
    <n v="458"/>
    <n v="9"/>
    <n v="3621.11"/>
  </r>
  <r>
    <n v="747"/>
    <n v="75"/>
    <x v="1"/>
    <x v="3"/>
    <x v="2"/>
    <n v="4695.38"/>
    <n v="7932.45"/>
    <n v="631"/>
    <n v="6"/>
    <n v="15534.73"/>
  </r>
  <r>
    <n v="748"/>
    <n v="22"/>
    <x v="0"/>
    <x v="2"/>
    <x v="2"/>
    <n v="1605.06"/>
    <n v="3434.58"/>
    <n v="550"/>
    <n v="6"/>
    <n v="2658.15"/>
  </r>
  <r>
    <n v="749"/>
    <n v="52"/>
    <x v="0"/>
    <x v="2"/>
    <x v="1"/>
    <n v="1576.94"/>
    <n v="3490.89"/>
    <n v="581"/>
    <n v="6"/>
    <n v="5305.17"/>
  </r>
  <r>
    <n v="750"/>
    <n v="40"/>
    <x v="0"/>
    <x v="2"/>
    <x v="5"/>
    <n v="1918.74"/>
    <n v="3082.97"/>
    <n v="539"/>
    <n v="9"/>
    <n v="8198.24"/>
  </r>
  <r>
    <n v="751"/>
    <n v="46"/>
    <x v="0"/>
    <x v="2"/>
    <x v="0"/>
    <n v="2051.56"/>
    <n v="1980.78"/>
    <n v="521"/>
    <n v="3"/>
    <n v="5512.66"/>
  </r>
  <r>
    <n v="752"/>
    <n v="60"/>
    <x v="0"/>
    <x v="3"/>
    <x v="5"/>
    <n v="1772.2249999999999"/>
    <n v="4644.76"/>
    <n v="599"/>
    <n v="6"/>
    <n v="5726.11"/>
  </r>
  <r>
    <n v="753"/>
    <n v="28"/>
    <x v="0"/>
    <x v="4"/>
    <x v="5"/>
    <n v="3109.23"/>
    <n v="4371.01"/>
    <n v="636"/>
    <n v="10"/>
    <n v="6282.57"/>
  </r>
  <r>
    <n v="754"/>
    <n v="35"/>
    <x v="1"/>
    <x v="3"/>
    <x v="1"/>
    <n v="983.11"/>
    <n v="1104.03"/>
    <n v="570"/>
    <n v="5"/>
    <n v="5332.54"/>
  </r>
  <r>
    <n v="755"/>
    <n v="64"/>
    <x v="0"/>
    <x v="2"/>
    <x v="2"/>
    <n v="1130.19"/>
    <n v="3161.4"/>
    <n v="537"/>
    <n v="9"/>
    <n v="2434.56"/>
  </r>
  <r>
    <n v="756"/>
    <n v="29"/>
    <x v="0"/>
    <x v="1"/>
    <x v="0"/>
    <n v="1772.2249999999999"/>
    <n v="2364.59"/>
    <n v="573"/>
    <n v="5"/>
    <n v="6081.03"/>
  </r>
  <r>
    <n v="757"/>
    <n v="26"/>
    <x v="1"/>
    <x v="3"/>
    <x v="0"/>
    <n v="3660.53"/>
    <n v="6023.24"/>
    <n v="730"/>
    <n v="9"/>
    <n v="14347.26"/>
  </r>
  <r>
    <n v="758"/>
    <n v="27"/>
    <x v="1"/>
    <x v="3"/>
    <x v="0"/>
    <n v="4140.9799999999996"/>
    <n v="7351.79"/>
    <n v="758"/>
    <n v="6"/>
    <n v="5332.54"/>
  </r>
  <r>
    <n v="759"/>
    <n v="75"/>
    <x v="1"/>
    <x v="3"/>
    <x v="0"/>
    <n v="1335.85"/>
    <n v="3132.08"/>
    <n v="576"/>
    <n v="9"/>
    <n v="2657.71"/>
  </r>
  <r>
    <n v="760"/>
    <n v="61"/>
    <x v="1"/>
    <x v="0"/>
    <x v="2"/>
    <n v="1068.3399999999999"/>
    <n v="1723.77"/>
    <n v="576"/>
    <n v="11"/>
    <n v="5108.33"/>
  </r>
  <r>
    <n v="761"/>
    <n v="34"/>
    <x v="1"/>
    <x v="3"/>
    <x v="2"/>
    <n v="4634.79"/>
    <n v="9517.82"/>
    <n v="665"/>
    <n v="7"/>
    <n v="16164.76"/>
  </r>
  <r>
    <n v="762"/>
    <n v="55"/>
    <x v="0"/>
    <x v="1"/>
    <x v="2"/>
    <n v="1037.5899999999999"/>
    <n v="1131"/>
    <n v="493"/>
    <n v="8"/>
    <n v="2528.2399999999998"/>
  </r>
  <r>
    <n v="763"/>
    <n v="24"/>
    <x v="1"/>
    <x v="0"/>
    <x v="2"/>
    <n v="1911.66"/>
    <n v="2606.9299999999998"/>
    <n v="549"/>
    <n v="13"/>
    <n v="7621.6"/>
  </r>
  <r>
    <n v="764"/>
    <n v="63"/>
    <x v="1"/>
    <x v="2"/>
    <x v="2"/>
    <n v="8536.93"/>
    <n v="15744.1"/>
    <n v="789"/>
    <n v="5"/>
    <n v="35890.26"/>
  </r>
  <r>
    <n v="765"/>
    <n v="30"/>
    <x v="0"/>
    <x v="2"/>
    <x v="5"/>
    <n v="2820.54"/>
    <n v="3237.28"/>
    <n v="653"/>
    <n v="7"/>
    <n v="8727.59"/>
  </r>
  <r>
    <n v="766"/>
    <n v="57"/>
    <x v="0"/>
    <x v="0"/>
    <x v="2"/>
    <n v="1402.07"/>
    <n v="3237.28"/>
    <n v="596"/>
    <n v="8"/>
    <n v="3574.2"/>
  </r>
  <r>
    <n v="767"/>
    <n v="59"/>
    <x v="1"/>
    <x v="2"/>
    <x v="0"/>
    <n v="1747.3"/>
    <n v="4978.5"/>
    <n v="615"/>
    <n v="10"/>
    <n v="6078.16"/>
  </r>
  <r>
    <n v="768"/>
    <n v="26"/>
    <x v="0"/>
    <x v="0"/>
    <x v="2"/>
    <n v="1842.38"/>
    <n v="3237.28"/>
    <n v="558"/>
    <n v="8"/>
    <n v="4470.6400000000003"/>
  </r>
  <r>
    <n v="769"/>
    <n v="67"/>
    <x v="1"/>
    <x v="1"/>
    <x v="5"/>
    <n v="530.91999999999996"/>
    <n v="1217.49"/>
    <n v="451"/>
    <n v="9"/>
    <n v="5332.54"/>
  </r>
  <r>
    <n v="770"/>
    <n v="44"/>
    <x v="0"/>
    <x v="1"/>
    <x v="2"/>
    <n v="1470.27"/>
    <n v="3385.56"/>
    <n v="623"/>
    <n v="7"/>
    <n v="7197.42"/>
  </r>
  <r>
    <n v="771"/>
    <n v="75"/>
    <x v="1"/>
    <x v="3"/>
    <x v="3"/>
    <n v="2258.46"/>
    <n v="3538.4"/>
    <n v="611"/>
    <n v="10"/>
    <n v="6777.35"/>
  </r>
  <r>
    <n v="772"/>
    <n v="19"/>
    <x v="0"/>
    <x v="0"/>
    <x v="5"/>
    <n v="1383.86"/>
    <n v="2501.31"/>
    <n v="537"/>
    <n v="10"/>
    <n v="4702.1099999999997"/>
  </r>
  <r>
    <n v="773"/>
    <n v="22"/>
    <x v="0"/>
    <x v="1"/>
    <x v="2"/>
    <n v="1209.69"/>
    <n v="337.3"/>
    <n v="505"/>
    <n v="7"/>
    <n v="2150.23"/>
  </r>
  <r>
    <n v="774"/>
    <n v="46"/>
    <x v="0"/>
    <x v="2"/>
    <x v="1"/>
    <n v="3672.6"/>
    <n v="6608.61"/>
    <n v="678"/>
    <n v="8"/>
    <n v="13736.6"/>
  </r>
  <r>
    <n v="775"/>
    <n v="54"/>
    <x v="1"/>
    <x v="0"/>
    <x v="1"/>
    <n v="1724.52"/>
    <n v="3237.28"/>
    <n v="584"/>
    <n v="3"/>
    <n v="6269.06"/>
  </r>
  <r>
    <n v="776"/>
    <n v="55"/>
    <x v="1"/>
    <x v="3"/>
    <x v="0"/>
    <n v="1772.2249999999999"/>
    <n v="4141.67"/>
    <n v="675"/>
    <n v="7"/>
    <n v="8403.99"/>
  </r>
  <r>
    <n v="777"/>
    <n v="36"/>
    <x v="1"/>
    <x v="3"/>
    <x v="2"/>
    <n v="3274.04"/>
    <n v="5727.8"/>
    <n v="631"/>
    <n v="6"/>
    <n v="9865.58"/>
  </r>
  <r>
    <n v="778"/>
    <n v="25"/>
    <x v="0"/>
    <x v="3"/>
    <x v="1"/>
    <n v="2398.44"/>
    <n v="3958.39"/>
    <n v="620"/>
    <n v="6"/>
    <n v="8913.89"/>
  </r>
  <r>
    <n v="779"/>
    <n v="65"/>
    <x v="1"/>
    <x v="0"/>
    <x v="3"/>
    <n v="2113.3200000000002"/>
    <n v="2812.33"/>
    <n v="555"/>
    <n v="9"/>
    <n v="5292.34"/>
  </r>
  <r>
    <n v="780"/>
    <n v="62"/>
    <x v="0"/>
    <x v="0"/>
    <x v="2"/>
    <n v="1482.69"/>
    <n v="3919.8"/>
    <n v="508"/>
    <n v="10"/>
    <n v="2504.88"/>
  </r>
  <r>
    <n v="781"/>
    <n v="18"/>
    <x v="0"/>
    <x v="2"/>
    <x v="4"/>
    <n v="2896.42"/>
    <n v="5331.89"/>
    <n v="672"/>
    <n v="7"/>
    <n v="10383.42"/>
  </r>
  <r>
    <n v="782"/>
    <n v="39"/>
    <x v="0"/>
    <x v="0"/>
    <x v="0"/>
    <n v="2652.47"/>
    <n v="5089.55"/>
    <n v="569"/>
    <n v="8"/>
    <n v="5782.94"/>
  </r>
  <r>
    <n v="783"/>
    <n v="69"/>
    <x v="1"/>
    <x v="1"/>
    <x v="1"/>
    <n v="1711.8"/>
    <n v="2629.27"/>
    <n v="597"/>
    <n v="9"/>
    <n v="6482.36"/>
  </r>
  <r>
    <n v="784"/>
    <n v="34"/>
    <x v="0"/>
    <x v="0"/>
    <x v="4"/>
    <n v="1772.2249999999999"/>
    <n v="898.88"/>
    <n v="388"/>
    <n v="6"/>
    <n v="500"/>
  </r>
  <r>
    <n v="785"/>
    <n v="24"/>
    <x v="0"/>
    <x v="1"/>
    <x v="2"/>
    <n v="1253.23"/>
    <n v="587.88"/>
    <n v="576"/>
    <n v="7"/>
    <n v="2839.45"/>
  </r>
  <r>
    <n v="786"/>
    <n v="42"/>
    <x v="1"/>
    <x v="4"/>
    <x v="5"/>
    <n v="1389.22"/>
    <n v="1624.54"/>
    <n v="557"/>
    <n v="7"/>
    <n v="3043.73"/>
  </r>
  <r>
    <n v="787"/>
    <n v="62"/>
    <x v="1"/>
    <x v="3"/>
    <x v="2"/>
    <n v="2963.94"/>
    <n v="6528.23"/>
    <n v="742"/>
    <n v="4"/>
    <n v="11167.82"/>
  </r>
  <r>
    <n v="788"/>
    <n v="21"/>
    <x v="0"/>
    <x v="0"/>
    <x v="5"/>
    <n v="2960.46"/>
    <n v="5825.87"/>
    <n v="654"/>
    <n v="10"/>
    <n v="9418.59"/>
  </r>
  <r>
    <n v="789"/>
    <n v="53"/>
    <x v="0"/>
    <x v="0"/>
    <x v="2"/>
    <n v="2564.41"/>
    <n v="4229.75"/>
    <n v="610"/>
    <n v="8"/>
    <n v="9564.4699999999993"/>
  </r>
  <r>
    <n v="790"/>
    <n v="23"/>
    <x v="0"/>
    <x v="4"/>
    <x v="5"/>
    <n v="2816.47"/>
    <n v="5382.81"/>
    <n v="604"/>
    <n v="8"/>
    <n v="7756.21"/>
  </r>
  <r>
    <n v="791"/>
    <n v="48"/>
    <x v="0"/>
    <x v="0"/>
    <x v="5"/>
    <n v="1772.2249999999999"/>
    <n v="1144.47"/>
    <n v="508"/>
    <n v="8"/>
    <n v="4753.13"/>
  </r>
  <r>
    <n v="792"/>
    <n v="36"/>
    <x v="1"/>
    <x v="3"/>
    <x v="5"/>
    <n v="1037.52"/>
    <n v="1543.99"/>
    <n v="491"/>
    <n v="8"/>
    <n v="3161.7"/>
  </r>
  <r>
    <n v="793"/>
    <n v="61"/>
    <x v="0"/>
    <x v="0"/>
    <x v="0"/>
    <n v="1566.67"/>
    <n v="2823.12"/>
    <n v="597"/>
    <n v="8"/>
    <n v="5035.2299999999996"/>
  </r>
  <r>
    <n v="794"/>
    <n v="71"/>
    <x v="1"/>
    <x v="3"/>
    <x v="1"/>
    <n v="2315.56"/>
    <n v="4799.32"/>
    <n v="623"/>
    <n v="11"/>
    <n v="6396.71"/>
  </r>
  <r>
    <n v="795"/>
    <n v="56"/>
    <x v="1"/>
    <x v="2"/>
    <x v="1"/>
    <n v="1051.73"/>
    <n v="1246.33"/>
    <n v="500"/>
    <n v="9"/>
    <n v="3096.23"/>
  </r>
  <r>
    <n v="796"/>
    <n v="44"/>
    <x v="0"/>
    <x v="1"/>
    <x v="3"/>
    <n v="775.22"/>
    <n v="1429.21"/>
    <n v="576"/>
    <n v="11"/>
    <n v="942.77"/>
  </r>
  <r>
    <n v="797"/>
    <n v="27"/>
    <x v="1"/>
    <x v="0"/>
    <x v="2"/>
    <n v="849.54"/>
    <n v="1331.87"/>
    <n v="420"/>
    <n v="7"/>
    <n v="5332.54"/>
  </r>
  <r>
    <n v="798"/>
    <n v="43"/>
    <x v="0"/>
    <x v="2"/>
    <x v="5"/>
    <n v="4744.3100000000004"/>
    <n v="8840.17"/>
    <n v="657"/>
    <n v="8"/>
    <n v="16546"/>
  </r>
  <r>
    <n v="799"/>
    <n v="36"/>
    <x v="0"/>
    <x v="3"/>
    <x v="2"/>
    <n v="2504.21"/>
    <n v="4696.47"/>
    <n v="604"/>
    <n v="10"/>
    <n v="7791.2"/>
  </r>
  <r>
    <n v="800"/>
    <n v="56"/>
    <x v="0"/>
    <x v="1"/>
    <x v="2"/>
    <n v="1732.47"/>
    <n v="3084.96"/>
    <n v="570"/>
    <n v="12"/>
    <n v="7299.28"/>
  </r>
  <r>
    <n v="801"/>
    <n v="20"/>
    <x v="0"/>
    <x v="2"/>
    <x v="0"/>
    <n v="2602.02"/>
    <n v="4956.1400000000003"/>
    <n v="686"/>
    <n v="5"/>
    <n v="10438.040000000001"/>
  </r>
  <r>
    <n v="802"/>
    <n v="62"/>
    <x v="0"/>
    <x v="0"/>
    <x v="2"/>
    <n v="3222.82"/>
    <n v="5319.61"/>
    <n v="668"/>
    <n v="7"/>
    <n v="12164.81"/>
  </r>
  <r>
    <n v="803"/>
    <n v="30"/>
    <x v="0"/>
    <x v="3"/>
    <x v="0"/>
    <n v="4775.0600000000004"/>
    <n v="8176.21"/>
    <n v="680"/>
    <n v="4"/>
    <n v="15888.23"/>
  </r>
  <r>
    <n v="804"/>
    <n v="67"/>
    <x v="1"/>
    <x v="3"/>
    <x v="0"/>
    <n v="3854.06"/>
    <n v="5684.62"/>
    <n v="716"/>
    <n v="5"/>
    <n v="16076.47"/>
  </r>
  <r>
    <n v="805"/>
    <n v="45"/>
    <x v="1"/>
    <x v="0"/>
    <x v="0"/>
    <n v="761.39"/>
    <n v="1933.05"/>
    <n v="503"/>
    <n v="7"/>
    <n v="1612.77"/>
  </r>
  <r>
    <n v="806"/>
    <n v="75"/>
    <x v="1"/>
    <x v="1"/>
    <x v="5"/>
    <n v="1772.2249999999999"/>
    <n v="3428.3"/>
    <n v="602"/>
    <n v="3"/>
    <n v="7059.5"/>
  </r>
  <r>
    <n v="807"/>
    <n v="37"/>
    <x v="0"/>
    <x v="1"/>
    <x v="2"/>
    <n v="993.3"/>
    <n v="924.1"/>
    <n v="487"/>
    <n v="9"/>
    <n v="2134.08"/>
  </r>
  <r>
    <n v="808"/>
    <n v="45"/>
    <x v="1"/>
    <x v="2"/>
    <x v="5"/>
    <n v="1026.28"/>
    <n v="1215.69"/>
    <n v="557"/>
    <n v="10"/>
    <n v="3969.74"/>
  </r>
  <r>
    <n v="809"/>
    <n v="25"/>
    <x v="1"/>
    <x v="0"/>
    <x v="1"/>
    <n v="1227.02"/>
    <n v="3528.78"/>
    <n v="526"/>
    <n v="10"/>
    <n v="5568.35"/>
  </r>
  <r>
    <n v="810"/>
    <n v="58"/>
    <x v="1"/>
    <x v="0"/>
    <x v="5"/>
    <n v="1658.88"/>
    <n v="2778"/>
    <n v="520"/>
    <n v="13"/>
    <n v="5332.54"/>
  </r>
  <r>
    <n v="811"/>
    <n v="56"/>
    <x v="1"/>
    <x v="4"/>
    <x v="1"/>
    <n v="1069.8599999999999"/>
    <n v="2262.86"/>
    <n v="495"/>
    <n v="10"/>
    <n v="3307"/>
  </r>
  <r>
    <n v="812"/>
    <n v="18"/>
    <x v="1"/>
    <x v="0"/>
    <x v="0"/>
    <n v="1712.44"/>
    <n v="2672.41"/>
    <n v="577"/>
    <n v="6"/>
    <n v="5332.54"/>
  </r>
  <r>
    <n v="813"/>
    <n v="20"/>
    <x v="0"/>
    <x v="3"/>
    <x v="1"/>
    <n v="3831.89"/>
    <n v="5978.68"/>
    <n v="652"/>
    <n v="8"/>
    <n v="9538.8799999999992"/>
  </r>
  <r>
    <n v="814"/>
    <n v="30"/>
    <x v="1"/>
    <x v="1"/>
    <x v="1"/>
    <n v="1772.2249999999999"/>
    <n v="2226.73"/>
    <n v="540"/>
    <n v="10"/>
    <n v="5324.63"/>
  </r>
  <r>
    <n v="815"/>
    <n v="45"/>
    <x v="0"/>
    <x v="1"/>
    <x v="1"/>
    <n v="742.23"/>
    <n v="2216.85"/>
    <n v="403"/>
    <n v="6"/>
    <n v="4539.5"/>
  </r>
  <r>
    <n v="816"/>
    <n v="74"/>
    <x v="1"/>
    <x v="0"/>
    <x v="5"/>
    <n v="2099.77"/>
    <n v="4959.7"/>
    <n v="641"/>
    <n v="4"/>
    <n v="4884.3100000000004"/>
  </r>
  <r>
    <n v="817"/>
    <n v="66"/>
    <x v="0"/>
    <x v="2"/>
    <x v="5"/>
    <n v="1863.73"/>
    <n v="4444.01"/>
    <n v="576"/>
    <n v="6"/>
    <n v="4923.04"/>
  </r>
  <r>
    <n v="818"/>
    <n v="42"/>
    <x v="0"/>
    <x v="0"/>
    <x v="2"/>
    <n v="3286.49"/>
    <n v="6438.82"/>
    <n v="633"/>
    <n v="9"/>
    <n v="7722.33"/>
  </r>
  <r>
    <n v="819"/>
    <n v="73"/>
    <x v="0"/>
    <x v="3"/>
    <x v="5"/>
    <n v="906.11"/>
    <n v="2082.9699999999998"/>
    <n v="527"/>
    <n v="6"/>
    <n v="1278.48"/>
  </r>
  <r>
    <n v="820"/>
    <n v="50"/>
    <x v="1"/>
    <x v="0"/>
    <x v="1"/>
    <n v="478.43"/>
    <n v="131.66"/>
    <n v="416"/>
    <n v="16"/>
    <n v="500"/>
  </r>
  <r>
    <n v="821"/>
    <n v="55"/>
    <x v="0"/>
    <x v="0"/>
    <x v="0"/>
    <n v="1472.38"/>
    <n v="2713"/>
    <n v="528"/>
    <n v="7"/>
    <n v="4589.3100000000004"/>
  </r>
  <r>
    <n v="822"/>
    <n v="70"/>
    <x v="0"/>
    <x v="3"/>
    <x v="1"/>
    <n v="2059.5700000000002"/>
    <n v="4508.5600000000004"/>
    <n v="596"/>
    <n v="6"/>
    <n v="5882.16"/>
  </r>
  <r>
    <n v="823"/>
    <n v="23"/>
    <x v="1"/>
    <x v="0"/>
    <x v="5"/>
    <n v="1630.98"/>
    <n v="4085.09"/>
    <n v="550"/>
    <n v="7"/>
    <n v="3044.54"/>
  </r>
  <r>
    <n v="824"/>
    <n v="75"/>
    <x v="1"/>
    <x v="0"/>
    <x v="1"/>
    <n v="1928.69"/>
    <n v="3417.72"/>
    <n v="574"/>
    <n v="11"/>
    <n v="6526.12"/>
  </r>
  <r>
    <n v="825"/>
    <n v="61"/>
    <x v="0"/>
    <x v="1"/>
    <x v="3"/>
    <n v="1772.2249999999999"/>
    <n v="4112.54"/>
    <n v="637"/>
    <n v="6"/>
    <n v="9005.4699999999993"/>
  </r>
  <r>
    <n v="826"/>
    <n v="62"/>
    <x v="0"/>
    <x v="3"/>
    <x v="0"/>
    <n v="2239.79"/>
    <n v="3296.45"/>
    <n v="576"/>
    <n v="4"/>
    <n v="6110.84"/>
  </r>
  <r>
    <n v="827"/>
    <n v="49"/>
    <x v="1"/>
    <x v="3"/>
    <x v="5"/>
    <n v="2981.14"/>
    <n v="5365.45"/>
    <n v="678"/>
    <n v="8"/>
    <n v="9980.93"/>
  </r>
  <r>
    <n v="828"/>
    <n v="62"/>
    <x v="1"/>
    <x v="1"/>
    <x v="5"/>
    <n v="690.56"/>
    <n v="2184.0500000000002"/>
    <n v="394"/>
    <n v="11"/>
    <n v="500"/>
  </r>
  <r>
    <n v="829"/>
    <n v="64"/>
    <x v="1"/>
    <x v="0"/>
    <x v="5"/>
    <n v="4748.91"/>
    <n v="8157.94"/>
    <n v="708"/>
    <n v="2"/>
    <n v="17476.2"/>
  </r>
  <r>
    <n v="830"/>
    <n v="38"/>
    <x v="1"/>
    <x v="3"/>
    <x v="2"/>
    <n v="3919.38"/>
    <n v="7590.11"/>
    <n v="729"/>
    <n v="6"/>
    <n v="14534.67"/>
  </r>
  <r>
    <n v="831"/>
    <n v="33"/>
    <x v="0"/>
    <x v="4"/>
    <x v="2"/>
    <n v="4825.1400000000003"/>
    <n v="9618.68"/>
    <n v="677"/>
    <n v="2"/>
    <n v="17543.009999999998"/>
  </r>
  <r>
    <n v="832"/>
    <n v="71"/>
    <x v="1"/>
    <x v="0"/>
    <x v="1"/>
    <n v="1103.5999999999999"/>
    <n v="1667.98"/>
    <n v="509"/>
    <n v="4"/>
    <n v="3056.37"/>
  </r>
  <r>
    <n v="833"/>
    <n v="38"/>
    <x v="1"/>
    <x v="3"/>
    <x v="2"/>
    <n v="4398.68"/>
    <n v="3237.28"/>
    <n v="744"/>
    <n v="5"/>
    <n v="17886.43"/>
  </r>
  <r>
    <n v="834"/>
    <n v="28"/>
    <x v="0"/>
    <x v="0"/>
    <x v="3"/>
    <n v="1772.2249999999999"/>
    <n v="5164.37"/>
    <n v="511"/>
    <n v="9"/>
    <n v="4524.9799999999996"/>
  </r>
  <r>
    <n v="835"/>
    <n v="54"/>
    <x v="0"/>
    <x v="1"/>
    <x v="0"/>
    <n v="1639.16"/>
    <n v="3248.06"/>
    <n v="629"/>
    <n v="7"/>
    <n v="7212.39"/>
  </r>
  <r>
    <n v="836"/>
    <n v="53"/>
    <x v="1"/>
    <x v="1"/>
    <x v="1"/>
    <n v="1772.2249999999999"/>
    <n v="3413.53"/>
    <n v="541"/>
    <n v="4"/>
    <n v="1957.99"/>
  </r>
  <r>
    <n v="837"/>
    <n v="52"/>
    <x v="1"/>
    <x v="0"/>
    <x v="0"/>
    <n v="953.63"/>
    <n v="1764.73"/>
    <n v="576"/>
    <n v="4"/>
    <n v="1095.17"/>
  </r>
  <r>
    <n v="838"/>
    <n v="36"/>
    <x v="0"/>
    <x v="0"/>
    <x v="1"/>
    <n v="1446.01"/>
    <n v="3237.28"/>
    <n v="581"/>
    <n v="9"/>
    <n v="2324.1"/>
  </r>
  <r>
    <n v="839"/>
    <n v="37"/>
    <x v="1"/>
    <x v="4"/>
    <x v="5"/>
    <n v="2294.2600000000002"/>
    <n v="3219.45"/>
    <n v="595"/>
    <n v="10"/>
    <n v="9127.02"/>
  </r>
  <r>
    <n v="840"/>
    <n v="74"/>
    <x v="1"/>
    <x v="0"/>
    <x v="0"/>
    <n v="1896.18"/>
    <n v="4044.65"/>
    <n v="549"/>
    <n v="11"/>
    <n v="6622.99"/>
  </r>
  <r>
    <n v="841"/>
    <n v="35"/>
    <x v="1"/>
    <x v="0"/>
    <x v="5"/>
    <n v="902.01"/>
    <n v="1321.42"/>
    <n v="468"/>
    <n v="9"/>
    <n v="5332.54"/>
  </r>
  <r>
    <n v="842"/>
    <n v="64"/>
    <x v="1"/>
    <x v="1"/>
    <x v="0"/>
    <n v="1772.2249999999999"/>
    <n v="615.80999999999995"/>
    <n v="576"/>
    <n v="9"/>
    <n v="1526.19"/>
  </r>
  <r>
    <n v="843"/>
    <n v="58"/>
    <x v="1"/>
    <x v="3"/>
    <x v="1"/>
    <n v="970.14"/>
    <n v="1381.85"/>
    <n v="576"/>
    <n v="14"/>
    <n v="5332.54"/>
  </r>
  <r>
    <n v="844"/>
    <n v="66"/>
    <x v="1"/>
    <x v="3"/>
    <x v="1"/>
    <n v="3195.58"/>
    <n v="5645.59"/>
    <n v="670"/>
    <n v="7"/>
    <n v="11476.59"/>
  </r>
  <r>
    <n v="845"/>
    <n v="31"/>
    <x v="0"/>
    <x v="0"/>
    <x v="2"/>
    <n v="1784.2"/>
    <n v="3681.51"/>
    <n v="576"/>
    <n v="8"/>
    <n v="4586.8900000000003"/>
  </r>
  <r>
    <n v="846"/>
    <n v="32"/>
    <x v="0"/>
    <x v="0"/>
    <x v="0"/>
    <n v="1171.67"/>
    <n v="2033.85"/>
    <n v="576"/>
    <n v="6"/>
    <n v="3209.07"/>
  </r>
  <r>
    <n v="847"/>
    <n v="48"/>
    <x v="0"/>
    <x v="1"/>
    <x v="5"/>
    <n v="405.29"/>
    <n v="0"/>
    <n v="576"/>
    <n v="9"/>
    <n v="5332.54"/>
  </r>
  <r>
    <n v="848"/>
    <n v="18"/>
    <x v="1"/>
    <x v="0"/>
    <x v="2"/>
    <n v="669.11"/>
    <n v="952.57"/>
    <n v="430"/>
    <n v="5"/>
    <n v="1285.93"/>
  </r>
  <r>
    <n v="849"/>
    <n v="70"/>
    <x v="1"/>
    <x v="1"/>
    <x v="0"/>
    <n v="1325.78"/>
    <n v="2393.09"/>
    <n v="598"/>
    <n v="4"/>
    <n v="3412.86"/>
  </r>
  <r>
    <n v="850"/>
    <n v="71"/>
    <x v="1"/>
    <x v="2"/>
    <x v="5"/>
    <n v="2987.22"/>
    <n v="5901.15"/>
    <n v="703"/>
    <n v="4"/>
    <n v="12321.81"/>
  </r>
  <r>
    <n v="851"/>
    <n v="71"/>
    <x v="1"/>
    <x v="3"/>
    <x v="2"/>
    <n v="1625.6"/>
    <n v="3677.01"/>
    <n v="576"/>
    <n v="9"/>
    <n v="3330.65"/>
  </r>
  <r>
    <n v="852"/>
    <n v="20"/>
    <x v="0"/>
    <x v="2"/>
    <x v="4"/>
    <n v="2969.69"/>
    <n v="4780.5"/>
    <n v="588"/>
    <n v="5"/>
    <n v="7797.89"/>
  </r>
  <r>
    <n v="853"/>
    <n v="33"/>
    <x v="1"/>
    <x v="0"/>
    <x v="1"/>
    <n v="3139.38"/>
    <n v="5070.21"/>
    <n v="597"/>
    <n v="8"/>
    <n v="8019.41"/>
  </r>
  <r>
    <n v="854"/>
    <n v="40"/>
    <x v="0"/>
    <x v="0"/>
    <x v="0"/>
    <n v="1834.52"/>
    <n v="2665.9"/>
    <n v="576"/>
    <n v="7"/>
    <n v="3477.99"/>
  </r>
  <r>
    <n v="855"/>
    <n v="74"/>
    <x v="1"/>
    <x v="2"/>
    <x v="4"/>
    <n v="3062.02"/>
    <n v="4734.78"/>
    <n v="654"/>
    <n v="7"/>
    <n v="7797.31"/>
  </r>
  <r>
    <n v="856"/>
    <n v="28"/>
    <x v="0"/>
    <x v="2"/>
    <x v="1"/>
    <n v="1055.21"/>
    <n v="602.53"/>
    <n v="482"/>
    <n v="10"/>
    <n v="3216.18"/>
  </r>
  <r>
    <n v="857"/>
    <n v="29"/>
    <x v="1"/>
    <x v="1"/>
    <x v="0"/>
    <n v="524.96"/>
    <n v="1332.14"/>
    <n v="369"/>
    <n v="12"/>
    <n v="1860.73"/>
  </r>
  <r>
    <n v="858"/>
    <n v="27"/>
    <x v="1"/>
    <x v="3"/>
    <x v="0"/>
    <n v="5384.8"/>
    <n v="11792.2"/>
    <n v="749"/>
    <n v="9"/>
    <n v="21786.65"/>
  </r>
  <r>
    <n v="859"/>
    <n v="49"/>
    <x v="1"/>
    <x v="0"/>
    <x v="5"/>
    <n v="974.6"/>
    <n v="2449.2800000000002"/>
    <n v="481"/>
    <n v="14"/>
    <n v="1411.28"/>
  </r>
  <r>
    <n v="860"/>
    <n v="33"/>
    <x v="0"/>
    <x v="1"/>
    <x v="1"/>
    <n v="1980.58"/>
    <n v="4345.04"/>
    <n v="501"/>
    <n v="9"/>
    <n v="6332.58"/>
  </r>
  <r>
    <n v="861"/>
    <n v="25"/>
    <x v="0"/>
    <x v="1"/>
    <x v="2"/>
    <n v="1401.66"/>
    <n v="2892.61"/>
    <n v="604"/>
    <n v="10"/>
    <n v="2254.3000000000002"/>
  </r>
  <r>
    <n v="862"/>
    <n v="55"/>
    <x v="1"/>
    <x v="4"/>
    <x v="1"/>
    <n v="7478.76"/>
    <n v="12383.89"/>
    <n v="746"/>
    <n v="7"/>
    <n v="27777.439999999999"/>
  </r>
  <r>
    <n v="863"/>
    <n v="29"/>
    <x v="1"/>
    <x v="0"/>
    <x v="1"/>
    <n v="2073.5100000000002"/>
    <n v="3485.16"/>
    <n v="639"/>
    <n v="7"/>
    <n v="7121.09"/>
  </r>
  <r>
    <n v="864"/>
    <n v="41"/>
    <x v="0"/>
    <x v="3"/>
    <x v="1"/>
    <n v="1414.05"/>
    <n v="3103.23"/>
    <n v="576"/>
    <n v="7"/>
    <n v="3814.57"/>
  </r>
  <r>
    <n v="865"/>
    <n v="45"/>
    <x v="1"/>
    <x v="0"/>
    <x v="1"/>
    <n v="1292.07"/>
    <n v="1304.69"/>
    <n v="510"/>
    <n v="9"/>
    <n v="5332.54"/>
  </r>
  <r>
    <n v="866"/>
    <n v="70"/>
    <x v="0"/>
    <x v="0"/>
    <x v="3"/>
    <n v="2171.5500000000002"/>
    <n v="3523"/>
    <n v="608"/>
    <n v="6"/>
    <n v="7028.57"/>
  </r>
  <r>
    <n v="867"/>
    <n v="25"/>
    <x v="1"/>
    <x v="2"/>
    <x v="2"/>
    <n v="1359.82"/>
    <n v="1400.27"/>
    <n v="549"/>
    <n v="6"/>
    <n v="1466.95"/>
  </r>
  <r>
    <n v="868"/>
    <n v="75"/>
    <x v="1"/>
    <x v="1"/>
    <x v="2"/>
    <n v="2047.98"/>
    <n v="3288.61"/>
    <n v="574"/>
    <n v="6"/>
    <n v="4805.3"/>
  </r>
  <r>
    <n v="869"/>
    <n v="45"/>
    <x v="1"/>
    <x v="0"/>
    <x v="0"/>
    <n v="1576.66"/>
    <n v="4426.29"/>
    <n v="576"/>
    <n v="7"/>
    <n v="5524.45"/>
  </r>
  <r>
    <n v="870"/>
    <n v="53"/>
    <x v="1"/>
    <x v="0"/>
    <x v="0"/>
    <n v="2477.77"/>
    <n v="5758.15"/>
    <n v="532"/>
    <n v="5"/>
    <n v="4793.32"/>
  </r>
  <r>
    <n v="871"/>
    <n v="43"/>
    <x v="1"/>
    <x v="3"/>
    <x v="0"/>
    <n v="3999.49"/>
    <n v="7329.02"/>
    <n v="682"/>
    <n v="4"/>
    <n v="14474.37"/>
  </r>
  <r>
    <n v="872"/>
    <n v="25"/>
    <x v="1"/>
    <x v="2"/>
    <x v="2"/>
    <n v="2001.84"/>
    <n v="4853.93"/>
    <n v="599"/>
    <n v="8"/>
    <n v="6229.85"/>
  </r>
  <r>
    <n v="873"/>
    <n v="75"/>
    <x v="0"/>
    <x v="0"/>
    <x v="1"/>
    <n v="1504.82"/>
    <n v="3245.21"/>
    <n v="553"/>
    <n v="8"/>
    <n v="5785.4"/>
  </r>
  <r>
    <n v="874"/>
    <n v="67"/>
    <x v="0"/>
    <x v="0"/>
    <x v="0"/>
    <n v="1237.8"/>
    <n v="2026.19"/>
    <n v="576"/>
    <n v="12"/>
    <n v="2462.8200000000002"/>
  </r>
  <r>
    <n v="875"/>
    <n v="45"/>
    <x v="0"/>
    <x v="2"/>
    <x v="5"/>
    <n v="1772.2249999999999"/>
    <n v="960.74"/>
    <n v="487"/>
    <n v="5"/>
    <n v="2166.35"/>
  </r>
  <r>
    <n v="876"/>
    <n v="45"/>
    <x v="1"/>
    <x v="1"/>
    <x v="2"/>
    <n v="1772.2249999999999"/>
    <n v="4434.37"/>
    <n v="630"/>
    <n v="6"/>
    <n v="9184.36"/>
  </r>
  <r>
    <n v="877"/>
    <n v="54"/>
    <x v="0"/>
    <x v="0"/>
    <x v="3"/>
    <n v="1772.2249999999999"/>
    <n v="2636.4"/>
    <n v="574"/>
    <n v="7"/>
    <n v="5160.7299999999996"/>
  </r>
  <r>
    <n v="878"/>
    <n v="58"/>
    <x v="0"/>
    <x v="0"/>
    <x v="1"/>
    <n v="1385.19"/>
    <n v="2179.83"/>
    <n v="540"/>
    <n v="10"/>
    <n v="3499.26"/>
  </r>
  <r>
    <n v="879"/>
    <n v="53"/>
    <x v="0"/>
    <x v="2"/>
    <x v="5"/>
    <n v="1656.94"/>
    <n v="2892.08"/>
    <n v="539"/>
    <n v="13"/>
    <n v="5368.43"/>
  </r>
  <r>
    <n v="880"/>
    <n v="44"/>
    <x v="0"/>
    <x v="0"/>
    <x v="3"/>
    <n v="1471.64"/>
    <n v="1816.74"/>
    <n v="602"/>
    <n v="5"/>
    <n v="4205.6899999999996"/>
  </r>
  <r>
    <n v="881"/>
    <n v="71"/>
    <x v="0"/>
    <x v="0"/>
    <x v="3"/>
    <n v="1772.2249999999999"/>
    <n v="1256.17"/>
    <n v="501"/>
    <n v="11"/>
    <n v="4242.5"/>
  </r>
  <r>
    <n v="882"/>
    <n v="34"/>
    <x v="1"/>
    <x v="2"/>
    <x v="1"/>
    <n v="1370.77"/>
    <n v="1382.5"/>
    <n v="496"/>
    <n v="6"/>
    <n v="5332.54"/>
  </r>
  <r>
    <n v="883"/>
    <n v="26"/>
    <x v="1"/>
    <x v="4"/>
    <x v="2"/>
    <n v="1730.86"/>
    <n v="3471.86"/>
    <n v="551"/>
    <n v="10"/>
    <n v="7836.63"/>
  </r>
  <r>
    <n v="884"/>
    <n v="50"/>
    <x v="1"/>
    <x v="3"/>
    <x v="1"/>
    <n v="2490.7600000000002"/>
    <n v="3237.28"/>
    <n v="669"/>
    <n v="8"/>
    <n v="6147.71"/>
  </r>
  <r>
    <n v="885"/>
    <n v="70"/>
    <x v="1"/>
    <x v="0"/>
    <x v="2"/>
    <n v="2850.92"/>
    <n v="5300.52"/>
    <n v="672"/>
    <n v="10"/>
    <n v="11463.13"/>
  </r>
  <r>
    <n v="886"/>
    <n v="37"/>
    <x v="0"/>
    <x v="3"/>
    <x v="2"/>
    <n v="1717.88"/>
    <n v="3237.28"/>
    <n v="565"/>
    <n v="7"/>
    <n v="4796"/>
  </r>
  <r>
    <n v="887"/>
    <n v="30"/>
    <x v="1"/>
    <x v="4"/>
    <x v="2"/>
    <n v="4133.21"/>
    <n v="7716.05"/>
    <n v="637"/>
    <n v="3"/>
    <n v="12414.47"/>
  </r>
  <r>
    <n v="888"/>
    <n v="45"/>
    <x v="0"/>
    <x v="0"/>
    <x v="2"/>
    <n v="1955.8"/>
    <n v="3245.55"/>
    <n v="576"/>
    <n v="8"/>
    <n v="4934.1400000000003"/>
  </r>
  <r>
    <n v="889"/>
    <n v="65"/>
    <x v="0"/>
    <x v="0"/>
    <x v="2"/>
    <n v="1880.05"/>
    <n v="2508.81"/>
    <n v="577"/>
    <n v="4"/>
    <n v="5310"/>
  </r>
  <r>
    <n v="890"/>
    <n v="46"/>
    <x v="1"/>
    <x v="1"/>
    <x v="0"/>
    <n v="2813.3"/>
    <n v="3237.28"/>
    <n v="619"/>
    <n v="10"/>
    <n v="8832.1"/>
  </r>
  <r>
    <n v="891"/>
    <n v="30"/>
    <x v="0"/>
    <x v="3"/>
    <x v="2"/>
    <n v="3074.06"/>
    <n v="4972.29"/>
    <n v="624"/>
    <n v="4"/>
    <n v="9509.68"/>
  </r>
  <r>
    <n v="892"/>
    <n v="63"/>
    <x v="1"/>
    <x v="0"/>
    <x v="2"/>
    <n v="1611.19"/>
    <n v="4447.49"/>
    <n v="622"/>
    <n v="7"/>
    <n v="6097.62"/>
  </r>
  <r>
    <n v="893"/>
    <n v="52"/>
    <x v="0"/>
    <x v="1"/>
    <x v="2"/>
    <n v="1772.2249999999999"/>
    <n v="1492.22"/>
    <n v="669"/>
    <n v="7"/>
    <n v="4761.08"/>
  </r>
  <r>
    <n v="894"/>
    <n v="23"/>
    <x v="1"/>
    <x v="2"/>
    <x v="5"/>
    <n v="2537.09"/>
    <n v="3755.65"/>
    <n v="586"/>
    <n v="7"/>
    <n v="4039.68"/>
  </r>
  <r>
    <n v="895"/>
    <n v="35"/>
    <x v="0"/>
    <x v="3"/>
    <x v="2"/>
    <n v="5182.28"/>
    <n v="7892.04"/>
    <n v="733"/>
    <n v="4"/>
    <n v="18680.03"/>
  </r>
  <r>
    <n v="896"/>
    <n v="68"/>
    <x v="0"/>
    <x v="0"/>
    <x v="4"/>
    <n v="1416.9"/>
    <n v="2616.9"/>
    <n v="586"/>
    <n v="7"/>
    <n v="3519.76"/>
  </r>
  <r>
    <n v="897"/>
    <n v="22"/>
    <x v="1"/>
    <x v="3"/>
    <x v="0"/>
    <n v="2501"/>
    <n v="5022.7299999999996"/>
    <n v="593"/>
    <n v="3"/>
    <n v="8502.26"/>
  </r>
  <r>
    <n v="898"/>
    <n v="64"/>
    <x v="0"/>
    <x v="3"/>
    <x v="3"/>
    <n v="9935.15"/>
    <n v="16703.5"/>
    <n v="741"/>
    <n v="1"/>
    <n v="35611.019999999997"/>
  </r>
  <r>
    <n v="899"/>
    <n v="42"/>
    <x v="0"/>
    <x v="0"/>
    <x v="2"/>
    <n v="1468.26"/>
    <n v="2666.62"/>
    <n v="576"/>
    <n v="8"/>
    <n v="4156.32"/>
  </r>
  <r>
    <n v="900"/>
    <n v="19"/>
    <x v="0"/>
    <x v="2"/>
    <x v="3"/>
    <n v="1772.2249999999999"/>
    <n v="2641.96"/>
    <n v="579"/>
    <n v="5"/>
    <n v="3482.12"/>
  </r>
  <r>
    <n v="901"/>
    <n v="27"/>
    <x v="1"/>
    <x v="2"/>
    <x v="2"/>
    <n v="1197.99"/>
    <n v="493.33"/>
    <n v="538"/>
    <n v="3"/>
    <n v="2997.73"/>
  </r>
  <r>
    <n v="902"/>
    <n v="73"/>
    <x v="1"/>
    <x v="3"/>
    <x v="5"/>
    <n v="2646.38"/>
    <n v="4680.92"/>
    <n v="680"/>
    <n v="3"/>
    <n v="10268.41"/>
  </r>
  <r>
    <n v="903"/>
    <n v="47"/>
    <x v="0"/>
    <x v="3"/>
    <x v="0"/>
    <n v="1772.2249999999999"/>
    <n v="4958.58"/>
    <n v="698"/>
    <n v="4"/>
    <n v="9911.6"/>
  </r>
  <r>
    <n v="904"/>
    <n v="67"/>
    <x v="1"/>
    <x v="3"/>
    <x v="1"/>
    <n v="3007.93"/>
    <n v="6586.57"/>
    <n v="673"/>
    <n v="6"/>
    <n v="10901.24"/>
  </r>
  <r>
    <n v="905"/>
    <n v="62"/>
    <x v="1"/>
    <x v="0"/>
    <x v="0"/>
    <n v="1762.38"/>
    <n v="1837.78"/>
    <n v="583"/>
    <n v="3"/>
    <n v="3306.7"/>
  </r>
  <r>
    <n v="906"/>
    <n v="22"/>
    <x v="1"/>
    <x v="0"/>
    <x v="1"/>
    <n v="593.21"/>
    <n v="1885.56"/>
    <n v="394"/>
    <n v="11"/>
    <n v="593.24"/>
  </r>
  <r>
    <n v="907"/>
    <n v="72"/>
    <x v="1"/>
    <x v="1"/>
    <x v="1"/>
    <n v="706.36"/>
    <n v="1912.26"/>
    <n v="495"/>
    <n v="5"/>
    <n v="500"/>
  </r>
  <r>
    <n v="908"/>
    <n v="73"/>
    <x v="0"/>
    <x v="0"/>
    <x v="3"/>
    <n v="1481.22"/>
    <n v="2369.59"/>
    <n v="440"/>
    <n v="6"/>
    <n v="4368.41"/>
  </r>
  <r>
    <n v="909"/>
    <n v="50"/>
    <x v="1"/>
    <x v="3"/>
    <x v="1"/>
    <n v="2014.68"/>
    <n v="2249.6799999999998"/>
    <n v="576"/>
    <n v="7"/>
    <n v="7415.51"/>
  </r>
  <r>
    <n v="910"/>
    <n v="71"/>
    <x v="0"/>
    <x v="0"/>
    <x v="2"/>
    <n v="996.28"/>
    <n v="2059.0500000000002"/>
    <n v="422"/>
    <n v="7"/>
    <n v="3026.69"/>
  </r>
  <r>
    <n v="911"/>
    <n v="18"/>
    <x v="0"/>
    <x v="1"/>
    <x v="0"/>
    <n v="1772.2249999999999"/>
    <n v="0"/>
    <n v="399"/>
    <n v="11"/>
    <n v="2248.42"/>
  </r>
  <r>
    <n v="912"/>
    <n v="35"/>
    <x v="1"/>
    <x v="1"/>
    <x v="1"/>
    <n v="2460.11"/>
    <n v="4679.96"/>
    <n v="648"/>
    <n v="5"/>
    <n v="4826.4799999999996"/>
  </r>
  <r>
    <n v="913"/>
    <n v="49"/>
    <x v="1"/>
    <x v="0"/>
    <x v="0"/>
    <n v="3136.44"/>
    <n v="5174.82"/>
    <n v="721"/>
    <n v="2"/>
    <n v="8749.4599999999991"/>
  </r>
  <r>
    <n v="914"/>
    <n v="64"/>
    <x v="0"/>
    <x v="1"/>
    <x v="5"/>
    <n v="1761.53"/>
    <n v="2490.61"/>
    <n v="483"/>
    <n v="8"/>
    <n v="5066.24"/>
  </r>
  <r>
    <n v="915"/>
    <n v="66"/>
    <x v="0"/>
    <x v="0"/>
    <x v="2"/>
    <n v="1207.8599999999999"/>
    <n v="2400.7199999999998"/>
    <n v="578"/>
    <n v="9"/>
    <n v="3733.82"/>
  </r>
  <r>
    <n v="916"/>
    <n v="28"/>
    <x v="1"/>
    <x v="3"/>
    <x v="1"/>
    <n v="4523.79"/>
    <n v="9986.7099999999991"/>
    <n v="678"/>
    <n v="7"/>
    <n v="15591.53"/>
  </r>
  <r>
    <n v="917"/>
    <n v="38"/>
    <x v="0"/>
    <x v="0"/>
    <x v="1"/>
    <n v="1077.53"/>
    <n v="3106.49"/>
    <n v="504"/>
    <n v="5"/>
    <n v="5332.54"/>
  </r>
  <r>
    <n v="918"/>
    <n v="43"/>
    <x v="0"/>
    <x v="2"/>
    <x v="2"/>
    <n v="2195.2399999999998"/>
    <n v="3237.28"/>
    <n v="637"/>
    <n v="9"/>
    <n v="7415.98"/>
  </r>
  <r>
    <n v="919"/>
    <n v="42"/>
    <x v="0"/>
    <x v="0"/>
    <x v="1"/>
    <n v="1051.8900000000001"/>
    <n v="2128.4699999999998"/>
    <n v="576"/>
    <n v="7"/>
    <n v="3170.49"/>
  </r>
  <r>
    <n v="920"/>
    <n v="39"/>
    <x v="0"/>
    <x v="2"/>
    <x v="2"/>
    <n v="1810.18"/>
    <n v="3171.35"/>
    <n v="545"/>
    <n v="6"/>
    <n v="7197.49"/>
  </r>
  <r>
    <n v="921"/>
    <n v="44"/>
    <x v="1"/>
    <x v="1"/>
    <x v="0"/>
    <n v="1500.74"/>
    <n v="3237.28"/>
    <n v="528"/>
    <n v="7"/>
    <n v="4993.18"/>
  </r>
  <r>
    <n v="922"/>
    <n v="66"/>
    <x v="0"/>
    <x v="3"/>
    <x v="3"/>
    <n v="1282.32"/>
    <n v="3595.84"/>
    <n v="576"/>
    <n v="11"/>
    <n v="500"/>
  </r>
  <r>
    <n v="923"/>
    <n v="30"/>
    <x v="1"/>
    <x v="2"/>
    <x v="2"/>
    <n v="1772.2249999999999"/>
    <n v="2844.82"/>
    <n v="548"/>
    <n v="7"/>
    <n v="6530.47"/>
  </r>
  <r>
    <n v="924"/>
    <n v="50"/>
    <x v="0"/>
    <x v="0"/>
    <x v="5"/>
    <n v="1706.98"/>
    <n v="3493.05"/>
    <n v="620"/>
    <n v="8"/>
    <n v="2034.2"/>
  </r>
  <r>
    <n v="925"/>
    <n v="51"/>
    <x v="1"/>
    <x v="1"/>
    <x v="1"/>
    <n v="1772.2249999999999"/>
    <n v="1577.35"/>
    <n v="490"/>
    <n v="8"/>
    <n v="1168.24"/>
  </r>
  <r>
    <n v="926"/>
    <n v="58"/>
    <x v="1"/>
    <x v="1"/>
    <x v="1"/>
    <n v="810.41"/>
    <n v="1410.92"/>
    <n v="479"/>
    <n v="9"/>
    <n v="5332.54"/>
  </r>
  <r>
    <n v="927"/>
    <n v="52"/>
    <x v="1"/>
    <x v="3"/>
    <x v="0"/>
    <n v="2742.07"/>
    <n v="4100.68"/>
    <n v="609"/>
    <n v="10"/>
    <n v="7371.77"/>
  </r>
  <r>
    <n v="928"/>
    <n v="18"/>
    <x v="1"/>
    <x v="2"/>
    <x v="1"/>
    <n v="1349.02"/>
    <n v="1737.18"/>
    <n v="541"/>
    <n v="11"/>
    <n v="3319.98"/>
  </r>
  <r>
    <n v="929"/>
    <n v="38"/>
    <x v="1"/>
    <x v="0"/>
    <x v="2"/>
    <n v="856.34"/>
    <n v="1793.45"/>
    <n v="548"/>
    <n v="8"/>
    <n v="3962.14"/>
  </r>
  <r>
    <n v="930"/>
    <n v="65"/>
    <x v="0"/>
    <x v="0"/>
    <x v="2"/>
    <n v="1590.18"/>
    <n v="3342"/>
    <n v="528"/>
    <n v="7"/>
    <n v="5098.33"/>
  </r>
  <r>
    <n v="931"/>
    <n v="72"/>
    <x v="1"/>
    <x v="3"/>
    <x v="3"/>
    <n v="3093.81"/>
    <n v="4608.6899999999996"/>
    <n v="687"/>
    <n v="4"/>
    <n v="11193.92"/>
  </r>
  <r>
    <n v="932"/>
    <n v="23"/>
    <x v="1"/>
    <x v="3"/>
    <x v="0"/>
    <n v="6346.54"/>
    <n v="10870.69"/>
    <n v="740"/>
    <n v="6"/>
    <n v="22679.66"/>
  </r>
  <r>
    <n v="933"/>
    <n v="45"/>
    <x v="0"/>
    <x v="2"/>
    <x v="5"/>
    <n v="1881.9"/>
    <n v="2951.45"/>
    <n v="553"/>
    <n v="5"/>
    <n v="3890.15"/>
  </r>
  <r>
    <n v="934"/>
    <n v="34"/>
    <x v="0"/>
    <x v="2"/>
    <x v="2"/>
    <n v="1772.2249999999999"/>
    <n v="2454.36"/>
    <n v="581"/>
    <n v="8"/>
    <n v="5332.54"/>
  </r>
  <r>
    <n v="935"/>
    <n v="22"/>
    <x v="1"/>
    <x v="3"/>
    <x v="2"/>
    <n v="2029.65"/>
    <n v="2007.95"/>
    <n v="569"/>
    <n v="9"/>
    <n v="6860.57"/>
  </r>
  <r>
    <n v="936"/>
    <n v="48"/>
    <x v="1"/>
    <x v="3"/>
    <x v="2"/>
    <n v="4075.62"/>
    <n v="6284.59"/>
    <n v="649"/>
    <n v="7"/>
    <n v="11070.65"/>
  </r>
  <r>
    <n v="937"/>
    <n v="22"/>
    <x v="0"/>
    <x v="0"/>
    <x v="2"/>
    <n v="1772.2249999999999"/>
    <n v="2971.39"/>
    <n v="520"/>
    <n v="10"/>
    <n v="5813.11"/>
  </r>
  <r>
    <n v="938"/>
    <n v="55"/>
    <x v="0"/>
    <x v="1"/>
    <x v="2"/>
    <n v="1772.2249999999999"/>
    <n v="3680.8"/>
    <n v="550"/>
    <n v="11"/>
    <n v="4221.08"/>
  </r>
  <r>
    <n v="939"/>
    <n v="20"/>
    <x v="1"/>
    <x v="3"/>
    <x v="2"/>
    <n v="2539.31"/>
    <n v="4020.93"/>
    <n v="568"/>
    <n v="1"/>
    <n v="6186.61"/>
  </r>
  <r>
    <n v="940"/>
    <n v="70"/>
    <x v="1"/>
    <x v="1"/>
    <x v="1"/>
    <n v="1912.1"/>
    <n v="3237.28"/>
    <n v="670"/>
    <n v="5"/>
    <n v="4715.3"/>
  </r>
  <r>
    <n v="941"/>
    <n v="40"/>
    <x v="1"/>
    <x v="1"/>
    <x v="0"/>
    <n v="1417.92"/>
    <n v="2627.54"/>
    <n v="504"/>
    <n v="7"/>
    <n v="500"/>
  </r>
  <r>
    <n v="942"/>
    <n v="54"/>
    <x v="1"/>
    <x v="3"/>
    <x v="2"/>
    <n v="1304.67"/>
    <n v="2905.32"/>
    <n v="597"/>
    <n v="10"/>
    <n v="2622.13"/>
  </r>
  <r>
    <n v="943"/>
    <n v="70"/>
    <x v="1"/>
    <x v="2"/>
    <x v="2"/>
    <n v="1669.5"/>
    <n v="4323.99"/>
    <n v="588"/>
    <n v="7"/>
    <n v="4896.4799999999996"/>
  </r>
  <r>
    <n v="944"/>
    <n v="54"/>
    <x v="1"/>
    <x v="3"/>
    <x v="5"/>
    <n v="2189.4499999999998"/>
    <n v="3237.66"/>
    <n v="537"/>
    <n v="11"/>
    <n v="7649.47"/>
  </r>
  <r>
    <n v="945"/>
    <n v="27"/>
    <x v="1"/>
    <x v="0"/>
    <x v="0"/>
    <n v="1778.27"/>
    <n v="2816.05"/>
    <n v="536"/>
    <n v="3"/>
    <n v="7320.18"/>
  </r>
  <r>
    <n v="946"/>
    <n v="27"/>
    <x v="1"/>
    <x v="3"/>
    <x v="3"/>
    <n v="2496.31"/>
    <n v="3509.32"/>
    <n v="629"/>
    <n v="7"/>
    <n v="8102.75"/>
  </r>
  <r>
    <n v="947"/>
    <n v="36"/>
    <x v="1"/>
    <x v="0"/>
    <x v="0"/>
    <n v="2699.11"/>
    <n v="6067.23"/>
    <n v="601"/>
    <n v="9"/>
    <n v="9947"/>
  </r>
  <r>
    <n v="948"/>
    <n v="34"/>
    <x v="0"/>
    <x v="3"/>
    <x v="2"/>
    <n v="2827.42"/>
    <n v="4740.2700000000004"/>
    <n v="641"/>
    <n v="4"/>
    <n v="10052.049999999999"/>
  </r>
  <r>
    <n v="949"/>
    <n v="38"/>
    <x v="0"/>
    <x v="0"/>
    <x v="0"/>
    <n v="1772.2249999999999"/>
    <n v="3504.02"/>
    <n v="502"/>
    <n v="3"/>
    <n v="4795.7299999999996"/>
  </r>
  <r>
    <n v="950"/>
    <n v="31"/>
    <x v="1"/>
    <x v="1"/>
    <x v="2"/>
    <n v="744.32"/>
    <n v="1857.66"/>
    <n v="460"/>
    <n v="7"/>
    <n v="500"/>
  </r>
  <r>
    <n v="951"/>
    <n v="26"/>
    <x v="0"/>
    <x v="0"/>
    <x v="5"/>
    <n v="1555.24"/>
    <n v="3944"/>
    <n v="545"/>
    <n v="11"/>
    <n v="5062.71"/>
  </r>
  <r>
    <n v="952"/>
    <n v="63"/>
    <x v="0"/>
    <x v="3"/>
    <x v="2"/>
    <n v="2270.73"/>
    <n v="2897.5"/>
    <n v="689"/>
    <n v="5"/>
    <n v="7911.6"/>
  </r>
  <r>
    <n v="953"/>
    <n v="18"/>
    <x v="0"/>
    <x v="1"/>
    <x v="0"/>
    <n v="1772.2249999999999"/>
    <n v="1564.79"/>
    <n v="376"/>
    <n v="7"/>
    <n v="1513.33"/>
  </r>
  <r>
    <n v="954"/>
    <n v="68"/>
    <x v="1"/>
    <x v="0"/>
    <x v="0"/>
    <n v="873.9"/>
    <n v="13.37"/>
    <n v="516"/>
    <n v="7"/>
    <n v="1683.84"/>
  </r>
  <r>
    <n v="955"/>
    <n v="62"/>
    <x v="0"/>
    <x v="0"/>
    <x v="2"/>
    <n v="1772.2249999999999"/>
    <n v="2975.24"/>
    <n v="658"/>
    <n v="5"/>
    <n v="7295.5"/>
  </r>
  <r>
    <n v="956"/>
    <n v="30"/>
    <x v="0"/>
    <x v="1"/>
    <x v="3"/>
    <n v="1573.07"/>
    <n v="2654.63"/>
    <n v="576"/>
    <n v="10"/>
    <n v="6144.07"/>
  </r>
  <r>
    <n v="957"/>
    <n v="21"/>
    <x v="0"/>
    <x v="2"/>
    <x v="5"/>
    <n v="1324.42"/>
    <n v="2368.39"/>
    <n v="573"/>
    <n v="9"/>
    <n v="3299.28"/>
  </r>
  <r>
    <n v="958"/>
    <n v="18"/>
    <x v="1"/>
    <x v="4"/>
    <x v="2"/>
    <n v="2446.8200000000002"/>
    <n v="5622.04"/>
    <n v="607"/>
    <n v="7"/>
    <n v="7459.12"/>
  </r>
  <r>
    <n v="959"/>
    <n v="66"/>
    <x v="0"/>
    <x v="0"/>
    <x v="2"/>
    <n v="1772.2249999999999"/>
    <n v="1737.13"/>
    <n v="514"/>
    <n v="3"/>
    <n v="772.45"/>
  </r>
  <r>
    <n v="960"/>
    <n v="57"/>
    <x v="0"/>
    <x v="2"/>
    <x v="3"/>
    <n v="2895.16"/>
    <n v="5181.24"/>
    <n v="620"/>
    <n v="10"/>
    <n v="8577.2199999999993"/>
  </r>
  <r>
    <n v="961"/>
    <n v="49"/>
    <x v="0"/>
    <x v="4"/>
    <x v="1"/>
    <n v="2325.85"/>
    <n v="4338.3999999999996"/>
    <n v="636"/>
    <n v="7"/>
    <n v="6528.85"/>
  </r>
  <r>
    <n v="962"/>
    <n v="51"/>
    <x v="1"/>
    <x v="2"/>
    <x v="3"/>
    <n v="1418.2"/>
    <n v="3464.65"/>
    <n v="501"/>
    <n v="6"/>
    <n v="4032.47"/>
  </r>
  <r>
    <n v="963"/>
    <n v="45"/>
    <x v="0"/>
    <x v="2"/>
    <x v="2"/>
    <n v="2861.64"/>
    <n v="4576.7299999999996"/>
    <n v="607"/>
    <n v="12"/>
    <n v="7697.61"/>
  </r>
  <r>
    <n v="964"/>
    <n v="48"/>
    <x v="0"/>
    <x v="1"/>
    <x v="0"/>
    <n v="1772.2249999999999"/>
    <n v="2110.0500000000002"/>
    <n v="666"/>
    <n v="8"/>
    <n v="3936.15"/>
  </r>
  <r>
    <n v="965"/>
    <n v="25"/>
    <x v="1"/>
    <x v="0"/>
    <x v="5"/>
    <n v="1337.98"/>
    <n v="2484.33"/>
    <n v="567"/>
    <n v="4"/>
    <n v="4538.95"/>
  </r>
  <r>
    <n v="966"/>
    <n v="56"/>
    <x v="1"/>
    <x v="0"/>
    <x v="1"/>
    <n v="1551.26"/>
    <n v="2860.19"/>
    <n v="496"/>
    <n v="8"/>
    <n v="1875.03"/>
  </r>
  <r>
    <n v="967"/>
    <n v="43"/>
    <x v="1"/>
    <x v="0"/>
    <x v="4"/>
    <n v="1859.05"/>
    <n v="3202.22"/>
    <n v="594"/>
    <n v="5"/>
    <n v="4591.72"/>
  </r>
  <r>
    <n v="968"/>
    <n v="75"/>
    <x v="1"/>
    <x v="3"/>
    <x v="0"/>
    <n v="2127.29"/>
    <n v="5141.83"/>
    <n v="568"/>
    <n v="5"/>
    <n v="4625.37"/>
  </r>
  <r>
    <n v="969"/>
    <n v="51"/>
    <x v="1"/>
    <x v="0"/>
    <x v="1"/>
    <n v="1460.58"/>
    <n v="3306.03"/>
    <n v="577"/>
    <n v="14"/>
    <n v="5344.08"/>
  </r>
  <r>
    <n v="970"/>
    <n v="71"/>
    <x v="0"/>
    <x v="1"/>
    <x v="2"/>
    <n v="1162.27"/>
    <n v="570.02"/>
    <n v="576"/>
    <n v="8"/>
    <n v="3390.86"/>
  </r>
  <r>
    <n v="971"/>
    <n v="71"/>
    <x v="1"/>
    <x v="3"/>
    <x v="2"/>
    <n v="3458.9"/>
    <n v="5824.37"/>
    <n v="679"/>
    <n v="4"/>
    <n v="11234.84"/>
  </r>
  <r>
    <n v="972"/>
    <n v="20"/>
    <x v="0"/>
    <x v="2"/>
    <x v="1"/>
    <n v="3260.07"/>
    <n v="6266.02"/>
    <n v="622"/>
    <n v="7"/>
    <n v="10595.92"/>
  </r>
  <r>
    <n v="973"/>
    <n v="67"/>
    <x v="1"/>
    <x v="3"/>
    <x v="1"/>
    <n v="4220.8500000000004"/>
    <n v="7933.7"/>
    <n v="751"/>
    <n v="6"/>
    <n v="17232.849999999999"/>
  </r>
  <r>
    <n v="974"/>
    <n v="29"/>
    <x v="0"/>
    <x v="2"/>
    <x v="1"/>
    <n v="2772.65"/>
    <n v="5874.63"/>
    <n v="603"/>
    <n v="7"/>
    <n v="8228.25"/>
  </r>
  <r>
    <n v="975"/>
    <n v="18"/>
    <x v="0"/>
    <x v="1"/>
    <x v="3"/>
    <n v="698.82"/>
    <n v="2466.35"/>
    <n v="456"/>
    <n v="6"/>
    <n v="5332.54"/>
  </r>
  <r>
    <n v="976"/>
    <n v="71"/>
    <x v="1"/>
    <x v="2"/>
    <x v="5"/>
    <n v="3406.35"/>
    <n v="6453.25"/>
    <n v="660"/>
    <n v="8"/>
    <n v="12070.39"/>
  </r>
  <r>
    <n v="977"/>
    <n v="61"/>
    <x v="0"/>
    <x v="2"/>
    <x v="1"/>
    <n v="1378.43"/>
    <n v="2969.63"/>
    <n v="576"/>
    <n v="9"/>
    <n v="3694.66"/>
  </r>
  <r>
    <n v="978"/>
    <n v="22"/>
    <x v="1"/>
    <x v="0"/>
    <x v="1"/>
    <n v="646.61"/>
    <n v="61.46"/>
    <n v="426"/>
    <n v="10"/>
    <n v="500"/>
  </r>
  <r>
    <n v="979"/>
    <n v="47"/>
    <x v="0"/>
    <x v="0"/>
    <x v="2"/>
    <n v="1034.42"/>
    <n v="1316.45"/>
    <n v="434"/>
    <n v="11"/>
    <n v="1836.74"/>
  </r>
  <r>
    <n v="980"/>
    <n v="47"/>
    <x v="0"/>
    <x v="0"/>
    <x v="5"/>
    <n v="1454.52"/>
    <n v="2176.1999999999998"/>
    <n v="571"/>
    <n v="9"/>
    <n v="4488.3599999999997"/>
  </r>
  <r>
    <n v="981"/>
    <n v="74"/>
    <x v="1"/>
    <x v="2"/>
    <x v="2"/>
    <n v="765.56"/>
    <n v="242.46"/>
    <n v="576"/>
    <n v="8"/>
    <n v="5332.54"/>
  </r>
  <r>
    <n v="982"/>
    <n v="34"/>
    <x v="1"/>
    <x v="0"/>
    <x v="5"/>
    <n v="2035.26"/>
    <n v="4270.59"/>
    <n v="576"/>
    <n v="5"/>
    <n v="4041.85"/>
  </r>
  <r>
    <n v="983"/>
    <n v="65"/>
    <x v="1"/>
    <x v="2"/>
    <x v="2"/>
    <n v="2738.2"/>
    <n v="5027.8999999999996"/>
    <n v="664"/>
    <n v="10"/>
    <n v="9745.27"/>
  </r>
  <r>
    <n v="984"/>
    <n v="64"/>
    <x v="0"/>
    <x v="0"/>
    <x v="0"/>
    <n v="1318.65"/>
    <n v="3840.65"/>
    <n v="515"/>
    <n v="6"/>
    <n v="4285.74"/>
  </r>
  <r>
    <n v="985"/>
    <n v="40"/>
    <x v="1"/>
    <x v="0"/>
    <x v="0"/>
    <n v="1772.2249999999999"/>
    <n v="2116"/>
    <n v="576"/>
    <n v="7"/>
    <n v="1941.32"/>
  </r>
  <r>
    <n v="986"/>
    <n v="32"/>
    <x v="1"/>
    <x v="1"/>
    <x v="1"/>
    <n v="1783.35"/>
    <n v="3470.67"/>
    <n v="585"/>
    <n v="3"/>
    <n v="4057.49"/>
  </r>
  <r>
    <n v="987"/>
    <n v="54"/>
    <x v="1"/>
    <x v="1"/>
    <x v="2"/>
    <n v="811.29"/>
    <n v="2709.35"/>
    <n v="576"/>
    <n v="10"/>
    <n v="500"/>
  </r>
  <r>
    <n v="988"/>
    <n v="38"/>
    <x v="0"/>
    <x v="0"/>
    <x v="2"/>
    <n v="718.2"/>
    <n v="715.91"/>
    <n v="442"/>
    <n v="10"/>
    <n v="1830.09"/>
  </r>
  <r>
    <n v="989"/>
    <n v="31"/>
    <x v="1"/>
    <x v="0"/>
    <x v="1"/>
    <n v="1772.2249999999999"/>
    <n v="1113.24"/>
    <n v="562"/>
    <n v="6"/>
    <n v="5416.93"/>
  </r>
  <r>
    <n v="990"/>
    <n v="19"/>
    <x v="1"/>
    <x v="0"/>
    <x v="0"/>
    <n v="1772.2249999999999"/>
    <n v="3362.08"/>
    <n v="499"/>
    <n v="8"/>
    <n v="5332.54"/>
  </r>
  <r>
    <n v="991"/>
    <n v="28"/>
    <x v="1"/>
    <x v="4"/>
    <x v="2"/>
    <n v="3697.49"/>
    <n v="6987.8"/>
    <n v="680"/>
    <n v="10"/>
    <n v="11529.52"/>
  </r>
  <r>
    <n v="992"/>
    <n v="68"/>
    <x v="1"/>
    <x v="2"/>
    <x v="2"/>
    <n v="2675.22"/>
    <n v="4708.28"/>
    <n v="638"/>
    <n v="9"/>
    <n v="9809.73"/>
  </r>
  <r>
    <n v="993"/>
    <n v="56"/>
    <x v="1"/>
    <x v="2"/>
    <x v="4"/>
    <n v="2762.36"/>
    <n v="4588.34"/>
    <n v="636"/>
    <n v="7"/>
    <n v="9000.93"/>
  </r>
  <r>
    <n v="994"/>
    <n v="55"/>
    <x v="0"/>
    <x v="4"/>
    <x v="1"/>
    <n v="1917.56"/>
    <n v="2870.45"/>
    <n v="577"/>
    <n v="10"/>
    <n v="5312.81"/>
  </r>
  <r>
    <n v="995"/>
    <n v="51"/>
    <x v="0"/>
    <x v="3"/>
    <x v="3"/>
    <n v="976.73"/>
    <n v="1751.54"/>
    <n v="506"/>
    <n v="9"/>
    <n v="5332.54"/>
  </r>
  <r>
    <n v="996"/>
    <n v="55"/>
    <x v="1"/>
    <x v="3"/>
    <x v="2"/>
    <n v="3029.33"/>
    <n v="5620.73"/>
    <n v="674"/>
    <n v="6"/>
    <n v="8509.4500000000007"/>
  </r>
  <r>
    <n v="997"/>
    <n v="67"/>
    <x v="0"/>
    <x v="1"/>
    <x v="2"/>
    <n v="1288.5"/>
    <n v="2878.88"/>
    <n v="468"/>
    <n v="12"/>
    <n v="3937.39"/>
  </r>
  <r>
    <n v="998"/>
    <n v="51"/>
    <x v="0"/>
    <x v="2"/>
    <x v="0"/>
    <n v="1491.79"/>
    <n v="1537.69"/>
    <n v="583"/>
    <n v="3"/>
    <n v="1736.15"/>
  </r>
  <r>
    <n v="999"/>
    <n v="35"/>
    <x v="0"/>
    <x v="3"/>
    <x v="3"/>
    <n v="2219.04"/>
    <n v="4881.83"/>
    <n v="588"/>
    <n v="3"/>
    <n v="4928.76"/>
  </r>
  <r>
    <n v="1000"/>
    <n v="47"/>
    <x v="0"/>
    <x v="3"/>
    <x v="1"/>
    <n v="1664.69"/>
    <n v="2837.99"/>
    <n v="498"/>
    <n v="12"/>
    <n v="4381.46"/>
  </r>
  <r>
    <n v="1001"/>
    <n v="32"/>
    <x v="1"/>
    <x v="2"/>
    <x v="1"/>
    <n v="1772.2249999999999"/>
    <n v="6964.92"/>
    <n v="663"/>
    <n v="1"/>
    <n v="15717.86"/>
  </r>
  <r>
    <n v="1002"/>
    <n v="44"/>
    <x v="1"/>
    <x v="1"/>
    <x v="3"/>
    <n v="487.65"/>
    <n v="284.2"/>
    <n v="377"/>
    <n v="6"/>
    <n v="500"/>
  </r>
  <r>
    <n v="1003"/>
    <n v="68"/>
    <x v="0"/>
    <x v="4"/>
    <x v="2"/>
    <n v="1772.2249999999999"/>
    <n v="7931.19"/>
    <n v="736"/>
    <n v="11"/>
    <n v="13247.87"/>
  </r>
  <r>
    <n v="1004"/>
    <n v="51"/>
    <x v="0"/>
    <x v="0"/>
    <x v="2"/>
    <n v="856.79"/>
    <n v="3012.71"/>
    <n v="576"/>
    <n v="8"/>
    <n v="500"/>
  </r>
  <r>
    <n v="1005"/>
    <n v="69"/>
    <x v="1"/>
    <x v="0"/>
    <x v="1"/>
    <n v="1174.18"/>
    <n v="2744.93"/>
    <n v="533"/>
    <n v="9"/>
    <n v="4854.32"/>
  </r>
  <r>
    <n v="1006"/>
    <n v="74"/>
    <x v="1"/>
    <x v="0"/>
    <x v="5"/>
    <n v="1309.6300000000001"/>
    <n v="2003.41"/>
    <n v="550"/>
    <n v="5"/>
    <n v="4114.66"/>
  </r>
  <r>
    <n v="1007"/>
    <n v="55"/>
    <x v="1"/>
    <x v="0"/>
    <x v="1"/>
    <n v="989.77"/>
    <n v="378.84"/>
    <n v="514"/>
    <n v="15"/>
    <n v="3202.18"/>
  </r>
  <r>
    <n v="1008"/>
    <n v="50"/>
    <x v="1"/>
    <x v="0"/>
    <x v="5"/>
    <n v="1376.84"/>
    <n v="1988.6"/>
    <n v="567"/>
    <n v="10"/>
    <n v="4886.42"/>
  </r>
  <r>
    <n v="1009"/>
    <n v="41"/>
    <x v="0"/>
    <x v="0"/>
    <x v="1"/>
    <n v="459.08"/>
    <n v="388.16"/>
    <n v="391"/>
    <n v="11"/>
    <n v="2253.34"/>
  </r>
  <r>
    <n v="1010"/>
    <n v="32"/>
    <x v="0"/>
    <x v="4"/>
    <x v="3"/>
    <n v="1623.83"/>
    <n v="3254.91"/>
    <n v="511"/>
    <n v="10"/>
    <n v="5229.92"/>
  </r>
  <r>
    <n v="1011"/>
    <n v="47"/>
    <x v="1"/>
    <x v="0"/>
    <x v="1"/>
    <n v="657.87"/>
    <n v="658.47"/>
    <n v="364"/>
    <n v="7"/>
    <n v="1320.6"/>
  </r>
  <r>
    <n v="1012"/>
    <n v="72"/>
    <x v="1"/>
    <x v="2"/>
    <x v="2"/>
    <n v="1101.19"/>
    <n v="1354.89"/>
    <n v="524"/>
    <n v="7"/>
    <n v="550.42999999999995"/>
  </r>
  <r>
    <n v="1013"/>
    <n v="59"/>
    <x v="1"/>
    <x v="3"/>
    <x v="1"/>
    <n v="1735.25"/>
    <n v="2838.11"/>
    <n v="553"/>
    <n v="4"/>
    <n v="4589.49"/>
  </r>
  <r>
    <n v="1014"/>
    <n v="68"/>
    <x v="0"/>
    <x v="2"/>
    <x v="5"/>
    <n v="1888.45"/>
    <n v="3360.47"/>
    <n v="636"/>
    <n v="6"/>
    <n v="7114.47"/>
  </r>
  <r>
    <n v="1015"/>
    <n v="34"/>
    <x v="1"/>
    <x v="0"/>
    <x v="1"/>
    <n v="1105.97"/>
    <n v="1731.69"/>
    <n v="532"/>
    <n v="4"/>
    <n v="5478.84"/>
  </r>
  <r>
    <n v="1016"/>
    <n v="22"/>
    <x v="1"/>
    <x v="2"/>
    <x v="2"/>
    <n v="1169.82"/>
    <n v="1780.06"/>
    <n v="576"/>
    <n v="8"/>
    <n v="4930.49"/>
  </r>
  <r>
    <n v="1017"/>
    <n v="46"/>
    <x v="0"/>
    <x v="1"/>
    <x v="0"/>
    <n v="956.08"/>
    <n v="633.88"/>
    <n v="433"/>
    <n v="12"/>
    <n v="5332.54"/>
  </r>
  <r>
    <n v="1018"/>
    <n v="21"/>
    <x v="0"/>
    <x v="1"/>
    <x v="2"/>
    <n v="840.76"/>
    <n v="1869.92"/>
    <n v="430"/>
    <n v="7"/>
    <n v="2166.59"/>
  </r>
  <r>
    <n v="1019"/>
    <n v="27"/>
    <x v="0"/>
    <x v="2"/>
    <x v="3"/>
    <n v="1478.93"/>
    <n v="1834.38"/>
    <n v="561"/>
    <n v="7"/>
    <n v="3362.58"/>
  </r>
  <r>
    <n v="1020"/>
    <n v="73"/>
    <x v="0"/>
    <x v="3"/>
    <x v="0"/>
    <n v="2192.79"/>
    <n v="4677.07"/>
    <n v="665"/>
    <n v="2"/>
    <n v="5411.94"/>
  </r>
  <r>
    <n v="1021"/>
    <n v="34"/>
    <x v="0"/>
    <x v="3"/>
    <x v="2"/>
    <n v="1664.22"/>
    <n v="3883.96"/>
    <n v="659"/>
    <n v="6"/>
    <n v="6159.44"/>
  </r>
  <r>
    <n v="1022"/>
    <n v="27"/>
    <x v="0"/>
    <x v="1"/>
    <x v="1"/>
    <n v="573.61"/>
    <n v="45.52"/>
    <n v="576"/>
    <n v="11"/>
    <n v="1241.31"/>
  </r>
  <r>
    <n v="1023"/>
    <n v="34"/>
    <x v="1"/>
    <x v="0"/>
    <x v="3"/>
    <n v="1445.77"/>
    <n v="3988.15"/>
    <n v="544"/>
    <n v="7"/>
    <n v="4236.6899999999996"/>
  </r>
  <r>
    <n v="1024"/>
    <n v="37"/>
    <x v="0"/>
    <x v="1"/>
    <x v="5"/>
    <n v="1731.79"/>
    <n v="3997.44"/>
    <n v="602"/>
    <n v="6"/>
    <n v="6394.14"/>
  </r>
  <r>
    <n v="1025"/>
    <n v="41"/>
    <x v="0"/>
    <x v="0"/>
    <x v="3"/>
    <n v="929.49"/>
    <n v="1806.21"/>
    <n v="576"/>
    <n v="8"/>
    <n v="2285.7199999999998"/>
  </r>
  <r>
    <n v="1026"/>
    <n v="22"/>
    <x v="1"/>
    <x v="0"/>
    <x v="1"/>
    <n v="1372.47"/>
    <n v="1680.23"/>
    <n v="500"/>
    <n v="4"/>
    <n v="1949.21"/>
  </r>
  <r>
    <n v="1027"/>
    <n v="51"/>
    <x v="1"/>
    <x v="3"/>
    <x v="3"/>
    <n v="2001.86"/>
    <n v="1555.25"/>
    <n v="615"/>
    <n v="7"/>
    <n v="5934.23"/>
  </r>
  <r>
    <n v="1028"/>
    <n v="23"/>
    <x v="1"/>
    <x v="1"/>
    <x v="2"/>
    <n v="1500.6"/>
    <n v="2704.37"/>
    <n v="573"/>
    <n v="5"/>
    <n v="5202.54"/>
  </r>
  <r>
    <n v="1029"/>
    <n v="70"/>
    <x v="0"/>
    <x v="1"/>
    <x v="2"/>
    <n v="857.67"/>
    <n v="1646.25"/>
    <n v="484"/>
    <n v="8"/>
    <n v="500"/>
  </r>
  <r>
    <n v="1030"/>
    <n v="19"/>
    <x v="1"/>
    <x v="0"/>
    <x v="5"/>
    <n v="1300.26"/>
    <n v="3050.68"/>
    <n v="490"/>
    <n v="13"/>
    <n v="5332.54"/>
  </r>
  <r>
    <n v="1031"/>
    <n v="30"/>
    <x v="0"/>
    <x v="1"/>
    <x v="2"/>
    <n v="1772.2249999999999"/>
    <n v="426.02"/>
    <n v="546"/>
    <n v="11"/>
    <n v="3098.25"/>
  </r>
  <r>
    <n v="1032"/>
    <n v="60"/>
    <x v="1"/>
    <x v="3"/>
    <x v="3"/>
    <n v="2788.75"/>
    <n v="5810.25"/>
    <n v="586"/>
    <n v="10"/>
    <n v="9449.69"/>
  </r>
  <r>
    <n v="1033"/>
    <n v="60"/>
    <x v="0"/>
    <x v="3"/>
    <x v="2"/>
    <n v="1515.07"/>
    <n v="3629.26"/>
    <n v="561"/>
    <n v="6"/>
    <n v="3352.42"/>
  </r>
  <r>
    <n v="1034"/>
    <n v="65"/>
    <x v="1"/>
    <x v="1"/>
    <x v="2"/>
    <n v="1439.34"/>
    <n v="2932.31"/>
    <n v="576"/>
    <n v="7"/>
    <n v="7988.84"/>
  </r>
  <r>
    <n v="1035"/>
    <n v="28"/>
    <x v="0"/>
    <x v="0"/>
    <x v="2"/>
    <n v="1148.48"/>
    <n v="986.31"/>
    <n v="576"/>
    <n v="9"/>
    <n v="4661.6000000000004"/>
  </r>
  <r>
    <n v="1036"/>
    <n v="68"/>
    <x v="1"/>
    <x v="4"/>
    <x v="1"/>
    <n v="4375.5"/>
    <n v="7691.59"/>
    <n v="576"/>
    <n v="5"/>
    <n v="17556.78"/>
  </r>
  <r>
    <n v="1037"/>
    <n v="64"/>
    <x v="1"/>
    <x v="3"/>
    <x v="0"/>
    <n v="2095.12"/>
    <n v="2848.86"/>
    <n v="599"/>
    <n v="9"/>
    <n v="5414.87"/>
  </r>
  <r>
    <n v="1038"/>
    <n v="74"/>
    <x v="0"/>
    <x v="4"/>
    <x v="0"/>
    <n v="6169.43"/>
    <n v="10055.030000000001"/>
    <n v="717"/>
    <n v="5"/>
    <n v="18033.7"/>
  </r>
  <r>
    <n v="1039"/>
    <n v="40"/>
    <x v="0"/>
    <x v="1"/>
    <x v="3"/>
    <n v="579.76"/>
    <n v="109.85"/>
    <n v="348"/>
    <n v="12"/>
    <n v="500"/>
  </r>
  <r>
    <n v="1040"/>
    <n v="72"/>
    <x v="1"/>
    <x v="0"/>
    <x v="3"/>
    <n v="2030.24"/>
    <n v="3829.92"/>
    <n v="727"/>
    <n v="8"/>
    <n v="7205.18"/>
  </r>
  <r>
    <n v="1041"/>
    <n v="33"/>
    <x v="1"/>
    <x v="1"/>
    <x v="0"/>
    <n v="1357.9"/>
    <n v="1780.05"/>
    <n v="528"/>
    <n v="10"/>
    <n v="5709.42"/>
  </r>
  <r>
    <n v="1042"/>
    <n v="48"/>
    <x v="1"/>
    <x v="0"/>
    <x v="1"/>
    <n v="1772.2249999999999"/>
    <n v="3176.23"/>
    <n v="519"/>
    <n v="11"/>
    <n v="6608.59"/>
  </r>
  <r>
    <n v="1043"/>
    <n v="28"/>
    <x v="0"/>
    <x v="3"/>
    <x v="1"/>
    <n v="3751.19"/>
    <n v="7285.36"/>
    <n v="629"/>
    <n v="6"/>
    <n v="10996.26"/>
  </r>
  <r>
    <n v="1044"/>
    <n v="71"/>
    <x v="0"/>
    <x v="1"/>
    <x v="2"/>
    <n v="565.29"/>
    <n v="1013.39"/>
    <n v="485"/>
    <n v="9"/>
    <n v="500"/>
  </r>
  <r>
    <n v="1045"/>
    <n v="33"/>
    <x v="1"/>
    <x v="2"/>
    <x v="1"/>
    <n v="4690.33"/>
    <n v="8124.71"/>
    <n v="654"/>
    <n v="7"/>
    <n v="16283.03"/>
  </r>
  <r>
    <n v="1046"/>
    <n v="25"/>
    <x v="0"/>
    <x v="0"/>
    <x v="2"/>
    <n v="1832.3"/>
    <n v="3184.43"/>
    <n v="588"/>
    <n v="11"/>
    <n v="5841.58"/>
  </r>
  <r>
    <n v="1047"/>
    <n v="21"/>
    <x v="1"/>
    <x v="3"/>
    <x v="2"/>
    <n v="5485.12"/>
    <n v="11155.26"/>
    <n v="732"/>
    <n v="5"/>
    <n v="18997.75"/>
  </r>
  <r>
    <n v="1048"/>
    <n v="57"/>
    <x v="1"/>
    <x v="1"/>
    <x v="5"/>
    <n v="2861.85"/>
    <n v="6186.27"/>
    <n v="628"/>
    <n v="5"/>
    <n v="8912.2199999999993"/>
  </r>
  <r>
    <n v="1049"/>
    <n v="21"/>
    <x v="1"/>
    <x v="0"/>
    <x v="1"/>
    <n v="1744.66"/>
    <n v="1180.53"/>
    <n v="535"/>
    <n v="5"/>
    <n v="5634.17"/>
  </r>
  <r>
    <n v="1050"/>
    <n v="73"/>
    <x v="0"/>
    <x v="2"/>
    <x v="2"/>
    <n v="2146.5300000000002"/>
    <n v="3475.53"/>
    <n v="617"/>
    <n v="6"/>
    <n v="6287.67"/>
  </r>
  <r>
    <n v="1051"/>
    <n v="42"/>
    <x v="0"/>
    <x v="1"/>
    <x v="1"/>
    <n v="1682.51"/>
    <n v="3040.17"/>
    <n v="588"/>
    <n v="5"/>
    <n v="4562.92"/>
  </r>
  <r>
    <n v="1052"/>
    <n v="20"/>
    <x v="0"/>
    <x v="0"/>
    <x v="1"/>
    <n v="514.42999999999995"/>
    <n v="2573.5100000000002"/>
    <n v="576"/>
    <n v="14"/>
    <n v="2181.62"/>
  </r>
  <r>
    <n v="1053"/>
    <n v="49"/>
    <x v="1"/>
    <x v="0"/>
    <x v="1"/>
    <n v="1462.62"/>
    <n v="2484.4899999999998"/>
    <n v="461"/>
    <n v="10"/>
    <n v="4006.66"/>
  </r>
  <r>
    <n v="1054"/>
    <n v="20"/>
    <x v="0"/>
    <x v="3"/>
    <x v="1"/>
    <n v="3552.99"/>
    <n v="6073.17"/>
    <n v="704"/>
    <n v="4"/>
    <n v="11074.14"/>
  </r>
  <r>
    <n v="1055"/>
    <n v="44"/>
    <x v="0"/>
    <x v="2"/>
    <x v="1"/>
    <n v="3596.7"/>
    <n v="6282.98"/>
    <n v="690"/>
    <n v="6"/>
    <n v="10592.4"/>
  </r>
  <r>
    <n v="1056"/>
    <n v="46"/>
    <x v="0"/>
    <x v="2"/>
    <x v="2"/>
    <n v="1575.88"/>
    <n v="2743.62"/>
    <n v="571"/>
    <n v="6"/>
    <n v="2806.15"/>
  </r>
  <r>
    <n v="1057"/>
    <n v="49"/>
    <x v="0"/>
    <x v="4"/>
    <x v="2"/>
    <n v="3937.77"/>
    <n v="7259.51"/>
    <n v="649"/>
    <n v="6"/>
    <n v="14773.81"/>
  </r>
  <r>
    <n v="1058"/>
    <n v="67"/>
    <x v="1"/>
    <x v="4"/>
    <x v="1"/>
    <n v="4483.3999999999996"/>
    <n v="8362.6200000000008"/>
    <n v="745"/>
    <n v="7"/>
    <n v="17982.89"/>
  </r>
  <r>
    <n v="1059"/>
    <n v="75"/>
    <x v="1"/>
    <x v="2"/>
    <x v="5"/>
    <n v="1848.76"/>
    <n v="3172.38"/>
    <n v="576"/>
    <n v="3"/>
    <n v="4031.43"/>
  </r>
  <r>
    <n v="1060"/>
    <n v="68"/>
    <x v="0"/>
    <x v="2"/>
    <x v="2"/>
    <n v="1244.04"/>
    <n v="3237.28"/>
    <n v="535"/>
    <n v="9"/>
    <n v="500"/>
  </r>
  <r>
    <n v="1061"/>
    <n v="36"/>
    <x v="0"/>
    <x v="2"/>
    <x v="2"/>
    <n v="1321.09"/>
    <n v="2404.2199999999998"/>
    <n v="519"/>
    <n v="11"/>
    <n v="2947.25"/>
  </r>
  <r>
    <n v="1062"/>
    <n v="38"/>
    <x v="1"/>
    <x v="0"/>
    <x v="5"/>
    <n v="930.65"/>
    <n v="2601.36"/>
    <n v="502"/>
    <n v="5"/>
    <n v="3691.96"/>
  </r>
  <r>
    <n v="1063"/>
    <n v="22"/>
    <x v="0"/>
    <x v="4"/>
    <x v="2"/>
    <n v="1606.05"/>
    <n v="2951.24"/>
    <n v="564"/>
    <n v="7"/>
    <n v="6190.37"/>
  </r>
  <r>
    <n v="1064"/>
    <n v="35"/>
    <x v="1"/>
    <x v="2"/>
    <x v="0"/>
    <n v="1645.76"/>
    <n v="2628.07"/>
    <n v="576"/>
    <n v="8"/>
    <n v="2822.55"/>
  </r>
  <r>
    <n v="1065"/>
    <n v="45"/>
    <x v="1"/>
    <x v="0"/>
    <x v="2"/>
    <n v="1772.2249999999999"/>
    <n v="7743.63"/>
    <n v="620"/>
    <n v="7"/>
    <n v="11169.29"/>
  </r>
  <r>
    <n v="1066"/>
    <n v="59"/>
    <x v="0"/>
    <x v="1"/>
    <x v="0"/>
    <n v="1386.69"/>
    <n v="572.64"/>
    <n v="554"/>
    <n v="6"/>
    <n v="4123.04"/>
  </r>
  <r>
    <n v="1067"/>
    <n v="39"/>
    <x v="1"/>
    <x v="1"/>
    <x v="2"/>
    <n v="1049.0999999999999"/>
    <n v="1762.45"/>
    <n v="495"/>
    <n v="9"/>
    <n v="2630.35"/>
  </r>
  <r>
    <n v="1068"/>
    <n v="38"/>
    <x v="1"/>
    <x v="0"/>
    <x v="2"/>
    <n v="1761.24"/>
    <n v="838.15"/>
    <n v="599"/>
    <n v="6"/>
    <n v="5342.62"/>
  </r>
  <r>
    <n v="1069"/>
    <n v="23"/>
    <x v="0"/>
    <x v="0"/>
    <x v="5"/>
    <n v="996.32"/>
    <n v="812.84"/>
    <n v="558"/>
    <n v="11"/>
    <n v="2388.56"/>
  </r>
  <r>
    <n v="1070"/>
    <n v="18"/>
    <x v="1"/>
    <x v="0"/>
    <x v="2"/>
    <n v="677.25"/>
    <n v="580.65"/>
    <n v="393"/>
    <n v="6"/>
    <n v="5332.54"/>
  </r>
  <r>
    <n v="1071"/>
    <n v="22"/>
    <x v="0"/>
    <x v="0"/>
    <x v="1"/>
    <n v="1057.3499999999999"/>
    <n v="1884"/>
    <n v="516"/>
    <n v="8"/>
    <n v="547.79999999999995"/>
  </r>
  <r>
    <n v="1072"/>
    <n v="58"/>
    <x v="0"/>
    <x v="2"/>
    <x v="1"/>
    <n v="1117.3"/>
    <n v="2279.04"/>
    <n v="576"/>
    <n v="8"/>
    <n v="3402.83"/>
  </r>
  <r>
    <n v="1073"/>
    <n v="29"/>
    <x v="1"/>
    <x v="0"/>
    <x v="2"/>
    <n v="636.47"/>
    <n v="0"/>
    <n v="496"/>
    <n v="10"/>
    <n v="3162.76"/>
  </r>
  <r>
    <n v="1074"/>
    <n v="43"/>
    <x v="1"/>
    <x v="0"/>
    <x v="0"/>
    <n v="1174.1400000000001"/>
    <n v="1714.85"/>
    <n v="576"/>
    <n v="11"/>
    <n v="5332.54"/>
  </r>
  <r>
    <n v="1075"/>
    <n v="63"/>
    <x v="1"/>
    <x v="0"/>
    <x v="5"/>
    <n v="1947.19"/>
    <n v="3225.46"/>
    <n v="563"/>
    <n v="7"/>
    <n v="5507.15"/>
  </r>
  <r>
    <n v="1076"/>
    <n v="51"/>
    <x v="0"/>
    <x v="3"/>
    <x v="0"/>
    <n v="2919.31"/>
    <n v="6897.42"/>
    <n v="620"/>
    <n v="7"/>
    <n v="9590.31"/>
  </r>
  <r>
    <n v="1077"/>
    <n v="66"/>
    <x v="0"/>
    <x v="0"/>
    <x v="0"/>
    <n v="1772.2249999999999"/>
    <n v="3140.09"/>
    <n v="592"/>
    <n v="11"/>
    <n v="5960.26"/>
  </r>
  <r>
    <n v="1078"/>
    <n v="31"/>
    <x v="1"/>
    <x v="0"/>
    <x v="0"/>
    <n v="3112.5"/>
    <n v="4584.03"/>
    <n v="576"/>
    <n v="5"/>
    <n v="9911.7999999999993"/>
  </r>
  <r>
    <n v="1079"/>
    <n v="43"/>
    <x v="0"/>
    <x v="2"/>
    <x v="2"/>
    <n v="1407.57"/>
    <n v="3217.46"/>
    <n v="566"/>
    <n v="7"/>
    <n v="3081.47"/>
  </r>
  <r>
    <n v="1080"/>
    <n v="62"/>
    <x v="1"/>
    <x v="0"/>
    <x v="5"/>
    <n v="1895.73"/>
    <n v="3195.43"/>
    <n v="637"/>
    <n v="8"/>
    <n v="3974.74"/>
  </r>
  <r>
    <n v="1081"/>
    <n v="44"/>
    <x v="1"/>
    <x v="0"/>
    <x v="1"/>
    <n v="1265.3399999999999"/>
    <n v="2873.64"/>
    <n v="516"/>
    <n v="12"/>
    <n v="5332.54"/>
  </r>
  <r>
    <n v="1082"/>
    <n v="26"/>
    <x v="1"/>
    <x v="0"/>
    <x v="2"/>
    <n v="2756.4"/>
    <n v="5765.86"/>
    <n v="601"/>
    <n v="6"/>
    <n v="8958.82"/>
  </r>
  <r>
    <n v="1083"/>
    <n v="43"/>
    <x v="1"/>
    <x v="2"/>
    <x v="3"/>
    <n v="1254.3599999999999"/>
    <n v="1575.17"/>
    <n v="489"/>
    <n v="7"/>
    <n v="2822.23"/>
  </r>
  <r>
    <n v="1084"/>
    <n v="74"/>
    <x v="0"/>
    <x v="2"/>
    <x v="2"/>
    <n v="2675.61"/>
    <n v="4488.6899999999996"/>
    <n v="644"/>
    <n v="6"/>
    <n v="8437.42"/>
  </r>
  <r>
    <n v="1085"/>
    <n v="64"/>
    <x v="0"/>
    <x v="2"/>
    <x v="1"/>
    <n v="1772.2249999999999"/>
    <n v="3481.25"/>
    <n v="603"/>
    <n v="7"/>
    <n v="5286.98"/>
  </r>
  <r>
    <n v="1086"/>
    <n v="74"/>
    <x v="0"/>
    <x v="0"/>
    <x v="5"/>
    <n v="2762.27"/>
    <n v="5677.19"/>
    <n v="587"/>
    <n v="8"/>
    <n v="8866.0300000000007"/>
  </r>
  <r>
    <n v="1087"/>
    <n v="39"/>
    <x v="1"/>
    <x v="3"/>
    <x v="5"/>
    <n v="2397.39"/>
    <n v="5613.24"/>
    <n v="642"/>
    <n v="4"/>
    <n v="6697.29"/>
  </r>
  <r>
    <n v="1088"/>
    <n v="64"/>
    <x v="1"/>
    <x v="0"/>
    <x v="0"/>
    <n v="1407.96"/>
    <n v="3862.72"/>
    <n v="531"/>
    <n v="8"/>
    <n v="3344.59"/>
  </r>
  <r>
    <n v="1089"/>
    <n v="73"/>
    <x v="1"/>
    <x v="1"/>
    <x v="1"/>
    <n v="1084.95"/>
    <n v="1783.74"/>
    <n v="578"/>
    <n v="4"/>
    <n v="3273.39"/>
  </r>
  <r>
    <n v="1090"/>
    <n v="47"/>
    <x v="1"/>
    <x v="0"/>
    <x v="2"/>
    <n v="1414.83"/>
    <n v="3775.2"/>
    <n v="537"/>
    <n v="9"/>
    <n v="1255.25"/>
  </r>
  <r>
    <n v="1091"/>
    <n v="60"/>
    <x v="1"/>
    <x v="2"/>
    <x v="2"/>
    <n v="805.72"/>
    <n v="1748.77"/>
    <n v="576"/>
    <n v="7"/>
    <n v="1741.9"/>
  </r>
  <r>
    <n v="1092"/>
    <n v="65"/>
    <x v="0"/>
    <x v="1"/>
    <x v="2"/>
    <n v="992.81"/>
    <n v="1497.82"/>
    <n v="513"/>
    <n v="4"/>
    <n v="3449.14"/>
  </r>
  <r>
    <n v="1093"/>
    <n v="34"/>
    <x v="0"/>
    <x v="2"/>
    <x v="5"/>
    <n v="1364.3"/>
    <n v="1826.68"/>
    <n v="577"/>
    <n v="6"/>
    <n v="2784.91"/>
  </r>
  <r>
    <n v="1094"/>
    <n v="43"/>
    <x v="0"/>
    <x v="3"/>
    <x v="0"/>
    <n v="1440.44"/>
    <n v="2973.05"/>
    <n v="576"/>
    <n v="6"/>
    <n v="3961.03"/>
  </r>
  <r>
    <n v="1095"/>
    <n v="53"/>
    <x v="1"/>
    <x v="0"/>
    <x v="0"/>
    <n v="1191.4100000000001"/>
    <n v="3423.09"/>
    <n v="573"/>
    <n v="12"/>
    <n v="3229.52"/>
  </r>
  <r>
    <n v="1096"/>
    <n v="18"/>
    <x v="0"/>
    <x v="0"/>
    <x v="0"/>
    <n v="1772.2249999999999"/>
    <n v="2699.57"/>
    <n v="452"/>
    <n v="14"/>
    <n v="2075.35"/>
  </r>
  <r>
    <n v="1097"/>
    <n v="25"/>
    <x v="1"/>
    <x v="0"/>
    <x v="0"/>
    <n v="1772.2249999999999"/>
    <n v="1436.32"/>
    <n v="535"/>
    <n v="7"/>
    <n v="1513.72"/>
  </r>
  <r>
    <n v="1098"/>
    <n v="66"/>
    <x v="1"/>
    <x v="0"/>
    <x v="0"/>
    <n v="2082.16"/>
    <n v="4024.64"/>
    <n v="651"/>
    <n v="6"/>
    <n v="3902.33"/>
  </r>
  <r>
    <n v="1099"/>
    <n v="52"/>
    <x v="1"/>
    <x v="1"/>
    <x v="3"/>
    <n v="1623.64"/>
    <n v="2239.08"/>
    <n v="578"/>
    <n v="12"/>
    <n v="6422.43"/>
  </r>
  <r>
    <n v="1100"/>
    <n v="69"/>
    <x v="1"/>
    <x v="4"/>
    <x v="2"/>
    <n v="7077.31"/>
    <n v="12907.1"/>
    <n v="790"/>
    <n v="4"/>
    <n v="25629.18"/>
  </r>
  <r>
    <n v="1101"/>
    <n v="32"/>
    <x v="0"/>
    <x v="0"/>
    <x v="4"/>
    <n v="1690.25"/>
    <n v="3415.28"/>
    <n v="568"/>
    <n v="13"/>
    <n v="2499.58"/>
  </r>
  <r>
    <n v="1102"/>
    <n v="64"/>
    <x v="0"/>
    <x v="3"/>
    <x v="1"/>
    <n v="1264.19"/>
    <n v="2526.1799999999998"/>
    <n v="580"/>
    <n v="9"/>
    <n v="3916.2"/>
  </r>
  <r>
    <n v="1103"/>
    <n v="73"/>
    <x v="1"/>
    <x v="1"/>
    <x v="5"/>
    <n v="1098.79"/>
    <n v="2771.75"/>
    <n v="546"/>
    <n v="7"/>
    <n v="5332.54"/>
  </r>
  <r>
    <n v="1104"/>
    <n v="39"/>
    <x v="0"/>
    <x v="3"/>
    <x v="5"/>
    <n v="1790.75"/>
    <n v="2648.62"/>
    <n v="561"/>
    <n v="8"/>
    <n v="2813.43"/>
  </r>
  <r>
    <n v="1105"/>
    <n v="31"/>
    <x v="0"/>
    <x v="3"/>
    <x v="5"/>
    <n v="1510.03"/>
    <n v="3787.99"/>
    <n v="533"/>
    <n v="7"/>
    <n v="4662.99"/>
  </r>
  <r>
    <n v="1106"/>
    <n v="43"/>
    <x v="1"/>
    <x v="2"/>
    <x v="0"/>
    <n v="2924.91"/>
    <n v="4968.43"/>
    <n v="664"/>
    <n v="11"/>
    <n v="7413.45"/>
  </r>
  <r>
    <n v="1107"/>
    <n v="45"/>
    <x v="0"/>
    <x v="3"/>
    <x v="5"/>
    <n v="2964.11"/>
    <n v="4426.04"/>
    <n v="628"/>
    <n v="7"/>
    <n v="11330.9"/>
  </r>
  <r>
    <n v="1108"/>
    <n v="40"/>
    <x v="1"/>
    <x v="1"/>
    <x v="1"/>
    <n v="1234.54"/>
    <n v="3025.4"/>
    <n v="532"/>
    <n v="5"/>
    <n v="2375.87"/>
  </r>
  <r>
    <n v="1109"/>
    <n v="31"/>
    <x v="1"/>
    <x v="0"/>
    <x v="1"/>
    <n v="753.07"/>
    <n v="1721.99"/>
    <n v="460"/>
    <n v="6"/>
    <n v="1583.64"/>
  </r>
  <r>
    <n v="1110"/>
    <n v="41"/>
    <x v="0"/>
    <x v="2"/>
    <x v="3"/>
    <n v="1732.6"/>
    <n v="3895.56"/>
    <n v="535"/>
    <n v="4"/>
    <n v="1993.95"/>
  </r>
  <r>
    <n v="1111"/>
    <n v="19"/>
    <x v="0"/>
    <x v="2"/>
    <x v="5"/>
    <n v="4898.2700000000004"/>
    <n v="8938.16"/>
    <n v="693"/>
    <n v="6"/>
    <n v="18097.150000000001"/>
  </r>
  <r>
    <n v="1112"/>
    <n v="62"/>
    <x v="0"/>
    <x v="3"/>
    <x v="5"/>
    <n v="1713.07"/>
    <n v="1336.93"/>
    <n v="554"/>
    <n v="6"/>
    <n v="3188.21"/>
  </r>
  <r>
    <n v="1113"/>
    <n v="43"/>
    <x v="1"/>
    <x v="0"/>
    <x v="0"/>
    <n v="1363.4"/>
    <n v="1783.27"/>
    <n v="548"/>
    <n v="5"/>
    <n v="4183.0600000000004"/>
  </r>
  <r>
    <n v="1114"/>
    <n v="31"/>
    <x v="0"/>
    <x v="1"/>
    <x v="2"/>
    <n v="1772.2249999999999"/>
    <n v="4044.22"/>
    <n v="607"/>
    <n v="12"/>
    <n v="6053.7"/>
  </r>
  <r>
    <n v="1115"/>
    <n v="73"/>
    <x v="1"/>
    <x v="0"/>
    <x v="3"/>
    <n v="1307.51"/>
    <n v="2306.6999999999998"/>
    <n v="530"/>
    <n v="7"/>
    <n v="1394.04"/>
  </r>
  <r>
    <n v="1116"/>
    <n v="68"/>
    <x v="0"/>
    <x v="3"/>
    <x v="1"/>
    <n v="2052.92"/>
    <n v="5137.0200000000004"/>
    <n v="595"/>
    <n v="4"/>
    <n v="6028.96"/>
  </r>
  <r>
    <n v="1117"/>
    <n v="24"/>
    <x v="0"/>
    <x v="4"/>
    <x v="0"/>
    <n v="2873.53"/>
    <n v="4533.51"/>
    <n v="578"/>
    <n v="5"/>
    <n v="9268.7999999999993"/>
  </r>
  <r>
    <n v="1118"/>
    <n v="20"/>
    <x v="0"/>
    <x v="2"/>
    <x v="5"/>
    <n v="2013.9"/>
    <n v="4319.4799999999996"/>
    <n v="614"/>
    <n v="7"/>
    <n v="6220.22"/>
  </r>
  <r>
    <n v="1119"/>
    <n v="64"/>
    <x v="0"/>
    <x v="0"/>
    <x v="0"/>
    <n v="1027.99"/>
    <n v="3237.28"/>
    <n v="487"/>
    <n v="6"/>
    <n v="3334.78"/>
  </r>
  <r>
    <n v="1120"/>
    <n v="40"/>
    <x v="0"/>
    <x v="2"/>
    <x v="5"/>
    <n v="2718.3"/>
    <n v="2967.99"/>
    <n v="670"/>
    <n v="4"/>
    <n v="5508.85"/>
  </r>
  <r>
    <n v="1121"/>
    <n v="63"/>
    <x v="1"/>
    <x v="2"/>
    <x v="3"/>
    <n v="1570.8"/>
    <n v="2812.45"/>
    <n v="488"/>
    <n v="11"/>
    <n v="4540.95"/>
  </r>
  <r>
    <n v="1122"/>
    <n v="60"/>
    <x v="1"/>
    <x v="1"/>
    <x v="2"/>
    <n v="1364.42"/>
    <n v="3237.28"/>
    <n v="573"/>
    <n v="8"/>
    <n v="5332.54"/>
  </r>
  <r>
    <n v="1123"/>
    <n v="64"/>
    <x v="0"/>
    <x v="2"/>
    <x v="2"/>
    <n v="1558.04"/>
    <n v="3855.45"/>
    <n v="549"/>
    <n v="5"/>
    <n v="5121.67"/>
  </r>
  <r>
    <n v="1124"/>
    <n v="62"/>
    <x v="0"/>
    <x v="0"/>
    <x v="2"/>
    <n v="1772.2249999999999"/>
    <n v="163.66999999999999"/>
    <n v="538"/>
    <n v="5"/>
    <n v="3431.92"/>
  </r>
  <r>
    <n v="1125"/>
    <n v="35"/>
    <x v="1"/>
    <x v="0"/>
    <x v="3"/>
    <n v="551.09"/>
    <n v="1610.49"/>
    <n v="477"/>
    <n v="9"/>
    <n v="1861.13"/>
  </r>
  <r>
    <n v="1126"/>
    <n v="75"/>
    <x v="1"/>
    <x v="1"/>
    <x v="1"/>
    <n v="1417.62"/>
    <n v="2868.34"/>
    <n v="645"/>
    <n v="6"/>
    <n v="1821.04"/>
  </r>
  <r>
    <n v="1127"/>
    <n v="55"/>
    <x v="0"/>
    <x v="3"/>
    <x v="1"/>
    <n v="1088.02"/>
    <n v="3010.42"/>
    <n v="549"/>
    <n v="10"/>
    <n v="3685.17"/>
  </r>
  <r>
    <n v="1128"/>
    <n v="52"/>
    <x v="1"/>
    <x v="3"/>
    <x v="1"/>
    <n v="3454.48"/>
    <n v="3237.28"/>
    <n v="634"/>
    <n v="7"/>
    <n v="13162.91"/>
  </r>
  <r>
    <n v="1129"/>
    <n v="68"/>
    <x v="0"/>
    <x v="2"/>
    <x v="2"/>
    <n v="2005.09"/>
    <n v="4226.37"/>
    <n v="636"/>
    <n v="5"/>
    <n v="6907.03"/>
  </r>
  <r>
    <n v="1130"/>
    <n v="32"/>
    <x v="1"/>
    <x v="3"/>
    <x v="2"/>
    <n v="5853.99"/>
    <n v="9648.14"/>
    <n v="727"/>
    <n v="8"/>
    <n v="19358.52"/>
  </r>
  <r>
    <n v="1131"/>
    <n v="42"/>
    <x v="0"/>
    <x v="2"/>
    <x v="5"/>
    <n v="1385.13"/>
    <n v="4143.09"/>
    <n v="511"/>
    <n v="8"/>
    <n v="4416.63"/>
  </r>
  <r>
    <n v="1132"/>
    <n v="72"/>
    <x v="0"/>
    <x v="2"/>
    <x v="3"/>
    <n v="4164.29"/>
    <n v="7156.37"/>
    <n v="730"/>
    <n v="3"/>
    <n v="18501.72"/>
  </r>
  <r>
    <n v="1133"/>
    <n v="54"/>
    <x v="1"/>
    <x v="0"/>
    <x v="0"/>
    <n v="1348.05"/>
    <n v="1236.99"/>
    <n v="542"/>
    <n v="11"/>
    <n v="3134.83"/>
  </r>
  <r>
    <n v="1134"/>
    <n v="45"/>
    <x v="0"/>
    <x v="3"/>
    <x v="4"/>
    <n v="3669.78"/>
    <n v="5910.44"/>
    <n v="774"/>
    <n v="2"/>
    <n v="17154.55"/>
  </r>
  <r>
    <n v="1135"/>
    <n v="27"/>
    <x v="1"/>
    <x v="0"/>
    <x v="2"/>
    <n v="1862.04"/>
    <n v="4126.54"/>
    <n v="592"/>
    <n v="9"/>
    <n v="4404.92"/>
  </r>
  <r>
    <n v="1136"/>
    <n v="56"/>
    <x v="0"/>
    <x v="2"/>
    <x v="1"/>
    <n v="1772.2249999999999"/>
    <n v="1432.12"/>
    <n v="466"/>
    <n v="9"/>
    <n v="4426.6099999999997"/>
  </r>
  <r>
    <n v="1137"/>
    <n v="74"/>
    <x v="1"/>
    <x v="2"/>
    <x v="2"/>
    <n v="8058.62"/>
    <n v="15313.18"/>
    <n v="677"/>
    <n v="8"/>
    <n v="29834.1"/>
  </r>
  <r>
    <n v="1138"/>
    <n v="34"/>
    <x v="1"/>
    <x v="2"/>
    <x v="3"/>
    <n v="3672.6"/>
    <n v="7875.43"/>
    <n v="585"/>
    <n v="12"/>
    <n v="8750.49"/>
  </r>
  <r>
    <n v="1139"/>
    <n v="56"/>
    <x v="0"/>
    <x v="3"/>
    <x v="0"/>
    <n v="2951.43"/>
    <n v="6090.42"/>
    <n v="630"/>
    <n v="5"/>
    <n v="9847.9699999999993"/>
  </r>
  <r>
    <n v="1140"/>
    <n v="39"/>
    <x v="1"/>
    <x v="0"/>
    <x v="4"/>
    <n v="1772.2249999999999"/>
    <n v="5630.45"/>
    <n v="659"/>
    <n v="4"/>
    <n v="5332.54"/>
  </r>
  <r>
    <n v="1141"/>
    <n v="43"/>
    <x v="1"/>
    <x v="3"/>
    <x v="0"/>
    <n v="2722.04"/>
    <n v="4102.59"/>
    <n v="675"/>
    <n v="7"/>
    <n v="10922.76"/>
  </r>
  <r>
    <n v="1142"/>
    <n v="61"/>
    <x v="1"/>
    <x v="0"/>
    <x v="3"/>
    <n v="2320.25"/>
    <n v="3564.29"/>
    <n v="654"/>
    <n v="5"/>
    <n v="8715.0499999999993"/>
  </r>
  <r>
    <n v="1143"/>
    <n v="42"/>
    <x v="1"/>
    <x v="4"/>
    <x v="0"/>
    <n v="3543.39"/>
    <n v="5431.61"/>
    <n v="587"/>
    <n v="8"/>
    <n v="11780.52"/>
  </r>
  <r>
    <n v="1144"/>
    <n v="34"/>
    <x v="1"/>
    <x v="3"/>
    <x v="2"/>
    <n v="1479.37"/>
    <n v="2687.42"/>
    <n v="576"/>
    <n v="9"/>
    <n v="1278"/>
  </r>
  <r>
    <n v="1145"/>
    <n v="30"/>
    <x v="0"/>
    <x v="1"/>
    <x v="2"/>
    <n v="1119.95"/>
    <n v="3556.67"/>
    <n v="576"/>
    <n v="13"/>
    <n v="5332.54"/>
  </r>
  <r>
    <n v="1146"/>
    <n v="37"/>
    <x v="0"/>
    <x v="3"/>
    <x v="1"/>
    <n v="1878.95"/>
    <n v="3180.51"/>
    <n v="576"/>
    <n v="12"/>
    <n v="4753.75"/>
  </r>
  <r>
    <n v="1147"/>
    <n v="42"/>
    <x v="1"/>
    <x v="2"/>
    <x v="0"/>
    <n v="1772.2249999999999"/>
    <n v="5714.36"/>
    <n v="601"/>
    <n v="3"/>
    <n v="7005.71"/>
  </r>
  <r>
    <n v="1148"/>
    <n v="21"/>
    <x v="1"/>
    <x v="4"/>
    <x v="1"/>
    <n v="1970.08"/>
    <n v="2265.25"/>
    <n v="631"/>
    <n v="5"/>
    <n v="6316.74"/>
  </r>
  <r>
    <n v="1149"/>
    <n v="27"/>
    <x v="0"/>
    <x v="2"/>
    <x v="2"/>
    <n v="1868.13"/>
    <n v="3000.6"/>
    <n v="576"/>
    <n v="3"/>
    <n v="7608.03"/>
  </r>
  <r>
    <n v="1150"/>
    <n v="20"/>
    <x v="0"/>
    <x v="1"/>
    <x v="3"/>
    <n v="1772.2249999999999"/>
    <n v="358.06"/>
    <n v="420"/>
    <n v="6"/>
    <n v="500"/>
  </r>
  <r>
    <n v="1151"/>
    <n v="58"/>
    <x v="1"/>
    <x v="0"/>
    <x v="5"/>
    <n v="2190.44"/>
    <n v="4294.8599999999997"/>
    <n v="601"/>
    <n v="6"/>
    <n v="6552.07"/>
  </r>
  <r>
    <n v="1152"/>
    <n v="62"/>
    <x v="0"/>
    <x v="0"/>
    <x v="2"/>
    <n v="901.51"/>
    <n v="1912.45"/>
    <n v="576"/>
    <n v="5"/>
    <n v="2341.52"/>
  </r>
  <r>
    <n v="1153"/>
    <n v="35"/>
    <x v="0"/>
    <x v="3"/>
    <x v="3"/>
    <n v="3107.73"/>
    <n v="4266.6099999999997"/>
    <n v="625"/>
    <n v="3"/>
    <n v="10773.83"/>
  </r>
  <r>
    <n v="1154"/>
    <n v="64"/>
    <x v="1"/>
    <x v="3"/>
    <x v="4"/>
    <n v="2642.42"/>
    <n v="4091.07"/>
    <n v="654"/>
    <n v="2"/>
    <n v="9310.2900000000009"/>
  </r>
  <r>
    <n v="1155"/>
    <n v="53"/>
    <x v="0"/>
    <x v="0"/>
    <x v="5"/>
    <n v="2451.9299999999998"/>
    <n v="5338.54"/>
    <n v="615"/>
    <n v="9"/>
    <n v="7862.46"/>
  </r>
  <r>
    <n v="1156"/>
    <n v="64"/>
    <x v="1"/>
    <x v="2"/>
    <x v="2"/>
    <n v="1755.67"/>
    <n v="3931.51"/>
    <n v="520"/>
    <n v="5"/>
    <n v="4826.34"/>
  </r>
  <r>
    <n v="1157"/>
    <n v="39"/>
    <x v="1"/>
    <x v="2"/>
    <x v="2"/>
    <n v="2582.62"/>
    <n v="3978.15"/>
    <n v="516"/>
    <n v="3"/>
    <n v="6923.27"/>
  </r>
  <r>
    <n v="1158"/>
    <n v="51"/>
    <x v="0"/>
    <x v="1"/>
    <x v="0"/>
    <n v="1772.2249999999999"/>
    <n v="1757.65"/>
    <n v="480"/>
    <n v="12"/>
    <n v="3160.96"/>
  </r>
  <r>
    <n v="1159"/>
    <n v="64"/>
    <x v="0"/>
    <x v="0"/>
    <x v="1"/>
    <n v="1772.2249999999999"/>
    <n v="3322.39"/>
    <n v="545"/>
    <n v="11"/>
    <n v="4699.67"/>
  </r>
  <r>
    <n v="1160"/>
    <n v="25"/>
    <x v="0"/>
    <x v="0"/>
    <x v="0"/>
    <n v="1772.2249999999999"/>
    <n v="463.87"/>
    <n v="477"/>
    <n v="7"/>
    <n v="2657.84"/>
  </r>
  <r>
    <n v="1161"/>
    <n v="57"/>
    <x v="0"/>
    <x v="0"/>
    <x v="1"/>
    <n v="1156.79"/>
    <n v="2406.81"/>
    <n v="471"/>
    <n v="11"/>
    <n v="5332.54"/>
  </r>
  <r>
    <n v="1162"/>
    <n v="66"/>
    <x v="1"/>
    <x v="1"/>
    <x v="2"/>
    <n v="1168.68"/>
    <n v="1941.86"/>
    <n v="505"/>
    <n v="5"/>
    <n v="2359.6999999999998"/>
  </r>
  <r>
    <n v="1163"/>
    <n v="61"/>
    <x v="0"/>
    <x v="1"/>
    <x v="5"/>
    <n v="2308.16"/>
    <n v="4932.71"/>
    <n v="565"/>
    <n v="13"/>
    <n v="8463.4"/>
  </r>
  <r>
    <n v="1164"/>
    <n v="36"/>
    <x v="1"/>
    <x v="3"/>
    <x v="1"/>
    <n v="2772.9"/>
    <n v="4792.72"/>
    <n v="646"/>
    <n v="3"/>
    <n v="11056.36"/>
  </r>
  <r>
    <n v="1165"/>
    <n v="59"/>
    <x v="0"/>
    <x v="0"/>
    <x v="5"/>
    <n v="1772.2249999999999"/>
    <n v="1999.57"/>
    <n v="489"/>
    <n v="6"/>
    <n v="2341.58"/>
  </r>
  <r>
    <n v="1166"/>
    <n v="58"/>
    <x v="0"/>
    <x v="0"/>
    <x v="5"/>
    <n v="1772.2249999999999"/>
    <n v="2979.43"/>
    <n v="610"/>
    <n v="9"/>
    <n v="4690.79"/>
  </r>
  <r>
    <n v="1167"/>
    <n v="54"/>
    <x v="0"/>
    <x v="0"/>
    <x v="0"/>
    <n v="1035.3699999999999"/>
    <n v="1466.52"/>
    <n v="501"/>
    <n v="7"/>
    <n v="2146.5300000000002"/>
  </r>
  <r>
    <n v="1168"/>
    <n v="23"/>
    <x v="0"/>
    <x v="0"/>
    <x v="0"/>
    <n v="1012.39"/>
    <n v="1783.67"/>
    <n v="501"/>
    <n v="7"/>
    <n v="725.96"/>
  </r>
  <r>
    <n v="1169"/>
    <n v="69"/>
    <x v="0"/>
    <x v="0"/>
    <x v="2"/>
    <n v="1540.13"/>
    <n v="1531.05"/>
    <n v="599"/>
    <n v="2"/>
    <n v="5539.81"/>
  </r>
  <r>
    <n v="1170"/>
    <n v="43"/>
    <x v="0"/>
    <x v="0"/>
    <x v="3"/>
    <n v="1772.2249999999999"/>
    <n v="3006.89"/>
    <n v="554"/>
    <n v="4"/>
    <n v="3981.25"/>
  </r>
  <r>
    <n v="1171"/>
    <n v="51"/>
    <x v="1"/>
    <x v="2"/>
    <x v="1"/>
    <n v="1291.8900000000001"/>
    <n v="3237.28"/>
    <n v="525"/>
    <n v="10"/>
    <n v="4451.5600000000004"/>
  </r>
  <r>
    <n v="1172"/>
    <n v="73"/>
    <x v="1"/>
    <x v="3"/>
    <x v="5"/>
    <n v="1161.2"/>
    <n v="1173.6300000000001"/>
    <n v="566"/>
    <n v="6"/>
    <n v="4060.31"/>
  </r>
  <r>
    <n v="1173"/>
    <n v="62"/>
    <x v="0"/>
    <x v="0"/>
    <x v="3"/>
    <n v="1440.68"/>
    <n v="3389.58"/>
    <n v="547"/>
    <n v="7"/>
    <n v="1972.26"/>
  </r>
  <r>
    <n v="1174"/>
    <n v="23"/>
    <x v="0"/>
    <x v="2"/>
    <x v="3"/>
    <n v="1567.55"/>
    <n v="2882.06"/>
    <n v="553"/>
    <n v="12"/>
    <n v="4505.7299999999996"/>
  </r>
  <r>
    <n v="1175"/>
    <n v="54"/>
    <x v="0"/>
    <x v="0"/>
    <x v="1"/>
    <n v="2928.95"/>
    <n v="5414.66"/>
    <n v="698"/>
    <n v="4"/>
    <n v="11821.86"/>
  </r>
  <r>
    <n v="1176"/>
    <n v="74"/>
    <x v="0"/>
    <x v="0"/>
    <x v="1"/>
    <n v="1626.72"/>
    <n v="3253.55"/>
    <n v="556"/>
    <n v="7"/>
    <n v="4522.43"/>
  </r>
  <r>
    <n v="1177"/>
    <n v="50"/>
    <x v="0"/>
    <x v="3"/>
    <x v="3"/>
    <n v="1772.2249999999999"/>
    <n v="7228.43"/>
    <n v="718"/>
    <n v="3"/>
    <n v="14627.97"/>
  </r>
  <r>
    <n v="1178"/>
    <n v="70"/>
    <x v="0"/>
    <x v="3"/>
    <x v="5"/>
    <n v="6567.75"/>
    <n v="12102.49"/>
    <n v="768"/>
    <n v="10"/>
    <n v="25494.55"/>
  </r>
  <r>
    <n v="1179"/>
    <n v="39"/>
    <x v="0"/>
    <x v="2"/>
    <x v="1"/>
    <n v="1087.92"/>
    <n v="1772.08"/>
    <n v="515"/>
    <n v="11"/>
    <n v="5223.25"/>
  </r>
  <r>
    <n v="1180"/>
    <n v="38"/>
    <x v="0"/>
    <x v="0"/>
    <x v="1"/>
    <n v="2886.35"/>
    <n v="4726.4799999999996"/>
    <n v="643"/>
    <n v="7"/>
    <n v="10948.84"/>
  </r>
  <r>
    <n v="1181"/>
    <n v="23"/>
    <x v="0"/>
    <x v="3"/>
    <x v="1"/>
    <n v="1772.2249999999999"/>
    <n v="7272.79"/>
    <n v="598"/>
    <n v="3"/>
    <n v="9658.76"/>
  </r>
  <r>
    <n v="1182"/>
    <n v="23"/>
    <x v="0"/>
    <x v="0"/>
    <x v="2"/>
    <n v="532.5"/>
    <n v="0"/>
    <n v="576"/>
    <n v="6"/>
    <n v="5332.54"/>
  </r>
  <r>
    <n v="1183"/>
    <n v="72"/>
    <x v="1"/>
    <x v="0"/>
    <x v="5"/>
    <n v="1460.89"/>
    <n v="2234.4299999999998"/>
    <n v="547"/>
    <n v="11"/>
    <n v="3649.36"/>
  </r>
  <r>
    <n v="1184"/>
    <n v="65"/>
    <x v="0"/>
    <x v="0"/>
    <x v="1"/>
    <n v="1772.2249999999999"/>
    <n v="4542.08"/>
    <n v="632"/>
    <n v="9"/>
    <n v="5353.81"/>
  </r>
  <r>
    <n v="1185"/>
    <n v="21"/>
    <x v="0"/>
    <x v="2"/>
    <x v="2"/>
    <n v="2010.15"/>
    <n v="2884.75"/>
    <n v="623"/>
    <n v="8"/>
    <n v="5951.65"/>
  </r>
  <r>
    <n v="1186"/>
    <n v="47"/>
    <x v="1"/>
    <x v="3"/>
    <x v="2"/>
    <n v="5113.3599999999997"/>
    <n v="9064.36"/>
    <n v="723"/>
    <n v="7"/>
    <n v="19011.75"/>
  </r>
  <r>
    <n v="1187"/>
    <n v="28"/>
    <x v="1"/>
    <x v="0"/>
    <x v="3"/>
    <n v="1903.66"/>
    <n v="2328.0300000000002"/>
    <n v="629"/>
    <n v="5"/>
    <n v="5255.45"/>
  </r>
  <r>
    <n v="1188"/>
    <n v="47"/>
    <x v="1"/>
    <x v="0"/>
    <x v="1"/>
    <n v="796.57"/>
    <n v="1098.17"/>
    <n v="507"/>
    <n v="12"/>
    <n v="500"/>
  </r>
  <r>
    <n v="1189"/>
    <n v="48"/>
    <x v="1"/>
    <x v="2"/>
    <x v="2"/>
    <n v="1772.2249999999999"/>
    <n v="3237.28"/>
    <n v="576"/>
    <n v="7"/>
    <n v="6054.24"/>
  </r>
  <r>
    <n v="1190"/>
    <n v="41"/>
    <x v="0"/>
    <x v="3"/>
    <x v="0"/>
    <n v="1433"/>
    <n v="2000.59"/>
    <n v="543"/>
    <n v="9"/>
    <n v="6336.09"/>
  </r>
  <r>
    <n v="1191"/>
    <n v="72"/>
    <x v="1"/>
    <x v="0"/>
    <x v="1"/>
    <n v="1239.8"/>
    <n v="2364.11"/>
    <n v="448"/>
    <n v="8"/>
    <n v="2561.4299999999998"/>
  </r>
  <r>
    <n v="1192"/>
    <n v="26"/>
    <x v="1"/>
    <x v="3"/>
    <x v="0"/>
    <n v="3812.66"/>
    <n v="6817.26"/>
    <n v="657"/>
    <n v="5"/>
    <n v="13115.89"/>
  </r>
  <r>
    <n v="1193"/>
    <n v="72"/>
    <x v="0"/>
    <x v="0"/>
    <x v="2"/>
    <n v="2477.23"/>
    <n v="5334.07"/>
    <n v="593"/>
    <n v="3"/>
    <n v="9913.94"/>
  </r>
  <r>
    <n v="1194"/>
    <n v="20"/>
    <x v="1"/>
    <x v="3"/>
    <x v="1"/>
    <n v="2337.4"/>
    <n v="4782.8100000000004"/>
    <n v="567"/>
    <n v="6"/>
    <n v="6130.36"/>
  </r>
  <r>
    <n v="1195"/>
    <n v="68"/>
    <x v="1"/>
    <x v="0"/>
    <x v="1"/>
    <n v="1138.97"/>
    <n v="1757.68"/>
    <n v="527"/>
    <n v="7"/>
    <n v="3223.09"/>
  </r>
  <r>
    <n v="1196"/>
    <n v="48"/>
    <x v="0"/>
    <x v="0"/>
    <x v="3"/>
    <n v="1387.97"/>
    <n v="3260.16"/>
    <n v="567"/>
    <n v="6"/>
    <n v="4739.4799999999996"/>
  </r>
  <r>
    <n v="1197"/>
    <n v="57"/>
    <x v="0"/>
    <x v="2"/>
    <x v="0"/>
    <n v="1763.2"/>
    <n v="3061.74"/>
    <n v="512"/>
    <n v="9"/>
    <n v="8480.36"/>
  </r>
  <r>
    <n v="1198"/>
    <n v="54"/>
    <x v="0"/>
    <x v="3"/>
    <x v="2"/>
    <n v="1905.11"/>
    <n v="2884.73"/>
    <n v="673"/>
    <n v="7"/>
    <n v="5876.37"/>
  </r>
  <r>
    <n v="1199"/>
    <n v="53"/>
    <x v="0"/>
    <x v="0"/>
    <x v="0"/>
    <n v="2556.34"/>
    <n v="3237.28"/>
    <n v="644"/>
    <n v="5"/>
    <n v="6490.72"/>
  </r>
  <r>
    <n v="1200"/>
    <n v="41"/>
    <x v="0"/>
    <x v="0"/>
    <x v="0"/>
    <n v="1242.6199999999999"/>
    <n v="3405.81"/>
    <n v="522"/>
    <n v="7"/>
    <n v="4109.5200000000004"/>
  </r>
  <r>
    <n v="1201"/>
    <n v="48"/>
    <x v="1"/>
    <x v="0"/>
    <x v="0"/>
    <n v="1350.04"/>
    <n v="3450.23"/>
    <n v="534"/>
    <n v="6"/>
    <n v="5332.54"/>
  </r>
  <r>
    <n v="1202"/>
    <n v="23"/>
    <x v="1"/>
    <x v="0"/>
    <x v="5"/>
    <n v="1300.17"/>
    <n v="2178.3200000000002"/>
    <n v="456"/>
    <n v="8"/>
    <n v="2457.94"/>
  </r>
  <r>
    <n v="1203"/>
    <n v="19"/>
    <x v="0"/>
    <x v="3"/>
    <x v="2"/>
    <n v="3137.6"/>
    <n v="3237.28"/>
    <n v="616"/>
    <n v="10"/>
    <n v="11000.36"/>
  </r>
  <r>
    <n v="1204"/>
    <n v="37"/>
    <x v="1"/>
    <x v="0"/>
    <x v="3"/>
    <n v="1666.41"/>
    <n v="2812.2"/>
    <n v="520"/>
    <n v="7"/>
    <n v="5497.27"/>
  </r>
  <r>
    <n v="1205"/>
    <n v="45"/>
    <x v="0"/>
    <x v="3"/>
    <x v="0"/>
    <n v="2665.18"/>
    <n v="3273.07"/>
    <n v="576"/>
    <n v="3"/>
    <n v="9110.17"/>
  </r>
  <r>
    <n v="1206"/>
    <n v="28"/>
    <x v="0"/>
    <x v="0"/>
    <x v="1"/>
    <n v="955.01"/>
    <n v="1631.06"/>
    <n v="511"/>
    <n v="13"/>
    <n v="2038.07"/>
  </r>
  <r>
    <n v="1207"/>
    <n v="21"/>
    <x v="1"/>
    <x v="4"/>
    <x v="3"/>
    <n v="3518.19"/>
    <n v="4619.92"/>
    <n v="625"/>
    <n v="6"/>
    <n v="12108.95"/>
  </r>
  <r>
    <n v="1208"/>
    <n v="32"/>
    <x v="1"/>
    <x v="0"/>
    <x v="0"/>
    <n v="2058.4699999999998"/>
    <n v="2760.73"/>
    <n v="606"/>
    <n v="5"/>
    <n v="6030.08"/>
  </r>
  <r>
    <n v="1209"/>
    <n v="23"/>
    <x v="1"/>
    <x v="1"/>
    <x v="2"/>
    <n v="1772.2249999999999"/>
    <n v="1771.24"/>
    <n v="514"/>
    <n v="13"/>
    <n v="4274.9799999999996"/>
  </r>
  <r>
    <n v="1210"/>
    <n v="71"/>
    <x v="1"/>
    <x v="1"/>
    <x v="5"/>
    <n v="1355.66"/>
    <n v="3089.94"/>
    <n v="554"/>
    <n v="5"/>
    <n v="4671.2299999999996"/>
  </r>
  <r>
    <n v="1211"/>
    <n v="66"/>
    <x v="1"/>
    <x v="3"/>
    <x v="1"/>
    <n v="3806.65"/>
    <n v="5513.19"/>
    <n v="760"/>
    <n v="9"/>
    <n v="15376.94"/>
  </r>
  <r>
    <n v="1212"/>
    <n v="47"/>
    <x v="1"/>
    <x v="0"/>
    <x v="1"/>
    <n v="1056.8800000000001"/>
    <n v="1773.28"/>
    <n v="517"/>
    <n v="7"/>
    <n v="2515.39"/>
  </r>
  <r>
    <n v="1213"/>
    <n v="73"/>
    <x v="0"/>
    <x v="1"/>
    <x v="2"/>
    <n v="894.09"/>
    <n v="1551.5"/>
    <n v="550"/>
    <n v="2"/>
    <n v="4725.8"/>
  </r>
  <r>
    <n v="1214"/>
    <n v="55"/>
    <x v="1"/>
    <x v="3"/>
    <x v="5"/>
    <n v="2333.16"/>
    <n v="4068.8"/>
    <n v="689"/>
    <n v="7"/>
    <n v="8051.31"/>
  </r>
  <r>
    <n v="1215"/>
    <n v="68"/>
    <x v="1"/>
    <x v="3"/>
    <x v="4"/>
    <n v="3586.54"/>
    <n v="6718.92"/>
    <n v="669"/>
    <n v="8"/>
    <n v="13235.69"/>
  </r>
  <r>
    <n v="1216"/>
    <n v="74"/>
    <x v="1"/>
    <x v="3"/>
    <x v="0"/>
    <n v="667.23"/>
    <n v="1817.5"/>
    <n v="578"/>
    <n v="9"/>
    <n v="500"/>
  </r>
  <r>
    <n v="1217"/>
    <n v="19"/>
    <x v="0"/>
    <x v="0"/>
    <x v="3"/>
    <n v="1312.21"/>
    <n v="2397.29"/>
    <n v="577"/>
    <n v="8"/>
    <n v="3104.47"/>
  </r>
  <r>
    <n v="1218"/>
    <n v="32"/>
    <x v="0"/>
    <x v="0"/>
    <x v="1"/>
    <n v="1071.57"/>
    <n v="3159.94"/>
    <n v="461"/>
    <n v="4"/>
    <n v="5332.54"/>
  </r>
  <r>
    <n v="1219"/>
    <n v="28"/>
    <x v="1"/>
    <x v="3"/>
    <x v="1"/>
    <n v="2742.86"/>
    <n v="3237.28"/>
    <n v="678"/>
    <n v="7"/>
    <n v="9783.6299999999992"/>
  </r>
  <r>
    <n v="1220"/>
    <n v="25"/>
    <x v="0"/>
    <x v="0"/>
    <x v="5"/>
    <n v="1387.87"/>
    <n v="1684.63"/>
    <n v="508"/>
    <n v="8"/>
    <n v="2396.8200000000002"/>
  </r>
  <r>
    <n v="1221"/>
    <n v="43"/>
    <x v="1"/>
    <x v="1"/>
    <x v="1"/>
    <n v="2012.19"/>
    <n v="5071.28"/>
    <n v="612"/>
    <n v="10"/>
    <n v="5530.61"/>
  </r>
  <r>
    <n v="1222"/>
    <n v="68"/>
    <x v="0"/>
    <x v="0"/>
    <x v="0"/>
    <n v="2113.88"/>
    <n v="5760.7"/>
    <n v="650"/>
    <n v="6"/>
    <n v="6332.56"/>
  </r>
  <r>
    <n v="1223"/>
    <n v="62"/>
    <x v="0"/>
    <x v="4"/>
    <x v="1"/>
    <n v="3098.33"/>
    <n v="6056.18"/>
    <n v="689"/>
    <n v="8"/>
    <n v="10743.14"/>
  </r>
  <r>
    <n v="1224"/>
    <n v="61"/>
    <x v="1"/>
    <x v="1"/>
    <x v="5"/>
    <n v="787.82"/>
    <n v="0"/>
    <n v="448"/>
    <n v="4"/>
    <n v="3891.96"/>
  </r>
  <r>
    <n v="1225"/>
    <n v="22"/>
    <x v="0"/>
    <x v="3"/>
    <x v="1"/>
    <n v="2699.9"/>
    <n v="5071.54"/>
    <n v="590"/>
    <n v="9"/>
    <n v="7665.92"/>
  </r>
  <r>
    <n v="1226"/>
    <n v="23"/>
    <x v="0"/>
    <x v="0"/>
    <x v="3"/>
    <n v="1772.2249999999999"/>
    <n v="1717.74"/>
    <n v="576"/>
    <n v="11"/>
    <n v="5598.12"/>
  </r>
  <r>
    <n v="1227"/>
    <n v="43"/>
    <x v="1"/>
    <x v="3"/>
    <x v="0"/>
    <n v="2194.91"/>
    <n v="3237.28"/>
    <n v="666"/>
    <n v="8"/>
    <n v="9277.9"/>
  </r>
  <r>
    <n v="1228"/>
    <n v="71"/>
    <x v="1"/>
    <x v="2"/>
    <x v="2"/>
    <n v="1128.6300000000001"/>
    <n v="2022.2"/>
    <n v="557"/>
    <n v="8"/>
    <n v="5332.54"/>
  </r>
  <r>
    <n v="1229"/>
    <n v="21"/>
    <x v="0"/>
    <x v="0"/>
    <x v="1"/>
    <n v="1541.16"/>
    <n v="2230.4299999999998"/>
    <n v="597"/>
    <n v="5"/>
    <n v="5068.13"/>
  </r>
  <r>
    <n v="1230"/>
    <n v="36"/>
    <x v="1"/>
    <x v="0"/>
    <x v="1"/>
    <n v="1180.5"/>
    <n v="2396.41"/>
    <n v="576"/>
    <n v="8"/>
    <n v="3465.13"/>
  </r>
  <r>
    <n v="1231"/>
    <n v="37"/>
    <x v="1"/>
    <x v="3"/>
    <x v="2"/>
    <n v="1980.01"/>
    <n v="4595.6499999999996"/>
    <n v="576"/>
    <n v="8"/>
    <n v="4029.03"/>
  </r>
  <r>
    <n v="1232"/>
    <n v="50"/>
    <x v="1"/>
    <x v="0"/>
    <x v="5"/>
    <n v="299.31"/>
    <n v="0"/>
    <n v="355"/>
    <n v="11"/>
    <n v="669.51"/>
  </r>
  <r>
    <n v="1233"/>
    <n v="37"/>
    <x v="1"/>
    <x v="3"/>
    <x v="0"/>
    <n v="2413.9499999999998"/>
    <n v="4965.0200000000004"/>
    <n v="569"/>
    <n v="5"/>
    <n v="8252.98"/>
  </r>
  <r>
    <n v="1234"/>
    <n v="66"/>
    <x v="1"/>
    <x v="2"/>
    <x v="0"/>
    <n v="1229.46"/>
    <n v="701.64"/>
    <n v="477"/>
    <n v="8"/>
    <n v="2267.1999999999998"/>
  </r>
  <r>
    <n v="1235"/>
    <n v="29"/>
    <x v="0"/>
    <x v="2"/>
    <x v="3"/>
    <n v="2213.73"/>
    <n v="3915.67"/>
    <n v="576"/>
    <n v="7"/>
    <n v="7114.05"/>
  </r>
  <r>
    <n v="1236"/>
    <n v="64"/>
    <x v="0"/>
    <x v="0"/>
    <x v="2"/>
    <n v="1772.2249999999999"/>
    <n v="1807.85"/>
    <n v="557"/>
    <n v="8"/>
    <n v="5750.3"/>
  </r>
  <r>
    <n v="1237"/>
    <n v="18"/>
    <x v="0"/>
    <x v="0"/>
    <x v="3"/>
    <n v="738.09"/>
    <n v="649.30999999999995"/>
    <n v="474"/>
    <n v="10"/>
    <n v="5332.54"/>
  </r>
  <r>
    <n v="1238"/>
    <n v="43"/>
    <x v="1"/>
    <x v="2"/>
    <x v="2"/>
    <n v="1722.57"/>
    <n v="4053.94"/>
    <n v="574"/>
    <n v="8"/>
    <n v="1643.48"/>
  </r>
  <r>
    <n v="1239"/>
    <n v="31"/>
    <x v="0"/>
    <x v="1"/>
    <x v="0"/>
    <n v="1294.07"/>
    <n v="3237.28"/>
    <n v="554"/>
    <n v="4"/>
    <n v="5353.52"/>
  </r>
  <r>
    <n v="1240"/>
    <n v="55"/>
    <x v="1"/>
    <x v="4"/>
    <x v="5"/>
    <n v="8661.75"/>
    <n v="15008.28"/>
    <n v="753"/>
    <n v="6"/>
    <n v="31002.89"/>
  </r>
  <r>
    <n v="1241"/>
    <n v="54"/>
    <x v="1"/>
    <x v="4"/>
    <x v="5"/>
    <n v="4426.96"/>
    <n v="3237.28"/>
    <n v="576"/>
    <n v="3"/>
    <n v="12819.11"/>
  </r>
  <r>
    <n v="1242"/>
    <n v="28"/>
    <x v="0"/>
    <x v="1"/>
    <x v="2"/>
    <n v="653.05999999999995"/>
    <n v="1638.3"/>
    <n v="481"/>
    <n v="11"/>
    <n v="2833.98"/>
  </r>
  <r>
    <n v="1243"/>
    <n v="53"/>
    <x v="0"/>
    <x v="1"/>
    <x v="0"/>
    <n v="2941.44"/>
    <n v="3795.26"/>
    <n v="667"/>
    <n v="7"/>
    <n v="9495.77"/>
  </r>
  <r>
    <n v="1244"/>
    <n v="30"/>
    <x v="0"/>
    <x v="0"/>
    <x v="1"/>
    <n v="1294.98"/>
    <n v="2275"/>
    <n v="526"/>
    <n v="16"/>
    <n v="4334.7700000000004"/>
  </r>
  <r>
    <n v="1245"/>
    <n v="60"/>
    <x v="1"/>
    <x v="4"/>
    <x v="0"/>
    <n v="3015.77"/>
    <n v="5478.37"/>
    <n v="651"/>
    <n v="6"/>
    <n v="5853.8"/>
  </r>
  <r>
    <n v="1246"/>
    <n v="20"/>
    <x v="0"/>
    <x v="0"/>
    <x v="5"/>
    <n v="3440.57"/>
    <n v="6817.74"/>
    <n v="638"/>
    <n v="6"/>
    <n v="5332.54"/>
  </r>
  <r>
    <n v="1247"/>
    <n v="50"/>
    <x v="0"/>
    <x v="0"/>
    <x v="2"/>
    <n v="1772.2249999999999"/>
    <n v="1841.57"/>
    <n v="542"/>
    <n v="6"/>
    <n v="3477.69"/>
  </r>
  <r>
    <n v="1248"/>
    <n v="23"/>
    <x v="1"/>
    <x v="2"/>
    <x v="5"/>
    <n v="1772.2249999999999"/>
    <n v="4461.6499999999996"/>
    <n v="580"/>
    <n v="7"/>
    <n v="3980.03"/>
  </r>
  <r>
    <n v="1249"/>
    <n v="67"/>
    <x v="1"/>
    <x v="1"/>
    <x v="2"/>
    <n v="604.74"/>
    <n v="3237.28"/>
    <n v="406"/>
    <n v="5"/>
    <n v="5332.54"/>
  </r>
  <r>
    <n v="1250"/>
    <n v="73"/>
    <x v="0"/>
    <x v="0"/>
    <x v="1"/>
    <n v="1565.04"/>
    <n v="1552.1"/>
    <n v="576"/>
    <n v="11"/>
    <n v="5557.95"/>
  </r>
  <r>
    <n v="1251"/>
    <n v="27"/>
    <x v="0"/>
    <x v="0"/>
    <x v="5"/>
    <n v="1360.9"/>
    <n v="2151.09"/>
    <n v="525"/>
    <n v="5"/>
    <n v="1526.83"/>
  </r>
  <r>
    <n v="1252"/>
    <n v="22"/>
    <x v="1"/>
    <x v="2"/>
    <x v="0"/>
    <n v="1446.57"/>
    <n v="3473.49"/>
    <n v="523"/>
    <n v="13"/>
    <n v="2870.45"/>
  </r>
  <r>
    <n v="1253"/>
    <n v="40"/>
    <x v="1"/>
    <x v="1"/>
    <x v="5"/>
    <n v="1284.4000000000001"/>
    <n v="2075.5500000000002"/>
    <n v="577"/>
    <n v="9"/>
    <n v="4303.28"/>
  </r>
  <r>
    <n v="1254"/>
    <n v="27"/>
    <x v="1"/>
    <x v="2"/>
    <x v="0"/>
    <n v="1209.1099999999999"/>
    <n v="2263.5500000000002"/>
    <n v="543"/>
    <n v="7"/>
    <n v="5332.54"/>
  </r>
  <r>
    <n v="1255"/>
    <n v="61"/>
    <x v="1"/>
    <x v="3"/>
    <x v="2"/>
    <n v="4816.21"/>
    <n v="3237.28"/>
    <n v="728"/>
    <n v="3"/>
    <n v="17834.54"/>
  </r>
  <r>
    <n v="1256"/>
    <n v="19"/>
    <x v="0"/>
    <x v="0"/>
    <x v="2"/>
    <n v="1444.83"/>
    <n v="653.80999999999995"/>
    <n v="563"/>
    <n v="11"/>
    <n v="5332.54"/>
  </r>
  <r>
    <n v="1257"/>
    <n v="30"/>
    <x v="0"/>
    <x v="2"/>
    <x v="3"/>
    <n v="1243.68"/>
    <n v="1912.91"/>
    <n v="569"/>
    <n v="9"/>
    <n v="6534.44"/>
  </r>
  <r>
    <n v="1258"/>
    <n v="57"/>
    <x v="0"/>
    <x v="1"/>
    <x v="0"/>
    <n v="660.7"/>
    <n v="825.37"/>
    <n v="409"/>
    <n v="11"/>
    <n v="5332.54"/>
  </r>
  <r>
    <n v="1259"/>
    <n v="19"/>
    <x v="0"/>
    <x v="0"/>
    <x v="1"/>
    <n v="1463.77"/>
    <n v="3955.4"/>
    <n v="515"/>
    <n v="3"/>
    <n v="4538.1099999999997"/>
  </r>
  <r>
    <n v="1260"/>
    <n v="37"/>
    <x v="1"/>
    <x v="1"/>
    <x v="1"/>
    <n v="1772.2249999999999"/>
    <n v="4296.82"/>
    <n v="636"/>
    <n v="11"/>
    <n v="6078.37"/>
  </r>
  <r>
    <n v="1261"/>
    <n v="18"/>
    <x v="0"/>
    <x v="2"/>
    <x v="2"/>
    <n v="2014.27"/>
    <n v="2678.53"/>
    <n v="555"/>
    <n v="9"/>
    <n v="5771.32"/>
  </r>
  <r>
    <n v="1262"/>
    <n v="54"/>
    <x v="0"/>
    <x v="0"/>
    <x v="2"/>
    <n v="3754.75"/>
    <n v="5567.62"/>
    <n v="632"/>
    <n v="6"/>
    <n v="11605.42"/>
  </r>
  <r>
    <n v="1263"/>
    <n v="26"/>
    <x v="1"/>
    <x v="0"/>
    <x v="2"/>
    <n v="3587.01"/>
    <n v="7029.46"/>
    <n v="576"/>
    <n v="4"/>
    <n v="13722.01"/>
  </r>
  <r>
    <n v="1264"/>
    <n v="34"/>
    <x v="0"/>
    <x v="1"/>
    <x v="0"/>
    <n v="664.62"/>
    <n v="1204.43"/>
    <n v="429"/>
    <n v="6"/>
    <n v="2335.39"/>
  </r>
  <r>
    <n v="1265"/>
    <n v="26"/>
    <x v="0"/>
    <x v="0"/>
    <x v="2"/>
    <n v="743.24"/>
    <n v="1474.59"/>
    <n v="481"/>
    <n v="11"/>
    <n v="5332.54"/>
  </r>
  <r>
    <n v="1266"/>
    <n v="28"/>
    <x v="0"/>
    <x v="0"/>
    <x v="5"/>
    <n v="1032.28"/>
    <n v="928.33"/>
    <n v="490"/>
    <n v="10"/>
    <n v="1888.76"/>
  </r>
  <r>
    <n v="1267"/>
    <n v="32"/>
    <x v="1"/>
    <x v="2"/>
    <x v="5"/>
    <n v="2425.3000000000002"/>
    <n v="4313.67"/>
    <n v="595"/>
    <n v="13"/>
    <n v="5535.79"/>
  </r>
  <r>
    <n v="1268"/>
    <n v="41"/>
    <x v="1"/>
    <x v="1"/>
    <x v="2"/>
    <n v="1428.37"/>
    <n v="2020.88"/>
    <n v="504"/>
    <n v="10"/>
    <n v="1984.21"/>
  </r>
  <r>
    <n v="1269"/>
    <n v="55"/>
    <x v="0"/>
    <x v="2"/>
    <x v="1"/>
    <n v="1772.2249999999999"/>
    <n v="4331.17"/>
    <n v="664"/>
    <n v="8"/>
    <n v="11141.19"/>
  </r>
  <r>
    <n v="1270"/>
    <n v="72"/>
    <x v="1"/>
    <x v="0"/>
    <x v="0"/>
    <n v="997.61"/>
    <n v="1517.33"/>
    <n v="576"/>
    <n v="4"/>
    <n v="2901.03"/>
  </r>
  <r>
    <n v="1271"/>
    <n v="52"/>
    <x v="1"/>
    <x v="2"/>
    <x v="1"/>
    <n v="826.76"/>
    <n v="1342.03"/>
    <n v="483"/>
    <n v="10"/>
    <n v="2387.4699999999998"/>
  </r>
  <r>
    <n v="1272"/>
    <n v="47"/>
    <x v="1"/>
    <x v="3"/>
    <x v="3"/>
    <n v="1858.65"/>
    <n v="2361.5500000000002"/>
    <n v="549"/>
    <n v="13"/>
    <n v="5096.4799999999996"/>
  </r>
  <r>
    <n v="1273"/>
    <n v="48"/>
    <x v="1"/>
    <x v="0"/>
    <x v="2"/>
    <n v="1977.59"/>
    <n v="3251.43"/>
    <n v="607"/>
    <n v="3"/>
    <n v="7966.66"/>
  </r>
  <r>
    <n v="1274"/>
    <n v="66"/>
    <x v="1"/>
    <x v="1"/>
    <x v="1"/>
    <n v="1352.57"/>
    <n v="1873.81"/>
    <n v="543"/>
    <n v="10"/>
    <n v="2735.62"/>
  </r>
  <r>
    <n v="1275"/>
    <n v="22"/>
    <x v="1"/>
    <x v="2"/>
    <x v="5"/>
    <n v="3030.54"/>
    <n v="5297.83"/>
    <n v="636"/>
    <n v="7"/>
    <n v="7194.35"/>
  </r>
  <r>
    <n v="1276"/>
    <n v="61"/>
    <x v="0"/>
    <x v="4"/>
    <x v="1"/>
    <n v="2486.87"/>
    <n v="4143.96"/>
    <n v="645"/>
    <n v="5"/>
    <n v="7201.2"/>
  </r>
  <r>
    <n v="1277"/>
    <n v="67"/>
    <x v="0"/>
    <x v="0"/>
    <x v="2"/>
    <n v="1772.2249999999999"/>
    <n v="5771.5"/>
    <n v="542"/>
    <n v="4"/>
    <n v="4072.83"/>
  </r>
  <r>
    <n v="1278"/>
    <n v="31"/>
    <x v="0"/>
    <x v="3"/>
    <x v="0"/>
    <n v="1787.86"/>
    <n v="3402.47"/>
    <n v="529"/>
    <n v="10"/>
    <n v="1902.47"/>
  </r>
  <r>
    <n v="1279"/>
    <n v="70"/>
    <x v="1"/>
    <x v="3"/>
    <x v="2"/>
    <n v="1772.2249999999999"/>
    <n v="6084.86"/>
    <n v="668"/>
    <n v="6"/>
    <n v="12857.66"/>
  </r>
  <r>
    <n v="1280"/>
    <n v="73"/>
    <x v="1"/>
    <x v="0"/>
    <x v="2"/>
    <n v="2244.11"/>
    <n v="4834.4399999999996"/>
    <n v="620"/>
    <n v="7"/>
    <n v="7928.7"/>
  </r>
  <r>
    <n v="1281"/>
    <n v="28"/>
    <x v="0"/>
    <x v="2"/>
    <x v="1"/>
    <n v="3559.35"/>
    <n v="4729"/>
    <n v="675"/>
    <n v="7"/>
    <n v="5332.54"/>
  </r>
  <r>
    <n v="1282"/>
    <n v="26"/>
    <x v="0"/>
    <x v="0"/>
    <x v="2"/>
    <n v="795.72"/>
    <n v="1881.74"/>
    <n v="438"/>
    <n v="10"/>
    <n v="5332.54"/>
  </r>
  <r>
    <n v="1283"/>
    <n v="51"/>
    <x v="1"/>
    <x v="2"/>
    <x v="5"/>
    <n v="3416.3"/>
    <n v="6312.17"/>
    <n v="675"/>
    <n v="2"/>
    <n v="10097.23"/>
  </r>
  <r>
    <n v="1284"/>
    <n v="29"/>
    <x v="1"/>
    <x v="0"/>
    <x v="0"/>
    <n v="1787.58"/>
    <n v="3452.72"/>
    <n v="554"/>
    <n v="14"/>
    <n v="5055.6400000000003"/>
  </r>
  <r>
    <n v="1285"/>
    <n v="52"/>
    <x v="1"/>
    <x v="2"/>
    <x v="2"/>
    <n v="1887.31"/>
    <n v="2978.96"/>
    <n v="554"/>
    <n v="5"/>
    <n v="5935.71"/>
  </r>
  <r>
    <n v="1286"/>
    <n v="52"/>
    <x v="1"/>
    <x v="0"/>
    <x v="1"/>
    <n v="1772.2249999999999"/>
    <n v="3264.21"/>
    <n v="571"/>
    <n v="7"/>
    <n v="6303.72"/>
  </r>
  <r>
    <n v="1287"/>
    <n v="18"/>
    <x v="1"/>
    <x v="1"/>
    <x v="0"/>
    <n v="1107.1099999999999"/>
    <n v="3237.28"/>
    <n v="533"/>
    <n v="7"/>
    <n v="3018.67"/>
  </r>
  <r>
    <n v="1288"/>
    <n v="57"/>
    <x v="1"/>
    <x v="3"/>
    <x v="1"/>
    <n v="2516.9499999999998"/>
    <n v="5222.57"/>
    <n v="652"/>
    <n v="6"/>
    <n v="7311.34"/>
  </r>
  <r>
    <n v="1289"/>
    <n v="39"/>
    <x v="1"/>
    <x v="2"/>
    <x v="2"/>
    <n v="1772.2249999999999"/>
    <n v="861.83"/>
    <n v="485"/>
    <n v="2"/>
    <n v="677.56"/>
  </r>
  <r>
    <n v="1290"/>
    <n v="46"/>
    <x v="1"/>
    <x v="4"/>
    <x v="2"/>
    <n v="3714.64"/>
    <n v="7575.58"/>
    <n v="686"/>
    <n v="7"/>
    <n v="5332.54"/>
  </r>
  <r>
    <n v="1291"/>
    <n v="25"/>
    <x v="0"/>
    <x v="0"/>
    <x v="0"/>
    <n v="1553"/>
    <n v="2371.1799999999998"/>
    <n v="563"/>
    <n v="6"/>
    <n v="4053.28"/>
  </r>
  <r>
    <n v="1292"/>
    <n v="28"/>
    <x v="0"/>
    <x v="1"/>
    <x v="2"/>
    <n v="868.43"/>
    <n v="385.09"/>
    <n v="512"/>
    <n v="11"/>
    <n v="637.22"/>
  </r>
  <r>
    <n v="1293"/>
    <n v="58"/>
    <x v="0"/>
    <x v="1"/>
    <x v="3"/>
    <n v="1257.1600000000001"/>
    <n v="3237.28"/>
    <n v="591"/>
    <n v="6"/>
    <n v="7030.34"/>
  </r>
  <r>
    <n v="1294"/>
    <n v="54"/>
    <x v="0"/>
    <x v="3"/>
    <x v="0"/>
    <n v="4039.16"/>
    <n v="7933.93"/>
    <n v="727"/>
    <n v="1"/>
    <n v="12028.66"/>
  </r>
  <r>
    <n v="1295"/>
    <n v="31"/>
    <x v="1"/>
    <x v="1"/>
    <x v="3"/>
    <n v="890.83"/>
    <n v="3139.7"/>
    <n v="576"/>
    <n v="8"/>
    <n v="1147.3499999999999"/>
  </r>
  <r>
    <n v="1296"/>
    <n v="47"/>
    <x v="0"/>
    <x v="3"/>
    <x v="2"/>
    <n v="1452.59"/>
    <n v="2598.94"/>
    <n v="528"/>
    <n v="8"/>
    <n v="4998.29"/>
  </r>
  <r>
    <n v="1297"/>
    <n v="52"/>
    <x v="1"/>
    <x v="0"/>
    <x v="1"/>
    <n v="1772.2249999999999"/>
    <n v="3237.28"/>
    <n v="581"/>
    <n v="11"/>
    <n v="4821.59"/>
  </r>
  <r>
    <n v="1298"/>
    <n v="38"/>
    <x v="0"/>
    <x v="3"/>
    <x v="1"/>
    <n v="931.75"/>
    <n v="2669.81"/>
    <n v="423"/>
    <n v="8"/>
    <n v="3523.06"/>
  </r>
  <r>
    <n v="1299"/>
    <n v="54"/>
    <x v="0"/>
    <x v="3"/>
    <x v="3"/>
    <n v="1772.2249999999999"/>
    <n v="9629.06"/>
    <n v="701"/>
    <n v="5"/>
    <n v="19315.73"/>
  </r>
  <r>
    <n v="1300"/>
    <n v="22"/>
    <x v="1"/>
    <x v="3"/>
    <x v="5"/>
    <n v="1586.9"/>
    <n v="1571.62"/>
    <n v="627"/>
    <n v="6"/>
    <n v="4770.17"/>
  </r>
  <r>
    <n v="1301"/>
    <n v="36"/>
    <x v="0"/>
    <x v="0"/>
    <x v="3"/>
    <n v="2618.19"/>
    <n v="5044.04"/>
    <n v="577"/>
    <n v="6"/>
    <n v="7405.77"/>
  </r>
  <r>
    <n v="1302"/>
    <n v="31"/>
    <x v="0"/>
    <x v="2"/>
    <x v="5"/>
    <n v="1008.36"/>
    <n v="2042.57"/>
    <n v="463"/>
    <n v="9"/>
    <n v="1431.04"/>
  </r>
  <r>
    <n v="1303"/>
    <n v="43"/>
    <x v="0"/>
    <x v="1"/>
    <x v="2"/>
    <n v="910.81"/>
    <n v="1901.24"/>
    <n v="481"/>
    <n v="8"/>
    <n v="1080.74"/>
  </r>
  <r>
    <n v="1304"/>
    <n v="21"/>
    <x v="1"/>
    <x v="0"/>
    <x v="4"/>
    <n v="1480.95"/>
    <n v="2666.35"/>
    <n v="576"/>
    <n v="6"/>
    <n v="770.43"/>
  </r>
  <r>
    <n v="1305"/>
    <n v="42"/>
    <x v="0"/>
    <x v="0"/>
    <x v="3"/>
    <n v="1772.2249999999999"/>
    <n v="3197.15"/>
    <n v="624"/>
    <n v="4"/>
    <n v="3902.62"/>
  </r>
  <r>
    <n v="1306"/>
    <n v="62"/>
    <x v="1"/>
    <x v="3"/>
    <x v="0"/>
    <n v="2419.2600000000002"/>
    <n v="3867.39"/>
    <n v="576"/>
    <n v="9"/>
    <n v="6332.21"/>
  </r>
  <r>
    <n v="1307"/>
    <n v="59"/>
    <x v="1"/>
    <x v="1"/>
    <x v="3"/>
    <n v="620.76"/>
    <n v="1669.54"/>
    <n v="492"/>
    <n v="6"/>
    <n v="3531.84"/>
  </r>
  <r>
    <n v="1308"/>
    <n v="42"/>
    <x v="1"/>
    <x v="3"/>
    <x v="1"/>
    <n v="2342.41"/>
    <n v="1736.91"/>
    <n v="547"/>
    <n v="7"/>
    <n v="5314.71"/>
  </r>
  <r>
    <n v="1309"/>
    <n v="35"/>
    <x v="1"/>
    <x v="1"/>
    <x v="3"/>
    <n v="2087.11"/>
    <n v="2392.65"/>
    <n v="614"/>
    <n v="6"/>
    <n v="7885.82"/>
  </r>
  <r>
    <n v="1310"/>
    <n v="57"/>
    <x v="0"/>
    <x v="0"/>
    <x v="3"/>
    <n v="1789.42"/>
    <n v="1740.77"/>
    <n v="576"/>
    <n v="4"/>
    <n v="6604.71"/>
  </r>
  <r>
    <n v="1311"/>
    <n v="25"/>
    <x v="0"/>
    <x v="1"/>
    <x v="3"/>
    <n v="3145.48"/>
    <n v="4049.94"/>
    <n v="582"/>
    <n v="7"/>
    <n v="8679.86"/>
  </r>
  <r>
    <n v="1312"/>
    <n v="56"/>
    <x v="1"/>
    <x v="3"/>
    <x v="3"/>
    <n v="2665.86"/>
    <n v="4684.2700000000004"/>
    <n v="712"/>
    <n v="6"/>
    <n v="12408.87"/>
  </r>
  <r>
    <n v="1313"/>
    <n v="57"/>
    <x v="0"/>
    <x v="1"/>
    <x v="0"/>
    <n v="1950.56"/>
    <n v="3959.26"/>
    <n v="576"/>
    <n v="7"/>
    <n v="5651.65"/>
  </r>
  <r>
    <n v="1314"/>
    <n v="31"/>
    <x v="0"/>
    <x v="3"/>
    <x v="0"/>
    <n v="2975.95"/>
    <n v="5776.63"/>
    <n v="657"/>
    <n v="8"/>
    <n v="8887.1"/>
  </r>
  <r>
    <n v="1315"/>
    <n v="49"/>
    <x v="0"/>
    <x v="2"/>
    <x v="0"/>
    <n v="1373.27"/>
    <n v="3237.28"/>
    <n v="526"/>
    <n v="6"/>
    <n v="2585.61"/>
  </r>
  <r>
    <n v="1316"/>
    <n v="68"/>
    <x v="1"/>
    <x v="4"/>
    <x v="0"/>
    <n v="3376.6"/>
    <n v="4708.17"/>
    <n v="690"/>
    <n v="4"/>
    <n v="13464.05"/>
  </r>
  <r>
    <n v="1317"/>
    <n v="55"/>
    <x v="0"/>
    <x v="0"/>
    <x v="2"/>
    <n v="2540.0700000000002"/>
    <n v="4704.25"/>
    <n v="576"/>
    <n v="3"/>
    <n v="5075.12"/>
  </r>
  <r>
    <n v="1318"/>
    <n v="50"/>
    <x v="0"/>
    <x v="0"/>
    <x v="1"/>
    <n v="1304.32"/>
    <n v="2757.87"/>
    <n v="568"/>
    <n v="9"/>
    <n v="2294.61"/>
  </r>
  <r>
    <n v="1319"/>
    <n v="40"/>
    <x v="1"/>
    <x v="2"/>
    <x v="2"/>
    <n v="1772.2249999999999"/>
    <n v="4328.74"/>
    <n v="661"/>
    <n v="8"/>
    <n v="5325.25"/>
  </r>
  <r>
    <n v="1320"/>
    <n v="32"/>
    <x v="1"/>
    <x v="3"/>
    <x v="5"/>
    <n v="1780.04"/>
    <n v="2068.64"/>
    <n v="575"/>
    <n v="7"/>
    <n v="5737.24"/>
  </r>
  <r>
    <n v="1321"/>
    <n v="50"/>
    <x v="0"/>
    <x v="0"/>
    <x v="5"/>
    <n v="1772.2249999999999"/>
    <n v="4831.41"/>
    <n v="547"/>
    <n v="8"/>
    <n v="8055.99"/>
  </r>
  <r>
    <n v="1322"/>
    <n v="42"/>
    <x v="0"/>
    <x v="3"/>
    <x v="1"/>
    <n v="2492.6999999999998"/>
    <n v="4631.3900000000003"/>
    <n v="571"/>
    <n v="2"/>
    <n v="5374.02"/>
  </r>
  <r>
    <n v="1323"/>
    <n v="34"/>
    <x v="1"/>
    <x v="1"/>
    <x v="4"/>
    <n v="1744.05"/>
    <n v="3237.28"/>
    <n v="640"/>
    <n v="8"/>
    <n v="8746.3700000000008"/>
  </r>
  <r>
    <n v="1324"/>
    <n v="50"/>
    <x v="1"/>
    <x v="2"/>
    <x v="2"/>
    <n v="3204.41"/>
    <n v="5266.48"/>
    <n v="678"/>
    <n v="3"/>
    <n v="12301.08"/>
  </r>
  <r>
    <n v="1325"/>
    <n v="64"/>
    <x v="1"/>
    <x v="0"/>
    <x v="0"/>
    <n v="2118.7800000000002"/>
    <n v="3100.89"/>
    <n v="576"/>
    <n v="4"/>
    <n v="4456.34"/>
  </r>
  <r>
    <n v="1326"/>
    <n v="72"/>
    <x v="0"/>
    <x v="1"/>
    <x v="2"/>
    <n v="1172.57"/>
    <n v="1460.62"/>
    <n v="570"/>
    <n v="9"/>
    <n v="1620.16"/>
  </r>
  <r>
    <n v="1327"/>
    <n v="19"/>
    <x v="0"/>
    <x v="0"/>
    <x v="5"/>
    <n v="1331.98"/>
    <n v="3274.94"/>
    <n v="515"/>
    <n v="7"/>
    <n v="2979.69"/>
  </r>
  <r>
    <n v="1328"/>
    <n v="31"/>
    <x v="1"/>
    <x v="3"/>
    <x v="1"/>
    <n v="910.9"/>
    <n v="2056.31"/>
    <n v="517"/>
    <n v="4"/>
    <n v="4259.17"/>
  </r>
  <r>
    <n v="1329"/>
    <n v="70"/>
    <x v="1"/>
    <x v="4"/>
    <x v="5"/>
    <n v="4225.3900000000003"/>
    <n v="6718.81"/>
    <n v="618"/>
    <n v="7"/>
    <n v="12210.99"/>
  </r>
  <r>
    <n v="1330"/>
    <n v="57"/>
    <x v="0"/>
    <x v="0"/>
    <x v="2"/>
    <n v="2478.25"/>
    <n v="4099.37"/>
    <n v="606"/>
    <n v="3"/>
    <n v="7645.85"/>
  </r>
  <r>
    <n v="1331"/>
    <n v="57"/>
    <x v="0"/>
    <x v="3"/>
    <x v="0"/>
    <n v="1416.46"/>
    <n v="3030.6"/>
    <n v="513"/>
    <n v="7"/>
    <n v="5332.54"/>
  </r>
  <r>
    <n v="1332"/>
    <n v="68"/>
    <x v="1"/>
    <x v="0"/>
    <x v="5"/>
    <n v="1470.62"/>
    <n v="1026.1400000000001"/>
    <n v="498"/>
    <n v="9"/>
    <n v="4941.92"/>
  </r>
  <r>
    <n v="1333"/>
    <n v="56"/>
    <x v="0"/>
    <x v="2"/>
    <x v="0"/>
    <n v="1709.34"/>
    <n v="3555.92"/>
    <n v="544"/>
    <n v="4"/>
    <n v="4342.38"/>
  </r>
  <r>
    <n v="1334"/>
    <n v="68"/>
    <x v="0"/>
    <x v="1"/>
    <x v="1"/>
    <n v="1555.42"/>
    <n v="4382.26"/>
    <n v="556"/>
    <n v="8"/>
    <n v="1592.75"/>
  </r>
  <r>
    <n v="1335"/>
    <n v="23"/>
    <x v="0"/>
    <x v="2"/>
    <x v="5"/>
    <n v="1852.02"/>
    <n v="3585.76"/>
    <n v="549"/>
    <n v="6"/>
    <n v="7634.32"/>
  </r>
  <r>
    <n v="1336"/>
    <n v="23"/>
    <x v="0"/>
    <x v="1"/>
    <x v="0"/>
    <n v="1772.2249999999999"/>
    <n v="1233.47"/>
    <n v="478"/>
    <n v="9"/>
    <n v="1921.05"/>
  </r>
  <r>
    <n v="1337"/>
    <n v="20"/>
    <x v="0"/>
    <x v="0"/>
    <x v="1"/>
    <n v="2964.86"/>
    <n v="4120.9799999999996"/>
    <n v="640"/>
    <n v="5"/>
    <n v="11157.22"/>
  </r>
  <r>
    <n v="1338"/>
    <n v="24"/>
    <x v="1"/>
    <x v="2"/>
    <x v="1"/>
    <n v="820.02"/>
    <n v="0"/>
    <n v="447"/>
    <n v="5"/>
    <n v="2213.64"/>
  </r>
  <r>
    <n v="1339"/>
    <n v="68"/>
    <x v="0"/>
    <x v="3"/>
    <x v="4"/>
    <n v="1922.11"/>
    <n v="3051.88"/>
    <n v="638"/>
    <n v="8"/>
    <n v="5332.54"/>
  </r>
  <r>
    <n v="1340"/>
    <n v="25"/>
    <x v="0"/>
    <x v="2"/>
    <x v="0"/>
    <n v="956.07"/>
    <n v="2114.64"/>
    <n v="516"/>
    <n v="12"/>
    <n v="776.31"/>
  </r>
  <r>
    <n v="1341"/>
    <n v="59"/>
    <x v="0"/>
    <x v="3"/>
    <x v="4"/>
    <n v="2913.09"/>
    <n v="5113.8500000000004"/>
    <n v="660"/>
    <n v="2"/>
    <n v="10753.56"/>
  </r>
  <r>
    <n v="1342"/>
    <n v="69"/>
    <x v="0"/>
    <x v="3"/>
    <x v="0"/>
    <n v="1772.2249999999999"/>
    <n v="6592.61"/>
    <n v="608"/>
    <n v="10"/>
    <n v="7031.71"/>
  </r>
  <r>
    <n v="1343"/>
    <n v="32"/>
    <x v="0"/>
    <x v="1"/>
    <x v="1"/>
    <n v="1116.8800000000001"/>
    <n v="2305.6"/>
    <n v="521"/>
    <n v="8"/>
    <n v="782.52"/>
  </r>
  <r>
    <n v="1344"/>
    <n v="64"/>
    <x v="0"/>
    <x v="0"/>
    <x v="2"/>
    <n v="907.53"/>
    <n v="995.53"/>
    <n v="516"/>
    <n v="5"/>
    <n v="3636.4"/>
  </r>
  <r>
    <n v="1345"/>
    <n v="46"/>
    <x v="1"/>
    <x v="2"/>
    <x v="2"/>
    <n v="1193.2"/>
    <n v="3154.33"/>
    <n v="554"/>
    <n v="7"/>
    <n v="4884.29"/>
  </r>
  <r>
    <n v="1346"/>
    <n v="50"/>
    <x v="0"/>
    <x v="3"/>
    <x v="2"/>
    <n v="3644.79"/>
    <n v="7033.91"/>
    <n v="653"/>
    <n v="7"/>
    <n v="12259.8"/>
  </r>
  <r>
    <n v="1347"/>
    <n v="69"/>
    <x v="0"/>
    <x v="4"/>
    <x v="0"/>
    <n v="3355.49"/>
    <n v="4777.1099999999997"/>
    <n v="715"/>
    <n v="10"/>
    <n v="12351.63"/>
  </r>
  <r>
    <n v="1348"/>
    <n v="47"/>
    <x v="0"/>
    <x v="3"/>
    <x v="2"/>
    <n v="1976.51"/>
    <n v="2763.68"/>
    <n v="633"/>
    <n v="9"/>
    <n v="7391.39"/>
  </r>
  <r>
    <n v="1349"/>
    <n v="56"/>
    <x v="1"/>
    <x v="2"/>
    <x v="0"/>
    <n v="1352.91"/>
    <n v="2042.29"/>
    <n v="602"/>
    <n v="8"/>
    <n v="5332.54"/>
  </r>
  <r>
    <n v="1350"/>
    <n v="44"/>
    <x v="1"/>
    <x v="3"/>
    <x v="3"/>
    <n v="1772.2249999999999"/>
    <n v="3237.28"/>
    <n v="556"/>
    <n v="7"/>
    <n v="8140.42"/>
  </r>
  <r>
    <n v="1351"/>
    <n v="53"/>
    <x v="0"/>
    <x v="0"/>
    <x v="0"/>
    <n v="1981.45"/>
    <n v="4158.6899999999996"/>
    <n v="576"/>
    <n v="7"/>
    <n v="6749.88"/>
  </r>
  <r>
    <n v="1352"/>
    <n v="46"/>
    <x v="1"/>
    <x v="0"/>
    <x v="3"/>
    <n v="1355.09"/>
    <n v="1614.66"/>
    <n v="485"/>
    <n v="9"/>
    <n v="8298.7900000000009"/>
  </r>
  <r>
    <n v="1353"/>
    <n v="55"/>
    <x v="0"/>
    <x v="2"/>
    <x v="3"/>
    <n v="2244.6799999999998"/>
    <n v="6575.08"/>
    <n v="577"/>
    <n v="8"/>
    <n v="4537.8900000000003"/>
  </r>
  <r>
    <n v="1354"/>
    <n v="74"/>
    <x v="1"/>
    <x v="3"/>
    <x v="2"/>
    <n v="1263.8"/>
    <n v="2903.7"/>
    <n v="576"/>
    <n v="9"/>
    <n v="578.26"/>
  </r>
  <r>
    <n v="1355"/>
    <n v="50"/>
    <x v="0"/>
    <x v="4"/>
    <x v="2"/>
    <n v="5588.58"/>
    <n v="9109.93"/>
    <n v="576"/>
    <n v="9"/>
    <n v="16672.759999999998"/>
  </r>
  <r>
    <n v="1356"/>
    <n v="54"/>
    <x v="1"/>
    <x v="0"/>
    <x v="2"/>
    <n v="1510.53"/>
    <n v="3237.28"/>
    <n v="580"/>
    <n v="4"/>
    <n v="6764.59"/>
  </r>
  <r>
    <n v="1357"/>
    <n v="44"/>
    <x v="0"/>
    <x v="3"/>
    <x v="3"/>
    <n v="1550.82"/>
    <n v="2377.59"/>
    <n v="538"/>
    <n v="7"/>
    <n v="7804.11"/>
  </r>
  <r>
    <n v="1358"/>
    <n v="72"/>
    <x v="0"/>
    <x v="3"/>
    <x v="1"/>
    <n v="3101.93"/>
    <n v="4911.3"/>
    <n v="611"/>
    <n v="6"/>
    <n v="9227.91"/>
  </r>
  <r>
    <n v="1359"/>
    <n v="50"/>
    <x v="1"/>
    <x v="2"/>
    <x v="3"/>
    <n v="1984.77"/>
    <n v="4615.24"/>
    <n v="671"/>
    <n v="4"/>
    <n v="3227.05"/>
  </r>
  <r>
    <n v="1360"/>
    <n v="21"/>
    <x v="1"/>
    <x v="0"/>
    <x v="2"/>
    <n v="1772.2249999999999"/>
    <n v="1460.23"/>
    <n v="576"/>
    <n v="7"/>
    <n v="4093.8"/>
  </r>
  <r>
    <n v="1361"/>
    <n v="39"/>
    <x v="0"/>
    <x v="2"/>
    <x v="3"/>
    <n v="1695.26"/>
    <n v="3795.01"/>
    <n v="522"/>
    <n v="14"/>
    <n v="3295.88"/>
  </r>
  <r>
    <n v="1362"/>
    <n v="19"/>
    <x v="0"/>
    <x v="2"/>
    <x v="2"/>
    <n v="1362.12"/>
    <n v="3237.28"/>
    <n v="520"/>
    <n v="8"/>
    <n v="4554.22"/>
  </r>
  <r>
    <n v="1363"/>
    <n v="27"/>
    <x v="0"/>
    <x v="2"/>
    <x v="3"/>
    <n v="988.03"/>
    <n v="1491.1"/>
    <n v="498"/>
    <n v="12"/>
    <n v="2677.81"/>
  </r>
  <r>
    <n v="1364"/>
    <n v="22"/>
    <x v="1"/>
    <x v="2"/>
    <x v="0"/>
    <n v="1431.18"/>
    <n v="2098.33"/>
    <n v="526"/>
    <n v="9"/>
    <n v="3393.47"/>
  </r>
  <r>
    <n v="1365"/>
    <n v="27"/>
    <x v="1"/>
    <x v="3"/>
    <x v="1"/>
    <n v="1456.05"/>
    <n v="2635.44"/>
    <n v="520"/>
    <n v="7"/>
    <n v="4613.49"/>
  </r>
  <r>
    <n v="1366"/>
    <n v="50"/>
    <x v="0"/>
    <x v="1"/>
    <x v="1"/>
    <n v="703.44"/>
    <n v="3237.28"/>
    <n v="433"/>
    <n v="8"/>
    <n v="500"/>
  </r>
  <r>
    <n v="1367"/>
    <n v="71"/>
    <x v="1"/>
    <x v="0"/>
    <x v="1"/>
    <n v="1984.69"/>
    <n v="3548.06"/>
    <n v="626"/>
    <n v="5"/>
    <n v="2290.61"/>
  </r>
  <r>
    <n v="1368"/>
    <n v="55"/>
    <x v="1"/>
    <x v="2"/>
    <x v="2"/>
    <n v="2119.87"/>
    <n v="3359.82"/>
    <n v="627"/>
    <n v="10"/>
    <n v="7314.08"/>
  </r>
  <r>
    <n v="1369"/>
    <n v="30"/>
    <x v="1"/>
    <x v="0"/>
    <x v="1"/>
    <n v="1305.56"/>
    <n v="1274.5"/>
    <n v="487"/>
    <n v="10"/>
    <n v="4588.95"/>
  </r>
  <r>
    <n v="1370"/>
    <n v="48"/>
    <x v="1"/>
    <x v="4"/>
    <x v="2"/>
    <n v="1218.51"/>
    <n v="1906.59"/>
    <n v="454"/>
    <n v="7"/>
    <n v="5332.54"/>
  </r>
  <r>
    <n v="1371"/>
    <n v="64"/>
    <x v="1"/>
    <x v="0"/>
    <x v="1"/>
    <n v="1516.57"/>
    <n v="1307.29"/>
    <n v="523"/>
    <n v="5"/>
    <n v="3403.98"/>
  </r>
  <r>
    <n v="1372"/>
    <n v="53"/>
    <x v="0"/>
    <x v="0"/>
    <x v="1"/>
    <n v="2159.41"/>
    <n v="4971.67"/>
    <n v="654"/>
    <n v="6"/>
    <n v="7229.46"/>
  </r>
  <r>
    <n v="1373"/>
    <n v="62"/>
    <x v="0"/>
    <x v="3"/>
    <x v="2"/>
    <n v="4304.96"/>
    <n v="8150.6"/>
    <n v="682"/>
    <n v="3"/>
    <n v="14041.1"/>
  </r>
  <r>
    <n v="1374"/>
    <n v="41"/>
    <x v="1"/>
    <x v="1"/>
    <x v="5"/>
    <n v="1894.47"/>
    <n v="3038.55"/>
    <n v="568"/>
    <n v="7"/>
    <n v="5310.26"/>
  </r>
  <r>
    <n v="1375"/>
    <n v="69"/>
    <x v="0"/>
    <x v="3"/>
    <x v="0"/>
    <n v="1480.92"/>
    <n v="1250.6400000000001"/>
    <n v="576"/>
    <n v="11"/>
    <n v="4839.3999999999996"/>
  </r>
  <r>
    <n v="1376"/>
    <n v="73"/>
    <x v="1"/>
    <x v="2"/>
    <x v="0"/>
    <n v="1346.92"/>
    <n v="2436"/>
    <n v="494"/>
    <n v="9"/>
    <n v="5332.54"/>
  </r>
  <r>
    <n v="1377"/>
    <n v="32"/>
    <x v="0"/>
    <x v="1"/>
    <x v="2"/>
    <n v="1092.1099999999999"/>
    <n v="2147.6799999999998"/>
    <n v="576"/>
    <n v="7"/>
    <n v="1312.14"/>
  </r>
  <r>
    <n v="1378"/>
    <n v="46"/>
    <x v="0"/>
    <x v="3"/>
    <x v="3"/>
    <n v="2338.4699999999998"/>
    <n v="4543.96"/>
    <n v="597"/>
    <n v="4"/>
    <n v="8573.58"/>
  </r>
  <r>
    <n v="1379"/>
    <n v="25"/>
    <x v="1"/>
    <x v="1"/>
    <x v="1"/>
    <n v="1176.53"/>
    <n v="1499.05"/>
    <n v="492"/>
    <n v="15"/>
    <n v="500"/>
  </r>
  <r>
    <n v="1380"/>
    <n v="22"/>
    <x v="1"/>
    <x v="0"/>
    <x v="5"/>
    <n v="2386.2399999999998"/>
    <n v="4463.2700000000004"/>
    <n v="572"/>
    <n v="5"/>
    <n v="5332.54"/>
  </r>
  <r>
    <n v="1381"/>
    <n v="46"/>
    <x v="0"/>
    <x v="1"/>
    <x v="1"/>
    <n v="1321.57"/>
    <n v="3907.33"/>
    <n v="583"/>
    <n v="8"/>
    <n v="4355.3100000000004"/>
  </r>
  <r>
    <n v="1382"/>
    <n v="64"/>
    <x v="1"/>
    <x v="1"/>
    <x v="5"/>
    <n v="2163.35"/>
    <n v="3478.19"/>
    <n v="576"/>
    <n v="3"/>
    <n v="5605.55"/>
  </r>
  <r>
    <n v="1383"/>
    <n v="21"/>
    <x v="1"/>
    <x v="3"/>
    <x v="2"/>
    <n v="1625.06"/>
    <n v="3753.12"/>
    <n v="574"/>
    <n v="6"/>
    <n v="4473.58"/>
  </r>
  <r>
    <n v="1384"/>
    <n v="29"/>
    <x v="1"/>
    <x v="3"/>
    <x v="5"/>
    <n v="1963.9"/>
    <n v="3523.69"/>
    <n v="569"/>
    <n v="7"/>
    <n v="4125.1099999999997"/>
  </r>
  <r>
    <n v="1385"/>
    <n v="62"/>
    <x v="0"/>
    <x v="0"/>
    <x v="2"/>
    <n v="1772.2249999999999"/>
    <n v="2206.79"/>
    <n v="570"/>
    <n v="8"/>
    <n v="2317.39"/>
  </r>
  <r>
    <n v="1386"/>
    <n v="19"/>
    <x v="1"/>
    <x v="2"/>
    <x v="1"/>
    <n v="1676.48"/>
    <n v="3121.9"/>
    <n v="605"/>
    <n v="3"/>
    <n v="5969.25"/>
  </r>
  <r>
    <n v="1387"/>
    <n v="44"/>
    <x v="1"/>
    <x v="3"/>
    <x v="0"/>
    <n v="1309.54"/>
    <n v="1928.03"/>
    <n v="576"/>
    <n v="6"/>
    <n v="4156.8599999999997"/>
  </r>
  <r>
    <n v="1388"/>
    <n v="48"/>
    <x v="0"/>
    <x v="3"/>
    <x v="3"/>
    <n v="5769.23"/>
    <n v="3237.28"/>
    <n v="677"/>
    <n v="6"/>
    <n v="19560.150000000001"/>
  </r>
  <r>
    <n v="1389"/>
    <n v="68"/>
    <x v="1"/>
    <x v="0"/>
    <x v="5"/>
    <n v="1647.99"/>
    <n v="3738.97"/>
    <n v="596"/>
    <n v="12"/>
    <n v="3719.72"/>
  </r>
  <r>
    <n v="1390"/>
    <n v="68"/>
    <x v="1"/>
    <x v="3"/>
    <x v="3"/>
    <n v="1509.24"/>
    <n v="3438.66"/>
    <n v="495"/>
    <n v="10"/>
    <n v="3939.44"/>
  </r>
  <r>
    <n v="1391"/>
    <n v="53"/>
    <x v="1"/>
    <x v="0"/>
    <x v="0"/>
    <n v="940.19"/>
    <n v="2611.84"/>
    <n v="576"/>
    <n v="5"/>
    <n v="500"/>
  </r>
  <r>
    <n v="1392"/>
    <n v="53"/>
    <x v="1"/>
    <x v="2"/>
    <x v="0"/>
    <n v="1908.02"/>
    <n v="2935.51"/>
    <n v="594"/>
    <n v="6"/>
    <n v="5800.19"/>
  </r>
  <r>
    <n v="1393"/>
    <n v="43"/>
    <x v="0"/>
    <x v="4"/>
    <x v="2"/>
    <n v="4319.3500000000004"/>
    <n v="7821.04"/>
    <n v="687"/>
    <n v="9"/>
    <n v="13157.81"/>
  </r>
  <r>
    <n v="1394"/>
    <n v="60"/>
    <x v="0"/>
    <x v="0"/>
    <x v="1"/>
    <n v="2372.64"/>
    <n v="6012.43"/>
    <n v="707"/>
    <n v="5"/>
    <n v="8875.2000000000007"/>
  </r>
  <r>
    <n v="1395"/>
    <n v="44"/>
    <x v="1"/>
    <x v="1"/>
    <x v="5"/>
    <n v="1231.5"/>
    <n v="1438.34"/>
    <n v="541"/>
    <n v="7"/>
    <n v="2617.29"/>
  </r>
  <r>
    <n v="1396"/>
    <n v="22"/>
    <x v="1"/>
    <x v="0"/>
    <x v="2"/>
    <n v="1897.21"/>
    <n v="3325.91"/>
    <n v="596"/>
    <n v="9"/>
    <n v="5018.93"/>
  </r>
  <r>
    <n v="1397"/>
    <n v="37"/>
    <x v="1"/>
    <x v="1"/>
    <x v="2"/>
    <n v="1385.71"/>
    <n v="1524.75"/>
    <n v="552"/>
    <n v="5"/>
    <n v="5332.54"/>
  </r>
  <r>
    <n v="1398"/>
    <n v="28"/>
    <x v="0"/>
    <x v="0"/>
    <x v="2"/>
    <n v="1392.18"/>
    <n v="2593.62"/>
    <n v="533"/>
    <n v="8"/>
    <n v="5631.74"/>
  </r>
  <r>
    <n v="1399"/>
    <n v="27"/>
    <x v="0"/>
    <x v="3"/>
    <x v="5"/>
    <n v="1999.4"/>
    <n v="4432.37"/>
    <n v="604"/>
    <n v="6"/>
    <n v="5930.93"/>
  </r>
  <r>
    <n v="1400"/>
    <n v="57"/>
    <x v="0"/>
    <x v="0"/>
    <x v="2"/>
    <n v="1564.36"/>
    <n v="4188.84"/>
    <n v="564"/>
    <n v="11"/>
    <n v="3027.87"/>
  </r>
  <r>
    <n v="1401"/>
    <n v="55"/>
    <x v="0"/>
    <x v="0"/>
    <x v="3"/>
    <n v="1461.26"/>
    <n v="1831.38"/>
    <n v="524"/>
    <n v="8"/>
    <n v="2754.57"/>
  </r>
  <r>
    <n v="1402"/>
    <n v="23"/>
    <x v="0"/>
    <x v="0"/>
    <x v="0"/>
    <n v="1772.2249999999999"/>
    <n v="1932"/>
    <n v="602"/>
    <n v="5"/>
    <n v="3618.11"/>
  </r>
  <r>
    <n v="1403"/>
    <n v="25"/>
    <x v="1"/>
    <x v="0"/>
    <x v="5"/>
    <n v="1775.83"/>
    <n v="4460.83"/>
    <n v="560"/>
    <n v="4"/>
    <n v="6918.86"/>
  </r>
  <r>
    <n v="1404"/>
    <n v="40"/>
    <x v="0"/>
    <x v="0"/>
    <x v="1"/>
    <n v="3099.2"/>
    <n v="3155"/>
    <n v="585"/>
    <n v="4"/>
    <n v="5656.21"/>
  </r>
  <r>
    <n v="1405"/>
    <n v="64"/>
    <x v="1"/>
    <x v="2"/>
    <x v="2"/>
    <n v="1195.94"/>
    <n v="1641.46"/>
    <n v="443"/>
    <n v="10"/>
    <n v="2603.3200000000002"/>
  </r>
  <r>
    <n v="1406"/>
    <n v="43"/>
    <x v="0"/>
    <x v="1"/>
    <x v="5"/>
    <n v="1255.6500000000001"/>
    <n v="3037.09"/>
    <n v="505"/>
    <n v="8"/>
    <n v="2678.67"/>
  </r>
  <r>
    <n v="1407"/>
    <n v="63"/>
    <x v="1"/>
    <x v="4"/>
    <x v="2"/>
    <n v="4028.92"/>
    <n v="5890.46"/>
    <n v="698"/>
    <n v="6"/>
    <n v="16794.939999999999"/>
  </r>
  <r>
    <n v="1408"/>
    <n v="60"/>
    <x v="1"/>
    <x v="0"/>
    <x v="1"/>
    <n v="1315.13"/>
    <n v="1528.08"/>
    <n v="551"/>
    <n v="8"/>
    <n v="5528.96"/>
  </r>
  <r>
    <n v="1409"/>
    <n v="29"/>
    <x v="0"/>
    <x v="4"/>
    <x v="1"/>
    <n v="5231.0600000000004"/>
    <n v="10423.25"/>
    <n v="619"/>
    <n v="5"/>
    <n v="15542.8"/>
  </r>
  <r>
    <n v="1410"/>
    <n v="43"/>
    <x v="0"/>
    <x v="1"/>
    <x v="4"/>
    <n v="966.81"/>
    <n v="150.62"/>
    <n v="546"/>
    <n v="7"/>
    <n v="2153.33"/>
  </r>
  <r>
    <n v="1411"/>
    <n v="30"/>
    <x v="0"/>
    <x v="3"/>
    <x v="5"/>
    <n v="3176.41"/>
    <n v="4096.1499999999996"/>
    <n v="659"/>
    <n v="7"/>
    <n v="11521.93"/>
  </r>
  <r>
    <n v="1412"/>
    <n v="57"/>
    <x v="1"/>
    <x v="2"/>
    <x v="1"/>
    <n v="3268.77"/>
    <n v="6555.82"/>
    <n v="664"/>
    <n v="7"/>
    <n v="9523.76"/>
  </r>
  <r>
    <n v="1413"/>
    <n v="35"/>
    <x v="0"/>
    <x v="3"/>
    <x v="5"/>
    <n v="2832.62"/>
    <n v="6397.61"/>
    <n v="667"/>
    <n v="7"/>
    <n v="11952.28"/>
  </r>
  <r>
    <n v="1414"/>
    <n v="42"/>
    <x v="1"/>
    <x v="2"/>
    <x v="2"/>
    <n v="1663.94"/>
    <n v="4141.6499999999996"/>
    <n v="592"/>
    <n v="6"/>
    <n v="5220.26"/>
  </r>
  <r>
    <n v="1415"/>
    <n v="50"/>
    <x v="1"/>
    <x v="4"/>
    <x v="0"/>
    <n v="4164.5200000000004"/>
    <n v="5423.69"/>
    <n v="727"/>
    <n v="7"/>
    <n v="14855.16"/>
  </r>
  <r>
    <n v="1416"/>
    <n v="64"/>
    <x v="1"/>
    <x v="2"/>
    <x v="2"/>
    <n v="1571.83"/>
    <n v="3999.45"/>
    <n v="534"/>
    <n v="14"/>
    <n v="6378.21"/>
  </r>
  <r>
    <n v="1417"/>
    <n v="57"/>
    <x v="0"/>
    <x v="3"/>
    <x v="3"/>
    <n v="1797.47"/>
    <n v="3298.64"/>
    <n v="604"/>
    <n v="5"/>
    <n v="5332.54"/>
  </r>
  <r>
    <n v="1418"/>
    <n v="60"/>
    <x v="1"/>
    <x v="3"/>
    <x v="3"/>
    <n v="2932.36"/>
    <n v="4632"/>
    <n v="688"/>
    <n v="5"/>
    <n v="11329.39"/>
  </r>
  <r>
    <n v="1419"/>
    <n v="29"/>
    <x v="0"/>
    <x v="2"/>
    <x v="2"/>
    <n v="2459.44"/>
    <n v="3678"/>
    <n v="617"/>
    <n v="10"/>
    <n v="8072.3"/>
  </r>
  <r>
    <n v="1420"/>
    <n v="61"/>
    <x v="0"/>
    <x v="2"/>
    <x v="2"/>
    <n v="1772.2249999999999"/>
    <n v="4072.06"/>
    <n v="582"/>
    <n v="8"/>
    <n v="4967.29"/>
  </r>
  <r>
    <n v="1421"/>
    <n v="53"/>
    <x v="1"/>
    <x v="0"/>
    <x v="5"/>
    <n v="1972.05"/>
    <n v="3899.38"/>
    <n v="598"/>
    <n v="7"/>
    <n v="6020.48"/>
  </r>
  <r>
    <n v="1422"/>
    <n v="65"/>
    <x v="1"/>
    <x v="3"/>
    <x v="5"/>
    <n v="7087.68"/>
    <n v="13881.97"/>
    <n v="771"/>
    <n v="4"/>
    <n v="27419.11"/>
  </r>
  <r>
    <n v="1423"/>
    <n v="21"/>
    <x v="0"/>
    <x v="0"/>
    <x v="5"/>
    <n v="2491.4299999999998"/>
    <n v="3983.8"/>
    <n v="651"/>
    <n v="8"/>
    <n v="8446.92"/>
  </r>
  <r>
    <n v="1424"/>
    <n v="22"/>
    <x v="0"/>
    <x v="2"/>
    <x v="0"/>
    <n v="1772.2249999999999"/>
    <n v="2025.46"/>
    <n v="449"/>
    <n v="7"/>
    <n v="4090.42"/>
  </r>
  <r>
    <n v="1425"/>
    <n v="73"/>
    <x v="0"/>
    <x v="1"/>
    <x v="0"/>
    <n v="1385.02"/>
    <n v="3237.28"/>
    <n v="548"/>
    <n v="9"/>
    <n v="3869.49"/>
  </r>
  <r>
    <n v="1426"/>
    <n v="54"/>
    <x v="0"/>
    <x v="0"/>
    <x v="2"/>
    <n v="1760.28"/>
    <n v="2534.5700000000002"/>
    <n v="584"/>
    <n v="11"/>
    <n v="3542.1"/>
  </r>
  <r>
    <n v="1427"/>
    <n v="25"/>
    <x v="0"/>
    <x v="2"/>
    <x v="0"/>
    <n v="1192.6300000000001"/>
    <n v="2802.57"/>
    <n v="510"/>
    <n v="5"/>
    <n v="5041.78"/>
  </r>
  <r>
    <n v="1428"/>
    <n v="59"/>
    <x v="1"/>
    <x v="2"/>
    <x v="5"/>
    <n v="2455.86"/>
    <n v="3527.55"/>
    <n v="627"/>
    <n v="9"/>
    <n v="7124.01"/>
  </r>
  <r>
    <n v="1429"/>
    <n v="66"/>
    <x v="1"/>
    <x v="0"/>
    <x v="1"/>
    <n v="1118.82"/>
    <n v="3644.5"/>
    <n v="512"/>
    <n v="9"/>
    <n v="2131.63"/>
  </r>
  <r>
    <n v="1430"/>
    <n v="45"/>
    <x v="1"/>
    <x v="0"/>
    <x v="4"/>
    <n v="1772.2249999999999"/>
    <n v="5273.6"/>
    <n v="570"/>
    <n v="9"/>
    <n v="5257.01"/>
  </r>
  <r>
    <n v="1431"/>
    <n v="48"/>
    <x v="0"/>
    <x v="0"/>
    <x v="0"/>
    <n v="3624.98"/>
    <n v="5936.3"/>
    <n v="653"/>
    <n v="3"/>
    <n v="10719.41"/>
  </r>
  <r>
    <n v="1432"/>
    <n v="75"/>
    <x v="1"/>
    <x v="2"/>
    <x v="1"/>
    <n v="1812.61"/>
    <n v="3312.67"/>
    <n v="552"/>
    <n v="12"/>
    <n v="4609.03"/>
  </r>
  <r>
    <n v="1433"/>
    <n v="26"/>
    <x v="1"/>
    <x v="0"/>
    <x v="1"/>
    <n v="1769.76"/>
    <n v="3283.79"/>
    <n v="550"/>
    <n v="7"/>
    <n v="6510.07"/>
  </r>
  <r>
    <n v="1434"/>
    <n v="71"/>
    <x v="1"/>
    <x v="2"/>
    <x v="2"/>
    <n v="2171.5700000000002"/>
    <n v="3801.83"/>
    <n v="679"/>
    <n v="7"/>
    <n v="5753.32"/>
  </r>
  <r>
    <n v="1435"/>
    <n v="68"/>
    <x v="0"/>
    <x v="2"/>
    <x v="1"/>
    <n v="1772.2249999999999"/>
    <n v="1438.11"/>
    <n v="561"/>
    <n v="5"/>
    <n v="1768.08"/>
  </r>
  <r>
    <n v="1436"/>
    <n v="46"/>
    <x v="0"/>
    <x v="4"/>
    <x v="1"/>
    <n v="2389.4899999999998"/>
    <n v="4384.9399999999996"/>
    <n v="576"/>
    <n v="4"/>
    <n v="7695.73"/>
  </r>
  <r>
    <n v="1437"/>
    <n v="31"/>
    <x v="0"/>
    <x v="1"/>
    <x v="3"/>
    <n v="1772.2249999999999"/>
    <n v="1301.3"/>
    <n v="516"/>
    <n v="7"/>
    <n v="1130.78"/>
  </r>
  <r>
    <n v="1438"/>
    <n v="57"/>
    <x v="1"/>
    <x v="1"/>
    <x v="0"/>
    <n v="1772.2249999999999"/>
    <n v="3590.23"/>
    <n v="542"/>
    <n v="6"/>
    <n v="3078.27"/>
  </r>
  <r>
    <n v="1439"/>
    <n v="58"/>
    <x v="1"/>
    <x v="0"/>
    <x v="5"/>
    <n v="1458.2"/>
    <n v="3906.93"/>
    <n v="526"/>
    <n v="5"/>
    <n v="1384.62"/>
  </r>
  <r>
    <n v="1440"/>
    <n v="39"/>
    <x v="1"/>
    <x v="2"/>
    <x v="3"/>
    <n v="2723.69"/>
    <n v="5981.48"/>
    <n v="690"/>
    <n v="1"/>
    <n v="8435.6200000000008"/>
  </r>
  <r>
    <n v="1441"/>
    <n v="28"/>
    <x v="0"/>
    <x v="1"/>
    <x v="5"/>
    <n v="1440.13"/>
    <n v="3727.06"/>
    <n v="557"/>
    <n v="6"/>
    <n v="4137.17"/>
  </r>
  <r>
    <n v="1442"/>
    <n v="40"/>
    <x v="0"/>
    <x v="3"/>
    <x v="5"/>
    <n v="6448.96"/>
    <n v="12201.96"/>
    <n v="670"/>
    <n v="7"/>
    <n v="21334.76"/>
  </r>
  <r>
    <n v="1443"/>
    <n v="18"/>
    <x v="0"/>
    <x v="0"/>
    <x v="0"/>
    <n v="941.63"/>
    <n v="967.69"/>
    <n v="576"/>
    <n v="8"/>
    <n v="4495.45"/>
  </r>
  <r>
    <n v="1444"/>
    <n v="63"/>
    <x v="0"/>
    <x v="0"/>
    <x v="1"/>
    <n v="1772.2249999999999"/>
    <n v="1298.83"/>
    <n v="497"/>
    <n v="13"/>
    <n v="4627.1000000000004"/>
  </r>
  <r>
    <n v="1445"/>
    <n v="54"/>
    <x v="0"/>
    <x v="0"/>
    <x v="5"/>
    <n v="2954.84"/>
    <n v="4459.08"/>
    <n v="635"/>
    <n v="8"/>
    <n v="10857.93"/>
  </r>
  <r>
    <n v="1446"/>
    <n v="38"/>
    <x v="1"/>
    <x v="3"/>
    <x v="1"/>
    <n v="5092.9799999999996"/>
    <n v="3237.28"/>
    <n v="576"/>
    <n v="10"/>
    <n v="17920.259999999998"/>
  </r>
  <r>
    <n v="1447"/>
    <n v="43"/>
    <x v="0"/>
    <x v="0"/>
    <x v="2"/>
    <n v="1021.66"/>
    <n v="769.17"/>
    <n v="510"/>
    <n v="9"/>
    <n v="1079.1099999999999"/>
  </r>
  <r>
    <n v="1448"/>
    <n v="63"/>
    <x v="1"/>
    <x v="1"/>
    <x v="3"/>
    <n v="1772.2249999999999"/>
    <n v="2028.77"/>
    <n v="499"/>
    <n v="6"/>
    <n v="2876.99"/>
  </r>
  <r>
    <n v="1449"/>
    <n v="53"/>
    <x v="0"/>
    <x v="0"/>
    <x v="4"/>
    <n v="1414.91"/>
    <n v="3237.28"/>
    <n v="519"/>
    <n v="9"/>
    <n v="5243.23"/>
  </r>
  <r>
    <n v="1450"/>
    <n v="71"/>
    <x v="0"/>
    <x v="2"/>
    <x v="3"/>
    <n v="3589.27"/>
    <n v="6313.01"/>
    <n v="681"/>
    <n v="6"/>
    <n v="12780.37"/>
  </r>
  <r>
    <n v="1451"/>
    <n v="40"/>
    <x v="0"/>
    <x v="3"/>
    <x v="1"/>
    <n v="1772.2249999999999"/>
    <n v="4080.69"/>
    <n v="692"/>
    <n v="7"/>
    <n v="7895.13"/>
  </r>
  <r>
    <n v="1452"/>
    <n v="74"/>
    <x v="1"/>
    <x v="0"/>
    <x v="5"/>
    <n v="1772.2249999999999"/>
    <n v="4746.38"/>
    <n v="529"/>
    <n v="4"/>
    <n v="1930.1"/>
  </r>
  <r>
    <n v="1453"/>
    <n v="18"/>
    <x v="0"/>
    <x v="1"/>
    <x v="5"/>
    <n v="1015.67"/>
    <n v="1802.81"/>
    <n v="564"/>
    <n v="9"/>
    <n v="2357.6799999999998"/>
  </r>
  <r>
    <n v="1454"/>
    <n v="71"/>
    <x v="1"/>
    <x v="0"/>
    <x v="1"/>
    <n v="1666.53"/>
    <n v="3322.63"/>
    <n v="576"/>
    <n v="12"/>
    <n v="3624.8"/>
  </r>
  <r>
    <n v="1455"/>
    <n v="72"/>
    <x v="0"/>
    <x v="2"/>
    <x v="0"/>
    <n v="2226.66"/>
    <n v="4949.04"/>
    <n v="576"/>
    <n v="8"/>
    <n v="7871.72"/>
  </r>
  <r>
    <n v="1456"/>
    <n v="68"/>
    <x v="1"/>
    <x v="0"/>
    <x v="0"/>
    <n v="3674.74"/>
    <n v="7338.58"/>
    <n v="651"/>
    <n v="6"/>
    <n v="10592.07"/>
  </r>
  <r>
    <n v="1457"/>
    <n v="57"/>
    <x v="1"/>
    <x v="3"/>
    <x v="1"/>
    <n v="4778.7"/>
    <n v="9269.6"/>
    <n v="745"/>
    <n v="5"/>
    <n v="19416.75"/>
  </r>
  <r>
    <n v="1458"/>
    <n v="32"/>
    <x v="0"/>
    <x v="1"/>
    <x v="3"/>
    <n v="723.43"/>
    <n v="1521.98"/>
    <n v="454"/>
    <n v="11"/>
    <n v="2121.81"/>
  </r>
  <r>
    <n v="1459"/>
    <n v="38"/>
    <x v="1"/>
    <x v="1"/>
    <x v="1"/>
    <n v="1094.95"/>
    <n v="2192.9499999999998"/>
    <n v="492"/>
    <n v="5"/>
    <n v="5332.54"/>
  </r>
  <r>
    <n v="1460"/>
    <n v="64"/>
    <x v="0"/>
    <x v="1"/>
    <x v="2"/>
    <n v="1264.48"/>
    <n v="820.13"/>
    <n v="576"/>
    <n v="15"/>
    <n v="5082.6400000000003"/>
  </r>
  <r>
    <n v="1461"/>
    <n v="26"/>
    <x v="1"/>
    <x v="3"/>
    <x v="2"/>
    <n v="1904.9"/>
    <n v="4817.1899999999996"/>
    <n v="521"/>
    <n v="10"/>
    <n v="6787.32"/>
  </r>
  <r>
    <n v="1462"/>
    <n v="70"/>
    <x v="0"/>
    <x v="2"/>
    <x v="1"/>
    <n v="2984.4"/>
    <n v="4897.8999999999996"/>
    <n v="692"/>
    <n v="7"/>
    <n v="11754.17"/>
  </r>
  <r>
    <n v="1463"/>
    <n v="26"/>
    <x v="0"/>
    <x v="4"/>
    <x v="1"/>
    <n v="5866.8"/>
    <n v="11263.11"/>
    <n v="768"/>
    <n v="9"/>
    <n v="23477.56"/>
  </r>
  <r>
    <n v="1464"/>
    <n v="27"/>
    <x v="1"/>
    <x v="0"/>
    <x v="4"/>
    <n v="1173.78"/>
    <n v="1925.15"/>
    <n v="568"/>
    <n v="6"/>
    <n v="3430.59"/>
  </r>
  <r>
    <n v="1465"/>
    <n v="69"/>
    <x v="1"/>
    <x v="0"/>
    <x v="1"/>
    <n v="1589.53"/>
    <n v="5352.97"/>
    <n v="576"/>
    <n v="10"/>
    <n v="4348.95"/>
  </r>
  <r>
    <n v="1466"/>
    <n v="74"/>
    <x v="0"/>
    <x v="2"/>
    <x v="2"/>
    <n v="2867.19"/>
    <n v="4498.7"/>
    <n v="671"/>
    <n v="6"/>
    <n v="9961.33"/>
  </r>
  <r>
    <n v="1467"/>
    <n v="70"/>
    <x v="1"/>
    <x v="2"/>
    <x v="1"/>
    <n v="3074.08"/>
    <n v="7426.41"/>
    <n v="622"/>
    <n v="7"/>
    <n v="10062.16"/>
  </r>
  <r>
    <n v="1468"/>
    <n v="43"/>
    <x v="0"/>
    <x v="2"/>
    <x v="4"/>
    <n v="1438.62"/>
    <n v="2487.54"/>
    <n v="596"/>
    <n v="6"/>
    <n v="4794.8"/>
  </r>
  <r>
    <n v="1469"/>
    <n v="58"/>
    <x v="0"/>
    <x v="0"/>
    <x v="1"/>
    <n v="1920.11"/>
    <n v="4040.5"/>
    <n v="621"/>
    <n v="10"/>
    <n v="6934.7"/>
  </r>
  <r>
    <n v="1470"/>
    <n v="52"/>
    <x v="1"/>
    <x v="1"/>
    <x v="2"/>
    <n v="896.44"/>
    <n v="3237.28"/>
    <n v="576"/>
    <n v="14"/>
    <n v="3128.9"/>
  </r>
  <r>
    <n v="1471"/>
    <n v="69"/>
    <x v="0"/>
    <x v="1"/>
    <x v="2"/>
    <n v="2034.75"/>
    <n v="3237.28"/>
    <n v="560"/>
    <n v="11"/>
    <n v="4313.4799999999996"/>
  </r>
  <r>
    <n v="1472"/>
    <n v="42"/>
    <x v="0"/>
    <x v="2"/>
    <x v="5"/>
    <n v="1298.32"/>
    <n v="2441.41"/>
    <n v="581"/>
    <n v="6"/>
    <n v="1151.26"/>
  </r>
  <r>
    <n v="1473"/>
    <n v="43"/>
    <x v="1"/>
    <x v="2"/>
    <x v="0"/>
    <n v="1898.08"/>
    <n v="3674.38"/>
    <n v="590"/>
    <n v="10"/>
    <n v="8629.01"/>
  </r>
  <r>
    <n v="1474"/>
    <n v="28"/>
    <x v="0"/>
    <x v="3"/>
    <x v="2"/>
    <n v="1885.89"/>
    <n v="3477.17"/>
    <n v="604"/>
    <n v="7"/>
    <n v="3140.52"/>
  </r>
  <r>
    <n v="1475"/>
    <n v="55"/>
    <x v="1"/>
    <x v="0"/>
    <x v="0"/>
    <n v="989.25"/>
    <n v="2233.5100000000002"/>
    <n v="440"/>
    <n v="13"/>
    <n v="3100.18"/>
  </r>
  <r>
    <n v="1476"/>
    <n v="19"/>
    <x v="0"/>
    <x v="3"/>
    <x v="3"/>
    <n v="1773.47"/>
    <n v="2450.5100000000002"/>
    <n v="519"/>
    <n v="10"/>
    <n v="6017.17"/>
  </r>
  <r>
    <n v="1477"/>
    <n v="24"/>
    <x v="0"/>
    <x v="0"/>
    <x v="0"/>
    <n v="1239.0999999999999"/>
    <n v="462.4"/>
    <n v="576"/>
    <n v="9"/>
    <n v="2945.18"/>
  </r>
  <r>
    <n v="1478"/>
    <n v="35"/>
    <x v="0"/>
    <x v="1"/>
    <x v="5"/>
    <n v="1772.2249999999999"/>
    <n v="4107.0600000000004"/>
    <n v="710"/>
    <n v="10"/>
    <n v="7184.36"/>
  </r>
  <r>
    <n v="1479"/>
    <n v="44"/>
    <x v="1"/>
    <x v="4"/>
    <x v="1"/>
    <n v="2681.77"/>
    <n v="6532.3"/>
    <n v="578"/>
    <n v="8"/>
    <n v="7173.1"/>
  </r>
  <r>
    <n v="1480"/>
    <n v="51"/>
    <x v="1"/>
    <x v="0"/>
    <x v="1"/>
    <n v="1578.19"/>
    <n v="2511.86"/>
    <n v="540"/>
    <n v="8"/>
    <n v="5332.54"/>
  </r>
  <r>
    <n v="1481"/>
    <n v="44"/>
    <x v="0"/>
    <x v="2"/>
    <x v="5"/>
    <n v="1335.88"/>
    <n v="3018.89"/>
    <n v="523"/>
    <n v="7"/>
    <n v="6030.16"/>
  </r>
  <r>
    <n v="1482"/>
    <n v="34"/>
    <x v="0"/>
    <x v="2"/>
    <x v="2"/>
    <n v="1772.2249999999999"/>
    <n v="3644.94"/>
    <n v="682"/>
    <n v="8"/>
    <n v="7413.93"/>
  </r>
  <r>
    <n v="1483"/>
    <n v="60"/>
    <x v="1"/>
    <x v="0"/>
    <x v="2"/>
    <n v="2499.9499999999998"/>
    <n v="4054.9"/>
    <n v="638"/>
    <n v="6"/>
    <n v="8773.2000000000007"/>
  </r>
  <r>
    <n v="1484"/>
    <n v="61"/>
    <x v="0"/>
    <x v="3"/>
    <x v="2"/>
    <n v="3545.96"/>
    <n v="6421.39"/>
    <n v="608"/>
    <n v="7"/>
    <n v="12401.53"/>
  </r>
  <r>
    <n v="1485"/>
    <n v="68"/>
    <x v="1"/>
    <x v="3"/>
    <x v="1"/>
    <n v="2152.6999999999998"/>
    <n v="3237.28"/>
    <n v="592"/>
    <n v="9"/>
    <n v="5910.84"/>
  </r>
  <r>
    <n v="1486"/>
    <n v="71"/>
    <x v="0"/>
    <x v="0"/>
    <x v="3"/>
    <n v="1772.2249999999999"/>
    <n v="3011.8"/>
    <n v="507"/>
    <n v="13"/>
    <n v="3704.77"/>
  </r>
  <r>
    <n v="1487"/>
    <n v="41"/>
    <x v="1"/>
    <x v="2"/>
    <x v="3"/>
    <n v="1187.4000000000001"/>
    <n v="683.96"/>
    <n v="458"/>
    <n v="7"/>
    <n v="500"/>
  </r>
  <r>
    <n v="1488"/>
    <n v="42"/>
    <x v="0"/>
    <x v="3"/>
    <x v="5"/>
    <n v="3394.48"/>
    <n v="5974.08"/>
    <n v="660"/>
    <n v="4"/>
    <n v="11053.91"/>
  </r>
  <r>
    <n v="1489"/>
    <n v="24"/>
    <x v="1"/>
    <x v="0"/>
    <x v="3"/>
    <n v="1177.21"/>
    <n v="3237.28"/>
    <n v="523"/>
    <n v="7"/>
    <n v="2531.71"/>
  </r>
  <r>
    <n v="1490"/>
    <n v="69"/>
    <x v="1"/>
    <x v="0"/>
    <x v="3"/>
    <n v="2318.83"/>
    <n v="3445.05"/>
    <n v="660"/>
    <n v="1"/>
    <n v="7475.29"/>
  </r>
  <r>
    <n v="1491"/>
    <n v="23"/>
    <x v="0"/>
    <x v="1"/>
    <x v="5"/>
    <n v="1772.2249999999999"/>
    <n v="831.14"/>
    <n v="482"/>
    <n v="8"/>
    <n v="1218.67"/>
  </r>
  <r>
    <n v="1492"/>
    <n v="70"/>
    <x v="0"/>
    <x v="2"/>
    <x v="2"/>
    <n v="1772.2249999999999"/>
    <n v="3332.77"/>
    <n v="531"/>
    <n v="10"/>
    <n v="3919.32"/>
  </r>
  <r>
    <n v="1493"/>
    <n v="41"/>
    <x v="1"/>
    <x v="3"/>
    <x v="2"/>
    <n v="1952.64"/>
    <n v="3631.78"/>
    <n v="576"/>
    <n v="9"/>
    <n v="5122.1099999999997"/>
  </r>
  <r>
    <n v="1494"/>
    <n v="50"/>
    <x v="1"/>
    <x v="2"/>
    <x v="3"/>
    <n v="1326.47"/>
    <n v="2230.31"/>
    <n v="606"/>
    <n v="7"/>
    <n v="1359.5"/>
  </r>
  <r>
    <n v="1495"/>
    <n v="66"/>
    <x v="0"/>
    <x v="1"/>
    <x v="1"/>
    <n v="573.46"/>
    <n v="0"/>
    <n v="456"/>
    <n v="7"/>
    <n v="5332.54"/>
  </r>
  <r>
    <n v="1496"/>
    <n v="46"/>
    <x v="0"/>
    <x v="2"/>
    <x v="5"/>
    <n v="1000.6"/>
    <n v="1587.56"/>
    <n v="516"/>
    <n v="5"/>
    <n v="500"/>
  </r>
  <r>
    <n v="1497"/>
    <n v="60"/>
    <x v="1"/>
    <x v="3"/>
    <x v="0"/>
    <n v="4131.82"/>
    <n v="8338.84"/>
    <n v="655"/>
    <n v="7"/>
    <n v="14681.68"/>
  </r>
  <r>
    <n v="1498"/>
    <n v="39"/>
    <x v="0"/>
    <x v="0"/>
    <x v="0"/>
    <n v="1024.21"/>
    <n v="529.28"/>
    <n v="474"/>
    <n v="7"/>
    <n v="500"/>
  </r>
  <r>
    <n v="1499"/>
    <n v="43"/>
    <x v="1"/>
    <x v="3"/>
    <x v="2"/>
    <n v="3252.93"/>
    <n v="5284.27"/>
    <n v="621"/>
    <n v="6"/>
    <n v="11216.81"/>
  </r>
  <r>
    <n v="1500"/>
    <n v="45"/>
    <x v="0"/>
    <x v="3"/>
    <x v="0"/>
    <n v="2432.37"/>
    <n v="3460.97"/>
    <n v="618"/>
    <n v="4"/>
    <n v="5783.76"/>
  </r>
  <r>
    <n v="1501"/>
    <n v="67"/>
    <x v="1"/>
    <x v="1"/>
    <x v="3"/>
    <n v="1772.2249999999999"/>
    <n v="1058.5"/>
    <n v="520"/>
    <n v="7"/>
    <n v="2802.73"/>
  </r>
  <r>
    <n v="1502"/>
    <n v="38"/>
    <x v="1"/>
    <x v="0"/>
    <x v="0"/>
    <n v="1230.54"/>
    <n v="2021.04"/>
    <n v="527"/>
    <n v="12"/>
    <n v="5393.19"/>
  </r>
  <r>
    <n v="1503"/>
    <n v="66"/>
    <x v="1"/>
    <x v="2"/>
    <x v="1"/>
    <n v="1818.07"/>
    <n v="2760.35"/>
    <n v="627"/>
    <n v="8"/>
    <n v="7152.22"/>
  </r>
  <r>
    <n v="1504"/>
    <n v="24"/>
    <x v="0"/>
    <x v="2"/>
    <x v="0"/>
    <n v="1772.2249999999999"/>
    <n v="3534.81"/>
    <n v="613"/>
    <n v="6"/>
    <n v="8661.49"/>
  </r>
  <r>
    <n v="1505"/>
    <n v="34"/>
    <x v="1"/>
    <x v="3"/>
    <x v="0"/>
    <n v="1360.36"/>
    <n v="2463.96"/>
    <n v="576"/>
    <n v="13"/>
    <n v="500"/>
  </r>
  <r>
    <n v="1506"/>
    <n v="37"/>
    <x v="0"/>
    <x v="2"/>
    <x v="2"/>
    <n v="1731.39"/>
    <n v="1862.73"/>
    <n v="550"/>
    <n v="10"/>
    <n v="3755.45"/>
  </r>
  <r>
    <n v="1507"/>
    <n v="58"/>
    <x v="1"/>
    <x v="0"/>
    <x v="3"/>
    <n v="1772.2249999999999"/>
    <n v="3237.28"/>
    <n v="578"/>
    <n v="7"/>
    <n v="3818.64"/>
  </r>
  <r>
    <n v="1508"/>
    <n v="66"/>
    <x v="0"/>
    <x v="0"/>
    <x v="5"/>
    <n v="2197.4499999999998"/>
    <n v="3501.94"/>
    <n v="588"/>
    <n v="7"/>
    <n v="5165.8999999999996"/>
  </r>
  <r>
    <n v="1509"/>
    <n v="37"/>
    <x v="0"/>
    <x v="3"/>
    <x v="1"/>
    <n v="3746.62"/>
    <n v="6443.76"/>
    <n v="661"/>
    <n v="7"/>
    <n v="11779.44"/>
  </r>
  <r>
    <n v="1510"/>
    <n v="71"/>
    <x v="1"/>
    <x v="0"/>
    <x v="3"/>
    <n v="1461.14"/>
    <n v="2355.75"/>
    <n v="529"/>
    <n v="7"/>
    <n v="3099.92"/>
  </r>
  <r>
    <n v="1511"/>
    <n v="39"/>
    <x v="0"/>
    <x v="2"/>
    <x v="3"/>
    <n v="953.05"/>
    <n v="939.99"/>
    <n v="540"/>
    <n v="13"/>
    <n v="2145.1799999999998"/>
  </r>
  <r>
    <n v="1512"/>
    <n v="45"/>
    <x v="1"/>
    <x v="0"/>
    <x v="2"/>
    <n v="1812.63"/>
    <n v="4263.99"/>
    <n v="523"/>
    <n v="6"/>
    <n v="4993.76"/>
  </r>
  <r>
    <n v="1513"/>
    <n v="57"/>
    <x v="1"/>
    <x v="1"/>
    <x v="2"/>
    <n v="1171.8499999999999"/>
    <n v="2315.2600000000002"/>
    <n v="468"/>
    <n v="8"/>
    <n v="1056.98"/>
  </r>
  <r>
    <n v="1514"/>
    <n v="66"/>
    <x v="1"/>
    <x v="0"/>
    <x v="2"/>
    <n v="2703.5"/>
    <n v="2861.18"/>
    <n v="576"/>
    <n v="8"/>
    <n v="9166.69"/>
  </r>
  <r>
    <n v="1515"/>
    <n v="24"/>
    <x v="0"/>
    <x v="0"/>
    <x v="0"/>
    <n v="1584.11"/>
    <n v="1860.98"/>
    <n v="583"/>
    <n v="7"/>
    <n v="5312.12"/>
  </r>
  <r>
    <n v="1516"/>
    <n v="18"/>
    <x v="0"/>
    <x v="2"/>
    <x v="2"/>
    <n v="2964.52"/>
    <n v="4820.22"/>
    <n v="574"/>
    <n v="8"/>
    <n v="5332.54"/>
  </r>
  <r>
    <n v="1517"/>
    <n v="49"/>
    <x v="1"/>
    <x v="1"/>
    <x v="2"/>
    <n v="1772.2249999999999"/>
    <n v="2236.98"/>
    <n v="515"/>
    <n v="9"/>
    <n v="3435.71"/>
  </r>
  <r>
    <n v="1518"/>
    <n v="30"/>
    <x v="0"/>
    <x v="3"/>
    <x v="0"/>
    <n v="4050.26"/>
    <n v="8243.17"/>
    <n v="672"/>
    <n v="6"/>
    <n v="12376.02"/>
  </r>
  <r>
    <n v="1519"/>
    <n v="47"/>
    <x v="0"/>
    <x v="2"/>
    <x v="3"/>
    <n v="1951.94"/>
    <n v="3404.37"/>
    <n v="577"/>
    <n v="8"/>
    <n v="8390.94"/>
  </r>
  <r>
    <n v="1520"/>
    <n v="40"/>
    <x v="0"/>
    <x v="0"/>
    <x v="5"/>
    <n v="1804.27"/>
    <n v="4519.24"/>
    <n v="591"/>
    <n v="7"/>
    <n v="6084.39"/>
  </r>
  <r>
    <n v="1521"/>
    <n v="68"/>
    <x v="0"/>
    <x v="0"/>
    <x v="2"/>
    <n v="728.77"/>
    <n v="1930.7"/>
    <n v="576"/>
    <n v="8"/>
    <n v="2023.89"/>
  </r>
  <r>
    <n v="1522"/>
    <n v="73"/>
    <x v="1"/>
    <x v="2"/>
    <x v="5"/>
    <n v="3150.25"/>
    <n v="7385.34"/>
    <n v="610"/>
    <n v="4"/>
    <n v="8401.74"/>
  </r>
  <r>
    <n v="1523"/>
    <n v="36"/>
    <x v="0"/>
    <x v="1"/>
    <x v="5"/>
    <n v="1092.43"/>
    <n v="1518.54"/>
    <n v="576"/>
    <n v="8"/>
    <n v="3077.89"/>
  </r>
  <r>
    <n v="1524"/>
    <n v="49"/>
    <x v="1"/>
    <x v="4"/>
    <x v="2"/>
    <n v="4183.3500000000004"/>
    <n v="7207.29"/>
    <n v="624"/>
    <n v="7"/>
    <n v="12757.93"/>
  </r>
  <r>
    <n v="1525"/>
    <n v="47"/>
    <x v="0"/>
    <x v="2"/>
    <x v="1"/>
    <n v="1569.17"/>
    <n v="2995.5"/>
    <n v="565"/>
    <n v="9"/>
    <n v="5380.23"/>
  </r>
  <r>
    <n v="1526"/>
    <n v="46"/>
    <x v="0"/>
    <x v="1"/>
    <x v="2"/>
    <n v="2032.76"/>
    <n v="3068.26"/>
    <n v="573"/>
    <n v="9"/>
    <n v="5771.55"/>
  </r>
  <r>
    <n v="1527"/>
    <n v="66"/>
    <x v="0"/>
    <x v="2"/>
    <x v="0"/>
    <n v="2089.1799999999998"/>
    <n v="4386.3599999999997"/>
    <n v="559"/>
    <n v="5"/>
    <n v="4203.3999999999996"/>
  </r>
  <r>
    <n v="1528"/>
    <n v="62"/>
    <x v="0"/>
    <x v="0"/>
    <x v="1"/>
    <n v="1667.02"/>
    <n v="2011.75"/>
    <n v="552"/>
    <n v="8"/>
    <n v="2185.7199999999998"/>
  </r>
  <r>
    <n v="1529"/>
    <n v="46"/>
    <x v="0"/>
    <x v="1"/>
    <x v="2"/>
    <n v="2837.68"/>
    <n v="3923.89"/>
    <n v="597"/>
    <n v="1"/>
    <n v="8705.16"/>
  </r>
  <r>
    <n v="1530"/>
    <n v="47"/>
    <x v="1"/>
    <x v="3"/>
    <x v="0"/>
    <n v="790.26"/>
    <n v="1377.76"/>
    <n v="502"/>
    <n v="10"/>
    <n v="5332.54"/>
  </r>
  <r>
    <n v="1531"/>
    <n v="33"/>
    <x v="0"/>
    <x v="1"/>
    <x v="2"/>
    <n v="980.86"/>
    <n v="2949.7"/>
    <n v="412"/>
    <n v="9"/>
    <n v="5332.54"/>
  </r>
  <r>
    <n v="1532"/>
    <n v="57"/>
    <x v="0"/>
    <x v="2"/>
    <x v="3"/>
    <n v="1772.2249999999999"/>
    <n v="3505.34"/>
    <n v="631"/>
    <n v="11"/>
    <n v="5332.54"/>
  </r>
  <r>
    <n v="1533"/>
    <n v="36"/>
    <x v="0"/>
    <x v="4"/>
    <x v="5"/>
    <n v="2248.0500000000002"/>
    <n v="4699.66"/>
    <n v="658"/>
    <n v="4"/>
    <n v="4906.0600000000004"/>
  </r>
  <r>
    <n v="1534"/>
    <n v="35"/>
    <x v="0"/>
    <x v="0"/>
    <x v="5"/>
    <n v="1718.81"/>
    <n v="4428"/>
    <n v="532"/>
    <n v="7"/>
    <n v="3376.24"/>
  </r>
  <r>
    <n v="1535"/>
    <n v="18"/>
    <x v="1"/>
    <x v="0"/>
    <x v="5"/>
    <n v="782.92"/>
    <n v="1755.4"/>
    <n v="471"/>
    <n v="7"/>
    <n v="2276.04"/>
  </r>
  <r>
    <n v="1536"/>
    <n v="31"/>
    <x v="1"/>
    <x v="1"/>
    <x v="5"/>
    <n v="655.04999999999995"/>
    <n v="902.52"/>
    <n v="540"/>
    <n v="3"/>
    <n v="500"/>
  </r>
  <r>
    <n v="1537"/>
    <n v="68"/>
    <x v="0"/>
    <x v="1"/>
    <x v="0"/>
    <n v="1536.63"/>
    <n v="3930.77"/>
    <n v="570"/>
    <n v="9"/>
    <n v="3129.44"/>
  </r>
  <r>
    <n v="1538"/>
    <n v="64"/>
    <x v="0"/>
    <x v="1"/>
    <x v="3"/>
    <n v="1772.2249999999999"/>
    <n v="2267.2800000000002"/>
    <n v="576"/>
    <n v="6"/>
    <n v="1206.04"/>
  </r>
  <r>
    <n v="1539"/>
    <n v="67"/>
    <x v="1"/>
    <x v="3"/>
    <x v="5"/>
    <n v="3172.8"/>
    <n v="5124.1099999999997"/>
    <n v="696"/>
    <n v="7"/>
    <n v="10056.11"/>
  </r>
  <r>
    <n v="1540"/>
    <n v="19"/>
    <x v="0"/>
    <x v="3"/>
    <x v="2"/>
    <n v="1751.46"/>
    <n v="2473.0300000000002"/>
    <n v="587"/>
    <n v="11"/>
    <n v="6158.02"/>
  </r>
  <r>
    <n v="1541"/>
    <n v="71"/>
    <x v="1"/>
    <x v="3"/>
    <x v="1"/>
    <n v="1741.61"/>
    <n v="3092.68"/>
    <n v="537"/>
    <n v="8"/>
    <n v="4560.95"/>
  </r>
  <r>
    <n v="1542"/>
    <n v="45"/>
    <x v="0"/>
    <x v="0"/>
    <x v="1"/>
    <n v="968.24"/>
    <n v="2461.9899999999998"/>
    <n v="457"/>
    <n v="9"/>
    <n v="2471.67"/>
  </r>
  <r>
    <n v="1543"/>
    <n v="66"/>
    <x v="1"/>
    <x v="3"/>
    <x v="0"/>
    <n v="1639"/>
    <n v="2172.2199999999998"/>
    <n v="561"/>
    <n v="9"/>
    <n v="4982.42"/>
  </r>
  <r>
    <n v="1544"/>
    <n v="67"/>
    <x v="1"/>
    <x v="2"/>
    <x v="4"/>
    <n v="1558.69"/>
    <n v="2913.26"/>
    <n v="629"/>
    <n v="5"/>
    <n v="3217.26"/>
  </r>
  <r>
    <n v="1545"/>
    <n v="47"/>
    <x v="1"/>
    <x v="0"/>
    <x v="0"/>
    <n v="1058.6199999999999"/>
    <n v="2630.1"/>
    <n v="576"/>
    <n v="5"/>
    <n v="3122.3"/>
  </r>
  <r>
    <n v="1546"/>
    <n v="55"/>
    <x v="0"/>
    <x v="0"/>
    <x v="3"/>
    <n v="1772.2249999999999"/>
    <n v="2422.23"/>
    <n v="537"/>
    <n v="9"/>
    <n v="4920.83"/>
  </r>
  <r>
    <n v="1547"/>
    <n v="68"/>
    <x v="0"/>
    <x v="1"/>
    <x v="0"/>
    <n v="546.51"/>
    <n v="1209.17"/>
    <n v="503"/>
    <n v="11"/>
    <n v="1009.87"/>
  </r>
  <r>
    <n v="1548"/>
    <n v="21"/>
    <x v="0"/>
    <x v="4"/>
    <x v="2"/>
    <n v="2162.23"/>
    <n v="4283.99"/>
    <n v="574"/>
    <n v="6"/>
    <n v="5168.24"/>
  </r>
  <r>
    <n v="1549"/>
    <n v="18"/>
    <x v="0"/>
    <x v="2"/>
    <x v="0"/>
    <n v="3010.46"/>
    <n v="6021.21"/>
    <n v="679"/>
    <n v="5"/>
    <n v="9457.34"/>
  </r>
  <r>
    <n v="1550"/>
    <n v="25"/>
    <x v="0"/>
    <x v="3"/>
    <x v="5"/>
    <n v="1318.13"/>
    <n v="2436.4499999999998"/>
    <n v="522"/>
    <n v="10"/>
    <n v="3944.81"/>
  </r>
  <r>
    <n v="1551"/>
    <n v="46"/>
    <x v="0"/>
    <x v="2"/>
    <x v="3"/>
    <n v="1346.97"/>
    <n v="2324.9299999999998"/>
    <n v="599"/>
    <n v="5"/>
    <n v="6052.1"/>
  </r>
  <r>
    <n v="1552"/>
    <n v="72"/>
    <x v="1"/>
    <x v="2"/>
    <x v="4"/>
    <n v="3331.97"/>
    <n v="6810.83"/>
    <n v="708"/>
    <n v="7"/>
    <n v="5332.54"/>
  </r>
  <r>
    <n v="1553"/>
    <n v="56"/>
    <x v="1"/>
    <x v="1"/>
    <x v="0"/>
    <n v="1211.48"/>
    <n v="128.19"/>
    <n v="532"/>
    <n v="6"/>
    <n v="4694.66"/>
  </r>
  <r>
    <n v="1554"/>
    <n v="20"/>
    <x v="0"/>
    <x v="2"/>
    <x v="1"/>
    <n v="793.75"/>
    <n v="2117.2399999999998"/>
    <n v="458"/>
    <n v="6"/>
    <n v="1793.13"/>
  </r>
  <r>
    <n v="1555"/>
    <n v="49"/>
    <x v="0"/>
    <x v="3"/>
    <x v="5"/>
    <n v="3183.31"/>
    <n v="6196.64"/>
    <n v="617"/>
    <n v="13"/>
    <n v="11652.49"/>
  </r>
  <r>
    <n v="1556"/>
    <n v="27"/>
    <x v="1"/>
    <x v="1"/>
    <x v="5"/>
    <n v="1772.2249999999999"/>
    <n v="4794.68"/>
    <n v="515"/>
    <n v="10"/>
    <n v="5344.14"/>
  </r>
  <r>
    <n v="1557"/>
    <n v="27"/>
    <x v="0"/>
    <x v="4"/>
    <x v="5"/>
    <n v="3169.76"/>
    <n v="6165.53"/>
    <n v="646"/>
    <n v="8"/>
    <n v="10924.12"/>
  </r>
  <r>
    <n v="1558"/>
    <n v="36"/>
    <x v="1"/>
    <x v="0"/>
    <x v="2"/>
    <n v="1772.2249999999999"/>
    <n v="1246.8699999999999"/>
    <n v="530"/>
    <n v="7"/>
    <n v="2964.35"/>
  </r>
  <r>
    <n v="1559"/>
    <n v="63"/>
    <x v="0"/>
    <x v="0"/>
    <x v="0"/>
    <n v="713.74"/>
    <n v="1366.71"/>
    <n v="495"/>
    <n v="7"/>
    <n v="3150.18"/>
  </r>
  <r>
    <n v="1560"/>
    <n v="51"/>
    <x v="0"/>
    <x v="2"/>
    <x v="0"/>
    <n v="1473.22"/>
    <n v="1868.13"/>
    <n v="640"/>
    <n v="14"/>
    <n v="2572.69"/>
  </r>
  <r>
    <n v="1561"/>
    <n v="50"/>
    <x v="0"/>
    <x v="3"/>
    <x v="3"/>
    <n v="1392.3"/>
    <n v="3423.3"/>
    <n v="488"/>
    <n v="9"/>
    <n v="4259.2700000000004"/>
  </r>
  <r>
    <n v="1562"/>
    <n v="40"/>
    <x v="0"/>
    <x v="0"/>
    <x v="1"/>
    <n v="1489.41"/>
    <n v="711.96"/>
    <n v="576"/>
    <n v="4"/>
    <n v="3261.34"/>
  </r>
  <r>
    <n v="1563"/>
    <n v="72"/>
    <x v="1"/>
    <x v="2"/>
    <x v="5"/>
    <n v="2768.87"/>
    <n v="3702.63"/>
    <n v="661"/>
    <n v="7"/>
    <n v="10384.84"/>
  </r>
  <r>
    <n v="1564"/>
    <n v="45"/>
    <x v="1"/>
    <x v="0"/>
    <x v="3"/>
    <n v="967.54"/>
    <n v="781.14"/>
    <n v="453"/>
    <n v="4"/>
    <n v="2374.16"/>
  </r>
  <r>
    <n v="1565"/>
    <n v="49"/>
    <x v="0"/>
    <x v="2"/>
    <x v="3"/>
    <n v="2485.39"/>
    <n v="3171.38"/>
    <n v="644"/>
    <n v="2"/>
    <n v="10127.299999999999"/>
  </r>
  <r>
    <n v="1566"/>
    <n v="67"/>
    <x v="1"/>
    <x v="1"/>
    <x v="0"/>
    <n v="572.41999999999996"/>
    <n v="770.33"/>
    <n v="576"/>
    <n v="8"/>
    <n v="5332.54"/>
  </r>
  <r>
    <n v="1567"/>
    <n v="24"/>
    <x v="0"/>
    <x v="1"/>
    <x v="4"/>
    <n v="1036.02"/>
    <n v="1529.63"/>
    <n v="480"/>
    <n v="9"/>
    <n v="2596.58"/>
  </r>
  <r>
    <n v="1568"/>
    <n v="46"/>
    <x v="1"/>
    <x v="1"/>
    <x v="3"/>
    <n v="490.09"/>
    <n v="1545.29"/>
    <n v="359"/>
    <n v="8"/>
    <n v="3603.67"/>
  </r>
  <r>
    <n v="1569"/>
    <n v="25"/>
    <x v="1"/>
    <x v="0"/>
    <x v="3"/>
    <n v="1574.57"/>
    <n v="1306.53"/>
    <n v="549"/>
    <n v="7"/>
    <n v="1919.88"/>
  </r>
  <r>
    <n v="1570"/>
    <n v="18"/>
    <x v="0"/>
    <x v="0"/>
    <x v="4"/>
    <n v="2374.56"/>
    <n v="3845.32"/>
    <n v="576"/>
    <n v="10"/>
    <n v="8123.97"/>
  </r>
  <r>
    <n v="1571"/>
    <n v="74"/>
    <x v="0"/>
    <x v="2"/>
    <x v="3"/>
    <n v="1574.52"/>
    <n v="3237.28"/>
    <n v="576"/>
    <n v="6"/>
    <n v="4480.9799999999996"/>
  </r>
  <r>
    <n v="1572"/>
    <n v="72"/>
    <x v="0"/>
    <x v="0"/>
    <x v="2"/>
    <n v="1709.81"/>
    <n v="2332.48"/>
    <n v="563"/>
    <n v="9"/>
    <n v="5950.12"/>
  </r>
  <r>
    <n v="1573"/>
    <n v="20"/>
    <x v="1"/>
    <x v="1"/>
    <x v="0"/>
    <n v="915.79"/>
    <n v="326.38"/>
    <n v="466"/>
    <n v="14"/>
    <n v="2403.4699999999998"/>
  </r>
  <r>
    <n v="1574"/>
    <n v="41"/>
    <x v="1"/>
    <x v="1"/>
    <x v="2"/>
    <n v="1405.19"/>
    <n v="3094.06"/>
    <n v="577"/>
    <n v="10"/>
    <n v="4259.18"/>
  </r>
  <r>
    <n v="1575"/>
    <n v="40"/>
    <x v="1"/>
    <x v="1"/>
    <x v="5"/>
    <n v="1722.63"/>
    <n v="3556.2"/>
    <n v="524"/>
    <n v="8"/>
    <n v="5182.32"/>
  </r>
  <r>
    <n v="1576"/>
    <n v="25"/>
    <x v="1"/>
    <x v="0"/>
    <x v="1"/>
    <n v="1441.82"/>
    <n v="897.57"/>
    <n v="559"/>
    <n v="6"/>
    <n v="4067.47"/>
  </r>
  <r>
    <n v="1577"/>
    <n v="71"/>
    <x v="0"/>
    <x v="1"/>
    <x v="1"/>
    <n v="999.44"/>
    <n v="1455.82"/>
    <n v="530"/>
    <n v="11"/>
    <n v="5056.2299999999996"/>
  </r>
  <r>
    <n v="1578"/>
    <n v="74"/>
    <x v="0"/>
    <x v="0"/>
    <x v="0"/>
    <n v="1815.71"/>
    <n v="2776.96"/>
    <n v="593"/>
    <n v="8"/>
    <n v="7163.57"/>
  </r>
  <r>
    <n v="1579"/>
    <n v="64"/>
    <x v="1"/>
    <x v="0"/>
    <x v="2"/>
    <n v="3544.68"/>
    <n v="7833.35"/>
    <n v="707"/>
    <n v="7"/>
    <n v="13618.96"/>
  </r>
  <r>
    <n v="1580"/>
    <n v="54"/>
    <x v="0"/>
    <x v="2"/>
    <x v="3"/>
    <n v="2124.63"/>
    <n v="2312.9899999999998"/>
    <n v="683"/>
    <n v="4"/>
    <n v="9620.23"/>
  </r>
  <r>
    <n v="1581"/>
    <n v="20"/>
    <x v="1"/>
    <x v="3"/>
    <x v="0"/>
    <n v="1295.45"/>
    <n v="1971.84"/>
    <n v="562"/>
    <n v="10"/>
    <n v="3511.95"/>
  </r>
  <r>
    <n v="1582"/>
    <n v="68"/>
    <x v="0"/>
    <x v="0"/>
    <x v="5"/>
    <n v="3697.35"/>
    <n v="7263.27"/>
    <n v="660"/>
    <n v="7"/>
    <n v="12667.98"/>
  </r>
  <r>
    <n v="1583"/>
    <n v="50"/>
    <x v="0"/>
    <x v="1"/>
    <x v="5"/>
    <n v="845.41"/>
    <n v="1426.01"/>
    <n v="502"/>
    <n v="12"/>
    <n v="2967.14"/>
  </r>
  <r>
    <n v="1584"/>
    <n v="45"/>
    <x v="0"/>
    <x v="0"/>
    <x v="5"/>
    <n v="1061.1300000000001"/>
    <n v="2766.48"/>
    <n v="551"/>
    <n v="6"/>
    <n v="4092.31"/>
  </r>
  <r>
    <n v="1585"/>
    <n v="64"/>
    <x v="1"/>
    <x v="1"/>
    <x v="3"/>
    <n v="1972.36"/>
    <n v="1964.02"/>
    <n v="563"/>
    <n v="7"/>
    <n v="4816.29"/>
  </r>
  <r>
    <n v="1586"/>
    <n v="25"/>
    <x v="0"/>
    <x v="1"/>
    <x v="2"/>
    <n v="960.69"/>
    <n v="698.3"/>
    <n v="511"/>
    <n v="6"/>
    <n v="1714.57"/>
  </r>
  <r>
    <n v="1587"/>
    <n v="51"/>
    <x v="1"/>
    <x v="3"/>
    <x v="1"/>
    <n v="3057.39"/>
    <n v="5251.26"/>
    <n v="658"/>
    <n v="5"/>
    <n v="9410.94"/>
  </r>
  <r>
    <n v="1588"/>
    <n v="52"/>
    <x v="0"/>
    <x v="0"/>
    <x v="0"/>
    <n v="1853.33"/>
    <n v="3726.9"/>
    <n v="605"/>
    <n v="7"/>
    <n v="3920.22"/>
  </r>
  <r>
    <n v="1589"/>
    <n v="49"/>
    <x v="1"/>
    <x v="4"/>
    <x v="2"/>
    <n v="4081.09"/>
    <n v="7349.19"/>
    <n v="629"/>
    <n v="5"/>
    <n v="14329.49"/>
  </r>
  <r>
    <n v="1590"/>
    <n v="41"/>
    <x v="1"/>
    <x v="1"/>
    <x v="2"/>
    <n v="2295.56"/>
    <n v="4621.43"/>
    <n v="576"/>
    <n v="3"/>
    <n v="7699.91"/>
  </r>
  <r>
    <n v="1591"/>
    <n v="31"/>
    <x v="0"/>
    <x v="3"/>
    <x v="0"/>
    <n v="1772.2249999999999"/>
    <n v="3479.04"/>
    <n v="566"/>
    <n v="7"/>
    <n v="5971.99"/>
  </r>
  <r>
    <n v="1592"/>
    <n v="49"/>
    <x v="1"/>
    <x v="2"/>
    <x v="3"/>
    <n v="1854.15"/>
    <n v="2289.8200000000002"/>
    <n v="576"/>
    <n v="7"/>
    <n v="5344.58"/>
  </r>
  <r>
    <n v="1593"/>
    <n v="73"/>
    <x v="0"/>
    <x v="0"/>
    <x v="5"/>
    <n v="1772.2249999999999"/>
    <n v="2339.52"/>
    <n v="542"/>
    <n v="10"/>
    <n v="5016.46"/>
  </r>
  <r>
    <n v="1594"/>
    <n v="63"/>
    <x v="0"/>
    <x v="0"/>
    <x v="2"/>
    <n v="2187.4899999999998"/>
    <n v="2713.18"/>
    <n v="536"/>
    <n v="7"/>
    <n v="5332.54"/>
  </r>
  <r>
    <n v="1595"/>
    <n v="60"/>
    <x v="0"/>
    <x v="2"/>
    <x v="0"/>
    <n v="2046.28"/>
    <n v="2908.43"/>
    <n v="613"/>
    <n v="9"/>
    <n v="5332.54"/>
  </r>
  <r>
    <n v="1596"/>
    <n v="33"/>
    <x v="1"/>
    <x v="3"/>
    <x v="2"/>
    <n v="4155.1400000000003"/>
    <n v="6384.48"/>
    <n v="741"/>
    <n v="5"/>
    <n v="16985.8"/>
  </r>
  <r>
    <n v="1597"/>
    <n v="21"/>
    <x v="1"/>
    <x v="0"/>
    <x v="1"/>
    <n v="1698.19"/>
    <n v="3202.91"/>
    <n v="621"/>
    <n v="6"/>
    <n v="5282.26"/>
  </r>
  <r>
    <n v="1598"/>
    <n v="69"/>
    <x v="1"/>
    <x v="1"/>
    <x v="5"/>
    <n v="1772.2249999999999"/>
    <n v="4897.43"/>
    <n v="704"/>
    <n v="3"/>
    <n v="10701.31"/>
  </r>
  <r>
    <n v="1599"/>
    <n v="54"/>
    <x v="1"/>
    <x v="0"/>
    <x v="1"/>
    <n v="1450.92"/>
    <n v="1701.23"/>
    <n v="583"/>
    <n v="6"/>
    <n v="7248.83"/>
  </r>
  <r>
    <n v="1600"/>
    <n v="71"/>
    <x v="1"/>
    <x v="0"/>
    <x v="0"/>
    <n v="1764.01"/>
    <n v="2540.2800000000002"/>
    <n v="634"/>
    <n v="5"/>
    <n v="3202.19"/>
  </r>
  <r>
    <n v="1601"/>
    <n v="38"/>
    <x v="0"/>
    <x v="3"/>
    <x v="2"/>
    <n v="2457.9499999999998"/>
    <n v="4142.67"/>
    <n v="601"/>
    <n v="7"/>
    <n v="6616.96"/>
  </r>
  <r>
    <n v="1602"/>
    <n v="31"/>
    <x v="1"/>
    <x v="2"/>
    <x v="2"/>
    <n v="1289.44"/>
    <n v="2827.98"/>
    <n v="525"/>
    <n v="7"/>
    <n v="3215.15"/>
  </r>
  <r>
    <n v="1603"/>
    <n v="48"/>
    <x v="0"/>
    <x v="1"/>
    <x v="1"/>
    <n v="503.65"/>
    <n v="929.06"/>
    <n v="362"/>
    <n v="8"/>
    <n v="2064.88"/>
  </r>
  <r>
    <n v="1604"/>
    <n v="72"/>
    <x v="1"/>
    <x v="0"/>
    <x v="2"/>
    <n v="1758.95"/>
    <n v="3394.15"/>
    <n v="561"/>
    <n v="8"/>
    <n v="7314.96"/>
  </r>
  <r>
    <n v="1605"/>
    <n v="65"/>
    <x v="1"/>
    <x v="1"/>
    <x v="2"/>
    <n v="1772.2249999999999"/>
    <n v="1445.64"/>
    <n v="482"/>
    <n v="9"/>
    <n v="2962.48"/>
  </r>
  <r>
    <n v="1606"/>
    <n v="35"/>
    <x v="1"/>
    <x v="3"/>
    <x v="2"/>
    <n v="2918.6"/>
    <n v="5236.32"/>
    <n v="576"/>
    <n v="7"/>
    <n v="6462.44"/>
  </r>
  <r>
    <n v="1607"/>
    <n v="24"/>
    <x v="1"/>
    <x v="3"/>
    <x v="1"/>
    <n v="3897.12"/>
    <n v="7185.42"/>
    <n v="568"/>
    <n v="6"/>
    <n v="11174.45"/>
  </r>
  <r>
    <n v="1608"/>
    <n v="27"/>
    <x v="0"/>
    <x v="1"/>
    <x v="2"/>
    <n v="1134.5"/>
    <n v="1928.12"/>
    <n v="512"/>
    <n v="8"/>
    <n v="500"/>
  </r>
  <r>
    <n v="1609"/>
    <n v="24"/>
    <x v="1"/>
    <x v="0"/>
    <x v="5"/>
    <n v="1719.19"/>
    <n v="4273.46"/>
    <n v="545"/>
    <n v="8"/>
    <n v="6630.18"/>
  </r>
  <r>
    <n v="1610"/>
    <n v="50"/>
    <x v="0"/>
    <x v="3"/>
    <x v="1"/>
    <n v="1772.2249999999999"/>
    <n v="5718.07"/>
    <n v="633"/>
    <n v="7"/>
    <n v="9628.6299999999992"/>
  </r>
  <r>
    <n v="1611"/>
    <n v="40"/>
    <x v="1"/>
    <x v="1"/>
    <x v="1"/>
    <n v="1834.11"/>
    <n v="4768.7299999999996"/>
    <n v="636"/>
    <n v="6"/>
    <n v="7601.82"/>
  </r>
  <r>
    <n v="1612"/>
    <n v="38"/>
    <x v="1"/>
    <x v="0"/>
    <x v="0"/>
    <n v="1424.72"/>
    <n v="3579.01"/>
    <n v="499"/>
    <n v="8"/>
    <n v="1369.28"/>
  </r>
  <r>
    <n v="1613"/>
    <n v="36"/>
    <x v="1"/>
    <x v="0"/>
    <x v="0"/>
    <n v="861.07"/>
    <n v="1391.03"/>
    <n v="439"/>
    <n v="11"/>
    <n v="3831.4"/>
  </r>
  <r>
    <n v="1614"/>
    <n v="65"/>
    <x v="0"/>
    <x v="1"/>
    <x v="1"/>
    <n v="570.91"/>
    <n v="870.24"/>
    <n v="510"/>
    <n v="9"/>
    <n v="5319.58"/>
  </r>
  <r>
    <n v="1615"/>
    <n v="36"/>
    <x v="0"/>
    <x v="1"/>
    <x v="0"/>
    <n v="1015.35"/>
    <n v="501.41"/>
    <n v="490"/>
    <n v="6"/>
    <n v="2321.69"/>
  </r>
  <r>
    <n v="1616"/>
    <n v="53"/>
    <x v="0"/>
    <x v="4"/>
    <x v="2"/>
    <n v="1620.3"/>
    <n v="2028.62"/>
    <n v="605"/>
    <n v="10"/>
    <n v="4337.6099999999997"/>
  </r>
  <r>
    <n v="1617"/>
    <n v="46"/>
    <x v="1"/>
    <x v="2"/>
    <x v="0"/>
    <n v="1846.63"/>
    <n v="4131.7700000000004"/>
    <n v="587"/>
    <n v="11"/>
    <n v="3105.74"/>
  </r>
  <r>
    <n v="1618"/>
    <n v="35"/>
    <x v="0"/>
    <x v="0"/>
    <x v="0"/>
    <n v="1657.65"/>
    <n v="3752.8"/>
    <n v="566"/>
    <n v="4"/>
    <n v="5963.13"/>
  </r>
  <r>
    <n v="1619"/>
    <n v="19"/>
    <x v="0"/>
    <x v="0"/>
    <x v="0"/>
    <n v="1772.2249999999999"/>
    <n v="417.76"/>
    <n v="470"/>
    <n v="8"/>
    <n v="3485.32"/>
  </r>
  <r>
    <n v="1620"/>
    <n v="18"/>
    <x v="1"/>
    <x v="2"/>
    <x v="5"/>
    <n v="2392.1"/>
    <n v="3237.28"/>
    <n v="652"/>
    <n v="4"/>
    <n v="7041.3"/>
  </r>
  <r>
    <n v="1621"/>
    <n v="64"/>
    <x v="1"/>
    <x v="0"/>
    <x v="2"/>
    <n v="1683.49"/>
    <n v="3977.89"/>
    <n v="604"/>
    <n v="9"/>
    <n v="6201.65"/>
  </r>
  <r>
    <n v="1622"/>
    <n v="22"/>
    <x v="0"/>
    <x v="0"/>
    <x v="0"/>
    <n v="1070.1400000000001"/>
    <n v="3237.28"/>
    <n v="483"/>
    <n v="6"/>
    <n v="3012.02"/>
  </r>
  <r>
    <n v="1623"/>
    <n v="37"/>
    <x v="0"/>
    <x v="1"/>
    <x v="2"/>
    <n v="968.73"/>
    <n v="3237.28"/>
    <n v="491"/>
    <n v="9"/>
    <n v="500"/>
  </r>
  <r>
    <n v="1624"/>
    <n v="28"/>
    <x v="1"/>
    <x v="3"/>
    <x v="1"/>
    <n v="4287.1899999999996"/>
    <n v="8123.3"/>
    <n v="708"/>
    <n v="9"/>
    <n v="15747.98"/>
  </r>
  <r>
    <n v="1625"/>
    <n v="59"/>
    <x v="0"/>
    <x v="0"/>
    <x v="5"/>
    <n v="721.63"/>
    <n v="1150.76"/>
    <n v="429"/>
    <n v="6"/>
    <n v="1549.16"/>
  </r>
  <r>
    <n v="1626"/>
    <n v="19"/>
    <x v="1"/>
    <x v="1"/>
    <x v="0"/>
    <n v="1028.68"/>
    <n v="1345.23"/>
    <n v="426"/>
    <n v="14"/>
    <n v="2898.82"/>
  </r>
  <r>
    <n v="1627"/>
    <n v="20"/>
    <x v="0"/>
    <x v="0"/>
    <x v="5"/>
    <n v="1772.2249999999999"/>
    <n v="3734.49"/>
    <n v="554"/>
    <n v="6"/>
    <n v="3693.6"/>
  </r>
  <r>
    <n v="1628"/>
    <n v="40"/>
    <x v="1"/>
    <x v="1"/>
    <x v="2"/>
    <n v="909.96"/>
    <n v="1428.26"/>
    <n v="454"/>
    <n v="7"/>
    <n v="5332.54"/>
  </r>
  <r>
    <n v="1629"/>
    <n v="72"/>
    <x v="0"/>
    <x v="4"/>
    <x v="1"/>
    <n v="2527.09"/>
    <n v="1475.22"/>
    <n v="666"/>
    <n v="4"/>
    <n v="5332.54"/>
  </r>
  <r>
    <n v="1630"/>
    <n v="29"/>
    <x v="0"/>
    <x v="2"/>
    <x v="1"/>
    <n v="1772.2249999999999"/>
    <n v="5689.29"/>
    <n v="624"/>
    <n v="8"/>
    <n v="8356.6"/>
  </r>
  <r>
    <n v="1631"/>
    <n v="37"/>
    <x v="1"/>
    <x v="1"/>
    <x v="4"/>
    <n v="2979.92"/>
    <n v="4520.96"/>
    <n v="589"/>
    <n v="6"/>
    <n v="10275.64"/>
  </r>
  <r>
    <n v="1632"/>
    <n v="22"/>
    <x v="1"/>
    <x v="1"/>
    <x v="4"/>
    <n v="1772.2249999999999"/>
    <n v="1907.75"/>
    <n v="497"/>
    <n v="9"/>
    <n v="5332.54"/>
  </r>
  <r>
    <n v="1633"/>
    <n v="54"/>
    <x v="0"/>
    <x v="2"/>
    <x v="0"/>
    <n v="1865.11"/>
    <n v="4684.8900000000003"/>
    <n v="534"/>
    <n v="9"/>
    <n v="2969.39"/>
  </r>
  <r>
    <n v="1634"/>
    <n v="55"/>
    <x v="1"/>
    <x v="0"/>
    <x v="1"/>
    <n v="1998.83"/>
    <n v="5279.72"/>
    <n v="612"/>
    <n v="4"/>
    <n v="7051.25"/>
  </r>
  <r>
    <n v="1635"/>
    <n v="47"/>
    <x v="0"/>
    <x v="3"/>
    <x v="0"/>
    <n v="1533.6"/>
    <n v="3315.39"/>
    <n v="470"/>
    <n v="16"/>
    <n v="5460.22"/>
  </r>
  <r>
    <n v="1636"/>
    <n v="26"/>
    <x v="1"/>
    <x v="2"/>
    <x v="3"/>
    <n v="1800.37"/>
    <n v="4293.09"/>
    <n v="571"/>
    <n v="5"/>
    <n v="7807.9"/>
  </r>
  <r>
    <n v="1637"/>
    <n v="51"/>
    <x v="1"/>
    <x v="0"/>
    <x v="2"/>
    <n v="3046.05"/>
    <n v="6078.81"/>
    <n v="665"/>
    <n v="8"/>
    <n v="7492.08"/>
  </r>
  <r>
    <n v="1638"/>
    <n v="70"/>
    <x v="0"/>
    <x v="4"/>
    <x v="2"/>
    <n v="10185.280000000001"/>
    <n v="18977.169999999998"/>
    <n v="728"/>
    <n v="7"/>
    <n v="37385.78"/>
  </r>
  <r>
    <n v="1639"/>
    <n v="61"/>
    <x v="1"/>
    <x v="0"/>
    <x v="0"/>
    <n v="888.06"/>
    <n v="2333.9899999999998"/>
    <n v="538"/>
    <n v="7"/>
    <n v="500"/>
  </r>
  <r>
    <n v="1640"/>
    <n v="52"/>
    <x v="0"/>
    <x v="0"/>
    <x v="0"/>
    <n v="1772.2249999999999"/>
    <n v="987.51"/>
    <n v="441"/>
    <n v="7"/>
    <n v="500"/>
  </r>
  <r>
    <n v="1641"/>
    <n v="69"/>
    <x v="0"/>
    <x v="2"/>
    <x v="1"/>
    <n v="1561.99"/>
    <n v="1787.23"/>
    <n v="576"/>
    <n v="6"/>
    <n v="5617.66"/>
  </r>
  <r>
    <n v="1642"/>
    <n v="75"/>
    <x v="1"/>
    <x v="3"/>
    <x v="2"/>
    <n v="2164.83"/>
    <n v="4707.4399999999996"/>
    <n v="547"/>
    <n v="8"/>
    <n v="4369"/>
  </r>
  <r>
    <n v="1643"/>
    <n v="39"/>
    <x v="1"/>
    <x v="2"/>
    <x v="4"/>
    <n v="2915.92"/>
    <n v="5493.71"/>
    <n v="596"/>
    <n v="9"/>
    <n v="7766.82"/>
  </r>
  <r>
    <n v="1644"/>
    <n v="61"/>
    <x v="0"/>
    <x v="2"/>
    <x v="0"/>
    <n v="1772.2249999999999"/>
    <n v="3543.17"/>
    <n v="601"/>
    <n v="10"/>
    <n v="6904.5"/>
  </r>
  <r>
    <n v="1645"/>
    <n v="41"/>
    <x v="0"/>
    <x v="0"/>
    <x v="5"/>
    <n v="1772.2249999999999"/>
    <n v="3853.41"/>
    <n v="630"/>
    <n v="7"/>
    <n v="8052.9"/>
  </r>
  <r>
    <n v="1646"/>
    <n v="34"/>
    <x v="0"/>
    <x v="0"/>
    <x v="0"/>
    <n v="1772.2249999999999"/>
    <n v="2678.22"/>
    <n v="566"/>
    <n v="5"/>
    <n v="5449.6"/>
  </r>
  <r>
    <n v="1647"/>
    <n v="27"/>
    <x v="1"/>
    <x v="0"/>
    <x v="2"/>
    <n v="1384"/>
    <n v="3496.56"/>
    <n v="564"/>
    <n v="9"/>
    <n v="1034.1199999999999"/>
  </r>
  <r>
    <n v="1648"/>
    <n v="47"/>
    <x v="0"/>
    <x v="2"/>
    <x v="1"/>
    <n v="2224.12"/>
    <n v="3324.34"/>
    <n v="555"/>
    <n v="10"/>
    <n v="5952.39"/>
  </r>
  <r>
    <n v="1649"/>
    <n v="73"/>
    <x v="0"/>
    <x v="0"/>
    <x v="2"/>
    <n v="571.5"/>
    <n v="3237.28"/>
    <n v="381"/>
    <n v="7"/>
    <n v="5332.54"/>
  </r>
  <r>
    <n v="1650"/>
    <n v="63"/>
    <x v="0"/>
    <x v="1"/>
    <x v="0"/>
    <n v="1079.28"/>
    <n v="1312.12"/>
    <n v="538"/>
    <n v="6"/>
    <n v="4029.98"/>
  </r>
  <r>
    <n v="1651"/>
    <n v="40"/>
    <x v="0"/>
    <x v="3"/>
    <x v="5"/>
    <n v="2098.9"/>
    <n v="3237.28"/>
    <n v="576"/>
    <n v="7"/>
    <n v="4985.0600000000004"/>
  </r>
  <r>
    <n v="1652"/>
    <n v="49"/>
    <x v="0"/>
    <x v="0"/>
    <x v="2"/>
    <n v="813.25"/>
    <n v="1549.47"/>
    <n v="425"/>
    <n v="9"/>
    <n v="1752.73"/>
  </r>
  <r>
    <n v="1653"/>
    <n v="34"/>
    <x v="0"/>
    <x v="0"/>
    <x v="0"/>
    <n v="2704.43"/>
    <n v="5460.73"/>
    <n v="623"/>
    <n v="7"/>
    <n v="6244.13"/>
  </r>
  <r>
    <n v="1654"/>
    <n v="67"/>
    <x v="0"/>
    <x v="0"/>
    <x v="1"/>
    <n v="1410.51"/>
    <n v="1688.95"/>
    <n v="561"/>
    <n v="7"/>
    <n v="2432.14"/>
  </r>
  <r>
    <n v="1655"/>
    <n v="68"/>
    <x v="0"/>
    <x v="0"/>
    <x v="0"/>
    <n v="1862.16"/>
    <n v="2783.61"/>
    <n v="599"/>
    <n v="6"/>
    <n v="7732.41"/>
  </r>
  <r>
    <n v="1656"/>
    <n v="34"/>
    <x v="1"/>
    <x v="0"/>
    <x v="2"/>
    <n v="1772.2249999999999"/>
    <n v="2977.36"/>
    <n v="545"/>
    <n v="9"/>
    <n v="4977.4799999999996"/>
  </r>
  <r>
    <n v="1657"/>
    <n v="31"/>
    <x v="0"/>
    <x v="1"/>
    <x v="5"/>
    <n v="807.69"/>
    <n v="1560.35"/>
    <n v="468"/>
    <n v="7"/>
    <n v="583.65"/>
  </r>
  <r>
    <n v="1658"/>
    <n v="26"/>
    <x v="1"/>
    <x v="1"/>
    <x v="3"/>
    <n v="1321.98"/>
    <n v="1990.69"/>
    <n v="576"/>
    <n v="17"/>
    <n v="3250.03"/>
  </r>
  <r>
    <n v="1659"/>
    <n v="57"/>
    <x v="1"/>
    <x v="0"/>
    <x v="1"/>
    <n v="740.29"/>
    <n v="0"/>
    <n v="479"/>
    <n v="3"/>
    <n v="1349.02"/>
  </r>
  <r>
    <n v="1660"/>
    <n v="19"/>
    <x v="1"/>
    <x v="0"/>
    <x v="0"/>
    <n v="1831.82"/>
    <n v="3014.13"/>
    <n v="577"/>
    <n v="10"/>
    <n v="4397.24"/>
  </r>
  <r>
    <n v="1661"/>
    <n v="62"/>
    <x v="1"/>
    <x v="1"/>
    <x v="2"/>
    <n v="973.3"/>
    <n v="2584.3000000000002"/>
    <n v="534"/>
    <n v="12"/>
    <n v="2493.8000000000002"/>
  </r>
  <r>
    <n v="1662"/>
    <n v="42"/>
    <x v="0"/>
    <x v="0"/>
    <x v="1"/>
    <n v="1323.34"/>
    <n v="3309.24"/>
    <n v="524"/>
    <n v="8"/>
    <n v="1311.78"/>
  </r>
  <r>
    <n v="1663"/>
    <n v="56"/>
    <x v="0"/>
    <x v="0"/>
    <x v="2"/>
    <n v="2555.5"/>
    <n v="5567.18"/>
    <n v="576"/>
    <n v="3"/>
    <n v="7791.89"/>
  </r>
  <r>
    <n v="1664"/>
    <n v="26"/>
    <x v="0"/>
    <x v="1"/>
    <x v="0"/>
    <n v="2636.38"/>
    <n v="3950.58"/>
    <n v="691"/>
    <n v="4"/>
    <n v="9161.19"/>
  </r>
  <r>
    <n v="1665"/>
    <n v="71"/>
    <x v="0"/>
    <x v="3"/>
    <x v="5"/>
    <n v="1836.22"/>
    <n v="2356.35"/>
    <n v="513"/>
    <n v="3"/>
    <n v="4828.13"/>
  </r>
  <r>
    <n v="1666"/>
    <n v="39"/>
    <x v="1"/>
    <x v="3"/>
    <x v="0"/>
    <n v="1628.51"/>
    <n v="2413.25"/>
    <n v="634"/>
    <n v="13"/>
    <n v="6563.79"/>
  </r>
  <r>
    <n v="1667"/>
    <n v="60"/>
    <x v="1"/>
    <x v="0"/>
    <x v="2"/>
    <n v="2119.7800000000002"/>
    <n v="4593.8999999999996"/>
    <n v="594"/>
    <n v="7"/>
    <n v="4317.18"/>
  </r>
  <r>
    <n v="1668"/>
    <n v="63"/>
    <x v="1"/>
    <x v="1"/>
    <x v="0"/>
    <n v="1669.88"/>
    <n v="3756.12"/>
    <n v="516"/>
    <n v="6"/>
    <n v="5557.68"/>
  </r>
  <r>
    <n v="1669"/>
    <n v="21"/>
    <x v="0"/>
    <x v="2"/>
    <x v="5"/>
    <n v="1011.13"/>
    <n v="1822.34"/>
    <n v="467"/>
    <n v="6"/>
    <n v="500"/>
  </r>
  <r>
    <n v="1670"/>
    <n v="43"/>
    <x v="1"/>
    <x v="2"/>
    <x v="2"/>
    <n v="1785.85"/>
    <n v="4109.12"/>
    <n v="607"/>
    <n v="6"/>
    <n v="4446.1899999999996"/>
  </r>
  <r>
    <n v="1671"/>
    <n v="75"/>
    <x v="0"/>
    <x v="4"/>
    <x v="2"/>
    <n v="3483.37"/>
    <n v="6755.65"/>
    <n v="704"/>
    <n v="4"/>
    <n v="11205.41"/>
  </r>
  <r>
    <n v="1672"/>
    <n v="46"/>
    <x v="0"/>
    <x v="0"/>
    <x v="2"/>
    <n v="1484.71"/>
    <n v="2286.7399999999998"/>
    <n v="632"/>
    <n v="5"/>
    <n v="3537.58"/>
  </r>
  <r>
    <n v="1673"/>
    <n v="62"/>
    <x v="0"/>
    <x v="2"/>
    <x v="3"/>
    <n v="2521.2800000000002"/>
    <n v="4262.2700000000004"/>
    <n v="633"/>
    <n v="10"/>
    <n v="6742.96"/>
  </r>
  <r>
    <n v="1674"/>
    <n v="51"/>
    <x v="1"/>
    <x v="3"/>
    <x v="1"/>
    <n v="4836.55"/>
    <n v="7691.08"/>
    <n v="715"/>
    <n v="6"/>
    <n v="17821.009999999998"/>
  </r>
  <r>
    <n v="1675"/>
    <n v="40"/>
    <x v="0"/>
    <x v="0"/>
    <x v="0"/>
    <n v="1346.38"/>
    <n v="2324.31"/>
    <n v="570"/>
    <n v="5"/>
    <n v="3851.8"/>
  </r>
  <r>
    <n v="1676"/>
    <n v="54"/>
    <x v="1"/>
    <x v="1"/>
    <x v="5"/>
    <n v="2760.11"/>
    <n v="4480.67"/>
    <n v="557"/>
    <n v="6"/>
    <n v="7673.73"/>
  </r>
  <r>
    <n v="1677"/>
    <n v="28"/>
    <x v="1"/>
    <x v="0"/>
    <x v="0"/>
    <n v="1380.88"/>
    <n v="1683.39"/>
    <n v="530"/>
    <n v="10"/>
    <n v="5207.66"/>
  </r>
  <r>
    <n v="1678"/>
    <n v="23"/>
    <x v="1"/>
    <x v="1"/>
    <x v="2"/>
    <n v="2411.67"/>
    <n v="3751.91"/>
    <n v="617"/>
    <n v="2"/>
    <n v="7047.55"/>
  </r>
  <r>
    <n v="1679"/>
    <n v="35"/>
    <x v="0"/>
    <x v="1"/>
    <x v="1"/>
    <n v="1433.57"/>
    <n v="3775.95"/>
    <n v="481"/>
    <n v="8"/>
    <n v="3627.17"/>
  </r>
  <r>
    <n v="1680"/>
    <n v="38"/>
    <x v="1"/>
    <x v="3"/>
    <x v="1"/>
    <n v="3883.98"/>
    <n v="6620.8"/>
    <n v="669"/>
    <n v="4"/>
    <n v="13808.44"/>
  </r>
  <r>
    <n v="1681"/>
    <n v="59"/>
    <x v="1"/>
    <x v="0"/>
    <x v="0"/>
    <n v="2374.39"/>
    <n v="5535.66"/>
    <n v="592"/>
    <n v="8"/>
    <n v="6951.49"/>
  </r>
  <r>
    <n v="1682"/>
    <n v="53"/>
    <x v="0"/>
    <x v="1"/>
    <x v="5"/>
    <n v="851.24"/>
    <n v="1578.24"/>
    <n v="475"/>
    <n v="12"/>
    <n v="500"/>
  </r>
  <r>
    <n v="1683"/>
    <n v="58"/>
    <x v="0"/>
    <x v="3"/>
    <x v="2"/>
    <n v="2919.83"/>
    <n v="5072.55"/>
    <n v="711"/>
    <n v="3"/>
    <n v="10617.29"/>
  </r>
  <r>
    <n v="1684"/>
    <n v="55"/>
    <x v="0"/>
    <x v="0"/>
    <x v="3"/>
    <n v="1019.59"/>
    <n v="2252.54"/>
    <n v="586"/>
    <n v="4"/>
    <n v="5332.54"/>
  </r>
  <r>
    <n v="1685"/>
    <n v="51"/>
    <x v="0"/>
    <x v="0"/>
    <x v="5"/>
    <n v="1458.62"/>
    <n v="718.18"/>
    <n v="544"/>
    <n v="8"/>
    <n v="3855.83"/>
  </r>
  <r>
    <n v="1686"/>
    <n v="34"/>
    <x v="1"/>
    <x v="0"/>
    <x v="3"/>
    <n v="882.83"/>
    <n v="3254.34"/>
    <n v="499"/>
    <n v="8"/>
    <n v="2127.4"/>
  </r>
  <r>
    <n v="1687"/>
    <n v="54"/>
    <x v="1"/>
    <x v="0"/>
    <x v="2"/>
    <n v="1403.19"/>
    <n v="3289.85"/>
    <n v="588"/>
    <n v="4"/>
    <n v="4590.0600000000004"/>
  </r>
  <r>
    <n v="1688"/>
    <n v="42"/>
    <x v="0"/>
    <x v="0"/>
    <x v="0"/>
    <n v="1542.66"/>
    <n v="2941.69"/>
    <n v="569"/>
    <n v="7"/>
    <n v="4738.6000000000004"/>
  </r>
  <r>
    <n v="1689"/>
    <n v="55"/>
    <x v="1"/>
    <x v="3"/>
    <x v="5"/>
    <n v="1677.98"/>
    <n v="3671.28"/>
    <n v="508"/>
    <n v="10"/>
    <n v="3236.94"/>
  </r>
  <r>
    <n v="1690"/>
    <n v="75"/>
    <x v="1"/>
    <x v="1"/>
    <x v="5"/>
    <n v="1278.5899999999999"/>
    <n v="2345.1799999999998"/>
    <n v="540"/>
    <n v="18"/>
    <n v="2705.66"/>
  </r>
  <r>
    <n v="1691"/>
    <n v="29"/>
    <x v="0"/>
    <x v="2"/>
    <x v="3"/>
    <n v="2520.16"/>
    <n v="4050.65"/>
    <n v="593"/>
    <n v="3"/>
    <n v="7378.86"/>
  </r>
  <r>
    <n v="1692"/>
    <n v="40"/>
    <x v="1"/>
    <x v="1"/>
    <x v="2"/>
    <n v="769.81"/>
    <n v="1366.95"/>
    <n v="497"/>
    <n v="10"/>
    <n v="2693.75"/>
  </r>
  <r>
    <n v="1693"/>
    <n v="70"/>
    <x v="1"/>
    <x v="4"/>
    <x v="1"/>
    <n v="5198.88"/>
    <n v="9020.6299999999992"/>
    <n v="692"/>
    <n v="2"/>
    <n v="17423.169999999998"/>
  </r>
  <r>
    <n v="1694"/>
    <n v="59"/>
    <x v="1"/>
    <x v="2"/>
    <x v="3"/>
    <n v="2821.97"/>
    <n v="4360.6000000000004"/>
    <n v="576"/>
    <n v="5"/>
    <n v="11332.01"/>
  </r>
  <r>
    <n v="1695"/>
    <n v="39"/>
    <x v="0"/>
    <x v="3"/>
    <x v="3"/>
    <n v="1555.33"/>
    <n v="2483.71"/>
    <n v="566"/>
    <n v="10"/>
    <n v="4175.0200000000004"/>
  </r>
  <r>
    <n v="1696"/>
    <n v="38"/>
    <x v="1"/>
    <x v="0"/>
    <x v="0"/>
    <n v="459.15"/>
    <n v="996.59"/>
    <n v="376"/>
    <n v="7"/>
    <n v="500"/>
  </r>
  <r>
    <n v="1697"/>
    <n v="44"/>
    <x v="0"/>
    <x v="3"/>
    <x v="1"/>
    <n v="3937.9"/>
    <n v="7372.59"/>
    <n v="633"/>
    <n v="8"/>
    <n v="14248.52"/>
  </r>
  <r>
    <n v="1698"/>
    <n v="74"/>
    <x v="1"/>
    <x v="3"/>
    <x v="4"/>
    <n v="2286.4699999999998"/>
    <n v="5244.02"/>
    <n v="568"/>
    <n v="7"/>
    <n v="2419.1"/>
  </r>
  <r>
    <n v="1699"/>
    <n v="48"/>
    <x v="0"/>
    <x v="2"/>
    <x v="0"/>
    <n v="1822.78"/>
    <n v="3033.57"/>
    <n v="645"/>
    <n v="5"/>
    <n v="4799.66"/>
  </r>
  <r>
    <n v="1700"/>
    <n v="23"/>
    <x v="1"/>
    <x v="1"/>
    <x v="3"/>
    <n v="1772.2249999999999"/>
    <n v="4602.3100000000004"/>
    <n v="658"/>
    <n v="7"/>
    <n v="9486.56"/>
  </r>
  <r>
    <n v="1701"/>
    <n v="44"/>
    <x v="0"/>
    <x v="1"/>
    <x v="2"/>
    <n v="1772.2249999999999"/>
    <n v="1621.35"/>
    <n v="546"/>
    <n v="6"/>
    <n v="6181.26"/>
  </r>
  <r>
    <n v="1702"/>
    <n v="57"/>
    <x v="0"/>
    <x v="1"/>
    <x v="1"/>
    <n v="1524.23"/>
    <n v="3097.39"/>
    <n v="594"/>
    <n v="9"/>
    <n v="5332.54"/>
  </r>
  <r>
    <n v="1703"/>
    <n v="51"/>
    <x v="1"/>
    <x v="1"/>
    <x v="3"/>
    <n v="1217.6400000000001"/>
    <n v="3358.52"/>
    <n v="574"/>
    <n v="6"/>
    <n v="2828.63"/>
  </r>
  <r>
    <n v="1704"/>
    <n v="29"/>
    <x v="0"/>
    <x v="3"/>
    <x v="0"/>
    <n v="2146.39"/>
    <n v="3550.78"/>
    <n v="594"/>
    <n v="7"/>
    <n v="4342.87"/>
  </r>
  <r>
    <n v="1705"/>
    <n v="62"/>
    <x v="1"/>
    <x v="2"/>
    <x v="3"/>
    <n v="1819.84"/>
    <n v="3237.28"/>
    <n v="598"/>
    <n v="5"/>
    <n v="6160.52"/>
  </r>
  <r>
    <n v="1706"/>
    <n v="74"/>
    <x v="1"/>
    <x v="2"/>
    <x v="5"/>
    <n v="1790.02"/>
    <n v="3914.14"/>
    <n v="556"/>
    <n v="9"/>
    <n v="3714.98"/>
  </r>
  <r>
    <n v="1707"/>
    <n v="70"/>
    <x v="1"/>
    <x v="0"/>
    <x v="5"/>
    <n v="1772.2249999999999"/>
    <n v="484.74"/>
    <n v="537"/>
    <n v="3"/>
    <n v="3544.24"/>
  </r>
  <r>
    <n v="1708"/>
    <n v="24"/>
    <x v="0"/>
    <x v="1"/>
    <x v="2"/>
    <n v="739.1"/>
    <n v="2626.5"/>
    <n v="457"/>
    <n v="7"/>
    <n v="2051.13"/>
  </r>
  <r>
    <n v="1709"/>
    <n v="27"/>
    <x v="1"/>
    <x v="0"/>
    <x v="0"/>
    <n v="1419.8"/>
    <n v="2495.1799999999998"/>
    <n v="584"/>
    <n v="12"/>
    <n v="3227.07"/>
  </r>
  <r>
    <n v="1710"/>
    <n v="62"/>
    <x v="1"/>
    <x v="0"/>
    <x v="1"/>
    <n v="3902.18"/>
    <n v="7324.48"/>
    <n v="732"/>
    <n v="8"/>
    <n v="14692.98"/>
  </r>
  <r>
    <n v="1711"/>
    <n v="34"/>
    <x v="1"/>
    <x v="3"/>
    <x v="2"/>
    <n v="1265.68"/>
    <n v="3237.28"/>
    <n v="531"/>
    <n v="7"/>
    <n v="2381.83"/>
  </r>
  <r>
    <n v="1712"/>
    <n v="43"/>
    <x v="0"/>
    <x v="0"/>
    <x v="2"/>
    <n v="1190.6400000000001"/>
    <n v="139.11000000000001"/>
    <n v="565"/>
    <n v="11"/>
    <n v="1490.27"/>
  </r>
  <r>
    <n v="1713"/>
    <n v="38"/>
    <x v="0"/>
    <x v="2"/>
    <x v="2"/>
    <n v="1408.38"/>
    <n v="2482.19"/>
    <n v="488"/>
    <n v="4"/>
    <n v="5332.54"/>
  </r>
  <r>
    <n v="1714"/>
    <n v="45"/>
    <x v="1"/>
    <x v="0"/>
    <x v="2"/>
    <n v="1772.2249999999999"/>
    <n v="3402.96"/>
    <n v="579"/>
    <n v="9"/>
    <n v="7044.28"/>
  </r>
  <r>
    <n v="1715"/>
    <n v="75"/>
    <x v="0"/>
    <x v="3"/>
    <x v="1"/>
    <n v="2667.63"/>
    <n v="5113.47"/>
    <n v="673"/>
    <n v="7"/>
    <n v="9665.1299999999992"/>
  </r>
  <r>
    <n v="1716"/>
    <n v="63"/>
    <x v="0"/>
    <x v="0"/>
    <x v="5"/>
    <n v="1170.47"/>
    <n v="3021.07"/>
    <n v="508"/>
    <n v="11"/>
    <n v="1773.22"/>
  </r>
  <r>
    <n v="1717"/>
    <n v="19"/>
    <x v="0"/>
    <x v="0"/>
    <x v="5"/>
    <n v="2408.75"/>
    <n v="4730.1899999999996"/>
    <n v="656"/>
    <n v="5"/>
    <n v="8724.7800000000007"/>
  </r>
  <r>
    <n v="1718"/>
    <n v="71"/>
    <x v="1"/>
    <x v="1"/>
    <x v="1"/>
    <n v="812.25"/>
    <n v="929.27"/>
    <n v="576"/>
    <n v="13"/>
    <n v="3397.78"/>
  </r>
  <r>
    <n v="1719"/>
    <n v="60"/>
    <x v="1"/>
    <x v="0"/>
    <x v="5"/>
    <n v="1237"/>
    <n v="3544.24"/>
    <n v="616"/>
    <n v="8"/>
    <n v="2033.31"/>
  </r>
  <r>
    <n v="1720"/>
    <n v="18"/>
    <x v="1"/>
    <x v="0"/>
    <x v="0"/>
    <n v="867.11"/>
    <n v="1596.92"/>
    <n v="576"/>
    <n v="7"/>
    <n v="5332.54"/>
  </r>
  <r>
    <n v="1721"/>
    <n v="68"/>
    <x v="0"/>
    <x v="3"/>
    <x v="5"/>
    <n v="3946.76"/>
    <n v="8128.72"/>
    <n v="686"/>
    <n v="7"/>
    <n v="11752.19"/>
  </r>
  <r>
    <n v="1722"/>
    <n v="70"/>
    <x v="0"/>
    <x v="0"/>
    <x v="2"/>
    <n v="1549.75"/>
    <n v="3495.19"/>
    <n v="574"/>
    <n v="8"/>
    <n v="5999.49"/>
  </r>
  <r>
    <n v="1723"/>
    <n v="53"/>
    <x v="1"/>
    <x v="0"/>
    <x v="1"/>
    <n v="1113.24"/>
    <n v="1206.7"/>
    <n v="546"/>
    <n v="8"/>
    <n v="4857.6000000000004"/>
  </r>
  <r>
    <n v="1724"/>
    <n v="68"/>
    <x v="1"/>
    <x v="2"/>
    <x v="2"/>
    <n v="2314.5"/>
    <n v="5014.41"/>
    <n v="566"/>
    <n v="8"/>
    <n v="5678.56"/>
  </r>
  <r>
    <n v="1725"/>
    <n v="43"/>
    <x v="1"/>
    <x v="0"/>
    <x v="4"/>
    <n v="1772.2249999999999"/>
    <n v="6203.2"/>
    <n v="576"/>
    <n v="8"/>
    <n v="6510.24"/>
  </r>
  <r>
    <n v="1726"/>
    <n v="46"/>
    <x v="1"/>
    <x v="0"/>
    <x v="2"/>
    <n v="547.52"/>
    <n v="1047.48"/>
    <n v="576"/>
    <n v="9"/>
    <n v="1423.07"/>
  </r>
  <r>
    <n v="1727"/>
    <n v="38"/>
    <x v="0"/>
    <x v="3"/>
    <x v="0"/>
    <n v="3143.76"/>
    <n v="5301.42"/>
    <n v="638"/>
    <n v="8"/>
    <n v="10736.51"/>
  </r>
  <r>
    <n v="1728"/>
    <n v="28"/>
    <x v="1"/>
    <x v="0"/>
    <x v="0"/>
    <n v="1772.2249999999999"/>
    <n v="6383.94"/>
    <n v="576"/>
    <n v="6"/>
    <n v="10380.620000000001"/>
  </r>
  <r>
    <n v="1729"/>
    <n v="57"/>
    <x v="0"/>
    <x v="2"/>
    <x v="2"/>
    <n v="3733.52"/>
    <n v="7515.05"/>
    <n v="649"/>
    <n v="2"/>
    <n v="10710.43"/>
  </r>
  <r>
    <n v="1730"/>
    <n v="28"/>
    <x v="0"/>
    <x v="2"/>
    <x v="0"/>
    <n v="1565.25"/>
    <n v="2489.85"/>
    <n v="486"/>
    <n v="7"/>
    <n v="6489.89"/>
  </r>
  <r>
    <n v="1731"/>
    <n v="53"/>
    <x v="1"/>
    <x v="3"/>
    <x v="2"/>
    <n v="2562.4699999999998"/>
    <n v="5097.18"/>
    <n v="616"/>
    <n v="5"/>
    <n v="7685.87"/>
  </r>
  <r>
    <n v="1732"/>
    <n v="66"/>
    <x v="0"/>
    <x v="2"/>
    <x v="0"/>
    <n v="2071.62"/>
    <n v="3459.64"/>
    <n v="530"/>
    <n v="6"/>
    <n v="6689.93"/>
  </r>
  <r>
    <n v="1733"/>
    <n v="56"/>
    <x v="0"/>
    <x v="1"/>
    <x v="0"/>
    <n v="1098.73"/>
    <n v="1538.36"/>
    <n v="514"/>
    <n v="8"/>
    <n v="4274.33"/>
  </r>
  <r>
    <n v="1734"/>
    <n v="57"/>
    <x v="0"/>
    <x v="0"/>
    <x v="3"/>
    <n v="2342.1799999999998"/>
    <n v="4561.91"/>
    <n v="566"/>
    <n v="11"/>
    <n v="5702.67"/>
  </r>
  <r>
    <n v="1735"/>
    <n v="52"/>
    <x v="0"/>
    <x v="4"/>
    <x v="1"/>
    <n v="1772.2249999999999"/>
    <n v="3573.49"/>
    <n v="601"/>
    <n v="5"/>
    <n v="7149.91"/>
  </r>
  <r>
    <n v="1736"/>
    <n v="71"/>
    <x v="1"/>
    <x v="0"/>
    <x v="3"/>
    <n v="2056.0300000000002"/>
    <n v="4115.8"/>
    <n v="579"/>
    <n v="7"/>
    <n v="2969.22"/>
  </r>
  <r>
    <n v="1737"/>
    <n v="51"/>
    <x v="0"/>
    <x v="2"/>
    <x v="1"/>
    <n v="1771.61"/>
    <n v="3078.88"/>
    <n v="627"/>
    <n v="1"/>
    <n v="4467.54"/>
  </r>
  <r>
    <n v="1738"/>
    <n v="72"/>
    <x v="0"/>
    <x v="3"/>
    <x v="5"/>
    <n v="4008.9"/>
    <n v="6298.59"/>
    <n v="669"/>
    <n v="5"/>
    <n v="11871.22"/>
  </r>
  <r>
    <n v="1739"/>
    <n v="64"/>
    <x v="0"/>
    <x v="2"/>
    <x v="1"/>
    <n v="3096.92"/>
    <n v="5326.72"/>
    <n v="682"/>
    <n v="6"/>
    <n v="10494.29"/>
  </r>
  <r>
    <n v="1740"/>
    <n v="41"/>
    <x v="0"/>
    <x v="0"/>
    <x v="2"/>
    <n v="1574.11"/>
    <n v="3131.52"/>
    <n v="566"/>
    <n v="6"/>
    <n v="7813.6"/>
  </r>
  <r>
    <n v="1741"/>
    <n v="71"/>
    <x v="0"/>
    <x v="1"/>
    <x v="1"/>
    <n v="959.33"/>
    <n v="3450.11"/>
    <n v="535"/>
    <n v="8"/>
    <n v="3720.38"/>
  </r>
  <r>
    <n v="1742"/>
    <n v="39"/>
    <x v="1"/>
    <x v="0"/>
    <x v="2"/>
    <n v="2380.73"/>
    <n v="3507.32"/>
    <n v="614"/>
    <n v="4"/>
    <n v="2074.6"/>
  </r>
  <r>
    <n v="1743"/>
    <n v="22"/>
    <x v="0"/>
    <x v="0"/>
    <x v="1"/>
    <n v="812.71"/>
    <n v="1370.46"/>
    <n v="517"/>
    <n v="5"/>
    <n v="6005.4"/>
  </r>
  <r>
    <n v="1744"/>
    <n v="73"/>
    <x v="1"/>
    <x v="4"/>
    <x v="3"/>
    <n v="2181.91"/>
    <n v="3798.18"/>
    <n v="615"/>
    <n v="5"/>
    <n v="7777.54"/>
  </r>
  <r>
    <n v="1745"/>
    <n v="50"/>
    <x v="1"/>
    <x v="2"/>
    <x v="4"/>
    <n v="1767.75"/>
    <n v="1389.38"/>
    <n v="598"/>
    <n v="7"/>
    <n v="6604.26"/>
  </r>
  <r>
    <n v="1746"/>
    <n v="75"/>
    <x v="1"/>
    <x v="3"/>
    <x v="2"/>
    <n v="2024.47"/>
    <n v="3171.92"/>
    <n v="566"/>
    <n v="9"/>
    <n v="4957.88"/>
  </r>
  <r>
    <n v="1747"/>
    <n v="53"/>
    <x v="0"/>
    <x v="0"/>
    <x v="3"/>
    <n v="1392.05"/>
    <n v="1550.6"/>
    <n v="577"/>
    <n v="3"/>
    <n v="3834.09"/>
  </r>
  <r>
    <n v="1748"/>
    <n v="64"/>
    <x v="0"/>
    <x v="1"/>
    <x v="3"/>
    <n v="1772.2249999999999"/>
    <n v="1645.15"/>
    <n v="588"/>
    <n v="4"/>
    <n v="1492.18"/>
  </r>
  <r>
    <n v="1749"/>
    <n v="37"/>
    <x v="1"/>
    <x v="0"/>
    <x v="2"/>
    <n v="1468.61"/>
    <n v="3846.24"/>
    <n v="548"/>
    <n v="8"/>
    <n v="1902.9"/>
  </r>
  <r>
    <n v="1750"/>
    <n v="36"/>
    <x v="1"/>
    <x v="0"/>
    <x v="3"/>
    <n v="2896.74"/>
    <n v="5738.7"/>
    <n v="606"/>
    <n v="10"/>
    <n v="5392.4"/>
  </r>
  <r>
    <n v="1751"/>
    <n v="52"/>
    <x v="1"/>
    <x v="0"/>
    <x v="0"/>
    <n v="910.24"/>
    <n v="1777.4"/>
    <n v="446"/>
    <n v="5"/>
    <n v="4032.45"/>
  </r>
  <r>
    <n v="1752"/>
    <n v="69"/>
    <x v="1"/>
    <x v="0"/>
    <x v="0"/>
    <n v="1281.6199999999999"/>
    <n v="3866.76"/>
    <n v="576"/>
    <n v="7"/>
    <n v="2792.41"/>
  </r>
  <r>
    <n v="1753"/>
    <n v="60"/>
    <x v="1"/>
    <x v="0"/>
    <x v="0"/>
    <n v="2252.6799999999998"/>
    <n v="5182.62"/>
    <n v="576"/>
    <n v="6"/>
    <n v="9083.57"/>
  </r>
  <r>
    <n v="1754"/>
    <n v="34"/>
    <x v="1"/>
    <x v="0"/>
    <x v="5"/>
    <n v="1501.85"/>
    <n v="2060.86"/>
    <n v="518"/>
    <n v="10"/>
    <n v="4073.95"/>
  </r>
  <r>
    <n v="1755"/>
    <n v="62"/>
    <x v="1"/>
    <x v="4"/>
    <x v="0"/>
    <n v="2217.81"/>
    <n v="2530.4499999999998"/>
    <n v="548"/>
    <n v="7"/>
    <n v="7685.68"/>
  </r>
  <r>
    <n v="1756"/>
    <n v="60"/>
    <x v="0"/>
    <x v="0"/>
    <x v="0"/>
    <n v="1494.63"/>
    <n v="832.93"/>
    <n v="568"/>
    <n v="7"/>
    <n v="4917.3500000000004"/>
  </r>
  <r>
    <n v="1757"/>
    <n v="51"/>
    <x v="1"/>
    <x v="2"/>
    <x v="0"/>
    <n v="930.33"/>
    <n v="3237.28"/>
    <n v="576"/>
    <n v="7"/>
    <n v="2088.48"/>
  </r>
  <r>
    <n v="1758"/>
    <n v="26"/>
    <x v="1"/>
    <x v="0"/>
    <x v="2"/>
    <n v="2313.16"/>
    <n v="3709.73"/>
    <n v="634"/>
    <n v="8"/>
    <n v="9925.42"/>
  </r>
  <r>
    <n v="1759"/>
    <n v="43"/>
    <x v="0"/>
    <x v="0"/>
    <x v="2"/>
    <n v="1586.24"/>
    <n v="4093.04"/>
    <n v="603"/>
    <n v="6"/>
    <n v="4733.33"/>
  </r>
  <r>
    <n v="1760"/>
    <n v="19"/>
    <x v="1"/>
    <x v="0"/>
    <x v="0"/>
    <n v="3856.93"/>
    <n v="7904.15"/>
    <n v="683"/>
    <n v="5"/>
    <n v="13917.09"/>
  </r>
  <r>
    <n v="1761"/>
    <n v="70"/>
    <x v="1"/>
    <x v="2"/>
    <x v="2"/>
    <n v="1148.17"/>
    <n v="2802.17"/>
    <n v="556"/>
    <n v="4"/>
    <n v="3743.94"/>
  </r>
  <r>
    <n v="1762"/>
    <n v="26"/>
    <x v="1"/>
    <x v="0"/>
    <x v="2"/>
    <n v="1077.75"/>
    <n v="1537.28"/>
    <n v="476"/>
    <n v="4"/>
    <n v="2115.61"/>
  </r>
  <r>
    <n v="1763"/>
    <n v="26"/>
    <x v="1"/>
    <x v="1"/>
    <x v="2"/>
    <n v="1256.03"/>
    <n v="2109.91"/>
    <n v="576"/>
    <n v="10"/>
    <n v="1915.18"/>
  </r>
  <r>
    <n v="1764"/>
    <n v="57"/>
    <x v="0"/>
    <x v="3"/>
    <x v="5"/>
    <n v="4472.8100000000004"/>
    <n v="7724.74"/>
    <n v="630"/>
    <n v="9"/>
    <n v="14037.18"/>
  </r>
  <r>
    <n v="1765"/>
    <n v="34"/>
    <x v="1"/>
    <x v="1"/>
    <x v="3"/>
    <n v="950.04"/>
    <n v="3473.77"/>
    <n v="470"/>
    <n v="7"/>
    <n v="5332.54"/>
  </r>
  <r>
    <n v="1766"/>
    <n v="18"/>
    <x v="1"/>
    <x v="0"/>
    <x v="2"/>
    <n v="1041.8699999999999"/>
    <n v="1374.29"/>
    <n v="576"/>
    <n v="6"/>
    <n v="4622.7299999999996"/>
  </r>
  <r>
    <n v="1767"/>
    <n v="42"/>
    <x v="1"/>
    <x v="0"/>
    <x v="2"/>
    <n v="1553.15"/>
    <n v="2160.75"/>
    <n v="551"/>
    <n v="9"/>
    <n v="4478.7"/>
  </r>
  <r>
    <n v="1768"/>
    <n v="60"/>
    <x v="0"/>
    <x v="0"/>
    <x v="3"/>
    <n v="1148.82"/>
    <n v="2519.81"/>
    <n v="529"/>
    <n v="11"/>
    <n v="5332.54"/>
  </r>
  <r>
    <n v="1769"/>
    <n v="57"/>
    <x v="0"/>
    <x v="3"/>
    <x v="1"/>
    <n v="3063.34"/>
    <n v="3237.28"/>
    <n v="687"/>
    <n v="6"/>
    <n v="12529.1"/>
  </r>
  <r>
    <n v="1770"/>
    <n v="59"/>
    <x v="1"/>
    <x v="2"/>
    <x v="5"/>
    <n v="1926.74"/>
    <n v="3914.39"/>
    <n v="653"/>
    <n v="8"/>
    <n v="5038.0600000000004"/>
  </r>
  <r>
    <n v="1771"/>
    <n v="42"/>
    <x v="0"/>
    <x v="0"/>
    <x v="2"/>
    <n v="2055.4499999999998"/>
    <n v="3931.22"/>
    <n v="617"/>
    <n v="9"/>
    <n v="5743.24"/>
  </r>
  <r>
    <n v="1772"/>
    <n v="56"/>
    <x v="0"/>
    <x v="1"/>
    <x v="0"/>
    <n v="1845.31"/>
    <n v="2728.44"/>
    <n v="597"/>
    <n v="7"/>
    <n v="7428.16"/>
  </r>
  <r>
    <n v="1773"/>
    <n v="52"/>
    <x v="1"/>
    <x v="3"/>
    <x v="1"/>
    <n v="2887.91"/>
    <n v="4922.97"/>
    <n v="625"/>
    <n v="6"/>
    <n v="11242.51"/>
  </r>
  <r>
    <n v="1774"/>
    <n v="20"/>
    <x v="0"/>
    <x v="0"/>
    <x v="1"/>
    <n v="2413.36"/>
    <n v="3667.55"/>
    <n v="576"/>
    <n v="7"/>
    <n v="5651.95"/>
  </r>
  <r>
    <n v="1775"/>
    <n v="67"/>
    <x v="0"/>
    <x v="3"/>
    <x v="2"/>
    <n v="1772.2249999999999"/>
    <n v="4708.08"/>
    <n v="584"/>
    <n v="8"/>
    <n v="5332.54"/>
  </r>
  <r>
    <n v="1776"/>
    <n v="54"/>
    <x v="0"/>
    <x v="0"/>
    <x v="2"/>
    <n v="802.34"/>
    <n v="1326.17"/>
    <n v="464"/>
    <n v="10"/>
    <n v="3820.54"/>
  </r>
  <r>
    <n v="1777"/>
    <n v="61"/>
    <x v="0"/>
    <x v="2"/>
    <x v="5"/>
    <n v="1772.2249999999999"/>
    <n v="1899.98"/>
    <n v="445"/>
    <n v="4"/>
    <n v="500"/>
  </r>
  <r>
    <n v="1778"/>
    <n v="61"/>
    <x v="1"/>
    <x v="3"/>
    <x v="2"/>
    <n v="2397.84"/>
    <n v="4963.67"/>
    <n v="594"/>
    <n v="7"/>
    <n v="8666.15"/>
  </r>
  <r>
    <n v="1779"/>
    <n v="68"/>
    <x v="0"/>
    <x v="2"/>
    <x v="4"/>
    <n v="2285.3200000000002"/>
    <n v="4653.74"/>
    <n v="663"/>
    <n v="10"/>
    <n v="9344.7199999999993"/>
  </r>
  <r>
    <n v="1780"/>
    <n v="47"/>
    <x v="0"/>
    <x v="0"/>
    <x v="2"/>
    <n v="1971.18"/>
    <n v="3735.48"/>
    <n v="587"/>
    <n v="8"/>
    <n v="5110.59"/>
  </r>
  <r>
    <n v="1781"/>
    <n v="55"/>
    <x v="1"/>
    <x v="2"/>
    <x v="2"/>
    <n v="1380.32"/>
    <n v="3319.86"/>
    <n v="557"/>
    <n v="8"/>
    <n v="5030.2299999999996"/>
  </r>
  <r>
    <n v="1782"/>
    <n v="51"/>
    <x v="1"/>
    <x v="2"/>
    <x v="0"/>
    <n v="2706.14"/>
    <n v="4746.6000000000004"/>
    <n v="686"/>
    <n v="5"/>
    <n v="8691.42"/>
  </r>
  <r>
    <n v="1783"/>
    <n v="29"/>
    <x v="1"/>
    <x v="2"/>
    <x v="1"/>
    <n v="617.88"/>
    <n v="398.21"/>
    <n v="576"/>
    <n v="5"/>
    <n v="2978.65"/>
  </r>
  <r>
    <n v="1784"/>
    <n v="36"/>
    <x v="0"/>
    <x v="1"/>
    <x v="2"/>
    <n v="1772.2249999999999"/>
    <n v="1788.31"/>
    <n v="488"/>
    <n v="11"/>
    <n v="3496.08"/>
  </r>
  <r>
    <n v="1785"/>
    <n v="54"/>
    <x v="0"/>
    <x v="2"/>
    <x v="2"/>
    <n v="2303.0500000000002"/>
    <n v="4116.97"/>
    <n v="632"/>
    <n v="6"/>
    <n v="7820.23"/>
  </r>
  <r>
    <n v="1786"/>
    <n v="61"/>
    <x v="1"/>
    <x v="1"/>
    <x v="2"/>
    <n v="1772.2249999999999"/>
    <n v="4530.5"/>
    <n v="698"/>
    <n v="10"/>
    <n v="6424.35"/>
  </r>
  <r>
    <n v="1787"/>
    <n v="66"/>
    <x v="0"/>
    <x v="1"/>
    <x v="3"/>
    <n v="1768.22"/>
    <n v="2971.92"/>
    <n v="580"/>
    <n v="4"/>
    <n v="4695.78"/>
  </r>
  <r>
    <n v="1788"/>
    <n v="34"/>
    <x v="1"/>
    <x v="2"/>
    <x v="3"/>
    <n v="2694.62"/>
    <n v="6122.35"/>
    <n v="623"/>
    <n v="4"/>
    <n v="9894.0499999999993"/>
  </r>
  <r>
    <n v="1789"/>
    <n v="27"/>
    <x v="0"/>
    <x v="1"/>
    <x v="5"/>
    <n v="1259.92"/>
    <n v="1296.01"/>
    <n v="544"/>
    <n v="4"/>
    <n v="3593.21"/>
  </r>
  <r>
    <n v="1790"/>
    <n v="74"/>
    <x v="0"/>
    <x v="3"/>
    <x v="4"/>
    <n v="2417.5300000000002"/>
    <n v="4162.67"/>
    <n v="652"/>
    <n v="8"/>
    <n v="8526.92"/>
  </r>
  <r>
    <n v="1791"/>
    <n v="72"/>
    <x v="1"/>
    <x v="3"/>
    <x v="0"/>
    <n v="1092.56"/>
    <n v="1714.14"/>
    <n v="511"/>
    <n v="3"/>
    <n v="3215.63"/>
  </r>
  <r>
    <n v="1792"/>
    <n v="66"/>
    <x v="1"/>
    <x v="4"/>
    <x v="3"/>
    <n v="3101.65"/>
    <n v="5325.89"/>
    <n v="657"/>
    <n v="7"/>
    <n v="9355.24"/>
  </r>
  <r>
    <n v="1793"/>
    <n v="64"/>
    <x v="1"/>
    <x v="2"/>
    <x v="0"/>
    <n v="1121.49"/>
    <n v="3237.28"/>
    <n v="513"/>
    <n v="9"/>
    <n v="2627.31"/>
  </r>
  <r>
    <n v="1794"/>
    <n v="29"/>
    <x v="0"/>
    <x v="0"/>
    <x v="2"/>
    <n v="1929.96"/>
    <n v="3103.07"/>
    <n v="611"/>
    <n v="6"/>
    <n v="5251.03"/>
  </r>
  <r>
    <n v="1795"/>
    <n v="33"/>
    <x v="0"/>
    <x v="0"/>
    <x v="2"/>
    <n v="796.69"/>
    <n v="2227.35"/>
    <n v="389"/>
    <n v="7"/>
    <n v="500"/>
  </r>
  <r>
    <n v="1796"/>
    <n v="41"/>
    <x v="1"/>
    <x v="0"/>
    <x v="3"/>
    <n v="1397.04"/>
    <n v="2446.5"/>
    <n v="576"/>
    <n v="4"/>
    <n v="3455.13"/>
  </r>
  <r>
    <n v="1797"/>
    <n v="36"/>
    <x v="1"/>
    <x v="0"/>
    <x v="1"/>
    <n v="868.2"/>
    <n v="1484.52"/>
    <n v="483"/>
    <n v="8"/>
    <n v="1424.8"/>
  </r>
  <r>
    <n v="1798"/>
    <n v="25"/>
    <x v="0"/>
    <x v="0"/>
    <x v="1"/>
    <n v="1442.97"/>
    <n v="1526.05"/>
    <n v="452"/>
    <n v="10"/>
    <n v="3452.98"/>
  </r>
  <r>
    <n v="1799"/>
    <n v="48"/>
    <x v="0"/>
    <x v="2"/>
    <x v="3"/>
    <n v="1717.78"/>
    <n v="4095.58"/>
    <n v="481"/>
    <n v="12"/>
    <n v="2803.98"/>
  </r>
  <r>
    <n v="1800"/>
    <n v="38"/>
    <x v="0"/>
    <x v="0"/>
    <x v="1"/>
    <n v="1772.2249999999999"/>
    <n v="2444.5"/>
    <n v="446"/>
    <n v="7"/>
    <n v="1923.07"/>
  </r>
  <r>
    <n v="1801"/>
    <n v="34"/>
    <x v="1"/>
    <x v="0"/>
    <x v="1"/>
    <n v="1724.88"/>
    <n v="2104.91"/>
    <n v="487"/>
    <n v="9"/>
    <n v="4246.1400000000003"/>
  </r>
  <r>
    <n v="1802"/>
    <n v="40"/>
    <x v="1"/>
    <x v="3"/>
    <x v="0"/>
    <n v="2104.6"/>
    <n v="5081.08"/>
    <n v="655"/>
    <n v="4"/>
    <n v="5456.88"/>
  </r>
  <r>
    <n v="1803"/>
    <n v="54"/>
    <x v="1"/>
    <x v="1"/>
    <x v="3"/>
    <n v="1244.78"/>
    <n v="1085.8599999999999"/>
    <n v="617"/>
    <n v="5"/>
    <n v="500"/>
  </r>
  <r>
    <n v="1804"/>
    <n v="71"/>
    <x v="0"/>
    <x v="0"/>
    <x v="3"/>
    <n v="1316.46"/>
    <n v="2234.9"/>
    <n v="486"/>
    <n v="7"/>
    <n v="2051.83"/>
  </r>
  <r>
    <n v="1805"/>
    <n v="33"/>
    <x v="1"/>
    <x v="1"/>
    <x v="3"/>
    <n v="854.29"/>
    <n v="1456.78"/>
    <n v="576"/>
    <n v="7"/>
    <n v="2183.58"/>
  </r>
  <r>
    <n v="1806"/>
    <n v="23"/>
    <x v="0"/>
    <x v="3"/>
    <x v="2"/>
    <n v="3249.53"/>
    <n v="5607.49"/>
    <n v="626"/>
    <n v="6"/>
    <n v="11873.99"/>
  </r>
  <r>
    <n v="1807"/>
    <n v="25"/>
    <x v="0"/>
    <x v="2"/>
    <x v="2"/>
    <n v="2768.76"/>
    <n v="5854.78"/>
    <n v="629"/>
    <n v="6"/>
    <n v="8108.81"/>
  </r>
  <r>
    <n v="1808"/>
    <n v="42"/>
    <x v="1"/>
    <x v="2"/>
    <x v="2"/>
    <n v="2785.79"/>
    <n v="5612.41"/>
    <n v="643"/>
    <n v="10"/>
    <n v="11447.07"/>
  </r>
  <r>
    <n v="1809"/>
    <n v="35"/>
    <x v="0"/>
    <x v="0"/>
    <x v="2"/>
    <n v="800.03"/>
    <n v="80.67"/>
    <n v="428"/>
    <n v="8"/>
    <n v="500"/>
  </r>
  <r>
    <n v="1810"/>
    <n v="42"/>
    <x v="0"/>
    <x v="2"/>
    <x v="4"/>
    <n v="3364.66"/>
    <n v="7234.14"/>
    <n v="712"/>
    <n v="7"/>
    <n v="14628.48"/>
  </r>
  <r>
    <n v="1811"/>
    <n v="29"/>
    <x v="0"/>
    <x v="2"/>
    <x v="1"/>
    <n v="2261"/>
    <n v="5408.77"/>
    <n v="631"/>
    <n v="10"/>
    <n v="7102.71"/>
  </r>
  <r>
    <n v="1812"/>
    <n v="32"/>
    <x v="0"/>
    <x v="0"/>
    <x v="5"/>
    <n v="2581.75"/>
    <n v="5190.1899999999996"/>
    <n v="669"/>
    <n v="4"/>
    <n v="7341.68"/>
  </r>
  <r>
    <n v="1813"/>
    <n v="43"/>
    <x v="1"/>
    <x v="0"/>
    <x v="3"/>
    <n v="1772.2249999999999"/>
    <n v="4435.0200000000004"/>
    <n v="626"/>
    <n v="5"/>
    <n v="9762.0499999999993"/>
  </r>
  <r>
    <n v="1814"/>
    <n v="58"/>
    <x v="1"/>
    <x v="2"/>
    <x v="0"/>
    <n v="2174.14"/>
    <n v="4089.28"/>
    <n v="663"/>
    <n v="9"/>
    <n v="3444.41"/>
  </r>
  <r>
    <n v="1815"/>
    <n v="62"/>
    <x v="1"/>
    <x v="0"/>
    <x v="2"/>
    <n v="1091.26"/>
    <n v="1736.72"/>
    <n v="509"/>
    <n v="7"/>
    <n v="3728.05"/>
  </r>
  <r>
    <n v="1816"/>
    <n v="43"/>
    <x v="1"/>
    <x v="2"/>
    <x v="2"/>
    <n v="1282.96"/>
    <n v="3091.59"/>
    <n v="473"/>
    <n v="9"/>
    <n v="2287.0700000000002"/>
  </r>
  <r>
    <n v="1817"/>
    <n v="64"/>
    <x v="1"/>
    <x v="0"/>
    <x v="2"/>
    <n v="1153.06"/>
    <n v="641.76"/>
    <n v="566"/>
    <n v="11"/>
    <n v="5192.58"/>
  </r>
  <r>
    <n v="1818"/>
    <n v="49"/>
    <x v="0"/>
    <x v="2"/>
    <x v="2"/>
    <n v="1683.25"/>
    <n v="3350.17"/>
    <n v="524"/>
    <n v="7"/>
    <n v="5384.93"/>
  </r>
  <r>
    <n v="1819"/>
    <n v="27"/>
    <x v="0"/>
    <x v="0"/>
    <x v="2"/>
    <n v="933.53"/>
    <n v="3237.28"/>
    <n v="576"/>
    <n v="6"/>
    <n v="4904.3500000000004"/>
  </r>
  <r>
    <n v="1820"/>
    <n v="33"/>
    <x v="1"/>
    <x v="0"/>
    <x v="3"/>
    <n v="681.4"/>
    <n v="1030.26"/>
    <n v="414"/>
    <n v="6"/>
    <n v="500"/>
  </r>
  <r>
    <n v="1821"/>
    <n v="24"/>
    <x v="0"/>
    <x v="0"/>
    <x v="2"/>
    <n v="1772.2249999999999"/>
    <n v="1663.03"/>
    <n v="501"/>
    <n v="10"/>
    <n v="2031.95"/>
  </r>
  <r>
    <n v="1822"/>
    <n v="34"/>
    <x v="1"/>
    <x v="3"/>
    <x v="1"/>
    <n v="2328.0300000000002"/>
    <n v="2784.84"/>
    <n v="589"/>
    <n v="12"/>
    <n v="9294"/>
  </r>
  <r>
    <n v="1823"/>
    <n v="40"/>
    <x v="0"/>
    <x v="3"/>
    <x v="5"/>
    <n v="2119.12"/>
    <n v="3051.53"/>
    <n v="609"/>
    <n v="9"/>
    <n v="7008.12"/>
  </r>
  <r>
    <n v="1824"/>
    <n v="43"/>
    <x v="1"/>
    <x v="2"/>
    <x v="5"/>
    <n v="2270.19"/>
    <n v="3237.28"/>
    <n v="651"/>
    <n v="3"/>
    <n v="9157.17"/>
  </r>
  <r>
    <n v="1825"/>
    <n v="38"/>
    <x v="1"/>
    <x v="2"/>
    <x v="1"/>
    <n v="1647.65"/>
    <n v="3326.7"/>
    <n v="536"/>
    <n v="5"/>
    <n v="3399.33"/>
  </r>
  <r>
    <n v="1826"/>
    <n v="39"/>
    <x v="0"/>
    <x v="1"/>
    <x v="3"/>
    <n v="2005"/>
    <n v="3144.25"/>
    <n v="605"/>
    <n v="5"/>
    <n v="6655.29"/>
  </r>
  <r>
    <n v="1827"/>
    <n v="75"/>
    <x v="0"/>
    <x v="3"/>
    <x v="4"/>
    <n v="1962.13"/>
    <n v="3775.97"/>
    <n v="584"/>
    <n v="5"/>
    <n v="5434.08"/>
  </r>
  <r>
    <n v="1828"/>
    <n v="24"/>
    <x v="1"/>
    <x v="0"/>
    <x v="3"/>
    <n v="1679.8"/>
    <n v="2978.37"/>
    <n v="569"/>
    <n v="5"/>
    <n v="4951.6099999999997"/>
  </r>
  <r>
    <n v="1829"/>
    <n v="31"/>
    <x v="0"/>
    <x v="0"/>
    <x v="2"/>
    <n v="1882.61"/>
    <n v="1919.07"/>
    <n v="578"/>
    <n v="13"/>
    <n v="4116.71"/>
  </r>
  <r>
    <n v="1830"/>
    <n v="32"/>
    <x v="0"/>
    <x v="1"/>
    <x v="0"/>
    <n v="1205.81"/>
    <n v="1984.59"/>
    <n v="558"/>
    <n v="7"/>
    <n v="519.72"/>
  </r>
  <r>
    <n v="1831"/>
    <n v="70"/>
    <x v="1"/>
    <x v="1"/>
    <x v="5"/>
    <n v="1999.54"/>
    <n v="4178.6099999999997"/>
    <n v="593"/>
    <n v="6"/>
    <n v="2000.1"/>
  </r>
  <r>
    <n v="1832"/>
    <n v="24"/>
    <x v="0"/>
    <x v="1"/>
    <x v="2"/>
    <n v="1467.6"/>
    <n v="3703.07"/>
    <n v="541"/>
    <n v="7"/>
    <n v="4035.63"/>
  </r>
  <r>
    <n v="1833"/>
    <n v="26"/>
    <x v="1"/>
    <x v="1"/>
    <x v="1"/>
    <n v="1670.86"/>
    <n v="2814.95"/>
    <n v="633"/>
    <n v="6"/>
    <n v="3451.65"/>
  </r>
  <r>
    <n v="1834"/>
    <n v="68"/>
    <x v="0"/>
    <x v="1"/>
    <x v="5"/>
    <n v="946.06"/>
    <n v="2011.81"/>
    <n v="576"/>
    <n v="11"/>
    <n v="946.06"/>
  </r>
  <r>
    <n v="1835"/>
    <n v="65"/>
    <x v="0"/>
    <x v="3"/>
    <x v="2"/>
    <n v="2274.61"/>
    <n v="4232.28"/>
    <n v="642"/>
    <n v="6"/>
    <n v="6198.81"/>
  </r>
  <r>
    <n v="1836"/>
    <n v="25"/>
    <x v="1"/>
    <x v="0"/>
    <x v="1"/>
    <n v="542.29999999999995"/>
    <n v="1403.87"/>
    <n v="576"/>
    <n v="5"/>
    <n v="5332.54"/>
  </r>
  <r>
    <n v="1837"/>
    <n v="67"/>
    <x v="0"/>
    <x v="0"/>
    <x v="3"/>
    <n v="1531.15"/>
    <n v="2237.7600000000002"/>
    <n v="556"/>
    <n v="6"/>
    <n v="2820.13"/>
  </r>
  <r>
    <n v="1838"/>
    <n v="40"/>
    <x v="0"/>
    <x v="3"/>
    <x v="3"/>
    <n v="1291.19"/>
    <n v="2266.65"/>
    <n v="476"/>
    <n v="8"/>
    <n v="4793.18"/>
  </r>
  <r>
    <n v="1839"/>
    <n v="46"/>
    <x v="0"/>
    <x v="1"/>
    <x v="5"/>
    <n v="1772.2249999999999"/>
    <n v="6699.27"/>
    <n v="639"/>
    <n v="4"/>
    <n v="11685.67"/>
  </r>
  <r>
    <n v="1840"/>
    <n v="35"/>
    <x v="0"/>
    <x v="3"/>
    <x v="5"/>
    <n v="2712.34"/>
    <n v="5204.45"/>
    <n v="618"/>
    <n v="8"/>
    <n v="10594.36"/>
  </r>
  <r>
    <n v="1841"/>
    <n v="48"/>
    <x v="0"/>
    <x v="2"/>
    <x v="3"/>
    <n v="1523.41"/>
    <n v="3227.51"/>
    <n v="614"/>
    <n v="5"/>
    <n v="3220.85"/>
  </r>
  <r>
    <n v="1842"/>
    <n v="47"/>
    <x v="0"/>
    <x v="0"/>
    <x v="5"/>
    <n v="2126.81"/>
    <n v="4465.87"/>
    <n v="537"/>
    <n v="5"/>
    <n v="2617.25"/>
  </r>
  <r>
    <n v="1843"/>
    <n v="69"/>
    <x v="0"/>
    <x v="1"/>
    <x v="2"/>
    <n v="676.43"/>
    <n v="1345.41"/>
    <n v="475"/>
    <n v="10"/>
    <n v="500"/>
  </r>
  <r>
    <n v="1844"/>
    <n v="56"/>
    <x v="0"/>
    <x v="1"/>
    <x v="0"/>
    <n v="1772.2249999999999"/>
    <n v="2015.83"/>
    <n v="576"/>
    <n v="4"/>
    <n v="1001.5"/>
  </r>
  <r>
    <n v="1845"/>
    <n v="52"/>
    <x v="1"/>
    <x v="0"/>
    <x v="2"/>
    <n v="1308.3499999999999"/>
    <n v="1901.6"/>
    <n v="514"/>
    <n v="6"/>
    <n v="500"/>
  </r>
  <r>
    <n v="1846"/>
    <n v="35"/>
    <x v="1"/>
    <x v="1"/>
    <x v="0"/>
    <n v="1582.84"/>
    <n v="3537.75"/>
    <n v="576"/>
    <n v="11"/>
    <n v="7969.83"/>
  </r>
  <r>
    <n v="1847"/>
    <n v="59"/>
    <x v="0"/>
    <x v="0"/>
    <x v="0"/>
    <n v="998.93"/>
    <n v="934.4"/>
    <n v="526"/>
    <n v="7"/>
    <n v="1639.12"/>
  </r>
  <r>
    <n v="1848"/>
    <n v="56"/>
    <x v="1"/>
    <x v="1"/>
    <x v="3"/>
    <n v="1772.2249999999999"/>
    <n v="3237.28"/>
    <n v="503"/>
    <n v="8"/>
    <n v="1711.7"/>
  </r>
  <r>
    <n v="1849"/>
    <n v="34"/>
    <x v="1"/>
    <x v="2"/>
    <x v="1"/>
    <n v="1864.1"/>
    <n v="3460.77"/>
    <n v="618"/>
    <n v="7"/>
    <n v="4219.21"/>
  </r>
  <r>
    <n v="1850"/>
    <n v="31"/>
    <x v="1"/>
    <x v="1"/>
    <x v="3"/>
    <n v="1560.82"/>
    <n v="2236.7199999999998"/>
    <n v="552"/>
    <n v="10"/>
    <n v="3898.41"/>
  </r>
  <r>
    <n v="1851"/>
    <n v="48"/>
    <x v="1"/>
    <x v="3"/>
    <x v="1"/>
    <n v="2672.6"/>
    <n v="4272.45"/>
    <n v="637"/>
    <n v="7"/>
    <n v="7508.95"/>
  </r>
  <r>
    <n v="1852"/>
    <n v="41"/>
    <x v="0"/>
    <x v="0"/>
    <x v="2"/>
    <n v="996.4"/>
    <n v="1965.27"/>
    <n v="576"/>
    <n v="5"/>
    <n v="1675.53"/>
  </r>
  <r>
    <n v="1853"/>
    <n v="52"/>
    <x v="1"/>
    <x v="3"/>
    <x v="0"/>
    <n v="2569.2800000000002"/>
    <n v="4425.51"/>
    <n v="644"/>
    <n v="5"/>
    <n v="8818.99"/>
  </r>
  <r>
    <n v="1854"/>
    <n v="61"/>
    <x v="0"/>
    <x v="0"/>
    <x v="3"/>
    <n v="1144.18"/>
    <n v="1716.01"/>
    <n v="576"/>
    <n v="7"/>
    <n v="500"/>
  </r>
  <r>
    <n v="1855"/>
    <n v="62"/>
    <x v="0"/>
    <x v="3"/>
    <x v="0"/>
    <n v="1633.18"/>
    <n v="3275.5"/>
    <n v="632"/>
    <n v="6"/>
    <n v="7826.47"/>
  </r>
  <r>
    <n v="1856"/>
    <n v="51"/>
    <x v="1"/>
    <x v="0"/>
    <x v="1"/>
    <n v="1835.65"/>
    <n v="3237.28"/>
    <n v="519"/>
    <n v="6"/>
    <n v="4320.07"/>
  </r>
  <r>
    <n v="1857"/>
    <n v="20"/>
    <x v="0"/>
    <x v="2"/>
    <x v="0"/>
    <n v="2203.3200000000002"/>
    <n v="4039.68"/>
    <n v="591"/>
    <n v="7"/>
    <n v="6005.45"/>
  </r>
  <r>
    <n v="1858"/>
    <n v="54"/>
    <x v="0"/>
    <x v="1"/>
    <x v="2"/>
    <n v="1221.73"/>
    <n v="1900.17"/>
    <n v="518"/>
    <n v="4"/>
    <n v="5332.54"/>
  </r>
  <r>
    <n v="1859"/>
    <n v="60"/>
    <x v="1"/>
    <x v="0"/>
    <x v="0"/>
    <n v="1956.24"/>
    <n v="2538.2800000000002"/>
    <n v="645"/>
    <n v="6"/>
    <n v="9307.9599999999991"/>
  </r>
  <r>
    <n v="1860"/>
    <n v="57"/>
    <x v="1"/>
    <x v="1"/>
    <x v="1"/>
    <n v="1748.27"/>
    <n v="2876.75"/>
    <n v="540"/>
    <n v="3"/>
    <n v="6384.21"/>
  </r>
  <r>
    <n v="1861"/>
    <n v="43"/>
    <x v="1"/>
    <x v="0"/>
    <x v="3"/>
    <n v="499.91"/>
    <n v="0"/>
    <n v="408"/>
    <n v="14"/>
    <n v="5332.54"/>
  </r>
  <r>
    <n v="1862"/>
    <n v="72"/>
    <x v="1"/>
    <x v="1"/>
    <x v="1"/>
    <n v="1529.98"/>
    <n v="3699.49"/>
    <n v="576"/>
    <n v="7"/>
    <n v="2749.36"/>
  </r>
  <r>
    <n v="1863"/>
    <n v="40"/>
    <x v="0"/>
    <x v="0"/>
    <x v="1"/>
    <n v="3001.44"/>
    <n v="5979.18"/>
    <n v="662"/>
    <n v="7"/>
    <n v="8520.76"/>
  </r>
  <r>
    <n v="1864"/>
    <n v="61"/>
    <x v="0"/>
    <x v="1"/>
    <x v="3"/>
    <n v="1096.24"/>
    <n v="2635.33"/>
    <n v="507"/>
    <n v="4"/>
    <n v="5332.54"/>
  </r>
  <r>
    <n v="1865"/>
    <n v="56"/>
    <x v="1"/>
    <x v="0"/>
    <x v="5"/>
    <n v="3080.53"/>
    <n v="5954.13"/>
    <n v="629"/>
    <n v="9"/>
    <n v="7910.77"/>
  </r>
  <r>
    <n v="1866"/>
    <n v="32"/>
    <x v="0"/>
    <x v="2"/>
    <x v="4"/>
    <n v="2034.94"/>
    <n v="1950.23"/>
    <n v="562"/>
    <n v="9"/>
    <n v="4714.3599999999997"/>
  </r>
  <r>
    <n v="1867"/>
    <n v="73"/>
    <x v="1"/>
    <x v="4"/>
    <x v="2"/>
    <n v="3632.03"/>
    <n v="5595.64"/>
    <n v="633"/>
    <n v="8"/>
    <n v="13085.4"/>
  </r>
  <r>
    <n v="1868"/>
    <n v="66"/>
    <x v="0"/>
    <x v="0"/>
    <x v="3"/>
    <n v="1772.25"/>
    <n v="3904.95"/>
    <n v="576"/>
    <n v="7"/>
    <n v="5162.45"/>
  </r>
  <r>
    <n v="1869"/>
    <n v="21"/>
    <x v="0"/>
    <x v="2"/>
    <x v="1"/>
    <n v="870.71"/>
    <n v="3145.07"/>
    <n v="458"/>
    <n v="11"/>
    <n v="5332.54"/>
  </r>
  <r>
    <n v="1870"/>
    <n v="46"/>
    <x v="0"/>
    <x v="2"/>
    <x v="0"/>
    <n v="3851.78"/>
    <n v="7233.57"/>
    <n v="647"/>
    <n v="8"/>
    <n v="10975.3"/>
  </r>
  <r>
    <n v="1871"/>
    <n v="39"/>
    <x v="1"/>
    <x v="0"/>
    <x v="0"/>
    <n v="1193.08"/>
    <n v="3259.34"/>
    <n v="597"/>
    <n v="5"/>
    <n v="4698.08"/>
  </r>
  <r>
    <n v="1872"/>
    <n v="42"/>
    <x v="0"/>
    <x v="1"/>
    <x v="2"/>
    <n v="700.35"/>
    <n v="609.62"/>
    <n v="472"/>
    <n v="7"/>
    <n v="5332.54"/>
  </r>
  <r>
    <n v="1873"/>
    <n v="30"/>
    <x v="0"/>
    <x v="1"/>
    <x v="2"/>
    <n v="1772.2249999999999"/>
    <n v="1160.72"/>
    <n v="442"/>
    <n v="7"/>
    <n v="3117.04"/>
  </r>
  <r>
    <n v="1874"/>
    <n v="35"/>
    <x v="0"/>
    <x v="3"/>
    <x v="5"/>
    <n v="2393.1799999999998"/>
    <n v="4843.3599999999997"/>
    <n v="629"/>
    <n v="11"/>
    <n v="6936.11"/>
  </r>
  <r>
    <n v="1875"/>
    <n v="50"/>
    <x v="0"/>
    <x v="0"/>
    <x v="5"/>
    <n v="2534.62"/>
    <n v="3922.06"/>
    <n v="561"/>
    <n v="6"/>
    <n v="6366.61"/>
  </r>
  <r>
    <n v="1876"/>
    <n v="33"/>
    <x v="0"/>
    <x v="2"/>
    <x v="3"/>
    <n v="1710.19"/>
    <n v="1785.64"/>
    <n v="616"/>
    <n v="5"/>
    <n v="5489.75"/>
  </r>
  <r>
    <n v="1877"/>
    <n v="62"/>
    <x v="0"/>
    <x v="2"/>
    <x v="1"/>
    <n v="1620.31"/>
    <n v="3516.06"/>
    <n v="548"/>
    <n v="7"/>
    <n v="9160.48"/>
  </r>
  <r>
    <n v="1878"/>
    <n v="59"/>
    <x v="0"/>
    <x v="0"/>
    <x v="5"/>
    <n v="1352.15"/>
    <n v="1858.91"/>
    <n v="585"/>
    <n v="6"/>
    <n v="1353.28"/>
  </r>
  <r>
    <n v="1879"/>
    <n v="61"/>
    <x v="0"/>
    <x v="0"/>
    <x v="2"/>
    <n v="845.97"/>
    <n v="0"/>
    <n v="576"/>
    <n v="14"/>
    <n v="1262.81"/>
  </r>
  <r>
    <n v="1880"/>
    <n v="19"/>
    <x v="0"/>
    <x v="2"/>
    <x v="1"/>
    <n v="1356.54"/>
    <n v="3237.28"/>
    <n v="540"/>
    <n v="9"/>
    <n v="2433"/>
  </r>
  <r>
    <n v="1881"/>
    <n v="72"/>
    <x v="1"/>
    <x v="1"/>
    <x v="5"/>
    <n v="1772.2249999999999"/>
    <n v="2159.2600000000002"/>
    <n v="507"/>
    <n v="8"/>
    <n v="1562.62"/>
  </r>
  <r>
    <n v="1882"/>
    <n v="52"/>
    <x v="1"/>
    <x v="0"/>
    <x v="5"/>
    <n v="1712.93"/>
    <n v="3641.45"/>
    <n v="460"/>
    <n v="8"/>
    <n v="3688.96"/>
  </r>
  <r>
    <n v="1883"/>
    <n v="59"/>
    <x v="0"/>
    <x v="0"/>
    <x v="1"/>
    <n v="714.5"/>
    <n v="1893.41"/>
    <n v="483"/>
    <n v="9"/>
    <n v="500"/>
  </r>
  <r>
    <n v="1884"/>
    <n v="51"/>
    <x v="0"/>
    <x v="4"/>
    <x v="1"/>
    <n v="2755.34"/>
    <n v="3237.28"/>
    <n v="576"/>
    <n v="8"/>
    <n v="6237.04"/>
  </r>
  <r>
    <n v="1885"/>
    <n v="47"/>
    <x v="0"/>
    <x v="0"/>
    <x v="4"/>
    <n v="2730.28"/>
    <n v="5317.02"/>
    <n v="634"/>
    <n v="1"/>
    <n v="9159.58"/>
  </r>
  <r>
    <n v="1886"/>
    <n v="72"/>
    <x v="1"/>
    <x v="2"/>
    <x v="5"/>
    <n v="2304.67"/>
    <n v="2957.78"/>
    <n v="640"/>
    <n v="11"/>
    <n v="8423.08"/>
  </r>
  <r>
    <n v="1887"/>
    <n v="30"/>
    <x v="0"/>
    <x v="1"/>
    <x v="5"/>
    <n v="1789.7"/>
    <n v="2352.5100000000002"/>
    <n v="627"/>
    <n v="7"/>
    <n v="4969.7299999999996"/>
  </r>
  <r>
    <n v="1888"/>
    <n v="30"/>
    <x v="0"/>
    <x v="1"/>
    <x v="1"/>
    <n v="982.32"/>
    <n v="2573.62"/>
    <n v="534"/>
    <n v="1"/>
    <n v="4000.62"/>
  </r>
  <r>
    <n v="1889"/>
    <n v="35"/>
    <x v="1"/>
    <x v="3"/>
    <x v="0"/>
    <n v="5012.8"/>
    <n v="3237.28"/>
    <n v="660"/>
    <n v="1"/>
    <n v="16564.150000000001"/>
  </r>
  <r>
    <n v="1890"/>
    <n v="49"/>
    <x v="0"/>
    <x v="3"/>
    <x v="2"/>
    <n v="3485.1"/>
    <n v="6168.67"/>
    <n v="611"/>
    <n v="6"/>
    <n v="11451.86"/>
  </r>
  <r>
    <n v="1891"/>
    <n v="49"/>
    <x v="1"/>
    <x v="0"/>
    <x v="2"/>
    <n v="1569.35"/>
    <n v="1477.53"/>
    <n v="564"/>
    <n v="13"/>
    <n v="4508.3599999999997"/>
  </r>
  <r>
    <n v="1892"/>
    <n v="52"/>
    <x v="1"/>
    <x v="0"/>
    <x v="1"/>
    <n v="2047.17"/>
    <n v="3013.21"/>
    <n v="618"/>
    <n v="5"/>
    <n v="4357.83"/>
  </r>
  <r>
    <n v="1893"/>
    <n v="56"/>
    <x v="1"/>
    <x v="1"/>
    <x v="2"/>
    <n v="707.64"/>
    <n v="1029.77"/>
    <n v="488"/>
    <n v="10"/>
    <n v="2504.6999999999998"/>
  </r>
  <r>
    <n v="1894"/>
    <n v="63"/>
    <x v="0"/>
    <x v="2"/>
    <x v="5"/>
    <n v="1065.6500000000001"/>
    <n v="1314.14"/>
    <n v="546"/>
    <n v="8"/>
    <n v="5332.54"/>
  </r>
  <r>
    <n v="1895"/>
    <n v="69"/>
    <x v="1"/>
    <x v="1"/>
    <x v="2"/>
    <n v="1818.58"/>
    <n v="2435.67"/>
    <n v="564"/>
    <n v="9"/>
    <n v="4483.8"/>
  </r>
  <r>
    <n v="1896"/>
    <n v="46"/>
    <x v="1"/>
    <x v="3"/>
    <x v="0"/>
    <n v="4031.85"/>
    <n v="7524.03"/>
    <n v="687"/>
    <n v="10"/>
    <n v="12026.99"/>
  </r>
  <r>
    <n v="1897"/>
    <n v="66"/>
    <x v="0"/>
    <x v="2"/>
    <x v="5"/>
    <n v="1247.0899999999999"/>
    <n v="3419.5"/>
    <n v="483"/>
    <n v="10"/>
    <n v="4108.93"/>
  </r>
  <r>
    <n v="1898"/>
    <n v="46"/>
    <x v="0"/>
    <x v="0"/>
    <x v="1"/>
    <n v="2222.3200000000002"/>
    <n v="4512.97"/>
    <n v="657"/>
    <n v="8"/>
    <n v="7381.31"/>
  </r>
  <r>
    <n v="1899"/>
    <n v="70"/>
    <x v="0"/>
    <x v="3"/>
    <x v="5"/>
    <n v="3223.73"/>
    <n v="5423.2"/>
    <n v="708"/>
    <n v="7"/>
    <n v="12315.02"/>
  </r>
  <r>
    <n v="1900"/>
    <n v="61"/>
    <x v="1"/>
    <x v="4"/>
    <x v="2"/>
    <n v="2395.7199999999998"/>
    <n v="4259.1899999999996"/>
    <n v="616"/>
    <n v="9"/>
    <n v="6579.4"/>
  </r>
  <r>
    <n v="1901"/>
    <n v="74"/>
    <x v="1"/>
    <x v="0"/>
    <x v="0"/>
    <n v="1772.2249999999999"/>
    <n v="2329.02"/>
    <n v="479"/>
    <n v="7"/>
    <n v="4372.58"/>
  </r>
  <r>
    <n v="1902"/>
    <n v="33"/>
    <x v="1"/>
    <x v="3"/>
    <x v="0"/>
    <n v="1705.12"/>
    <n v="2591.88"/>
    <n v="521"/>
    <n v="12"/>
    <n v="3384.16"/>
  </r>
  <r>
    <n v="1903"/>
    <n v="73"/>
    <x v="1"/>
    <x v="3"/>
    <x v="0"/>
    <n v="2045.36"/>
    <n v="3852.64"/>
    <n v="611"/>
    <n v="11"/>
    <n v="5561.51"/>
  </r>
  <r>
    <n v="1904"/>
    <n v="61"/>
    <x v="0"/>
    <x v="3"/>
    <x v="5"/>
    <n v="2084.29"/>
    <n v="3466.94"/>
    <n v="558"/>
    <n v="9"/>
    <n v="5950.4"/>
  </r>
  <r>
    <n v="1905"/>
    <n v="64"/>
    <x v="0"/>
    <x v="4"/>
    <x v="2"/>
    <n v="1683.06"/>
    <n v="2726.86"/>
    <n v="576"/>
    <n v="8"/>
    <n v="4946"/>
  </r>
  <r>
    <n v="1906"/>
    <n v="74"/>
    <x v="1"/>
    <x v="0"/>
    <x v="3"/>
    <n v="1281.47"/>
    <n v="1036.6600000000001"/>
    <n v="541"/>
    <n v="7"/>
    <n v="2226.2600000000002"/>
  </r>
  <r>
    <n v="1907"/>
    <n v="27"/>
    <x v="1"/>
    <x v="2"/>
    <x v="5"/>
    <n v="2016.78"/>
    <n v="3665.71"/>
    <n v="575"/>
    <n v="10"/>
    <n v="7011.33"/>
  </r>
  <r>
    <n v="1908"/>
    <n v="47"/>
    <x v="0"/>
    <x v="3"/>
    <x v="1"/>
    <n v="3267.05"/>
    <n v="6207.71"/>
    <n v="688"/>
    <n v="8"/>
    <n v="13533.02"/>
  </r>
  <r>
    <n v="1909"/>
    <n v="42"/>
    <x v="1"/>
    <x v="0"/>
    <x v="3"/>
    <n v="1150.69"/>
    <n v="2746.03"/>
    <n v="442"/>
    <n v="13"/>
    <n v="5332.54"/>
  </r>
  <r>
    <n v="1910"/>
    <n v="56"/>
    <x v="1"/>
    <x v="0"/>
    <x v="2"/>
    <n v="3021.67"/>
    <n v="4044.96"/>
    <n v="667"/>
    <n v="8"/>
    <n v="8765.91"/>
  </r>
  <r>
    <n v="1911"/>
    <n v="37"/>
    <x v="1"/>
    <x v="0"/>
    <x v="0"/>
    <n v="1499.78"/>
    <n v="3462.03"/>
    <n v="548"/>
    <n v="9"/>
    <n v="3716.08"/>
  </r>
  <r>
    <n v="1912"/>
    <n v="22"/>
    <x v="1"/>
    <x v="3"/>
    <x v="5"/>
    <n v="7220.23"/>
    <n v="13578.22"/>
    <n v="725"/>
    <n v="3"/>
    <n v="26518.080000000002"/>
  </r>
  <r>
    <n v="1913"/>
    <n v="18"/>
    <x v="1"/>
    <x v="2"/>
    <x v="2"/>
    <n v="1226.23"/>
    <n v="3385.18"/>
    <n v="544"/>
    <n v="7"/>
    <n v="5697.9"/>
  </r>
  <r>
    <n v="1914"/>
    <n v="47"/>
    <x v="0"/>
    <x v="0"/>
    <x v="3"/>
    <n v="1783.8"/>
    <n v="2919.66"/>
    <n v="628"/>
    <n v="4"/>
    <n v="3938.85"/>
  </r>
  <r>
    <n v="1915"/>
    <n v="66"/>
    <x v="1"/>
    <x v="0"/>
    <x v="3"/>
    <n v="1772.2249999999999"/>
    <n v="2775.27"/>
    <n v="567"/>
    <n v="14"/>
    <n v="4390.3"/>
  </r>
  <r>
    <n v="1916"/>
    <n v="20"/>
    <x v="0"/>
    <x v="1"/>
    <x v="3"/>
    <n v="850.71"/>
    <n v="710.93"/>
    <n v="490"/>
    <n v="7"/>
    <n v="5332.54"/>
  </r>
  <r>
    <n v="1917"/>
    <n v="62"/>
    <x v="1"/>
    <x v="1"/>
    <x v="3"/>
    <n v="1839.34"/>
    <n v="3261.28"/>
    <n v="567"/>
    <n v="3"/>
    <n v="3808.13"/>
  </r>
  <r>
    <n v="1918"/>
    <n v="31"/>
    <x v="0"/>
    <x v="2"/>
    <x v="1"/>
    <n v="2483.7600000000002"/>
    <n v="4218.07"/>
    <n v="589"/>
    <n v="7"/>
    <n v="8004.7"/>
  </r>
  <r>
    <n v="1919"/>
    <n v="73"/>
    <x v="1"/>
    <x v="0"/>
    <x v="1"/>
    <n v="1419.19"/>
    <n v="2676.16"/>
    <n v="576"/>
    <n v="10"/>
    <n v="6260.09"/>
  </r>
  <r>
    <n v="1920"/>
    <n v="47"/>
    <x v="0"/>
    <x v="3"/>
    <x v="0"/>
    <n v="2799.01"/>
    <n v="5003.8100000000004"/>
    <n v="623"/>
    <n v="6"/>
    <n v="12916.34"/>
  </r>
  <r>
    <n v="1921"/>
    <n v="67"/>
    <x v="0"/>
    <x v="2"/>
    <x v="5"/>
    <n v="2124.39"/>
    <n v="4473.18"/>
    <n v="591"/>
    <n v="4"/>
    <n v="4358.47"/>
  </r>
  <r>
    <n v="1922"/>
    <n v="21"/>
    <x v="0"/>
    <x v="3"/>
    <x v="0"/>
    <n v="2046.75"/>
    <n v="3521.24"/>
    <n v="647"/>
    <n v="6"/>
    <n v="5213.2299999999996"/>
  </r>
  <r>
    <n v="1923"/>
    <n v="35"/>
    <x v="1"/>
    <x v="0"/>
    <x v="5"/>
    <n v="1053.5"/>
    <n v="2914.79"/>
    <n v="553"/>
    <n v="8"/>
    <n v="4035.83"/>
  </r>
  <r>
    <n v="1924"/>
    <n v="54"/>
    <x v="1"/>
    <x v="4"/>
    <x v="3"/>
    <n v="3377.65"/>
    <n v="4106.13"/>
    <n v="613"/>
    <n v="6"/>
    <n v="11104.81"/>
  </r>
  <r>
    <n v="1925"/>
    <n v="42"/>
    <x v="0"/>
    <x v="0"/>
    <x v="0"/>
    <n v="1377.59"/>
    <n v="3514.13"/>
    <n v="577"/>
    <n v="6"/>
    <n v="7074.3"/>
  </r>
  <r>
    <n v="1926"/>
    <n v="65"/>
    <x v="1"/>
    <x v="2"/>
    <x v="0"/>
    <n v="1167.8800000000001"/>
    <n v="999.23"/>
    <n v="553"/>
    <n v="9"/>
    <n v="1775.4"/>
  </r>
  <r>
    <n v="1927"/>
    <n v="18"/>
    <x v="1"/>
    <x v="0"/>
    <x v="2"/>
    <n v="1922.45"/>
    <n v="4118.3"/>
    <n v="585"/>
    <n v="6"/>
    <n v="7934.5"/>
  </r>
  <r>
    <n v="1928"/>
    <n v="70"/>
    <x v="1"/>
    <x v="0"/>
    <x v="5"/>
    <n v="1616.2"/>
    <n v="3449.66"/>
    <n v="612"/>
    <n v="2"/>
    <n v="4164.13"/>
  </r>
  <r>
    <n v="1929"/>
    <n v="63"/>
    <x v="0"/>
    <x v="1"/>
    <x v="4"/>
    <n v="1772.2249999999999"/>
    <n v="1259.3399999999999"/>
    <n v="586"/>
    <n v="4"/>
    <n v="5839.48"/>
  </r>
  <r>
    <n v="1930"/>
    <n v="32"/>
    <x v="1"/>
    <x v="1"/>
    <x v="1"/>
    <n v="1772.2249999999999"/>
    <n v="2061.88"/>
    <n v="466"/>
    <n v="7"/>
    <n v="1633.55"/>
  </r>
  <r>
    <n v="1931"/>
    <n v="26"/>
    <x v="1"/>
    <x v="2"/>
    <x v="5"/>
    <n v="2011.92"/>
    <n v="2673.36"/>
    <n v="571"/>
    <n v="8"/>
    <n v="6397.72"/>
  </r>
  <r>
    <n v="1932"/>
    <n v="32"/>
    <x v="1"/>
    <x v="0"/>
    <x v="0"/>
    <n v="753.14"/>
    <n v="299.64"/>
    <n v="442"/>
    <n v="6"/>
    <n v="3330.73"/>
  </r>
  <r>
    <n v="1933"/>
    <n v="66"/>
    <x v="1"/>
    <x v="4"/>
    <x v="1"/>
    <n v="3685.27"/>
    <n v="6274.97"/>
    <n v="656"/>
    <n v="8"/>
    <n v="13736.49"/>
  </r>
  <r>
    <n v="1934"/>
    <n v="74"/>
    <x v="1"/>
    <x v="0"/>
    <x v="1"/>
    <n v="2341.7800000000002"/>
    <n v="3895.11"/>
    <n v="636"/>
    <n v="7"/>
    <n v="7781.14"/>
  </r>
  <r>
    <n v="1935"/>
    <n v="41"/>
    <x v="1"/>
    <x v="4"/>
    <x v="0"/>
    <n v="6962.97"/>
    <n v="12048.68"/>
    <n v="787"/>
    <n v="8"/>
    <n v="27843.66"/>
  </r>
  <r>
    <n v="1936"/>
    <n v="21"/>
    <x v="0"/>
    <x v="0"/>
    <x v="2"/>
    <n v="1482.84"/>
    <n v="2725.18"/>
    <n v="576"/>
    <n v="7"/>
    <n v="3201.88"/>
  </r>
  <r>
    <n v="1937"/>
    <n v="29"/>
    <x v="0"/>
    <x v="1"/>
    <x v="3"/>
    <n v="2581.27"/>
    <n v="4942.57"/>
    <n v="656"/>
    <n v="5"/>
    <n v="8400.9599999999991"/>
  </r>
  <r>
    <n v="1938"/>
    <n v="75"/>
    <x v="0"/>
    <x v="0"/>
    <x v="3"/>
    <n v="2223.13"/>
    <n v="3937.41"/>
    <n v="671"/>
    <n v="9"/>
    <n v="8489.64"/>
  </r>
  <r>
    <n v="1939"/>
    <n v="54"/>
    <x v="0"/>
    <x v="3"/>
    <x v="1"/>
    <n v="3040.86"/>
    <n v="4543.0200000000004"/>
    <n v="585"/>
    <n v="9"/>
    <n v="11481.2"/>
  </r>
  <r>
    <n v="1940"/>
    <n v="54"/>
    <x v="1"/>
    <x v="2"/>
    <x v="3"/>
    <n v="3046.57"/>
    <n v="4801.76"/>
    <n v="634"/>
    <n v="6"/>
    <n v="9233.49"/>
  </r>
  <r>
    <n v="1941"/>
    <n v="60"/>
    <x v="1"/>
    <x v="1"/>
    <x v="0"/>
    <n v="1772.2249999999999"/>
    <n v="5774.99"/>
    <n v="565"/>
    <n v="4"/>
    <n v="7763.59"/>
  </r>
  <r>
    <n v="1942"/>
    <n v="23"/>
    <x v="1"/>
    <x v="0"/>
    <x v="3"/>
    <n v="2092.81"/>
    <n v="3237.28"/>
    <n v="607"/>
    <n v="9"/>
    <n v="5609.08"/>
  </r>
  <r>
    <n v="1943"/>
    <n v="56"/>
    <x v="0"/>
    <x v="0"/>
    <x v="0"/>
    <n v="1447.59"/>
    <n v="1795.62"/>
    <n v="516"/>
    <n v="7"/>
    <n v="4302.12"/>
  </r>
  <r>
    <n v="1944"/>
    <n v="73"/>
    <x v="1"/>
    <x v="2"/>
    <x v="1"/>
    <n v="1501.51"/>
    <n v="1461.11"/>
    <n v="520"/>
    <n v="6"/>
    <n v="5399.01"/>
  </r>
  <r>
    <n v="1945"/>
    <n v="63"/>
    <x v="0"/>
    <x v="0"/>
    <x v="2"/>
    <n v="1772.2249999999999"/>
    <n v="2350.0700000000002"/>
    <n v="538"/>
    <n v="4"/>
    <n v="4217.67"/>
  </r>
  <r>
    <n v="1946"/>
    <n v="41"/>
    <x v="0"/>
    <x v="3"/>
    <x v="5"/>
    <n v="2585.21"/>
    <n v="3237.28"/>
    <n v="586"/>
    <n v="12"/>
    <n v="5332.54"/>
  </r>
  <r>
    <n v="1947"/>
    <n v="28"/>
    <x v="0"/>
    <x v="2"/>
    <x v="0"/>
    <n v="2980.41"/>
    <n v="5682.42"/>
    <n v="576"/>
    <n v="7"/>
    <n v="9497.66"/>
  </r>
  <r>
    <n v="1948"/>
    <n v="30"/>
    <x v="1"/>
    <x v="3"/>
    <x v="0"/>
    <n v="1521.09"/>
    <n v="3767.35"/>
    <n v="547"/>
    <n v="15"/>
    <n v="3990.94"/>
  </r>
  <r>
    <n v="1949"/>
    <n v="51"/>
    <x v="0"/>
    <x v="0"/>
    <x v="2"/>
    <n v="941.09"/>
    <n v="1115.55"/>
    <n v="470"/>
    <n v="10"/>
    <n v="518.47"/>
  </r>
  <r>
    <n v="1950"/>
    <n v="42"/>
    <x v="1"/>
    <x v="0"/>
    <x v="0"/>
    <n v="3371.02"/>
    <n v="5144.29"/>
    <n v="654"/>
    <n v="7"/>
    <n v="12003.25"/>
  </r>
  <r>
    <n v="1951"/>
    <n v="24"/>
    <x v="0"/>
    <x v="4"/>
    <x v="2"/>
    <n v="1772.2249999999999"/>
    <n v="5329.48"/>
    <n v="623"/>
    <n v="2"/>
    <n v="8423.61"/>
  </r>
  <r>
    <n v="1952"/>
    <n v="69"/>
    <x v="1"/>
    <x v="0"/>
    <x v="1"/>
    <n v="1772.2249999999999"/>
    <n v="1690.35"/>
    <n v="511"/>
    <n v="5"/>
    <n v="5332.54"/>
  </r>
  <r>
    <n v="1953"/>
    <n v="21"/>
    <x v="1"/>
    <x v="0"/>
    <x v="2"/>
    <n v="747.1"/>
    <n v="1497.11"/>
    <n v="495"/>
    <n v="7"/>
    <n v="4087.89"/>
  </r>
  <r>
    <n v="1954"/>
    <n v="25"/>
    <x v="1"/>
    <x v="3"/>
    <x v="2"/>
    <n v="2832.74"/>
    <n v="4851.49"/>
    <n v="648"/>
    <n v="4"/>
    <n v="10720.67"/>
  </r>
  <r>
    <n v="1955"/>
    <n v="37"/>
    <x v="1"/>
    <x v="1"/>
    <x v="0"/>
    <n v="959.7"/>
    <n v="2549.81"/>
    <n v="549"/>
    <n v="7"/>
    <n v="1101.23"/>
  </r>
  <r>
    <n v="1956"/>
    <n v="46"/>
    <x v="1"/>
    <x v="0"/>
    <x v="0"/>
    <n v="1876.32"/>
    <n v="3342.47"/>
    <n v="609"/>
    <n v="6"/>
    <n v="5998.5"/>
  </r>
  <r>
    <n v="1957"/>
    <n v="71"/>
    <x v="1"/>
    <x v="1"/>
    <x v="1"/>
    <n v="1148.96"/>
    <n v="2270.5700000000002"/>
    <n v="576"/>
    <n v="8"/>
    <n v="1941.55"/>
  </r>
  <r>
    <n v="1958"/>
    <n v="70"/>
    <x v="1"/>
    <x v="1"/>
    <x v="1"/>
    <n v="1393.52"/>
    <n v="2485.3000000000002"/>
    <n v="524"/>
    <n v="8"/>
    <n v="3412.68"/>
  </r>
  <r>
    <n v="1959"/>
    <n v="68"/>
    <x v="0"/>
    <x v="1"/>
    <x v="2"/>
    <n v="2796.29"/>
    <n v="4639.4399999999996"/>
    <n v="724"/>
    <n v="7"/>
    <n v="9440.42"/>
  </r>
  <r>
    <n v="1960"/>
    <n v="62"/>
    <x v="0"/>
    <x v="1"/>
    <x v="0"/>
    <n v="1772.2249999999999"/>
    <n v="1215.3499999999999"/>
    <n v="576"/>
    <n v="7"/>
    <n v="1413.74"/>
  </r>
  <r>
    <n v="1961"/>
    <n v="63"/>
    <x v="0"/>
    <x v="0"/>
    <x v="1"/>
    <n v="2655.39"/>
    <n v="5116.96"/>
    <n v="641"/>
    <n v="5"/>
    <n v="8655.2199999999993"/>
  </r>
  <r>
    <n v="1962"/>
    <n v="27"/>
    <x v="1"/>
    <x v="3"/>
    <x v="1"/>
    <n v="2452.6799999999998"/>
    <n v="3237.28"/>
    <n v="621"/>
    <n v="5"/>
    <n v="10216.299999999999"/>
  </r>
  <r>
    <n v="1963"/>
    <n v="60"/>
    <x v="0"/>
    <x v="2"/>
    <x v="2"/>
    <n v="1111.32"/>
    <n v="1492.7"/>
    <n v="518"/>
    <n v="8"/>
    <n v="3422.98"/>
  </r>
  <r>
    <n v="1964"/>
    <n v="51"/>
    <x v="1"/>
    <x v="2"/>
    <x v="2"/>
    <n v="4461.26"/>
    <n v="7630.11"/>
    <n v="789"/>
    <n v="4"/>
    <n v="20336.73"/>
  </r>
  <r>
    <n v="1965"/>
    <n v="74"/>
    <x v="1"/>
    <x v="0"/>
    <x v="0"/>
    <n v="4147.12"/>
    <n v="6494.19"/>
    <n v="661"/>
    <n v="7"/>
    <n v="13710.05"/>
  </r>
  <r>
    <n v="1966"/>
    <n v="43"/>
    <x v="0"/>
    <x v="3"/>
    <x v="0"/>
    <n v="1772.2249999999999"/>
    <n v="3809.24"/>
    <n v="640"/>
    <n v="7"/>
    <n v="5332.54"/>
  </r>
  <r>
    <n v="1967"/>
    <n v="58"/>
    <x v="0"/>
    <x v="3"/>
    <x v="2"/>
    <n v="2652.58"/>
    <n v="5131.87"/>
    <n v="682"/>
    <n v="12"/>
    <n v="11392.36"/>
  </r>
  <r>
    <n v="1968"/>
    <n v="66"/>
    <x v="1"/>
    <x v="3"/>
    <x v="0"/>
    <n v="4393.8100000000004"/>
    <n v="8011.57"/>
    <n v="670"/>
    <n v="8"/>
    <n v="16725.73"/>
  </r>
  <r>
    <n v="1969"/>
    <n v="75"/>
    <x v="0"/>
    <x v="3"/>
    <x v="4"/>
    <n v="2353.8200000000002"/>
    <n v="3777.25"/>
    <n v="591"/>
    <n v="9"/>
    <n v="5496.84"/>
  </r>
  <r>
    <n v="1970"/>
    <n v="20"/>
    <x v="1"/>
    <x v="0"/>
    <x v="1"/>
    <n v="2218.2199999999998"/>
    <n v="4487.53"/>
    <n v="539"/>
    <n v="9"/>
    <n v="9181.56"/>
  </r>
  <r>
    <n v="1971"/>
    <n v="73"/>
    <x v="0"/>
    <x v="2"/>
    <x v="3"/>
    <n v="1325.26"/>
    <n v="2596.35"/>
    <n v="504"/>
    <n v="8"/>
    <n v="2127.9899999999998"/>
  </r>
  <r>
    <n v="1972"/>
    <n v="23"/>
    <x v="1"/>
    <x v="2"/>
    <x v="1"/>
    <n v="3955.64"/>
    <n v="6204.11"/>
    <n v="705"/>
    <n v="6"/>
    <n v="13060.27"/>
  </r>
  <r>
    <n v="1973"/>
    <n v="22"/>
    <x v="0"/>
    <x v="2"/>
    <x v="1"/>
    <n v="2037.6"/>
    <n v="3046.73"/>
    <n v="582"/>
    <n v="4"/>
    <n v="10238.879999999999"/>
  </r>
  <r>
    <n v="1974"/>
    <n v="22"/>
    <x v="1"/>
    <x v="0"/>
    <x v="2"/>
    <n v="2021.32"/>
    <n v="2509.02"/>
    <n v="611"/>
    <n v="6"/>
    <n v="4693.3900000000003"/>
  </r>
  <r>
    <n v="1975"/>
    <n v="71"/>
    <x v="1"/>
    <x v="1"/>
    <x v="0"/>
    <n v="1772.2249999999999"/>
    <n v="3927.94"/>
    <n v="653"/>
    <n v="5"/>
    <n v="10707.87"/>
  </r>
  <r>
    <n v="1976"/>
    <n v="64"/>
    <x v="0"/>
    <x v="1"/>
    <x v="2"/>
    <n v="1811.04"/>
    <n v="2724.84"/>
    <n v="582"/>
    <n v="8"/>
    <n v="4244.1000000000004"/>
  </r>
  <r>
    <n v="1977"/>
    <n v="40"/>
    <x v="0"/>
    <x v="3"/>
    <x v="1"/>
    <n v="2338.25"/>
    <n v="4025.71"/>
    <n v="574"/>
    <n v="10"/>
    <n v="4130.12"/>
  </r>
  <r>
    <n v="1978"/>
    <n v="66"/>
    <x v="0"/>
    <x v="2"/>
    <x v="5"/>
    <n v="4091.64"/>
    <n v="8912.3799999999992"/>
    <n v="714"/>
    <n v="3"/>
    <n v="15995.95"/>
  </r>
  <r>
    <n v="1979"/>
    <n v="26"/>
    <x v="1"/>
    <x v="0"/>
    <x v="5"/>
    <n v="2116.7600000000002"/>
    <n v="2501.71"/>
    <n v="576"/>
    <n v="10"/>
    <n v="4636.8"/>
  </r>
  <r>
    <n v="1980"/>
    <n v="52"/>
    <x v="1"/>
    <x v="0"/>
    <x v="2"/>
    <n v="1421.32"/>
    <n v="1041.04"/>
    <n v="595"/>
    <n v="8"/>
    <n v="3447.19"/>
  </r>
  <r>
    <n v="1981"/>
    <n v="37"/>
    <x v="0"/>
    <x v="2"/>
    <x v="2"/>
    <n v="906.75"/>
    <n v="2828.43"/>
    <n v="394"/>
    <n v="5"/>
    <n v="3178.41"/>
  </r>
  <r>
    <n v="1982"/>
    <n v="75"/>
    <x v="0"/>
    <x v="0"/>
    <x v="1"/>
    <n v="1588.28"/>
    <n v="3280.48"/>
    <n v="518"/>
    <n v="2"/>
    <n v="2653.99"/>
  </r>
  <r>
    <n v="1983"/>
    <n v="66"/>
    <x v="1"/>
    <x v="0"/>
    <x v="4"/>
    <n v="1238.76"/>
    <n v="3010.58"/>
    <n v="516"/>
    <n v="4"/>
    <n v="2696.41"/>
  </r>
  <r>
    <n v="1984"/>
    <n v="59"/>
    <x v="1"/>
    <x v="1"/>
    <x v="0"/>
    <n v="1772.2249999999999"/>
    <n v="1982.87"/>
    <n v="484"/>
    <n v="8"/>
    <n v="2888.22"/>
  </r>
  <r>
    <n v="1985"/>
    <n v="52"/>
    <x v="1"/>
    <x v="1"/>
    <x v="1"/>
    <n v="917.4"/>
    <n v="2202.14"/>
    <n v="415"/>
    <n v="10"/>
    <n v="1155.75"/>
  </r>
  <r>
    <n v="1986"/>
    <n v="67"/>
    <x v="0"/>
    <x v="0"/>
    <x v="2"/>
    <n v="1872.26"/>
    <n v="3269.22"/>
    <n v="592"/>
    <n v="2"/>
    <n v="4042.94"/>
  </r>
  <r>
    <n v="1987"/>
    <n v="35"/>
    <x v="1"/>
    <x v="2"/>
    <x v="1"/>
    <n v="1451.33"/>
    <n v="3305.82"/>
    <n v="524"/>
    <n v="10"/>
    <n v="5332.54"/>
  </r>
  <r>
    <n v="1988"/>
    <n v="34"/>
    <x v="1"/>
    <x v="1"/>
    <x v="2"/>
    <n v="2246.29"/>
    <n v="4857.29"/>
    <n v="582"/>
    <n v="4"/>
    <n v="5033.59"/>
  </r>
  <r>
    <n v="1989"/>
    <n v="41"/>
    <x v="1"/>
    <x v="0"/>
    <x v="1"/>
    <n v="1772.2249999999999"/>
    <n v="4293.33"/>
    <n v="578"/>
    <n v="5"/>
    <n v="5978.18"/>
  </r>
  <r>
    <n v="1990"/>
    <n v="20"/>
    <x v="1"/>
    <x v="2"/>
    <x v="5"/>
    <n v="1397.46"/>
    <n v="1991.85"/>
    <n v="576"/>
    <n v="11"/>
    <n v="2840.75"/>
  </r>
  <r>
    <n v="1991"/>
    <n v="49"/>
    <x v="1"/>
    <x v="3"/>
    <x v="3"/>
    <n v="2444.7600000000002"/>
    <n v="4474.43"/>
    <n v="646"/>
    <n v="6"/>
    <n v="8327.65"/>
  </r>
  <r>
    <n v="1992"/>
    <n v="52"/>
    <x v="1"/>
    <x v="0"/>
    <x v="3"/>
    <n v="1924.43"/>
    <n v="2697.17"/>
    <n v="551"/>
    <n v="10"/>
    <n v="9277.8700000000008"/>
  </r>
  <r>
    <n v="1993"/>
    <n v="55"/>
    <x v="0"/>
    <x v="3"/>
    <x v="1"/>
    <n v="1252.6099999999999"/>
    <n v="2697.13"/>
    <n v="549"/>
    <n v="7"/>
    <n v="7830.29"/>
  </r>
  <r>
    <n v="1994"/>
    <n v="30"/>
    <x v="1"/>
    <x v="4"/>
    <x v="2"/>
    <n v="3980.46"/>
    <n v="7436.3"/>
    <n v="668"/>
    <n v="10"/>
    <n v="12849.87"/>
  </r>
  <r>
    <n v="1995"/>
    <n v="73"/>
    <x v="0"/>
    <x v="3"/>
    <x v="2"/>
    <n v="1180.75"/>
    <n v="850.96"/>
    <n v="520"/>
    <n v="12"/>
    <n v="3013.46"/>
  </r>
  <r>
    <n v="1996"/>
    <n v="64"/>
    <x v="0"/>
    <x v="3"/>
    <x v="0"/>
    <n v="4999.82"/>
    <n v="9366.9599999999991"/>
    <n v="695"/>
    <n v="7"/>
    <n v="19111.64"/>
  </r>
  <r>
    <n v="1997"/>
    <n v="42"/>
    <x v="0"/>
    <x v="2"/>
    <x v="0"/>
    <n v="1522.9"/>
    <n v="3090"/>
    <n v="576"/>
    <n v="7"/>
    <n v="3629.4"/>
  </r>
  <r>
    <n v="1998"/>
    <n v="26"/>
    <x v="1"/>
    <x v="0"/>
    <x v="0"/>
    <n v="2330.5500000000002"/>
    <n v="4649.03"/>
    <n v="650"/>
    <n v="3"/>
    <n v="7922.54"/>
  </r>
  <r>
    <n v="1999"/>
    <n v="21"/>
    <x v="0"/>
    <x v="2"/>
    <x v="1"/>
    <n v="1031.45"/>
    <n v="1893.69"/>
    <n v="535"/>
    <n v="8"/>
    <n v="5332.54"/>
  </r>
  <r>
    <n v="2000"/>
    <n v="31"/>
    <x v="0"/>
    <x v="2"/>
    <x v="2"/>
    <n v="1772.2249999999999"/>
    <n v="4559.34"/>
    <n v="576"/>
    <n v="5"/>
    <n v="10684.41"/>
  </r>
  <r>
    <n v="2001"/>
    <n v="54"/>
    <x v="0"/>
    <x v="0"/>
    <x v="0"/>
    <n v="906.36"/>
    <n v="1882.91"/>
    <n v="489"/>
    <n v="9"/>
    <n v="500"/>
  </r>
  <r>
    <n v="2002"/>
    <n v="51"/>
    <x v="0"/>
    <x v="0"/>
    <x v="1"/>
    <n v="1338.31"/>
    <n v="1696.36"/>
    <n v="506"/>
    <n v="8"/>
    <n v="3473.61"/>
  </r>
  <r>
    <n v="2003"/>
    <n v="28"/>
    <x v="0"/>
    <x v="2"/>
    <x v="1"/>
    <n v="2707.3"/>
    <n v="5378.04"/>
    <n v="576"/>
    <n v="6"/>
    <n v="9454.66"/>
  </r>
  <r>
    <n v="2004"/>
    <n v="58"/>
    <x v="1"/>
    <x v="4"/>
    <x v="5"/>
    <n v="4496.54"/>
    <n v="7331.54"/>
    <n v="649"/>
    <n v="6"/>
    <n v="11414.92"/>
  </r>
  <r>
    <n v="2005"/>
    <n v="73"/>
    <x v="1"/>
    <x v="0"/>
    <x v="1"/>
    <n v="1772.2249999999999"/>
    <n v="2843.32"/>
    <n v="579"/>
    <n v="8"/>
    <n v="6635.44"/>
  </r>
  <r>
    <n v="2006"/>
    <n v="20"/>
    <x v="0"/>
    <x v="0"/>
    <x v="0"/>
    <n v="1224.57"/>
    <n v="2373.3000000000002"/>
    <n v="528"/>
    <n v="9"/>
    <n v="5372.51"/>
  </r>
  <r>
    <n v="2007"/>
    <n v="45"/>
    <x v="1"/>
    <x v="2"/>
    <x v="0"/>
    <n v="1131.8499999999999"/>
    <n v="3237.28"/>
    <n v="509"/>
    <n v="9"/>
    <n v="5158.88"/>
  </r>
  <r>
    <n v="2008"/>
    <n v="46"/>
    <x v="1"/>
    <x v="1"/>
    <x v="5"/>
    <n v="1720.08"/>
    <n v="2562.11"/>
    <n v="548"/>
    <n v="6"/>
    <n v="6204.94"/>
  </r>
  <r>
    <n v="2009"/>
    <n v="26"/>
    <x v="0"/>
    <x v="2"/>
    <x v="0"/>
    <n v="1153"/>
    <n v="1824.74"/>
    <n v="547"/>
    <n v="6"/>
    <n v="2630.21"/>
  </r>
  <r>
    <n v="2010"/>
    <n v="20"/>
    <x v="1"/>
    <x v="1"/>
    <x v="1"/>
    <n v="868.19"/>
    <n v="2622.39"/>
    <n v="434"/>
    <n v="8"/>
    <n v="500"/>
  </r>
  <r>
    <n v="2011"/>
    <n v="42"/>
    <x v="1"/>
    <x v="0"/>
    <x v="2"/>
    <n v="2853.25"/>
    <n v="4963.47"/>
    <n v="638"/>
    <n v="5"/>
    <n v="11485.92"/>
  </r>
  <r>
    <n v="2012"/>
    <n v="51"/>
    <x v="0"/>
    <x v="2"/>
    <x v="3"/>
    <n v="2378.11"/>
    <n v="5821.36"/>
    <n v="711"/>
    <n v="7"/>
    <n v="8163.43"/>
  </r>
  <r>
    <n v="2013"/>
    <n v="29"/>
    <x v="0"/>
    <x v="1"/>
    <x v="1"/>
    <n v="1772.2249999999999"/>
    <n v="0"/>
    <n v="500"/>
    <n v="11"/>
    <n v="500"/>
  </r>
  <r>
    <n v="2014"/>
    <n v="59"/>
    <x v="1"/>
    <x v="0"/>
    <x v="1"/>
    <n v="1543.79"/>
    <n v="3156.2"/>
    <n v="538"/>
    <n v="9"/>
    <n v="7129.5"/>
  </r>
  <r>
    <n v="2015"/>
    <n v="26"/>
    <x v="1"/>
    <x v="0"/>
    <x v="2"/>
    <n v="1353.87"/>
    <n v="3237.28"/>
    <n v="580"/>
    <n v="7"/>
    <n v="6005.82"/>
  </r>
  <r>
    <n v="2016"/>
    <n v="32"/>
    <x v="0"/>
    <x v="0"/>
    <x v="3"/>
    <n v="1243.1400000000001"/>
    <n v="1501.47"/>
    <n v="496"/>
    <n v="10"/>
    <n v="2312.17"/>
  </r>
  <r>
    <n v="2017"/>
    <n v="57"/>
    <x v="1"/>
    <x v="2"/>
    <x v="1"/>
    <n v="1588.4"/>
    <n v="2787.08"/>
    <n v="576"/>
    <n v="5"/>
    <n v="5070.7700000000004"/>
  </r>
  <r>
    <n v="2018"/>
    <n v="42"/>
    <x v="0"/>
    <x v="2"/>
    <x v="0"/>
    <n v="1772.2249999999999"/>
    <n v="5758.17"/>
    <n v="725"/>
    <n v="7"/>
    <n v="11803.23"/>
  </r>
  <r>
    <n v="2019"/>
    <n v="22"/>
    <x v="1"/>
    <x v="0"/>
    <x v="1"/>
    <n v="3537.56"/>
    <n v="7237.15"/>
    <n v="646"/>
    <n v="3"/>
    <n v="10035.709999999999"/>
  </r>
  <r>
    <n v="2020"/>
    <n v="28"/>
    <x v="1"/>
    <x v="0"/>
    <x v="2"/>
    <n v="1431.93"/>
    <n v="1423.89"/>
    <n v="571"/>
    <n v="8"/>
    <n v="2869.13"/>
  </r>
  <r>
    <n v="2021"/>
    <n v="51"/>
    <x v="0"/>
    <x v="1"/>
    <x v="0"/>
    <n v="1772.2249999999999"/>
    <n v="3871.47"/>
    <n v="529"/>
    <n v="7"/>
    <n v="500"/>
  </r>
  <r>
    <n v="2022"/>
    <n v="41"/>
    <x v="1"/>
    <x v="3"/>
    <x v="2"/>
    <n v="1772.2249999999999"/>
    <n v="815.43"/>
    <n v="508"/>
    <n v="8"/>
    <n v="5225.5"/>
  </r>
  <r>
    <n v="2023"/>
    <n v="32"/>
    <x v="1"/>
    <x v="1"/>
    <x v="5"/>
    <n v="2523.59"/>
    <n v="4881.4799999999996"/>
    <n v="644"/>
    <n v="5"/>
    <n v="6448.23"/>
  </r>
  <r>
    <n v="2024"/>
    <n v="55"/>
    <x v="0"/>
    <x v="3"/>
    <x v="1"/>
    <n v="1831.43"/>
    <n v="2597.71"/>
    <n v="603"/>
    <n v="3"/>
    <n v="3738.37"/>
  </r>
  <r>
    <n v="2025"/>
    <n v="25"/>
    <x v="1"/>
    <x v="2"/>
    <x v="1"/>
    <n v="1439.12"/>
    <n v="2972"/>
    <n v="486"/>
    <n v="8"/>
    <n v="2609.0100000000002"/>
  </r>
  <r>
    <n v="2026"/>
    <n v="22"/>
    <x v="1"/>
    <x v="2"/>
    <x v="1"/>
    <n v="2469.3000000000002"/>
    <n v="3915.75"/>
    <n v="600"/>
    <n v="11"/>
    <n v="5022.13"/>
  </r>
  <r>
    <n v="2027"/>
    <n v="65"/>
    <x v="0"/>
    <x v="2"/>
    <x v="1"/>
    <n v="2136.63"/>
    <n v="4922.76"/>
    <n v="558"/>
    <n v="14"/>
    <n v="4993.28"/>
  </r>
  <r>
    <n v="2028"/>
    <n v="43"/>
    <x v="1"/>
    <x v="3"/>
    <x v="2"/>
    <n v="3081.24"/>
    <n v="5626.67"/>
    <n v="581"/>
    <n v="9"/>
    <n v="12014.53"/>
  </r>
  <r>
    <n v="2029"/>
    <n v="35"/>
    <x v="0"/>
    <x v="4"/>
    <x v="2"/>
    <n v="4421.37"/>
    <n v="7622.92"/>
    <n v="682"/>
    <n v="6"/>
    <n v="16233.28"/>
  </r>
  <r>
    <n v="2030"/>
    <n v="23"/>
    <x v="0"/>
    <x v="2"/>
    <x v="0"/>
    <n v="1772.2249999999999"/>
    <n v="2212.37"/>
    <n v="576"/>
    <n v="3"/>
    <n v="4836.74"/>
  </r>
  <r>
    <n v="2031"/>
    <n v="54"/>
    <x v="0"/>
    <x v="1"/>
    <x v="0"/>
    <n v="1828.9"/>
    <n v="3602.31"/>
    <n v="620"/>
    <n v="8"/>
    <n v="5554.09"/>
  </r>
  <r>
    <n v="2032"/>
    <n v="65"/>
    <x v="0"/>
    <x v="3"/>
    <x v="3"/>
    <n v="1164.48"/>
    <n v="2456.36"/>
    <n v="576"/>
    <n v="8"/>
    <n v="5332.54"/>
  </r>
  <r>
    <n v="2033"/>
    <n v="30"/>
    <x v="1"/>
    <x v="1"/>
    <x v="5"/>
    <n v="2447.56"/>
    <n v="4115.2"/>
    <n v="576"/>
    <n v="7"/>
    <n v="6052.54"/>
  </r>
  <r>
    <n v="2034"/>
    <n v="45"/>
    <x v="0"/>
    <x v="3"/>
    <x v="2"/>
    <n v="2226.1999999999998"/>
    <n v="4030.66"/>
    <n v="576"/>
    <n v="11"/>
    <n v="6689.8"/>
  </r>
  <r>
    <n v="2035"/>
    <n v="22"/>
    <x v="1"/>
    <x v="2"/>
    <x v="2"/>
    <n v="2562.96"/>
    <n v="4839.34"/>
    <n v="587"/>
    <n v="7"/>
    <n v="7421.45"/>
  </r>
  <r>
    <n v="2036"/>
    <n v="30"/>
    <x v="0"/>
    <x v="3"/>
    <x v="3"/>
    <n v="2926.77"/>
    <n v="5781.09"/>
    <n v="580"/>
    <n v="9"/>
    <n v="9925.48"/>
  </r>
  <r>
    <n v="2037"/>
    <n v="34"/>
    <x v="1"/>
    <x v="3"/>
    <x v="2"/>
    <n v="961.97"/>
    <n v="932.89"/>
    <n v="557"/>
    <n v="7"/>
    <n v="5332.54"/>
  </r>
  <r>
    <n v="2038"/>
    <n v="67"/>
    <x v="1"/>
    <x v="1"/>
    <x v="1"/>
    <n v="1390.16"/>
    <n v="2133.8200000000002"/>
    <n v="542"/>
    <n v="8"/>
    <n v="5968.52"/>
  </r>
  <r>
    <n v="2039"/>
    <n v="57"/>
    <x v="1"/>
    <x v="2"/>
    <x v="0"/>
    <n v="716.65"/>
    <n v="1778.76"/>
    <n v="442"/>
    <n v="7"/>
    <n v="511.21"/>
  </r>
  <r>
    <n v="2040"/>
    <n v="62"/>
    <x v="0"/>
    <x v="1"/>
    <x v="1"/>
    <n v="1558.97"/>
    <n v="2721.41"/>
    <n v="533"/>
    <n v="7"/>
    <n v="2783.68"/>
  </r>
  <r>
    <n v="2041"/>
    <n v="49"/>
    <x v="0"/>
    <x v="1"/>
    <x v="3"/>
    <n v="1342.48"/>
    <n v="915.19"/>
    <n v="499"/>
    <n v="5"/>
    <n v="3192.4"/>
  </r>
  <r>
    <n v="2042"/>
    <n v="46"/>
    <x v="0"/>
    <x v="0"/>
    <x v="3"/>
    <n v="850.71"/>
    <n v="2805.04"/>
    <n v="576"/>
    <n v="2"/>
    <n v="5332.54"/>
  </r>
  <r>
    <n v="2043"/>
    <n v="68"/>
    <x v="1"/>
    <x v="1"/>
    <x v="1"/>
    <n v="1772.2249999999999"/>
    <n v="3150.48"/>
    <n v="559"/>
    <n v="10"/>
    <n v="1064.72"/>
  </r>
  <r>
    <n v="2044"/>
    <n v="75"/>
    <x v="0"/>
    <x v="3"/>
    <x v="1"/>
    <n v="2065.5700000000002"/>
    <n v="2318.86"/>
    <n v="621"/>
    <n v="7"/>
    <n v="7021.73"/>
  </r>
  <r>
    <n v="2045"/>
    <n v="20"/>
    <x v="1"/>
    <x v="4"/>
    <x v="4"/>
    <n v="2934.65"/>
    <n v="4757.01"/>
    <n v="562"/>
    <n v="8"/>
    <n v="10305.030000000001"/>
  </r>
  <r>
    <n v="2046"/>
    <n v="73"/>
    <x v="1"/>
    <x v="2"/>
    <x v="0"/>
    <n v="596.70000000000005"/>
    <n v="2332.15"/>
    <n v="507"/>
    <n v="7"/>
    <n v="1338.51"/>
  </r>
  <r>
    <n v="2047"/>
    <n v="57"/>
    <x v="0"/>
    <x v="0"/>
    <x v="0"/>
    <n v="885.26"/>
    <n v="1957.96"/>
    <n v="479"/>
    <n v="6"/>
    <n v="5332.54"/>
  </r>
  <r>
    <n v="2048"/>
    <n v="51"/>
    <x v="1"/>
    <x v="3"/>
    <x v="3"/>
    <n v="1715.29"/>
    <n v="1933.66"/>
    <n v="585"/>
    <n v="7"/>
    <n v="5332.54"/>
  </r>
  <r>
    <n v="2049"/>
    <n v="57"/>
    <x v="1"/>
    <x v="3"/>
    <x v="2"/>
    <n v="1482.39"/>
    <n v="1101.4000000000001"/>
    <n v="584"/>
    <n v="4"/>
    <n v="3908.96"/>
  </r>
  <r>
    <n v="2050"/>
    <n v="44"/>
    <x v="1"/>
    <x v="3"/>
    <x v="2"/>
    <n v="1903.41"/>
    <n v="2016.03"/>
    <n v="569"/>
    <n v="7"/>
    <n v="5296.98"/>
  </r>
  <r>
    <n v="2051"/>
    <n v="30"/>
    <x v="0"/>
    <x v="2"/>
    <x v="1"/>
    <n v="1299.56"/>
    <n v="1946.74"/>
    <n v="547"/>
    <n v="5"/>
    <n v="2656.79"/>
  </r>
  <r>
    <n v="2052"/>
    <n v="62"/>
    <x v="0"/>
    <x v="3"/>
    <x v="3"/>
    <n v="2859.4"/>
    <n v="5682.01"/>
    <n v="649"/>
    <n v="8"/>
    <n v="9092.92"/>
  </r>
  <r>
    <n v="2053"/>
    <n v="50"/>
    <x v="0"/>
    <x v="1"/>
    <x v="1"/>
    <n v="1772.2249999999999"/>
    <n v="0"/>
    <n v="382"/>
    <n v="10"/>
    <n v="500"/>
  </r>
  <r>
    <n v="2054"/>
    <n v="23"/>
    <x v="1"/>
    <x v="3"/>
    <x v="1"/>
    <n v="5666.49"/>
    <n v="10655.51"/>
    <n v="715"/>
    <n v="6"/>
    <n v="5332.54"/>
  </r>
  <r>
    <n v="2055"/>
    <n v="41"/>
    <x v="1"/>
    <x v="4"/>
    <x v="1"/>
    <n v="2498.73"/>
    <n v="3794.91"/>
    <n v="597"/>
    <n v="8"/>
    <n v="5332.54"/>
  </r>
  <r>
    <n v="2056"/>
    <n v="36"/>
    <x v="0"/>
    <x v="3"/>
    <x v="5"/>
    <n v="2067.5500000000002"/>
    <n v="2235.23"/>
    <n v="559"/>
    <n v="8"/>
    <n v="5668.95"/>
  </r>
  <r>
    <n v="2057"/>
    <n v="33"/>
    <x v="1"/>
    <x v="0"/>
    <x v="1"/>
    <n v="1926.73"/>
    <n v="3189.61"/>
    <n v="587"/>
    <n v="3"/>
    <n v="6250.32"/>
  </r>
  <r>
    <n v="2058"/>
    <n v="57"/>
    <x v="0"/>
    <x v="3"/>
    <x v="3"/>
    <n v="5407.65"/>
    <n v="11312.73"/>
    <n v="724"/>
    <n v="1"/>
    <n v="20406.48"/>
  </r>
  <r>
    <n v="2059"/>
    <n v="45"/>
    <x v="1"/>
    <x v="0"/>
    <x v="1"/>
    <n v="1158.29"/>
    <n v="3159.73"/>
    <n v="527"/>
    <n v="9"/>
    <n v="1210.78"/>
  </r>
  <r>
    <n v="2060"/>
    <n v="50"/>
    <x v="1"/>
    <x v="2"/>
    <x v="2"/>
    <n v="2495.12"/>
    <n v="4091.97"/>
    <n v="679"/>
    <n v="2"/>
    <n v="8784.27"/>
  </r>
  <r>
    <n v="2061"/>
    <n v="65"/>
    <x v="1"/>
    <x v="3"/>
    <x v="5"/>
    <n v="1856.31"/>
    <n v="3507.2"/>
    <n v="598"/>
    <n v="10"/>
    <n v="7172.86"/>
  </r>
  <r>
    <n v="2062"/>
    <n v="58"/>
    <x v="1"/>
    <x v="1"/>
    <x v="5"/>
    <n v="1772.2249999999999"/>
    <n v="2938.59"/>
    <n v="572"/>
    <n v="6"/>
    <n v="7035.7"/>
  </r>
  <r>
    <n v="2063"/>
    <n v="30"/>
    <x v="0"/>
    <x v="0"/>
    <x v="0"/>
    <n v="2005.53"/>
    <n v="2034.64"/>
    <n v="595"/>
    <n v="3"/>
    <n v="5605.19"/>
  </r>
  <r>
    <n v="2064"/>
    <n v="60"/>
    <x v="0"/>
    <x v="3"/>
    <x v="2"/>
    <n v="1539.35"/>
    <n v="2283.61"/>
    <n v="576"/>
    <n v="7"/>
    <n v="7233.1"/>
  </r>
  <r>
    <n v="2065"/>
    <n v="62"/>
    <x v="1"/>
    <x v="3"/>
    <x v="3"/>
    <n v="3239.45"/>
    <n v="6341.84"/>
    <n v="576"/>
    <n v="7"/>
    <n v="11547.93"/>
  </r>
  <r>
    <n v="2066"/>
    <n v="42"/>
    <x v="0"/>
    <x v="3"/>
    <x v="2"/>
    <n v="1263.49"/>
    <n v="1332.85"/>
    <n v="596"/>
    <n v="10"/>
    <n v="2602.15"/>
  </r>
  <r>
    <n v="2067"/>
    <n v="70"/>
    <x v="0"/>
    <x v="1"/>
    <x v="1"/>
    <n v="907.66"/>
    <n v="2490.48"/>
    <n v="510"/>
    <n v="8"/>
    <n v="5973.51"/>
  </r>
  <r>
    <n v="2068"/>
    <n v="59"/>
    <x v="1"/>
    <x v="2"/>
    <x v="2"/>
    <n v="1018.89"/>
    <n v="2725.44"/>
    <n v="507"/>
    <n v="5"/>
    <n v="1226.42"/>
  </r>
  <r>
    <n v="2069"/>
    <n v="53"/>
    <x v="0"/>
    <x v="1"/>
    <x v="2"/>
    <n v="1227.3800000000001"/>
    <n v="1848.47"/>
    <n v="515"/>
    <n v="8"/>
    <n v="1732.91"/>
  </r>
  <r>
    <n v="2070"/>
    <n v="44"/>
    <x v="1"/>
    <x v="3"/>
    <x v="5"/>
    <n v="3778.57"/>
    <n v="6890.29"/>
    <n v="576"/>
    <n v="4"/>
    <n v="14379.88"/>
  </r>
  <r>
    <n v="2071"/>
    <n v="55"/>
    <x v="1"/>
    <x v="0"/>
    <x v="2"/>
    <n v="880.12"/>
    <n v="2625.76"/>
    <n v="417"/>
    <n v="5"/>
    <n v="1572.9"/>
  </r>
  <r>
    <n v="2072"/>
    <n v="24"/>
    <x v="1"/>
    <x v="3"/>
    <x v="2"/>
    <n v="2774.34"/>
    <n v="5284.23"/>
    <n v="635"/>
    <n v="7"/>
    <n v="7319.98"/>
  </r>
  <r>
    <n v="2073"/>
    <n v="22"/>
    <x v="1"/>
    <x v="0"/>
    <x v="0"/>
    <n v="1293.0999999999999"/>
    <n v="3494.89"/>
    <n v="560"/>
    <n v="6"/>
    <n v="2790.96"/>
  </r>
  <r>
    <n v="2074"/>
    <n v="60"/>
    <x v="1"/>
    <x v="4"/>
    <x v="3"/>
    <n v="2154.3000000000002"/>
    <n v="2474.1999999999998"/>
    <n v="576"/>
    <n v="7"/>
    <n v="9126.5400000000009"/>
  </r>
  <r>
    <n v="2075"/>
    <n v="62"/>
    <x v="1"/>
    <x v="2"/>
    <x v="3"/>
    <n v="1548.45"/>
    <n v="2321.8000000000002"/>
    <n v="543"/>
    <n v="8"/>
    <n v="6825.47"/>
  </r>
  <r>
    <n v="2076"/>
    <n v="75"/>
    <x v="1"/>
    <x v="2"/>
    <x v="5"/>
    <n v="2489.36"/>
    <n v="4218.67"/>
    <n v="576"/>
    <n v="4"/>
    <n v="5739.51"/>
  </r>
  <r>
    <n v="2077"/>
    <n v="74"/>
    <x v="0"/>
    <x v="0"/>
    <x v="1"/>
    <n v="2436.2399999999998"/>
    <n v="5380.19"/>
    <n v="629"/>
    <n v="5"/>
    <n v="7683.53"/>
  </r>
  <r>
    <n v="2078"/>
    <n v="68"/>
    <x v="1"/>
    <x v="3"/>
    <x v="1"/>
    <n v="2899.49"/>
    <n v="5219.8"/>
    <n v="670"/>
    <n v="9"/>
    <n v="9504.6"/>
  </r>
  <r>
    <n v="2079"/>
    <n v="48"/>
    <x v="1"/>
    <x v="0"/>
    <x v="3"/>
    <n v="1493.68"/>
    <n v="2098.25"/>
    <n v="592"/>
    <n v="6"/>
    <n v="4847.3999999999996"/>
  </r>
  <r>
    <n v="2080"/>
    <n v="40"/>
    <x v="0"/>
    <x v="1"/>
    <x v="5"/>
    <n v="1208.48"/>
    <n v="2086.36"/>
    <n v="445"/>
    <n v="7"/>
    <n v="3243.24"/>
  </r>
  <r>
    <n v="2081"/>
    <n v="59"/>
    <x v="0"/>
    <x v="2"/>
    <x v="5"/>
    <n v="1339.38"/>
    <n v="2826.86"/>
    <n v="576"/>
    <n v="8"/>
    <n v="2729.35"/>
  </r>
  <r>
    <n v="2082"/>
    <n v="27"/>
    <x v="1"/>
    <x v="3"/>
    <x v="2"/>
    <n v="2434.4499999999998"/>
    <n v="4129.6000000000004"/>
    <n v="641"/>
    <n v="7"/>
    <n v="8086.96"/>
  </r>
  <r>
    <n v="2083"/>
    <n v="49"/>
    <x v="0"/>
    <x v="0"/>
    <x v="2"/>
    <n v="1772.2249999999999"/>
    <n v="2083.9899999999998"/>
    <n v="422"/>
    <n v="5"/>
    <n v="4211.88"/>
  </r>
  <r>
    <n v="2084"/>
    <n v="60"/>
    <x v="1"/>
    <x v="0"/>
    <x v="5"/>
    <n v="1473.54"/>
    <n v="2745.53"/>
    <n v="546"/>
    <n v="8"/>
    <n v="3785.67"/>
  </r>
  <r>
    <n v="2085"/>
    <n v="70"/>
    <x v="1"/>
    <x v="2"/>
    <x v="2"/>
    <n v="4083.38"/>
    <n v="7108.36"/>
    <n v="721"/>
    <n v="5"/>
    <n v="16323.12"/>
  </r>
  <r>
    <n v="2086"/>
    <n v="47"/>
    <x v="0"/>
    <x v="3"/>
    <x v="2"/>
    <n v="1990.61"/>
    <n v="4526.3100000000004"/>
    <n v="587"/>
    <n v="8"/>
    <n v="7770.07"/>
  </r>
  <r>
    <n v="2087"/>
    <n v="56"/>
    <x v="1"/>
    <x v="0"/>
    <x v="1"/>
    <n v="2554.67"/>
    <n v="5749.39"/>
    <n v="629"/>
    <n v="9"/>
    <n v="9580.76"/>
  </r>
  <r>
    <n v="2088"/>
    <n v="48"/>
    <x v="0"/>
    <x v="3"/>
    <x v="2"/>
    <n v="3286.54"/>
    <n v="6850.6"/>
    <n v="611"/>
    <n v="4"/>
    <n v="10839.87"/>
  </r>
  <r>
    <n v="2089"/>
    <n v="35"/>
    <x v="1"/>
    <x v="3"/>
    <x v="5"/>
    <n v="4523.43"/>
    <n v="7497.04"/>
    <n v="576"/>
    <n v="3"/>
    <n v="13812.72"/>
  </r>
  <r>
    <n v="2090"/>
    <n v="53"/>
    <x v="0"/>
    <x v="0"/>
    <x v="0"/>
    <n v="1772.2249999999999"/>
    <n v="1628.8"/>
    <n v="576"/>
    <n v="9"/>
    <n v="1699.89"/>
  </r>
  <r>
    <n v="2091"/>
    <n v="19"/>
    <x v="1"/>
    <x v="0"/>
    <x v="5"/>
    <n v="1551.77"/>
    <n v="3594.48"/>
    <n v="576"/>
    <n v="9"/>
    <n v="3509.14"/>
  </r>
  <r>
    <n v="2092"/>
    <n v="31"/>
    <x v="0"/>
    <x v="2"/>
    <x v="0"/>
    <n v="2295.9699999999998"/>
    <n v="3216.76"/>
    <n v="591"/>
    <n v="12"/>
    <n v="5332.54"/>
  </r>
  <r>
    <n v="2093"/>
    <n v="30"/>
    <x v="0"/>
    <x v="4"/>
    <x v="3"/>
    <n v="4617.82"/>
    <n v="8044.22"/>
    <n v="739"/>
    <n v="7"/>
    <n v="18637.169999999998"/>
  </r>
  <r>
    <n v="2094"/>
    <n v="46"/>
    <x v="0"/>
    <x v="2"/>
    <x v="2"/>
    <n v="3117.1"/>
    <n v="3237.28"/>
    <n v="651"/>
    <n v="6"/>
    <n v="7802.85"/>
  </r>
  <r>
    <n v="2095"/>
    <n v="29"/>
    <x v="0"/>
    <x v="0"/>
    <x v="5"/>
    <n v="2000.82"/>
    <n v="4365.8"/>
    <n v="585"/>
    <n v="4"/>
    <n v="4301.54"/>
  </r>
  <r>
    <n v="2096"/>
    <n v="56"/>
    <x v="1"/>
    <x v="1"/>
    <x v="1"/>
    <n v="1372.6"/>
    <n v="2050.5700000000002"/>
    <n v="599"/>
    <n v="4"/>
    <n v="5284.88"/>
  </r>
  <r>
    <n v="2097"/>
    <n v="19"/>
    <x v="0"/>
    <x v="0"/>
    <x v="0"/>
    <n v="930.79"/>
    <n v="805.11"/>
    <n v="576"/>
    <n v="7"/>
    <n v="500"/>
  </r>
  <r>
    <n v="2098"/>
    <n v="49"/>
    <x v="1"/>
    <x v="2"/>
    <x v="1"/>
    <n v="775.6"/>
    <n v="2436.06"/>
    <n v="369"/>
    <n v="9"/>
    <n v="754.75"/>
  </r>
  <r>
    <n v="2099"/>
    <n v="30"/>
    <x v="1"/>
    <x v="0"/>
    <x v="3"/>
    <n v="2677.51"/>
    <n v="5269.55"/>
    <n v="661"/>
    <n v="11"/>
    <n v="7826.75"/>
  </r>
  <r>
    <n v="2100"/>
    <n v="63"/>
    <x v="1"/>
    <x v="0"/>
    <x v="0"/>
    <n v="1189.4000000000001"/>
    <n v="2169.89"/>
    <n v="514"/>
    <n v="7"/>
    <n v="500"/>
  </r>
  <r>
    <n v="2101"/>
    <n v="44"/>
    <x v="1"/>
    <x v="1"/>
    <x v="4"/>
    <n v="1029.76"/>
    <n v="1212.1400000000001"/>
    <n v="519"/>
    <n v="10"/>
    <n v="5332.54"/>
  </r>
  <r>
    <n v="2102"/>
    <n v="66"/>
    <x v="1"/>
    <x v="0"/>
    <x v="2"/>
    <n v="2362.9299999999998"/>
    <n v="4829.1000000000004"/>
    <n v="620"/>
    <n v="3"/>
    <n v="8070.07"/>
  </r>
  <r>
    <n v="2103"/>
    <n v="58"/>
    <x v="0"/>
    <x v="1"/>
    <x v="2"/>
    <n v="1228.1300000000001"/>
    <n v="1381.96"/>
    <n v="547"/>
    <n v="8"/>
    <n v="5332.54"/>
  </r>
  <r>
    <n v="2104"/>
    <n v="34"/>
    <x v="0"/>
    <x v="1"/>
    <x v="3"/>
    <n v="702.11"/>
    <n v="540.34"/>
    <n v="576"/>
    <n v="11"/>
    <n v="500"/>
  </r>
  <r>
    <n v="2105"/>
    <n v="57"/>
    <x v="1"/>
    <x v="3"/>
    <x v="2"/>
    <n v="1146.76"/>
    <n v="3237.28"/>
    <n v="561"/>
    <n v="4"/>
    <n v="1984.26"/>
  </r>
  <r>
    <n v="2106"/>
    <n v="48"/>
    <x v="1"/>
    <x v="0"/>
    <x v="1"/>
    <n v="1292.51"/>
    <n v="3118.13"/>
    <n v="549"/>
    <n v="8"/>
    <n v="5332.54"/>
  </r>
  <r>
    <n v="2107"/>
    <n v="51"/>
    <x v="1"/>
    <x v="2"/>
    <x v="4"/>
    <n v="1914.06"/>
    <n v="3559.33"/>
    <n v="576"/>
    <n v="13"/>
    <n v="4825.68"/>
  </r>
  <r>
    <n v="2108"/>
    <n v="41"/>
    <x v="0"/>
    <x v="1"/>
    <x v="0"/>
    <n v="1714.86"/>
    <n v="2796.85"/>
    <n v="547"/>
    <n v="7"/>
    <n v="3491.57"/>
  </r>
  <r>
    <n v="2109"/>
    <n v="62"/>
    <x v="0"/>
    <x v="0"/>
    <x v="4"/>
    <n v="1772.2249999999999"/>
    <n v="3364.44"/>
    <n v="571"/>
    <n v="9"/>
    <n v="3734.84"/>
  </r>
  <r>
    <n v="2110"/>
    <n v="52"/>
    <x v="0"/>
    <x v="0"/>
    <x v="2"/>
    <n v="1544.47"/>
    <n v="1855.88"/>
    <n v="501"/>
    <n v="11"/>
    <n v="3622.51"/>
  </r>
  <r>
    <n v="2111"/>
    <n v="65"/>
    <x v="1"/>
    <x v="1"/>
    <x v="1"/>
    <n v="1772.2249999999999"/>
    <n v="487.05"/>
    <n v="432"/>
    <n v="20"/>
    <n v="500"/>
  </r>
  <r>
    <n v="2112"/>
    <n v="23"/>
    <x v="1"/>
    <x v="1"/>
    <x v="0"/>
    <n v="1846.7"/>
    <n v="4193.34"/>
    <n v="601"/>
    <n v="6"/>
    <n v="4193.28"/>
  </r>
  <r>
    <n v="2113"/>
    <n v="36"/>
    <x v="0"/>
    <x v="3"/>
    <x v="5"/>
    <n v="9208.58"/>
    <n v="15629.86"/>
    <n v="790"/>
    <n v="4"/>
    <n v="37021.29"/>
  </r>
  <r>
    <n v="2114"/>
    <n v="47"/>
    <x v="0"/>
    <x v="1"/>
    <x v="1"/>
    <n v="2177.88"/>
    <n v="3237.28"/>
    <n v="595"/>
    <n v="5"/>
    <n v="4203.95"/>
  </r>
  <r>
    <n v="2115"/>
    <n v="24"/>
    <x v="1"/>
    <x v="1"/>
    <x v="0"/>
    <n v="1997.05"/>
    <n v="2804.87"/>
    <n v="632"/>
    <n v="3"/>
    <n v="8602.19"/>
  </r>
  <r>
    <n v="2116"/>
    <n v="27"/>
    <x v="1"/>
    <x v="3"/>
    <x v="0"/>
    <n v="2722.14"/>
    <n v="5769.92"/>
    <n v="561"/>
    <n v="7"/>
    <n v="5280.85"/>
  </r>
  <r>
    <n v="2117"/>
    <n v="58"/>
    <x v="0"/>
    <x v="0"/>
    <x v="0"/>
    <n v="1772.2249999999999"/>
    <n v="2456.17"/>
    <n v="538"/>
    <n v="9"/>
    <n v="4100.21"/>
  </r>
  <r>
    <n v="2118"/>
    <n v="49"/>
    <x v="1"/>
    <x v="3"/>
    <x v="2"/>
    <n v="1652.13"/>
    <n v="1802.97"/>
    <n v="558"/>
    <n v="7"/>
    <n v="5698.17"/>
  </r>
  <r>
    <n v="2119"/>
    <n v="51"/>
    <x v="1"/>
    <x v="1"/>
    <x v="2"/>
    <n v="1643.77"/>
    <n v="3237.28"/>
    <n v="576"/>
    <n v="9"/>
    <n v="3876.79"/>
  </r>
  <r>
    <n v="2120"/>
    <n v="45"/>
    <x v="1"/>
    <x v="0"/>
    <x v="3"/>
    <n v="1772.2249999999999"/>
    <n v="2867.59"/>
    <n v="566"/>
    <n v="9"/>
    <n v="6977.03"/>
  </r>
  <r>
    <n v="2121"/>
    <n v="32"/>
    <x v="1"/>
    <x v="2"/>
    <x v="3"/>
    <n v="1157.1300000000001"/>
    <n v="2592.0700000000002"/>
    <n v="493"/>
    <n v="5"/>
    <n v="2903.74"/>
  </r>
  <r>
    <n v="2122"/>
    <n v="47"/>
    <x v="0"/>
    <x v="4"/>
    <x v="5"/>
    <n v="4091.76"/>
    <n v="6386.63"/>
    <n v="642"/>
    <n v="8"/>
    <n v="12861"/>
  </r>
  <r>
    <n v="2123"/>
    <n v="54"/>
    <x v="0"/>
    <x v="1"/>
    <x v="2"/>
    <n v="1772.2249999999999"/>
    <n v="2688.81"/>
    <n v="576"/>
    <n v="7"/>
    <n v="2032.37"/>
  </r>
  <r>
    <n v="2124"/>
    <n v="46"/>
    <x v="1"/>
    <x v="0"/>
    <x v="2"/>
    <n v="1890.47"/>
    <n v="3237.44"/>
    <n v="604"/>
    <n v="4"/>
    <n v="7069.31"/>
  </r>
  <r>
    <n v="2125"/>
    <n v="39"/>
    <x v="0"/>
    <x v="1"/>
    <x v="3"/>
    <n v="1772.2249999999999"/>
    <n v="2599.08"/>
    <n v="517"/>
    <n v="8"/>
    <n v="2194.41"/>
  </r>
  <r>
    <n v="2126"/>
    <n v="21"/>
    <x v="1"/>
    <x v="0"/>
    <x v="1"/>
    <n v="1729.84"/>
    <n v="1771.57"/>
    <n v="576"/>
    <n v="11"/>
    <n v="3856.85"/>
  </r>
  <r>
    <n v="2127"/>
    <n v="37"/>
    <x v="1"/>
    <x v="3"/>
    <x v="2"/>
    <n v="990.85"/>
    <n v="2497.46"/>
    <n v="505"/>
    <n v="9"/>
    <n v="3485.73"/>
  </r>
  <r>
    <n v="2128"/>
    <n v="49"/>
    <x v="1"/>
    <x v="1"/>
    <x v="2"/>
    <n v="2766.16"/>
    <n v="6216.28"/>
    <n v="576"/>
    <n v="7"/>
    <n v="7668.23"/>
  </r>
  <r>
    <n v="2129"/>
    <n v="53"/>
    <x v="0"/>
    <x v="3"/>
    <x v="2"/>
    <n v="4639.1000000000004"/>
    <n v="9534.64"/>
    <n v="754"/>
    <n v="4"/>
    <n v="5332.54"/>
  </r>
  <r>
    <n v="2130"/>
    <n v="67"/>
    <x v="0"/>
    <x v="1"/>
    <x v="1"/>
    <n v="1251.58"/>
    <n v="2304.12"/>
    <n v="576"/>
    <n v="8"/>
    <n v="5332.54"/>
  </r>
  <r>
    <n v="2131"/>
    <n v="21"/>
    <x v="1"/>
    <x v="3"/>
    <x v="3"/>
    <n v="1353.65"/>
    <n v="797.5"/>
    <n v="460"/>
    <n v="12"/>
    <n v="2542.5500000000002"/>
  </r>
  <r>
    <n v="2132"/>
    <n v="44"/>
    <x v="0"/>
    <x v="2"/>
    <x v="0"/>
    <n v="2329.9699999999998"/>
    <n v="3904.05"/>
    <n v="600"/>
    <n v="7"/>
    <n v="7217.31"/>
  </r>
  <r>
    <n v="2133"/>
    <n v="34"/>
    <x v="1"/>
    <x v="3"/>
    <x v="0"/>
    <n v="1224.31"/>
    <n v="2418.5300000000002"/>
    <n v="576"/>
    <n v="5"/>
    <n v="1155.49"/>
  </r>
  <r>
    <n v="2134"/>
    <n v="29"/>
    <x v="1"/>
    <x v="1"/>
    <x v="2"/>
    <n v="1772.2249999999999"/>
    <n v="4586.5600000000004"/>
    <n v="576"/>
    <n v="8"/>
    <n v="4428.49"/>
  </r>
  <r>
    <n v="2135"/>
    <n v="39"/>
    <x v="0"/>
    <x v="3"/>
    <x v="2"/>
    <n v="2220.16"/>
    <n v="2759.91"/>
    <n v="590"/>
    <n v="5"/>
    <n v="6091.41"/>
  </r>
  <r>
    <n v="2136"/>
    <n v="34"/>
    <x v="1"/>
    <x v="2"/>
    <x v="1"/>
    <n v="1355.51"/>
    <n v="3008.94"/>
    <n v="527"/>
    <n v="6"/>
    <n v="2973.98"/>
  </r>
  <r>
    <n v="2137"/>
    <n v="27"/>
    <x v="0"/>
    <x v="2"/>
    <x v="1"/>
    <n v="2272.94"/>
    <n v="4708.16"/>
    <n v="590"/>
    <n v="4"/>
    <n v="6930.19"/>
  </r>
  <r>
    <n v="2138"/>
    <n v="71"/>
    <x v="0"/>
    <x v="3"/>
    <x v="2"/>
    <n v="2055.41"/>
    <n v="4318.6899999999996"/>
    <n v="593"/>
    <n v="4"/>
    <n v="5898.98"/>
  </r>
  <r>
    <n v="2139"/>
    <n v="18"/>
    <x v="1"/>
    <x v="2"/>
    <x v="1"/>
    <n v="1512.81"/>
    <n v="2149.4"/>
    <n v="568"/>
    <n v="4"/>
    <n v="4164.32"/>
  </r>
  <r>
    <n v="2140"/>
    <n v="39"/>
    <x v="1"/>
    <x v="3"/>
    <x v="2"/>
    <n v="1670.46"/>
    <n v="1847.61"/>
    <n v="556"/>
    <n v="9"/>
    <n v="5201.18"/>
  </r>
  <r>
    <n v="2141"/>
    <n v="43"/>
    <x v="0"/>
    <x v="0"/>
    <x v="1"/>
    <n v="1992.53"/>
    <n v="3195.52"/>
    <n v="599"/>
    <n v="6"/>
    <n v="4518.5600000000004"/>
  </r>
  <r>
    <n v="2142"/>
    <n v="73"/>
    <x v="1"/>
    <x v="2"/>
    <x v="1"/>
    <n v="2195.02"/>
    <n v="4894.29"/>
    <n v="644"/>
    <n v="2"/>
    <n v="6726.61"/>
  </r>
  <r>
    <n v="2143"/>
    <n v="35"/>
    <x v="1"/>
    <x v="3"/>
    <x v="2"/>
    <n v="3799.63"/>
    <n v="6064.69"/>
    <n v="647"/>
    <n v="7"/>
    <n v="12854.32"/>
  </r>
  <r>
    <n v="2144"/>
    <n v="67"/>
    <x v="0"/>
    <x v="0"/>
    <x v="1"/>
    <n v="1772.2249999999999"/>
    <n v="669.92"/>
    <n v="470"/>
    <n v="8"/>
    <n v="5332.54"/>
  </r>
  <r>
    <n v="2145"/>
    <n v="31"/>
    <x v="0"/>
    <x v="0"/>
    <x v="2"/>
    <n v="849.15"/>
    <n v="679.87"/>
    <n v="477"/>
    <n v="7"/>
    <n v="2569.36"/>
  </r>
  <r>
    <n v="2146"/>
    <n v="64"/>
    <x v="1"/>
    <x v="4"/>
    <x v="2"/>
    <n v="2729.61"/>
    <n v="4577.26"/>
    <n v="582"/>
    <n v="7"/>
    <n v="6484.47"/>
  </r>
  <r>
    <n v="2147"/>
    <n v="46"/>
    <x v="0"/>
    <x v="0"/>
    <x v="2"/>
    <n v="2494.44"/>
    <n v="4821.9399999999996"/>
    <n v="534"/>
    <n v="3"/>
    <n v="7809.28"/>
  </r>
  <r>
    <n v="2148"/>
    <n v="29"/>
    <x v="1"/>
    <x v="0"/>
    <x v="2"/>
    <n v="770.2"/>
    <n v="1928.1"/>
    <n v="463"/>
    <n v="7"/>
    <n v="500"/>
  </r>
  <r>
    <n v="2149"/>
    <n v="53"/>
    <x v="1"/>
    <x v="0"/>
    <x v="5"/>
    <n v="1046.3499999999999"/>
    <n v="873.86"/>
    <n v="464"/>
    <n v="8"/>
    <n v="5332.54"/>
  </r>
  <r>
    <n v="2150"/>
    <n v="52"/>
    <x v="1"/>
    <x v="3"/>
    <x v="2"/>
    <n v="4640.76"/>
    <n v="9162.9699999999993"/>
    <n v="764"/>
    <n v="7"/>
    <n v="16729.54"/>
  </r>
  <r>
    <n v="2151"/>
    <n v="69"/>
    <x v="0"/>
    <x v="4"/>
    <x v="1"/>
    <n v="4414.3"/>
    <n v="8867.99"/>
    <n v="727"/>
    <n v="5"/>
    <n v="17566.32"/>
  </r>
  <r>
    <n v="2152"/>
    <n v="29"/>
    <x v="0"/>
    <x v="4"/>
    <x v="3"/>
    <n v="5231.9399999999996"/>
    <n v="9188.91"/>
    <n v="664"/>
    <n v="6"/>
    <n v="14482.06"/>
  </r>
  <r>
    <n v="2153"/>
    <n v="24"/>
    <x v="0"/>
    <x v="2"/>
    <x v="2"/>
    <n v="1667.51"/>
    <n v="1892.23"/>
    <n v="576"/>
    <n v="13"/>
    <n v="3404.45"/>
  </r>
  <r>
    <n v="2154"/>
    <n v="46"/>
    <x v="1"/>
    <x v="0"/>
    <x v="0"/>
    <n v="3352.63"/>
    <n v="3237.28"/>
    <n v="609"/>
    <n v="6"/>
    <n v="12148.5"/>
  </r>
  <r>
    <n v="2155"/>
    <n v="28"/>
    <x v="1"/>
    <x v="0"/>
    <x v="0"/>
    <n v="759.69"/>
    <n v="1667.53"/>
    <n v="463"/>
    <n v="9"/>
    <n v="2072.56"/>
  </r>
  <r>
    <n v="2156"/>
    <n v="50"/>
    <x v="1"/>
    <x v="1"/>
    <x v="0"/>
    <n v="1107.58"/>
    <n v="3516.64"/>
    <n v="500"/>
    <n v="8"/>
    <n v="5332.54"/>
  </r>
  <r>
    <n v="2157"/>
    <n v="23"/>
    <x v="1"/>
    <x v="1"/>
    <x v="0"/>
    <n v="1011.42"/>
    <n v="669.16"/>
    <n v="520"/>
    <n v="6"/>
    <n v="5332.54"/>
  </r>
  <r>
    <n v="2158"/>
    <n v="64"/>
    <x v="0"/>
    <x v="1"/>
    <x v="5"/>
    <n v="1772.2249999999999"/>
    <n v="2217.4699999999998"/>
    <n v="576"/>
    <n v="14"/>
    <n v="4841.34"/>
  </r>
  <r>
    <n v="2159"/>
    <n v="32"/>
    <x v="1"/>
    <x v="3"/>
    <x v="2"/>
    <n v="1338.1"/>
    <n v="3237.28"/>
    <n v="550"/>
    <n v="9"/>
    <n v="8302.6299999999992"/>
  </r>
  <r>
    <n v="2160"/>
    <n v="49"/>
    <x v="1"/>
    <x v="3"/>
    <x v="1"/>
    <n v="3124.83"/>
    <n v="5996.71"/>
    <n v="664"/>
    <n v="6"/>
    <n v="8081.48"/>
  </r>
  <r>
    <n v="2161"/>
    <n v="68"/>
    <x v="0"/>
    <x v="2"/>
    <x v="0"/>
    <n v="1091.33"/>
    <n v="216.36"/>
    <n v="566"/>
    <n v="7"/>
    <n v="5641.79"/>
  </r>
  <r>
    <n v="2162"/>
    <n v="28"/>
    <x v="0"/>
    <x v="4"/>
    <x v="2"/>
    <n v="1763.05"/>
    <n v="1502.95"/>
    <n v="575"/>
    <n v="7"/>
    <n v="6211.21"/>
  </r>
  <r>
    <n v="2163"/>
    <n v="75"/>
    <x v="1"/>
    <x v="4"/>
    <x v="2"/>
    <n v="1095.1099999999999"/>
    <n v="3409.21"/>
    <n v="483"/>
    <n v="8"/>
    <n v="5332.54"/>
  </r>
  <r>
    <n v="2164"/>
    <n v="40"/>
    <x v="1"/>
    <x v="2"/>
    <x v="2"/>
    <n v="1772.2249999999999"/>
    <n v="1820.09"/>
    <n v="581"/>
    <n v="10"/>
    <n v="5332.54"/>
  </r>
  <r>
    <n v="2165"/>
    <n v="43"/>
    <x v="0"/>
    <x v="0"/>
    <x v="0"/>
    <n v="1606.63"/>
    <n v="3273.81"/>
    <n v="549"/>
    <n v="9"/>
    <n v="7234.63"/>
  </r>
  <r>
    <n v="2166"/>
    <n v="51"/>
    <x v="1"/>
    <x v="1"/>
    <x v="1"/>
    <n v="1391.53"/>
    <n v="1464.52"/>
    <n v="526"/>
    <n v="6"/>
    <n v="3795.27"/>
  </r>
  <r>
    <n v="2167"/>
    <n v="63"/>
    <x v="0"/>
    <x v="0"/>
    <x v="1"/>
    <n v="1413.28"/>
    <n v="2088.7399999999998"/>
    <n v="553"/>
    <n v="4"/>
    <n v="4362.1099999999997"/>
  </r>
  <r>
    <n v="2168"/>
    <n v="51"/>
    <x v="0"/>
    <x v="1"/>
    <x v="0"/>
    <n v="1772.2249999999999"/>
    <n v="2390.7399999999998"/>
    <n v="535"/>
    <n v="8"/>
    <n v="1542.4"/>
  </r>
  <r>
    <n v="2169"/>
    <n v="46"/>
    <x v="1"/>
    <x v="0"/>
    <x v="5"/>
    <n v="1772.2249999999999"/>
    <n v="2494.9899999999998"/>
    <n v="570"/>
    <n v="6"/>
    <n v="5129.53"/>
  </r>
  <r>
    <n v="2170"/>
    <n v="21"/>
    <x v="1"/>
    <x v="4"/>
    <x v="2"/>
    <n v="2336.67"/>
    <n v="3845.93"/>
    <n v="627"/>
    <n v="10"/>
    <n v="9120.91"/>
  </r>
  <r>
    <n v="2171"/>
    <n v="34"/>
    <x v="1"/>
    <x v="0"/>
    <x v="2"/>
    <n v="1772.2249999999999"/>
    <n v="7340.05"/>
    <n v="704"/>
    <n v="8"/>
    <n v="15407.23"/>
  </r>
  <r>
    <n v="2172"/>
    <n v="52"/>
    <x v="0"/>
    <x v="1"/>
    <x v="5"/>
    <n v="1772.2249999999999"/>
    <n v="1223.4100000000001"/>
    <n v="474"/>
    <n v="8"/>
    <n v="1182.29"/>
  </r>
  <r>
    <n v="2173"/>
    <n v="30"/>
    <x v="0"/>
    <x v="2"/>
    <x v="3"/>
    <n v="1240.6099999999999"/>
    <n v="3034.11"/>
    <n v="576"/>
    <n v="10"/>
    <n v="1574.46"/>
  </r>
  <r>
    <n v="2174"/>
    <n v="58"/>
    <x v="0"/>
    <x v="2"/>
    <x v="5"/>
    <n v="1857.66"/>
    <n v="3000.14"/>
    <n v="576"/>
    <n v="11"/>
    <n v="3430.79"/>
  </r>
  <r>
    <n v="2175"/>
    <n v="56"/>
    <x v="0"/>
    <x v="0"/>
    <x v="0"/>
    <n v="1772.2249999999999"/>
    <n v="1931.03"/>
    <n v="394"/>
    <n v="4"/>
    <n v="2248.1999999999998"/>
  </r>
  <r>
    <n v="2176"/>
    <n v="32"/>
    <x v="0"/>
    <x v="0"/>
    <x v="3"/>
    <n v="1502.26"/>
    <n v="4303.25"/>
    <n v="546"/>
    <n v="8"/>
    <n v="3975.53"/>
  </r>
  <r>
    <n v="2177"/>
    <n v="72"/>
    <x v="0"/>
    <x v="4"/>
    <x v="1"/>
    <n v="1673.54"/>
    <n v="3138.56"/>
    <n v="576"/>
    <n v="8"/>
    <n v="4798.75"/>
  </r>
  <r>
    <n v="2178"/>
    <n v="46"/>
    <x v="0"/>
    <x v="0"/>
    <x v="1"/>
    <n v="1599.58"/>
    <n v="3433.69"/>
    <n v="647"/>
    <n v="4"/>
    <n v="3064.49"/>
  </r>
  <r>
    <n v="2179"/>
    <n v="46"/>
    <x v="0"/>
    <x v="3"/>
    <x v="3"/>
    <n v="1981.98"/>
    <n v="2169.81"/>
    <n v="550"/>
    <n v="5"/>
    <n v="5332.54"/>
  </r>
  <r>
    <n v="2180"/>
    <n v="28"/>
    <x v="1"/>
    <x v="0"/>
    <x v="5"/>
    <n v="1043.67"/>
    <n v="1995.97"/>
    <n v="538"/>
    <n v="6"/>
    <n v="865.42"/>
  </r>
  <r>
    <n v="2181"/>
    <n v="69"/>
    <x v="0"/>
    <x v="0"/>
    <x v="1"/>
    <n v="1772.2249999999999"/>
    <n v="2659.29"/>
    <n v="556"/>
    <n v="5"/>
    <n v="2267.14"/>
  </r>
  <r>
    <n v="2182"/>
    <n v="49"/>
    <x v="0"/>
    <x v="0"/>
    <x v="5"/>
    <n v="1192.95"/>
    <n v="3237.28"/>
    <n v="508"/>
    <n v="13"/>
    <n v="992.08"/>
  </r>
  <r>
    <n v="2183"/>
    <n v="19"/>
    <x v="1"/>
    <x v="3"/>
    <x v="2"/>
    <n v="1912.55"/>
    <n v="3225.99"/>
    <n v="501"/>
    <n v="7"/>
    <n v="5334.14"/>
  </r>
  <r>
    <n v="2184"/>
    <n v="64"/>
    <x v="0"/>
    <x v="3"/>
    <x v="1"/>
    <n v="3538.15"/>
    <n v="6136.47"/>
    <n v="680"/>
    <n v="9"/>
    <n v="11543.91"/>
  </r>
  <r>
    <n v="2185"/>
    <n v="31"/>
    <x v="1"/>
    <x v="0"/>
    <x v="0"/>
    <n v="3299.5"/>
    <n v="5050.8599999999997"/>
    <n v="662"/>
    <n v="11"/>
    <n v="12097.65"/>
  </r>
  <r>
    <n v="2186"/>
    <n v="37"/>
    <x v="0"/>
    <x v="1"/>
    <x v="3"/>
    <n v="352.07"/>
    <n v="227.52"/>
    <n v="379"/>
    <n v="7"/>
    <n v="500"/>
  </r>
  <r>
    <n v="2187"/>
    <n v="39"/>
    <x v="0"/>
    <x v="1"/>
    <x v="4"/>
    <n v="1075.31"/>
    <n v="3625.89"/>
    <n v="571"/>
    <n v="4"/>
    <n v="3641.77"/>
  </r>
  <r>
    <n v="2188"/>
    <n v="28"/>
    <x v="0"/>
    <x v="3"/>
    <x v="5"/>
    <n v="1311.14"/>
    <n v="2377.9"/>
    <n v="573"/>
    <n v="3"/>
    <n v="3987.71"/>
  </r>
  <r>
    <n v="2189"/>
    <n v="44"/>
    <x v="0"/>
    <x v="0"/>
    <x v="2"/>
    <n v="1292.46"/>
    <n v="2576.2800000000002"/>
    <n v="524"/>
    <n v="7"/>
    <n v="5332.54"/>
  </r>
  <r>
    <n v="2190"/>
    <n v="20"/>
    <x v="1"/>
    <x v="1"/>
    <x v="5"/>
    <n v="1376.95"/>
    <n v="3987.04"/>
    <n v="576"/>
    <n v="4"/>
    <n v="4334.18"/>
  </r>
  <r>
    <n v="2191"/>
    <n v="34"/>
    <x v="1"/>
    <x v="0"/>
    <x v="2"/>
    <n v="4325.2700000000004"/>
    <n v="5794.31"/>
    <n v="738"/>
    <n v="10"/>
    <n v="16901.34"/>
  </r>
  <r>
    <n v="2192"/>
    <n v="61"/>
    <x v="0"/>
    <x v="0"/>
    <x v="1"/>
    <n v="1346.98"/>
    <n v="4147.78"/>
    <n v="515"/>
    <n v="9"/>
    <n v="4882.8999999999996"/>
  </r>
  <r>
    <n v="2193"/>
    <n v="73"/>
    <x v="0"/>
    <x v="3"/>
    <x v="5"/>
    <n v="2701.85"/>
    <n v="3237.28"/>
    <n v="598"/>
    <n v="5"/>
    <n v="10223.98"/>
  </r>
  <r>
    <n v="2194"/>
    <n v="45"/>
    <x v="1"/>
    <x v="2"/>
    <x v="0"/>
    <n v="1772.2249999999999"/>
    <n v="1176.45"/>
    <n v="576"/>
    <n v="10"/>
    <n v="4704.8900000000003"/>
  </r>
  <r>
    <n v="2195"/>
    <n v="46"/>
    <x v="0"/>
    <x v="1"/>
    <x v="2"/>
    <n v="783.55"/>
    <n v="418.17"/>
    <n v="576"/>
    <n v="12"/>
    <n v="2396.31"/>
  </r>
  <r>
    <n v="2196"/>
    <n v="38"/>
    <x v="1"/>
    <x v="1"/>
    <x v="1"/>
    <n v="754.94"/>
    <n v="1996.94"/>
    <n v="448"/>
    <n v="15"/>
    <n v="5332.54"/>
  </r>
  <r>
    <n v="2197"/>
    <n v="64"/>
    <x v="0"/>
    <x v="0"/>
    <x v="2"/>
    <n v="1133.97"/>
    <n v="2661.59"/>
    <n v="490"/>
    <n v="9"/>
    <n v="609.74"/>
  </r>
  <r>
    <n v="2198"/>
    <n v="33"/>
    <x v="1"/>
    <x v="1"/>
    <x v="2"/>
    <n v="952.63"/>
    <n v="2062.33"/>
    <n v="526"/>
    <n v="11"/>
    <n v="3045.38"/>
  </r>
  <r>
    <n v="2199"/>
    <n v="54"/>
    <x v="0"/>
    <x v="3"/>
    <x v="2"/>
    <n v="4661.05"/>
    <n v="7631.85"/>
    <n v="688"/>
    <n v="10"/>
    <n v="16637.61"/>
  </r>
  <r>
    <n v="2200"/>
    <n v="37"/>
    <x v="0"/>
    <x v="0"/>
    <x v="2"/>
    <n v="1271.8"/>
    <n v="2476.9499999999998"/>
    <n v="485"/>
    <n v="7"/>
    <n v="3246.3"/>
  </r>
  <r>
    <n v="2201"/>
    <n v="23"/>
    <x v="1"/>
    <x v="0"/>
    <x v="5"/>
    <n v="1854.72"/>
    <n v="2822.88"/>
    <n v="633"/>
    <n v="7"/>
    <n v="7034.5"/>
  </r>
  <r>
    <n v="2202"/>
    <n v="36"/>
    <x v="1"/>
    <x v="0"/>
    <x v="3"/>
    <n v="1693.13"/>
    <n v="2828.91"/>
    <n v="607"/>
    <n v="10"/>
    <n v="4498.32"/>
  </r>
  <r>
    <n v="2203"/>
    <n v="74"/>
    <x v="0"/>
    <x v="2"/>
    <x v="5"/>
    <n v="2939.32"/>
    <n v="4501.78"/>
    <n v="625"/>
    <n v="10"/>
    <n v="6797.38"/>
  </r>
  <r>
    <n v="2204"/>
    <n v="22"/>
    <x v="1"/>
    <x v="2"/>
    <x v="0"/>
    <n v="735.12"/>
    <n v="780.97"/>
    <n v="576"/>
    <n v="7"/>
    <n v="3231.28"/>
  </r>
  <r>
    <n v="2205"/>
    <n v="20"/>
    <x v="1"/>
    <x v="3"/>
    <x v="5"/>
    <n v="2680.89"/>
    <n v="3142.43"/>
    <n v="615"/>
    <n v="3"/>
    <n v="8338.76"/>
  </r>
  <r>
    <n v="2206"/>
    <n v="18"/>
    <x v="0"/>
    <x v="2"/>
    <x v="1"/>
    <n v="1902.76"/>
    <n v="4627.62"/>
    <n v="602"/>
    <n v="10"/>
    <n v="3672.23"/>
  </r>
  <r>
    <n v="2207"/>
    <n v="75"/>
    <x v="1"/>
    <x v="3"/>
    <x v="5"/>
    <n v="2445.59"/>
    <n v="3727.08"/>
    <n v="672"/>
    <n v="4"/>
    <n v="8801.66"/>
  </r>
  <r>
    <n v="2208"/>
    <n v="55"/>
    <x v="0"/>
    <x v="2"/>
    <x v="2"/>
    <n v="2998.52"/>
    <n v="6494.79"/>
    <n v="604"/>
    <n v="9"/>
    <n v="9054.4599999999991"/>
  </r>
  <r>
    <n v="2209"/>
    <n v="32"/>
    <x v="1"/>
    <x v="0"/>
    <x v="0"/>
    <n v="1393.53"/>
    <n v="2144.6"/>
    <n v="472"/>
    <n v="4"/>
    <n v="2785.26"/>
  </r>
  <r>
    <n v="2210"/>
    <n v="51"/>
    <x v="1"/>
    <x v="1"/>
    <x v="1"/>
    <n v="1815.06"/>
    <n v="2791.3"/>
    <n v="571"/>
    <n v="7"/>
    <n v="4931.66"/>
  </r>
  <r>
    <n v="2211"/>
    <n v="52"/>
    <x v="0"/>
    <x v="3"/>
    <x v="2"/>
    <n v="2643.79"/>
    <n v="3089.24"/>
    <n v="587"/>
    <n v="7"/>
    <n v="6362.77"/>
  </r>
  <r>
    <n v="2212"/>
    <n v="66"/>
    <x v="0"/>
    <x v="4"/>
    <x v="3"/>
    <n v="3865.78"/>
    <n v="8482.76"/>
    <n v="672"/>
    <n v="8"/>
    <n v="12318.33"/>
  </r>
  <r>
    <n v="2213"/>
    <n v="42"/>
    <x v="0"/>
    <x v="3"/>
    <x v="4"/>
    <n v="2768.85"/>
    <n v="5823.45"/>
    <n v="609"/>
    <n v="5"/>
    <n v="7280.54"/>
  </r>
  <r>
    <n v="2214"/>
    <n v="41"/>
    <x v="0"/>
    <x v="3"/>
    <x v="2"/>
    <n v="2191.2199999999998"/>
    <n v="3187"/>
    <n v="576"/>
    <n v="9"/>
    <n v="7837.22"/>
  </r>
  <r>
    <n v="2215"/>
    <n v="29"/>
    <x v="1"/>
    <x v="0"/>
    <x v="5"/>
    <n v="2956.36"/>
    <n v="6057.46"/>
    <n v="706"/>
    <n v="6"/>
    <n v="9462.69"/>
  </r>
  <r>
    <n v="2216"/>
    <n v="35"/>
    <x v="0"/>
    <x v="2"/>
    <x v="2"/>
    <n v="2882.28"/>
    <n v="6044.7"/>
    <n v="642"/>
    <n v="2"/>
    <n v="11167.85"/>
  </r>
  <r>
    <n v="2217"/>
    <n v="32"/>
    <x v="0"/>
    <x v="4"/>
    <x v="0"/>
    <n v="3151.55"/>
    <n v="5835.79"/>
    <n v="682"/>
    <n v="9"/>
    <n v="10233.370000000001"/>
  </r>
  <r>
    <n v="2218"/>
    <n v="61"/>
    <x v="1"/>
    <x v="3"/>
    <x v="2"/>
    <n v="2690.92"/>
    <n v="4982.51"/>
    <n v="547"/>
    <n v="6"/>
    <n v="7200.37"/>
  </r>
  <r>
    <n v="2219"/>
    <n v="33"/>
    <x v="1"/>
    <x v="0"/>
    <x v="2"/>
    <n v="1830.67"/>
    <n v="3285.07"/>
    <n v="545"/>
    <n v="5"/>
    <n v="3899.22"/>
  </r>
  <r>
    <n v="2220"/>
    <n v="44"/>
    <x v="0"/>
    <x v="0"/>
    <x v="0"/>
    <n v="2169.7600000000002"/>
    <n v="3237.28"/>
    <n v="574"/>
    <n v="8"/>
    <n v="5310.1"/>
  </r>
  <r>
    <n v="2221"/>
    <n v="25"/>
    <x v="1"/>
    <x v="0"/>
    <x v="2"/>
    <n v="2997.44"/>
    <n v="5073.88"/>
    <n v="679"/>
    <n v="5"/>
    <n v="11051.94"/>
  </r>
  <r>
    <n v="2222"/>
    <n v="63"/>
    <x v="1"/>
    <x v="0"/>
    <x v="0"/>
    <n v="2350.86"/>
    <n v="3458.21"/>
    <n v="686"/>
    <n v="7"/>
    <n v="7548.18"/>
  </r>
  <r>
    <n v="2223"/>
    <n v="42"/>
    <x v="1"/>
    <x v="0"/>
    <x v="0"/>
    <n v="1387.71"/>
    <n v="3324.9"/>
    <n v="492"/>
    <n v="5"/>
    <n v="5281.41"/>
  </r>
  <r>
    <n v="2224"/>
    <n v="34"/>
    <x v="1"/>
    <x v="2"/>
    <x v="5"/>
    <n v="1227.1199999999999"/>
    <n v="3536.46"/>
    <n v="527"/>
    <n v="6"/>
    <n v="4225.32"/>
  </r>
  <r>
    <n v="2225"/>
    <n v="46"/>
    <x v="1"/>
    <x v="1"/>
    <x v="0"/>
    <n v="1772.2249999999999"/>
    <n v="3694.73"/>
    <n v="635"/>
    <n v="6"/>
    <n v="8643.8799999999992"/>
  </r>
  <r>
    <n v="2226"/>
    <n v="70"/>
    <x v="0"/>
    <x v="3"/>
    <x v="2"/>
    <n v="1772.2249999999999"/>
    <n v="4776.12"/>
    <n v="620"/>
    <n v="12"/>
    <n v="6619.4"/>
  </r>
  <r>
    <n v="2227"/>
    <n v="25"/>
    <x v="0"/>
    <x v="3"/>
    <x v="2"/>
    <n v="1491.67"/>
    <n v="2328.41"/>
    <n v="513"/>
    <n v="10"/>
    <n v="5564.37"/>
  </r>
  <r>
    <n v="2228"/>
    <n v="32"/>
    <x v="1"/>
    <x v="3"/>
    <x v="0"/>
    <n v="3456.44"/>
    <n v="6505.25"/>
    <n v="679"/>
    <n v="6"/>
    <n v="15069.76"/>
  </r>
  <r>
    <n v="2229"/>
    <n v="44"/>
    <x v="1"/>
    <x v="3"/>
    <x v="3"/>
    <n v="4770.63"/>
    <n v="9034.26"/>
    <n v="636"/>
    <n v="6"/>
    <n v="13822.88"/>
  </r>
  <r>
    <n v="2230"/>
    <n v="63"/>
    <x v="1"/>
    <x v="2"/>
    <x v="1"/>
    <n v="1881.84"/>
    <n v="3503.46"/>
    <n v="506"/>
    <n v="5"/>
    <n v="4226.3999999999996"/>
  </r>
  <r>
    <n v="2231"/>
    <n v="67"/>
    <x v="1"/>
    <x v="3"/>
    <x v="5"/>
    <n v="5100.08"/>
    <n v="8604.33"/>
    <n v="590"/>
    <n v="3"/>
    <n v="13783.95"/>
  </r>
  <r>
    <n v="2232"/>
    <n v="69"/>
    <x v="1"/>
    <x v="0"/>
    <x v="2"/>
    <n v="2231.8200000000002"/>
    <n v="4954.83"/>
    <n v="640"/>
    <n v="4"/>
    <n v="5332.54"/>
  </r>
  <r>
    <n v="2233"/>
    <n v="24"/>
    <x v="1"/>
    <x v="4"/>
    <x v="5"/>
    <n v="1890.97"/>
    <n v="3504.45"/>
    <n v="631"/>
    <n v="4"/>
    <n v="5175.6499999999996"/>
  </r>
  <r>
    <n v="2234"/>
    <n v="20"/>
    <x v="1"/>
    <x v="0"/>
    <x v="3"/>
    <n v="1736.61"/>
    <n v="3494.79"/>
    <n v="564"/>
    <n v="10"/>
    <n v="6102.15"/>
  </r>
  <r>
    <n v="2235"/>
    <n v="46"/>
    <x v="1"/>
    <x v="3"/>
    <x v="2"/>
    <n v="1090.8800000000001"/>
    <n v="279.60000000000002"/>
    <n v="549"/>
    <n v="7"/>
    <n v="2637.34"/>
  </r>
  <r>
    <n v="2236"/>
    <n v="61"/>
    <x v="0"/>
    <x v="0"/>
    <x v="4"/>
    <n v="1772.2249999999999"/>
    <n v="3112.95"/>
    <n v="497"/>
    <n v="9"/>
    <n v="3650.88"/>
  </r>
  <r>
    <n v="2237"/>
    <n v="70"/>
    <x v="0"/>
    <x v="1"/>
    <x v="1"/>
    <n v="799.05"/>
    <n v="2006.64"/>
    <n v="576"/>
    <n v="4"/>
    <n v="3705.92"/>
  </r>
  <r>
    <n v="2238"/>
    <n v="41"/>
    <x v="1"/>
    <x v="0"/>
    <x v="3"/>
    <n v="1633.48"/>
    <n v="1951.97"/>
    <n v="576"/>
    <n v="6"/>
    <n v="5087.09"/>
  </r>
  <r>
    <n v="2239"/>
    <n v="75"/>
    <x v="0"/>
    <x v="2"/>
    <x v="2"/>
    <n v="2602.38"/>
    <n v="3286.73"/>
    <n v="600"/>
    <n v="7"/>
    <n v="6480.17"/>
  </r>
  <r>
    <n v="2240"/>
    <n v="20"/>
    <x v="1"/>
    <x v="0"/>
    <x v="1"/>
    <n v="1101.94"/>
    <n v="2888.68"/>
    <n v="517"/>
    <n v="15"/>
    <n v="2477.3200000000002"/>
  </r>
  <r>
    <n v="2241"/>
    <n v="37"/>
    <x v="0"/>
    <x v="2"/>
    <x v="0"/>
    <n v="1772.2249999999999"/>
    <n v="6969.97"/>
    <n v="744"/>
    <n v="3"/>
    <n v="14116.53"/>
  </r>
  <r>
    <n v="2242"/>
    <n v="63"/>
    <x v="1"/>
    <x v="3"/>
    <x v="3"/>
    <n v="1652.14"/>
    <n v="3134.49"/>
    <n v="606"/>
    <n v="8"/>
    <n v="3845.97"/>
  </r>
  <r>
    <n v="2243"/>
    <n v="32"/>
    <x v="1"/>
    <x v="0"/>
    <x v="1"/>
    <n v="562.04"/>
    <n v="1333.34"/>
    <n v="404"/>
    <n v="6"/>
    <n v="1604.48"/>
  </r>
  <r>
    <n v="2244"/>
    <n v="42"/>
    <x v="1"/>
    <x v="2"/>
    <x v="3"/>
    <n v="1777.97"/>
    <n v="3407.34"/>
    <n v="549"/>
    <n v="11"/>
    <n v="7548.17"/>
  </r>
  <r>
    <n v="2245"/>
    <n v="47"/>
    <x v="0"/>
    <x v="0"/>
    <x v="4"/>
    <n v="2801.91"/>
    <n v="2661.78"/>
    <n v="653"/>
    <n v="2"/>
    <n v="9401.19"/>
  </r>
  <r>
    <n v="2246"/>
    <n v="31"/>
    <x v="1"/>
    <x v="2"/>
    <x v="1"/>
    <n v="1745.58"/>
    <n v="2816.73"/>
    <n v="591"/>
    <n v="9"/>
    <n v="3971.32"/>
  </r>
  <r>
    <n v="2247"/>
    <n v="24"/>
    <x v="1"/>
    <x v="2"/>
    <x v="1"/>
    <n v="1330.38"/>
    <n v="2280.13"/>
    <n v="497"/>
    <n v="7"/>
    <n v="1251.5"/>
  </r>
  <r>
    <n v="2248"/>
    <n v="34"/>
    <x v="0"/>
    <x v="0"/>
    <x v="1"/>
    <n v="703.52"/>
    <n v="1395.54"/>
    <n v="524"/>
    <n v="7"/>
    <n v="782.25"/>
  </r>
  <r>
    <n v="2249"/>
    <n v="61"/>
    <x v="1"/>
    <x v="4"/>
    <x v="2"/>
    <n v="2649.14"/>
    <n v="4789.58"/>
    <n v="631"/>
    <n v="9"/>
    <n v="8782.33"/>
  </r>
  <r>
    <n v="2250"/>
    <n v="37"/>
    <x v="0"/>
    <x v="2"/>
    <x v="2"/>
    <n v="1066.73"/>
    <n v="1575.99"/>
    <n v="549"/>
    <n v="10"/>
    <n v="4428.7700000000004"/>
  </r>
  <r>
    <n v="2251"/>
    <n v="53"/>
    <x v="0"/>
    <x v="3"/>
    <x v="0"/>
    <n v="2738.09"/>
    <n v="5633.39"/>
    <n v="622"/>
    <n v="6"/>
    <n v="6261.68"/>
  </r>
  <r>
    <n v="2252"/>
    <n v="26"/>
    <x v="0"/>
    <x v="3"/>
    <x v="2"/>
    <n v="2696.27"/>
    <n v="4625.41"/>
    <n v="713"/>
    <n v="5"/>
    <n v="7870.97"/>
  </r>
  <r>
    <n v="2253"/>
    <n v="55"/>
    <x v="1"/>
    <x v="3"/>
    <x v="3"/>
    <n v="1607.12"/>
    <n v="3040.6"/>
    <n v="578"/>
    <n v="11"/>
    <n v="5024.46"/>
  </r>
  <r>
    <n v="2254"/>
    <n v="65"/>
    <x v="0"/>
    <x v="1"/>
    <x v="2"/>
    <n v="1083.8900000000001"/>
    <n v="3227.53"/>
    <n v="440"/>
    <n v="10"/>
    <n v="500"/>
  </r>
  <r>
    <n v="2255"/>
    <n v="74"/>
    <x v="1"/>
    <x v="0"/>
    <x v="5"/>
    <n v="3059.17"/>
    <n v="4355.76"/>
    <n v="622"/>
    <n v="14"/>
    <n v="10337.32"/>
  </r>
  <r>
    <n v="2256"/>
    <n v="39"/>
    <x v="0"/>
    <x v="0"/>
    <x v="0"/>
    <n v="1231.8699999999999"/>
    <n v="403.94"/>
    <n v="541"/>
    <n v="8"/>
    <n v="5372.54"/>
  </r>
  <r>
    <n v="2257"/>
    <n v="71"/>
    <x v="0"/>
    <x v="3"/>
    <x v="2"/>
    <n v="2072.34"/>
    <n v="4004.5"/>
    <n v="664"/>
    <n v="8"/>
    <n v="6532.32"/>
  </r>
  <r>
    <n v="2258"/>
    <n v="70"/>
    <x v="1"/>
    <x v="0"/>
    <x v="0"/>
    <n v="1722.6"/>
    <n v="3570.36"/>
    <n v="584"/>
    <n v="11"/>
    <n v="6110.35"/>
  </r>
  <r>
    <n v="2259"/>
    <n v="70"/>
    <x v="1"/>
    <x v="4"/>
    <x v="2"/>
    <n v="1847.63"/>
    <n v="5067.63"/>
    <n v="538"/>
    <n v="9"/>
    <n v="3693.55"/>
  </r>
  <r>
    <n v="2260"/>
    <n v="19"/>
    <x v="1"/>
    <x v="1"/>
    <x v="0"/>
    <n v="1757.68"/>
    <n v="3189.55"/>
    <n v="561"/>
    <n v="11"/>
    <n v="5332.54"/>
  </r>
  <r>
    <n v="2261"/>
    <n v="41"/>
    <x v="0"/>
    <x v="1"/>
    <x v="1"/>
    <n v="995.14"/>
    <n v="1650.35"/>
    <n v="511"/>
    <n v="5"/>
    <n v="2992.19"/>
  </r>
  <r>
    <n v="2262"/>
    <n v="25"/>
    <x v="0"/>
    <x v="1"/>
    <x v="1"/>
    <n v="689.19"/>
    <n v="819.55"/>
    <n v="480"/>
    <n v="5"/>
    <n v="1389.53"/>
  </r>
  <r>
    <n v="2263"/>
    <n v="28"/>
    <x v="1"/>
    <x v="2"/>
    <x v="5"/>
    <n v="2230.5500000000002"/>
    <n v="4883.01"/>
    <n v="658"/>
    <n v="5"/>
    <n v="8177.97"/>
  </r>
  <r>
    <n v="2264"/>
    <n v="30"/>
    <x v="1"/>
    <x v="3"/>
    <x v="1"/>
    <n v="1882.73"/>
    <n v="3796.18"/>
    <n v="628"/>
    <n v="8"/>
    <n v="8083.42"/>
  </r>
  <r>
    <n v="2265"/>
    <n v="34"/>
    <x v="0"/>
    <x v="0"/>
    <x v="3"/>
    <n v="996.13"/>
    <n v="2449.6"/>
    <n v="492"/>
    <n v="9"/>
    <n v="1642.98"/>
  </r>
  <r>
    <n v="2266"/>
    <n v="25"/>
    <x v="0"/>
    <x v="2"/>
    <x v="5"/>
    <n v="1798.68"/>
    <n v="3458.95"/>
    <n v="576"/>
    <n v="10"/>
    <n v="2683.79"/>
  </r>
  <r>
    <n v="2267"/>
    <n v="38"/>
    <x v="1"/>
    <x v="1"/>
    <x v="0"/>
    <n v="1912.44"/>
    <n v="4128.1400000000003"/>
    <n v="620"/>
    <n v="9"/>
    <n v="4807.1499999999996"/>
  </r>
  <r>
    <n v="2268"/>
    <n v="35"/>
    <x v="0"/>
    <x v="2"/>
    <x v="2"/>
    <n v="1476.62"/>
    <n v="3237.28"/>
    <n v="526"/>
    <n v="6"/>
    <n v="2351.2199999999998"/>
  </r>
  <r>
    <n v="2269"/>
    <n v="47"/>
    <x v="1"/>
    <x v="1"/>
    <x v="0"/>
    <n v="785.44"/>
    <n v="1890.47"/>
    <n v="533"/>
    <n v="9"/>
    <n v="5332.54"/>
  </r>
  <r>
    <n v="2270"/>
    <n v="35"/>
    <x v="0"/>
    <x v="0"/>
    <x v="2"/>
    <n v="538.82000000000005"/>
    <n v="538.13"/>
    <n v="451"/>
    <n v="13"/>
    <n v="5332.54"/>
  </r>
  <r>
    <n v="2271"/>
    <n v="63"/>
    <x v="0"/>
    <x v="2"/>
    <x v="1"/>
    <n v="976.81"/>
    <n v="985.44"/>
    <n v="576"/>
    <n v="10"/>
    <n v="5332.54"/>
  </r>
  <r>
    <n v="2272"/>
    <n v="64"/>
    <x v="1"/>
    <x v="2"/>
    <x v="3"/>
    <n v="1772.2249999999999"/>
    <n v="2847.09"/>
    <n v="576"/>
    <n v="5"/>
    <n v="5484.98"/>
  </r>
  <r>
    <n v="2273"/>
    <n v="48"/>
    <x v="0"/>
    <x v="1"/>
    <x v="1"/>
    <n v="674.64"/>
    <n v="2425.12"/>
    <n v="470"/>
    <n v="8"/>
    <n v="500"/>
  </r>
  <r>
    <n v="2274"/>
    <n v="55"/>
    <x v="0"/>
    <x v="1"/>
    <x v="5"/>
    <n v="899.3"/>
    <n v="1783.72"/>
    <n v="536"/>
    <n v="8"/>
    <n v="5332.54"/>
  </r>
  <r>
    <n v="2275"/>
    <n v="49"/>
    <x v="1"/>
    <x v="2"/>
    <x v="2"/>
    <n v="4348.3100000000004"/>
    <n v="6499.18"/>
    <n v="661"/>
    <n v="9"/>
    <n v="17136.02"/>
  </r>
  <r>
    <n v="2276"/>
    <n v="28"/>
    <x v="0"/>
    <x v="3"/>
    <x v="0"/>
    <n v="4063.99"/>
    <n v="8737.16"/>
    <n v="638"/>
    <n v="6"/>
    <n v="13218.75"/>
  </r>
  <r>
    <n v="2277"/>
    <n v="62"/>
    <x v="0"/>
    <x v="3"/>
    <x v="5"/>
    <n v="1727.54"/>
    <n v="3478.63"/>
    <n v="488"/>
    <n v="8"/>
    <n v="7314.5"/>
  </r>
  <r>
    <n v="2278"/>
    <n v="42"/>
    <x v="1"/>
    <x v="3"/>
    <x v="2"/>
    <n v="2555.62"/>
    <n v="4527.87"/>
    <n v="659"/>
    <n v="5"/>
    <n v="9304.99"/>
  </r>
  <r>
    <n v="2279"/>
    <n v="50"/>
    <x v="0"/>
    <x v="4"/>
    <x v="3"/>
    <n v="2062.6999999999998"/>
    <n v="3578.71"/>
    <n v="584"/>
    <n v="2"/>
    <n v="10062.07"/>
  </r>
  <r>
    <n v="2280"/>
    <n v="55"/>
    <x v="0"/>
    <x v="0"/>
    <x v="0"/>
    <n v="3109.36"/>
    <n v="3752.95"/>
    <n v="745"/>
    <n v="5"/>
    <n v="11275.55"/>
  </r>
  <r>
    <n v="2281"/>
    <n v="58"/>
    <x v="0"/>
    <x v="0"/>
    <x v="3"/>
    <n v="1598.76"/>
    <n v="2214.83"/>
    <n v="576"/>
    <n v="7"/>
    <n v="5401.53"/>
  </r>
  <r>
    <n v="2282"/>
    <n v="25"/>
    <x v="1"/>
    <x v="1"/>
    <x v="5"/>
    <n v="1861.71"/>
    <n v="2675.27"/>
    <n v="587"/>
    <n v="8"/>
    <n v="8044.77"/>
  </r>
  <r>
    <n v="2283"/>
    <n v="28"/>
    <x v="1"/>
    <x v="0"/>
    <x v="1"/>
    <n v="1024.45"/>
    <n v="2343.9299999999998"/>
    <n v="550"/>
    <n v="14"/>
    <n v="839.42"/>
  </r>
  <r>
    <n v="2284"/>
    <n v="39"/>
    <x v="1"/>
    <x v="2"/>
    <x v="3"/>
    <n v="3680.68"/>
    <n v="6456.01"/>
    <n v="576"/>
    <n v="3"/>
    <n v="11882.12"/>
  </r>
  <r>
    <n v="2285"/>
    <n v="68"/>
    <x v="0"/>
    <x v="3"/>
    <x v="2"/>
    <n v="2071.3200000000002"/>
    <n v="4600.91"/>
    <n v="583"/>
    <n v="7"/>
    <n v="7311.77"/>
  </r>
  <r>
    <n v="2286"/>
    <n v="41"/>
    <x v="1"/>
    <x v="0"/>
    <x v="0"/>
    <n v="676.77"/>
    <n v="0"/>
    <n v="403"/>
    <n v="10"/>
    <n v="2291.85"/>
  </r>
  <r>
    <n v="2287"/>
    <n v="58"/>
    <x v="1"/>
    <x v="0"/>
    <x v="0"/>
    <n v="1432.1"/>
    <n v="4384.79"/>
    <n v="551"/>
    <n v="8"/>
    <n v="2880.22"/>
  </r>
  <r>
    <n v="2288"/>
    <n v="34"/>
    <x v="1"/>
    <x v="2"/>
    <x v="2"/>
    <n v="1301.44"/>
    <n v="3336.89"/>
    <n v="544"/>
    <n v="8"/>
    <n v="2971.65"/>
  </r>
  <r>
    <n v="2289"/>
    <n v="29"/>
    <x v="1"/>
    <x v="2"/>
    <x v="2"/>
    <n v="2758.76"/>
    <n v="5308.84"/>
    <n v="608"/>
    <n v="7"/>
    <n v="8811.6"/>
  </r>
  <r>
    <n v="2290"/>
    <n v="74"/>
    <x v="1"/>
    <x v="0"/>
    <x v="3"/>
    <n v="1207.03"/>
    <n v="1895.45"/>
    <n v="576"/>
    <n v="10"/>
    <n v="4635.43"/>
  </r>
  <r>
    <n v="2291"/>
    <n v="63"/>
    <x v="1"/>
    <x v="3"/>
    <x v="0"/>
    <n v="3185.97"/>
    <n v="6365.73"/>
    <n v="576"/>
    <n v="8"/>
    <n v="9147.7199999999993"/>
  </r>
  <r>
    <n v="2292"/>
    <n v="49"/>
    <x v="1"/>
    <x v="1"/>
    <x v="3"/>
    <n v="895.57"/>
    <n v="1682.95"/>
    <n v="516"/>
    <n v="5"/>
    <n v="500"/>
  </r>
  <r>
    <n v="2293"/>
    <n v="32"/>
    <x v="0"/>
    <x v="3"/>
    <x v="3"/>
    <n v="1608.99"/>
    <n v="2737.36"/>
    <n v="515"/>
    <n v="5"/>
    <n v="4619.3500000000004"/>
  </r>
  <r>
    <n v="2294"/>
    <n v="33"/>
    <x v="0"/>
    <x v="4"/>
    <x v="5"/>
    <n v="3244.82"/>
    <n v="6438.46"/>
    <n v="684"/>
    <n v="8"/>
    <n v="11861.55"/>
  </r>
  <r>
    <n v="2295"/>
    <n v="71"/>
    <x v="0"/>
    <x v="0"/>
    <x v="3"/>
    <n v="2015.89"/>
    <n v="4323.21"/>
    <n v="605"/>
    <n v="7"/>
    <n v="7423.03"/>
  </r>
  <r>
    <n v="2296"/>
    <n v="39"/>
    <x v="0"/>
    <x v="0"/>
    <x v="5"/>
    <n v="739.35"/>
    <n v="1614.87"/>
    <n v="465"/>
    <n v="8"/>
    <n v="1616.16"/>
  </r>
  <r>
    <n v="2297"/>
    <n v="45"/>
    <x v="0"/>
    <x v="3"/>
    <x v="1"/>
    <n v="3659.66"/>
    <n v="6204.98"/>
    <n v="692"/>
    <n v="10"/>
    <n v="12891.1"/>
  </r>
  <r>
    <n v="2298"/>
    <n v="37"/>
    <x v="1"/>
    <x v="0"/>
    <x v="1"/>
    <n v="2265.7800000000002"/>
    <n v="3981.75"/>
    <n v="637"/>
    <n v="4"/>
    <n v="7683.74"/>
  </r>
  <r>
    <n v="2299"/>
    <n v="50"/>
    <x v="0"/>
    <x v="1"/>
    <x v="1"/>
    <n v="1063.55"/>
    <n v="837.2"/>
    <n v="495"/>
    <n v="9"/>
    <n v="5332.54"/>
  </r>
  <r>
    <n v="2300"/>
    <n v="27"/>
    <x v="1"/>
    <x v="3"/>
    <x v="4"/>
    <n v="2139.34"/>
    <n v="2728.84"/>
    <n v="609"/>
    <n v="5"/>
    <n v="7893.19"/>
  </r>
  <r>
    <n v="2301"/>
    <n v="57"/>
    <x v="1"/>
    <x v="0"/>
    <x v="0"/>
    <n v="469.27"/>
    <n v="363.19"/>
    <n v="447"/>
    <n v="8"/>
    <n v="2195.87"/>
  </r>
  <r>
    <n v="2302"/>
    <n v="49"/>
    <x v="0"/>
    <x v="0"/>
    <x v="1"/>
    <n v="3424.83"/>
    <n v="6940.51"/>
    <n v="725"/>
    <n v="3"/>
    <n v="13157.12"/>
  </r>
  <r>
    <n v="2303"/>
    <n v="67"/>
    <x v="1"/>
    <x v="2"/>
    <x v="0"/>
    <n v="1635.32"/>
    <n v="3037.75"/>
    <n v="590"/>
    <n v="5"/>
    <n v="5553.96"/>
  </r>
  <r>
    <n v="2304"/>
    <n v="50"/>
    <x v="1"/>
    <x v="0"/>
    <x v="3"/>
    <n v="2483.2800000000002"/>
    <n v="5232.67"/>
    <n v="606"/>
    <n v="4"/>
    <n v="7081.36"/>
  </r>
  <r>
    <n v="2305"/>
    <n v="19"/>
    <x v="0"/>
    <x v="0"/>
    <x v="1"/>
    <n v="1091.3800000000001"/>
    <n v="2997.68"/>
    <n v="576"/>
    <n v="5"/>
    <n v="500"/>
  </r>
  <r>
    <n v="2306"/>
    <n v="50"/>
    <x v="0"/>
    <x v="2"/>
    <x v="2"/>
    <n v="1832.03"/>
    <n v="3587.6"/>
    <n v="632"/>
    <n v="5"/>
    <n v="6361.15"/>
  </r>
  <r>
    <n v="2307"/>
    <n v="50"/>
    <x v="0"/>
    <x v="0"/>
    <x v="0"/>
    <n v="1929.34"/>
    <n v="2643.45"/>
    <n v="627"/>
    <n v="8"/>
    <n v="7074.59"/>
  </r>
  <r>
    <n v="2308"/>
    <n v="58"/>
    <x v="1"/>
    <x v="2"/>
    <x v="2"/>
    <n v="1511.39"/>
    <n v="3370.56"/>
    <n v="567"/>
    <n v="7"/>
    <n v="7214.4"/>
  </r>
  <r>
    <n v="2309"/>
    <n v="30"/>
    <x v="0"/>
    <x v="4"/>
    <x v="2"/>
    <n v="1594.11"/>
    <n v="1961.8"/>
    <n v="553"/>
    <n v="7"/>
    <n v="2246.6999999999998"/>
  </r>
  <r>
    <n v="2310"/>
    <n v="47"/>
    <x v="1"/>
    <x v="3"/>
    <x v="0"/>
    <n v="2291.7600000000002"/>
    <n v="3697.17"/>
    <n v="548"/>
    <n v="8"/>
    <n v="8438.06"/>
  </r>
  <r>
    <n v="2311"/>
    <n v="50"/>
    <x v="1"/>
    <x v="1"/>
    <x v="3"/>
    <n v="645.44000000000005"/>
    <n v="2246.33"/>
    <n v="496"/>
    <n v="6"/>
    <n v="500"/>
  </r>
  <r>
    <n v="2312"/>
    <n v="30"/>
    <x v="0"/>
    <x v="1"/>
    <x v="2"/>
    <n v="795.16"/>
    <n v="1427.21"/>
    <n v="342"/>
    <n v="8"/>
    <n v="1255.75"/>
  </r>
  <r>
    <n v="2313"/>
    <n v="69"/>
    <x v="1"/>
    <x v="2"/>
    <x v="1"/>
    <n v="1428.82"/>
    <n v="2940.82"/>
    <n v="560"/>
    <n v="7"/>
    <n v="2836.57"/>
  </r>
  <r>
    <n v="2314"/>
    <n v="43"/>
    <x v="0"/>
    <x v="2"/>
    <x v="0"/>
    <n v="1870.07"/>
    <n v="1733.33"/>
    <n v="569"/>
    <n v="8"/>
    <n v="7562.86"/>
  </r>
  <r>
    <n v="2315"/>
    <n v="39"/>
    <x v="1"/>
    <x v="3"/>
    <x v="3"/>
    <n v="1787.59"/>
    <n v="2963.85"/>
    <n v="594"/>
    <n v="4"/>
    <n v="6669.79"/>
  </r>
  <r>
    <n v="2316"/>
    <n v="56"/>
    <x v="0"/>
    <x v="2"/>
    <x v="1"/>
    <n v="1069.31"/>
    <n v="2150.42"/>
    <n v="576"/>
    <n v="10"/>
    <n v="3755.28"/>
  </r>
  <r>
    <n v="2317"/>
    <n v="19"/>
    <x v="1"/>
    <x v="0"/>
    <x v="1"/>
    <n v="1559.27"/>
    <n v="2882.96"/>
    <n v="554"/>
    <n v="4"/>
    <n v="5332.54"/>
  </r>
  <r>
    <n v="2318"/>
    <n v="55"/>
    <x v="0"/>
    <x v="0"/>
    <x v="5"/>
    <n v="2064.69"/>
    <n v="4346.93"/>
    <n v="577"/>
    <n v="8"/>
    <n v="3133.65"/>
  </r>
  <r>
    <n v="2319"/>
    <n v="56"/>
    <x v="1"/>
    <x v="3"/>
    <x v="1"/>
    <n v="1322.5"/>
    <n v="1873.64"/>
    <n v="542"/>
    <n v="5"/>
    <n v="4542"/>
  </r>
  <r>
    <n v="2320"/>
    <n v="43"/>
    <x v="0"/>
    <x v="3"/>
    <x v="0"/>
    <n v="2427.12"/>
    <n v="5286.63"/>
    <n v="585"/>
    <n v="3"/>
    <n v="6332.29"/>
  </r>
  <r>
    <n v="2321"/>
    <n v="63"/>
    <x v="0"/>
    <x v="0"/>
    <x v="2"/>
    <n v="2193.14"/>
    <n v="3577.71"/>
    <n v="607"/>
    <n v="10"/>
    <n v="5672.81"/>
  </r>
  <r>
    <n v="2322"/>
    <n v="75"/>
    <x v="1"/>
    <x v="2"/>
    <x v="2"/>
    <n v="2008.1"/>
    <n v="3632.79"/>
    <n v="567"/>
    <n v="7"/>
    <n v="4779.6499999999996"/>
  </r>
  <r>
    <n v="2323"/>
    <n v="67"/>
    <x v="0"/>
    <x v="1"/>
    <x v="2"/>
    <n v="730.84"/>
    <n v="525.4"/>
    <n v="537"/>
    <n v="7"/>
    <n v="652.64"/>
  </r>
  <r>
    <n v="2324"/>
    <n v="32"/>
    <x v="1"/>
    <x v="0"/>
    <x v="2"/>
    <n v="1638.81"/>
    <n v="3392.75"/>
    <n v="496"/>
    <n v="4"/>
    <n v="2064.4699999999998"/>
  </r>
  <r>
    <n v="2325"/>
    <n v="51"/>
    <x v="1"/>
    <x v="1"/>
    <x v="5"/>
    <n v="1772.2249999999999"/>
    <n v="1592.54"/>
    <n v="488"/>
    <n v="9"/>
    <n v="2268.96"/>
  </r>
  <r>
    <n v="2326"/>
    <n v="59"/>
    <x v="0"/>
    <x v="4"/>
    <x v="2"/>
    <n v="3654.6"/>
    <n v="6788.85"/>
    <n v="659"/>
    <n v="5"/>
    <n v="11844.61"/>
  </r>
  <r>
    <n v="2327"/>
    <n v="72"/>
    <x v="0"/>
    <x v="2"/>
    <x v="0"/>
    <n v="1940.51"/>
    <n v="4144.7299999999996"/>
    <n v="575"/>
    <n v="6"/>
    <n v="6265.02"/>
  </r>
  <r>
    <n v="2328"/>
    <n v="61"/>
    <x v="0"/>
    <x v="3"/>
    <x v="3"/>
    <n v="1004.6"/>
    <n v="2546.92"/>
    <n v="536"/>
    <n v="6"/>
    <n v="2790.64"/>
  </r>
  <r>
    <n v="2329"/>
    <n v="66"/>
    <x v="1"/>
    <x v="4"/>
    <x v="3"/>
    <n v="3198.79"/>
    <n v="7852.39"/>
    <n v="659"/>
    <n v="8"/>
    <n v="11026.47"/>
  </r>
  <r>
    <n v="2330"/>
    <n v="57"/>
    <x v="0"/>
    <x v="0"/>
    <x v="3"/>
    <n v="2370.11"/>
    <n v="4271.9399999999996"/>
    <n v="587"/>
    <n v="8"/>
    <n v="8602.01"/>
  </r>
  <r>
    <n v="2331"/>
    <n v="28"/>
    <x v="0"/>
    <x v="2"/>
    <x v="1"/>
    <n v="3343.96"/>
    <n v="5771.86"/>
    <n v="639"/>
    <n v="7"/>
    <n v="5332.54"/>
  </r>
  <r>
    <n v="2332"/>
    <n v="20"/>
    <x v="0"/>
    <x v="3"/>
    <x v="0"/>
    <n v="3593.98"/>
    <n v="5966.53"/>
    <n v="685"/>
    <n v="6"/>
    <n v="13359.76"/>
  </r>
  <r>
    <n v="2333"/>
    <n v="23"/>
    <x v="0"/>
    <x v="2"/>
    <x v="3"/>
    <n v="1754"/>
    <n v="3648.85"/>
    <n v="576"/>
    <n v="5"/>
    <n v="2834.44"/>
  </r>
  <r>
    <n v="2334"/>
    <n v="26"/>
    <x v="1"/>
    <x v="2"/>
    <x v="0"/>
    <n v="2381.41"/>
    <n v="4184.34"/>
    <n v="564"/>
    <n v="5"/>
    <n v="5156.1000000000004"/>
  </r>
  <r>
    <n v="2335"/>
    <n v="23"/>
    <x v="0"/>
    <x v="0"/>
    <x v="0"/>
    <n v="1844.67"/>
    <n v="2644.98"/>
    <n v="559"/>
    <n v="5"/>
    <n v="4789.04"/>
  </r>
  <r>
    <n v="2336"/>
    <n v="26"/>
    <x v="1"/>
    <x v="2"/>
    <x v="0"/>
    <n v="1571.4"/>
    <n v="2127.2600000000002"/>
    <n v="576"/>
    <n v="9"/>
    <n v="4621.82"/>
  </r>
  <r>
    <n v="2337"/>
    <n v="56"/>
    <x v="1"/>
    <x v="0"/>
    <x v="1"/>
    <n v="2587.1999999999998"/>
    <n v="5661.95"/>
    <n v="627"/>
    <n v="11"/>
    <n v="10967.8"/>
  </r>
  <r>
    <n v="2338"/>
    <n v="48"/>
    <x v="1"/>
    <x v="0"/>
    <x v="0"/>
    <n v="1135.31"/>
    <n v="2748.77"/>
    <n v="524"/>
    <n v="8"/>
    <n v="2609.12"/>
  </r>
  <r>
    <n v="2339"/>
    <n v="49"/>
    <x v="0"/>
    <x v="1"/>
    <x v="5"/>
    <n v="1772.2249999999999"/>
    <n v="3146.11"/>
    <n v="512"/>
    <n v="7"/>
    <n v="3129.45"/>
  </r>
  <r>
    <n v="2340"/>
    <n v="58"/>
    <x v="1"/>
    <x v="1"/>
    <x v="0"/>
    <n v="1859"/>
    <n v="2205.1799999999998"/>
    <n v="613"/>
    <n v="3"/>
    <n v="4238.22"/>
  </r>
  <r>
    <n v="2341"/>
    <n v="67"/>
    <x v="1"/>
    <x v="1"/>
    <x v="0"/>
    <n v="834.07"/>
    <n v="1215.21"/>
    <n v="470"/>
    <n v="13"/>
    <n v="2983.91"/>
  </r>
  <r>
    <n v="2342"/>
    <n v="29"/>
    <x v="0"/>
    <x v="0"/>
    <x v="2"/>
    <n v="801.76"/>
    <n v="711.36"/>
    <n v="436"/>
    <n v="9"/>
    <n v="500"/>
  </r>
  <r>
    <n v="2343"/>
    <n v="25"/>
    <x v="0"/>
    <x v="0"/>
    <x v="2"/>
    <n v="937.44"/>
    <n v="1794.52"/>
    <n v="434"/>
    <n v="7"/>
    <n v="728.86"/>
  </r>
  <r>
    <n v="2344"/>
    <n v="25"/>
    <x v="0"/>
    <x v="1"/>
    <x v="3"/>
    <n v="1417.33"/>
    <n v="1918.82"/>
    <n v="576"/>
    <n v="7"/>
    <n v="5332.54"/>
  </r>
  <r>
    <n v="2345"/>
    <n v="67"/>
    <x v="0"/>
    <x v="1"/>
    <x v="3"/>
    <n v="3442.6"/>
    <n v="7314.22"/>
    <n v="663"/>
    <n v="7"/>
    <n v="12404.34"/>
  </r>
  <r>
    <n v="2346"/>
    <n v="45"/>
    <x v="0"/>
    <x v="3"/>
    <x v="0"/>
    <n v="4141.53"/>
    <n v="7169.11"/>
    <n v="670"/>
    <n v="9"/>
    <n v="13190.06"/>
  </r>
  <r>
    <n v="2347"/>
    <n v="37"/>
    <x v="1"/>
    <x v="3"/>
    <x v="3"/>
    <n v="3382.05"/>
    <n v="7572.84"/>
    <n v="591"/>
    <n v="5"/>
    <n v="10238.549999999999"/>
  </r>
  <r>
    <n v="2348"/>
    <n v="64"/>
    <x v="0"/>
    <x v="3"/>
    <x v="1"/>
    <n v="5069.88"/>
    <n v="9815.48"/>
    <n v="723"/>
    <n v="5"/>
    <n v="18828.189999999999"/>
  </r>
  <r>
    <n v="2349"/>
    <n v="24"/>
    <x v="0"/>
    <x v="3"/>
    <x v="2"/>
    <n v="2638.57"/>
    <n v="5473.1"/>
    <n v="621"/>
    <n v="4"/>
    <n v="10327.620000000001"/>
  </r>
  <r>
    <n v="2350"/>
    <n v="28"/>
    <x v="1"/>
    <x v="1"/>
    <x v="5"/>
    <n v="884.24"/>
    <n v="2973.89"/>
    <n v="500"/>
    <n v="9"/>
    <n v="978.98"/>
  </r>
  <r>
    <n v="2351"/>
    <n v="37"/>
    <x v="0"/>
    <x v="1"/>
    <x v="3"/>
    <n v="1772.2249999999999"/>
    <n v="2137.29"/>
    <n v="504"/>
    <n v="4"/>
    <n v="4551.9799999999996"/>
  </r>
  <r>
    <n v="2352"/>
    <n v="33"/>
    <x v="1"/>
    <x v="0"/>
    <x v="0"/>
    <n v="1307.1500000000001"/>
    <n v="3027.29"/>
    <n v="576"/>
    <n v="10"/>
    <n v="5332.54"/>
  </r>
  <r>
    <n v="2353"/>
    <n v="21"/>
    <x v="0"/>
    <x v="3"/>
    <x v="0"/>
    <n v="1492.51"/>
    <n v="2938.14"/>
    <n v="538"/>
    <n v="4"/>
    <n v="3979.33"/>
  </r>
  <r>
    <n v="2354"/>
    <n v="23"/>
    <x v="1"/>
    <x v="3"/>
    <x v="2"/>
    <n v="2104.75"/>
    <n v="3157.71"/>
    <n v="666"/>
    <n v="6"/>
    <n v="7265.07"/>
  </r>
  <r>
    <n v="2355"/>
    <n v="75"/>
    <x v="0"/>
    <x v="0"/>
    <x v="0"/>
    <n v="792.35"/>
    <n v="920.89"/>
    <n v="449"/>
    <n v="13"/>
    <n v="1381.74"/>
  </r>
  <r>
    <n v="2356"/>
    <n v="39"/>
    <x v="1"/>
    <x v="1"/>
    <x v="2"/>
    <n v="1032.4000000000001"/>
    <n v="1696.95"/>
    <n v="487"/>
    <n v="9"/>
    <n v="5332.54"/>
  </r>
  <r>
    <n v="2357"/>
    <n v="43"/>
    <x v="1"/>
    <x v="2"/>
    <x v="1"/>
    <n v="1727.13"/>
    <n v="3468.51"/>
    <n v="533"/>
    <n v="6"/>
    <n v="4420.88"/>
  </r>
  <r>
    <n v="2358"/>
    <n v="20"/>
    <x v="0"/>
    <x v="0"/>
    <x v="5"/>
    <n v="1328.39"/>
    <n v="2992.87"/>
    <n v="523"/>
    <n v="6"/>
    <n v="5693.04"/>
  </r>
  <r>
    <n v="2359"/>
    <n v="58"/>
    <x v="0"/>
    <x v="2"/>
    <x v="2"/>
    <n v="3962.36"/>
    <n v="7581.76"/>
    <n v="648"/>
    <n v="3"/>
    <n v="15140.71"/>
  </r>
  <r>
    <n v="2360"/>
    <n v="59"/>
    <x v="1"/>
    <x v="4"/>
    <x v="2"/>
    <n v="3734.93"/>
    <n v="7185.58"/>
    <n v="665"/>
    <n v="7"/>
    <n v="11754.23"/>
  </r>
  <r>
    <n v="2361"/>
    <n v="31"/>
    <x v="0"/>
    <x v="2"/>
    <x v="5"/>
    <n v="1772.2249999999999"/>
    <n v="6795.84"/>
    <n v="717"/>
    <n v="4"/>
    <n v="14827.53"/>
  </r>
  <r>
    <n v="2362"/>
    <n v="28"/>
    <x v="1"/>
    <x v="3"/>
    <x v="2"/>
    <n v="1259.31"/>
    <n v="492.58"/>
    <n v="551"/>
    <n v="14"/>
    <n v="1848.96"/>
  </r>
  <r>
    <n v="2363"/>
    <n v="35"/>
    <x v="1"/>
    <x v="0"/>
    <x v="5"/>
    <n v="2195.9299999999998"/>
    <n v="4563.3500000000004"/>
    <n v="595"/>
    <n v="4"/>
    <n v="7616.94"/>
  </r>
  <r>
    <n v="2364"/>
    <n v="71"/>
    <x v="0"/>
    <x v="2"/>
    <x v="3"/>
    <n v="2096.73"/>
    <n v="3136.02"/>
    <n v="601"/>
    <n v="12"/>
    <n v="6064.69"/>
  </r>
  <r>
    <n v="2365"/>
    <n v="29"/>
    <x v="0"/>
    <x v="3"/>
    <x v="3"/>
    <n v="2239.65"/>
    <n v="5755.89"/>
    <n v="632"/>
    <n v="4"/>
    <n v="7334.19"/>
  </r>
  <r>
    <n v="2366"/>
    <n v="40"/>
    <x v="0"/>
    <x v="2"/>
    <x v="1"/>
    <n v="988.05"/>
    <n v="2053.9699999999998"/>
    <n v="416"/>
    <n v="11"/>
    <n v="2705.59"/>
  </r>
  <r>
    <n v="2367"/>
    <n v="29"/>
    <x v="0"/>
    <x v="2"/>
    <x v="2"/>
    <n v="2045.42"/>
    <n v="4784.22"/>
    <n v="568"/>
    <n v="9"/>
    <n v="4007.38"/>
  </r>
  <r>
    <n v="2368"/>
    <n v="30"/>
    <x v="1"/>
    <x v="2"/>
    <x v="0"/>
    <n v="4893.67"/>
    <n v="7926.44"/>
    <n v="576"/>
    <n v="11"/>
    <n v="18116.47"/>
  </r>
  <r>
    <n v="2369"/>
    <n v="42"/>
    <x v="1"/>
    <x v="3"/>
    <x v="5"/>
    <n v="2928.34"/>
    <n v="6174.36"/>
    <n v="670"/>
    <n v="3"/>
    <n v="10214.299999999999"/>
  </r>
  <r>
    <n v="2370"/>
    <n v="62"/>
    <x v="0"/>
    <x v="1"/>
    <x v="3"/>
    <n v="1222.5"/>
    <n v="2772.97"/>
    <n v="519"/>
    <n v="9"/>
    <n v="2289.12"/>
  </r>
  <r>
    <n v="2371"/>
    <n v="68"/>
    <x v="0"/>
    <x v="0"/>
    <x v="0"/>
    <n v="1687.19"/>
    <n v="3338.73"/>
    <n v="576"/>
    <n v="6"/>
    <n v="4196.45"/>
  </r>
  <r>
    <n v="2372"/>
    <n v="75"/>
    <x v="0"/>
    <x v="0"/>
    <x v="0"/>
    <n v="2084.5300000000002"/>
    <n v="2911.33"/>
    <n v="528"/>
    <n v="14"/>
    <n v="5375.21"/>
  </r>
  <r>
    <n v="2373"/>
    <n v="36"/>
    <x v="0"/>
    <x v="3"/>
    <x v="5"/>
    <n v="4794.2700000000004"/>
    <n v="8066.24"/>
    <n v="628"/>
    <n v="4"/>
    <n v="11808.22"/>
  </r>
  <r>
    <n v="2374"/>
    <n v="72"/>
    <x v="1"/>
    <x v="4"/>
    <x v="0"/>
    <n v="2961.57"/>
    <n v="5854.75"/>
    <n v="605"/>
    <n v="7"/>
    <n v="10000.51"/>
  </r>
  <r>
    <n v="2375"/>
    <n v="63"/>
    <x v="0"/>
    <x v="1"/>
    <x v="0"/>
    <n v="1359.11"/>
    <n v="1883.2"/>
    <n v="505"/>
    <n v="7"/>
    <n v="5332.54"/>
  </r>
  <r>
    <n v="2376"/>
    <n v="53"/>
    <x v="1"/>
    <x v="1"/>
    <x v="3"/>
    <n v="1772.2249999999999"/>
    <n v="1549.67"/>
    <n v="566"/>
    <n v="3"/>
    <n v="5000.12"/>
  </r>
  <r>
    <n v="2377"/>
    <n v="62"/>
    <x v="1"/>
    <x v="3"/>
    <x v="0"/>
    <n v="2033.61"/>
    <n v="3256.11"/>
    <n v="539"/>
    <n v="6"/>
    <n v="6791.57"/>
  </r>
  <r>
    <n v="2378"/>
    <n v="25"/>
    <x v="1"/>
    <x v="0"/>
    <x v="0"/>
    <n v="1584.58"/>
    <n v="3254.24"/>
    <n v="520"/>
    <n v="8"/>
    <n v="5270.91"/>
  </r>
  <r>
    <n v="2379"/>
    <n v="46"/>
    <x v="0"/>
    <x v="0"/>
    <x v="1"/>
    <n v="3012.57"/>
    <n v="6559.76"/>
    <n v="667"/>
    <n v="9"/>
    <n v="7536.73"/>
  </r>
  <r>
    <n v="2380"/>
    <n v="72"/>
    <x v="1"/>
    <x v="1"/>
    <x v="5"/>
    <n v="948.45"/>
    <n v="2038.45"/>
    <n v="502"/>
    <n v="7"/>
    <n v="3084.34"/>
  </r>
  <r>
    <n v="2381"/>
    <n v="70"/>
    <x v="1"/>
    <x v="0"/>
    <x v="2"/>
    <n v="1869.55"/>
    <n v="4340.8900000000003"/>
    <n v="604"/>
    <n v="12"/>
    <n v="1939.1"/>
  </r>
  <r>
    <n v="2382"/>
    <n v="72"/>
    <x v="1"/>
    <x v="2"/>
    <x v="2"/>
    <n v="2286.66"/>
    <n v="4003.26"/>
    <n v="613"/>
    <n v="4"/>
    <n v="4139.42"/>
  </r>
  <r>
    <n v="2383"/>
    <n v="49"/>
    <x v="0"/>
    <x v="0"/>
    <x v="1"/>
    <n v="1515.04"/>
    <n v="4358.01"/>
    <n v="598"/>
    <n v="6"/>
    <n v="7620.75"/>
  </r>
  <r>
    <n v="2384"/>
    <n v="68"/>
    <x v="0"/>
    <x v="0"/>
    <x v="1"/>
    <n v="1915.22"/>
    <n v="4512.17"/>
    <n v="576"/>
    <n v="6"/>
    <n v="6062.62"/>
  </r>
  <r>
    <n v="2385"/>
    <n v="61"/>
    <x v="1"/>
    <x v="3"/>
    <x v="0"/>
    <n v="2965.29"/>
    <n v="6053.11"/>
    <n v="603"/>
    <n v="7"/>
    <n v="9482.23"/>
  </r>
  <r>
    <n v="2386"/>
    <n v="35"/>
    <x v="0"/>
    <x v="1"/>
    <x v="0"/>
    <n v="784.78"/>
    <n v="1778.24"/>
    <n v="437"/>
    <n v="7"/>
    <n v="591.07000000000005"/>
  </r>
  <r>
    <n v="2387"/>
    <n v="23"/>
    <x v="0"/>
    <x v="1"/>
    <x v="1"/>
    <n v="1124.97"/>
    <n v="2342.2800000000002"/>
    <n v="512"/>
    <n v="10"/>
    <n v="5332.54"/>
  </r>
  <r>
    <n v="2388"/>
    <n v="35"/>
    <x v="1"/>
    <x v="3"/>
    <x v="4"/>
    <n v="2352.29"/>
    <n v="3041.62"/>
    <n v="610"/>
    <n v="8"/>
    <n v="8153.43"/>
  </r>
  <r>
    <n v="2389"/>
    <n v="36"/>
    <x v="0"/>
    <x v="3"/>
    <x v="5"/>
    <n v="1480.22"/>
    <n v="1434.04"/>
    <n v="586"/>
    <n v="6"/>
    <n v="3510.04"/>
  </r>
  <r>
    <n v="2390"/>
    <n v="39"/>
    <x v="0"/>
    <x v="0"/>
    <x v="5"/>
    <n v="1532.26"/>
    <n v="3280.98"/>
    <n v="598"/>
    <n v="6"/>
    <n v="4493.3100000000004"/>
  </r>
  <r>
    <n v="2391"/>
    <n v="54"/>
    <x v="0"/>
    <x v="0"/>
    <x v="5"/>
    <n v="1517.6"/>
    <n v="2789.8"/>
    <n v="596"/>
    <n v="6"/>
    <n v="4489.8"/>
  </r>
  <r>
    <n v="2392"/>
    <n v="49"/>
    <x v="1"/>
    <x v="0"/>
    <x v="0"/>
    <n v="3782.35"/>
    <n v="7257.88"/>
    <n v="669"/>
    <n v="3"/>
    <n v="11474.93"/>
  </r>
  <r>
    <n v="2393"/>
    <n v="73"/>
    <x v="0"/>
    <x v="2"/>
    <x v="3"/>
    <n v="1318.8"/>
    <n v="1469.98"/>
    <n v="584"/>
    <n v="7"/>
    <n v="3000.4"/>
  </r>
  <r>
    <n v="2394"/>
    <n v="58"/>
    <x v="1"/>
    <x v="1"/>
    <x v="3"/>
    <n v="1772.2249999999999"/>
    <n v="4715.8999999999996"/>
    <n v="638"/>
    <n v="5"/>
    <n v="7289.38"/>
  </r>
  <r>
    <n v="2395"/>
    <n v="20"/>
    <x v="0"/>
    <x v="0"/>
    <x v="1"/>
    <n v="1776.72"/>
    <n v="3036.56"/>
    <n v="573"/>
    <n v="3"/>
    <n v="3717.56"/>
  </r>
  <r>
    <n v="2396"/>
    <n v="45"/>
    <x v="0"/>
    <x v="1"/>
    <x v="2"/>
    <n v="1922.72"/>
    <n v="3765.03"/>
    <n v="519"/>
    <n v="12"/>
    <n v="5142.07"/>
  </r>
  <r>
    <n v="2397"/>
    <n v="27"/>
    <x v="1"/>
    <x v="3"/>
    <x v="1"/>
    <n v="1625.09"/>
    <n v="3237.28"/>
    <n v="515"/>
    <n v="5"/>
    <n v="5368.78"/>
  </r>
  <r>
    <n v="2398"/>
    <n v="68"/>
    <x v="0"/>
    <x v="0"/>
    <x v="1"/>
    <n v="676.36"/>
    <n v="3237.28"/>
    <n v="437"/>
    <n v="8"/>
    <n v="929.47"/>
  </r>
  <r>
    <n v="2399"/>
    <n v="52"/>
    <x v="1"/>
    <x v="2"/>
    <x v="2"/>
    <n v="1750.13"/>
    <n v="5056.6499999999996"/>
    <n v="576"/>
    <n v="13"/>
    <n v="4595.2"/>
  </r>
  <r>
    <n v="2400"/>
    <n v="46"/>
    <x v="0"/>
    <x v="1"/>
    <x v="1"/>
    <n v="1711.95"/>
    <n v="4007.55"/>
    <n v="539"/>
    <n v="7"/>
    <n v="4086.61"/>
  </r>
  <r>
    <n v="2401"/>
    <n v="71"/>
    <x v="0"/>
    <x v="1"/>
    <x v="5"/>
    <n v="1098.5"/>
    <n v="1522.14"/>
    <n v="501"/>
    <n v="7"/>
    <n v="500"/>
  </r>
  <r>
    <n v="2402"/>
    <n v="32"/>
    <x v="0"/>
    <x v="2"/>
    <x v="5"/>
    <n v="1772.2249999999999"/>
    <n v="2169.3200000000002"/>
    <n v="580"/>
    <n v="7"/>
    <n v="6008.78"/>
  </r>
  <r>
    <n v="2403"/>
    <n v="50"/>
    <x v="0"/>
    <x v="3"/>
    <x v="0"/>
    <n v="5934.33"/>
    <n v="10965.64"/>
    <n v="734"/>
    <n v="12"/>
    <n v="22569.03"/>
  </r>
  <r>
    <n v="2404"/>
    <n v="24"/>
    <x v="1"/>
    <x v="2"/>
    <x v="0"/>
    <n v="1252.25"/>
    <n v="1989.73"/>
    <n v="499"/>
    <n v="11"/>
    <n v="2339.27"/>
  </r>
  <r>
    <n v="2405"/>
    <n v="29"/>
    <x v="1"/>
    <x v="3"/>
    <x v="1"/>
    <n v="3548.82"/>
    <n v="5846.04"/>
    <n v="680"/>
    <n v="7"/>
    <n v="11204.89"/>
  </r>
  <r>
    <n v="2406"/>
    <n v="66"/>
    <x v="0"/>
    <x v="1"/>
    <x v="4"/>
    <n v="808.86"/>
    <n v="3045.95"/>
    <n v="499"/>
    <n v="9"/>
    <n v="760.8"/>
  </r>
  <r>
    <n v="2407"/>
    <n v="47"/>
    <x v="1"/>
    <x v="2"/>
    <x v="1"/>
    <n v="3052.18"/>
    <n v="3911.32"/>
    <n v="665"/>
    <n v="3"/>
    <n v="10018.280000000001"/>
  </r>
  <r>
    <n v="2408"/>
    <n v="38"/>
    <x v="1"/>
    <x v="0"/>
    <x v="5"/>
    <n v="1443.13"/>
    <n v="3165.69"/>
    <n v="545"/>
    <n v="6"/>
    <n v="3848.34"/>
  </r>
  <r>
    <n v="2409"/>
    <n v="48"/>
    <x v="0"/>
    <x v="1"/>
    <x v="0"/>
    <n v="1513.64"/>
    <n v="4278.84"/>
    <n v="576"/>
    <n v="3"/>
    <n v="3212.25"/>
  </r>
  <r>
    <n v="2410"/>
    <n v="75"/>
    <x v="0"/>
    <x v="3"/>
    <x v="4"/>
    <n v="1915.66"/>
    <n v="2520.35"/>
    <n v="592"/>
    <n v="8"/>
    <n v="4417.45"/>
  </r>
  <r>
    <n v="2411"/>
    <n v="41"/>
    <x v="1"/>
    <x v="3"/>
    <x v="3"/>
    <n v="2500.67"/>
    <n v="4167.6499999999996"/>
    <n v="607"/>
    <n v="8"/>
    <n v="7829.92"/>
  </r>
  <r>
    <n v="2412"/>
    <n v="37"/>
    <x v="1"/>
    <x v="2"/>
    <x v="1"/>
    <n v="1924.18"/>
    <n v="3200.51"/>
    <n v="608"/>
    <n v="10"/>
    <n v="8585.5400000000009"/>
  </r>
  <r>
    <n v="2413"/>
    <n v="54"/>
    <x v="1"/>
    <x v="3"/>
    <x v="3"/>
    <n v="1301.3699999999999"/>
    <n v="3630.14"/>
    <n v="572"/>
    <n v="7"/>
    <n v="6113.9"/>
  </r>
  <r>
    <n v="2414"/>
    <n v="21"/>
    <x v="1"/>
    <x v="4"/>
    <x v="1"/>
    <n v="2535.3000000000002"/>
    <n v="4540.03"/>
    <n v="583"/>
    <n v="10"/>
    <n v="11662.45"/>
  </r>
  <r>
    <n v="2415"/>
    <n v="45"/>
    <x v="1"/>
    <x v="1"/>
    <x v="5"/>
    <n v="1362.25"/>
    <n v="4090.88"/>
    <n v="631"/>
    <n v="6"/>
    <n v="5332.54"/>
  </r>
  <r>
    <n v="2416"/>
    <n v="61"/>
    <x v="0"/>
    <x v="4"/>
    <x v="4"/>
    <n v="2440.5"/>
    <n v="5074.3500000000004"/>
    <n v="579"/>
    <n v="9"/>
    <n v="8407.86"/>
  </r>
  <r>
    <n v="2417"/>
    <n v="37"/>
    <x v="0"/>
    <x v="2"/>
    <x v="0"/>
    <n v="1929.91"/>
    <n v="3192.03"/>
    <n v="581"/>
    <n v="5"/>
    <n v="6803.29"/>
  </r>
  <r>
    <n v="2418"/>
    <n v="41"/>
    <x v="0"/>
    <x v="3"/>
    <x v="0"/>
    <n v="2205.31"/>
    <n v="3066.89"/>
    <n v="627"/>
    <n v="8"/>
    <n v="7393.32"/>
  </r>
  <r>
    <n v="2419"/>
    <n v="67"/>
    <x v="1"/>
    <x v="2"/>
    <x v="2"/>
    <n v="2469.62"/>
    <n v="3636.58"/>
    <n v="636"/>
    <n v="4"/>
    <n v="5332.54"/>
  </r>
  <r>
    <n v="2420"/>
    <n v="66"/>
    <x v="1"/>
    <x v="2"/>
    <x v="2"/>
    <n v="1748.76"/>
    <n v="3677.89"/>
    <n v="539"/>
    <n v="8"/>
    <n v="4101.16"/>
  </r>
  <r>
    <n v="2421"/>
    <n v="68"/>
    <x v="1"/>
    <x v="2"/>
    <x v="5"/>
    <n v="5528.27"/>
    <n v="12006.4"/>
    <n v="731"/>
    <n v="8"/>
    <n v="18207"/>
  </r>
  <r>
    <n v="2422"/>
    <n v="49"/>
    <x v="1"/>
    <x v="0"/>
    <x v="3"/>
    <n v="627.27"/>
    <n v="750.38"/>
    <n v="505"/>
    <n v="8"/>
    <n v="792.98"/>
  </r>
  <r>
    <n v="2423"/>
    <n v="58"/>
    <x v="1"/>
    <x v="3"/>
    <x v="1"/>
    <n v="1733.88"/>
    <n v="2607.36"/>
    <n v="566"/>
    <n v="13"/>
    <n v="6562.42"/>
  </r>
  <r>
    <n v="2424"/>
    <n v="53"/>
    <x v="1"/>
    <x v="1"/>
    <x v="4"/>
    <n v="1664.64"/>
    <n v="3520.25"/>
    <n v="511"/>
    <n v="6"/>
    <n v="4515.95"/>
  </r>
  <r>
    <n v="2425"/>
    <n v="75"/>
    <x v="0"/>
    <x v="0"/>
    <x v="3"/>
    <n v="1737.99"/>
    <n v="3237.28"/>
    <n v="524"/>
    <n v="7"/>
    <n v="5028.3900000000003"/>
  </r>
  <r>
    <n v="2426"/>
    <n v="70"/>
    <x v="1"/>
    <x v="1"/>
    <x v="1"/>
    <n v="1542.03"/>
    <n v="2404.15"/>
    <n v="607"/>
    <n v="12"/>
    <n v="4236.2299999999996"/>
  </r>
  <r>
    <n v="2427"/>
    <n v="51"/>
    <x v="1"/>
    <x v="0"/>
    <x v="5"/>
    <n v="360.83"/>
    <n v="1891.53"/>
    <n v="381"/>
    <n v="10"/>
    <n v="597.17999999999995"/>
  </r>
  <r>
    <n v="2428"/>
    <n v="53"/>
    <x v="0"/>
    <x v="0"/>
    <x v="3"/>
    <n v="1412.95"/>
    <n v="3766.23"/>
    <n v="544"/>
    <n v="8"/>
    <n v="1869.54"/>
  </r>
  <r>
    <n v="2429"/>
    <n v="19"/>
    <x v="1"/>
    <x v="1"/>
    <x v="3"/>
    <n v="1772.2249999999999"/>
    <n v="2298.14"/>
    <n v="520"/>
    <n v="7"/>
    <n v="3083.17"/>
  </r>
  <r>
    <n v="2430"/>
    <n v="32"/>
    <x v="1"/>
    <x v="0"/>
    <x v="1"/>
    <n v="1772.2249999999999"/>
    <n v="2961.26"/>
    <n v="478"/>
    <n v="6"/>
    <n v="4016.71"/>
  </r>
  <r>
    <n v="2431"/>
    <n v="51"/>
    <x v="0"/>
    <x v="0"/>
    <x v="5"/>
    <n v="1792.75"/>
    <n v="3537.42"/>
    <n v="619"/>
    <n v="7"/>
    <n v="8303.9"/>
  </r>
  <r>
    <n v="2432"/>
    <n v="53"/>
    <x v="0"/>
    <x v="1"/>
    <x v="1"/>
    <n v="1234.0899999999999"/>
    <n v="3041.16"/>
    <n v="599"/>
    <n v="6"/>
    <n v="3870.53"/>
  </r>
  <r>
    <n v="2433"/>
    <n v="23"/>
    <x v="1"/>
    <x v="0"/>
    <x v="2"/>
    <n v="1379.92"/>
    <n v="3561.43"/>
    <n v="517"/>
    <n v="11"/>
    <n v="4512.8999999999996"/>
  </r>
  <r>
    <n v="2434"/>
    <n v="56"/>
    <x v="1"/>
    <x v="4"/>
    <x v="1"/>
    <n v="1925.22"/>
    <n v="4365.0600000000004"/>
    <n v="584"/>
    <n v="5"/>
    <n v="8134.26"/>
  </r>
  <r>
    <n v="2435"/>
    <n v="59"/>
    <x v="1"/>
    <x v="1"/>
    <x v="2"/>
    <n v="1772.2249999999999"/>
    <n v="538.14"/>
    <n v="579"/>
    <n v="9"/>
    <n v="4874.18"/>
  </r>
  <r>
    <n v="2436"/>
    <n v="68"/>
    <x v="0"/>
    <x v="0"/>
    <x v="2"/>
    <n v="1493.01"/>
    <n v="3080.91"/>
    <n v="538"/>
    <n v="11"/>
    <n v="4711.62"/>
  </r>
  <r>
    <n v="2437"/>
    <n v="68"/>
    <x v="0"/>
    <x v="1"/>
    <x v="5"/>
    <n v="1772.2249999999999"/>
    <n v="2487.61"/>
    <n v="553"/>
    <n v="7"/>
    <n v="4400.47"/>
  </r>
  <r>
    <n v="2438"/>
    <n v="75"/>
    <x v="0"/>
    <x v="1"/>
    <x v="2"/>
    <n v="1772.2249999999999"/>
    <n v="3028.86"/>
    <n v="558"/>
    <n v="9"/>
    <n v="5106.51"/>
  </r>
  <r>
    <n v="2439"/>
    <n v="71"/>
    <x v="0"/>
    <x v="2"/>
    <x v="1"/>
    <n v="1619.64"/>
    <n v="3202.15"/>
    <n v="620"/>
    <n v="8"/>
    <n v="1808.83"/>
  </r>
  <r>
    <n v="2440"/>
    <n v="29"/>
    <x v="0"/>
    <x v="0"/>
    <x v="5"/>
    <n v="762.59"/>
    <n v="1407.29"/>
    <n v="413"/>
    <n v="7"/>
    <n v="2374.2600000000002"/>
  </r>
  <r>
    <n v="2441"/>
    <n v="20"/>
    <x v="1"/>
    <x v="0"/>
    <x v="3"/>
    <n v="1929.76"/>
    <n v="3239.01"/>
    <n v="576"/>
    <n v="7"/>
    <n v="5321.42"/>
  </r>
  <r>
    <n v="2442"/>
    <n v="62"/>
    <x v="0"/>
    <x v="1"/>
    <x v="2"/>
    <n v="2898.01"/>
    <n v="4581.53"/>
    <n v="662"/>
    <n v="8"/>
    <n v="6522.94"/>
  </r>
  <r>
    <n v="2443"/>
    <n v="35"/>
    <x v="0"/>
    <x v="2"/>
    <x v="3"/>
    <n v="2012.4"/>
    <n v="3116.11"/>
    <n v="617"/>
    <n v="6"/>
    <n v="7060.51"/>
  </r>
  <r>
    <n v="2444"/>
    <n v="57"/>
    <x v="0"/>
    <x v="3"/>
    <x v="3"/>
    <n v="2824.2"/>
    <n v="6188.59"/>
    <n v="635"/>
    <n v="8"/>
    <n v="10301.870000000001"/>
  </r>
  <r>
    <n v="2445"/>
    <n v="38"/>
    <x v="0"/>
    <x v="0"/>
    <x v="1"/>
    <n v="2924.23"/>
    <n v="5835.35"/>
    <n v="602"/>
    <n v="6"/>
    <n v="8017.39"/>
  </r>
  <r>
    <n v="2446"/>
    <n v="32"/>
    <x v="1"/>
    <x v="1"/>
    <x v="5"/>
    <n v="2771.83"/>
    <n v="5650.1"/>
    <n v="576"/>
    <n v="10"/>
    <n v="7216.45"/>
  </r>
  <r>
    <n v="2447"/>
    <n v="50"/>
    <x v="1"/>
    <x v="1"/>
    <x v="2"/>
    <n v="1127.02"/>
    <n v="1574.3"/>
    <n v="492"/>
    <n v="6"/>
    <n v="4342.0600000000004"/>
  </r>
  <r>
    <n v="2448"/>
    <n v="52"/>
    <x v="1"/>
    <x v="2"/>
    <x v="3"/>
    <n v="1327.11"/>
    <n v="2816.43"/>
    <n v="511"/>
    <n v="10"/>
    <n v="4372.13"/>
  </r>
  <r>
    <n v="2449"/>
    <n v="43"/>
    <x v="0"/>
    <x v="1"/>
    <x v="1"/>
    <n v="1464.31"/>
    <n v="4108.38"/>
    <n v="530"/>
    <n v="9"/>
    <n v="721.97"/>
  </r>
  <r>
    <n v="2450"/>
    <n v="25"/>
    <x v="0"/>
    <x v="0"/>
    <x v="2"/>
    <n v="1557.26"/>
    <n v="2914.07"/>
    <n v="542"/>
    <n v="6"/>
    <n v="5285.85"/>
  </r>
  <r>
    <n v="2451"/>
    <n v="53"/>
    <x v="0"/>
    <x v="1"/>
    <x v="2"/>
    <n v="1772.2249999999999"/>
    <n v="4044.41"/>
    <n v="534"/>
    <n v="5"/>
    <n v="8128.82"/>
  </r>
  <r>
    <n v="2452"/>
    <n v="65"/>
    <x v="0"/>
    <x v="1"/>
    <x v="1"/>
    <n v="1257.4000000000001"/>
    <n v="1858.99"/>
    <n v="492"/>
    <n v="7"/>
    <n v="4283.74"/>
  </r>
  <r>
    <n v="2453"/>
    <n v="47"/>
    <x v="1"/>
    <x v="1"/>
    <x v="2"/>
    <n v="1255.28"/>
    <n v="1948.32"/>
    <n v="509"/>
    <n v="9"/>
    <n v="6937.57"/>
  </r>
  <r>
    <n v="2454"/>
    <n v="40"/>
    <x v="0"/>
    <x v="0"/>
    <x v="5"/>
    <n v="970.49"/>
    <n v="1975.53"/>
    <n v="508"/>
    <n v="6"/>
    <n v="2324.71"/>
  </r>
  <r>
    <n v="2455"/>
    <n v="59"/>
    <x v="1"/>
    <x v="1"/>
    <x v="2"/>
    <n v="1965.19"/>
    <n v="2981.19"/>
    <n v="566"/>
    <n v="8"/>
    <n v="5385.53"/>
  </r>
  <r>
    <n v="2456"/>
    <n v="61"/>
    <x v="0"/>
    <x v="0"/>
    <x v="1"/>
    <n v="1170.02"/>
    <n v="1508.63"/>
    <n v="538"/>
    <n v="8"/>
    <n v="4001.73"/>
  </r>
  <r>
    <n v="2457"/>
    <n v="31"/>
    <x v="1"/>
    <x v="2"/>
    <x v="1"/>
    <n v="1029.94"/>
    <n v="1718.8"/>
    <n v="566"/>
    <n v="8"/>
    <n v="4970.54"/>
  </r>
  <r>
    <n v="2458"/>
    <n v="31"/>
    <x v="1"/>
    <x v="0"/>
    <x v="3"/>
    <n v="445.12"/>
    <n v="964.42"/>
    <n v="405"/>
    <n v="11"/>
    <n v="2410.71"/>
  </r>
  <r>
    <n v="2459"/>
    <n v="19"/>
    <x v="1"/>
    <x v="2"/>
    <x v="5"/>
    <n v="1642.98"/>
    <n v="2467.4"/>
    <n v="621"/>
    <n v="5"/>
    <n v="4540.68"/>
  </r>
  <r>
    <n v="2460"/>
    <n v="72"/>
    <x v="1"/>
    <x v="3"/>
    <x v="4"/>
    <n v="1847.75"/>
    <n v="3463.44"/>
    <n v="635"/>
    <n v="7"/>
    <n v="5907"/>
  </r>
  <r>
    <n v="2461"/>
    <n v="54"/>
    <x v="1"/>
    <x v="2"/>
    <x v="3"/>
    <n v="1659.8"/>
    <n v="2090.14"/>
    <n v="589"/>
    <n v="8"/>
    <n v="6221.74"/>
  </r>
  <r>
    <n v="2462"/>
    <n v="22"/>
    <x v="1"/>
    <x v="3"/>
    <x v="1"/>
    <n v="1851.46"/>
    <n v="3463.98"/>
    <n v="554"/>
    <n v="9"/>
    <n v="5634.42"/>
  </r>
  <r>
    <n v="2463"/>
    <n v="55"/>
    <x v="0"/>
    <x v="0"/>
    <x v="5"/>
    <n v="1772.2249999999999"/>
    <n v="835.94"/>
    <n v="526"/>
    <n v="9"/>
    <n v="3967.58"/>
  </r>
  <r>
    <n v="2464"/>
    <n v="62"/>
    <x v="0"/>
    <x v="0"/>
    <x v="2"/>
    <n v="1077.0999999999999"/>
    <n v="2804"/>
    <n v="548"/>
    <n v="8"/>
    <n v="4806.6899999999996"/>
  </r>
  <r>
    <n v="2465"/>
    <n v="58"/>
    <x v="1"/>
    <x v="2"/>
    <x v="5"/>
    <n v="1327.08"/>
    <n v="1145.9000000000001"/>
    <n v="541"/>
    <n v="12"/>
    <n v="2137.89"/>
  </r>
  <r>
    <n v="2466"/>
    <n v="71"/>
    <x v="1"/>
    <x v="2"/>
    <x v="2"/>
    <n v="1242.33"/>
    <n v="3480.51"/>
    <n v="576"/>
    <n v="6"/>
    <n v="5034.2"/>
  </r>
  <r>
    <n v="2467"/>
    <n v="64"/>
    <x v="0"/>
    <x v="0"/>
    <x v="3"/>
    <n v="1433.49"/>
    <n v="2923.04"/>
    <n v="538"/>
    <n v="9"/>
    <n v="2880.87"/>
  </r>
  <r>
    <n v="2468"/>
    <n v="31"/>
    <x v="0"/>
    <x v="1"/>
    <x v="2"/>
    <n v="701.69"/>
    <n v="1735.6"/>
    <n v="446"/>
    <n v="8"/>
    <n v="2446.08"/>
  </r>
  <r>
    <n v="2469"/>
    <n v="73"/>
    <x v="1"/>
    <x v="2"/>
    <x v="0"/>
    <n v="3366.37"/>
    <n v="3237.28"/>
    <n v="576"/>
    <n v="5"/>
    <n v="12590.2"/>
  </r>
  <r>
    <n v="2470"/>
    <n v="56"/>
    <x v="0"/>
    <x v="3"/>
    <x v="0"/>
    <n v="2457.92"/>
    <n v="4858.38"/>
    <n v="582"/>
    <n v="7"/>
    <n v="8437.58"/>
  </r>
  <r>
    <n v="2471"/>
    <n v="42"/>
    <x v="0"/>
    <x v="0"/>
    <x v="0"/>
    <n v="752.17"/>
    <n v="1504.26"/>
    <n v="545"/>
    <n v="11"/>
    <n v="2621.4"/>
  </r>
  <r>
    <n v="2472"/>
    <n v="37"/>
    <x v="0"/>
    <x v="4"/>
    <x v="2"/>
    <n v="3609.59"/>
    <n v="5576.31"/>
    <n v="579"/>
    <n v="8"/>
    <n v="11644.54"/>
  </r>
  <r>
    <n v="2473"/>
    <n v="19"/>
    <x v="1"/>
    <x v="0"/>
    <x v="1"/>
    <n v="1772.2249999999999"/>
    <n v="2337.9499999999998"/>
    <n v="450"/>
    <n v="4"/>
    <n v="2018"/>
  </r>
  <r>
    <n v="2474"/>
    <n v="56"/>
    <x v="0"/>
    <x v="1"/>
    <x v="3"/>
    <n v="1974.8"/>
    <n v="2888.07"/>
    <n v="576"/>
    <n v="4"/>
    <n v="7052.59"/>
  </r>
  <r>
    <n v="2475"/>
    <n v="23"/>
    <x v="1"/>
    <x v="0"/>
    <x v="2"/>
    <n v="1096.3800000000001"/>
    <n v="3845.44"/>
    <n v="436"/>
    <n v="7"/>
    <n v="2386.7800000000002"/>
  </r>
  <r>
    <n v="2476"/>
    <n v="34"/>
    <x v="0"/>
    <x v="0"/>
    <x v="0"/>
    <n v="2765.59"/>
    <n v="4351.34"/>
    <n v="603"/>
    <n v="9"/>
    <n v="7652.13"/>
  </r>
  <r>
    <n v="2477"/>
    <n v="42"/>
    <x v="1"/>
    <x v="2"/>
    <x v="5"/>
    <n v="2824.52"/>
    <n v="3789.97"/>
    <n v="618"/>
    <n v="8"/>
    <n v="8813.4500000000007"/>
  </r>
  <r>
    <n v="2478"/>
    <n v="74"/>
    <x v="1"/>
    <x v="0"/>
    <x v="0"/>
    <n v="1772.2249999999999"/>
    <n v="16134.39"/>
    <n v="768"/>
    <n v="6"/>
    <n v="32313.48"/>
  </r>
  <r>
    <n v="2479"/>
    <n v="45"/>
    <x v="0"/>
    <x v="2"/>
    <x v="3"/>
    <n v="1893.12"/>
    <n v="4030.93"/>
    <n v="500"/>
    <n v="7"/>
    <n v="6517.34"/>
  </r>
  <r>
    <n v="2480"/>
    <n v="19"/>
    <x v="1"/>
    <x v="1"/>
    <x v="2"/>
    <n v="1772.2249999999999"/>
    <n v="3178.08"/>
    <n v="621"/>
    <n v="10"/>
    <n v="5332.54"/>
  </r>
  <r>
    <n v="2481"/>
    <n v="52"/>
    <x v="0"/>
    <x v="0"/>
    <x v="1"/>
    <n v="1539.33"/>
    <n v="2328.5700000000002"/>
    <n v="534"/>
    <n v="6"/>
    <n v="7092.74"/>
  </r>
  <r>
    <n v="2482"/>
    <n v="54"/>
    <x v="0"/>
    <x v="0"/>
    <x v="0"/>
    <n v="1596.5"/>
    <n v="2925.28"/>
    <n v="571"/>
    <n v="12"/>
    <n v="6343.42"/>
  </r>
  <r>
    <n v="2483"/>
    <n v="22"/>
    <x v="1"/>
    <x v="4"/>
    <x v="0"/>
    <n v="5524.54"/>
    <n v="9818.15"/>
    <n v="684"/>
    <n v="3"/>
    <n v="18040.669999999998"/>
  </r>
  <r>
    <n v="2484"/>
    <n v="18"/>
    <x v="0"/>
    <x v="0"/>
    <x v="5"/>
    <n v="2024.46"/>
    <n v="4358.29"/>
    <n v="584"/>
    <n v="8"/>
    <n v="5332.54"/>
  </r>
  <r>
    <n v="2485"/>
    <n v="57"/>
    <x v="1"/>
    <x v="3"/>
    <x v="2"/>
    <n v="2372.31"/>
    <n v="3795.96"/>
    <n v="628"/>
    <n v="10"/>
    <n v="7820.18"/>
  </r>
  <r>
    <n v="2486"/>
    <n v="29"/>
    <x v="0"/>
    <x v="0"/>
    <x v="3"/>
    <n v="2650"/>
    <n v="4368.13"/>
    <n v="651"/>
    <n v="5"/>
    <n v="9040.58"/>
  </r>
  <r>
    <n v="2487"/>
    <n v="73"/>
    <x v="0"/>
    <x v="1"/>
    <x v="1"/>
    <n v="1999.56"/>
    <n v="4176.87"/>
    <n v="529"/>
    <n v="8"/>
    <n v="5202.9399999999996"/>
  </r>
  <r>
    <n v="2488"/>
    <n v="53"/>
    <x v="0"/>
    <x v="0"/>
    <x v="5"/>
    <n v="3089.67"/>
    <n v="6624.41"/>
    <n v="723"/>
    <n v="7"/>
    <n v="11355.08"/>
  </r>
  <r>
    <n v="2489"/>
    <n v="62"/>
    <x v="1"/>
    <x v="0"/>
    <x v="3"/>
    <n v="1772.2249999999999"/>
    <n v="4553.57"/>
    <n v="535"/>
    <n v="8"/>
    <n v="8069.22"/>
  </r>
  <r>
    <n v="2490"/>
    <n v="40"/>
    <x v="0"/>
    <x v="4"/>
    <x v="2"/>
    <n v="2805.56"/>
    <n v="3237.28"/>
    <n v="644"/>
    <n v="4"/>
    <n v="6283.92"/>
  </r>
  <r>
    <n v="2491"/>
    <n v="64"/>
    <x v="1"/>
    <x v="2"/>
    <x v="5"/>
    <n v="1527.63"/>
    <n v="3581.33"/>
    <n v="571"/>
    <n v="7"/>
    <n v="3827.92"/>
  </r>
  <r>
    <n v="2492"/>
    <n v="48"/>
    <x v="0"/>
    <x v="3"/>
    <x v="0"/>
    <n v="2006.62"/>
    <n v="2877.23"/>
    <n v="563"/>
    <n v="4"/>
    <n v="8150.66"/>
  </r>
  <r>
    <n v="2493"/>
    <n v="28"/>
    <x v="0"/>
    <x v="3"/>
    <x v="1"/>
    <n v="1772.2249999999999"/>
    <n v="5751.16"/>
    <n v="648"/>
    <n v="11"/>
    <n v="9441.4699999999993"/>
  </r>
  <r>
    <n v="2494"/>
    <n v="27"/>
    <x v="1"/>
    <x v="2"/>
    <x v="5"/>
    <n v="3198.69"/>
    <n v="4385.8999999999996"/>
    <n v="655"/>
    <n v="6"/>
    <n v="12737.61"/>
  </r>
  <r>
    <n v="2495"/>
    <n v="20"/>
    <x v="1"/>
    <x v="2"/>
    <x v="2"/>
    <n v="2774.18"/>
    <n v="6642.02"/>
    <n v="592"/>
    <n v="6"/>
    <n v="7020.9"/>
  </r>
  <r>
    <n v="2496"/>
    <n v="71"/>
    <x v="0"/>
    <x v="2"/>
    <x v="0"/>
    <n v="1001.46"/>
    <n v="1998.89"/>
    <n v="397"/>
    <n v="15"/>
    <n v="2316.04"/>
  </r>
  <r>
    <n v="2497"/>
    <n v="31"/>
    <x v="1"/>
    <x v="2"/>
    <x v="1"/>
    <n v="1277.6199999999999"/>
    <n v="3028.72"/>
    <n v="506"/>
    <n v="12"/>
    <n v="500"/>
  </r>
  <r>
    <n v="2498"/>
    <n v="33"/>
    <x v="0"/>
    <x v="0"/>
    <x v="3"/>
    <n v="2005.11"/>
    <n v="3292.61"/>
    <n v="662"/>
    <n v="4"/>
    <n v="5801.02"/>
  </r>
  <r>
    <n v="2499"/>
    <n v="27"/>
    <x v="1"/>
    <x v="0"/>
    <x v="3"/>
    <n v="2532.38"/>
    <n v="4161.79"/>
    <n v="575"/>
    <n v="5"/>
    <n v="7750.54"/>
  </r>
  <r>
    <n v="2500"/>
    <n v="46"/>
    <x v="1"/>
    <x v="2"/>
    <x v="5"/>
    <n v="2085.4299999999998"/>
    <n v="3669.34"/>
    <n v="574"/>
    <n v="3"/>
    <n v="6784.42"/>
  </r>
  <r>
    <n v="2501"/>
    <n v="27"/>
    <x v="1"/>
    <x v="1"/>
    <x v="2"/>
    <n v="1772.2249999999999"/>
    <n v="4031.12"/>
    <n v="585"/>
    <n v="10"/>
    <n v="5382.96"/>
  </r>
  <r>
    <n v="2502"/>
    <n v="29"/>
    <x v="1"/>
    <x v="0"/>
    <x v="3"/>
    <n v="624.62"/>
    <n v="3017.29"/>
    <n v="576"/>
    <n v="5"/>
    <n v="5332.54"/>
  </r>
  <r>
    <n v="2503"/>
    <n v="47"/>
    <x v="0"/>
    <x v="3"/>
    <x v="3"/>
    <n v="2207.27"/>
    <n v="4290.8900000000003"/>
    <n v="543"/>
    <n v="4"/>
    <n v="8140.35"/>
  </r>
  <r>
    <n v="2504"/>
    <n v="58"/>
    <x v="1"/>
    <x v="0"/>
    <x v="2"/>
    <n v="2929.79"/>
    <n v="5815.31"/>
    <n v="679"/>
    <n v="7"/>
    <n v="10357.040000000001"/>
  </r>
  <r>
    <n v="2505"/>
    <n v="18"/>
    <x v="1"/>
    <x v="2"/>
    <x v="0"/>
    <n v="1998.88"/>
    <n v="3237.28"/>
    <n v="595"/>
    <n v="7"/>
    <n v="6982.78"/>
  </r>
  <r>
    <n v="2506"/>
    <n v="22"/>
    <x v="0"/>
    <x v="0"/>
    <x v="3"/>
    <n v="1003.64"/>
    <n v="1870.46"/>
    <n v="576"/>
    <n v="11"/>
    <n v="500"/>
  </r>
  <r>
    <n v="2507"/>
    <n v="37"/>
    <x v="0"/>
    <x v="3"/>
    <x v="3"/>
    <n v="3392.85"/>
    <n v="6651.29"/>
    <n v="610"/>
    <n v="9"/>
    <n v="9026.76"/>
  </r>
  <r>
    <n v="2508"/>
    <n v="25"/>
    <x v="1"/>
    <x v="0"/>
    <x v="0"/>
    <n v="1543.23"/>
    <n v="2749.76"/>
    <n v="522"/>
    <n v="7"/>
    <n v="3830.87"/>
  </r>
  <r>
    <n v="2509"/>
    <n v="60"/>
    <x v="1"/>
    <x v="4"/>
    <x v="3"/>
    <n v="2777.65"/>
    <n v="6121.36"/>
    <n v="658"/>
    <n v="6"/>
    <n v="8584.58"/>
  </r>
  <r>
    <n v="2510"/>
    <n v="29"/>
    <x v="0"/>
    <x v="4"/>
    <x v="1"/>
    <n v="1586.29"/>
    <n v="2196.1799999999998"/>
    <n v="576"/>
    <n v="3"/>
    <n v="5034.34"/>
  </r>
  <r>
    <n v="2511"/>
    <n v="18"/>
    <x v="1"/>
    <x v="3"/>
    <x v="3"/>
    <n v="3129.8"/>
    <n v="6606.59"/>
    <n v="576"/>
    <n v="6"/>
    <n v="12793.19"/>
  </r>
  <r>
    <n v="2512"/>
    <n v="74"/>
    <x v="1"/>
    <x v="1"/>
    <x v="2"/>
    <n v="1772.2249999999999"/>
    <n v="2344.12"/>
    <n v="497"/>
    <n v="8"/>
    <n v="4217.18"/>
  </r>
  <r>
    <n v="2513"/>
    <n v="71"/>
    <x v="0"/>
    <x v="0"/>
    <x v="1"/>
    <n v="4160.99"/>
    <n v="9156.69"/>
    <n v="774"/>
    <n v="3"/>
    <n v="17054.46"/>
  </r>
  <r>
    <n v="2514"/>
    <n v="37"/>
    <x v="0"/>
    <x v="4"/>
    <x v="2"/>
    <n v="1466.07"/>
    <n v="1243.01"/>
    <n v="576"/>
    <n v="4"/>
    <n v="3258.89"/>
  </r>
  <r>
    <n v="2515"/>
    <n v="45"/>
    <x v="1"/>
    <x v="3"/>
    <x v="3"/>
    <n v="2476.17"/>
    <n v="5320.76"/>
    <n v="568"/>
    <n v="6"/>
    <n v="4606.7299999999996"/>
  </r>
  <r>
    <n v="2516"/>
    <n v="74"/>
    <x v="0"/>
    <x v="3"/>
    <x v="2"/>
    <n v="3580.68"/>
    <n v="5914.19"/>
    <n v="743"/>
    <n v="8"/>
    <n v="12783.4"/>
  </r>
  <r>
    <n v="2517"/>
    <n v="60"/>
    <x v="0"/>
    <x v="2"/>
    <x v="5"/>
    <n v="1180.21"/>
    <n v="2840.66"/>
    <n v="513"/>
    <n v="6"/>
    <n v="3705.69"/>
  </r>
  <r>
    <n v="2518"/>
    <n v="54"/>
    <x v="1"/>
    <x v="0"/>
    <x v="0"/>
    <n v="1116.56"/>
    <n v="2720.38"/>
    <n v="544"/>
    <n v="5"/>
    <n v="2394.0100000000002"/>
  </r>
  <r>
    <n v="2519"/>
    <n v="64"/>
    <x v="1"/>
    <x v="1"/>
    <x v="5"/>
    <n v="1836.89"/>
    <n v="2622.17"/>
    <n v="573"/>
    <n v="5"/>
    <n v="3449.74"/>
  </r>
  <r>
    <n v="2520"/>
    <n v="54"/>
    <x v="1"/>
    <x v="3"/>
    <x v="2"/>
    <n v="1602.75"/>
    <n v="3456.07"/>
    <n v="492"/>
    <n v="7"/>
    <n v="5142.24"/>
  </r>
  <r>
    <n v="2521"/>
    <n v="29"/>
    <x v="1"/>
    <x v="3"/>
    <x v="0"/>
    <n v="5553.68"/>
    <n v="9726.5"/>
    <n v="721"/>
    <n v="3"/>
    <n v="20354.61"/>
  </r>
  <r>
    <n v="2522"/>
    <n v="54"/>
    <x v="0"/>
    <x v="1"/>
    <x v="2"/>
    <n v="1260.4100000000001"/>
    <n v="1715.67"/>
    <n v="584"/>
    <n v="6"/>
    <n v="2639.11"/>
  </r>
  <r>
    <n v="2523"/>
    <n v="66"/>
    <x v="0"/>
    <x v="0"/>
    <x v="0"/>
    <n v="1301.6400000000001"/>
    <n v="838.66"/>
    <n v="498"/>
    <n v="8"/>
    <n v="5301.11"/>
  </r>
  <r>
    <n v="2524"/>
    <n v="66"/>
    <x v="1"/>
    <x v="2"/>
    <x v="5"/>
    <n v="3914.47"/>
    <n v="8174.59"/>
    <n v="667"/>
    <n v="3"/>
    <n v="12771.58"/>
  </r>
  <r>
    <n v="2525"/>
    <n v="73"/>
    <x v="0"/>
    <x v="2"/>
    <x v="2"/>
    <n v="1187.03"/>
    <n v="2063.61"/>
    <n v="610"/>
    <n v="8"/>
    <n v="500"/>
  </r>
  <r>
    <n v="2526"/>
    <n v="61"/>
    <x v="1"/>
    <x v="1"/>
    <x v="0"/>
    <n v="2713.36"/>
    <n v="4043.69"/>
    <n v="688"/>
    <n v="10"/>
    <n v="8129.17"/>
  </r>
  <r>
    <n v="2527"/>
    <n v="73"/>
    <x v="0"/>
    <x v="0"/>
    <x v="2"/>
    <n v="1023.7"/>
    <n v="2096.1999999999998"/>
    <n v="544"/>
    <n v="12"/>
    <n v="3224.74"/>
  </r>
  <r>
    <n v="2528"/>
    <n v="45"/>
    <x v="0"/>
    <x v="0"/>
    <x v="1"/>
    <n v="2661.31"/>
    <n v="4875.3100000000004"/>
    <n v="656"/>
    <n v="12"/>
    <n v="9652.93"/>
  </r>
  <r>
    <n v="2529"/>
    <n v="64"/>
    <x v="0"/>
    <x v="0"/>
    <x v="0"/>
    <n v="3624.11"/>
    <n v="5787.09"/>
    <n v="686"/>
    <n v="5"/>
    <n v="11122.27"/>
  </r>
  <r>
    <n v="2530"/>
    <n v="32"/>
    <x v="1"/>
    <x v="3"/>
    <x v="2"/>
    <n v="2246.65"/>
    <n v="3323"/>
    <n v="567"/>
    <n v="12"/>
    <n v="5729.05"/>
  </r>
  <r>
    <n v="2531"/>
    <n v="23"/>
    <x v="0"/>
    <x v="2"/>
    <x v="1"/>
    <n v="1652.1"/>
    <n v="3859.88"/>
    <n v="537"/>
    <n v="12"/>
    <n v="5627.29"/>
  </r>
  <r>
    <n v="2532"/>
    <n v="61"/>
    <x v="0"/>
    <x v="3"/>
    <x v="1"/>
    <n v="2191.65"/>
    <n v="4114.22"/>
    <n v="660"/>
    <n v="9"/>
    <n v="7428.28"/>
  </r>
  <r>
    <n v="2533"/>
    <n v="37"/>
    <x v="0"/>
    <x v="3"/>
    <x v="1"/>
    <n v="1672.61"/>
    <n v="2493.04"/>
    <n v="576"/>
    <n v="9"/>
    <n v="5205.88"/>
  </r>
  <r>
    <n v="2534"/>
    <n v="67"/>
    <x v="1"/>
    <x v="0"/>
    <x v="2"/>
    <n v="1636.3"/>
    <n v="2640.46"/>
    <n v="498"/>
    <n v="11"/>
    <n v="2138.77"/>
  </r>
  <r>
    <n v="2535"/>
    <n v="31"/>
    <x v="0"/>
    <x v="3"/>
    <x v="0"/>
    <n v="3533.36"/>
    <n v="6067.83"/>
    <n v="665"/>
    <n v="8"/>
    <n v="9976.7999999999993"/>
  </r>
  <r>
    <n v="2536"/>
    <n v="19"/>
    <x v="0"/>
    <x v="4"/>
    <x v="5"/>
    <n v="4107.34"/>
    <n v="6051.39"/>
    <n v="597"/>
    <n v="6"/>
    <n v="14439.23"/>
  </r>
  <r>
    <n v="2537"/>
    <n v="26"/>
    <x v="0"/>
    <x v="2"/>
    <x v="3"/>
    <n v="2193.04"/>
    <n v="4700.9799999999996"/>
    <n v="569"/>
    <n v="8"/>
    <n v="7467.73"/>
  </r>
  <r>
    <n v="2538"/>
    <n v="54"/>
    <x v="1"/>
    <x v="0"/>
    <x v="4"/>
    <n v="1104.58"/>
    <n v="1696.1"/>
    <n v="443"/>
    <n v="5"/>
    <n v="2411.2199999999998"/>
  </r>
  <r>
    <n v="2539"/>
    <n v="37"/>
    <x v="0"/>
    <x v="2"/>
    <x v="2"/>
    <n v="1098.1400000000001"/>
    <n v="1853.31"/>
    <n v="507"/>
    <n v="12"/>
    <n v="2510.52"/>
  </r>
  <r>
    <n v="2540"/>
    <n v="43"/>
    <x v="0"/>
    <x v="3"/>
    <x v="4"/>
    <n v="5331.59"/>
    <n v="10046.33"/>
    <n v="722"/>
    <n v="7"/>
    <n v="19443.55"/>
  </r>
  <r>
    <n v="2541"/>
    <n v="46"/>
    <x v="0"/>
    <x v="1"/>
    <x v="3"/>
    <n v="1772.2249999999999"/>
    <n v="2190.42"/>
    <n v="509"/>
    <n v="8"/>
    <n v="1312.14"/>
  </r>
  <r>
    <n v="2542"/>
    <n v="18"/>
    <x v="1"/>
    <x v="0"/>
    <x v="1"/>
    <n v="1335.51"/>
    <n v="2565.12"/>
    <n v="550"/>
    <n v="8"/>
    <n v="4474.92"/>
  </r>
  <r>
    <n v="2543"/>
    <n v="72"/>
    <x v="1"/>
    <x v="3"/>
    <x v="3"/>
    <n v="3568.61"/>
    <n v="5551.22"/>
    <n v="655"/>
    <n v="4"/>
    <n v="12251.62"/>
  </r>
  <r>
    <n v="2544"/>
    <n v="52"/>
    <x v="1"/>
    <x v="4"/>
    <x v="2"/>
    <n v="6676.85"/>
    <n v="11819.25"/>
    <n v="700"/>
    <n v="5"/>
    <n v="24912.35"/>
  </r>
  <r>
    <n v="2545"/>
    <n v="23"/>
    <x v="1"/>
    <x v="0"/>
    <x v="5"/>
    <n v="1458.78"/>
    <n v="2570.92"/>
    <n v="558"/>
    <n v="12"/>
    <n v="5964.31"/>
  </r>
  <r>
    <n v="2546"/>
    <n v="54"/>
    <x v="1"/>
    <x v="0"/>
    <x v="1"/>
    <n v="1738.46"/>
    <n v="1664.67"/>
    <n v="506"/>
    <n v="6"/>
    <n v="4551.22"/>
  </r>
  <r>
    <n v="2547"/>
    <n v="70"/>
    <x v="0"/>
    <x v="0"/>
    <x v="1"/>
    <n v="1280.51"/>
    <n v="2685.77"/>
    <n v="598"/>
    <n v="9"/>
    <n v="5332.54"/>
  </r>
  <r>
    <n v="2548"/>
    <n v="22"/>
    <x v="1"/>
    <x v="0"/>
    <x v="1"/>
    <n v="3141.73"/>
    <n v="6181.35"/>
    <n v="661"/>
    <n v="3"/>
    <n v="10782.8"/>
  </r>
  <r>
    <n v="2549"/>
    <n v="50"/>
    <x v="1"/>
    <x v="3"/>
    <x v="1"/>
    <n v="4523.75"/>
    <n v="8216.8700000000008"/>
    <n v="649"/>
    <n v="1"/>
    <n v="14206.53"/>
  </r>
  <r>
    <n v="2550"/>
    <n v="66"/>
    <x v="1"/>
    <x v="1"/>
    <x v="5"/>
    <n v="801.75"/>
    <n v="774.49"/>
    <n v="444"/>
    <n v="16"/>
    <n v="5332.54"/>
  </r>
  <r>
    <n v="2551"/>
    <n v="68"/>
    <x v="0"/>
    <x v="0"/>
    <x v="3"/>
    <n v="2120.17"/>
    <n v="3986.07"/>
    <n v="584"/>
    <n v="8"/>
    <n v="7470.84"/>
  </r>
  <r>
    <n v="2552"/>
    <n v="31"/>
    <x v="1"/>
    <x v="3"/>
    <x v="4"/>
    <n v="1772.2249999999999"/>
    <n v="4833.84"/>
    <n v="597"/>
    <n v="10"/>
    <n v="7387.06"/>
  </r>
  <r>
    <n v="2553"/>
    <n v="29"/>
    <x v="0"/>
    <x v="0"/>
    <x v="1"/>
    <n v="1683.27"/>
    <n v="2856.21"/>
    <n v="574"/>
    <n v="11"/>
    <n v="2940.82"/>
  </r>
  <r>
    <n v="2554"/>
    <n v="59"/>
    <x v="1"/>
    <x v="3"/>
    <x v="3"/>
    <n v="1730.7"/>
    <n v="3237.28"/>
    <n v="564"/>
    <n v="11"/>
    <n v="5332.54"/>
  </r>
  <r>
    <n v="2555"/>
    <n v="37"/>
    <x v="0"/>
    <x v="0"/>
    <x v="0"/>
    <n v="616.80999999999995"/>
    <n v="1456.1"/>
    <n v="452"/>
    <n v="9"/>
    <n v="1681.33"/>
  </r>
  <r>
    <n v="2556"/>
    <n v="70"/>
    <x v="0"/>
    <x v="3"/>
    <x v="2"/>
    <n v="1538.85"/>
    <n v="1255.26"/>
    <n v="543"/>
    <n v="11"/>
    <n v="3196.7"/>
  </r>
  <r>
    <n v="2557"/>
    <n v="67"/>
    <x v="0"/>
    <x v="4"/>
    <x v="0"/>
    <n v="1772.2249999999999"/>
    <n v="4444.82"/>
    <n v="695"/>
    <n v="4"/>
    <n v="10379.879999999999"/>
  </r>
  <r>
    <n v="2558"/>
    <n v="41"/>
    <x v="0"/>
    <x v="0"/>
    <x v="0"/>
    <n v="1196.8900000000001"/>
    <n v="2572.61"/>
    <n v="550"/>
    <n v="6"/>
    <n v="1516.61"/>
  </r>
  <r>
    <n v="2559"/>
    <n v="60"/>
    <x v="1"/>
    <x v="3"/>
    <x v="3"/>
    <n v="866.29"/>
    <n v="1665.8"/>
    <n v="528"/>
    <n v="4"/>
    <n v="3149.77"/>
  </r>
  <r>
    <n v="2560"/>
    <n v="51"/>
    <x v="0"/>
    <x v="4"/>
    <x v="2"/>
    <n v="3866.45"/>
    <n v="7711.7"/>
    <n v="693"/>
    <n v="11"/>
    <n v="14864.96"/>
  </r>
  <r>
    <n v="2561"/>
    <n v="42"/>
    <x v="0"/>
    <x v="4"/>
    <x v="1"/>
    <n v="1751.33"/>
    <n v="3341.64"/>
    <n v="618"/>
    <n v="5"/>
    <n v="5332.54"/>
  </r>
  <r>
    <n v="2562"/>
    <n v="67"/>
    <x v="1"/>
    <x v="0"/>
    <x v="0"/>
    <n v="1547.5"/>
    <n v="3305.53"/>
    <n v="477"/>
    <n v="9"/>
    <n v="5436.48"/>
  </r>
  <r>
    <n v="2563"/>
    <n v="46"/>
    <x v="0"/>
    <x v="0"/>
    <x v="0"/>
    <n v="888.04"/>
    <n v="3237.28"/>
    <n v="576"/>
    <n v="6"/>
    <n v="5909.34"/>
  </r>
  <r>
    <n v="2564"/>
    <n v="74"/>
    <x v="1"/>
    <x v="0"/>
    <x v="3"/>
    <n v="713.32"/>
    <n v="1551.42"/>
    <n v="526"/>
    <n v="15"/>
    <n v="1243.77"/>
  </r>
  <r>
    <n v="2565"/>
    <n v="56"/>
    <x v="0"/>
    <x v="0"/>
    <x v="1"/>
    <n v="1508.31"/>
    <n v="1897.18"/>
    <n v="595"/>
    <n v="8"/>
    <n v="4642.83"/>
  </r>
  <r>
    <n v="2566"/>
    <n v="48"/>
    <x v="0"/>
    <x v="0"/>
    <x v="0"/>
    <n v="1772.2249999999999"/>
    <n v="3193.69"/>
    <n v="566"/>
    <n v="10"/>
    <n v="3951.2"/>
  </r>
  <r>
    <n v="2567"/>
    <n v="73"/>
    <x v="1"/>
    <x v="0"/>
    <x v="3"/>
    <n v="1662.01"/>
    <n v="3208.91"/>
    <n v="546"/>
    <n v="8"/>
    <n v="4997.71"/>
  </r>
  <r>
    <n v="2568"/>
    <n v="64"/>
    <x v="1"/>
    <x v="2"/>
    <x v="2"/>
    <n v="3854.53"/>
    <n v="5965.7"/>
    <n v="709"/>
    <n v="5"/>
    <n v="14802.38"/>
  </r>
  <r>
    <n v="2569"/>
    <n v="60"/>
    <x v="0"/>
    <x v="2"/>
    <x v="2"/>
    <n v="2567.0100000000002"/>
    <n v="4437.82"/>
    <n v="576"/>
    <n v="7"/>
    <n v="11259.98"/>
  </r>
  <r>
    <n v="2570"/>
    <n v="67"/>
    <x v="1"/>
    <x v="3"/>
    <x v="1"/>
    <n v="6117.89"/>
    <n v="3237.28"/>
    <n v="680"/>
    <n v="1"/>
    <n v="19786.900000000001"/>
  </r>
  <r>
    <n v="2571"/>
    <n v="40"/>
    <x v="1"/>
    <x v="3"/>
    <x v="0"/>
    <n v="2083.4499999999998"/>
    <n v="3596.89"/>
    <n v="636"/>
    <n v="6"/>
    <n v="6632.54"/>
  </r>
  <r>
    <n v="2572"/>
    <n v="61"/>
    <x v="1"/>
    <x v="0"/>
    <x v="1"/>
    <n v="1125.46"/>
    <n v="1778.98"/>
    <n v="510"/>
    <n v="7"/>
    <n v="5332.54"/>
  </r>
  <r>
    <n v="2573"/>
    <n v="55"/>
    <x v="0"/>
    <x v="0"/>
    <x v="1"/>
    <n v="1892.44"/>
    <n v="2798.65"/>
    <n v="546"/>
    <n v="7"/>
    <n v="7778.43"/>
  </r>
  <r>
    <n v="2574"/>
    <n v="37"/>
    <x v="0"/>
    <x v="3"/>
    <x v="2"/>
    <n v="5487.7"/>
    <n v="9014.84"/>
    <n v="664"/>
    <n v="1"/>
    <n v="19220.47"/>
  </r>
  <r>
    <n v="2575"/>
    <n v="40"/>
    <x v="1"/>
    <x v="0"/>
    <x v="5"/>
    <n v="903.64"/>
    <n v="844.83"/>
    <n v="463"/>
    <n v="5"/>
    <n v="1249.0899999999999"/>
  </r>
  <r>
    <n v="2576"/>
    <n v="62"/>
    <x v="1"/>
    <x v="1"/>
    <x v="2"/>
    <n v="2343.7800000000002"/>
    <n v="5833.17"/>
    <n v="627"/>
    <n v="5"/>
    <n v="7401.49"/>
  </r>
  <r>
    <n v="2577"/>
    <n v="69"/>
    <x v="0"/>
    <x v="3"/>
    <x v="5"/>
    <n v="3132.5"/>
    <n v="5930.72"/>
    <n v="640"/>
    <n v="8"/>
    <n v="10458.94"/>
  </r>
  <r>
    <n v="2578"/>
    <n v="33"/>
    <x v="1"/>
    <x v="1"/>
    <x v="0"/>
    <n v="967.09"/>
    <n v="609.80999999999995"/>
    <n v="454"/>
    <n v="3"/>
    <n v="500"/>
  </r>
  <r>
    <n v="2579"/>
    <n v="67"/>
    <x v="0"/>
    <x v="3"/>
    <x v="3"/>
    <n v="4956.8100000000004"/>
    <n v="8937.86"/>
    <n v="684"/>
    <n v="6"/>
    <n v="17294.310000000001"/>
  </r>
  <r>
    <n v="2580"/>
    <n v="59"/>
    <x v="0"/>
    <x v="3"/>
    <x v="3"/>
    <n v="1446.72"/>
    <n v="3427.29"/>
    <n v="558"/>
    <n v="10"/>
    <n v="4423.38"/>
  </r>
  <r>
    <n v="2581"/>
    <n v="72"/>
    <x v="0"/>
    <x v="0"/>
    <x v="0"/>
    <n v="2146.94"/>
    <n v="4204.3500000000004"/>
    <n v="646"/>
    <n v="9"/>
    <n v="7559.23"/>
  </r>
  <r>
    <n v="2582"/>
    <n v="25"/>
    <x v="1"/>
    <x v="3"/>
    <x v="3"/>
    <n v="2135.17"/>
    <n v="2743.08"/>
    <n v="596"/>
    <n v="7"/>
    <n v="5766.75"/>
  </r>
  <r>
    <n v="2583"/>
    <n v="67"/>
    <x v="0"/>
    <x v="0"/>
    <x v="1"/>
    <n v="2604.23"/>
    <n v="5206.5"/>
    <n v="704"/>
    <n v="6"/>
    <n v="11030.51"/>
  </r>
  <r>
    <n v="2584"/>
    <n v="38"/>
    <x v="1"/>
    <x v="3"/>
    <x v="5"/>
    <n v="2770.27"/>
    <n v="5010.6899999999996"/>
    <n v="596"/>
    <n v="4"/>
    <n v="8111.6"/>
  </r>
  <r>
    <n v="2585"/>
    <n v="18"/>
    <x v="1"/>
    <x v="3"/>
    <x v="5"/>
    <n v="3748.45"/>
    <n v="6918.55"/>
    <n v="639"/>
    <n v="10"/>
    <n v="9889.82"/>
  </r>
  <r>
    <n v="2586"/>
    <n v="72"/>
    <x v="1"/>
    <x v="1"/>
    <x v="0"/>
    <n v="1299.76"/>
    <n v="3820.6"/>
    <n v="576"/>
    <n v="8"/>
    <n v="5881.47"/>
  </r>
  <r>
    <n v="2587"/>
    <n v="25"/>
    <x v="1"/>
    <x v="2"/>
    <x v="0"/>
    <n v="1431.42"/>
    <n v="2560.4699999999998"/>
    <n v="532"/>
    <n v="5"/>
    <n v="1707.86"/>
  </r>
  <r>
    <n v="2588"/>
    <n v="46"/>
    <x v="1"/>
    <x v="2"/>
    <x v="2"/>
    <n v="1772.2249999999999"/>
    <n v="2590.84"/>
    <n v="618"/>
    <n v="11"/>
    <n v="4973.88"/>
  </r>
  <r>
    <n v="2589"/>
    <n v="49"/>
    <x v="1"/>
    <x v="1"/>
    <x v="2"/>
    <n v="1321.88"/>
    <n v="995.55"/>
    <n v="481"/>
    <n v="12"/>
    <n v="3458.86"/>
  </r>
  <r>
    <n v="2590"/>
    <n v="55"/>
    <x v="0"/>
    <x v="4"/>
    <x v="2"/>
    <n v="3968.84"/>
    <n v="6588.95"/>
    <n v="694"/>
    <n v="3"/>
    <n v="13634.57"/>
  </r>
  <r>
    <n v="2591"/>
    <n v="22"/>
    <x v="0"/>
    <x v="0"/>
    <x v="1"/>
    <n v="1960.06"/>
    <n v="2926.01"/>
    <n v="608"/>
    <n v="7"/>
    <n v="3884.26"/>
  </r>
  <r>
    <n v="2592"/>
    <n v="64"/>
    <x v="0"/>
    <x v="0"/>
    <x v="0"/>
    <n v="1577.84"/>
    <n v="1315"/>
    <n v="491"/>
    <n v="14"/>
    <n v="3921.39"/>
  </r>
  <r>
    <n v="2593"/>
    <n v="39"/>
    <x v="0"/>
    <x v="0"/>
    <x v="1"/>
    <n v="2025.98"/>
    <n v="4183.9799999999996"/>
    <n v="538"/>
    <n v="5"/>
    <n v="7996.92"/>
  </r>
  <r>
    <n v="2594"/>
    <n v="64"/>
    <x v="1"/>
    <x v="2"/>
    <x v="0"/>
    <n v="5100.92"/>
    <n v="9585.41"/>
    <n v="688"/>
    <n v="2"/>
    <n v="5332.54"/>
  </r>
  <r>
    <n v="2595"/>
    <n v="51"/>
    <x v="0"/>
    <x v="3"/>
    <x v="2"/>
    <n v="1764.66"/>
    <n v="3157.57"/>
    <n v="521"/>
    <n v="9"/>
    <n v="2792.55"/>
  </r>
  <r>
    <n v="2596"/>
    <n v="18"/>
    <x v="1"/>
    <x v="2"/>
    <x v="0"/>
    <n v="2696.82"/>
    <n v="4057.08"/>
    <n v="619"/>
    <n v="3"/>
    <n v="7943.03"/>
  </r>
  <r>
    <n v="2597"/>
    <n v="72"/>
    <x v="1"/>
    <x v="3"/>
    <x v="5"/>
    <n v="1872.52"/>
    <n v="3570.18"/>
    <n v="617"/>
    <n v="7"/>
    <n v="7548.46"/>
  </r>
  <r>
    <n v="2598"/>
    <n v="72"/>
    <x v="1"/>
    <x v="3"/>
    <x v="4"/>
    <n v="1663.77"/>
    <n v="3497.58"/>
    <n v="552"/>
    <n v="6"/>
    <n v="6303.29"/>
  </r>
  <r>
    <n v="2599"/>
    <n v="43"/>
    <x v="0"/>
    <x v="0"/>
    <x v="0"/>
    <n v="2869.45"/>
    <n v="6578.59"/>
    <n v="668"/>
    <n v="5"/>
    <n v="8926.83"/>
  </r>
  <r>
    <n v="2600"/>
    <n v="60"/>
    <x v="1"/>
    <x v="0"/>
    <x v="5"/>
    <n v="1036.33"/>
    <n v="2143.9499999999998"/>
    <n v="465"/>
    <n v="6"/>
    <n v="1509.09"/>
  </r>
  <r>
    <n v="2601"/>
    <n v="27"/>
    <x v="0"/>
    <x v="1"/>
    <x v="3"/>
    <n v="1152.1099999999999"/>
    <n v="2442.5500000000002"/>
    <n v="479"/>
    <n v="5"/>
    <n v="2959.31"/>
  </r>
  <r>
    <n v="2602"/>
    <n v="47"/>
    <x v="0"/>
    <x v="1"/>
    <x v="3"/>
    <n v="845.96"/>
    <n v="1657.34"/>
    <n v="450"/>
    <n v="11"/>
    <n v="1012.82"/>
  </r>
  <r>
    <n v="2603"/>
    <n v="67"/>
    <x v="1"/>
    <x v="1"/>
    <x v="1"/>
    <n v="3740.83"/>
    <n v="6578.51"/>
    <n v="670"/>
    <n v="4"/>
    <n v="15212.66"/>
  </r>
  <r>
    <n v="2604"/>
    <n v="35"/>
    <x v="1"/>
    <x v="4"/>
    <x v="2"/>
    <n v="3215.44"/>
    <n v="6413.39"/>
    <n v="585"/>
    <n v="8"/>
    <n v="10419.92"/>
  </r>
  <r>
    <n v="2605"/>
    <n v="34"/>
    <x v="0"/>
    <x v="4"/>
    <x v="2"/>
    <n v="1980.61"/>
    <n v="3523.27"/>
    <n v="527"/>
    <n v="7"/>
    <n v="5332.54"/>
  </r>
  <r>
    <n v="2606"/>
    <n v="43"/>
    <x v="1"/>
    <x v="1"/>
    <x v="2"/>
    <n v="814.11"/>
    <n v="1348.41"/>
    <n v="408"/>
    <n v="9"/>
    <n v="500"/>
  </r>
  <r>
    <n v="2607"/>
    <n v="25"/>
    <x v="0"/>
    <x v="0"/>
    <x v="1"/>
    <n v="3768.9"/>
    <n v="6492.33"/>
    <n v="677"/>
    <n v="7"/>
    <n v="11322.69"/>
  </r>
  <r>
    <n v="2608"/>
    <n v="64"/>
    <x v="0"/>
    <x v="1"/>
    <x v="2"/>
    <n v="1137.79"/>
    <n v="1812.81"/>
    <n v="533"/>
    <n v="12"/>
    <n v="869.73"/>
  </r>
  <r>
    <n v="2609"/>
    <n v="57"/>
    <x v="0"/>
    <x v="3"/>
    <x v="1"/>
    <n v="2383.4499999999998"/>
    <n v="4559.79"/>
    <n v="576"/>
    <n v="6"/>
    <n v="6512.89"/>
  </r>
  <r>
    <n v="2610"/>
    <n v="66"/>
    <x v="1"/>
    <x v="0"/>
    <x v="0"/>
    <n v="3066.02"/>
    <n v="6017.01"/>
    <n v="719"/>
    <n v="8"/>
    <n v="15117.95"/>
  </r>
  <r>
    <n v="2611"/>
    <n v="29"/>
    <x v="1"/>
    <x v="2"/>
    <x v="0"/>
    <n v="3112.96"/>
    <n v="3237.28"/>
    <n v="566"/>
    <n v="3"/>
    <n v="8301.4599999999991"/>
  </r>
  <r>
    <n v="2612"/>
    <n v="44"/>
    <x v="0"/>
    <x v="2"/>
    <x v="3"/>
    <n v="1772.2249999999999"/>
    <n v="2361.52"/>
    <n v="576"/>
    <n v="3"/>
    <n v="2919.78"/>
  </r>
  <r>
    <n v="2613"/>
    <n v="25"/>
    <x v="0"/>
    <x v="2"/>
    <x v="3"/>
    <n v="1217.01"/>
    <n v="1474.74"/>
    <n v="559"/>
    <n v="5"/>
    <n v="2782.2"/>
  </r>
  <r>
    <n v="2614"/>
    <n v="42"/>
    <x v="1"/>
    <x v="0"/>
    <x v="5"/>
    <n v="1170.3900000000001"/>
    <n v="2610.9"/>
    <n v="562"/>
    <n v="3"/>
    <n v="5840.12"/>
  </r>
  <r>
    <n v="2615"/>
    <n v="63"/>
    <x v="0"/>
    <x v="1"/>
    <x v="2"/>
    <n v="1079.3800000000001"/>
    <n v="3119.8"/>
    <n v="487"/>
    <n v="11"/>
    <n v="1013.93"/>
  </r>
  <r>
    <n v="2616"/>
    <n v="21"/>
    <x v="0"/>
    <x v="1"/>
    <x v="3"/>
    <n v="1674.04"/>
    <n v="3453.91"/>
    <n v="563"/>
    <n v="7"/>
    <n v="4663.51"/>
  </r>
  <r>
    <n v="2617"/>
    <n v="50"/>
    <x v="1"/>
    <x v="0"/>
    <x v="0"/>
    <n v="1466.23"/>
    <n v="2385.37"/>
    <n v="542"/>
    <n v="7"/>
    <n v="3102.01"/>
  </r>
  <r>
    <n v="2618"/>
    <n v="18"/>
    <x v="0"/>
    <x v="3"/>
    <x v="5"/>
    <n v="1772.2249999999999"/>
    <n v="4408.3"/>
    <n v="654"/>
    <n v="6"/>
    <n v="5332.54"/>
  </r>
  <r>
    <n v="2619"/>
    <n v="36"/>
    <x v="1"/>
    <x v="0"/>
    <x v="0"/>
    <n v="1486.62"/>
    <n v="1686.89"/>
    <n v="536"/>
    <n v="4"/>
    <n v="1790.63"/>
  </r>
  <r>
    <n v="2620"/>
    <n v="48"/>
    <x v="0"/>
    <x v="0"/>
    <x v="1"/>
    <n v="1177.6400000000001"/>
    <n v="2361.5"/>
    <n v="576"/>
    <n v="8"/>
    <n v="1593.45"/>
  </r>
  <r>
    <n v="2621"/>
    <n v="33"/>
    <x v="1"/>
    <x v="3"/>
    <x v="5"/>
    <n v="4751.1099999999997"/>
    <n v="10814.03"/>
    <n v="656"/>
    <n v="7"/>
    <n v="18148.580000000002"/>
  </r>
  <r>
    <n v="2622"/>
    <n v="31"/>
    <x v="0"/>
    <x v="1"/>
    <x v="3"/>
    <n v="858.58"/>
    <n v="842.27"/>
    <n v="449"/>
    <n v="4"/>
    <n v="500"/>
  </r>
  <r>
    <n v="2623"/>
    <n v="70"/>
    <x v="1"/>
    <x v="1"/>
    <x v="5"/>
    <n v="1282.5"/>
    <n v="2049.4499999999998"/>
    <n v="525"/>
    <n v="9"/>
    <n v="4194.1400000000003"/>
  </r>
  <r>
    <n v="2624"/>
    <n v="65"/>
    <x v="0"/>
    <x v="3"/>
    <x v="3"/>
    <n v="3314.73"/>
    <n v="5790.94"/>
    <n v="664"/>
    <n v="4"/>
    <n v="9860.2999999999993"/>
  </r>
  <r>
    <n v="2625"/>
    <n v="22"/>
    <x v="1"/>
    <x v="2"/>
    <x v="1"/>
    <n v="2344.13"/>
    <n v="3324.91"/>
    <n v="603"/>
    <n v="10"/>
    <n v="8240.74"/>
  </r>
  <r>
    <n v="2626"/>
    <n v="58"/>
    <x v="1"/>
    <x v="0"/>
    <x v="1"/>
    <n v="1299.6600000000001"/>
    <n v="1738.78"/>
    <n v="512"/>
    <n v="10"/>
    <n v="2245.44"/>
  </r>
  <r>
    <n v="2627"/>
    <n v="43"/>
    <x v="0"/>
    <x v="3"/>
    <x v="2"/>
    <n v="1772.2249999999999"/>
    <n v="7118.06"/>
    <n v="593"/>
    <n v="4"/>
    <n v="5332.54"/>
  </r>
  <r>
    <n v="2628"/>
    <n v="45"/>
    <x v="0"/>
    <x v="3"/>
    <x v="0"/>
    <n v="6337.3"/>
    <n v="12694.36"/>
    <n v="679"/>
    <n v="3"/>
    <n v="21344.240000000002"/>
  </r>
  <r>
    <n v="2629"/>
    <n v="19"/>
    <x v="1"/>
    <x v="1"/>
    <x v="5"/>
    <n v="2579.39"/>
    <n v="5026.7299999999996"/>
    <n v="639"/>
    <n v="5"/>
    <n v="11138.31"/>
  </r>
  <r>
    <n v="2630"/>
    <n v="67"/>
    <x v="1"/>
    <x v="2"/>
    <x v="3"/>
    <n v="1772.2249999999999"/>
    <n v="2011.14"/>
    <n v="576"/>
    <n v="5"/>
    <n v="500"/>
  </r>
  <r>
    <n v="2631"/>
    <n v="23"/>
    <x v="0"/>
    <x v="2"/>
    <x v="0"/>
    <n v="1772.2249999999999"/>
    <n v="3674.73"/>
    <n v="548"/>
    <n v="7"/>
    <n v="2904.27"/>
  </r>
  <r>
    <n v="2632"/>
    <n v="26"/>
    <x v="0"/>
    <x v="4"/>
    <x v="0"/>
    <n v="2374.3000000000002"/>
    <n v="4551.4399999999996"/>
    <n v="576"/>
    <n v="4"/>
    <n v="6470.01"/>
  </r>
  <r>
    <n v="2633"/>
    <n v="50"/>
    <x v="1"/>
    <x v="4"/>
    <x v="0"/>
    <n v="4308.1899999999996"/>
    <n v="6322.58"/>
    <n v="623"/>
    <n v="14"/>
    <n v="12653.59"/>
  </r>
  <r>
    <n v="2634"/>
    <n v="58"/>
    <x v="0"/>
    <x v="0"/>
    <x v="3"/>
    <n v="2485.9899999999998"/>
    <n v="5765.86"/>
    <n v="679"/>
    <n v="7"/>
    <n v="7244.74"/>
  </r>
  <r>
    <n v="2635"/>
    <n v="42"/>
    <x v="1"/>
    <x v="2"/>
    <x v="2"/>
    <n v="1073.9100000000001"/>
    <n v="2756.41"/>
    <n v="527"/>
    <n v="9"/>
    <n v="3679.1"/>
  </r>
  <r>
    <n v="2636"/>
    <n v="65"/>
    <x v="1"/>
    <x v="1"/>
    <x v="2"/>
    <n v="1855.11"/>
    <n v="3565.42"/>
    <n v="537"/>
    <n v="4"/>
    <n v="5909.85"/>
  </r>
  <r>
    <n v="2637"/>
    <n v="30"/>
    <x v="1"/>
    <x v="1"/>
    <x v="0"/>
    <n v="1772.2249999999999"/>
    <n v="1060.55"/>
    <n v="525"/>
    <n v="5"/>
    <n v="2783.23"/>
  </r>
  <r>
    <n v="2638"/>
    <n v="26"/>
    <x v="0"/>
    <x v="0"/>
    <x v="2"/>
    <n v="1291.75"/>
    <n v="1159.1500000000001"/>
    <n v="528"/>
    <n v="11"/>
    <n v="2444.92"/>
  </r>
  <r>
    <n v="2639"/>
    <n v="70"/>
    <x v="0"/>
    <x v="2"/>
    <x v="5"/>
    <n v="2411.17"/>
    <n v="3381.89"/>
    <n v="665"/>
    <n v="4"/>
    <n v="8011.83"/>
  </r>
  <r>
    <n v="2640"/>
    <n v="30"/>
    <x v="1"/>
    <x v="2"/>
    <x v="3"/>
    <n v="1647.33"/>
    <n v="2414.58"/>
    <n v="566"/>
    <n v="6"/>
    <n v="6042.37"/>
  </r>
  <r>
    <n v="2641"/>
    <n v="48"/>
    <x v="1"/>
    <x v="0"/>
    <x v="2"/>
    <n v="2528.71"/>
    <n v="4845.58"/>
    <n v="576"/>
    <n v="9"/>
    <n v="7370.29"/>
  </r>
  <r>
    <n v="2642"/>
    <n v="58"/>
    <x v="1"/>
    <x v="3"/>
    <x v="2"/>
    <n v="2075.09"/>
    <n v="3535.87"/>
    <n v="576"/>
    <n v="11"/>
    <n v="4765.62"/>
  </r>
  <r>
    <n v="2643"/>
    <n v="28"/>
    <x v="0"/>
    <x v="3"/>
    <x v="3"/>
    <n v="4255.34"/>
    <n v="7734.11"/>
    <n v="722"/>
    <n v="6"/>
    <n v="14919.66"/>
  </r>
  <r>
    <n v="2644"/>
    <n v="21"/>
    <x v="0"/>
    <x v="3"/>
    <x v="3"/>
    <n v="2280.3200000000002"/>
    <n v="4547.49"/>
    <n v="601"/>
    <n v="7"/>
    <n v="5682.24"/>
  </r>
  <r>
    <n v="2645"/>
    <n v="51"/>
    <x v="0"/>
    <x v="1"/>
    <x v="2"/>
    <n v="419.28"/>
    <n v="1802.61"/>
    <n v="362"/>
    <n v="3"/>
    <n v="755.25"/>
  </r>
  <r>
    <n v="2646"/>
    <n v="55"/>
    <x v="1"/>
    <x v="3"/>
    <x v="0"/>
    <n v="1716.16"/>
    <n v="2585.5300000000002"/>
    <n v="576"/>
    <n v="9"/>
    <n v="4459.8599999999997"/>
  </r>
  <r>
    <n v="2647"/>
    <n v="63"/>
    <x v="0"/>
    <x v="3"/>
    <x v="3"/>
    <n v="2386.1999999999998"/>
    <n v="2961.07"/>
    <n v="645"/>
    <n v="8"/>
    <n v="8474.51"/>
  </r>
  <r>
    <n v="2648"/>
    <n v="21"/>
    <x v="0"/>
    <x v="1"/>
    <x v="1"/>
    <n v="1772.2249999999999"/>
    <n v="1805.01"/>
    <n v="543"/>
    <n v="7"/>
    <n v="5332.54"/>
  </r>
  <r>
    <n v="2649"/>
    <n v="55"/>
    <x v="0"/>
    <x v="0"/>
    <x v="3"/>
    <n v="1472.65"/>
    <n v="3132.85"/>
    <n v="576"/>
    <n v="7"/>
    <n v="1970.03"/>
  </r>
  <r>
    <n v="2650"/>
    <n v="36"/>
    <x v="0"/>
    <x v="4"/>
    <x v="2"/>
    <n v="2384.4299999999998"/>
    <n v="4961.51"/>
    <n v="591"/>
    <n v="12"/>
    <n v="6057.88"/>
  </r>
  <r>
    <n v="2651"/>
    <n v="23"/>
    <x v="1"/>
    <x v="2"/>
    <x v="1"/>
    <n v="3863.98"/>
    <n v="7642.94"/>
    <n v="675"/>
    <n v="1"/>
    <n v="12535.67"/>
  </r>
  <r>
    <n v="2652"/>
    <n v="51"/>
    <x v="1"/>
    <x v="0"/>
    <x v="1"/>
    <n v="2873.72"/>
    <n v="4616.87"/>
    <n v="679"/>
    <n v="6"/>
    <n v="8504.18"/>
  </r>
  <r>
    <n v="2653"/>
    <n v="35"/>
    <x v="0"/>
    <x v="1"/>
    <x v="3"/>
    <n v="1772.2249999999999"/>
    <n v="1499.41"/>
    <n v="467"/>
    <n v="5"/>
    <n v="1775.89"/>
  </r>
  <r>
    <n v="2654"/>
    <n v="30"/>
    <x v="0"/>
    <x v="2"/>
    <x v="3"/>
    <n v="1203.8"/>
    <n v="3237.28"/>
    <n v="555"/>
    <n v="8"/>
    <n v="500"/>
  </r>
  <r>
    <n v="2655"/>
    <n v="58"/>
    <x v="0"/>
    <x v="0"/>
    <x v="0"/>
    <n v="1787.52"/>
    <n v="3818.03"/>
    <n v="616"/>
    <n v="6"/>
    <n v="5173.1099999999997"/>
  </r>
  <r>
    <n v="2656"/>
    <n v="40"/>
    <x v="0"/>
    <x v="1"/>
    <x v="1"/>
    <n v="1772.2249999999999"/>
    <n v="604.85"/>
    <n v="583"/>
    <n v="8"/>
    <n v="1181.06"/>
  </r>
  <r>
    <n v="2657"/>
    <n v="36"/>
    <x v="0"/>
    <x v="0"/>
    <x v="2"/>
    <n v="432.84"/>
    <n v="739.53"/>
    <n v="451"/>
    <n v="7"/>
    <n v="5332.54"/>
  </r>
  <r>
    <n v="2658"/>
    <n v="62"/>
    <x v="1"/>
    <x v="1"/>
    <x v="5"/>
    <n v="903.18"/>
    <n v="3237.28"/>
    <n v="576"/>
    <n v="8"/>
    <n v="2529.0300000000002"/>
  </r>
  <r>
    <n v="2659"/>
    <n v="28"/>
    <x v="0"/>
    <x v="3"/>
    <x v="5"/>
    <n v="1772.2249999999999"/>
    <n v="4650.29"/>
    <n v="632"/>
    <n v="8"/>
    <n v="9304.9599999999991"/>
  </r>
  <r>
    <n v="2660"/>
    <n v="18"/>
    <x v="0"/>
    <x v="4"/>
    <x v="3"/>
    <n v="3308.76"/>
    <n v="7130.24"/>
    <n v="576"/>
    <n v="11"/>
    <n v="7666.03"/>
  </r>
  <r>
    <n v="2661"/>
    <n v="41"/>
    <x v="0"/>
    <x v="0"/>
    <x v="2"/>
    <n v="985.28"/>
    <n v="665.93"/>
    <n v="462"/>
    <n v="8"/>
    <n v="5443.11"/>
  </r>
  <r>
    <n v="2662"/>
    <n v="71"/>
    <x v="1"/>
    <x v="2"/>
    <x v="0"/>
    <n v="1480.66"/>
    <n v="2582.86"/>
    <n v="576"/>
    <n v="10"/>
    <n v="3585.78"/>
  </r>
  <r>
    <n v="2663"/>
    <n v="24"/>
    <x v="1"/>
    <x v="0"/>
    <x v="0"/>
    <n v="1309.3599999999999"/>
    <n v="3403.33"/>
    <n v="563"/>
    <n v="12"/>
    <n v="2114.61"/>
  </r>
  <r>
    <n v="2664"/>
    <n v="42"/>
    <x v="1"/>
    <x v="1"/>
    <x v="2"/>
    <n v="3801.25"/>
    <n v="6140.53"/>
    <n v="636"/>
    <n v="10"/>
    <n v="12090.18"/>
  </r>
  <r>
    <n v="2665"/>
    <n v="38"/>
    <x v="1"/>
    <x v="4"/>
    <x v="2"/>
    <n v="3330.03"/>
    <n v="5968.01"/>
    <n v="688"/>
    <n v="4"/>
    <n v="13305.99"/>
  </r>
  <r>
    <n v="2666"/>
    <n v="32"/>
    <x v="1"/>
    <x v="1"/>
    <x v="3"/>
    <n v="850.16"/>
    <n v="1922.27"/>
    <n v="480"/>
    <n v="6"/>
    <n v="5332.54"/>
  </r>
  <r>
    <n v="2667"/>
    <n v="18"/>
    <x v="0"/>
    <x v="1"/>
    <x v="2"/>
    <n v="2575.14"/>
    <n v="3994.92"/>
    <n v="662"/>
    <n v="10"/>
    <n v="5332.54"/>
  </r>
  <r>
    <n v="2668"/>
    <n v="29"/>
    <x v="1"/>
    <x v="0"/>
    <x v="1"/>
    <n v="1898.43"/>
    <n v="2956.94"/>
    <n v="626"/>
    <n v="4"/>
    <n v="6656.65"/>
  </r>
  <r>
    <n v="2669"/>
    <n v="75"/>
    <x v="0"/>
    <x v="2"/>
    <x v="3"/>
    <n v="1335.26"/>
    <n v="2644.49"/>
    <n v="560"/>
    <n v="5"/>
    <n v="4699.1000000000004"/>
  </r>
  <r>
    <n v="2670"/>
    <n v="24"/>
    <x v="0"/>
    <x v="0"/>
    <x v="3"/>
    <n v="1460.38"/>
    <n v="3138.64"/>
    <n v="528"/>
    <n v="7"/>
    <n v="5464.07"/>
  </r>
  <r>
    <n v="2671"/>
    <n v="32"/>
    <x v="1"/>
    <x v="0"/>
    <x v="1"/>
    <n v="1349.88"/>
    <n v="3059.08"/>
    <n v="545"/>
    <n v="6"/>
    <n v="3741.23"/>
  </r>
  <r>
    <n v="2672"/>
    <n v="38"/>
    <x v="0"/>
    <x v="3"/>
    <x v="0"/>
    <n v="3049.9"/>
    <n v="4715.97"/>
    <n v="684"/>
    <n v="3"/>
    <n v="8617.82"/>
  </r>
  <r>
    <n v="2673"/>
    <n v="36"/>
    <x v="1"/>
    <x v="0"/>
    <x v="2"/>
    <n v="842.32"/>
    <n v="216.74"/>
    <n v="523"/>
    <n v="4"/>
    <n v="3221.79"/>
  </r>
  <r>
    <n v="2674"/>
    <n v="46"/>
    <x v="0"/>
    <x v="0"/>
    <x v="2"/>
    <n v="884.96"/>
    <n v="2275.56"/>
    <n v="576"/>
    <n v="11"/>
    <n v="1653.33"/>
  </r>
  <r>
    <n v="2675"/>
    <n v="42"/>
    <x v="1"/>
    <x v="0"/>
    <x v="5"/>
    <n v="1336.99"/>
    <n v="3403.65"/>
    <n v="576"/>
    <n v="8"/>
    <n v="5576.17"/>
  </r>
  <r>
    <n v="2676"/>
    <n v="50"/>
    <x v="1"/>
    <x v="0"/>
    <x v="5"/>
    <n v="1026.05"/>
    <n v="3922.84"/>
    <n v="496"/>
    <n v="9"/>
    <n v="4795.3599999999997"/>
  </r>
  <r>
    <n v="2677"/>
    <n v="66"/>
    <x v="1"/>
    <x v="0"/>
    <x v="1"/>
    <n v="2484.6799999999998"/>
    <n v="6975.42"/>
    <n v="732"/>
    <n v="5"/>
    <n v="9685.2099999999991"/>
  </r>
  <r>
    <n v="2678"/>
    <n v="49"/>
    <x v="1"/>
    <x v="2"/>
    <x v="3"/>
    <n v="1149.56"/>
    <n v="3477.95"/>
    <n v="496"/>
    <n v="6"/>
    <n v="1949.23"/>
  </r>
  <r>
    <n v="2679"/>
    <n v="66"/>
    <x v="1"/>
    <x v="3"/>
    <x v="5"/>
    <n v="7431.72"/>
    <n v="12549.43"/>
    <n v="716"/>
    <n v="8"/>
    <n v="26505.49"/>
  </r>
  <r>
    <n v="2680"/>
    <n v="52"/>
    <x v="1"/>
    <x v="0"/>
    <x v="3"/>
    <n v="1429.57"/>
    <n v="2419.7199999999998"/>
    <n v="582"/>
    <n v="7"/>
    <n v="5102.9399999999996"/>
  </r>
  <r>
    <n v="2681"/>
    <n v="61"/>
    <x v="0"/>
    <x v="1"/>
    <x v="3"/>
    <n v="1321.78"/>
    <n v="2895.08"/>
    <n v="570"/>
    <n v="7"/>
    <n v="4959.8500000000004"/>
  </r>
  <r>
    <n v="2682"/>
    <n v="55"/>
    <x v="0"/>
    <x v="1"/>
    <x v="0"/>
    <n v="1442.36"/>
    <n v="2966.8"/>
    <n v="501"/>
    <n v="8"/>
    <n v="1424.69"/>
  </r>
  <r>
    <n v="2683"/>
    <n v="43"/>
    <x v="1"/>
    <x v="0"/>
    <x v="0"/>
    <n v="1455.44"/>
    <n v="2485.27"/>
    <n v="543"/>
    <n v="4"/>
    <n v="6205.05"/>
  </r>
  <r>
    <n v="2684"/>
    <n v="28"/>
    <x v="1"/>
    <x v="1"/>
    <x v="2"/>
    <n v="1772.2249999999999"/>
    <n v="4633.03"/>
    <n v="608"/>
    <n v="9"/>
    <n v="7871.01"/>
  </r>
  <r>
    <n v="2685"/>
    <n v="52"/>
    <x v="1"/>
    <x v="0"/>
    <x v="1"/>
    <n v="1634.26"/>
    <n v="2543.52"/>
    <n v="566"/>
    <n v="10"/>
    <n v="3932.28"/>
  </r>
  <r>
    <n v="2686"/>
    <n v="25"/>
    <x v="1"/>
    <x v="1"/>
    <x v="1"/>
    <n v="1772.2249999999999"/>
    <n v="1831.55"/>
    <n v="519"/>
    <n v="6"/>
    <n v="2583.5100000000002"/>
  </r>
  <r>
    <n v="2687"/>
    <n v="63"/>
    <x v="1"/>
    <x v="2"/>
    <x v="2"/>
    <n v="1014.91"/>
    <n v="1888.13"/>
    <n v="521"/>
    <n v="6"/>
    <n v="5332.54"/>
  </r>
  <r>
    <n v="2688"/>
    <n v="31"/>
    <x v="0"/>
    <x v="0"/>
    <x v="4"/>
    <n v="1751.21"/>
    <n v="3536.08"/>
    <n v="601"/>
    <n v="8"/>
    <n v="5332.54"/>
  </r>
  <r>
    <n v="2689"/>
    <n v="27"/>
    <x v="0"/>
    <x v="1"/>
    <x v="2"/>
    <n v="1772.2249999999999"/>
    <n v="3604.83"/>
    <n v="578"/>
    <n v="6"/>
    <n v="1302.1400000000001"/>
  </r>
  <r>
    <n v="2690"/>
    <n v="19"/>
    <x v="0"/>
    <x v="0"/>
    <x v="3"/>
    <n v="810.1"/>
    <n v="770.35"/>
    <n v="505"/>
    <n v="9"/>
    <n v="1395.9"/>
  </r>
  <r>
    <n v="2691"/>
    <n v="63"/>
    <x v="0"/>
    <x v="0"/>
    <x v="2"/>
    <n v="1316.83"/>
    <n v="129.30000000000001"/>
    <n v="580"/>
    <n v="8"/>
    <n v="3232.45"/>
  </r>
  <r>
    <n v="2692"/>
    <n v="26"/>
    <x v="1"/>
    <x v="2"/>
    <x v="0"/>
    <n v="2693.82"/>
    <n v="4478.3"/>
    <n v="632"/>
    <n v="5"/>
    <n v="8927.26"/>
  </r>
  <r>
    <n v="2693"/>
    <n v="20"/>
    <x v="1"/>
    <x v="0"/>
    <x v="0"/>
    <n v="978.9"/>
    <n v="1961.79"/>
    <n v="487"/>
    <n v="7"/>
    <n v="5332.54"/>
  </r>
  <r>
    <n v="2694"/>
    <n v="38"/>
    <x v="1"/>
    <x v="1"/>
    <x v="0"/>
    <n v="808.87"/>
    <n v="1852.65"/>
    <n v="576"/>
    <n v="10"/>
    <n v="1904.99"/>
  </r>
  <r>
    <n v="2695"/>
    <n v="43"/>
    <x v="0"/>
    <x v="0"/>
    <x v="0"/>
    <n v="1772.2249999999999"/>
    <n v="2037.62"/>
    <n v="531"/>
    <n v="8"/>
    <n v="5332.54"/>
  </r>
  <r>
    <n v="2696"/>
    <n v="25"/>
    <x v="0"/>
    <x v="0"/>
    <x v="5"/>
    <n v="2622"/>
    <n v="4952.1000000000004"/>
    <n v="576"/>
    <n v="5"/>
    <n v="11597.35"/>
  </r>
  <r>
    <n v="2697"/>
    <n v="65"/>
    <x v="0"/>
    <x v="3"/>
    <x v="0"/>
    <n v="3795.75"/>
    <n v="7046.46"/>
    <n v="710"/>
    <n v="6"/>
    <n v="13462"/>
  </r>
  <r>
    <n v="2698"/>
    <n v="19"/>
    <x v="1"/>
    <x v="4"/>
    <x v="5"/>
    <n v="5699.69"/>
    <n v="9728.2000000000007"/>
    <n v="758"/>
    <n v="7"/>
    <n v="21299.25"/>
  </r>
  <r>
    <n v="2699"/>
    <n v="23"/>
    <x v="0"/>
    <x v="1"/>
    <x v="2"/>
    <n v="739.1"/>
    <n v="1199.81"/>
    <n v="386"/>
    <n v="9"/>
    <n v="2591.27"/>
  </r>
  <r>
    <n v="2700"/>
    <n v="45"/>
    <x v="0"/>
    <x v="2"/>
    <x v="0"/>
    <n v="1346.58"/>
    <n v="1464.43"/>
    <n v="576"/>
    <n v="7"/>
    <n v="602.59"/>
  </r>
  <r>
    <n v="2701"/>
    <n v="70"/>
    <x v="0"/>
    <x v="0"/>
    <x v="5"/>
    <n v="1772.2249999999999"/>
    <n v="1063.97"/>
    <n v="549"/>
    <n v="2"/>
    <n v="5332.54"/>
  </r>
  <r>
    <n v="2702"/>
    <n v="46"/>
    <x v="0"/>
    <x v="1"/>
    <x v="2"/>
    <n v="1054.3599999999999"/>
    <n v="2875.37"/>
    <n v="510"/>
    <n v="10"/>
    <n v="3781.29"/>
  </r>
  <r>
    <n v="2703"/>
    <n v="43"/>
    <x v="1"/>
    <x v="1"/>
    <x v="1"/>
    <n v="848.25"/>
    <n v="1686.39"/>
    <n v="576"/>
    <n v="9"/>
    <n v="500"/>
  </r>
  <r>
    <n v="2704"/>
    <n v="42"/>
    <x v="0"/>
    <x v="3"/>
    <x v="2"/>
    <n v="2981.78"/>
    <n v="5095.24"/>
    <n v="652"/>
    <n v="4"/>
    <n v="10972.56"/>
  </r>
  <r>
    <n v="2705"/>
    <n v="29"/>
    <x v="0"/>
    <x v="0"/>
    <x v="0"/>
    <n v="702.41"/>
    <n v="1567.97"/>
    <n v="576"/>
    <n v="10"/>
    <n v="2363.87"/>
  </r>
  <r>
    <n v="2706"/>
    <n v="22"/>
    <x v="0"/>
    <x v="4"/>
    <x v="2"/>
    <n v="3392.89"/>
    <n v="6479.63"/>
    <n v="659"/>
    <n v="8"/>
    <n v="11519.74"/>
  </r>
  <r>
    <n v="2707"/>
    <n v="51"/>
    <x v="0"/>
    <x v="0"/>
    <x v="1"/>
    <n v="1772.2249999999999"/>
    <n v="3237.28"/>
    <n v="579"/>
    <n v="4"/>
    <n v="9479.23"/>
  </r>
  <r>
    <n v="2708"/>
    <n v="65"/>
    <x v="1"/>
    <x v="0"/>
    <x v="0"/>
    <n v="1625.54"/>
    <n v="3998.29"/>
    <n v="546"/>
    <n v="11"/>
    <n v="5622.94"/>
  </r>
  <r>
    <n v="2709"/>
    <n v="54"/>
    <x v="1"/>
    <x v="3"/>
    <x v="1"/>
    <n v="1690.54"/>
    <n v="3323.24"/>
    <n v="581"/>
    <n v="4"/>
    <n v="5267.21"/>
  </r>
  <r>
    <n v="2710"/>
    <n v="32"/>
    <x v="0"/>
    <x v="3"/>
    <x v="3"/>
    <n v="1323.18"/>
    <n v="4097.32"/>
    <n v="553"/>
    <n v="10"/>
    <n v="4607.37"/>
  </r>
  <r>
    <n v="2711"/>
    <n v="61"/>
    <x v="1"/>
    <x v="3"/>
    <x v="0"/>
    <n v="2930.89"/>
    <n v="5202.58"/>
    <n v="651"/>
    <n v="8"/>
    <n v="10251.540000000001"/>
  </r>
  <r>
    <n v="2712"/>
    <n v="53"/>
    <x v="0"/>
    <x v="3"/>
    <x v="3"/>
    <n v="5360.12"/>
    <n v="10618.91"/>
    <n v="672"/>
    <n v="7"/>
    <n v="17979.650000000001"/>
  </r>
  <r>
    <n v="2713"/>
    <n v="32"/>
    <x v="1"/>
    <x v="0"/>
    <x v="0"/>
    <n v="1619.75"/>
    <n v="2490.6799999999998"/>
    <n v="573"/>
    <n v="6"/>
    <n v="5687.09"/>
  </r>
  <r>
    <n v="2714"/>
    <n v="60"/>
    <x v="0"/>
    <x v="1"/>
    <x v="5"/>
    <n v="1069.3499999999999"/>
    <n v="1967.99"/>
    <n v="576"/>
    <n v="7"/>
    <n v="2444.21"/>
  </r>
  <r>
    <n v="2715"/>
    <n v="65"/>
    <x v="0"/>
    <x v="0"/>
    <x v="5"/>
    <n v="1113.1199999999999"/>
    <n v="2540.29"/>
    <n v="535"/>
    <n v="12"/>
    <n v="2032.27"/>
  </r>
  <r>
    <n v="2716"/>
    <n v="40"/>
    <x v="1"/>
    <x v="0"/>
    <x v="2"/>
    <n v="769.03"/>
    <n v="1557.89"/>
    <n v="531"/>
    <n v="6"/>
    <n v="500"/>
  </r>
  <r>
    <n v="2717"/>
    <n v="23"/>
    <x v="1"/>
    <x v="4"/>
    <x v="3"/>
    <n v="3593.15"/>
    <n v="6700.61"/>
    <n v="576"/>
    <n v="9"/>
    <n v="10546.96"/>
  </r>
  <r>
    <n v="2718"/>
    <n v="63"/>
    <x v="1"/>
    <x v="3"/>
    <x v="2"/>
    <n v="1216.5999999999999"/>
    <n v="3237.28"/>
    <n v="612"/>
    <n v="8"/>
    <n v="6009.8"/>
  </r>
  <r>
    <n v="2719"/>
    <n v="67"/>
    <x v="0"/>
    <x v="3"/>
    <x v="0"/>
    <n v="3804.22"/>
    <n v="3237.28"/>
    <n v="705"/>
    <n v="6"/>
    <n v="11896.01"/>
  </r>
  <r>
    <n v="2720"/>
    <n v="61"/>
    <x v="0"/>
    <x v="0"/>
    <x v="1"/>
    <n v="2064.9899999999998"/>
    <n v="3795.14"/>
    <n v="576"/>
    <n v="5"/>
    <n v="4514.84"/>
  </r>
  <r>
    <n v="2721"/>
    <n v="60"/>
    <x v="1"/>
    <x v="2"/>
    <x v="3"/>
    <n v="1692.38"/>
    <n v="2571.38"/>
    <n v="648"/>
    <n v="6"/>
    <n v="5833.05"/>
  </r>
  <r>
    <n v="2722"/>
    <n v="62"/>
    <x v="0"/>
    <x v="3"/>
    <x v="3"/>
    <n v="1772.2249999999999"/>
    <n v="5973.15"/>
    <n v="664"/>
    <n v="11"/>
    <n v="12335.68"/>
  </r>
  <r>
    <n v="2723"/>
    <n v="38"/>
    <x v="0"/>
    <x v="0"/>
    <x v="2"/>
    <n v="1772.2249999999999"/>
    <n v="3931.47"/>
    <n v="523"/>
    <n v="12"/>
    <n v="7086.67"/>
  </r>
  <r>
    <n v="2724"/>
    <n v="40"/>
    <x v="0"/>
    <x v="0"/>
    <x v="1"/>
    <n v="1993.08"/>
    <n v="4272.8100000000004"/>
    <n v="564"/>
    <n v="6"/>
    <n v="5632.64"/>
  </r>
  <r>
    <n v="2725"/>
    <n v="60"/>
    <x v="0"/>
    <x v="2"/>
    <x v="0"/>
    <n v="2789.74"/>
    <n v="4936.1499999999996"/>
    <n v="576"/>
    <n v="4"/>
    <n v="8491.2999999999993"/>
  </r>
  <r>
    <n v="2726"/>
    <n v="72"/>
    <x v="0"/>
    <x v="2"/>
    <x v="2"/>
    <n v="1700.96"/>
    <n v="2440.5500000000002"/>
    <n v="548"/>
    <n v="8"/>
    <n v="5758.9"/>
  </r>
  <r>
    <n v="2727"/>
    <n v="33"/>
    <x v="0"/>
    <x v="4"/>
    <x v="1"/>
    <n v="1810.01"/>
    <n v="2817.04"/>
    <n v="559"/>
    <n v="13"/>
    <n v="4117.8100000000004"/>
  </r>
  <r>
    <n v="2728"/>
    <n v="64"/>
    <x v="0"/>
    <x v="0"/>
    <x v="2"/>
    <n v="4326.37"/>
    <n v="7775.96"/>
    <n v="671"/>
    <n v="4"/>
    <n v="14515.33"/>
  </r>
  <r>
    <n v="2729"/>
    <n v="70"/>
    <x v="1"/>
    <x v="1"/>
    <x v="2"/>
    <n v="1151.18"/>
    <n v="2005.8"/>
    <n v="576"/>
    <n v="9"/>
    <n v="5332.54"/>
  </r>
  <r>
    <n v="2730"/>
    <n v="32"/>
    <x v="0"/>
    <x v="0"/>
    <x v="3"/>
    <n v="1772.2249999999999"/>
    <n v="3237.28"/>
    <n v="598"/>
    <n v="8"/>
    <n v="2725.26"/>
  </r>
  <r>
    <n v="2731"/>
    <n v="42"/>
    <x v="0"/>
    <x v="0"/>
    <x v="1"/>
    <n v="1832.98"/>
    <n v="4059.82"/>
    <n v="572"/>
    <n v="3"/>
    <n v="3348.44"/>
  </r>
  <r>
    <n v="2732"/>
    <n v="53"/>
    <x v="1"/>
    <x v="2"/>
    <x v="5"/>
    <n v="1772.2249999999999"/>
    <n v="2582.2600000000002"/>
    <n v="534"/>
    <n v="11"/>
    <n v="689.73"/>
  </r>
  <r>
    <n v="2733"/>
    <n v="28"/>
    <x v="1"/>
    <x v="1"/>
    <x v="2"/>
    <n v="662.93"/>
    <n v="470.55"/>
    <n v="441"/>
    <n v="5"/>
    <n v="1015.3"/>
  </r>
  <r>
    <n v="2734"/>
    <n v="68"/>
    <x v="0"/>
    <x v="4"/>
    <x v="3"/>
    <n v="2030.51"/>
    <n v="3497.1"/>
    <n v="560"/>
    <n v="10"/>
    <n v="7153.56"/>
  </r>
  <r>
    <n v="2735"/>
    <n v="32"/>
    <x v="1"/>
    <x v="3"/>
    <x v="0"/>
    <n v="1577.08"/>
    <n v="3211.25"/>
    <n v="679"/>
    <n v="3"/>
    <n v="4518.32"/>
  </r>
  <r>
    <n v="2736"/>
    <n v="21"/>
    <x v="0"/>
    <x v="1"/>
    <x v="1"/>
    <n v="1351.89"/>
    <n v="3237.28"/>
    <n v="573"/>
    <n v="6"/>
    <n v="4571.3500000000004"/>
  </r>
  <r>
    <n v="2737"/>
    <n v="38"/>
    <x v="1"/>
    <x v="1"/>
    <x v="5"/>
    <n v="871.2"/>
    <n v="1608.35"/>
    <n v="540"/>
    <n v="8"/>
    <n v="500"/>
  </r>
  <r>
    <n v="2738"/>
    <n v="30"/>
    <x v="0"/>
    <x v="0"/>
    <x v="5"/>
    <n v="2232.62"/>
    <n v="3237.28"/>
    <n v="635"/>
    <n v="8"/>
    <n v="8025.81"/>
  </r>
  <r>
    <n v="2739"/>
    <n v="39"/>
    <x v="0"/>
    <x v="3"/>
    <x v="0"/>
    <n v="2226.6"/>
    <n v="3746.37"/>
    <n v="556"/>
    <n v="7"/>
    <n v="7209.21"/>
  </r>
  <r>
    <n v="2740"/>
    <n v="36"/>
    <x v="1"/>
    <x v="0"/>
    <x v="2"/>
    <n v="1431.67"/>
    <n v="2569.42"/>
    <n v="576"/>
    <n v="12"/>
    <n v="2339.36"/>
  </r>
  <r>
    <n v="2741"/>
    <n v="51"/>
    <x v="1"/>
    <x v="1"/>
    <x v="1"/>
    <n v="1255.57"/>
    <n v="2733.68"/>
    <n v="545"/>
    <n v="3"/>
    <n v="3243.76"/>
  </r>
  <r>
    <n v="2742"/>
    <n v="31"/>
    <x v="0"/>
    <x v="2"/>
    <x v="2"/>
    <n v="1103.8499999999999"/>
    <n v="1994.62"/>
    <n v="549"/>
    <n v="2"/>
    <n v="2689.51"/>
  </r>
  <r>
    <n v="2743"/>
    <n v="21"/>
    <x v="0"/>
    <x v="2"/>
    <x v="1"/>
    <n v="3064.9"/>
    <n v="7612.36"/>
    <n v="655"/>
    <n v="7"/>
    <n v="10899.25"/>
  </r>
  <r>
    <n v="2744"/>
    <n v="65"/>
    <x v="0"/>
    <x v="0"/>
    <x v="2"/>
    <n v="1772.2249999999999"/>
    <n v="3799.53"/>
    <n v="549"/>
    <n v="5"/>
    <n v="6224.56"/>
  </r>
  <r>
    <n v="2745"/>
    <n v="70"/>
    <x v="1"/>
    <x v="3"/>
    <x v="2"/>
    <n v="2344.37"/>
    <n v="4545.7700000000004"/>
    <n v="702"/>
    <n v="8"/>
    <n v="8707.98"/>
  </r>
  <r>
    <n v="2746"/>
    <n v="69"/>
    <x v="0"/>
    <x v="4"/>
    <x v="0"/>
    <n v="2741.09"/>
    <n v="4691.42"/>
    <n v="674"/>
    <n v="4"/>
    <n v="10583.35"/>
  </r>
  <r>
    <n v="2747"/>
    <n v="63"/>
    <x v="0"/>
    <x v="1"/>
    <x v="0"/>
    <n v="977.02"/>
    <n v="1354.28"/>
    <n v="576"/>
    <n v="11"/>
    <n v="3216.42"/>
  </r>
  <r>
    <n v="2748"/>
    <n v="44"/>
    <x v="0"/>
    <x v="0"/>
    <x v="5"/>
    <n v="895.23"/>
    <n v="2419.7600000000002"/>
    <n v="484"/>
    <n v="12"/>
    <n v="5499.13"/>
  </r>
  <r>
    <n v="2749"/>
    <n v="46"/>
    <x v="1"/>
    <x v="1"/>
    <x v="2"/>
    <n v="664.74"/>
    <n v="3237.28"/>
    <n v="576"/>
    <n v="5"/>
    <n v="500"/>
  </r>
  <r>
    <n v="2750"/>
    <n v="64"/>
    <x v="1"/>
    <x v="0"/>
    <x v="1"/>
    <n v="860.28"/>
    <n v="2447.87"/>
    <n v="576"/>
    <n v="5"/>
    <n v="624.01"/>
  </r>
  <r>
    <n v="2751"/>
    <n v="45"/>
    <x v="1"/>
    <x v="1"/>
    <x v="2"/>
    <n v="1948.84"/>
    <n v="4437.99"/>
    <n v="592"/>
    <n v="5"/>
    <n v="4174.84"/>
  </r>
  <r>
    <n v="2752"/>
    <n v="52"/>
    <x v="0"/>
    <x v="0"/>
    <x v="0"/>
    <n v="1084.08"/>
    <n v="1856.56"/>
    <n v="523"/>
    <n v="9"/>
    <n v="4398.5"/>
  </r>
  <r>
    <n v="2753"/>
    <n v="25"/>
    <x v="1"/>
    <x v="3"/>
    <x v="2"/>
    <n v="1430.06"/>
    <n v="3498.1"/>
    <n v="576"/>
    <n v="6"/>
    <n v="3253.12"/>
  </r>
  <r>
    <n v="2754"/>
    <n v="33"/>
    <x v="1"/>
    <x v="2"/>
    <x v="2"/>
    <n v="3158.62"/>
    <n v="5456.05"/>
    <n v="677"/>
    <n v="6"/>
    <n v="5332.54"/>
  </r>
  <r>
    <n v="2755"/>
    <n v="59"/>
    <x v="1"/>
    <x v="0"/>
    <x v="5"/>
    <n v="1772.2249999999999"/>
    <n v="2795.76"/>
    <n v="551"/>
    <n v="8"/>
    <n v="5121.2700000000004"/>
  </r>
  <r>
    <n v="2756"/>
    <n v="53"/>
    <x v="0"/>
    <x v="1"/>
    <x v="3"/>
    <n v="723.45"/>
    <n v="1709.21"/>
    <n v="437"/>
    <n v="13"/>
    <n v="500"/>
  </r>
  <r>
    <n v="2757"/>
    <n v="47"/>
    <x v="0"/>
    <x v="2"/>
    <x v="4"/>
    <n v="2351.65"/>
    <n v="3936.58"/>
    <n v="653"/>
    <n v="4"/>
    <n v="7233.56"/>
  </r>
  <r>
    <n v="2758"/>
    <n v="35"/>
    <x v="1"/>
    <x v="1"/>
    <x v="1"/>
    <n v="2277.4"/>
    <n v="4670.17"/>
    <n v="631"/>
    <n v="9"/>
    <n v="5224.26"/>
  </r>
  <r>
    <n v="2759"/>
    <n v="19"/>
    <x v="0"/>
    <x v="0"/>
    <x v="1"/>
    <n v="1944.16"/>
    <n v="3127.84"/>
    <n v="578"/>
    <n v="5"/>
    <n v="7556.51"/>
  </r>
  <r>
    <n v="2760"/>
    <n v="66"/>
    <x v="1"/>
    <x v="0"/>
    <x v="3"/>
    <n v="1672.94"/>
    <n v="3231.69"/>
    <n v="546"/>
    <n v="8"/>
    <n v="7021.98"/>
  </r>
  <r>
    <n v="2761"/>
    <n v="30"/>
    <x v="1"/>
    <x v="3"/>
    <x v="1"/>
    <n v="2894.31"/>
    <n v="7320.19"/>
    <n v="670"/>
    <n v="2"/>
    <n v="11108.67"/>
  </r>
  <r>
    <n v="2762"/>
    <n v="21"/>
    <x v="1"/>
    <x v="1"/>
    <x v="1"/>
    <n v="1970.66"/>
    <n v="3931.7"/>
    <n v="579"/>
    <n v="9"/>
    <n v="5391.39"/>
  </r>
  <r>
    <n v="2763"/>
    <n v="43"/>
    <x v="1"/>
    <x v="2"/>
    <x v="1"/>
    <n v="3927.61"/>
    <n v="7939.06"/>
    <n v="668"/>
    <n v="10"/>
    <n v="12605.68"/>
  </r>
  <r>
    <n v="2764"/>
    <n v="42"/>
    <x v="1"/>
    <x v="1"/>
    <x v="5"/>
    <n v="1772.2249999999999"/>
    <n v="2138.7399999999998"/>
    <n v="444"/>
    <n v="15"/>
    <n v="3827.64"/>
  </r>
  <r>
    <n v="2765"/>
    <n v="47"/>
    <x v="0"/>
    <x v="2"/>
    <x v="1"/>
    <n v="1837.4"/>
    <n v="1721.5"/>
    <n v="532"/>
    <n v="7"/>
    <n v="5130.43"/>
  </r>
  <r>
    <n v="2766"/>
    <n v="28"/>
    <x v="0"/>
    <x v="2"/>
    <x v="1"/>
    <n v="1772.2249999999999"/>
    <n v="4063.69"/>
    <n v="645"/>
    <n v="6"/>
    <n v="5332.54"/>
  </r>
  <r>
    <n v="2767"/>
    <n v="24"/>
    <x v="0"/>
    <x v="3"/>
    <x v="5"/>
    <n v="2502.7600000000002"/>
    <n v="5601.54"/>
    <n v="580"/>
    <n v="5"/>
    <n v="5848.16"/>
  </r>
  <r>
    <n v="2768"/>
    <n v="48"/>
    <x v="0"/>
    <x v="2"/>
    <x v="5"/>
    <n v="2313.12"/>
    <n v="3215.82"/>
    <n v="556"/>
    <n v="9"/>
    <n v="6628.11"/>
  </r>
  <r>
    <n v="2769"/>
    <n v="61"/>
    <x v="0"/>
    <x v="0"/>
    <x v="2"/>
    <n v="4207.28"/>
    <n v="7434.5"/>
    <n v="687"/>
    <n v="4"/>
    <n v="16731.38"/>
  </r>
  <r>
    <n v="2770"/>
    <n v="27"/>
    <x v="0"/>
    <x v="0"/>
    <x v="5"/>
    <n v="1294.72"/>
    <n v="4035.23"/>
    <n v="576"/>
    <n v="11"/>
    <n v="3107.76"/>
  </r>
  <r>
    <n v="2771"/>
    <n v="56"/>
    <x v="1"/>
    <x v="1"/>
    <x v="0"/>
    <n v="1772.2249999999999"/>
    <n v="273.52999999999997"/>
    <n v="511"/>
    <n v="7"/>
    <n v="1053.8800000000001"/>
  </r>
  <r>
    <n v="2772"/>
    <n v="30"/>
    <x v="1"/>
    <x v="2"/>
    <x v="3"/>
    <n v="4043.23"/>
    <n v="8198.7099999999991"/>
    <n v="690"/>
    <n v="9"/>
    <n v="15158.47"/>
  </r>
  <r>
    <n v="2773"/>
    <n v="48"/>
    <x v="1"/>
    <x v="3"/>
    <x v="2"/>
    <n v="5383.96"/>
    <n v="9001.06"/>
    <n v="633"/>
    <n v="4"/>
    <n v="16022.88"/>
  </r>
  <r>
    <n v="2774"/>
    <n v="24"/>
    <x v="1"/>
    <x v="0"/>
    <x v="2"/>
    <n v="1848.67"/>
    <n v="3782.34"/>
    <n v="534"/>
    <n v="8"/>
    <n v="5989.18"/>
  </r>
  <r>
    <n v="2775"/>
    <n v="73"/>
    <x v="1"/>
    <x v="3"/>
    <x v="5"/>
    <n v="2039.45"/>
    <n v="4256.28"/>
    <n v="662"/>
    <n v="6"/>
    <n v="8785.34"/>
  </r>
  <r>
    <n v="2776"/>
    <n v="66"/>
    <x v="1"/>
    <x v="0"/>
    <x v="1"/>
    <n v="2312.39"/>
    <n v="4808.7299999999996"/>
    <n v="615"/>
    <n v="6"/>
    <n v="7547.3"/>
  </r>
  <r>
    <n v="2777"/>
    <n v="59"/>
    <x v="1"/>
    <x v="0"/>
    <x v="2"/>
    <n v="1574.31"/>
    <n v="2083.02"/>
    <n v="519"/>
    <n v="6"/>
    <n v="4284.43"/>
  </r>
  <r>
    <n v="2778"/>
    <n v="59"/>
    <x v="1"/>
    <x v="0"/>
    <x v="2"/>
    <n v="1349.73"/>
    <n v="3369.26"/>
    <n v="576"/>
    <n v="7"/>
    <n v="1960.76"/>
  </r>
  <r>
    <n v="2779"/>
    <n v="73"/>
    <x v="1"/>
    <x v="1"/>
    <x v="3"/>
    <n v="939.86"/>
    <n v="3237.28"/>
    <n v="522"/>
    <n v="10"/>
    <n v="5332.54"/>
  </r>
  <r>
    <n v="2780"/>
    <n v="53"/>
    <x v="1"/>
    <x v="0"/>
    <x v="0"/>
    <n v="1522.41"/>
    <n v="1488.39"/>
    <n v="519"/>
    <n v="8"/>
    <n v="1615.73"/>
  </r>
  <r>
    <n v="2781"/>
    <n v="37"/>
    <x v="1"/>
    <x v="3"/>
    <x v="0"/>
    <n v="3041.48"/>
    <n v="4692.79"/>
    <n v="640"/>
    <n v="4"/>
    <n v="12073.14"/>
  </r>
  <r>
    <n v="2782"/>
    <n v="21"/>
    <x v="0"/>
    <x v="0"/>
    <x v="1"/>
    <n v="1549.18"/>
    <n v="2121.56"/>
    <n v="533"/>
    <n v="4"/>
    <n v="2005.88"/>
  </r>
  <r>
    <n v="2783"/>
    <n v="71"/>
    <x v="0"/>
    <x v="2"/>
    <x v="1"/>
    <n v="2834.98"/>
    <n v="5708.34"/>
    <n v="716"/>
    <n v="7"/>
    <n v="11949.32"/>
  </r>
  <r>
    <n v="2784"/>
    <n v="24"/>
    <x v="0"/>
    <x v="3"/>
    <x v="5"/>
    <n v="2098.7600000000002"/>
    <n v="4592.16"/>
    <n v="547"/>
    <n v="9"/>
    <n v="7726.56"/>
  </r>
  <r>
    <n v="2785"/>
    <n v="71"/>
    <x v="0"/>
    <x v="0"/>
    <x v="5"/>
    <n v="1314.43"/>
    <n v="2484.09"/>
    <n v="597"/>
    <n v="6"/>
    <n v="5332.54"/>
  </r>
  <r>
    <n v="2786"/>
    <n v="18"/>
    <x v="0"/>
    <x v="3"/>
    <x v="3"/>
    <n v="2723.74"/>
    <n v="4135.99"/>
    <n v="714"/>
    <n v="9"/>
    <n v="8539.31"/>
  </r>
  <r>
    <n v="2787"/>
    <n v="61"/>
    <x v="0"/>
    <x v="0"/>
    <x v="4"/>
    <n v="1618.94"/>
    <n v="2491.87"/>
    <n v="576"/>
    <n v="10"/>
    <n v="5091.96"/>
  </r>
  <r>
    <n v="2788"/>
    <n v="73"/>
    <x v="0"/>
    <x v="0"/>
    <x v="5"/>
    <n v="1772.2249999999999"/>
    <n v="5521.81"/>
    <n v="576"/>
    <n v="8"/>
    <n v="9261.68"/>
  </r>
  <r>
    <n v="2789"/>
    <n v="62"/>
    <x v="1"/>
    <x v="0"/>
    <x v="2"/>
    <n v="1772.2249999999999"/>
    <n v="1417.11"/>
    <n v="552"/>
    <n v="8"/>
    <n v="3388.1"/>
  </r>
  <r>
    <n v="2790"/>
    <n v="59"/>
    <x v="1"/>
    <x v="0"/>
    <x v="2"/>
    <n v="1237.51"/>
    <n v="1341.8"/>
    <n v="532"/>
    <n v="12"/>
    <n v="6307.98"/>
  </r>
  <r>
    <n v="2791"/>
    <n v="64"/>
    <x v="0"/>
    <x v="3"/>
    <x v="1"/>
    <n v="2322.5500000000002"/>
    <n v="4176.4399999999996"/>
    <n v="671"/>
    <n v="7"/>
    <n v="9735.65"/>
  </r>
  <r>
    <n v="2792"/>
    <n v="30"/>
    <x v="1"/>
    <x v="3"/>
    <x v="1"/>
    <n v="1946.97"/>
    <n v="3336.57"/>
    <n v="534"/>
    <n v="8"/>
    <n v="6309.89"/>
  </r>
  <r>
    <n v="2793"/>
    <n v="72"/>
    <x v="1"/>
    <x v="0"/>
    <x v="0"/>
    <n v="1197.27"/>
    <n v="1274.03"/>
    <n v="538"/>
    <n v="7"/>
    <n v="4616.42"/>
  </r>
  <r>
    <n v="2794"/>
    <n v="39"/>
    <x v="1"/>
    <x v="1"/>
    <x v="1"/>
    <n v="572.70000000000005"/>
    <n v="2070.64"/>
    <n v="450"/>
    <n v="12"/>
    <n v="1504.15"/>
  </r>
  <r>
    <n v="2795"/>
    <n v="71"/>
    <x v="1"/>
    <x v="0"/>
    <x v="3"/>
    <n v="944.27"/>
    <n v="1141.1099999999999"/>
    <n v="503"/>
    <n v="8"/>
    <n v="5332.54"/>
  </r>
  <r>
    <n v="2796"/>
    <n v="38"/>
    <x v="0"/>
    <x v="2"/>
    <x v="2"/>
    <n v="1692.92"/>
    <n v="2095.96"/>
    <n v="549"/>
    <n v="8"/>
    <n v="3743.77"/>
  </r>
  <r>
    <n v="2797"/>
    <n v="39"/>
    <x v="0"/>
    <x v="0"/>
    <x v="1"/>
    <n v="828.45"/>
    <n v="2521.29"/>
    <n v="576"/>
    <n v="6"/>
    <n v="2642.58"/>
  </r>
  <r>
    <n v="2798"/>
    <n v="45"/>
    <x v="0"/>
    <x v="2"/>
    <x v="1"/>
    <n v="1772.2249999999999"/>
    <n v="4449.41"/>
    <n v="735"/>
    <n v="6"/>
    <n v="8579.94"/>
  </r>
  <r>
    <n v="2799"/>
    <n v="26"/>
    <x v="0"/>
    <x v="3"/>
    <x v="2"/>
    <n v="2747.18"/>
    <n v="4714.38"/>
    <n v="560"/>
    <n v="5"/>
    <n v="6477.18"/>
  </r>
  <r>
    <n v="2800"/>
    <n v="43"/>
    <x v="1"/>
    <x v="0"/>
    <x v="1"/>
    <n v="1112.57"/>
    <n v="1442.22"/>
    <n v="602"/>
    <n v="9"/>
    <n v="4296.45"/>
  </r>
  <r>
    <n v="2801"/>
    <n v="26"/>
    <x v="0"/>
    <x v="4"/>
    <x v="0"/>
    <n v="3122.88"/>
    <n v="5325.74"/>
    <n v="624"/>
    <n v="12"/>
    <n v="10331.43"/>
  </r>
  <r>
    <n v="2802"/>
    <n v="32"/>
    <x v="0"/>
    <x v="0"/>
    <x v="1"/>
    <n v="1349.85"/>
    <n v="1841.65"/>
    <n v="487"/>
    <n v="7"/>
    <n v="3713.98"/>
  </r>
  <r>
    <n v="2803"/>
    <n v="27"/>
    <x v="0"/>
    <x v="4"/>
    <x v="5"/>
    <n v="1422.49"/>
    <n v="2146.46"/>
    <n v="495"/>
    <n v="8"/>
    <n v="2606.0300000000002"/>
  </r>
  <r>
    <n v="2804"/>
    <n v="41"/>
    <x v="0"/>
    <x v="0"/>
    <x v="5"/>
    <n v="1830.15"/>
    <n v="3432.74"/>
    <n v="571"/>
    <n v="9"/>
    <n v="6213.79"/>
  </r>
  <r>
    <n v="2805"/>
    <n v="75"/>
    <x v="1"/>
    <x v="1"/>
    <x v="2"/>
    <n v="1772.2249999999999"/>
    <n v="1032.77"/>
    <n v="509"/>
    <n v="6"/>
    <n v="500"/>
  </r>
  <r>
    <n v="2806"/>
    <n v="74"/>
    <x v="1"/>
    <x v="3"/>
    <x v="0"/>
    <n v="1772.2249999999999"/>
    <n v="906.85"/>
    <n v="575"/>
    <n v="6"/>
    <n v="5552.1"/>
  </r>
  <r>
    <n v="2807"/>
    <n v="59"/>
    <x v="0"/>
    <x v="2"/>
    <x v="4"/>
    <n v="2526.02"/>
    <n v="3237.28"/>
    <n v="611"/>
    <n v="7"/>
    <n v="6449.85"/>
  </r>
  <r>
    <n v="2808"/>
    <n v="25"/>
    <x v="0"/>
    <x v="3"/>
    <x v="2"/>
    <n v="1772.2249999999999"/>
    <n v="3690.41"/>
    <n v="684"/>
    <n v="10"/>
    <n v="8631.66"/>
  </r>
  <r>
    <n v="2809"/>
    <n v="41"/>
    <x v="0"/>
    <x v="0"/>
    <x v="4"/>
    <n v="2257.4499999999998"/>
    <n v="2780.49"/>
    <n v="560"/>
    <n v="12"/>
    <n v="4667.91"/>
  </r>
  <r>
    <n v="2810"/>
    <n v="33"/>
    <x v="0"/>
    <x v="3"/>
    <x v="2"/>
    <n v="2237.12"/>
    <n v="4997.88"/>
    <n v="588"/>
    <n v="10"/>
    <n v="7660.9"/>
  </r>
  <r>
    <n v="2811"/>
    <n v="66"/>
    <x v="1"/>
    <x v="1"/>
    <x v="5"/>
    <n v="1385.61"/>
    <n v="2118.36"/>
    <n v="545"/>
    <n v="2"/>
    <n v="5912.15"/>
  </r>
  <r>
    <n v="2812"/>
    <n v="43"/>
    <x v="0"/>
    <x v="1"/>
    <x v="5"/>
    <n v="1723.91"/>
    <n v="3377.4"/>
    <n v="568"/>
    <n v="8"/>
    <n v="3073"/>
  </r>
  <r>
    <n v="2813"/>
    <n v="44"/>
    <x v="1"/>
    <x v="0"/>
    <x v="3"/>
    <n v="3204.12"/>
    <n v="6439.71"/>
    <n v="608"/>
    <n v="5"/>
    <n v="8950.18"/>
  </r>
  <r>
    <n v="2814"/>
    <n v="54"/>
    <x v="1"/>
    <x v="3"/>
    <x v="0"/>
    <n v="2136.9499999999998"/>
    <n v="4589.54"/>
    <n v="606"/>
    <n v="3"/>
    <n v="7451.57"/>
  </r>
  <r>
    <n v="2815"/>
    <n v="21"/>
    <x v="0"/>
    <x v="2"/>
    <x v="2"/>
    <n v="1930.56"/>
    <n v="3883.21"/>
    <n v="594"/>
    <n v="7"/>
    <n v="5618.04"/>
  </r>
  <r>
    <n v="2816"/>
    <n v="67"/>
    <x v="0"/>
    <x v="0"/>
    <x v="1"/>
    <n v="2038.85"/>
    <n v="3132.59"/>
    <n v="616"/>
    <n v="6"/>
    <n v="6203.82"/>
  </r>
  <r>
    <n v="2817"/>
    <n v="41"/>
    <x v="1"/>
    <x v="0"/>
    <x v="5"/>
    <n v="1932.26"/>
    <n v="2442.35"/>
    <n v="602"/>
    <n v="3"/>
    <n v="6757.37"/>
  </r>
  <r>
    <n v="2818"/>
    <n v="36"/>
    <x v="1"/>
    <x v="1"/>
    <x v="2"/>
    <n v="941.93"/>
    <n v="3135.68"/>
    <n v="458"/>
    <n v="6"/>
    <n v="1654.24"/>
  </r>
  <r>
    <n v="2819"/>
    <n v="53"/>
    <x v="0"/>
    <x v="0"/>
    <x v="2"/>
    <n v="1458.2"/>
    <n v="2729.69"/>
    <n v="505"/>
    <n v="4"/>
    <n v="3212.2"/>
  </r>
  <r>
    <n v="2820"/>
    <n v="56"/>
    <x v="1"/>
    <x v="0"/>
    <x v="2"/>
    <n v="1987.9"/>
    <n v="3950.83"/>
    <n v="557"/>
    <n v="7"/>
    <n v="4669.16"/>
  </r>
  <r>
    <n v="2821"/>
    <n v="27"/>
    <x v="1"/>
    <x v="2"/>
    <x v="5"/>
    <n v="1892.03"/>
    <n v="3017.36"/>
    <n v="545"/>
    <n v="10"/>
    <n v="5332.54"/>
  </r>
  <r>
    <n v="2822"/>
    <n v="42"/>
    <x v="0"/>
    <x v="2"/>
    <x v="2"/>
    <n v="4263.3599999999997"/>
    <n v="7935.96"/>
    <n v="593"/>
    <n v="8"/>
    <n v="13021.13"/>
  </r>
  <r>
    <n v="2823"/>
    <n v="35"/>
    <x v="1"/>
    <x v="4"/>
    <x v="3"/>
    <n v="2833.25"/>
    <n v="3237.28"/>
    <n v="626"/>
    <n v="5"/>
    <n v="9347.33"/>
  </r>
  <r>
    <n v="2824"/>
    <n v="36"/>
    <x v="0"/>
    <x v="1"/>
    <x v="4"/>
    <n v="827.97"/>
    <n v="1260.27"/>
    <n v="466"/>
    <n v="8"/>
    <n v="1084.71"/>
  </r>
  <r>
    <n v="2825"/>
    <n v="53"/>
    <x v="1"/>
    <x v="0"/>
    <x v="2"/>
    <n v="1907.21"/>
    <n v="2354.08"/>
    <n v="576"/>
    <n v="7"/>
    <n v="4519.28"/>
  </r>
  <r>
    <n v="2826"/>
    <n v="27"/>
    <x v="1"/>
    <x v="0"/>
    <x v="2"/>
    <n v="954.89"/>
    <n v="2078.0500000000002"/>
    <n v="506"/>
    <n v="10"/>
    <n v="2222.62"/>
  </r>
  <r>
    <n v="2827"/>
    <n v="50"/>
    <x v="1"/>
    <x v="2"/>
    <x v="0"/>
    <n v="1488.58"/>
    <n v="828.82"/>
    <n v="576"/>
    <n v="11"/>
    <n v="3826.18"/>
  </r>
  <r>
    <n v="2828"/>
    <n v="72"/>
    <x v="0"/>
    <x v="0"/>
    <x v="1"/>
    <n v="1772.2249999999999"/>
    <n v="3870.02"/>
    <n v="591"/>
    <n v="4"/>
    <n v="4333"/>
  </r>
  <r>
    <n v="2829"/>
    <n v="67"/>
    <x v="0"/>
    <x v="3"/>
    <x v="5"/>
    <n v="2482.96"/>
    <n v="6001.99"/>
    <n v="604"/>
    <n v="5"/>
    <n v="7924.08"/>
  </r>
  <r>
    <n v="2830"/>
    <n v="22"/>
    <x v="1"/>
    <x v="2"/>
    <x v="0"/>
    <n v="1683.77"/>
    <n v="2672.97"/>
    <n v="576"/>
    <n v="6"/>
    <n v="4911.74"/>
  </r>
  <r>
    <n v="2831"/>
    <n v="64"/>
    <x v="1"/>
    <x v="1"/>
    <x v="1"/>
    <n v="972.3"/>
    <n v="2460.15"/>
    <n v="532"/>
    <n v="7"/>
    <n v="5332.54"/>
  </r>
  <r>
    <n v="2832"/>
    <n v="66"/>
    <x v="1"/>
    <x v="1"/>
    <x v="5"/>
    <n v="1772.2249999999999"/>
    <n v="2363.7600000000002"/>
    <n v="576"/>
    <n v="7"/>
    <n v="4048.83"/>
  </r>
  <r>
    <n v="2833"/>
    <n v="52"/>
    <x v="1"/>
    <x v="3"/>
    <x v="2"/>
    <n v="6510.06"/>
    <n v="11711.91"/>
    <n v="734"/>
    <n v="11"/>
    <n v="5332.54"/>
  </r>
  <r>
    <n v="2834"/>
    <n v="61"/>
    <x v="1"/>
    <x v="2"/>
    <x v="2"/>
    <n v="2714.23"/>
    <n v="4442.6000000000004"/>
    <n v="653"/>
    <n v="6"/>
    <n v="9094.9500000000007"/>
  </r>
  <r>
    <n v="2835"/>
    <n v="51"/>
    <x v="0"/>
    <x v="1"/>
    <x v="2"/>
    <n v="533.08000000000004"/>
    <n v="620.55999999999995"/>
    <n v="473"/>
    <n v="9"/>
    <n v="589.92999999999995"/>
  </r>
  <r>
    <n v="2836"/>
    <n v="50"/>
    <x v="0"/>
    <x v="1"/>
    <x v="4"/>
    <n v="1772.2249999999999"/>
    <n v="1488.82"/>
    <n v="576"/>
    <n v="16"/>
    <n v="2997.19"/>
  </r>
  <r>
    <n v="2837"/>
    <n v="72"/>
    <x v="0"/>
    <x v="2"/>
    <x v="2"/>
    <n v="2423.8200000000002"/>
    <n v="2832.74"/>
    <n v="584"/>
    <n v="14"/>
    <n v="8417.4"/>
  </r>
  <r>
    <n v="2838"/>
    <n v="38"/>
    <x v="1"/>
    <x v="2"/>
    <x v="0"/>
    <n v="911.58"/>
    <n v="1903.53"/>
    <n v="463"/>
    <n v="14"/>
    <n v="1079.97"/>
  </r>
  <r>
    <n v="2839"/>
    <n v="34"/>
    <x v="1"/>
    <x v="1"/>
    <x v="2"/>
    <n v="1772.2249999999999"/>
    <n v="0"/>
    <n v="324"/>
    <n v="5"/>
    <n v="500"/>
  </r>
  <r>
    <n v="2840"/>
    <n v="39"/>
    <x v="1"/>
    <x v="0"/>
    <x v="3"/>
    <n v="1076.8499999999999"/>
    <n v="3237.28"/>
    <n v="576"/>
    <n v="9"/>
    <n v="2816.84"/>
  </r>
  <r>
    <n v="2841"/>
    <n v="65"/>
    <x v="0"/>
    <x v="0"/>
    <x v="0"/>
    <n v="1090.47"/>
    <n v="539.09"/>
    <n v="576"/>
    <n v="3"/>
    <n v="3062.76"/>
  </r>
  <r>
    <n v="2842"/>
    <n v="54"/>
    <x v="0"/>
    <x v="3"/>
    <x v="0"/>
    <n v="5142.71"/>
    <n v="8958.06"/>
    <n v="764"/>
    <n v="6"/>
    <n v="19827.95"/>
  </r>
  <r>
    <n v="2843"/>
    <n v="32"/>
    <x v="0"/>
    <x v="0"/>
    <x v="5"/>
    <n v="1726.67"/>
    <n v="3315.71"/>
    <n v="555"/>
    <n v="7"/>
    <n v="4293.04"/>
  </r>
  <r>
    <n v="2844"/>
    <n v="52"/>
    <x v="0"/>
    <x v="3"/>
    <x v="0"/>
    <n v="2294.7199999999998"/>
    <n v="5220.8100000000004"/>
    <n v="684"/>
    <n v="5"/>
    <n v="6820.09"/>
  </r>
  <r>
    <n v="2845"/>
    <n v="45"/>
    <x v="0"/>
    <x v="0"/>
    <x v="2"/>
    <n v="1309.81"/>
    <n v="2319.11"/>
    <n v="507"/>
    <n v="7"/>
    <n v="3092.7"/>
  </r>
  <r>
    <n v="2846"/>
    <n v="24"/>
    <x v="0"/>
    <x v="1"/>
    <x v="2"/>
    <n v="1418.57"/>
    <n v="2315.92"/>
    <n v="545"/>
    <n v="4"/>
    <n v="4842.71"/>
  </r>
  <r>
    <n v="2847"/>
    <n v="49"/>
    <x v="0"/>
    <x v="0"/>
    <x v="3"/>
    <n v="1663.6"/>
    <n v="2098.98"/>
    <n v="483"/>
    <n v="8"/>
    <n v="6481.13"/>
  </r>
  <r>
    <n v="2848"/>
    <n v="28"/>
    <x v="1"/>
    <x v="1"/>
    <x v="0"/>
    <n v="1428.96"/>
    <n v="1872.4"/>
    <n v="536"/>
    <n v="9"/>
    <n v="2786.18"/>
  </r>
  <r>
    <n v="2849"/>
    <n v="27"/>
    <x v="0"/>
    <x v="2"/>
    <x v="3"/>
    <n v="2021.54"/>
    <n v="3237.28"/>
    <n v="589"/>
    <n v="4"/>
    <n v="3376.18"/>
  </r>
  <r>
    <n v="2850"/>
    <n v="26"/>
    <x v="1"/>
    <x v="2"/>
    <x v="5"/>
    <n v="2784.37"/>
    <n v="5379.79"/>
    <n v="576"/>
    <n v="7"/>
    <n v="9019.23"/>
  </r>
  <r>
    <n v="2851"/>
    <n v="31"/>
    <x v="1"/>
    <x v="1"/>
    <x v="1"/>
    <n v="1192.24"/>
    <n v="3237.28"/>
    <n v="561"/>
    <n v="10"/>
    <n v="5332.54"/>
  </r>
  <r>
    <n v="2852"/>
    <n v="30"/>
    <x v="1"/>
    <x v="0"/>
    <x v="5"/>
    <n v="1772.2249999999999"/>
    <n v="2113.1"/>
    <n v="521"/>
    <n v="7"/>
    <n v="5662.41"/>
  </r>
  <r>
    <n v="2853"/>
    <n v="74"/>
    <x v="1"/>
    <x v="3"/>
    <x v="0"/>
    <n v="1772.2249999999999"/>
    <n v="6708.61"/>
    <n v="582"/>
    <n v="4"/>
    <n v="9414.52"/>
  </r>
  <r>
    <n v="2854"/>
    <n v="42"/>
    <x v="0"/>
    <x v="0"/>
    <x v="0"/>
    <n v="1644.2"/>
    <n v="1967.85"/>
    <n v="567"/>
    <n v="4"/>
    <n v="5332.54"/>
  </r>
  <r>
    <n v="2855"/>
    <n v="19"/>
    <x v="0"/>
    <x v="0"/>
    <x v="2"/>
    <n v="1197.08"/>
    <n v="2145.8000000000002"/>
    <n v="424"/>
    <n v="8"/>
    <n v="4508.07"/>
  </r>
  <r>
    <n v="2856"/>
    <n v="52"/>
    <x v="1"/>
    <x v="0"/>
    <x v="0"/>
    <n v="1772.2249999999999"/>
    <n v="1974.83"/>
    <n v="581"/>
    <n v="3"/>
    <n v="2760.98"/>
  </r>
  <r>
    <n v="2857"/>
    <n v="24"/>
    <x v="1"/>
    <x v="3"/>
    <x v="3"/>
    <n v="2266.9499999999998"/>
    <n v="3201.28"/>
    <n v="593"/>
    <n v="6"/>
    <n v="6433.65"/>
  </r>
  <r>
    <n v="2858"/>
    <n v="38"/>
    <x v="1"/>
    <x v="2"/>
    <x v="1"/>
    <n v="2903.7"/>
    <n v="5373.48"/>
    <n v="666"/>
    <n v="10"/>
    <n v="9638.65"/>
  </r>
  <r>
    <n v="2859"/>
    <n v="35"/>
    <x v="1"/>
    <x v="2"/>
    <x v="2"/>
    <n v="1975.07"/>
    <n v="4240.3599999999997"/>
    <n v="589"/>
    <n v="4"/>
    <n v="7595.42"/>
  </r>
  <r>
    <n v="2860"/>
    <n v="20"/>
    <x v="0"/>
    <x v="1"/>
    <x v="5"/>
    <n v="1772.2249999999999"/>
    <n v="1902.8"/>
    <n v="576"/>
    <n v="9"/>
    <n v="500"/>
  </r>
  <r>
    <n v="2861"/>
    <n v="59"/>
    <x v="0"/>
    <x v="1"/>
    <x v="3"/>
    <n v="618.78"/>
    <n v="1592.54"/>
    <n v="442"/>
    <n v="7"/>
    <n v="2098.08"/>
  </r>
  <r>
    <n v="2862"/>
    <n v="71"/>
    <x v="1"/>
    <x v="0"/>
    <x v="3"/>
    <n v="950.98"/>
    <n v="892.66"/>
    <n v="547"/>
    <n v="7"/>
    <n v="1245.29"/>
  </r>
  <r>
    <n v="2863"/>
    <n v="56"/>
    <x v="0"/>
    <x v="0"/>
    <x v="5"/>
    <n v="1131.31"/>
    <n v="2171.4299999999998"/>
    <n v="559"/>
    <n v="6"/>
    <n v="3176.64"/>
  </r>
  <r>
    <n v="2864"/>
    <n v="58"/>
    <x v="0"/>
    <x v="2"/>
    <x v="2"/>
    <n v="2286.33"/>
    <n v="4381.1099999999997"/>
    <n v="628"/>
    <n v="7"/>
    <n v="5332.54"/>
  </r>
  <r>
    <n v="2865"/>
    <n v="66"/>
    <x v="1"/>
    <x v="2"/>
    <x v="0"/>
    <n v="1427.79"/>
    <n v="1438.09"/>
    <n v="562"/>
    <n v="7"/>
    <n v="4079.54"/>
  </r>
  <r>
    <n v="2866"/>
    <n v="28"/>
    <x v="0"/>
    <x v="0"/>
    <x v="0"/>
    <n v="2534.6799999999998"/>
    <n v="2892.68"/>
    <n v="646"/>
    <n v="3"/>
    <n v="8641.6299999999992"/>
  </r>
  <r>
    <n v="2867"/>
    <n v="56"/>
    <x v="0"/>
    <x v="2"/>
    <x v="0"/>
    <n v="1065.81"/>
    <n v="1959.53"/>
    <n v="503"/>
    <n v="8"/>
    <n v="1125.6300000000001"/>
  </r>
  <r>
    <n v="2868"/>
    <n v="41"/>
    <x v="1"/>
    <x v="1"/>
    <x v="0"/>
    <n v="1615.02"/>
    <n v="2245.9499999999998"/>
    <n v="574"/>
    <n v="3"/>
    <n v="2882.9"/>
  </r>
  <r>
    <n v="2869"/>
    <n v="63"/>
    <x v="1"/>
    <x v="1"/>
    <x v="3"/>
    <n v="540.79"/>
    <n v="3237.28"/>
    <n v="406"/>
    <n v="7"/>
    <n v="2709.26"/>
  </r>
  <r>
    <n v="2870"/>
    <n v="36"/>
    <x v="0"/>
    <x v="3"/>
    <x v="3"/>
    <n v="1435.43"/>
    <n v="973.6"/>
    <n v="576"/>
    <n v="8"/>
    <n v="3157.56"/>
  </r>
  <r>
    <n v="2871"/>
    <n v="21"/>
    <x v="1"/>
    <x v="2"/>
    <x v="4"/>
    <n v="1104.26"/>
    <n v="1423.06"/>
    <n v="499"/>
    <n v="9"/>
    <n v="2424.19"/>
  </r>
  <r>
    <n v="2872"/>
    <n v="43"/>
    <x v="1"/>
    <x v="2"/>
    <x v="5"/>
    <n v="1772.2249999999999"/>
    <n v="3237.28"/>
    <n v="555"/>
    <n v="7"/>
    <n v="4009.96"/>
  </r>
  <r>
    <n v="2873"/>
    <n v="55"/>
    <x v="0"/>
    <x v="0"/>
    <x v="1"/>
    <n v="1155.56"/>
    <n v="2769.26"/>
    <n v="547"/>
    <n v="8"/>
    <n v="1792.6"/>
  </r>
  <r>
    <n v="2874"/>
    <n v="59"/>
    <x v="0"/>
    <x v="0"/>
    <x v="2"/>
    <n v="2210.31"/>
    <n v="5151.0200000000004"/>
    <n v="565"/>
    <n v="11"/>
    <n v="7246.31"/>
  </r>
  <r>
    <n v="2875"/>
    <n v="49"/>
    <x v="0"/>
    <x v="1"/>
    <x v="3"/>
    <n v="1681.43"/>
    <n v="2433.79"/>
    <n v="540"/>
    <n v="8"/>
    <n v="5518.32"/>
  </r>
  <r>
    <n v="2876"/>
    <n v="56"/>
    <x v="1"/>
    <x v="3"/>
    <x v="2"/>
    <n v="1568.78"/>
    <n v="3681.74"/>
    <n v="545"/>
    <n v="9"/>
    <n v="7110.93"/>
  </r>
  <r>
    <n v="2877"/>
    <n v="62"/>
    <x v="0"/>
    <x v="2"/>
    <x v="5"/>
    <n v="1714.06"/>
    <n v="4075.51"/>
    <n v="518"/>
    <n v="5"/>
    <n v="3617.11"/>
  </r>
  <r>
    <n v="2878"/>
    <n v="63"/>
    <x v="1"/>
    <x v="1"/>
    <x v="2"/>
    <n v="1534.28"/>
    <n v="3950.51"/>
    <n v="529"/>
    <n v="9"/>
    <n v="3704.05"/>
  </r>
  <r>
    <n v="2879"/>
    <n v="53"/>
    <x v="1"/>
    <x v="3"/>
    <x v="3"/>
    <n v="2257.7399999999998"/>
    <n v="3858.87"/>
    <n v="559"/>
    <n v="6"/>
    <n v="4516.12"/>
  </r>
  <r>
    <n v="2880"/>
    <n v="57"/>
    <x v="1"/>
    <x v="0"/>
    <x v="1"/>
    <n v="1772.2249999999999"/>
    <n v="5273.13"/>
    <n v="640"/>
    <n v="7"/>
    <n v="7566.47"/>
  </r>
  <r>
    <n v="2881"/>
    <n v="54"/>
    <x v="1"/>
    <x v="3"/>
    <x v="1"/>
    <n v="2919.59"/>
    <n v="5185.07"/>
    <n v="624"/>
    <n v="7"/>
    <n v="9619.66"/>
  </r>
  <r>
    <n v="2882"/>
    <n v="50"/>
    <x v="1"/>
    <x v="1"/>
    <x v="0"/>
    <n v="827.13"/>
    <n v="1562.36"/>
    <n v="509"/>
    <n v="7"/>
    <n v="5332.54"/>
  </r>
  <r>
    <n v="2883"/>
    <n v="53"/>
    <x v="0"/>
    <x v="1"/>
    <x v="2"/>
    <n v="870.03"/>
    <n v="518.70000000000005"/>
    <n v="576"/>
    <n v="9"/>
    <n v="2381.0700000000002"/>
  </r>
  <r>
    <n v="2884"/>
    <n v="20"/>
    <x v="0"/>
    <x v="1"/>
    <x v="1"/>
    <n v="743.5"/>
    <n v="879.22"/>
    <n v="497"/>
    <n v="4"/>
    <n v="2889.55"/>
  </r>
  <r>
    <n v="2885"/>
    <n v="26"/>
    <x v="1"/>
    <x v="0"/>
    <x v="2"/>
    <n v="1061.21"/>
    <n v="2800.47"/>
    <n v="414"/>
    <n v="8"/>
    <n v="2391.08"/>
  </r>
  <r>
    <n v="2886"/>
    <n v="25"/>
    <x v="0"/>
    <x v="3"/>
    <x v="3"/>
    <n v="2343.71"/>
    <n v="3772.64"/>
    <n v="563"/>
    <n v="12"/>
    <n v="5916.63"/>
  </r>
  <r>
    <n v="2887"/>
    <n v="50"/>
    <x v="0"/>
    <x v="2"/>
    <x v="5"/>
    <n v="1645.67"/>
    <n v="3020.88"/>
    <n v="579"/>
    <n v="7"/>
    <n v="5198.24"/>
  </r>
  <r>
    <n v="2888"/>
    <n v="23"/>
    <x v="1"/>
    <x v="2"/>
    <x v="2"/>
    <n v="1403.49"/>
    <n v="2907.19"/>
    <n v="546"/>
    <n v="10"/>
    <n v="6859.77"/>
  </r>
  <r>
    <n v="2889"/>
    <n v="58"/>
    <x v="1"/>
    <x v="3"/>
    <x v="2"/>
    <n v="3218.89"/>
    <n v="6789.94"/>
    <n v="644"/>
    <n v="5"/>
    <n v="7718.71"/>
  </r>
  <r>
    <n v="2890"/>
    <n v="56"/>
    <x v="0"/>
    <x v="0"/>
    <x v="5"/>
    <n v="1799.85"/>
    <n v="3722.88"/>
    <n v="618"/>
    <n v="9"/>
    <n v="4555.1899999999996"/>
  </r>
  <r>
    <n v="2891"/>
    <n v="21"/>
    <x v="1"/>
    <x v="3"/>
    <x v="4"/>
    <n v="1130.93"/>
    <n v="2780.96"/>
    <n v="504"/>
    <n v="11"/>
    <n v="1649.23"/>
  </r>
  <r>
    <n v="2892"/>
    <n v="30"/>
    <x v="0"/>
    <x v="3"/>
    <x v="0"/>
    <n v="1321.66"/>
    <n v="2725.19"/>
    <n v="621"/>
    <n v="6"/>
    <n v="5781.11"/>
  </r>
  <r>
    <n v="2893"/>
    <n v="66"/>
    <x v="1"/>
    <x v="0"/>
    <x v="0"/>
    <n v="1009.47"/>
    <n v="2049.1799999999998"/>
    <n v="509"/>
    <n v="15"/>
    <n v="3099.8"/>
  </r>
  <r>
    <n v="2894"/>
    <n v="19"/>
    <x v="0"/>
    <x v="1"/>
    <x v="0"/>
    <n v="796.97"/>
    <n v="2132.6"/>
    <n v="437"/>
    <n v="3"/>
    <n v="1568.45"/>
  </r>
  <r>
    <n v="2895"/>
    <n v="22"/>
    <x v="1"/>
    <x v="3"/>
    <x v="2"/>
    <n v="1730.31"/>
    <n v="1252.1600000000001"/>
    <n v="626"/>
    <n v="7"/>
    <n v="6430.1"/>
  </r>
  <r>
    <n v="2896"/>
    <n v="61"/>
    <x v="0"/>
    <x v="0"/>
    <x v="2"/>
    <n v="1298.79"/>
    <n v="2903.01"/>
    <n v="537"/>
    <n v="10"/>
    <n v="2327.56"/>
  </r>
  <r>
    <n v="2897"/>
    <n v="44"/>
    <x v="1"/>
    <x v="3"/>
    <x v="1"/>
    <n v="2830.58"/>
    <n v="3434.16"/>
    <n v="661"/>
    <n v="12"/>
    <n v="8856.5"/>
  </r>
  <r>
    <n v="2898"/>
    <n v="49"/>
    <x v="0"/>
    <x v="1"/>
    <x v="1"/>
    <n v="734.13"/>
    <n v="908.54"/>
    <n v="423"/>
    <n v="6"/>
    <n v="500"/>
  </r>
  <r>
    <n v="2899"/>
    <n v="38"/>
    <x v="0"/>
    <x v="2"/>
    <x v="1"/>
    <n v="1266.81"/>
    <n v="2997.13"/>
    <n v="540"/>
    <n v="4"/>
    <n v="5095.2"/>
  </r>
  <r>
    <n v="2900"/>
    <n v="25"/>
    <x v="0"/>
    <x v="0"/>
    <x v="2"/>
    <n v="711.29"/>
    <n v="1149.3399999999999"/>
    <n v="449"/>
    <n v="8"/>
    <n v="3056.13"/>
  </r>
  <r>
    <n v="2901"/>
    <n v="55"/>
    <x v="0"/>
    <x v="1"/>
    <x v="3"/>
    <n v="813.64"/>
    <n v="1408.29"/>
    <n v="502"/>
    <n v="10"/>
    <n v="1580.07"/>
  </r>
  <r>
    <n v="2902"/>
    <n v="25"/>
    <x v="0"/>
    <x v="0"/>
    <x v="5"/>
    <n v="1772.2249999999999"/>
    <n v="2570.0500000000002"/>
    <n v="514"/>
    <n v="8"/>
    <n v="3741.28"/>
  </r>
  <r>
    <n v="2903"/>
    <n v="67"/>
    <x v="0"/>
    <x v="1"/>
    <x v="4"/>
    <n v="1772.2249999999999"/>
    <n v="3000.16"/>
    <n v="416"/>
    <n v="7"/>
    <n v="1393.2"/>
  </r>
  <r>
    <n v="2904"/>
    <n v="20"/>
    <x v="1"/>
    <x v="0"/>
    <x v="1"/>
    <n v="902.57"/>
    <n v="0"/>
    <n v="506"/>
    <n v="3"/>
    <n v="500"/>
  </r>
  <r>
    <n v="2905"/>
    <n v="71"/>
    <x v="1"/>
    <x v="3"/>
    <x v="0"/>
    <n v="2016.1"/>
    <n v="3051.67"/>
    <n v="576"/>
    <n v="11"/>
    <n v="7049.15"/>
  </r>
  <r>
    <n v="2906"/>
    <n v="61"/>
    <x v="0"/>
    <x v="0"/>
    <x v="2"/>
    <n v="1731.77"/>
    <n v="4232.3900000000003"/>
    <n v="576"/>
    <n v="7"/>
    <n v="3463.68"/>
  </r>
  <r>
    <n v="2907"/>
    <n v="75"/>
    <x v="1"/>
    <x v="3"/>
    <x v="3"/>
    <n v="1772.2249999999999"/>
    <n v="2844.25"/>
    <n v="582"/>
    <n v="14"/>
    <n v="5247.75"/>
  </r>
  <r>
    <n v="2908"/>
    <n v="20"/>
    <x v="0"/>
    <x v="0"/>
    <x v="2"/>
    <n v="2274.17"/>
    <n v="3937.08"/>
    <n v="576"/>
    <n v="5"/>
    <n v="7523.29"/>
  </r>
  <r>
    <n v="2909"/>
    <n v="39"/>
    <x v="1"/>
    <x v="2"/>
    <x v="1"/>
    <n v="1772.2249999999999"/>
    <n v="2748.87"/>
    <n v="539"/>
    <n v="10"/>
    <n v="1435.92"/>
  </r>
  <r>
    <n v="2910"/>
    <n v="23"/>
    <x v="0"/>
    <x v="3"/>
    <x v="2"/>
    <n v="1916.58"/>
    <n v="2454.02"/>
    <n v="576"/>
    <n v="9"/>
    <n v="2376.02"/>
  </r>
  <r>
    <n v="2911"/>
    <n v="19"/>
    <x v="1"/>
    <x v="0"/>
    <x v="3"/>
    <n v="2412.7399999999998"/>
    <n v="5049"/>
    <n v="664"/>
    <n v="6"/>
    <n v="7577.18"/>
  </r>
  <r>
    <n v="2912"/>
    <n v="40"/>
    <x v="0"/>
    <x v="3"/>
    <x v="2"/>
    <n v="3097.74"/>
    <n v="3237.28"/>
    <n v="635"/>
    <n v="5"/>
    <n v="11528.74"/>
  </r>
  <r>
    <n v="2913"/>
    <n v="61"/>
    <x v="1"/>
    <x v="0"/>
    <x v="2"/>
    <n v="1462.87"/>
    <n v="2501.1799999999998"/>
    <n v="576"/>
    <n v="7"/>
    <n v="1968.8"/>
  </r>
  <r>
    <n v="2914"/>
    <n v="19"/>
    <x v="0"/>
    <x v="0"/>
    <x v="1"/>
    <n v="1772.2249999999999"/>
    <n v="2397.56"/>
    <n v="544"/>
    <n v="6"/>
    <n v="6983.9"/>
  </r>
  <r>
    <n v="2915"/>
    <n v="55"/>
    <x v="0"/>
    <x v="3"/>
    <x v="1"/>
    <n v="1392.69"/>
    <n v="3237.28"/>
    <n v="482"/>
    <n v="10"/>
    <n v="5332.54"/>
  </r>
  <r>
    <n v="2916"/>
    <n v="34"/>
    <x v="0"/>
    <x v="1"/>
    <x v="1"/>
    <n v="2664.43"/>
    <n v="4542.93"/>
    <n v="677"/>
    <n v="2"/>
    <n v="9634.93"/>
  </r>
  <r>
    <n v="2917"/>
    <n v="52"/>
    <x v="1"/>
    <x v="1"/>
    <x v="1"/>
    <n v="708.84"/>
    <n v="1496.38"/>
    <n v="576"/>
    <n v="5"/>
    <n v="1340.39"/>
  </r>
  <r>
    <n v="2918"/>
    <n v="51"/>
    <x v="1"/>
    <x v="2"/>
    <x v="2"/>
    <n v="2013.51"/>
    <n v="3326.91"/>
    <n v="625"/>
    <n v="5"/>
    <n v="5179.6899999999996"/>
  </r>
  <r>
    <n v="2919"/>
    <n v="40"/>
    <x v="1"/>
    <x v="3"/>
    <x v="2"/>
    <n v="3965.26"/>
    <n v="7103.18"/>
    <n v="681"/>
    <n v="8"/>
    <n v="14517.5"/>
  </r>
  <r>
    <n v="2920"/>
    <n v="47"/>
    <x v="1"/>
    <x v="3"/>
    <x v="1"/>
    <n v="1772.2249999999999"/>
    <n v="4466.54"/>
    <n v="642"/>
    <n v="4"/>
    <n v="8532.26"/>
  </r>
  <r>
    <n v="2921"/>
    <n v="69"/>
    <x v="1"/>
    <x v="1"/>
    <x v="1"/>
    <n v="1235.8399999999999"/>
    <n v="1946.49"/>
    <n v="577"/>
    <n v="7"/>
    <n v="3387.1"/>
  </r>
  <r>
    <n v="2922"/>
    <n v="25"/>
    <x v="1"/>
    <x v="4"/>
    <x v="2"/>
    <n v="5296.19"/>
    <n v="8847.24"/>
    <n v="618"/>
    <n v="6"/>
    <n v="15718.73"/>
  </r>
  <r>
    <n v="2923"/>
    <n v="39"/>
    <x v="0"/>
    <x v="2"/>
    <x v="5"/>
    <n v="2367.19"/>
    <n v="3468.53"/>
    <n v="644"/>
    <n v="5"/>
    <n v="7309.16"/>
  </r>
  <r>
    <n v="2924"/>
    <n v="61"/>
    <x v="1"/>
    <x v="4"/>
    <x v="3"/>
    <n v="2751.87"/>
    <n v="6353.9"/>
    <n v="664"/>
    <n v="8"/>
    <n v="9791.7999999999993"/>
  </r>
  <r>
    <n v="2925"/>
    <n v="75"/>
    <x v="0"/>
    <x v="0"/>
    <x v="5"/>
    <n v="3200.47"/>
    <n v="5908.04"/>
    <n v="576"/>
    <n v="4"/>
    <n v="10656.35"/>
  </r>
  <r>
    <n v="2926"/>
    <n v="53"/>
    <x v="1"/>
    <x v="2"/>
    <x v="0"/>
    <n v="1316.45"/>
    <n v="697.75"/>
    <n v="536"/>
    <n v="10"/>
    <n v="1742.34"/>
  </r>
  <r>
    <n v="2927"/>
    <n v="22"/>
    <x v="1"/>
    <x v="3"/>
    <x v="2"/>
    <n v="4794.04"/>
    <n v="8535.32"/>
    <n v="729"/>
    <n v="5"/>
    <n v="20486.14"/>
  </r>
  <r>
    <n v="2928"/>
    <n v="30"/>
    <x v="1"/>
    <x v="0"/>
    <x v="2"/>
    <n v="1913.92"/>
    <n v="4233.03"/>
    <n v="537"/>
    <n v="9"/>
    <n v="5615.23"/>
  </r>
  <r>
    <n v="2929"/>
    <n v="46"/>
    <x v="1"/>
    <x v="4"/>
    <x v="2"/>
    <n v="2788.17"/>
    <n v="3683.27"/>
    <n v="628"/>
    <n v="6"/>
    <n v="8210.33"/>
  </r>
  <r>
    <n v="2930"/>
    <n v="48"/>
    <x v="1"/>
    <x v="0"/>
    <x v="2"/>
    <n v="1772.2249999999999"/>
    <n v="2174.7199999999998"/>
    <n v="537"/>
    <n v="7"/>
    <n v="500"/>
  </r>
  <r>
    <n v="2931"/>
    <n v="64"/>
    <x v="1"/>
    <x v="0"/>
    <x v="2"/>
    <n v="1683.03"/>
    <n v="2980.11"/>
    <n v="516"/>
    <n v="10"/>
    <n v="2271.83"/>
  </r>
  <r>
    <n v="2932"/>
    <n v="74"/>
    <x v="0"/>
    <x v="3"/>
    <x v="0"/>
    <n v="1933.68"/>
    <n v="2058.87"/>
    <n v="605"/>
    <n v="8"/>
    <n v="5936.99"/>
  </r>
  <r>
    <n v="2933"/>
    <n v="72"/>
    <x v="0"/>
    <x v="4"/>
    <x v="2"/>
    <n v="3671.62"/>
    <n v="6098.25"/>
    <n v="576"/>
    <n v="11"/>
    <n v="11266.11"/>
  </r>
  <r>
    <n v="2934"/>
    <n v="33"/>
    <x v="1"/>
    <x v="0"/>
    <x v="0"/>
    <n v="2078.87"/>
    <n v="3567.6"/>
    <n v="600"/>
    <n v="3"/>
    <n v="6690.25"/>
  </r>
  <r>
    <n v="2935"/>
    <n v="59"/>
    <x v="1"/>
    <x v="1"/>
    <x v="2"/>
    <n v="1847.4"/>
    <n v="2297.0700000000002"/>
    <n v="534"/>
    <n v="10"/>
    <n v="3111.03"/>
  </r>
  <r>
    <n v="2936"/>
    <n v="47"/>
    <x v="0"/>
    <x v="3"/>
    <x v="0"/>
    <n v="4530.71"/>
    <n v="7541.94"/>
    <n v="693"/>
    <n v="8"/>
    <n v="15423.01"/>
  </r>
  <r>
    <n v="2937"/>
    <n v="74"/>
    <x v="0"/>
    <x v="3"/>
    <x v="0"/>
    <n v="1609.77"/>
    <n v="3080.52"/>
    <n v="576"/>
    <n v="12"/>
    <n v="5298.85"/>
  </r>
  <r>
    <n v="2938"/>
    <n v="72"/>
    <x v="0"/>
    <x v="2"/>
    <x v="0"/>
    <n v="2126.6799999999998"/>
    <n v="4016.97"/>
    <n v="600"/>
    <n v="5"/>
    <n v="5891.1"/>
  </r>
  <r>
    <n v="2939"/>
    <n v="33"/>
    <x v="0"/>
    <x v="2"/>
    <x v="3"/>
    <n v="936.37"/>
    <n v="2031.32"/>
    <n v="518"/>
    <n v="9"/>
    <n v="4242.28"/>
  </r>
  <r>
    <n v="2940"/>
    <n v="29"/>
    <x v="1"/>
    <x v="3"/>
    <x v="5"/>
    <n v="2344.1999999999998"/>
    <n v="3680.62"/>
    <n v="607"/>
    <n v="7"/>
    <n v="8465.1299999999992"/>
  </r>
  <r>
    <n v="2941"/>
    <n v="34"/>
    <x v="1"/>
    <x v="1"/>
    <x v="2"/>
    <n v="587.32000000000005"/>
    <n v="1920.5"/>
    <n v="576"/>
    <n v="8"/>
    <n v="911.45"/>
  </r>
  <r>
    <n v="2942"/>
    <n v="33"/>
    <x v="1"/>
    <x v="4"/>
    <x v="3"/>
    <n v="8414.89"/>
    <n v="15031.62"/>
    <n v="695"/>
    <n v="7"/>
    <n v="24294.84"/>
  </r>
  <r>
    <n v="2943"/>
    <n v="29"/>
    <x v="1"/>
    <x v="0"/>
    <x v="2"/>
    <n v="2619.06"/>
    <n v="4364.29"/>
    <n v="586"/>
    <n v="3"/>
    <n v="8520.1"/>
  </r>
  <r>
    <n v="2944"/>
    <n v="25"/>
    <x v="1"/>
    <x v="2"/>
    <x v="1"/>
    <n v="869.83"/>
    <n v="1373.64"/>
    <n v="448"/>
    <n v="6"/>
    <n v="3698.99"/>
  </r>
  <r>
    <n v="2945"/>
    <n v="37"/>
    <x v="0"/>
    <x v="0"/>
    <x v="0"/>
    <n v="1120.49"/>
    <n v="2295.48"/>
    <n v="486"/>
    <n v="3"/>
    <n v="4826.2"/>
  </r>
  <r>
    <n v="2946"/>
    <n v="20"/>
    <x v="0"/>
    <x v="0"/>
    <x v="5"/>
    <n v="1988.26"/>
    <n v="3806.13"/>
    <n v="583"/>
    <n v="11"/>
    <n v="3461.92"/>
  </r>
  <r>
    <n v="2947"/>
    <n v="33"/>
    <x v="0"/>
    <x v="2"/>
    <x v="0"/>
    <n v="1965.84"/>
    <n v="3164.51"/>
    <n v="549"/>
    <n v="12"/>
    <n v="6372.44"/>
  </r>
  <r>
    <n v="2948"/>
    <n v="47"/>
    <x v="0"/>
    <x v="4"/>
    <x v="0"/>
    <n v="3363.74"/>
    <n v="6800.79"/>
    <n v="576"/>
    <n v="6"/>
    <n v="10500.14"/>
  </r>
  <r>
    <n v="2949"/>
    <n v="62"/>
    <x v="0"/>
    <x v="2"/>
    <x v="2"/>
    <n v="1772.2249999999999"/>
    <n v="3237.28"/>
    <n v="606"/>
    <n v="12"/>
    <n v="6494.12"/>
  </r>
  <r>
    <n v="2950"/>
    <n v="40"/>
    <x v="0"/>
    <x v="3"/>
    <x v="3"/>
    <n v="3511.71"/>
    <n v="6861.14"/>
    <n v="661"/>
    <n v="6"/>
    <n v="11176.07"/>
  </r>
  <r>
    <n v="2951"/>
    <n v="45"/>
    <x v="0"/>
    <x v="1"/>
    <x v="0"/>
    <n v="2984.38"/>
    <n v="6457.68"/>
    <n v="656"/>
    <n v="9"/>
    <n v="10511.97"/>
  </r>
  <r>
    <n v="2952"/>
    <n v="68"/>
    <x v="0"/>
    <x v="3"/>
    <x v="2"/>
    <n v="1516.54"/>
    <n v="2320.17"/>
    <n v="645"/>
    <n v="11"/>
    <n v="7138.67"/>
  </r>
  <r>
    <n v="2953"/>
    <n v="57"/>
    <x v="1"/>
    <x v="0"/>
    <x v="2"/>
    <n v="1409.37"/>
    <n v="2221.0300000000002"/>
    <n v="495"/>
    <n v="7"/>
    <n v="5332.54"/>
  </r>
  <r>
    <n v="2954"/>
    <n v="71"/>
    <x v="0"/>
    <x v="1"/>
    <x v="5"/>
    <n v="565.04"/>
    <n v="118.11"/>
    <n v="442"/>
    <n v="11"/>
    <n v="687.03"/>
  </r>
  <r>
    <n v="2955"/>
    <n v="22"/>
    <x v="1"/>
    <x v="1"/>
    <x v="2"/>
    <n v="1772.2249999999999"/>
    <n v="1270.02"/>
    <n v="504"/>
    <n v="6"/>
    <n v="5332.54"/>
  </r>
  <r>
    <n v="2956"/>
    <n v="37"/>
    <x v="0"/>
    <x v="2"/>
    <x v="1"/>
    <n v="1772.2249999999999"/>
    <n v="7250.98"/>
    <n v="674"/>
    <n v="7"/>
    <n v="12766.58"/>
  </r>
  <r>
    <n v="2957"/>
    <n v="57"/>
    <x v="1"/>
    <x v="4"/>
    <x v="2"/>
    <n v="4207.3999999999996"/>
    <n v="8097.12"/>
    <n v="774"/>
    <n v="2"/>
    <n v="17370.88"/>
  </r>
  <r>
    <n v="2958"/>
    <n v="73"/>
    <x v="1"/>
    <x v="2"/>
    <x v="1"/>
    <n v="1772.2249999999999"/>
    <n v="3390.21"/>
    <n v="535"/>
    <n v="4"/>
    <n v="6430.31"/>
  </r>
  <r>
    <n v="2959"/>
    <n v="61"/>
    <x v="1"/>
    <x v="0"/>
    <x v="0"/>
    <n v="1689.8"/>
    <n v="2217.5500000000002"/>
    <n v="556"/>
    <n v="7"/>
    <n v="7494.07"/>
  </r>
  <r>
    <n v="2960"/>
    <n v="18"/>
    <x v="1"/>
    <x v="0"/>
    <x v="2"/>
    <n v="1035.1600000000001"/>
    <n v="2964.29"/>
    <n v="493"/>
    <n v="7"/>
    <n v="2160.9299999999998"/>
  </r>
  <r>
    <n v="2961"/>
    <n v="74"/>
    <x v="0"/>
    <x v="2"/>
    <x v="3"/>
    <n v="959.82"/>
    <n v="1044.33"/>
    <n v="522"/>
    <n v="6"/>
    <n v="2997.6"/>
  </r>
  <r>
    <n v="2962"/>
    <n v="47"/>
    <x v="0"/>
    <x v="1"/>
    <x v="1"/>
    <n v="1772.2249999999999"/>
    <n v="3977.91"/>
    <n v="640"/>
    <n v="14"/>
    <n v="8865.93"/>
  </r>
  <r>
    <n v="2963"/>
    <n v="38"/>
    <x v="0"/>
    <x v="0"/>
    <x v="3"/>
    <n v="1217.5999999999999"/>
    <n v="2220.17"/>
    <n v="451"/>
    <n v="7"/>
    <n v="1763.85"/>
  </r>
  <r>
    <n v="2964"/>
    <n v="37"/>
    <x v="0"/>
    <x v="2"/>
    <x v="5"/>
    <n v="1643.62"/>
    <n v="3081.37"/>
    <n v="553"/>
    <n v="5"/>
    <n v="4781.67"/>
  </r>
  <r>
    <n v="2965"/>
    <n v="23"/>
    <x v="0"/>
    <x v="4"/>
    <x v="2"/>
    <n v="1314.57"/>
    <n v="1192.68"/>
    <n v="488"/>
    <n v="7"/>
    <n v="1615.9"/>
  </r>
  <r>
    <n v="2966"/>
    <n v="39"/>
    <x v="1"/>
    <x v="0"/>
    <x v="1"/>
    <n v="1772.2249999999999"/>
    <n v="2131.17"/>
    <n v="524"/>
    <n v="12"/>
    <n v="4998.51"/>
  </r>
  <r>
    <n v="2967"/>
    <n v="35"/>
    <x v="1"/>
    <x v="0"/>
    <x v="5"/>
    <n v="1570.81"/>
    <n v="500.11"/>
    <n v="560"/>
    <n v="10"/>
    <n v="4154.51"/>
  </r>
  <r>
    <n v="2968"/>
    <n v="25"/>
    <x v="1"/>
    <x v="3"/>
    <x v="2"/>
    <n v="2706.72"/>
    <n v="4343.37"/>
    <n v="602"/>
    <n v="7"/>
    <n v="9834.98"/>
  </r>
  <r>
    <n v="2969"/>
    <n v="56"/>
    <x v="1"/>
    <x v="3"/>
    <x v="0"/>
    <n v="5089.63"/>
    <n v="8869.77"/>
    <n v="782"/>
    <n v="3"/>
    <n v="19120.98"/>
  </r>
  <r>
    <n v="2970"/>
    <n v="49"/>
    <x v="1"/>
    <x v="3"/>
    <x v="2"/>
    <n v="2173.4699999999998"/>
    <n v="2601.9899999999998"/>
    <n v="591"/>
    <n v="5"/>
    <n v="5332.54"/>
  </r>
  <r>
    <n v="2971"/>
    <n v="50"/>
    <x v="1"/>
    <x v="0"/>
    <x v="0"/>
    <n v="1453.24"/>
    <n v="3138.54"/>
    <n v="535"/>
    <n v="9"/>
    <n v="2617.9299999999998"/>
  </r>
  <r>
    <n v="2972"/>
    <n v="70"/>
    <x v="1"/>
    <x v="0"/>
    <x v="2"/>
    <n v="3141.46"/>
    <n v="4917.47"/>
    <n v="622"/>
    <n v="2"/>
    <n v="8417.09"/>
  </r>
  <r>
    <n v="2973"/>
    <n v="33"/>
    <x v="0"/>
    <x v="4"/>
    <x v="3"/>
    <n v="5500.15"/>
    <n v="11236.17"/>
    <n v="592"/>
    <n v="11"/>
    <n v="16891.599999999999"/>
  </r>
  <r>
    <n v="2974"/>
    <n v="29"/>
    <x v="0"/>
    <x v="1"/>
    <x v="5"/>
    <n v="620.96"/>
    <n v="1441.22"/>
    <n v="440"/>
    <n v="12"/>
    <n v="1756.29"/>
  </r>
  <r>
    <n v="2975"/>
    <n v="55"/>
    <x v="1"/>
    <x v="2"/>
    <x v="1"/>
    <n v="3545.21"/>
    <n v="6179.06"/>
    <n v="633"/>
    <n v="8"/>
    <n v="9205.4500000000007"/>
  </r>
  <r>
    <n v="2976"/>
    <n v="69"/>
    <x v="1"/>
    <x v="0"/>
    <x v="2"/>
    <n v="767.86"/>
    <n v="1964.04"/>
    <n v="480"/>
    <n v="9"/>
    <n v="2798.08"/>
  </r>
  <r>
    <n v="2977"/>
    <n v="51"/>
    <x v="1"/>
    <x v="0"/>
    <x v="2"/>
    <n v="1888"/>
    <n v="3237.28"/>
    <n v="703"/>
    <n v="9"/>
    <n v="7146.6"/>
  </r>
  <r>
    <n v="2978"/>
    <n v="31"/>
    <x v="0"/>
    <x v="3"/>
    <x v="1"/>
    <n v="3296.23"/>
    <n v="6072.91"/>
    <n v="661"/>
    <n v="8"/>
    <n v="7768.09"/>
  </r>
  <r>
    <n v="2979"/>
    <n v="53"/>
    <x v="1"/>
    <x v="0"/>
    <x v="1"/>
    <n v="1668.43"/>
    <n v="1988.98"/>
    <n v="575"/>
    <n v="3"/>
    <n v="2870.19"/>
  </r>
  <r>
    <n v="2980"/>
    <n v="50"/>
    <x v="0"/>
    <x v="3"/>
    <x v="5"/>
    <n v="2060.23"/>
    <n v="4355.6899999999996"/>
    <n v="636"/>
    <n v="12"/>
    <n v="7432.64"/>
  </r>
  <r>
    <n v="2981"/>
    <n v="40"/>
    <x v="0"/>
    <x v="0"/>
    <x v="3"/>
    <n v="1222.3399999999999"/>
    <n v="1830.47"/>
    <n v="576"/>
    <n v="7"/>
    <n v="5332.54"/>
  </r>
  <r>
    <n v="2982"/>
    <n v="67"/>
    <x v="0"/>
    <x v="4"/>
    <x v="2"/>
    <n v="1138.83"/>
    <n v="356.91"/>
    <n v="529"/>
    <n v="9"/>
    <n v="4312.75"/>
  </r>
  <r>
    <n v="2983"/>
    <n v="62"/>
    <x v="0"/>
    <x v="0"/>
    <x v="0"/>
    <n v="1670.23"/>
    <n v="1903.41"/>
    <n v="578"/>
    <n v="13"/>
    <n v="4960.07"/>
  </r>
  <r>
    <n v="2984"/>
    <n v="19"/>
    <x v="0"/>
    <x v="1"/>
    <x v="2"/>
    <n v="1163.23"/>
    <n v="2086.63"/>
    <n v="487"/>
    <n v="7"/>
    <n v="2554.04"/>
  </r>
  <r>
    <n v="2985"/>
    <n v="58"/>
    <x v="0"/>
    <x v="0"/>
    <x v="2"/>
    <n v="1772.2249999999999"/>
    <n v="5754.99"/>
    <n v="673"/>
    <n v="3"/>
    <n v="7567.97"/>
  </r>
  <r>
    <n v="2986"/>
    <n v="38"/>
    <x v="0"/>
    <x v="3"/>
    <x v="0"/>
    <n v="2108.12"/>
    <n v="2536.11"/>
    <n v="619"/>
    <n v="8"/>
    <n v="2291.77"/>
  </r>
  <r>
    <n v="2987"/>
    <n v="19"/>
    <x v="0"/>
    <x v="3"/>
    <x v="3"/>
    <n v="1808.95"/>
    <n v="1755.08"/>
    <n v="570"/>
    <n v="8"/>
    <n v="3698.93"/>
  </r>
  <r>
    <n v="2988"/>
    <n v="44"/>
    <x v="1"/>
    <x v="0"/>
    <x v="3"/>
    <n v="1196.45"/>
    <n v="1799.99"/>
    <n v="472"/>
    <n v="6"/>
    <n v="3738.9"/>
  </r>
  <r>
    <n v="2989"/>
    <n v="74"/>
    <x v="1"/>
    <x v="2"/>
    <x v="3"/>
    <n v="1312.58"/>
    <n v="3635.99"/>
    <n v="549"/>
    <n v="7"/>
    <n v="1051.6600000000001"/>
  </r>
  <r>
    <n v="2990"/>
    <n v="26"/>
    <x v="0"/>
    <x v="3"/>
    <x v="3"/>
    <n v="1895.2"/>
    <n v="2972.43"/>
    <n v="608"/>
    <n v="5"/>
    <n v="4387.5600000000004"/>
  </r>
  <r>
    <n v="2991"/>
    <n v="18"/>
    <x v="0"/>
    <x v="3"/>
    <x v="3"/>
    <n v="1439.04"/>
    <n v="2758.37"/>
    <n v="576"/>
    <n v="13"/>
    <n v="2079.3000000000002"/>
  </r>
  <r>
    <n v="2992"/>
    <n v="28"/>
    <x v="1"/>
    <x v="2"/>
    <x v="3"/>
    <n v="2308.4299999999998"/>
    <n v="2035.71"/>
    <n v="615"/>
    <n v="7"/>
    <n v="7316.4"/>
  </r>
  <r>
    <n v="2993"/>
    <n v="20"/>
    <x v="1"/>
    <x v="3"/>
    <x v="1"/>
    <n v="2749.16"/>
    <n v="7104.77"/>
    <n v="656"/>
    <n v="6"/>
    <n v="5332.54"/>
  </r>
  <r>
    <n v="2994"/>
    <n v="69"/>
    <x v="0"/>
    <x v="2"/>
    <x v="0"/>
    <n v="986.14"/>
    <n v="886.44"/>
    <n v="516"/>
    <n v="7"/>
    <n v="3069.72"/>
  </r>
  <r>
    <n v="2995"/>
    <n v="40"/>
    <x v="1"/>
    <x v="1"/>
    <x v="4"/>
    <n v="1248.05"/>
    <n v="2315.84"/>
    <n v="597"/>
    <n v="15"/>
    <n v="4222.38"/>
  </r>
  <r>
    <n v="2996"/>
    <n v="43"/>
    <x v="1"/>
    <x v="1"/>
    <x v="0"/>
    <n v="1772.2249999999999"/>
    <n v="2082.8200000000002"/>
    <n v="561"/>
    <n v="8"/>
    <n v="4774.22"/>
  </r>
  <r>
    <n v="2997"/>
    <n v="21"/>
    <x v="0"/>
    <x v="4"/>
    <x v="2"/>
    <n v="5094.95"/>
    <n v="9492.69"/>
    <n v="659"/>
    <n v="10"/>
    <n v="16402.34"/>
  </r>
  <r>
    <n v="2998"/>
    <n v="35"/>
    <x v="0"/>
    <x v="1"/>
    <x v="5"/>
    <n v="1772.2249999999999"/>
    <n v="848.42"/>
    <n v="422"/>
    <n v="6"/>
    <n v="2329.71"/>
  </r>
  <r>
    <n v="2999"/>
    <n v="72"/>
    <x v="0"/>
    <x v="0"/>
    <x v="2"/>
    <n v="1772.2249999999999"/>
    <n v="5392.25"/>
    <n v="625"/>
    <n v="6"/>
    <n v="9552.94"/>
  </r>
  <r>
    <n v="3000"/>
    <n v="23"/>
    <x v="1"/>
    <x v="3"/>
    <x v="2"/>
    <n v="1821.56"/>
    <n v="3033.51"/>
    <n v="543"/>
    <n v="9"/>
    <n v="3831.52"/>
  </r>
  <r>
    <n v="3001"/>
    <n v="52"/>
    <x v="0"/>
    <x v="0"/>
    <x v="0"/>
    <n v="1545.5"/>
    <n v="3152.75"/>
    <n v="589"/>
    <n v="12"/>
    <n v="2608.62"/>
  </r>
  <r>
    <n v="3002"/>
    <n v="39"/>
    <x v="0"/>
    <x v="3"/>
    <x v="0"/>
    <n v="2037.86"/>
    <n v="4496.22"/>
    <n v="515"/>
    <n v="4"/>
    <n v="5417.99"/>
  </r>
  <r>
    <n v="3003"/>
    <n v="60"/>
    <x v="0"/>
    <x v="3"/>
    <x v="2"/>
    <n v="1447.12"/>
    <n v="1468.06"/>
    <n v="522"/>
    <n v="14"/>
    <n v="500"/>
  </r>
  <r>
    <n v="3004"/>
    <n v="32"/>
    <x v="1"/>
    <x v="4"/>
    <x v="0"/>
    <n v="2279.02"/>
    <n v="5426.18"/>
    <n v="642"/>
    <n v="9"/>
    <n v="8276.1299999999992"/>
  </r>
  <r>
    <n v="3005"/>
    <n v="39"/>
    <x v="1"/>
    <x v="0"/>
    <x v="0"/>
    <n v="2612.9"/>
    <n v="4122.57"/>
    <n v="617"/>
    <n v="7"/>
    <n v="8831.48"/>
  </r>
  <r>
    <n v="3006"/>
    <n v="54"/>
    <x v="1"/>
    <x v="0"/>
    <x v="2"/>
    <n v="2723.84"/>
    <n v="5257.14"/>
    <n v="576"/>
    <n v="5"/>
    <n v="7352.46"/>
  </r>
  <r>
    <n v="3007"/>
    <n v="69"/>
    <x v="1"/>
    <x v="3"/>
    <x v="1"/>
    <n v="3436.34"/>
    <n v="5467.58"/>
    <n v="649"/>
    <n v="7"/>
    <n v="11954.51"/>
  </r>
  <r>
    <n v="3008"/>
    <n v="59"/>
    <x v="0"/>
    <x v="0"/>
    <x v="4"/>
    <n v="1401.76"/>
    <n v="2616.44"/>
    <n v="598"/>
    <n v="4"/>
    <n v="5620.58"/>
  </r>
  <r>
    <n v="3009"/>
    <n v="29"/>
    <x v="1"/>
    <x v="2"/>
    <x v="1"/>
    <n v="3947.36"/>
    <n v="6796.69"/>
    <n v="666"/>
    <n v="8"/>
    <n v="12550.79"/>
  </r>
  <r>
    <n v="3010"/>
    <n v="64"/>
    <x v="1"/>
    <x v="2"/>
    <x v="2"/>
    <n v="2931.94"/>
    <n v="6853.64"/>
    <n v="660"/>
    <n v="6"/>
    <n v="7798.54"/>
  </r>
  <r>
    <n v="3011"/>
    <n v="66"/>
    <x v="0"/>
    <x v="0"/>
    <x v="0"/>
    <n v="1491.42"/>
    <n v="2052.87"/>
    <n v="548"/>
    <n v="6"/>
    <n v="5380.01"/>
  </r>
  <r>
    <n v="3012"/>
    <n v="59"/>
    <x v="1"/>
    <x v="3"/>
    <x v="1"/>
    <n v="1030.08"/>
    <n v="3129.81"/>
    <n v="569"/>
    <n v="5"/>
    <n v="5332.54"/>
  </r>
  <r>
    <n v="3013"/>
    <n v="55"/>
    <x v="1"/>
    <x v="2"/>
    <x v="4"/>
    <n v="2721.97"/>
    <n v="4083.88"/>
    <n v="622"/>
    <n v="7"/>
    <n v="7020.85"/>
  </r>
  <r>
    <n v="3014"/>
    <n v="35"/>
    <x v="1"/>
    <x v="1"/>
    <x v="0"/>
    <n v="1772.2249999999999"/>
    <n v="5001.59"/>
    <n v="569"/>
    <n v="6"/>
    <n v="5078.92"/>
  </r>
  <r>
    <n v="3015"/>
    <n v="62"/>
    <x v="0"/>
    <x v="1"/>
    <x v="3"/>
    <n v="1513.75"/>
    <n v="3237.28"/>
    <n v="586"/>
    <n v="7"/>
    <n v="7076.96"/>
  </r>
  <r>
    <n v="3016"/>
    <n v="52"/>
    <x v="1"/>
    <x v="0"/>
    <x v="1"/>
    <n v="1772.2249999999999"/>
    <n v="863.32"/>
    <n v="576"/>
    <n v="6"/>
    <n v="500"/>
  </r>
  <r>
    <n v="3017"/>
    <n v="47"/>
    <x v="1"/>
    <x v="0"/>
    <x v="2"/>
    <n v="1657.27"/>
    <n v="3237.28"/>
    <n v="558"/>
    <n v="9"/>
    <n v="5599.4"/>
  </r>
  <r>
    <n v="3018"/>
    <n v="41"/>
    <x v="0"/>
    <x v="3"/>
    <x v="3"/>
    <n v="6381.51"/>
    <n v="11610.26"/>
    <n v="737"/>
    <n v="5"/>
    <n v="25106.17"/>
  </r>
  <r>
    <n v="3019"/>
    <n v="59"/>
    <x v="0"/>
    <x v="1"/>
    <x v="3"/>
    <n v="1158.2"/>
    <n v="2085.52"/>
    <n v="548"/>
    <n v="9"/>
    <n v="3926.15"/>
  </r>
  <r>
    <n v="3020"/>
    <n v="47"/>
    <x v="0"/>
    <x v="0"/>
    <x v="4"/>
    <n v="3667.96"/>
    <n v="6923.88"/>
    <n v="648"/>
    <n v="10"/>
    <n v="13284.94"/>
  </r>
  <r>
    <n v="3021"/>
    <n v="31"/>
    <x v="1"/>
    <x v="3"/>
    <x v="5"/>
    <n v="3222.57"/>
    <n v="5893.06"/>
    <n v="682"/>
    <n v="14"/>
    <n v="9199.32"/>
  </r>
  <r>
    <n v="3022"/>
    <n v="23"/>
    <x v="1"/>
    <x v="2"/>
    <x v="5"/>
    <n v="1771.02"/>
    <n v="2384.81"/>
    <n v="571"/>
    <n v="9"/>
    <n v="4165.99"/>
  </r>
  <r>
    <n v="3023"/>
    <n v="20"/>
    <x v="0"/>
    <x v="0"/>
    <x v="0"/>
    <n v="2699.56"/>
    <n v="4432.2299999999996"/>
    <n v="635"/>
    <n v="5"/>
    <n v="5332.54"/>
  </r>
  <r>
    <n v="3024"/>
    <n v="33"/>
    <x v="0"/>
    <x v="4"/>
    <x v="5"/>
    <n v="2467.1"/>
    <n v="4662.21"/>
    <n v="576"/>
    <n v="11"/>
    <n v="9361.44"/>
  </r>
  <r>
    <n v="3025"/>
    <n v="24"/>
    <x v="0"/>
    <x v="0"/>
    <x v="0"/>
    <n v="829.97"/>
    <n v="629.39"/>
    <n v="576"/>
    <n v="7"/>
    <n v="1126.6600000000001"/>
  </r>
  <r>
    <n v="3026"/>
    <n v="69"/>
    <x v="1"/>
    <x v="3"/>
    <x v="1"/>
    <n v="1463.75"/>
    <n v="2209.38"/>
    <n v="520"/>
    <n v="6"/>
    <n v="6147.9"/>
  </r>
  <r>
    <n v="3027"/>
    <n v="31"/>
    <x v="0"/>
    <x v="3"/>
    <x v="4"/>
    <n v="2579.62"/>
    <n v="5065.1099999999997"/>
    <n v="599"/>
    <n v="10"/>
    <n v="7310.67"/>
  </r>
  <r>
    <n v="3028"/>
    <n v="26"/>
    <x v="1"/>
    <x v="3"/>
    <x v="2"/>
    <n v="2842.62"/>
    <n v="5308.76"/>
    <n v="677"/>
    <n v="8"/>
    <n v="9876.1"/>
  </r>
  <r>
    <n v="3029"/>
    <n v="32"/>
    <x v="1"/>
    <x v="3"/>
    <x v="3"/>
    <n v="1731.91"/>
    <n v="2880.69"/>
    <n v="524"/>
    <n v="8"/>
    <n v="4866.08"/>
  </r>
  <r>
    <n v="3030"/>
    <n v="38"/>
    <x v="1"/>
    <x v="0"/>
    <x v="5"/>
    <n v="2578.04"/>
    <n v="5451.45"/>
    <n v="599"/>
    <n v="7"/>
    <n v="5935.74"/>
  </r>
  <r>
    <n v="3031"/>
    <n v="52"/>
    <x v="0"/>
    <x v="3"/>
    <x v="3"/>
    <n v="2548.34"/>
    <n v="5361.19"/>
    <n v="592"/>
    <n v="7"/>
    <n v="7876.17"/>
  </r>
  <r>
    <n v="3032"/>
    <n v="19"/>
    <x v="0"/>
    <x v="3"/>
    <x v="2"/>
    <n v="3329.97"/>
    <n v="5520.58"/>
    <n v="576"/>
    <n v="2"/>
    <n v="11216.14"/>
  </r>
  <r>
    <n v="3033"/>
    <n v="44"/>
    <x v="0"/>
    <x v="0"/>
    <x v="0"/>
    <n v="1108.9000000000001"/>
    <n v="2525.61"/>
    <n v="576"/>
    <n v="8"/>
    <n v="924.09"/>
  </r>
  <r>
    <n v="3034"/>
    <n v="19"/>
    <x v="0"/>
    <x v="0"/>
    <x v="5"/>
    <n v="1320.26"/>
    <n v="3237.28"/>
    <n v="516"/>
    <n v="8"/>
    <n v="3948.79"/>
  </r>
  <r>
    <n v="3035"/>
    <n v="52"/>
    <x v="0"/>
    <x v="3"/>
    <x v="2"/>
    <n v="1106.54"/>
    <n v="3237.28"/>
    <n v="433"/>
    <n v="4"/>
    <n v="1401.95"/>
  </r>
  <r>
    <n v="3036"/>
    <n v="35"/>
    <x v="1"/>
    <x v="2"/>
    <x v="2"/>
    <n v="1565.29"/>
    <n v="3016.6"/>
    <n v="576"/>
    <n v="8"/>
    <n v="5767.58"/>
  </r>
  <r>
    <n v="3037"/>
    <n v="31"/>
    <x v="0"/>
    <x v="3"/>
    <x v="5"/>
    <n v="1772.2249999999999"/>
    <n v="4680.95"/>
    <n v="576"/>
    <n v="8"/>
    <n v="6950.65"/>
  </r>
  <r>
    <n v="3038"/>
    <n v="37"/>
    <x v="0"/>
    <x v="2"/>
    <x v="0"/>
    <n v="1772.2249999999999"/>
    <n v="2279.92"/>
    <n v="556"/>
    <n v="5"/>
    <n v="5116.54"/>
  </r>
  <r>
    <n v="3039"/>
    <n v="35"/>
    <x v="0"/>
    <x v="2"/>
    <x v="2"/>
    <n v="1728.54"/>
    <n v="3155.46"/>
    <n v="595"/>
    <n v="7"/>
    <n v="4125.4399999999996"/>
  </r>
  <r>
    <n v="3040"/>
    <n v="27"/>
    <x v="0"/>
    <x v="1"/>
    <x v="2"/>
    <n v="1297.6300000000001"/>
    <n v="2322.63"/>
    <n v="502"/>
    <n v="4"/>
    <n v="1402.27"/>
  </r>
  <r>
    <n v="3041"/>
    <n v="42"/>
    <x v="1"/>
    <x v="0"/>
    <x v="2"/>
    <n v="1179.93"/>
    <n v="302.95"/>
    <n v="473"/>
    <n v="5"/>
    <n v="1393.58"/>
  </r>
  <r>
    <n v="3042"/>
    <n v="19"/>
    <x v="0"/>
    <x v="0"/>
    <x v="2"/>
    <n v="1272.1600000000001"/>
    <n v="3396.05"/>
    <n v="576"/>
    <n v="8"/>
    <n v="5332.54"/>
  </r>
  <r>
    <n v="3043"/>
    <n v="42"/>
    <x v="0"/>
    <x v="2"/>
    <x v="0"/>
    <n v="1296.27"/>
    <n v="2833.27"/>
    <n v="604"/>
    <n v="6"/>
    <n v="2848.96"/>
  </r>
  <r>
    <n v="3044"/>
    <n v="71"/>
    <x v="1"/>
    <x v="2"/>
    <x v="0"/>
    <n v="1246.73"/>
    <n v="1874.32"/>
    <n v="513"/>
    <n v="10"/>
    <n v="1479.8"/>
  </r>
  <r>
    <n v="3045"/>
    <n v="50"/>
    <x v="0"/>
    <x v="2"/>
    <x v="5"/>
    <n v="3181.62"/>
    <n v="6483.69"/>
    <n v="635"/>
    <n v="4"/>
    <n v="9790.1200000000008"/>
  </r>
  <r>
    <n v="3046"/>
    <n v="53"/>
    <x v="0"/>
    <x v="2"/>
    <x v="2"/>
    <n v="966.96"/>
    <n v="3237.28"/>
    <n v="518"/>
    <n v="7"/>
    <n v="5332.54"/>
  </r>
  <r>
    <n v="3047"/>
    <n v="48"/>
    <x v="0"/>
    <x v="3"/>
    <x v="1"/>
    <n v="3568.56"/>
    <n v="4276.1000000000004"/>
    <n v="665"/>
    <n v="3"/>
    <n v="10026.59"/>
  </r>
  <r>
    <n v="3048"/>
    <n v="31"/>
    <x v="0"/>
    <x v="0"/>
    <x v="2"/>
    <n v="794.71"/>
    <n v="1699.79"/>
    <n v="576"/>
    <n v="10"/>
    <n v="5332.54"/>
  </r>
  <r>
    <n v="3049"/>
    <n v="18"/>
    <x v="0"/>
    <x v="2"/>
    <x v="1"/>
    <n v="3387.63"/>
    <n v="4810.1000000000004"/>
    <n v="609"/>
    <n v="2"/>
    <n v="9726.31"/>
  </r>
  <r>
    <n v="3050"/>
    <n v="63"/>
    <x v="0"/>
    <x v="1"/>
    <x v="3"/>
    <n v="1620.06"/>
    <n v="1845.27"/>
    <n v="576"/>
    <n v="12"/>
    <n v="3889.92"/>
  </r>
  <r>
    <n v="3051"/>
    <n v="33"/>
    <x v="1"/>
    <x v="0"/>
    <x v="1"/>
    <n v="1246.1600000000001"/>
    <n v="1373.02"/>
    <n v="484"/>
    <n v="12"/>
    <n v="5069.6400000000003"/>
  </r>
  <r>
    <n v="3052"/>
    <n v="71"/>
    <x v="0"/>
    <x v="0"/>
    <x v="1"/>
    <n v="2426.71"/>
    <n v="4443.33"/>
    <n v="687"/>
    <n v="9"/>
    <n v="8109.64"/>
  </r>
  <r>
    <n v="3053"/>
    <n v="63"/>
    <x v="1"/>
    <x v="0"/>
    <x v="0"/>
    <n v="2549.61"/>
    <n v="4721.22"/>
    <n v="576"/>
    <n v="5"/>
    <n v="8844.76"/>
  </r>
  <r>
    <n v="3054"/>
    <n v="69"/>
    <x v="1"/>
    <x v="0"/>
    <x v="2"/>
    <n v="2051.41"/>
    <n v="4537.34"/>
    <n v="556"/>
    <n v="10"/>
    <n v="4364.95"/>
  </r>
  <r>
    <n v="3055"/>
    <n v="20"/>
    <x v="1"/>
    <x v="1"/>
    <x v="3"/>
    <n v="1421.79"/>
    <n v="1573.31"/>
    <n v="576"/>
    <n v="9"/>
    <n v="2347.42"/>
  </r>
  <r>
    <n v="3056"/>
    <n v="52"/>
    <x v="0"/>
    <x v="0"/>
    <x v="5"/>
    <n v="1692.78"/>
    <n v="2460.41"/>
    <n v="590"/>
    <n v="6"/>
    <n v="4830.18"/>
  </r>
  <r>
    <n v="3057"/>
    <n v="58"/>
    <x v="0"/>
    <x v="4"/>
    <x v="1"/>
    <n v="6444.24"/>
    <n v="12626.09"/>
    <n v="686"/>
    <n v="11"/>
    <n v="22821.62"/>
  </r>
  <r>
    <n v="3058"/>
    <n v="23"/>
    <x v="1"/>
    <x v="0"/>
    <x v="3"/>
    <n v="1428.69"/>
    <n v="2988.93"/>
    <n v="600"/>
    <n v="4"/>
    <n v="5332.54"/>
  </r>
  <r>
    <n v="3059"/>
    <n v="42"/>
    <x v="1"/>
    <x v="3"/>
    <x v="0"/>
    <n v="2534.96"/>
    <n v="4809.22"/>
    <n v="672"/>
    <n v="3"/>
    <n v="7584.09"/>
  </r>
  <r>
    <n v="3060"/>
    <n v="30"/>
    <x v="1"/>
    <x v="2"/>
    <x v="1"/>
    <n v="2592.2800000000002"/>
    <n v="3237.28"/>
    <n v="657"/>
    <n v="8"/>
    <n v="6856.09"/>
  </r>
  <r>
    <n v="3061"/>
    <n v="70"/>
    <x v="0"/>
    <x v="0"/>
    <x v="2"/>
    <n v="1372.5"/>
    <n v="2790.99"/>
    <n v="480"/>
    <n v="8"/>
    <n v="5289.21"/>
  </r>
  <r>
    <n v="3062"/>
    <n v="51"/>
    <x v="1"/>
    <x v="1"/>
    <x v="1"/>
    <n v="2004.93"/>
    <n v="3632.68"/>
    <n v="603"/>
    <n v="7"/>
    <n v="3789.9"/>
  </r>
  <r>
    <n v="3063"/>
    <n v="25"/>
    <x v="0"/>
    <x v="0"/>
    <x v="0"/>
    <n v="2167.19"/>
    <n v="3980.04"/>
    <n v="509"/>
    <n v="8"/>
    <n v="7188.65"/>
  </r>
  <r>
    <n v="3064"/>
    <n v="38"/>
    <x v="0"/>
    <x v="3"/>
    <x v="3"/>
    <n v="8575.5400000000009"/>
    <n v="15802.85"/>
    <n v="810"/>
    <n v="6"/>
    <n v="36251.760000000002"/>
  </r>
  <r>
    <n v="3065"/>
    <n v="51"/>
    <x v="0"/>
    <x v="0"/>
    <x v="5"/>
    <n v="1445.22"/>
    <n v="1872.11"/>
    <n v="560"/>
    <n v="3"/>
    <n v="3968.31"/>
  </r>
  <r>
    <n v="3066"/>
    <n v="21"/>
    <x v="0"/>
    <x v="1"/>
    <x v="4"/>
    <n v="1506.83"/>
    <n v="2862.71"/>
    <n v="564"/>
    <n v="10"/>
    <n v="3793.43"/>
  </r>
  <r>
    <n v="3067"/>
    <n v="42"/>
    <x v="0"/>
    <x v="0"/>
    <x v="1"/>
    <n v="1852.01"/>
    <n v="1775.09"/>
    <n v="562"/>
    <n v="9"/>
    <n v="5026.8"/>
  </r>
  <r>
    <n v="3068"/>
    <n v="32"/>
    <x v="1"/>
    <x v="2"/>
    <x v="5"/>
    <n v="2542.44"/>
    <n v="4580.12"/>
    <n v="624"/>
    <n v="6"/>
    <n v="7378.59"/>
  </r>
  <r>
    <n v="3069"/>
    <n v="21"/>
    <x v="1"/>
    <x v="2"/>
    <x v="0"/>
    <n v="1672.41"/>
    <n v="2608.69"/>
    <n v="560"/>
    <n v="4"/>
    <n v="4999.67"/>
  </r>
  <r>
    <n v="3070"/>
    <n v="62"/>
    <x v="1"/>
    <x v="0"/>
    <x v="0"/>
    <n v="1923.14"/>
    <n v="4113.87"/>
    <n v="598"/>
    <n v="10"/>
    <n v="5736.55"/>
  </r>
  <r>
    <n v="3071"/>
    <n v="29"/>
    <x v="0"/>
    <x v="0"/>
    <x v="2"/>
    <n v="1561.38"/>
    <n v="1692.84"/>
    <n v="575"/>
    <n v="5"/>
    <n v="2494.27"/>
  </r>
  <r>
    <n v="3072"/>
    <n v="49"/>
    <x v="1"/>
    <x v="0"/>
    <x v="0"/>
    <n v="2240.86"/>
    <n v="4188.8900000000003"/>
    <n v="546"/>
    <n v="7"/>
    <n v="5056.13"/>
  </r>
  <r>
    <n v="3073"/>
    <n v="49"/>
    <x v="0"/>
    <x v="1"/>
    <x v="1"/>
    <n v="512.73"/>
    <n v="1417.04"/>
    <n v="431"/>
    <n v="12"/>
    <n v="5332.54"/>
  </r>
  <r>
    <n v="3074"/>
    <n v="45"/>
    <x v="0"/>
    <x v="0"/>
    <x v="2"/>
    <n v="1356.23"/>
    <n v="3036.39"/>
    <n v="590"/>
    <n v="7"/>
    <n v="4341.34"/>
  </r>
  <r>
    <n v="3075"/>
    <n v="30"/>
    <x v="0"/>
    <x v="2"/>
    <x v="2"/>
    <n v="4568.07"/>
    <n v="7700.8"/>
    <n v="673"/>
    <n v="2"/>
    <n v="14931.68"/>
  </r>
  <r>
    <n v="3076"/>
    <n v="48"/>
    <x v="0"/>
    <x v="2"/>
    <x v="1"/>
    <n v="3645.85"/>
    <n v="3237.28"/>
    <n v="726"/>
    <n v="3"/>
    <n v="11438.2"/>
  </r>
  <r>
    <n v="3077"/>
    <n v="31"/>
    <x v="0"/>
    <x v="3"/>
    <x v="3"/>
    <n v="2693.17"/>
    <n v="5180.33"/>
    <n v="576"/>
    <n v="7"/>
    <n v="5735.42"/>
  </r>
  <r>
    <n v="3078"/>
    <n v="37"/>
    <x v="0"/>
    <x v="2"/>
    <x v="5"/>
    <n v="2328.1"/>
    <n v="3267.39"/>
    <n v="681"/>
    <n v="3"/>
    <n v="6782.85"/>
  </r>
  <r>
    <n v="3079"/>
    <n v="35"/>
    <x v="1"/>
    <x v="0"/>
    <x v="1"/>
    <n v="1870.46"/>
    <n v="3008.83"/>
    <n v="527"/>
    <n v="5"/>
    <n v="3740.78"/>
  </r>
  <r>
    <n v="3080"/>
    <n v="46"/>
    <x v="1"/>
    <x v="0"/>
    <x v="4"/>
    <n v="2009.32"/>
    <n v="2920.24"/>
    <n v="596"/>
    <n v="9"/>
    <n v="4870.0600000000004"/>
  </r>
  <r>
    <n v="3081"/>
    <n v="23"/>
    <x v="0"/>
    <x v="0"/>
    <x v="0"/>
    <n v="973.86"/>
    <n v="305.83"/>
    <n v="499"/>
    <n v="8"/>
    <n v="3750.24"/>
  </r>
  <r>
    <n v="3082"/>
    <n v="49"/>
    <x v="1"/>
    <x v="3"/>
    <x v="0"/>
    <n v="1804.73"/>
    <n v="4421.2700000000004"/>
    <n v="580"/>
    <n v="6"/>
    <n v="5121.41"/>
  </r>
  <r>
    <n v="3083"/>
    <n v="46"/>
    <x v="1"/>
    <x v="1"/>
    <x v="4"/>
    <n v="903.03"/>
    <n v="1646.29"/>
    <n v="455"/>
    <n v="7"/>
    <n v="5332.54"/>
  </r>
  <r>
    <n v="3084"/>
    <n v="60"/>
    <x v="0"/>
    <x v="4"/>
    <x v="2"/>
    <n v="2799.26"/>
    <n v="4199.9399999999996"/>
    <n v="684"/>
    <n v="5"/>
    <n v="7207.12"/>
  </r>
  <r>
    <n v="3085"/>
    <n v="19"/>
    <x v="1"/>
    <x v="2"/>
    <x v="4"/>
    <n v="3491.59"/>
    <n v="4407.74"/>
    <n v="621"/>
    <n v="4"/>
    <n v="12873.3"/>
  </r>
  <r>
    <n v="3086"/>
    <n v="40"/>
    <x v="0"/>
    <x v="0"/>
    <x v="3"/>
    <n v="884.57"/>
    <n v="1848.51"/>
    <n v="585"/>
    <n v="8"/>
    <n v="1628.52"/>
  </r>
  <r>
    <n v="3087"/>
    <n v="36"/>
    <x v="1"/>
    <x v="2"/>
    <x v="2"/>
    <n v="4307.1499999999996"/>
    <n v="6500.76"/>
    <n v="646"/>
    <n v="8"/>
    <n v="12740.27"/>
  </r>
  <r>
    <n v="3088"/>
    <n v="48"/>
    <x v="1"/>
    <x v="1"/>
    <x v="3"/>
    <n v="1458.06"/>
    <n v="2088.98"/>
    <n v="589"/>
    <n v="6"/>
    <n v="1484.81"/>
  </r>
  <r>
    <n v="3089"/>
    <n v="68"/>
    <x v="1"/>
    <x v="0"/>
    <x v="3"/>
    <n v="933.32"/>
    <n v="1641.81"/>
    <n v="439"/>
    <n v="9"/>
    <n v="500"/>
  </r>
  <r>
    <n v="3090"/>
    <n v="22"/>
    <x v="1"/>
    <x v="0"/>
    <x v="0"/>
    <n v="1772.2249999999999"/>
    <n v="3237.28"/>
    <n v="476"/>
    <n v="12"/>
    <n v="2318.83"/>
  </r>
  <r>
    <n v="3091"/>
    <n v="36"/>
    <x v="1"/>
    <x v="1"/>
    <x v="3"/>
    <n v="1445.46"/>
    <n v="3923.97"/>
    <n v="418"/>
    <n v="10"/>
    <n v="4831.74"/>
  </r>
  <r>
    <n v="3092"/>
    <n v="51"/>
    <x v="1"/>
    <x v="3"/>
    <x v="0"/>
    <n v="1366.46"/>
    <n v="1638.8"/>
    <n v="590"/>
    <n v="12"/>
    <n v="5708.53"/>
  </r>
  <r>
    <n v="3093"/>
    <n v="27"/>
    <x v="0"/>
    <x v="3"/>
    <x v="3"/>
    <n v="1992.5"/>
    <n v="2593.2399999999998"/>
    <n v="608"/>
    <n v="6"/>
    <n v="4772.3100000000004"/>
  </r>
  <r>
    <n v="3094"/>
    <n v="42"/>
    <x v="0"/>
    <x v="1"/>
    <x v="2"/>
    <n v="719.89"/>
    <n v="1477.55"/>
    <n v="373"/>
    <n v="5"/>
    <n v="500"/>
  </r>
  <r>
    <n v="3095"/>
    <n v="19"/>
    <x v="0"/>
    <x v="0"/>
    <x v="5"/>
    <n v="1907.31"/>
    <n v="3148.28"/>
    <n v="527"/>
    <n v="11"/>
    <n v="6407.72"/>
  </r>
  <r>
    <n v="3096"/>
    <n v="28"/>
    <x v="0"/>
    <x v="1"/>
    <x v="5"/>
    <n v="705"/>
    <n v="2813.26"/>
    <n v="576"/>
    <n v="11"/>
    <n v="5332.54"/>
  </r>
  <r>
    <n v="3097"/>
    <n v="67"/>
    <x v="0"/>
    <x v="3"/>
    <x v="1"/>
    <n v="1278.49"/>
    <n v="3428.11"/>
    <n v="523"/>
    <n v="6"/>
    <n v="1058.71"/>
  </r>
  <r>
    <n v="3098"/>
    <n v="48"/>
    <x v="1"/>
    <x v="0"/>
    <x v="1"/>
    <n v="2935.27"/>
    <n v="6484.17"/>
    <n v="628"/>
    <n v="8"/>
    <n v="9245.2900000000009"/>
  </r>
  <r>
    <n v="3099"/>
    <n v="73"/>
    <x v="1"/>
    <x v="0"/>
    <x v="3"/>
    <n v="1388.5"/>
    <n v="2939.11"/>
    <n v="591"/>
    <n v="11"/>
    <n v="2830.59"/>
  </r>
  <r>
    <n v="3100"/>
    <n v="32"/>
    <x v="1"/>
    <x v="0"/>
    <x v="3"/>
    <n v="1232.9100000000001"/>
    <n v="2756.3"/>
    <n v="515"/>
    <n v="6"/>
    <n v="2253"/>
  </r>
  <r>
    <n v="3101"/>
    <n v="26"/>
    <x v="1"/>
    <x v="0"/>
    <x v="1"/>
    <n v="1797.09"/>
    <n v="2937.24"/>
    <n v="639"/>
    <n v="6"/>
    <n v="2890.29"/>
  </r>
  <r>
    <n v="3102"/>
    <n v="40"/>
    <x v="1"/>
    <x v="3"/>
    <x v="1"/>
    <n v="2362.48"/>
    <n v="4793.54"/>
    <n v="561"/>
    <n v="7"/>
    <n v="6906.56"/>
  </r>
  <r>
    <n v="3103"/>
    <n v="36"/>
    <x v="1"/>
    <x v="3"/>
    <x v="2"/>
    <n v="1638.92"/>
    <n v="2422.58"/>
    <n v="547"/>
    <n v="8"/>
    <n v="4810.1899999999996"/>
  </r>
  <r>
    <n v="3104"/>
    <n v="26"/>
    <x v="0"/>
    <x v="0"/>
    <x v="5"/>
    <n v="1104.3699999999999"/>
    <n v="1883.33"/>
    <n v="480"/>
    <n v="7"/>
    <n v="3043.42"/>
  </r>
  <r>
    <n v="3105"/>
    <n v="52"/>
    <x v="1"/>
    <x v="2"/>
    <x v="1"/>
    <n v="2537.8200000000002"/>
    <n v="3456.14"/>
    <n v="602"/>
    <n v="6"/>
    <n v="8736.2999999999993"/>
  </r>
  <r>
    <n v="3106"/>
    <n v="38"/>
    <x v="0"/>
    <x v="0"/>
    <x v="5"/>
    <n v="1772.2249999999999"/>
    <n v="1385.23"/>
    <n v="522"/>
    <n v="13"/>
    <n v="2512.2399999999998"/>
  </r>
  <r>
    <n v="3107"/>
    <n v="26"/>
    <x v="0"/>
    <x v="1"/>
    <x v="1"/>
    <n v="1144.19"/>
    <n v="2507.1"/>
    <n v="534"/>
    <n v="12"/>
    <n v="685.04"/>
  </r>
  <r>
    <n v="3108"/>
    <n v="45"/>
    <x v="0"/>
    <x v="1"/>
    <x v="2"/>
    <n v="2558.5500000000002"/>
    <n v="5479.82"/>
    <n v="565"/>
    <n v="8"/>
    <n v="6045.05"/>
  </r>
  <r>
    <n v="3109"/>
    <n v="63"/>
    <x v="1"/>
    <x v="0"/>
    <x v="0"/>
    <n v="1367.33"/>
    <n v="2822"/>
    <n v="539"/>
    <n v="9"/>
    <n v="4566.87"/>
  </r>
  <r>
    <n v="3110"/>
    <n v="68"/>
    <x v="1"/>
    <x v="3"/>
    <x v="0"/>
    <n v="4396.38"/>
    <n v="9012.44"/>
    <n v="705"/>
    <n v="10"/>
    <n v="12592.05"/>
  </r>
  <r>
    <n v="3111"/>
    <n v="24"/>
    <x v="0"/>
    <x v="3"/>
    <x v="1"/>
    <n v="1470.5"/>
    <n v="1512.34"/>
    <n v="597"/>
    <n v="2"/>
    <n v="5332.54"/>
  </r>
  <r>
    <n v="3112"/>
    <n v="33"/>
    <x v="0"/>
    <x v="1"/>
    <x v="2"/>
    <n v="1772.2249999999999"/>
    <n v="2726.54"/>
    <n v="592"/>
    <n v="5"/>
    <n v="3008.52"/>
  </r>
  <r>
    <n v="3113"/>
    <n v="33"/>
    <x v="1"/>
    <x v="0"/>
    <x v="1"/>
    <n v="2583.04"/>
    <n v="3946.29"/>
    <n v="576"/>
    <n v="4"/>
    <n v="7846.94"/>
  </r>
  <r>
    <n v="3114"/>
    <n v="50"/>
    <x v="1"/>
    <x v="0"/>
    <x v="0"/>
    <n v="1179.43"/>
    <n v="3237.28"/>
    <n v="526"/>
    <n v="9"/>
    <n v="3610.35"/>
  </r>
  <r>
    <n v="3115"/>
    <n v="21"/>
    <x v="0"/>
    <x v="3"/>
    <x v="2"/>
    <n v="5455.42"/>
    <n v="9169.02"/>
    <n v="726"/>
    <n v="9"/>
    <n v="17387.79"/>
  </r>
  <r>
    <n v="3116"/>
    <n v="21"/>
    <x v="1"/>
    <x v="3"/>
    <x v="2"/>
    <n v="2247.14"/>
    <n v="3589.08"/>
    <n v="576"/>
    <n v="5"/>
    <n v="7367.01"/>
  </r>
  <r>
    <n v="3117"/>
    <n v="56"/>
    <x v="1"/>
    <x v="0"/>
    <x v="4"/>
    <n v="914.12"/>
    <n v="3237.28"/>
    <n v="467"/>
    <n v="9"/>
    <n v="5332.54"/>
  </r>
  <r>
    <n v="3118"/>
    <n v="57"/>
    <x v="1"/>
    <x v="2"/>
    <x v="0"/>
    <n v="2913.63"/>
    <n v="5439.53"/>
    <n v="606"/>
    <n v="6"/>
    <n v="8433.5499999999993"/>
  </r>
  <r>
    <n v="3119"/>
    <n v="34"/>
    <x v="0"/>
    <x v="3"/>
    <x v="5"/>
    <n v="4823.8900000000003"/>
    <n v="8015.1"/>
    <n v="743"/>
    <n v="6"/>
    <n v="14842.78"/>
  </r>
  <r>
    <n v="3120"/>
    <n v="54"/>
    <x v="0"/>
    <x v="1"/>
    <x v="0"/>
    <n v="1772.2249999999999"/>
    <n v="56.09"/>
    <n v="443"/>
    <n v="12"/>
    <n v="1913.87"/>
  </r>
  <r>
    <n v="3121"/>
    <n v="56"/>
    <x v="0"/>
    <x v="0"/>
    <x v="0"/>
    <n v="1881.44"/>
    <n v="2684.55"/>
    <n v="575"/>
    <n v="13"/>
    <n v="5726.8"/>
  </r>
  <r>
    <n v="3122"/>
    <n v="69"/>
    <x v="0"/>
    <x v="2"/>
    <x v="3"/>
    <n v="1401.54"/>
    <n v="2466.29"/>
    <n v="556"/>
    <n v="7"/>
    <n v="5332.54"/>
  </r>
  <r>
    <n v="3123"/>
    <n v="46"/>
    <x v="1"/>
    <x v="1"/>
    <x v="0"/>
    <n v="764.29"/>
    <n v="405.37"/>
    <n v="484"/>
    <n v="10"/>
    <n v="5332.54"/>
  </r>
  <r>
    <n v="3124"/>
    <n v="69"/>
    <x v="0"/>
    <x v="0"/>
    <x v="5"/>
    <n v="1063.05"/>
    <n v="2110.5"/>
    <n v="586"/>
    <n v="4"/>
    <n v="3381.69"/>
  </r>
  <r>
    <n v="3125"/>
    <n v="53"/>
    <x v="1"/>
    <x v="1"/>
    <x v="3"/>
    <n v="1348.57"/>
    <n v="1549.68"/>
    <n v="576"/>
    <n v="9"/>
    <n v="3547.72"/>
  </r>
  <r>
    <n v="3126"/>
    <n v="55"/>
    <x v="0"/>
    <x v="2"/>
    <x v="1"/>
    <n v="3306.37"/>
    <n v="5797.63"/>
    <n v="655"/>
    <n v="8"/>
    <n v="10134.17"/>
  </r>
  <r>
    <n v="3127"/>
    <n v="56"/>
    <x v="1"/>
    <x v="3"/>
    <x v="1"/>
    <n v="2401.2199999999998"/>
    <n v="4583.18"/>
    <n v="667"/>
    <n v="5"/>
    <n v="7928.03"/>
  </r>
  <r>
    <n v="3128"/>
    <n v="67"/>
    <x v="0"/>
    <x v="2"/>
    <x v="2"/>
    <n v="2283.2600000000002"/>
    <n v="3721.6"/>
    <n v="613"/>
    <n v="6"/>
    <n v="4880.84"/>
  </r>
  <r>
    <n v="3129"/>
    <n v="54"/>
    <x v="1"/>
    <x v="1"/>
    <x v="2"/>
    <n v="1772.2249999999999"/>
    <n v="2573.39"/>
    <n v="456"/>
    <n v="10"/>
    <n v="500"/>
  </r>
  <r>
    <n v="3130"/>
    <n v="69"/>
    <x v="1"/>
    <x v="1"/>
    <x v="2"/>
    <n v="1194.8599999999999"/>
    <n v="2445.6999999999998"/>
    <n v="440"/>
    <n v="11"/>
    <n v="2568"/>
  </r>
  <r>
    <n v="3131"/>
    <n v="52"/>
    <x v="1"/>
    <x v="2"/>
    <x v="0"/>
    <n v="1242.77"/>
    <n v="3237.28"/>
    <n v="542"/>
    <n v="6"/>
    <n v="5332.54"/>
  </r>
  <r>
    <n v="3132"/>
    <n v="24"/>
    <x v="0"/>
    <x v="0"/>
    <x v="4"/>
    <n v="640.98"/>
    <n v="248.73"/>
    <n v="434"/>
    <n v="7"/>
    <n v="1977.87"/>
  </r>
  <r>
    <n v="3133"/>
    <n v="44"/>
    <x v="0"/>
    <x v="2"/>
    <x v="5"/>
    <n v="1436.36"/>
    <n v="3827.74"/>
    <n v="609"/>
    <n v="4"/>
    <n v="4688.3900000000003"/>
  </r>
  <r>
    <n v="3134"/>
    <n v="45"/>
    <x v="1"/>
    <x v="1"/>
    <x v="0"/>
    <n v="1772.2249999999999"/>
    <n v="4493.32"/>
    <n v="582"/>
    <n v="4"/>
    <n v="4209.8100000000004"/>
  </r>
  <r>
    <n v="3135"/>
    <n v="39"/>
    <x v="0"/>
    <x v="3"/>
    <x v="5"/>
    <n v="776.93"/>
    <n v="1113.6199999999999"/>
    <n v="423"/>
    <n v="7"/>
    <n v="2614.5300000000002"/>
  </r>
  <r>
    <n v="3136"/>
    <n v="31"/>
    <x v="0"/>
    <x v="3"/>
    <x v="1"/>
    <n v="3856.71"/>
    <n v="7173.56"/>
    <n v="702"/>
    <n v="6"/>
    <n v="12885.81"/>
  </r>
  <r>
    <n v="3137"/>
    <n v="24"/>
    <x v="0"/>
    <x v="3"/>
    <x v="0"/>
    <n v="2685.65"/>
    <n v="4603.93"/>
    <n v="628"/>
    <n v="8"/>
    <n v="5332.54"/>
  </r>
  <r>
    <n v="3138"/>
    <n v="54"/>
    <x v="0"/>
    <x v="0"/>
    <x v="0"/>
    <n v="1772.2249999999999"/>
    <n v="3120"/>
    <n v="582"/>
    <n v="8"/>
    <n v="5294.91"/>
  </r>
  <r>
    <n v="3139"/>
    <n v="39"/>
    <x v="1"/>
    <x v="2"/>
    <x v="2"/>
    <n v="1413.6"/>
    <n v="2676.04"/>
    <n v="550"/>
    <n v="8"/>
    <n v="5332.54"/>
  </r>
  <r>
    <n v="3140"/>
    <n v="22"/>
    <x v="0"/>
    <x v="0"/>
    <x v="1"/>
    <n v="1788.56"/>
    <n v="1606.64"/>
    <n v="578"/>
    <n v="11"/>
    <n v="5746.26"/>
  </r>
  <r>
    <n v="3141"/>
    <n v="72"/>
    <x v="0"/>
    <x v="3"/>
    <x v="2"/>
    <n v="4773.0600000000004"/>
    <n v="9505.59"/>
    <n v="715"/>
    <n v="8"/>
    <n v="20659.48"/>
  </r>
  <r>
    <n v="3142"/>
    <n v="19"/>
    <x v="0"/>
    <x v="1"/>
    <x v="1"/>
    <n v="1772.2249999999999"/>
    <n v="3397.96"/>
    <n v="576"/>
    <n v="8"/>
    <n v="2658.51"/>
  </r>
  <r>
    <n v="3143"/>
    <n v="44"/>
    <x v="1"/>
    <x v="3"/>
    <x v="1"/>
    <n v="2193.2800000000002"/>
    <n v="3568.11"/>
    <n v="606"/>
    <n v="6"/>
    <n v="7606.36"/>
  </r>
  <r>
    <n v="3144"/>
    <n v="38"/>
    <x v="0"/>
    <x v="0"/>
    <x v="5"/>
    <n v="5016.66"/>
    <n v="9278.5499999999993"/>
    <n v="706"/>
    <n v="4"/>
    <n v="18969.47"/>
  </r>
  <r>
    <n v="3145"/>
    <n v="71"/>
    <x v="0"/>
    <x v="3"/>
    <x v="0"/>
    <n v="2639.38"/>
    <n v="5618.98"/>
    <n v="576"/>
    <n v="3"/>
    <n v="6975.04"/>
  </r>
  <r>
    <n v="3146"/>
    <n v="55"/>
    <x v="1"/>
    <x v="3"/>
    <x v="1"/>
    <n v="1178.46"/>
    <n v="4838.9799999999996"/>
    <n v="523"/>
    <n v="7"/>
    <n v="3449.12"/>
  </r>
  <r>
    <n v="3147"/>
    <n v="32"/>
    <x v="1"/>
    <x v="0"/>
    <x v="0"/>
    <n v="1705.31"/>
    <n v="3490.82"/>
    <n v="576"/>
    <n v="9"/>
    <n v="6460.98"/>
  </r>
  <r>
    <n v="3148"/>
    <n v="38"/>
    <x v="1"/>
    <x v="3"/>
    <x v="0"/>
    <n v="1828.42"/>
    <n v="3570.92"/>
    <n v="619"/>
    <n v="4"/>
    <n v="7150.48"/>
  </r>
  <r>
    <n v="3149"/>
    <n v="27"/>
    <x v="1"/>
    <x v="0"/>
    <x v="2"/>
    <n v="1772.2249999999999"/>
    <n v="2925.56"/>
    <n v="485"/>
    <n v="11"/>
    <n v="5332.54"/>
  </r>
  <r>
    <n v="3150"/>
    <n v="40"/>
    <x v="0"/>
    <x v="4"/>
    <x v="5"/>
    <n v="5847.16"/>
    <n v="11292.22"/>
    <n v="741"/>
    <n v="10"/>
    <n v="22655.55"/>
  </r>
  <r>
    <n v="3151"/>
    <n v="75"/>
    <x v="1"/>
    <x v="3"/>
    <x v="3"/>
    <n v="3797.03"/>
    <n v="7259.97"/>
    <n v="637"/>
    <n v="8"/>
    <n v="12303.71"/>
  </r>
  <r>
    <n v="3152"/>
    <n v="73"/>
    <x v="0"/>
    <x v="4"/>
    <x v="2"/>
    <n v="1585.71"/>
    <n v="1823.04"/>
    <n v="495"/>
    <n v="8"/>
    <n v="5424.51"/>
  </r>
  <r>
    <n v="3153"/>
    <n v="56"/>
    <x v="1"/>
    <x v="1"/>
    <x v="1"/>
    <n v="1772.2249999999999"/>
    <n v="1161.6199999999999"/>
    <n v="576"/>
    <n v="7"/>
    <n v="576.84"/>
  </r>
  <r>
    <n v="3154"/>
    <n v="22"/>
    <x v="0"/>
    <x v="0"/>
    <x v="2"/>
    <n v="1536.31"/>
    <n v="3237.28"/>
    <n v="533"/>
    <n v="10"/>
    <n v="6108.49"/>
  </r>
  <r>
    <n v="3155"/>
    <n v="18"/>
    <x v="1"/>
    <x v="3"/>
    <x v="1"/>
    <n v="3544.21"/>
    <n v="5204.5600000000004"/>
    <n v="571"/>
    <n v="7"/>
    <n v="11043.43"/>
  </r>
  <r>
    <n v="3156"/>
    <n v="30"/>
    <x v="1"/>
    <x v="3"/>
    <x v="2"/>
    <n v="853.41"/>
    <n v="2044.99"/>
    <n v="441"/>
    <n v="12"/>
    <n v="4887.12"/>
  </r>
  <r>
    <n v="3157"/>
    <n v="38"/>
    <x v="0"/>
    <x v="1"/>
    <x v="2"/>
    <n v="1851.35"/>
    <n v="2428.69"/>
    <n v="570"/>
    <n v="13"/>
    <n v="6753.98"/>
  </r>
  <r>
    <n v="3158"/>
    <n v="43"/>
    <x v="1"/>
    <x v="1"/>
    <x v="1"/>
    <n v="3649.89"/>
    <n v="3237.28"/>
    <n v="763"/>
    <n v="11"/>
    <n v="13611.52"/>
  </r>
  <r>
    <n v="3159"/>
    <n v="67"/>
    <x v="0"/>
    <x v="0"/>
    <x v="1"/>
    <n v="2686.22"/>
    <n v="4195.1499999999996"/>
    <n v="541"/>
    <n v="4"/>
    <n v="6794.69"/>
  </r>
  <r>
    <n v="3160"/>
    <n v="62"/>
    <x v="0"/>
    <x v="3"/>
    <x v="0"/>
    <n v="1747.09"/>
    <n v="3900.04"/>
    <n v="576"/>
    <n v="4"/>
    <n v="5739.51"/>
  </r>
  <r>
    <n v="3161"/>
    <n v="38"/>
    <x v="0"/>
    <x v="3"/>
    <x v="1"/>
    <n v="3180.89"/>
    <n v="5177.63"/>
    <n v="629"/>
    <n v="3"/>
    <n v="11653.09"/>
  </r>
  <r>
    <n v="3162"/>
    <n v="70"/>
    <x v="0"/>
    <x v="0"/>
    <x v="2"/>
    <n v="1759.01"/>
    <n v="4176.22"/>
    <n v="578"/>
    <n v="7"/>
    <n v="6385.82"/>
  </r>
  <r>
    <n v="3163"/>
    <n v="35"/>
    <x v="0"/>
    <x v="1"/>
    <x v="0"/>
    <n v="1772.2249999999999"/>
    <n v="5860.56"/>
    <n v="595"/>
    <n v="5"/>
    <n v="7633.02"/>
  </r>
  <r>
    <n v="3164"/>
    <n v="54"/>
    <x v="1"/>
    <x v="2"/>
    <x v="0"/>
    <n v="3073.22"/>
    <n v="5983.51"/>
    <n v="691"/>
    <n v="6"/>
    <n v="7383.68"/>
  </r>
  <r>
    <n v="3165"/>
    <n v="62"/>
    <x v="0"/>
    <x v="0"/>
    <x v="3"/>
    <n v="1041.1199999999999"/>
    <n v="1370.03"/>
    <n v="518"/>
    <n v="9"/>
    <n v="5332.54"/>
  </r>
  <r>
    <n v="3166"/>
    <n v="49"/>
    <x v="0"/>
    <x v="3"/>
    <x v="3"/>
    <n v="3171.09"/>
    <n v="6045.15"/>
    <n v="617"/>
    <n v="5"/>
    <n v="10569.62"/>
  </r>
  <r>
    <n v="3167"/>
    <n v="53"/>
    <x v="0"/>
    <x v="0"/>
    <x v="0"/>
    <n v="1060.2"/>
    <n v="1325.16"/>
    <n v="543"/>
    <n v="7"/>
    <n v="3417.59"/>
  </r>
  <r>
    <n v="3168"/>
    <n v="34"/>
    <x v="1"/>
    <x v="2"/>
    <x v="1"/>
    <n v="2828.47"/>
    <n v="4179.8599999999997"/>
    <n v="691"/>
    <n v="5"/>
    <n v="8835.73"/>
  </r>
  <r>
    <n v="3169"/>
    <n v="52"/>
    <x v="1"/>
    <x v="3"/>
    <x v="1"/>
    <n v="2184.71"/>
    <n v="3521.58"/>
    <n v="650"/>
    <n v="3"/>
    <n v="7029.87"/>
  </r>
  <r>
    <n v="3170"/>
    <n v="66"/>
    <x v="1"/>
    <x v="2"/>
    <x v="3"/>
    <n v="1853.32"/>
    <n v="3294.93"/>
    <n v="683"/>
    <n v="4"/>
    <n v="7591.21"/>
  </r>
  <r>
    <n v="3171"/>
    <n v="28"/>
    <x v="1"/>
    <x v="0"/>
    <x v="3"/>
    <n v="1575.21"/>
    <n v="2326.1"/>
    <n v="576"/>
    <n v="7"/>
    <n v="3263.25"/>
  </r>
  <r>
    <n v="3172"/>
    <n v="38"/>
    <x v="1"/>
    <x v="3"/>
    <x v="1"/>
    <n v="1859.32"/>
    <n v="3136.03"/>
    <n v="583"/>
    <n v="7"/>
    <n v="4476.75"/>
  </r>
  <r>
    <n v="3173"/>
    <n v="69"/>
    <x v="1"/>
    <x v="0"/>
    <x v="0"/>
    <n v="1658.54"/>
    <n v="2539.25"/>
    <n v="576"/>
    <n v="7"/>
    <n v="1365.31"/>
  </r>
  <r>
    <n v="3174"/>
    <n v="72"/>
    <x v="1"/>
    <x v="3"/>
    <x v="2"/>
    <n v="3127.2"/>
    <n v="5640.28"/>
    <n v="695"/>
    <n v="6"/>
    <n v="7772.97"/>
  </r>
  <r>
    <n v="3175"/>
    <n v="70"/>
    <x v="0"/>
    <x v="1"/>
    <x v="5"/>
    <n v="1116.56"/>
    <n v="1827.91"/>
    <n v="493"/>
    <n v="10"/>
    <n v="1861.25"/>
  </r>
  <r>
    <n v="3176"/>
    <n v="43"/>
    <x v="1"/>
    <x v="3"/>
    <x v="3"/>
    <n v="1772.2249999999999"/>
    <n v="3567.28"/>
    <n v="677"/>
    <n v="5"/>
    <n v="10866.26"/>
  </r>
  <r>
    <n v="3177"/>
    <n v="21"/>
    <x v="0"/>
    <x v="1"/>
    <x v="2"/>
    <n v="823.57"/>
    <n v="1453.08"/>
    <n v="576"/>
    <n v="9"/>
    <n v="981.17"/>
  </r>
  <r>
    <n v="3178"/>
    <n v="51"/>
    <x v="1"/>
    <x v="1"/>
    <x v="5"/>
    <n v="702.46"/>
    <n v="626.08000000000004"/>
    <n v="472"/>
    <n v="7"/>
    <n v="500"/>
  </r>
  <r>
    <n v="3179"/>
    <n v="69"/>
    <x v="1"/>
    <x v="0"/>
    <x v="1"/>
    <n v="1556.89"/>
    <n v="3237.28"/>
    <n v="516"/>
    <n v="5"/>
    <n v="4779.96"/>
  </r>
  <r>
    <n v="3180"/>
    <n v="65"/>
    <x v="1"/>
    <x v="4"/>
    <x v="0"/>
    <n v="5456.55"/>
    <n v="9092.1200000000008"/>
    <n v="711"/>
    <n v="4"/>
    <n v="19035.84"/>
  </r>
  <r>
    <n v="3181"/>
    <n v="35"/>
    <x v="1"/>
    <x v="4"/>
    <x v="1"/>
    <n v="5072.71"/>
    <n v="9270.56"/>
    <n v="665"/>
    <n v="3"/>
    <n v="18056.490000000002"/>
  </r>
  <r>
    <n v="3182"/>
    <n v="57"/>
    <x v="0"/>
    <x v="0"/>
    <x v="0"/>
    <n v="1772.2249999999999"/>
    <n v="4533.2299999999996"/>
    <n v="683"/>
    <n v="7"/>
    <n v="6791.79"/>
  </r>
  <r>
    <n v="3183"/>
    <n v="52"/>
    <x v="0"/>
    <x v="1"/>
    <x v="1"/>
    <n v="1928.96"/>
    <n v="3574.81"/>
    <n v="576"/>
    <n v="5"/>
    <n v="7979.77"/>
  </r>
  <r>
    <n v="3184"/>
    <n v="58"/>
    <x v="0"/>
    <x v="0"/>
    <x v="1"/>
    <n v="1682.17"/>
    <n v="3610.58"/>
    <n v="568"/>
    <n v="6"/>
    <n v="3666.79"/>
  </r>
  <r>
    <n v="3185"/>
    <n v="46"/>
    <x v="1"/>
    <x v="0"/>
    <x v="3"/>
    <n v="1182.0899999999999"/>
    <n v="2128.42"/>
    <n v="476"/>
    <n v="14"/>
    <n v="2266.1999999999998"/>
  </r>
  <r>
    <n v="3186"/>
    <n v="69"/>
    <x v="1"/>
    <x v="3"/>
    <x v="3"/>
    <n v="2249.31"/>
    <n v="4153.71"/>
    <n v="552"/>
    <n v="5"/>
    <n v="8281.89"/>
  </r>
  <r>
    <n v="3187"/>
    <n v="46"/>
    <x v="1"/>
    <x v="0"/>
    <x v="0"/>
    <n v="1432.64"/>
    <n v="3237.28"/>
    <n v="510"/>
    <n v="14"/>
    <n v="2611.33"/>
  </r>
  <r>
    <n v="3188"/>
    <n v="55"/>
    <x v="1"/>
    <x v="3"/>
    <x v="0"/>
    <n v="1831.94"/>
    <n v="3692.6"/>
    <n v="547"/>
    <n v="8"/>
    <n v="6415.12"/>
  </r>
  <r>
    <n v="3189"/>
    <n v="59"/>
    <x v="1"/>
    <x v="3"/>
    <x v="5"/>
    <n v="3241.23"/>
    <n v="5718.86"/>
    <n v="623"/>
    <n v="6"/>
    <n v="7871.22"/>
  </r>
  <r>
    <n v="3190"/>
    <n v="38"/>
    <x v="1"/>
    <x v="2"/>
    <x v="1"/>
    <n v="1356.8"/>
    <n v="2942.95"/>
    <n v="499"/>
    <n v="12"/>
    <n v="664.99"/>
  </r>
  <r>
    <n v="3191"/>
    <n v="59"/>
    <x v="1"/>
    <x v="3"/>
    <x v="5"/>
    <n v="1772.2249999999999"/>
    <n v="1866.28"/>
    <n v="541"/>
    <n v="7"/>
    <n v="5332.54"/>
  </r>
  <r>
    <n v="3192"/>
    <n v="30"/>
    <x v="1"/>
    <x v="0"/>
    <x v="2"/>
    <n v="2359.79"/>
    <n v="4250"/>
    <n v="590"/>
    <n v="6"/>
    <n v="7757.41"/>
  </r>
  <r>
    <n v="3193"/>
    <n v="66"/>
    <x v="1"/>
    <x v="1"/>
    <x v="5"/>
    <n v="1772.2249999999999"/>
    <n v="2216.7600000000002"/>
    <n v="588"/>
    <n v="6"/>
    <n v="3241.27"/>
  </r>
  <r>
    <n v="3194"/>
    <n v="58"/>
    <x v="0"/>
    <x v="3"/>
    <x v="2"/>
    <n v="1139.8"/>
    <n v="1924.42"/>
    <n v="499"/>
    <n v="9"/>
    <n v="5332.54"/>
  </r>
  <r>
    <n v="3195"/>
    <n v="34"/>
    <x v="1"/>
    <x v="0"/>
    <x v="2"/>
    <n v="1103.7"/>
    <n v="3613.22"/>
    <n v="516"/>
    <n v="7"/>
    <n v="1186.7"/>
  </r>
  <r>
    <n v="3196"/>
    <n v="73"/>
    <x v="0"/>
    <x v="1"/>
    <x v="0"/>
    <n v="1772.2249999999999"/>
    <n v="714.87"/>
    <n v="558"/>
    <n v="8"/>
    <n v="1392.77"/>
  </r>
  <r>
    <n v="3197"/>
    <n v="26"/>
    <x v="0"/>
    <x v="3"/>
    <x v="4"/>
    <n v="2322.62"/>
    <n v="3817"/>
    <n v="576"/>
    <n v="9"/>
    <n v="5332.54"/>
  </r>
  <r>
    <n v="3198"/>
    <n v="58"/>
    <x v="1"/>
    <x v="2"/>
    <x v="1"/>
    <n v="4790.7299999999996"/>
    <n v="9249.6299999999992"/>
    <n v="754"/>
    <n v="9"/>
    <n v="15781.36"/>
  </r>
  <r>
    <n v="3199"/>
    <n v="18"/>
    <x v="0"/>
    <x v="0"/>
    <x v="3"/>
    <n v="928.67"/>
    <n v="1099.52"/>
    <n v="482"/>
    <n v="12"/>
    <n v="5332.54"/>
  </r>
  <r>
    <n v="3200"/>
    <n v="19"/>
    <x v="1"/>
    <x v="3"/>
    <x v="5"/>
    <n v="1448.08"/>
    <n v="2694.7"/>
    <n v="576"/>
    <n v="7"/>
    <n v="5385.73"/>
  </r>
  <r>
    <n v="3201"/>
    <n v="65"/>
    <x v="0"/>
    <x v="0"/>
    <x v="0"/>
    <n v="2780.63"/>
    <n v="4925.74"/>
    <n v="576"/>
    <n v="8"/>
    <n v="6990.38"/>
  </r>
  <r>
    <n v="3202"/>
    <n v="46"/>
    <x v="0"/>
    <x v="4"/>
    <x v="1"/>
    <n v="3064.85"/>
    <n v="6196.89"/>
    <n v="633"/>
    <n v="4"/>
    <n v="8943.27"/>
  </r>
  <r>
    <n v="3203"/>
    <n v="50"/>
    <x v="0"/>
    <x v="1"/>
    <x v="0"/>
    <n v="2068.17"/>
    <n v="3526.97"/>
    <n v="578"/>
    <n v="13"/>
    <n v="8609.9"/>
  </r>
  <r>
    <n v="3204"/>
    <n v="27"/>
    <x v="0"/>
    <x v="2"/>
    <x v="1"/>
    <n v="1772.2249999999999"/>
    <n v="1474.36"/>
    <n v="453"/>
    <n v="5"/>
    <n v="3246.84"/>
  </r>
  <r>
    <n v="3205"/>
    <n v="67"/>
    <x v="0"/>
    <x v="3"/>
    <x v="2"/>
    <n v="4360.7700000000004"/>
    <n v="9200.7199999999993"/>
    <n v="651"/>
    <n v="4"/>
    <n v="15543.99"/>
  </r>
  <r>
    <n v="3206"/>
    <n v="75"/>
    <x v="0"/>
    <x v="0"/>
    <x v="1"/>
    <n v="1411.03"/>
    <n v="2437.13"/>
    <n v="578"/>
    <n v="10"/>
    <n v="5332.54"/>
  </r>
  <r>
    <n v="3207"/>
    <n v="57"/>
    <x v="0"/>
    <x v="3"/>
    <x v="1"/>
    <n v="2337.5"/>
    <n v="4334.3900000000003"/>
    <n v="576"/>
    <n v="6"/>
    <n v="10173.27"/>
  </r>
  <r>
    <n v="3208"/>
    <n v="38"/>
    <x v="0"/>
    <x v="3"/>
    <x v="2"/>
    <n v="1772.2249999999999"/>
    <n v="2326.3000000000002"/>
    <n v="559"/>
    <n v="5"/>
    <n v="2355.67"/>
  </r>
  <r>
    <n v="3209"/>
    <n v="45"/>
    <x v="0"/>
    <x v="3"/>
    <x v="0"/>
    <n v="5257.4"/>
    <n v="9596.2900000000009"/>
    <n v="720"/>
    <n v="4"/>
    <n v="15504.43"/>
  </r>
  <r>
    <n v="3210"/>
    <n v="28"/>
    <x v="1"/>
    <x v="0"/>
    <x v="2"/>
    <n v="1772.2249999999999"/>
    <n v="2657.69"/>
    <n v="576"/>
    <n v="12"/>
    <n v="2618.9499999999998"/>
  </r>
  <r>
    <n v="3211"/>
    <n v="72"/>
    <x v="0"/>
    <x v="2"/>
    <x v="3"/>
    <n v="1073.8599999999999"/>
    <n v="1816.9"/>
    <n v="484"/>
    <n v="7"/>
    <n v="1762.1"/>
  </r>
  <r>
    <n v="3212"/>
    <n v="51"/>
    <x v="1"/>
    <x v="3"/>
    <x v="2"/>
    <n v="5067.28"/>
    <n v="8497.83"/>
    <n v="685"/>
    <n v="7"/>
    <n v="19762.27"/>
  </r>
  <r>
    <n v="3213"/>
    <n v="25"/>
    <x v="1"/>
    <x v="0"/>
    <x v="5"/>
    <n v="1772.2249999999999"/>
    <n v="2468.27"/>
    <n v="587"/>
    <n v="9"/>
    <n v="7833.48"/>
  </r>
  <r>
    <n v="3214"/>
    <n v="39"/>
    <x v="0"/>
    <x v="2"/>
    <x v="0"/>
    <n v="3652.94"/>
    <n v="7514.92"/>
    <n v="624"/>
    <n v="9"/>
    <n v="10969.87"/>
  </r>
  <r>
    <n v="3215"/>
    <n v="25"/>
    <x v="1"/>
    <x v="0"/>
    <x v="2"/>
    <n v="1052.42"/>
    <n v="1541.66"/>
    <n v="514"/>
    <n v="7"/>
    <n v="3222.53"/>
  </r>
  <r>
    <n v="3216"/>
    <n v="66"/>
    <x v="1"/>
    <x v="1"/>
    <x v="1"/>
    <n v="1651.33"/>
    <n v="3414.26"/>
    <n v="626"/>
    <n v="8"/>
    <n v="4135.79"/>
  </r>
  <r>
    <n v="3217"/>
    <n v="32"/>
    <x v="1"/>
    <x v="1"/>
    <x v="4"/>
    <n v="2210.3000000000002"/>
    <n v="4532.5"/>
    <n v="510"/>
    <n v="8"/>
    <n v="6648.62"/>
  </r>
  <r>
    <n v="3218"/>
    <n v="34"/>
    <x v="0"/>
    <x v="4"/>
    <x v="1"/>
    <n v="1943.59"/>
    <n v="3318.22"/>
    <n v="605"/>
    <n v="8"/>
    <n v="7164.15"/>
  </r>
  <r>
    <n v="3219"/>
    <n v="40"/>
    <x v="1"/>
    <x v="2"/>
    <x v="1"/>
    <n v="2078.16"/>
    <n v="3677.87"/>
    <n v="586"/>
    <n v="14"/>
    <n v="3487.7"/>
  </r>
  <r>
    <n v="3220"/>
    <n v="41"/>
    <x v="1"/>
    <x v="1"/>
    <x v="5"/>
    <n v="977.36"/>
    <n v="1768.61"/>
    <n v="514"/>
    <n v="11"/>
    <n v="1879.52"/>
  </r>
  <r>
    <n v="3221"/>
    <n v="62"/>
    <x v="0"/>
    <x v="3"/>
    <x v="2"/>
    <n v="2091.52"/>
    <n v="4409.43"/>
    <n v="579"/>
    <n v="5"/>
    <n v="6048.89"/>
  </r>
  <r>
    <n v="3222"/>
    <n v="36"/>
    <x v="0"/>
    <x v="2"/>
    <x v="0"/>
    <n v="1230.07"/>
    <n v="1562.66"/>
    <n v="577"/>
    <n v="8"/>
    <n v="5332.54"/>
  </r>
  <r>
    <n v="3223"/>
    <n v="22"/>
    <x v="0"/>
    <x v="3"/>
    <x v="2"/>
    <n v="2794.66"/>
    <n v="4867.74"/>
    <n v="621"/>
    <n v="5"/>
    <n v="5332.54"/>
  </r>
  <r>
    <n v="3224"/>
    <n v="49"/>
    <x v="1"/>
    <x v="1"/>
    <x v="0"/>
    <n v="1093.98"/>
    <n v="2203.5100000000002"/>
    <n v="517"/>
    <n v="8"/>
    <n v="1054.3699999999999"/>
  </r>
  <r>
    <n v="3225"/>
    <n v="61"/>
    <x v="0"/>
    <x v="3"/>
    <x v="3"/>
    <n v="1642.95"/>
    <n v="3237.28"/>
    <n v="584"/>
    <n v="7"/>
    <n v="5686.83"/>
  </r>
  <r>
    <n v="3226"/>
    <n v="18"/>
    <x v="1"/>
    <x v="2"/>
    <x v="1"/>
    <n v="3250.96"/>
    <n v="6348.93"/>
    <n v="652"/>
    <n v="6"/>
    <n v="9498.41"/>
  </r>
  <r>
    <n v="3227"/>
    <n v="40"/>
    <x v="0"/>
    <x v="3"/>
    <x v="2"/>
    <n v="2448.19"/>
    <n v="3237.28"/>
    <n v="576"/>
    <n v="7"/>
    <n v="4760.29"/>
  </r>
  <r>
    <n v="3228"/>
    <n v="54"/>
    <x v="1"/>
    <x v="1"/>
    <x v="3"/>
    <n v="607.23"/>
    <n v="831.71"/>
    <n v="454"/>
    <n v="10"/>
    <n v="500"/>
  </r>
  <r>
    <n v="3229"/>
    <n v="25"/>
    <x v="0"/>
    <x v="0"/>
    <x v="3"/>
    <n v="1065.8399999999999"/>
    <n v="2245.02"/>
    <n v="480"/>
    <n v="11"/>
    <n v="1463.47"/>
  </r>
  <r>
    <n v="3230"/>
    <n v="30"/>
    <x v="0"/>
    <x v="0"/>
    <x v="2"/>
    <n v="752.82"/>
    <n v="314.55"/>
    <n v="576"/>
    <n v="7"/>
    <n v="2207.58"/>
  </r>
  <r>
    <n v="3231"/>
    <n v="25"/>
    <x v="1"/>
    <x v="4"/>
    <x v="3"/>
    <n v="2407.6799999999998"/>
    <n v="5739.08"/>
    <n v="651"/>
    <n v="7"/>
    <n v="8936.3799999999992"/>
  </r>
  <r>
    <n v="3232"/>
    <n v="74"/>
    <x v="0"/>
    <x v="0"/>
    <x v="0"/>
    <n v="1869.69"/>
    <n v="2126.48"/>
    <n v="576"/>
    <n v="7"/>
    <n v="2828.17"/>
  </r>
  <r>
    <n v="3233"/>
    <n v="40"/>
    <x v="0"/>
    <x v="2"/>
    <x v="3"/>
    <n v="2370.64"/>
    <n v="3358.71"/>
    <n v="580"/>
    <n v="6"/>
    <n v="6352.12"/>
  </r>
  <r>
    <n v="3234"/>
    <n v="60"/>
    <x v="0"/>
    <x v="1"/>
    <x v="2"/>
    <n v="1818.84"/>
    <n v="2702.64"/>
    <n v="513"/>
    <n v="9"/>
    <n v="5352.66"/>
  </r>
  <r>
    <n v="3235"/>
    <n v="18"/>
    <x v="1"/>
    <x v="0"/>
    <x v="1"/>
    <n v="1080.01"/>
    <n v="3237.28"/>
    <n v="576"/>
    <n v="5"/>
    <n v="500"/>
  </r>
  <r>
    <n v="3236"/>
    <n v="62"/>
    <x v="1"/>
    <x v="0"/>
    <x v="2"/>
    <n v="1329.21"/>
    <n v="2793.72"/>
    <n v="500"/>
    <n v="12"/>
    <n v="1000.18"/>
  </r>
  <r>
    <n v="3237"/>
    <n v="68"/>
    <x v="1"/>
    <x v="3"/>
    <x v="3"/>
    <n v="3077.3"/>
    <n v="5607.34"/>
    <n v="576"/>
    <n v="8"/>
    <n v="9521.2999999999993"/>
  </r>
  <r>
    <n v="3238"/>
    <n v="41"/>
    <x v="0"/>
    <x v="3"/>
    <x v="0"/>
    <n v="1772.2249999999999"/>
    <n v="5649.66"/>
    <n v="685"/>
    <n v="6"/>
    <n v="15988.62"/>
  </r>
  <r>
    <n v="3239"/>
    <n v="52"/>
    <x v="0"/>
    <x v="4"/>
    <x v="2"/>
    <n v="3161.5"/>
    <n v="7350.55"/>
    <n v="669"/>
    <n v="4"/>
    <n v="8814.67"/>
  </r>
  <r>
    <n v="3240"/>
    <n v="41"/>
    <x v="1"/>
    <x v="3"/>
    <x v="1"/>
    <n v="3199.88"/>
    <n v="6360.02"/>
    <n v="676"/>
    <n v="7"/>
    <n v="11344.21"/>
  </r>
  <r>
    <n v="3241"/>
    <n v="34"/>
    <x v="1"/>
    <x v="1"/>
    <x v="1"/>
    <n v="1772.2249999999999"/>
    <n v="3237.28"/>
    <n v="458"/>
    <n v="7"/>
    <n v="2496.73"/>
  </r>
  <r>
    <n v="3242"/>
    <n v="22"/>
    <x v="0"/>
    <x v="3"/>
    <x v="5"/>
    <n v="1772.2249999999999"/>
    <n v="2154.52"/>
    <n v="552"/>
    <n v="7"/>
    <n v="2830.8"/>
  </r>
  <r>
    <n v="3243"/>
    <n v="37"/>
    <x v="0"/>
    <x v="0"/>
    <x v="5"/>
    <n v="2234.4899999999998"/>
    <n v="4341.41"/>
    <n v="602"/>
    <n v="7"/>
    <n v="5204.3"/>
  </r>
  <r>
    <n v="3244"/>
    <n v="38"/>
    <x v="0"/>
    <x v="3"/>
    <x v="5"/>
    <n v="1772.2249999999999"/>
    <n v="5682.95"/>
    <n v="576"/>
    <n v="9"/>
    <n v="14197.51"/>
  </r>
  <r>
    <n v="3245"/>
    <n v="57"/>
    <x v="1"/>
    <x v="1"/>
    <x v="2"/>
    <n v="1183.3599999999999"/>
    <n v="2533.58"/>
    <n v="576"/>
    <n v="11"/>
    <n v="2397.31"/>
  </r>
  <r>
    <n v="3246"/>
    <n v="75"/>
    <x v="0"/>
    <x v="3"/>
    <x v="2"/>
    <n v="2767.42"/>
    <n v="4949.25"/>
    <n v="616"/>
    <n v="12"/>
    <n v="8822.4699999999993"/>
  </r>
  <r>
    <n v="3247"/>
    <n v="48"/>
    <x v="1"/>
    <x v="1"/>
    <x v="2"/>
    <n v="2044.59"/>
    <n v="3237.28"/>
    <n v="606"/>
    <n v="7"/>
    <n v="3268.52"/>
  </r>
  <r>
    <n v="3248"/>
    <n v="63"/>
    <x v="0"/>
    <x v="0"/>
    <x v="3"/>
    <n v="1557.27"/>
    <n v="2866.72"/>
    <n v="510"/>
    <n v="11"/>
    <n v="500"/>
  </r>
  <r>
    <n v="3249"/>
    <n v="53"/>
    <x v="0"/>
    <x v="1"/>
    <x v="2"/>
    <n v="333.78"/>
    <n v="378.95"/>
    <n v="576"/>
    <n v="7"/>
    <n v="2600.92"/>
  </r>
  <r>
    <n v="3250"/>
    <n v="28"/>
    <x v="0"/>
    <x v="1"/>
    <x v="2"/>
    <n v="468.3"/>
    <n v="2148.31"/>
    <n v="459"/>
    <n v="4"/>
    <n v="526.17999999999995"/>
  </r>
  <r>
    <n v="3251"/>
    <n v="69"/>
    <x v="0"/>
    <x v="0"/>
    <x v="1"/>
    <n v="2887.71"/>
    <n v="5264.61"/>
    <n v="651"/>
    <n v="8"/>
    <n v="9996.08"/>
  </r>
  <r>
    <n v="3252"/>
    <n v="32"/>
    <x v="0"/>
    <x v="3"/>
    <x v="2"/>
    <n v="3074.72"/>
    <n v="5337.03"/>
    <n v="576"/>
    <n v="7"/>
    <n v="13280.94"/>
  </r>
  <r>
    <n v="3253"/>
    <n v="36"/>
    <x v="0"/>
    <x v="3"/>
    <x v="2"/>
    <n v="3956.73"/>
    <n v="6435.15"/>
    <n v="730"/>
    <n v="7"/>
    <n v="14539.84"/>
  </r>
  <r>
    <n v="3254"/>
    <n v="24"/>
    <x v="0"/>
    <x v="0"/>
    <x v="5"/>
    <n v="2826.07"/>
    <n v="4288.22"/>
    <n v="602"/>
    <n v="7"/>
    <n v="7106.97"/>
  </r>
  <r>
    <n v="3255"/>
    <n v="68"/>
    <x v="0"/>
    <x v="1"/>
    <x v="0"/>
    <n v="2400.84"/>
    <n v="4356.2700000000004"/>
    <n v="728"/>
    <n v="11"/>
    <n v="9172.2000000000007"/>
  </r>
  <r>
    <n v="3256"/>
    <n v="45"/>
    <x v="0"/>
    <x v="0"/>
    <x v="1"/>
    <n v="800.81"/>
    <n v="1151.93"/>
    <n v="464"/>
    <n v="7"/>
    <n v="1264.1500000000001"/>
  </r>
  <r>
    <n v="3257"/>
    <n v="68"/>
    <x v="1"/>
    <x v="3"/>
    <x v="2"/>
    <n v="2305.65"/>
    <n v="3557.85"/>
    <n v="586"/>
    <n v="4"/>
    <n v="9299.26"/>
  </r>
  <r>
    <n v="3258"/>
    <n v="60"/>
    <x v="0"/>
    <x v="1"/>
    <x v="2"/>
    <n v="834.93"/>
    <n v="3237.28"/>
    <n v="520"/>
    <n v="5"/>
    <n v="500"/>
  </r>
  <r>
    <n v="3259"/>
    <n v="75"/>
    <x v="1"/>
    <x v="2"/>
    <x v="3"/>
    <n v="2064.77"/>
    <n v="3237.28"/>
    <n v="575"/>
    <n v="3"/>
    <n v="2874.53"/>
  </r>
  <r>
    <n v="3260"/>
    <n v="22"/>
    <x v="0"/>
    <x v="1"/>
    <x v="2"/>
    <n v="626.95000000000005"/>
    <n v="331.58"/>
    <n v="576"/>
    <n v="4"/>
    <n v="1611.84"/>
  </r>
  <r>
    <n v="3261"/>
    <n v="22"/>
    <x v="0"/>
    <x v="0"/>
    <x v="2"/>
    <n v="1772.2249999999999"/>
    <n v="2371.2199999999998"/>
    <n v="622"/>
    <n v="8"/>
    <n v="5332.54"/>
  </r>
  <r>
    <n v="3262"/>
    <n v="47"/>
    <x v="0"/>
    <x v="1"/>
    <x v="3"/>
    <n v="558.61"/>
    <n v="0"/>
    <n v="418"/>
    <n v="6"/>
    <n v="1544.51"/>
  </r>
  <r>
    <n v="3263"/>
    <n v="71"/>
    <x v="0"/>
    <x v="1"/>
    <x v="0"/>
    <n v="1085.9100000000001"/>
    <n v="1560.93"/>
    <n v="516"/>
    <n v="11"/>
    <n v="3348.97"/>
  </r>
  <r>
    <n v="3264"/>
    <n v="49"/>
    <x v="0"/>
    <x v="0"/>
    <x v="0"/>
    <n v="2933.35"/>
    <n v="4736.26"/>
    <n v="651"/>
    <n v="4"/>
    <n v="10253.549999999999"/>
  </r>
  <r>
    <n v="3265"/>
    <n v="25"/>
    <x v="0"/>
    <x v="0"/>
    <x v="2"/>
    <n v="1067.23"/>
    <n v="1792.37"/>
    <n v="548"/>
    <n v="2"/>
    <n v="2423.5"/>
  </r>
  <r>
    <n v="3266"/>
    <n v="27"/>
    <x v="1"/>
    <x v="0"/>
    <x v="1"/>
    <n v="1066.55"/>
    <n v="1210.5999999999999"/>
    <n v="576"/>
    <n v="7"/>
    <n v="2572.39"/>
  </r>
  <r>
    <n v="3267"/>
    <n v="55"/>
    <x v="0"/>
    <x v="2"/>
    <x v="2"/>
    <n v="1955.09"/>
    <n v="2100.69"/>
    <n v="654"/>
    <n v="7"/>
    <n v="6107.45"/>
  </r>
  <r>
    <n v="3268"/>
    <n v="64"/>
    <x v="0"/>
    <x v="1"/>
    <x v="1"/>
    <n v="1772.2249999999999"/>
    <n v="2007.04"/>
    <n v="534"/>
    <n v="6"/>
    <n v="701.84"/>
  </r>
  <r>
    <n v="3269"/>
    <n v="49"/>
    <x v="0"/>
    <x v="1"/>
    <x v="0"/>
    <n v="1402.07"/>
    <n v="3530.9"/>
    <n v="575"/>
    <n v="5"/>
    <n v="2476.06"/>
  </r>
  <r>
    <n v="3270"/>
    <n v="65"/>
    <x v="1"/>
    <x v="0"/>
    <x v="4"/>
    <n v="1097.18"/>
    <n v="1466.54"/>
    <n v="493"/>
    <n v="7"/>
    <n v="1269.23"/>
  </r>
  <r>
    <n v="3271"/>
    <n v="45"/>
    <x v="1"/>
    <x v="3"/>
    <x v="1"/>
    <n v="1843.06"/>
    <n v="4869.1000000000004"/>
    <n v="587"/>
    <n v="6"/>
    <n v="4410.53"/>
  </r>
  <r>
    <n v="3272"/>
    <n v="34"/>
    <x v="0"/>
    <x v="2"/>
    <x v="0"/>
    <n v="1828.16"/>
    <n v="2620.54"/>
    <n v="597"/>
    <n v="7"/>
    <n v="6751.87"/>
  </r>
  <r>
    <n v="3273"/>
    <n v="48"/>
    <x v="0"/>
    <x v="3"/>
    <x v="2"/>
    <n v="3782.99"/>
    <n v="6873.13"/>
    <n v="674"/>
    <n v="6"/>
    <n v="11297.97"/>
  </r>
  <r>
    <n v="3274"/>
    <n v="25"/>
    <x v="1"/>
    <x v="0"/>
    <x v="1"/>
    <n v="1044.3599999999999"/>
    <n v="2138.33"/>
    <n v="462"/>
    <n v="3"/>
    <n v="500"/>
  </r>
  <r>
    <n v="3275"/>
    <n v="57"/>
    <x v="0"/>
    <x v="0"/>
    <x v="3"/>
    <n v="1414.26"/>
    <n v="1712.2"/>
    <n v="532"/>
    <n v="15"/>
    <n v="3816.09"/>
  </r>
  <r>
    <n v="3276"/>
    <n v="42"/>
    <x v="1"/>
    <x v="1"/>
    <x v="0"/>
    <n v="502.62"/>
    <n v="0"/>
    <n v="458"/>
    <n v="8"/>
    <n v="500"/>
  </r>
  <r>
    <n v="3277"/>
    <n v="26"/>
    <x v="1"/>
    <x v="0"/>
    <x v="2"/>
    <n v="1194.54"/>
    <n v="3018.9"/>
    <n v="497"/>
    <n v="7"/>
    <n v="500"/>
  </r>
  <r>
    <n v="3278"/>
    <n v="19"/>
    <x v="0"/>
    <x v="2"/>
    <x v="2"/>
    <n v="1882.78"/>
    <n v="4264.78"/>
    <n v="658"/>
    <n v="7"/>
    <n v="6608.82"/>
  </r>
  <r>
    <n v="3279"/>
    <n v="32"/>
    <x v="0"/>
    <x v="3"/>
    <x v="5"/>
    <n v="3483.07"/>
    <n v="7383.9"/>
    <n v="666"/>
    <n v="8"/>
    <n v="9298.5499999999993"/>
  </r>
  <r>
    <n v="3280"/>
    <n v="67"/>
    <x v="1"/>
    <x v="3"/>
    <x v="3"/>
    <n v="1772.2249999999999"/>
    <n v="2529.67"/>
    <n v="586"/>
    <n v="9"/>
    <n v="3952.49"/>
  </r>
  <r>
    <n v="3281"/>
    <n v="20"/>
    <x v="0"/>
    <x v="0"/>
    <x v="3"/>
    <n v="1551.23"/>
    <n v="3087.49"/>
    <n v="560"/>
    <n v="7"/>
    <n v="5774.94"/>
  </r>
  <r>
    <n v="3282"/>
    <n v="66"/>
    <x v="0"/>
    <x v="0"/>
    <x v="2"/>
    <n v="1776.48"/>
    <n v="3228.74"/>
    <n v="586"/>
    <n v="13"/>
    <n v="5442.79"/>
  </r>
  <r>
    <n v="3283"/>
    <n v="53"/>
    <x v="1"/>
    <x v="1"/>
    <x v="2"/>
    <n v="547.74"/>
    <n v="907.14"/>
    <n v="500"/>
    <n v="6"/>
    <n v="5332.54"/>
  </r>
  <r>
    <n v="3284"/>
    <n v="21"/>
    <x v="0"/>
    <x v="0"/>
    <x v="2"/>
    <n v="817.23"/>
    <n v="1164.1199999999999"/>
    <n v="452"/>
    <n v="11"/>
    <n v="500"/>
  </r>
  <r>
    <n v="3285"/>
    <n v="31"/>
    <x v="0"/>
    <x v="3"/>
    <x v="2"/>
    <n v="2945.59"/>
    <n v="5922.42"/>
    <n v="656"/>
    <n v="9"/>
    <n v="7644.58"/>
  </r>
  <r>
    <n v="3286"/>
    <n v="58"/>
    <x v="0"/>
    <x v="1"/>
    <x v="5"/>
    <n v="1272.9100000000001"/>
    <n v="4394.58"/>
    <n v="576"/>
    <n v="10"/>
    <n v="4440.26"/>
  </r>
  <r>
    <n v="3287"/>
    <n v="58"/>
    <x v="1"/>
    <x v="4"/>
    <x v="0"/>
    <n v="3555.19"/>
    <n v="3237.28"/>
    <n v="737"/>
    <n v="3"/>
    <n v="13848.21"/>
  </r>
  <r>
    <n v="3288"/>
    <n v="42"/>
    <x v="0"/>
    <x v="0"/>
    <x v="1"/>
    <n v="987.92"/>
    <n v="1920.87"/>
    <n v="576"/>
    <n v="7"/>
    <n v="3530.71"/>
  </r>
  <r>
    <n v="3289"/>
    <n v="75"/>
    <x v="1"/>
    <x v="0"/>
    <x v="3"/>
    <n v="833.26"/>
    <n v="975.12"/>
    <n v="432"/>
    <n v="8"/>
    <n v="500"/>
  </r>
  <r>
    <n v="3290"/>
    <n v="72"/>
    <x v="1"/>
    <x v="1"/>
    <x v="2"/>
    <n v="1772.2249999999999"/>
    <n v="3237.28"/>
    <n v="509"/>
    <n v="5"/>
    <n v="500"/>
  </r>
  <r>
    <n v="3291"/>
    <n v="67"/>
    <x v="0"/>
    <x v="2"/>
    <x v="1"/>
    <n v="2037.79"/>
    <n v="1701.38"/>
    <n v="617"/>
    <n v="7"/>
    <n v="6978.5"/>
  </r>
  <r>
    <n v="3292"/>
    <n v="27"/>
    <x v="0"/>
    <x v="0"/>
    <x v="4"/>
    <n v="1772.2249999999999"/>
    <n v="3237.28"/>
    <n v="455"/>
    <n v="9"/>
    <n v="1880.49"/>
  </r>
  <r>
    <n v="3293"/>
    <n v="38"/>
    <x v="0"/>
    <x v="0"/>
    <x v="0"/>
    <n v="1424.4"/>
    <n v="2855.51"/>
    <n v="546"/>
    <n v="8"/>
    <n v="3828.74"/>
  </r>
  <r>
    <n v="3294"/>
    <n v="53"/>
    <x v="1"/>
    <x v="0"/>
    <x v="0"/>
    <n v="3418.01"/>
    <n v="6348.86"/>
    <n v="653"/>
    <n v="9"/>
    <n v="10037.540000000001"/>
  </r>
  <r>
    <n v="3295"/>
    <n v="29"/>
    <x v="1"/>
    <x v="1"/>
    <x v="0"/>
    <n v="1532.52"/>
    <n v="2681.84"/>
    <n v="547"/>
    <n v="4"/>
    <n v="5332.54"/>
  </r>
  <r>
    <n v="3296"/>
    <n v="44"/>
    <x v="1"/>
    <x v="0"/>
    <x v="0"/>
    <n v="1007.18"/>
    <n v="338.79"/>
    <n v="495"/>
    <n v="10"/>
    <n v="5332.54"/>
  </r>
  <r>
    <n v="3297"/>
    <n v="57"/>
    <x v="0"/>
    <x v="0"/>
    <x v="1"/>
    <n v="1665.93"/>
    <n v="4195.8100000000004"/>
    <n v="564"/>
    <n v="7"/>
    <n v="5697.79"/>
  </r>
  <r>
    <n v="3298"/>
    <n v="19"/>
    <x v="1"/>
    <x v="2"/>
    <x v="5"/>
    <n v="1567.43"/>
    <n v="3005.11"/>
    <n v="565"/>
    <n v="4"/>
    <n v="5382.53"/>
  </r>
  <r>
    <n v="3299"/>
    <n v="71"/>
    <x v="0"/>
    <x v="3"/>
    <x v="0"/>
    <n v="5326.19"/>
    <n v="9568.69"/>
    <n v="721"/>
    <n v="7"/>
    <n v="20398.84"/>
  </r>
  <r>
    <n v="3300"/>
    <n v="30"/>
    <x v="1"/>
    <x v="0"/>
    <x v="3"/>
    <n v="883.12"/>
    <n v="2596.64"/>
    <n v="576"/>
    <n v="10"/>
    <n v="1897.72"/>
  </r>
  <r>
    <n v="3301"/>
    <n v="70"/>
    <x v="1"/>
    <x v="2"/>
    <x v="5"/>
    <n v="1772.2249999999999"/>
    <n v="7107.02"/>
    <n v="655"/>
    <n v="8"/>
    <n v="8300.4599999999991"/>
  </r>
  <r>
    <n v="3302"/>
    <n v="49"/>
    <x v="0"/>
    <x v="0"/>
    <x v="5"/>
    <n v="889.33"/>
    <n v="1429.16"/>
    <n v="429"/>
    <n v="3"/>
    <n v="500"/>
  </r>
  <r>
    <n v="3303"/>
    <n v="48"/>
    <x v="0"/>
    <x v="3"/>
    <x v="2"/>
    <n v="2823.98"/>
    <n v="4876"/>
    <n v="553"/>
    <n v="9"/>
    <n v="8064.52"/>
  </r>
  <r>
    <n v="3304"/>
    <n v="33"/>
    <x v="1"/>
    <x v="1"/>
    <x v="0"/>
    <n v="1576.79"/>
    <n v="3216.74"/>
    <n v="556"/>
    <n v="10"/>
    <n v="3779.46"/>
  </r>
  <r>
    <n v="3305"/>
    <n v="49"/>
    <x v="1"/>
    <x v="1"/>
    <x v="5"/>
    <n v="2046.12"/>
    <n v="4670.68"/>
    <n v="576"/>
    <n v="9"/>
    <n v="3824.05"/>
  </r>
  <r>
    <n v="3306"/>
    <n v="49"/>
    <x v="0"/>
    <x v="0"/>
    <x v="3"/>
    <n v="2150.31"/>
    <n v="4659.37"/>
    <n v="556"/>
    <n v="9"/>
    <n v="6534.55"/>
  </r>
  <r>
    <n v="3307"/>
    <n v="51"/>
    <x v="0"/>
    <x v="3"/>
    <x v="2"/>
    <n v="1230.99"/>
    <n v="1442.94"/>
    <n v="545"/>
    <n v="6"/>
    <n v="2858.69"/>
  </r>
  <r>
    <n v="3308"/>
    <n v="28"/>
    <x v="1"/>
    <x v="1"/>
    <x v="5"/>
    <n v="1168.27"/>
    <n v="1233.54"/>
    <n v="524"/>
    <n v="7"/>
    <n v="5332.54"/>
  </r>
  <r>
    <n v="3309"/>
    <n v="27"/>
    <x v="0"/>
    <x v="0"/>
    <x v="0"/>
    <n v="1833.38"/>
    <n v="2609.13"/>
    <n v="546"/>
    <n v="8"/>
    <n v="7318.51"/>
  </r>
  <r>
    <n v="3310"/>
    <n v="32"/>
    <x v="0"/>
    <x v="0"/>
    <x v="5"/>
    <n v="1772.2249999999999"/>
    <n v="4756.9799999999996"/>
    <n v="608"/>
    <n v="4"/>
    <n v="3937.71"/>
  </r>
  <r>
    <n v="3311"/>
    <n v="34"/>
    <x v="0"/>
    <x v="1"/>
    <x v="0"/>
    <n v="710.6"/>
    <n v="971.75"/>
    <n v="576"/>
    <n v="10"/>
    <n v="2179.0300000000002"/>
  </r>
  <r>
    <n v="3312"/>
    <n v="57"/>
    <x v="0"/>
    <x v="3"/>
    <x v="1"/>
    <n v="1620.46"/>
    <n v="3237.28"/>
    <n v="588"/>
    <n v="10"/>
    <n v="4463.17"/>
  </r>
  <r>
    <n v="3313"/>
    <n v="35"/>
    <x v="0"/>
    <x v="2"/>
    <x v="1"/>
    <n v="919.41"/>
    <n v="617.51"/>
    <n v="404"/>
    <n v="7"/>
    <n v="4656.04"/>
  </r>
  <r>
    <n v="3314"/>
    <n v="72"/>
    <x v="1"/>
    <x v="3"/>
    <x v="2"/>
    <n v="2543.34"/>
    <n v="3916.33"/>
    <n v="624"/>
    <n v="4"/>
    <n v="7480.44"/>
  </r>
  <r>
    <n v="3315"/>
    <n v="26"/>
    <x v="1"/>
    <x v="1"/>
    <x v="0"/>
    <n v="1313.45"/>
    <n v="2757.15"/>
    <n v="577"/>
    <n v="5"/>
    <n v="5399.1"/>
  </r>
  <r>
    <n v="3316"/>
    <n v="42"/>
    <x v="0"/>
    <x v="0"/>
    <x v="3"/>
    <n v="1772.2249999999999"/>
    <n v="1931.7"/>
    <n v="570"/>
    <n v="5"/>
    <n v="4145.45"/>
  </r>
  <r>
    <n v="3317"/>
    <n v="57"/>
    <x v="1"/>
    <x v="3"/>
    <x v="1"/>
    <n v="2193.87"/>
    <n v="5372.95"/>
    <n v="587"/>
    <n v="6"/>
    <n v="7754.2"/>
  </r>
  <r>
    <n v="3318"/>
    <n v="31"/>
    <x v="0"/>
    <x v="2"/>
    <x v="1"/>
    <n v="1674.71"/>
    <n v="3903.06"/>
    <n v="507"/>
    <n v="11"/>
    <n v="4985.09"/>
  </r>
  <r>
    <n v="3319"/>
    <n v="75"/>
    <x v="0"/>
    <x v="0"/>
    <x v="1"/>
    <n v="1524.73"/>
    <n v="3852.62"/>
    <n v="648"/>
    <n v="5"/>
    <n v="4761.54"/>
  </r>
  <r>
    <n v="3320"/>
    <n v="42"/>
    <x v="1"/>
    <x v="2"/>
    <x v="3"/>
    <n v="1622.23"/>
    <n v="3535.02"/>
    <n v="508"/>
    <n v="7"/>
    <n v="5342.84"/>
  </r>
  <r>
    <n v="3321"/>
    <n v="67"/>
    <x v="0"/>
    <x v="3"/>
    <x v="0"/>
    <n v="1103.47"/>
    <n v="488.09"/>
    <n v="566"/>
    <n v="7"/>
    <n v="2918.34"/>
  </r>
  <r>
    <n v="3322"/>
    <n v="39"/>
    <x v="1"/>
    <x v="1"/>
    <x v="3"/>
    <n v="776.16"/>
    <n v="2296.3200000000002"/>
    <n v="448"/>
    <n v="7"/>
    <n v="500"/>
  </r>
  <r>
    <n v="3323"/>
    <n v="69"/>
    <x v="0"/>
    <x v="2"/>
    <x v="2"/>
    <n v="2416.46"/>
    <n v="4931.46"/>
    <n v="630"/>
    <n v="11"/>
    <n v="9385.26"/>
  </r>
  <r>
    <n v="3324"/>
    <n v="47"/>
    <x v="1"/>
    <x v="0"/>
    <x v="0"/>
    <n v="1772.2249999999999"/>
    <n v="1965.23"/>
    <n v="520"/>
    <n v="4"/>
    <n v="2776.82"/>
  </r>
  <r>
    <n v="3325"/>
    <n v="37"/>
    <x v="0"/>
    <x v="4"/>
    <x v="1"/>
    <n v="2609.92"/>
    <n v="4336.51"/>
    <n v="576"/>
    <n v="3"/>
    <n v="7304.56"/>
  </r>
  <r>
    <n v="3326"/>
    <n v="38"/>
    <x v="0"/>
    <x v="2"/>
    <x v="3"/>
    <n v="3159.41"/>
    <n v="6311.88"/>
    <n v="617"/>
    <n v="9"/>
    <n v="9810.35"/>
  </r>
  <r>
    <n v="3327"/>
    <n v="61"/>
    <x v="0"/>
    <x v="1"/>
    <x v="0"/>
    <n v="2021.2"/>
    <n v="2370.08"/>
    <n v="648"/>
    <n v="3"/>
    <n v="5020.67"/>
  </r>
  <r>
    <n v="3328"/>
    <n v="49"/>
    <x v="1"/>
    <x v="0"/>
    <x v="2"/>
    <n v="1772.2249999999999"/>
    <n v="2707.1"/>
    <n v="424"/>
    <n v="5"/>
    <n v="4467.47"/>
  </r>
  <r>
    <n v="3329"/>
    <n v="68"/>
    <x v="1"/>
    <x v="4"/>
    <x v="1"/>
    <n v="6791.13"/>
    <n v="11708.67"/>
    <n v="736"/>
    <n v="4"/>
    <n v="24929.18"/>
  </r>
  <r>
    <n v="3330"/>
    <n v="63"/>
    <x v="1"/>
    <x v="3"/>
    <x v="2"/>
    <n v="2290.35"/>
    <n v="4254.08"/>
    <n v="683"/>
    <n v="9"/>
    <n v="5332.54"/>
  </r>
  <r>
    <n v="3331"/>
    <n v="66"/>
    <x v="1"/>
    <x v="0"/>
    <x v="3"/>
    <n v="2253.23"/>
    <n v="4215.7700000000004"/>
    <n v="631"/>
    <n v="7"/>
    <n v="8037"/>
  </r>
  <r>
    <n v="3332"/>
    <n v="73"/>
    <x v="1"/>
    <x v="2"/>
    <x v="1"/>
    <n v="1881.86"/>
    <n v="2304.91"/>
    <n v="609"/>
    <n v="11"/>
    <n v="7764.04"/>
  </r>
  <r>
    <n v="3333"/>
    <n v="38"/>
    <x v="0"/>
    <x v="2"/>
    <x v="5"/>
    <n v="1339.95"/>
    <n v="1119.47"/>
    <n v="553"/>
    <n v="6"/>
    <n v="500"/>
  </r>
  <r>
    <n v="3334"/>
    <n v="52"/>
    <x v="0"/>
    <x v="1"/>
    <x v="2"/>
    <n v="1772.2249999999999"/>
    <n v="3361.69"/>
    <n v="572"/>
    <n v="8"/>
    <n v="1878.03"/>
  </r>
  <r>
    <n v="3335"/>
    <n v="75"/>
    <x v="1"/>
    <x v="1"/>
    <x v="2"/>
    <n v="852.22"/>
    <n v="1493.31"/>
    <n v="470"/>
    <n v="8"/>
    <n v="1643.46"/>
  </r>
  <r>
    <n v="3336"/>
    <n v="49"/>
    <x v="1"/>
    <x v="2"/>
    <x v="1"/>
    <n v="1701.34"/>
    <n v="3286.44"/>
    <n v="616"/>
    <n v="13"/>
    <n v="6426.58"/>
  </r>
  <r>
    <n v="3337"/>
    <n v="47"/>
    <x v="1"/>
    <x v="0"/>
    <x v="2"/>
    <n v="1513.88"/>
    <n v="1913.41"/>
    <n v="506"/>
    <n v="3"/>
    <n v="3329.09"/>
  </r>
  <r>
    <n v="3338"/>
    <n v="72"/>
    <x v="0"/>
    <x v="0"/>
    <x v="5"/>
    <n v="1336.69"/>
    <n v="3106.73"/>
    <n v="564"/>
    <n v="4"/>
    <n v="2874.97"/>
  </r>
  <r>
    <n v="3339"/>
    <n v="56"/>
    <x v="0"/>
    <x v="3"/>
    <x v="2"/>
    <n v="1338.46"/>
    <n v="3379.02"/>
    <n v="502"/>
    <n v="4"/>
    <n v="6079.67"/>
  </r>
  <r>
    <n v="3340"/>
    <n v="66"/>
    <x v="1"/>
    <x v="0"/>
    <x v="2"/>
    <n v="1974.62"/>
    <n v="3333.2"/>
    <n v="569"/>
    <n v="4"/>
    <n v="2503.27"/>
  </r>
  <r>
    <n v="3341"/>
    <n v="29"/>
    <x v="1"/>
    <x v="0"/>
    <x v="3"/>
    <n v="2213.27"/>
    <n v="3237.28"/>
    <n v="645"/>
    <n v="3"/>
    <n v="9000.81"/>
  </r>
  <r>
    <n v="3342"/>
    <n v="58"/>
    <x v="0"/>
    <x v="1"/>
    <x v="5"/>
    <n v="1333.71"/>
    <n v="1948.03"/>
    <n v="526"/>
    <n v="7"/>
    <n v="2538.4899999999998"/>
  </r>
  <r>
    <n v="3343"/>
    <n v="64"/>
    <x v="1"/>
    <x v="2"/>
    <x v="0"/>
    <n v="1334.59"/>
    <n v="2635.29"/>
    <n v="516"/>
    <n v="7"/>
    <n v="5332.54"/>
  </r>
  <r>
    <n v="3344"/>
    <n v="35"/>
    <x v="1"/>
    <x v="2"/>
    <x v="3"/>
    <n v="4711.49"/>
    <n v="8838.93"/>
    <n v="763"/>
    <n v="3"/>
    <n v="5332.54"/>
  </r>
  <r>
    <n v="3345"/>
    <n v="38"/>
    <x v="0"/>
    <x v="2"/>
    <x v="1"/>
    <n v="1772.2249999999999"/>
    <n v="4460.16"/>
    <n v="518"/>
    <n v="7"/>
    <n v="7210.54"/>
  </r>
  <r>
    <n v="3346"/>
    <n v="30"/>
    <x v="1"/>
    <x v="0"/>
    <x v="1"/>
    <n v="1310.6300000000001"/>
    <n v="3017.71"/>
    <n v="606"/>
    <n v="7"/>
    <n v="5332.54"/>
  </r>
  <r>
    <n v="3347"/>
    <n v="38"/>
    <x v="1"/>
    <x v="2"/>
    <x v="2"/>
    <n v="479.12"/>
    <n v="660.35"/>
    <n v="424"/>
    <n v="9"/>
    <n v="5332.54"/>
  </r>
  <r>
    <n v="3348"/>
    <n v="25"/>
    <x v="1"/>
    <x v="3"/>
    <x v="2"/>
    <n v="1327.91"/>
    <n v="2815.64"/>
    <n v="575"/>
    <n v="5"/>
    <n v="4019.11"/>
  </r>
  <r>
    <n v="3349"/>
    <n v="63"/>
    <x v="1"/>
    <x v="0"/>
    <x v="5"/>
    <n v="2635.22"/>
    <n v="5007.4399999999996"/>
    <n v="603"/>
    <n v="7"/>
    <n v="4321.37"/>
  </r>
  <r>
    <n v="3350"/>
    <n v="57"/>
    <x v="1"/>
    <x v="0"/>
    <x v="2"/>
    <n v="6801.3"/>
    <n v="12281.24"/>
    <n v="778"/>
    <n v="9"/>
    <n v="25855"/>
  </r>
  <r>
    <n v="3351"/>
    <n v="63"/>
    <x v="0"/>
    <x v="3"/>
    <x v="0"/>
    <n v="4460.95"/>
    <n v="9360.06"/>
    <n v="734"/>
    <n v="2"/>
    <n v="13911.22"/>
  </r>
  <r>
    <n v="3352"/>
    <n v="24"/>
    <x v="0"/>
    <x v="1"/>
    <x v="2"/>
    <n v="724.67"/>
    <n v="802.85"/>
    <n v="430"/>
    <n v="10"/>
    <n v="1715.92"/>
  </r>
  <r>
    <n v="3353"/>
    <n v="40"/>
    <x v="0"/>
    <x v="0"/>
    <x v="0"/>
    <n v="1852.31"/>
    <n v="3814.61"/>
    <n v="563"/>
    <n v="8"/>
    <n v="7701.23"/>
  </r>
  <r>
    <n v="3354"/>
    <n v="61"/>
    <x v="0"/>
    <x v="1"/>
    <x v="5"/>
    <n v="1045.82"/>
    <n v="2348.21"/>
    <n v="576"/>
    <n v="10"/>
    <n v="5332.54"/>
  </r>
  <r>
    <n v="3355"/>
    <n v="49"/>
    <x v="0"/>
    <x v="0"/>
    <x v="0"/>
    <n v="1295.1400000000001"/>
    <n v="3785.01"/>
    <n v="489"/>
    <n v="10"/>
    <n v="5465.11"/>
  </r>
  <r>
    <n v="3356"/>
    <n v="28"/>
    <x v="0"/>
    <x v="0"/>
    <x v="2"/>
    <n v="812.46"/>
    <n v="0"/>
    <n v="499"/>
    <n v="8"/>
    <n v="500"/>
  </r>
  <r>
    <n v="3357"/>
    <n v="39"/>
    <x v="0"/>
    <x v="1"/>
    <x v="3"/>
    <n v="1508.08"/>
    <n v="3687.1"/>
    <n v="543"/>
    <n v="5"/>
    <n v="4378.3"/>
  </r>
  <r>
    <n v="3358"/>
    <n v="39"/>
    <x v="0"/>
    <x v="3"/>
    <x v="1"/>
    <n v="1772.2249999999999"/>
    <n v="1541.66"/>
    <n v="481"/>
    <n v="5"/>
    <n v="500"/>
  </r>
  <r>
    <n v="3359"/>
    <n v="60"/>
    <x v="1"/>
    <x v="0"/>
    <x v="2"/>
    <n v="551.95000000000005"/>
    <n v="0"/>
    <n v="453"/>
    <n v="13"/>
    <n v="500"/>
  </r>
  <r>
    <n v="3360"/>
    <n v="42"/>
    <x v="0"/>
    <x v="2"/>
    <x v="1"/>
    <n v="1498.2"/>
    <n v="1937.72"/>
    <n v="604"/>
    <n v="1"/>
    <n v="5381.66"/>
  </r>
  <r>
    <n v="3361"/>
    <n v="39"/>
    <x v="1"/>
    <x v="0"/>
    <x v="4"/>
    <n v="471.68"/>
    <n v="0"/>
    <n v="456"/>
    <n v="7"/>
    <n v="2265.16"/>
  </r>
  <r>
    <n v="3362"/>
    <n v="45"/>
    <x v="0"/>
    <x v="2"/>
    <x v="0"/>
    <n v="1259.55"/>
    <n v="3216.29"/>
    <n v="572"/>
    <n v="3"/>
    <n v="4505.6099999999997"/>
  </r>
  <r>
    <n v="3363"/>
    <n v="46"/>
    <x v="0"/>
    <x v="0"/>
    <x v="1"/>
    <n v="1981.46"/>
    <n v="4858.68"/>
    <n v="513"/>
    <n v="5"/>
    <n v="2784.15"/>
  </r>
  <r>
    <n v="3364"/>
    <n v="30"/>
    <x v="1"/>
    <x v="3"/>
    <x v="5"/>
    <n v="3902.03"/>
    <n v="6459.95"/>
    <n v="691"/>
    <n v="7"/>
    <n v="14763.5"/>
  </r>
  <r>
    <n v="3365"/>
    <n v="35"/>
    <x v="1"/>
    <x v="3"/>
    <x v="3"/>
    <n v="3155.58"/>
    <n v="5513.15"/>
    <n v="573"/>
    <n v="8"/>
    <n v="8649.27"/>
  </r>
  <r>
    <n v="3366"/>
    <n v="19"/>
    <x v="0"/>
    <x v="2"/>
    <x v="5"/>
    <n v="1549.92"/>
    <n v="3694.34"/>
    <n v="498"/>
    <n v="6"/>
    <n v="3470.37"/>
  </r>
  <r>
    <n v="3367"/>
    <n v="46"/>
    <x v="0"/>
    <x v="0"/>
    <x v="3"/>
    <n v="1184.3"/>
    <n v="3468.5"/>
    <n v="558"/>
    <n v="11"/>
    <n v="2125.65"/>
  </r>
  <r>
    <n v="3368"/>
    <n v="38"/>
    <x v="0"/>
    <x v="3"/>
    <x v="3"/>
    <n v="1570.32"/>
    <n v="2947.02"/>
    <n v="570"/>
    <n v="4"/>
    <n v="2186.8000000000002"/>
  </r>
  <r>
    <n v="3369"/>
    <n v="32"/>
    <x v="0"/>
    <x v="0"/>
    <x v="5"/>
    <n v="1772.2249999999999"/>
    <n v="4819.12"/>
    <n v="689"/>
    <n v="3"/>
    <n v="9129.5400000000009"/>
  </r>
  <r>
    <n v="3370"/>
    <n v="69"/>
    <x v="0"/>
    <x v="1"/>
    <x v="3"/>
    <n v="717.82"/>
    <n v="156.26"/>
    <n v="458"/>
    <n v="9"/>
    <n v="2565.1799999999998"/>
  </r>
  <r>
    <n v="3371"/>
    <n v="44"/>
    <x v="1"/>
    <x v="1"/>
    <x v="1"/>
    <n v="1772.2249999999999"/>
    <n v="1336.14"/>
    <n v="578"/>
    <n v="5"/>
    <n v="2090.67"/>
  </r>
  <r>
    <n v="3372"/>
    <n v="67"/>
    <x v="1"/>
    <x v="4"/>
    <x v="0"/>
    <n v="4525.91"/>
    <n v="9449.69"/>
    <n v="713"/>
    <n v="5"/>
    <n v="15915.37"/>
  </r>
  <r>
    <n v="3373"/>
    <n v="48"/>
    <x v="1"/>
    <x v="0"/>
    <x v="0"/>
    <n v="621.58000000000004"/>
    <n v="168.65"/>
    <n v="407"/>
    <n v="6"/>
    <n v="500"/>
  </r>
  <r>
    <n v="3374"/>
    <n v="32"/>
    <x v="0"/>
    <x v="3"/>
    <x v="0"/>
    <n v="794"/>
    <n v="1742.58"/>
    <n v="504"/>
    <n v="6"/>
    <n v="500"/>
  </r>
  <r>
    <n v="3375"/>
    <n v="68"/>
    <x v="0"/>
    <x v="0"/>
    <x v="3"/>
    <n v="2059.02"/>
    <n v="3513.03"/>
    <n v="601"/>
    <n v="4"/>
    <n v="7382.6"/>
  </r>
  <r>
    <n v="3376"/>
    <n v="40"/>
    <x v="0"/>
    <x v="0"/>
    <x v="1"/>
    <n v="776.78"/>
    <n v="1122.26"/>
    <n v="576"/>
    <n v="5"/>
    <n v="3919.84"/>
  </r>
  <r>
    <n v="3377"/>
    <n v="41"/>
    <x v="0"/>
    <x v="2"/>
    <x v="5"/>
    <n v="1772.2249999999999"/>
    <n v="2477.69"/>
    <n v="638"/>
    <n v="7"/>
    <n v="6767.36"/>
  </r>
  <r>
    <n v="3378"/>
    <n v="61"/>
    <x v="0"/>
    <x v="1"/>
    <x v="2"/>
    <n v="840.1"/>
    <n v="1334.64"/>
    <n v="574"/>
    <n v="15"/>
    <n v="1377.02"/>
  </r>
  <r>
    <n v="3379"/>
    <n v="30"/>
    <x v="1"/>
    <x v="3"/>
    <x v="2"/>
    <n v="2644.87"/>
    <n v="6066.55"/>
    <n v="610"/>
    <n v="8"/>
    <n v="9948.43"/>
  </r>
  <r>
    <n v="3380"/>
    <n v="39"/>
    <x v="0"/>
    <x v="2"/>
    <x v="0"/>
    <n v="2146.77"/>
    <n v="3854.94"/>
    <n v="622"/>
    <n v="6"/>
    <n v="9260.69"/>
  </r>
  <r>
    <n v="3381"/>
    <n v="60"/>
    <x v="1"/>
    <x v="2"/>
    <x v="3"/>
    <n v="1772.2249999999999"/>
    <n v="5730.07"/>
    <n v="642"/>
    <n v="9"/>
    <n v="12749.17"/>
  </r>
  <r>
    <n v="3382"/>
    <n v="54"/>
    <x v="0"/>
    <x v="2"/>
    <x v="3"/>
    <n v="2250.6799999999998"/>
    <n v="2875.18"/>
    <n v="582"/>
    <n v="9"/>
    <n v="5685.85"/>
  </r>
  <r>
    <n v="3383"/>
    <n v="50"/>
    <x v="1"/>
    <x v="1"/>
    <x v="5"/>
    <n v="1349.44"/>
    <n v="2338.96"/>
    <n v="533"/>
    <n v="8"/>
    <n v="3129.63"/>
  </r>
  <r>
    <n v="3384"/>
    <n v="73"/>
    <x v="1"/>
    <x v="0"/>
    <x v="0"/>
    <n v="3484.32"/>
    <n v="6123.52"/>
    <n v="704"/>
    <n v="6"/>
    <n v="11957"/>
  </r>
  <r>
    <n v="3385"/>
    <n v="20"/>
    <x v="1"/>
    <x v="1"/>
    <x v="0"/>
    <n v="1772.2249999999999"/>
    <n v="1234.5899999999999"/>
    <n v="485"/>
    <n v="6"/>
    <n v="1992.57"/>
  </r>
  <r>
    <n v="3386"/>
    <n v="71"/>
    <x v="0"/>
    <x v="0"/>
    <x v="2"/>
    <n v="1624.72"/>
    <n v="3269.15"/>
    <n v="511"/>
    <n v="6"/>
    <n v="3609.29"/>
  </r>
  <r>
    <n v="3387"/>
    <n v="36"/>
    <x v="1"/>
    <x v="3"/>
    <x v="2"/>
    <n v="3574.92"/>
    <n v="3237.28"/>
    <n v="653"/>
    <n v="6"/>
    <n v="13515.03"/>
  </r>
  <r>
    <n v="3388"/>
    <n v="40"/>
    <x v="1"/>
    <x v="2"/>
    <x v="5"/>
    <n v="542.04999999999995"/>
    <n v="188.13"/>
    <n v="494"/>
    <n v="9"/>
    <n v="968.61"/>
  </r>
  <r>
    <n v="3389"/>
    <n v="46"/>
    <x v="1"/>
    <x v="3"/>
    <x v="0"/>
    <n v="4807.7299999999996"/>
    <n v="8069.4"/>
    <n v="641"/>
    <n v="6"/>
    <n v="14415.92"/>
  </r>
  <r>
    <n v="3390"/>
    <n v="47"/>
    <x v="0"/>
    <x v="2"/>
    <x v="1"/>
    <n v="1687.91"/>
    <n v="3038.81"/>
    <n v="514"/>
    <n v="3"/>
    <n v="4684.5600000000004"/>
  </r>
  <r>
    <n v="3391"/>
    <n v="56"/>
    <x v="1"/>
    <x v="0"/>
    <x v="1"/>
    <n v="1772.2249999999999"/>
    <n v="5064.75"/>
    <n v="631"/>
    <n v="8"/>
    <n v="7594.75"/>
  </r>
  <r>
    <n v="3392"/>
    <n v="61"/>
    <x v="0"/>
    <x v="2"/>
    <x v="2"/>
    <n v="1496.79"/>
    <n v="2093.21"/>
    <n v="545"/>
    <n v="8"/>
    <n v="2510.96"/>
  </r>
  <r>
    <n v="3393"/>
    <n v="64"/>
    <x v="1"/>
    <x v="3"/>
    <x v="2"/>
    <n v="3054.84"/>
    <n v="5127.13"/>
    <n v="574"/>
    <n v="6"/>
    <n v="8566.25"/>
  </r>
  <r>
    <n v="3394"/>
    <n v="42"/>
    <x v="1"/>
    <x v="1"/>
    <x v="3"/>
    <n v="1353.16"/>
    <n v="2171.1999999999998"/>
    <n v="529"/>
    <n v="10"/>
    <n v="3177.4"/>
  </r>
  <r>
    <n v="3395"/>
    <n v="54"/>
    <x v="0"/>
    <x v="3"/>
    <x v="2"/>
    <n v="1482.37"/>
    <n v="2933.26"/>
    <n v="529"/>
    <n v="7"/>
    <n v="4735.33"/>
  </r>
  <r>
    <n v="3396"/>
    <n v="64"/>
    <x v="0"/>
    <x v="2"/>
    <x v="5"/>
    <n v="1541.91"/>
    <n v="3546.03"/>
    <n v="527"/>
    <n v="8"/>
    <n v="6290.42"/>
  </r>
  <r>
    <n v="3397"/>
    <n v="25"/>
    <x v="0"/>
    <x v="1"/>
    <x v="0"/>
    <n v="1455.26"/>
    <n v="2929.97"/>
    <n v="632"/>
    <n v="4"/>
    <n v="5332.54"/>
  </r>
  <r>
    <n v="3398"/>
    <n v="59"/>
    <x v="1"/>
    <x v="0"/>
    <x v="5"/>
    <n v="3006.96"/>
    <n v="4583.42"/>
    <n v="578"/>
    <n v="6"/>
    <n v="8532.26"/>
  </r>
  <r>
    <n v="3399"/>
    <n v="75"/>
    <x v="0"/>
    <x v="0"/>
    <x v="0"/>
    <n v="1349.88"/>
    <n v="2933.07"/>
    <n v="519"/>
    <n v="5"/>
    <n v="1618.38"/>
  </r>
  <r>
    <n v="3400"/>
    <n v="33"/>
    <x v="0"/>
    <x v="0"/>
    <x v="1"/>
    <n v="824.67"/>
    <n v="3237.28"/>
    <n v="576"/>
    <n v="13"/>
    <n v="5332.54"/>
  </r>
  <r>
    <n v="3401"/>
    <n v="25"/>
    <x v="0"/>
    <x v="3"/>
    <x v="1"/>
    <n v="2720.93"/>
    <n v="4932.6000000000004"/>
    <n v="563"/>
    <n v="11"/>
    <n v="5786.56"/>
  </r>
  <r>
    <n v="3402"/>
    <n v="18"/>
    <x v="1"/>
    <x v="3"/>
    <x v="0"/>
    <n v="1998.16"/>
    <n v="3387.85"/>
    <n v="630"/>
    <n v="7"/>
    <n v="5332.54"/>
  </r>
  <r>
    <n v="3403"/>
    <n v="61"/>
    <x v="0"/>
    <x v="3"/>
    <x v="4"/>
    <n v="3575.43"/>
    <n v="7836.95"/>
    <n v="576"/>
    <n v="11"/>
    <n v="13183.87"/>
  </r>
  <r>
    <n v="3404"/>
    <n v="22"/>
    <x v="1"/>
    <x v="3"/>
    <x v="3"/>
    <n v="1649.23"/>
    <n v="1919.45"/>
    <n v="509"/>
    <n v="6"/>
    <n v="5924.32"/>
  </r>
  <r>
    <n v="3405"/>
    <n v="20"/>
    <x v="0"/>
    <x v="3"/>
    <x v="0"/>
    <n v="1245.3499999999999"/>
    <n v="3237.28"/>
    <n v="576"/>
    <n v="6"/>
    <n v="4307.42"/>
  </r>
  <r>
    <n v="3406"/>
    <n v="18"/>
    <x v="1"/>
    <x v="3"/>
    <x v="5"/>
    <n v="4636.04"/>
    <n v="8625.4699999999993"/>
    <n v="713"/>
    <n v="5"/>
    <n v="18611.32"/>
  </r>
  <r>
    <n v="3407"/>
    <n v="21"/>
    <x v="1"/>
    <x v="1"/>
    <x v="1"/>
    <n v="930.23"/>
    <n v="3237.28"/>
    <n v="576"/>
    <n v="7"/>
    <n v="2375.8200000000002"/>
  </r>
  <r>
    <n v="3408"/>
    <n v="57"/>
    <x v="0"/>
    <x v="0"/>
    <x v="2"/>
    <n v="1028.1400000000001"/>
    <n v="2363.94"/>
    <n v="466"/>
    <n v="7"/>
    <n v="1611.19"/>
  </r>
  <r>
    <n v="3409"/>
    <n v="52"/>
    <x v="0"/>
    <x v="1"/>
    <x v="0"/>
    <n v="900.11"/>
    <n v="3237.28"/>
    <n v="467"/>
    <n v="12"/>
    <n v="500"/>
  </r>
  <r>
    <n v="3410"/>
    <n v="49"/>
    <x v="1"/>
    <x v="0"/>
    <x v="0"/>
    <n v="2870.57"/>
    <n v="4952.51"/>
    <n v="641"/>
    <n v="7"/>
    <n v="8510.48"/>
  </r>
  <r>
    <n v="3411"/>
    <n v="59"/>
    <x v="0"/>
    <x v="3"/>
    <x v="1"/>
    <n v="6966.44"/>
    <n v="12234.69"/>
    <n v="708"/>
    <n v="7"/>
    <n v="22259.82"/>
  </r>
  <r>
    <n v="3412"/>
    <n v="51"/>
    <x v="0"/>
    <x v="0"/>
    <x v="1"/>
    <n v="1070.78"/>
    <n v="1032.46"/>
    <n v="564"/>
    <n v="10"/>
    <n v="4668.96"/>
  </r>
  <r>
    <n v="3413"/>
    <n v="60"/>
    <x v="1"/>
    <x v="2"/>
    <x v="3"/>
    <n v="1708.66"/>
    <n v="1918.38"/>
    <n v="646"/>
    <n v="7"/>
    <n v="5811.36"/>
  </r>
  <r>
    <n v="3414"/>
    <n v="42"/>
    <x v="1"/>
    <x v="2"/>
    <x v="1"/>
    <n v="2081.91"/>
    <n v="4760.08"/>
    <n v="541"/>
    <n v="4"/>
    <n v="4195.71"/>
  </r>
  <r>
    <n v="3415"/>
    <n v="27"/>
    <x v="1"/>
    <x v="1"/>
    <x v="5"/>
    <n v="503.87"/>
    <n v="1036.6400000000001"/>
    <n v="576"/>
    <n v="10"/>
    <n v="5332.54"/>
  </r>
  <r>
    <n v="3416"/>
    <n v="38"/>
    <x v="0"/>
    <x v="0"/>
    <x v="0"/>
    <n v="1183.3699999999999"/>
    <n v="1376.84"/>
    <n v="509"/>
    <n v="8"/>
    <n v="3641.17"/>
  </r>
  <r>
    <n v="3417"/>
    <n v="63"/>
    <x v="0"/>
    <x v="0"/>
    <x v="1"/>
    <n v="3659.27"/>
    <n v="5836"/>
    <n v="619"/>
    <n v="7"/>
    <n v="9516.6"/>
  </r>
  <r>
    <n v="3418"/>
    <n v="56"/>
    <x v="0"/>
    <x v="0"/>
    <x v="2"/>
    <n v="1772.2249999999999"/>
    <n v="2370.09"/>
    <n v="558"/>
    <n v="4"/>
    <n v="4567.67"/>
  </r>
  <r>
    <n v="3419"/>
    <n v="44"/>
    <x v="1"/>
    <x v="2"/>
    <x v="2"/>
    <n v="3193.46"/>
    <n v="6476.61"/>
    <n v="576"/>
    <n v="7"/>
    <n v="11263.56"/>
  </r>
  <r>
    <n v="3420"/>
    <n v="44"/>
    <x v="1"/>
    <x v="0"/>
    <x v="5"/>
    <n v="1461.69"/>
    <n v="3237.28"/>
    <n v="564"/>
    <n v="6"/>
    <n v="6161.18"/>
  </r>
  <r>
    <n v="3421"/>
    <n v="19"/>
    <x v="1"/>
    <x v="0"/>
    <x v="5"/>
    <n v="550.01"/>
    <n v="1436.26"/>
    <n v="459"/>
    <n v="6"/>
    <n v="890.65"/>
  </r>
  <r>
    <n v="3422"/>
    <n v="58"/>
    <x v="0"/>
    <x v="1"/>
    <x v="2"/>
    <n v="1772.2249999999999"/>
    <n v="4641.33"/>
    <n v="617"/>
    <n v="4"/>
    <n v="7652.65"/>
  </r>
  <r>
    <n v="3423"/>
    <n v="65"/>
    <x v="1"/>
    <x v="0"/>
    <x v="5"/>
    <n v="1341.5"/>
    <n v="3237.28"/>
    <n v="513"/>
    <n v="8"/>
    <n v="2980.14"/>
  </r>
  <r>
    <n v="3424"/>
    <n v="30"/>
    <x v="0"/>
    <x v="1"/>
    <x v="2"/>
    <n v="2233.0100000000002"/>
    <n v="3375.17"/>
    <n v="671"/>
    <n v="6"/>
    <n v="4739.9399999999996"/>
  </r>
  <r>
    <n v="3425"/>
    <n v="26"/>
    <x v="0"/>
    <x v="3"/>
    <x v="3"/>
    <n v="1772.2249999999999"/>
    <n v="4496.76"/>
    <n v="603"/>
    <n v="12"/>
    <n v="8506.1299999999992"/>
  </r>
  <r>
    <n v="3426"/>
    <n v="69"/>
    <x v="1"/>
    <x v="0"/>
    <x v="0"/>
    <n v="1585.49"/>
    <n v="2613.4899999999998"/>
    <n v="576"/>
    <n v="5"/>
    <n v="6085.18"/>
  </r>
  <r>
    <n v="3427"/>
    <n v="53"/>
    <x v="0"/>
    <x v="3"/>
    <x v="0"/>
    <n v="3033.11"/>
    <n v="5079.66"/>
    <n v="678"/>
    <n v="6"/>
    <n v="8868.0499999999993"/>
  </r>
  <r>
    <n v="3428"/>
    <n v="39"/>
    <x v="1"/>
    <x v="2"/>
    <x v="5"/>
    <n v="2124.41"/>
    <n v="3806.53"/>
    <n v="612"/>
    <n v="3"/>
    <n v="3248.41"/>
  </r>
  <r>
    <n v="3429"/>
    <n v="59"/>
    <x v="1"/>
    <x v="3"/>
    <x v="4"/>
    <n v="1137.4000000000001"/>
    <n v="1633.09"/>
    <n v="535"/>
    <n v="8"/>
    <n v="3220.91"/>
  </r>
  <r>
    <n v="3430"/>
    <n v="43"/>
    <x v="1"/>
    <x v="0"/>
    <x v="1"/>
    <n v="2424.21"/>
    <n v="3612.27"/>
    <n v="577"/>
    <n v="7"/>
    <n v="5844.92"/>
  </r>
  <r>
    <n v="3431"/>
    <n v="75"/>
    <x v="1"/>
    <x v="0"/>
    <x v="1"/>
    <n v="1575.18"/>
    <n v="3205.78"/>
    <n v="576"/>
    <n v="5"/>
    <n v="3583.3"/>
  </r>
  <r>
    <n v="3432"/>
    <n v="71"/>
    <x v="1"/>
    <x v="0"/>
    <x v="4"/>
    <n v="1606.38"/>
    <n v="3644.91"/>
    <n v="527"/>
    <n v="11"/>
    <n v="2748.04"/>
  </r>
  <r>
    <n v="3433"/>
    <n v="29"/>
    <x v="1"/>
    <x v="1"/>
    <x v="1"/>
    <n v="1412.27"/>
    <n v="3367.77"/>
    <n v="576"/>
    <n v="8"/>
    <n v="7782.77"/>
  </r>
  <r>
    <n v="3434"/>
    <n v="34"/>
    <x v="0"/>
    <x v="3"/>
    <x v="1"/>
    <n v="3550.53"/>
    <n v="5572.54"/>
    <n v="643"/>
    <n v="9"/>
    <n v="11239.91"/>
  </r>
  <r>
    <n v="3435"/>
    <n v="31"/>
    <x v="0"/>
    <x v="0"/>
    <x v="5"/>
    <n v="2360.81"/>
    <n v="5056.0200000000004"/>
    <n v="592"/>
    <n v="10"/>
    <n v="5916.93"/>
  </r>
  <r>
    <n v="3436"/>
    <n v="31"/>
    <x v="1"/>
    <x v="4"/>
    <x v="3"/>
    <n v="4359.26"/>
    <n v="9121.16"/>
    <n v="664"/>
    <n v="6"/>
    <n v="11745.85"/>
  </r>
  <r>
    <n v="3437"/>
    <n v="74"/>
    <x v="1"/>
    <x v="3"/>
    <x v="2"/>
    <n v="1163.74"/>
    <n v="1255.5"/>
    <n v="506"/>
    <n v="6"/>
    <n v="3768.75"/>
  </r>
  <r>
    <n v="3438"/>
    <n v="51"/>
    <x v="1"/>
    <x v="1"/>
    <x v="1"/>
    <n v="1772.2249999999999"/>
    <n v="1415.91"/>
    <n v="515"/>
    <n v="14"/>
    <n v="3511.43"/>
  </r>
  <r>
    <n v="3439"/>
    <n v="70"/>
    <x v="0"/>
    <x v="2"/>
    <x v="1"/>
    <n v="1247.3399999999999"/>
    <n v="1238.57"/>
    <n v="519"/>
    <n v="7"/>
    <n v="5332.54"/>
  </r>
  <r>
    <n v="3440"/>
    <n v="74"/>
    <x v="0"/>
    <x v="0"/>
    <x v="0"/>
    <n v="1729.8"/>
    <n v="2235.2600000000002"/>
    <n v="576"/>
    <n v="9"/>
    <n v="3731.94"/>
  </r>
  <r>
    <n v="3441"/>
    <n v="37"/>
    <x v="0"/>
    <x v="0"/>
    <x v="1"/>
    <n v="1359.1"/>
    <n v="3589.91"/>
    <n v="527"/>
    <n v="11"/>
    <n v="4523.88"/>
  </r>
  <r>
    <n v="3442"/>
    <n v="28"/>
    <x v="1"/>
    <x v="0"/>
    <x v="0"/>
    <n v="3648.61"/>
    <n v="5843.98"/>
    <n v="610"/>
    <n v="8"/>
    <n v="9742.27"/>
  </r>
  <r>
    <n v="3443"/>
    <n v="33"/>
    <x v="1"/>
    <x v="3"/>
    <x v="0"/>
    <n v="1277.3499999999999"/>
    <n v="2871.52"/>
    <n v="557"/>
    <n v="9"/>
    <n v="3131.39"/>
  </r>
  <r>
    <n v="3444"/>
    <n v="68"/>
    <x v="1"/>
    <x v="0"/>
    <x v="3"/>
    <n v="1585.2"/>
    <n v="1618.78"/>
    <n v="577"/>
    <n v="8"/>
    <n v="5144.92"/>
  </r>
  <r>
    <n v="3445"/>
    <n v="48"/>
    <x v="0"/>
    <x v="2"/>
    <x v="0"/>
    <n v="1917.74"/>
    <n v="3237.28"/>
    <n v="615"/>
    <n v="5"/>
    <n v="6157.66"/>
  </r>
  <r>
    <n v="3446"/>
    <n v="72"/>
    <x v="0"/>
    <x v="0"/>
    <x v="1"/>
    <n v="1772.2249999999999"/>
    <n v="1681.31"/>
    <n v="540"/>
    <n v="5"/>
    <n v="2263.91"/>
  </r>
  <r>
    <n v="3447"/>
    <n v="23"/>
    <x v="1"/>
    <x v="2"/>
    <x v="2"/>
    <n v="1715.85"/>
    <n v="3553.92"/>
    <n v="581"/>
    <n v="12"/>
    <n v="5282.41"/>
  </r>
  <r>
    <n v="3448"/>
    <n v="73"/>
    <x v="1"/>
    <x v="0"/>
    <x v="1"/>
    <n v="4175.3599999999997"/>
    <n v="7357.24"/>
    <n v="646"/>
    <n v="6"/>
    <n v="11820.74"/>
  </r>
  <r>
    <n v="3449"/>
    <n v="36"/>
    <x v="0"/>
    <x v="0"/>
    <x v="2"/>
    <n v="1746.05"/>
    <n v="3087.81"/>
    <n v="551"/>
    <n v="6"/>
    <n v="4196.7299999999996"/>
  </r>
  <r>
    <n v="3450"/>
    <n v="54"/>
    <x v="1"/>
    <x v="0"/>
    <x v="2"/>
    <n v="3033.8"/>
    <n v="4831.04"/>
    <n v="672"/>
    <n v="5"/>
    <n v="5332.54"/>
  </r>
  <r>
    <n v="3451"/>
    <n v="75"/>
    <x v="0"/>
    <x v="0"/>
    <x v="3"/>
    <n v="1293.98"/>
    <n v="1891.72"/>
    <n v="522"/>
    <n v="4"/>
    <n v="1844.22"/>
  </r>
  <r>
    <n v="3452"/>
    <n v="21"/>
    <x v="1"/>
    <x v="2"/>
    <x v="2"/>
    <n v="1772.2249999999999"/>
    <n v="3483.9"/>
    <n v="664"/>
    <n v="5"/>
    <n v="7470.48"/>
  </r>
  <r>
    <n v="3453"/>
    <n v="64"/>
    <x v="1"/>
    <x v="0"/>
    <x v="4"/>
    <n v="1087.3699999999999"/>
    <n v="2506.11"/>
    <n v="576"/>
    <n v="9"/>
    <n v="5332.54"/>
  </r>
  <r>
    <n v="3454"/>
    <n v="21"/>
    <x v="1"/>
    <x v="4"/>
    <x v="2"/>
    <n v="2138.04"/>
    <n v="4126.1899999999996"/>
    <n v="603"/>
    <n v="8"/>
    <n v="7017.74"/>
  </r>
  <r>
    <n v="3455"/>
    <n v="37"/>
    <x v="0"/>
    <x v="1"/>
    <x v="0"/>
    <n v="1772.2249999999999"/>
    <n v="718.79"/>
    <n v="576"/>
    <n v="9"/>
    <n v="1086.21"/>
  </r>
  <r>
    <n v="3456"/>
    <n v="27"/>
    <x v="0"/>
    <x v="0"/>
    <x v="2"/>
    <n v="901.59"/>
    <n v="1355.78"/>
    <n v="561"/>
    <n v="12"/>
    <n v="1949.7"/>
  </r>
  <r>
    <n v="3457"/>
    <n v="41"/>
    <x v="1"/>
    <x v="1"/>
    <x v="0"/>
    <n v="1772.2249999999999"/>
    <n v="2429.0500000000002"/>
    <n v="421"/>
    <n v="4"/>
    <n v="4400.1499999999996"/>
  </r>
  <r>
    <n v="3458"/>
    <n v="71"/>
    <x v="1"/>
    <x v="1"/>
    <x v="1"/>
    <n v="2545.54"/>
    <n v="5341.7"/>
    <n v="645"/>
    <n v="6"/>
    <n v="8510.5499999999993"/>
  </r>
  <r>
    <n v="3459"/>
    <n v="52"/>
    <x v="1"/>
    <x v="3"/>
    <x v="5"/>
    <n v="2323.98"/>
    <n v="3670.78"/>
    <n v="654"/>
    <n v="4"/>
    <n v="6927.77"/>
  </r>
  <r>
    <n v="3460"/>
    <n v="43"/>
    <x v="1"/>
    <x v="3"/>
    <x v="1"/>
    <n v="2671.38"/>
    <n v="5348.56"/>
    <n v="560"/>
    <n v="5"/>
    <n v="6509.78"/>
  </r>
  <r>
    <n v="3461"/>
    <n v="54"/>
    <x v="0"/>
    <x v="2"/>
    <x v="1"/>
    <n v="3087.65"/>
    <n v="5046.49"/>
    <n v="617"/>
    <n v="6"/>
    <n v="11853.86"/>
  </r>
  <r>
    <n v="3462"/>
    <n v="55"/>
    <x v="1"/>
    <x v="3"/>
    <x v="0"/>
    <n v="2129.38"/>
    <n v="3648.13"/>
    <n v="640"/>
    <n v="6"/>
    <n v="9635.4699999999993"/>
  </r>
  <r>
    <n v="3463"/>
    <n v="38"/>
    <x v="1"/>
    <x v="3"/>
    <x v="3"/>
    <n v="1772.2249999999999"/>
    <n v="2607.4899999999998"/>
    <n v="546"/>
    <n v="8"/>
    <n v="3510.5"/>
  </r>
  <r>
    <n v="3464"/>
    <n v="71"/>
    <x v="0"/>
    <x v="2"/>
    <x v="2"/>
    <n v="1291.93"/>
    <n v="3217.41"/>
    <n v="559"/>
    <n v="6"/>
    <n v="5332.54"/>
  </r>
  <r>
    <n v="3465"/>
    <n v="57"/>
    <x v="1"/>
    <x v="3"/>
    <x v="3"/>
    <n v="4095.46"/>
    <n v="6983.89"/>
    <n v="608"/>
    <n v="8"/>
    <n v="11767.53"/>
  </r>
  <r>
    <n v="3466"/>
    <n v="56"/>
    <x v="0"/>
    <x v="0"/>
    <x v="0"/>
    <n v="1646.13"/>
    <n v="1315.11"/>
    <n v="508"/>
    <n v="12"/>
    <n v="4934.84"/>
  </r>
  <r>
    <n v="3467"/>
    <n v="38"/>
    <x v="0"/>
    <x v="2"/>
    <x v="3"/>
    <n v="1907.18"/>
    <n v="2658.67"/>
    <n v="562"/>
    <n v="6"/>
    <n v="5455.29"/>
  </r>
  <r>
    <n v="3468"/>
    <n v="27"/>
    <x v="0"/>
    <x v="3"/>
    <x v="1"/>
    <n v="1560.51"/>
    <n v="4364.55"/>
    <n v="576"/>
    <n v="9"/>
    <n v="5846.11"/>
  </r>
  <r>
    <n v="3469"/>
    <n v="55"/>
    <x v="1"/>
    <x v="1"/>
    <x v="0"/>
    <n v="1772.2249999999999"/>
    <n v="3237.28"/>
    <n v="638"/>
    <n v="7"/>
    <n v="5932.49"/>
  </r>
  <r>
    <n v="3470"/>
    <n v="63"/>
    <x v="1"/>
    <x v="3"/>
    <x v="3"/>
    <n v="5743.31"/>
    <n v="8834.5300000000007"/>
    <n v="687"/>
    <n v="6"/>
    <n v="20774.96"/>
  </r>
  <r>
    <n v="3471"/>
    <n v="21"/>
    <x v="1"/>
    <x v="1"/>
    <x v="0"/>
    <n v="1772.2249999999999"/>
    <n v="2887.06"/>
    <n v="485"/>
    <n v="5"/>
    <n v="1593.8"/>
  </r>
  <r>
    <n v="3472"/>
    <n v="74"/>
    <x v="1"/>
    <x v="3"/>
    <x v="5"/>
    <n v="3859.48"/>
    <n v="7498.96"/>
    <n v="709"/>
    <n v="5"/>
    <n v="12368.5"/>
  </r>
  <r>
    <n v="3473"/>
    <n v="62"/>
    <x v="0"/>
    <x v="0"/>
    <x v="3"/>
    <n v="1167.25"/>
    <n v="1808.02"/>
    <n v="576"/>
    <n v="10"/>
    <n v="3232.72"/>
  </r>
  <r>
    <n v="3474"/>
    <n v="37"/>
    <x v="0"/>
    <x v="0"/>
    <x v="0"/>
    <n v="2637.21"/>
    <n v="5169.43"/>
    <n v="642"/>
    <n v="14"/>
    <n v="9580.6"/>
  </r>
  <r>
    <n v="3475"/>
    <n v="34"/>
    <x v="0"/>
    <x v="1"/>
    <x v="2"/>
    <n v="1531.29"/>
    <n v="2404.1799999999998"/>
    <n v="533"/>
    <n v="8"/>
    <n v="5656.26"/>
  </r>
  <r>
    <n v="3476"/>
    <n v="72"/>
    <x v="1"/>
    <x v="3"/>
    <x v="1"/>
    <n v="1462.25"/>
    <n v="1853.3"/>
    <n v="534"/>
    <n v="9"/>
    <n v="2777.61"/>
  </r>
  <r>
    <n v="3477"/>
    <n v="24"/>
    <x v="1"/>
    <x v="1"/>
    <x v="1"/>
    <n v="1419.49"/>
    <n v="3915.18"/>
    <n v="535"/>
    <n v="8"/>
    <n v="4654.93"/>
  </r>
  <r>
    <n v="3478"/>
    <n v="21"/>
    <x v="0"/>
    <x v="2"/>
    <x v="3"/>
    <n v="2111.38"/>
    <n v="3264.49"/>
    <n v="560"/>
    <n v="9"/>
    <n v="4430.62"/>
  </r>
  <r>
    <n v="3479"/>
    <n v="46"/>
    <x v="1"/>
    <x v="2"/>
    <x v="5"/>
    <n v="1970.08"/>
    <n v="2466.9899999999998"/>
    <n v="558"/>
    <n v="3"/>
    <n v="5334.79"/>
  </r>
  <r>
    <n v="3480"/>
    <n v="31"/>
    <x v="1"/>
    <x v="0"/>
    <x v="2"/>
    <n v="1846.03"/>
    <n v="1974.73"/>
    <n v="503"/>
    <n v="10"/>
    <n v="3709.49"/>
  </r>
  <r>
    <n v="3481"/>
    <n v="20"/>
    <x v="0"/>
    <x v="4"/>
    <x v="5"/>
    <n v="3093.11"/>
    <n v="6615.9"/>
    <n v="620"/>
    <n v="7"/>
    <n v="9717.94"/>
  </r>
  <r>
    <n v="3482"/>
    <n v="41"/>
    <x v="1"/>
    <x v="1"/>
    <x v="3"/>
    <n v="1103.54"/>
    <n v="2124.08"/>
    <n v="461"/>
    <n v="12"/>
    <n v="5332.54"/>
  </r>
  <r>
    <n v="3483"/>
    <n v="54"/>
    <x v="1"/>
    <x v="2"/>
    <x v="2"/>
    <n v="2063.17"/>
    <n v="4385.41"/>
    <n v="571"/>
    <n v="5"/>
    <n v="3896.68"/>
  </r>
  <r>
    <n v="3484"/>
    <n v="33"/>
    <x v="1"/>
    <x v="0"/>
    <x v="0"/>
    <n v="1259.69"/>
    <n v="3755.19"/>
    <n v="518"/>
    <n v="8"/>
    <n v="4828.24"/>
  </r>
  <r>
    <n v="3485"/>
    <n v="75"/>
    <x v="0"/>
    <x v="0"/>
    <x v="2"/>
    <n v="1194.45"/>
    <n v="1742.93"/>
    <n v="561"/>
    <n v="6"/>
    <n v="3384.78"/>
  </r>
  <r>
    <n v="3486"/>
    <n v="72"/>
    <x v="1"/>
    <x v="1"/>
    <x v="3"/>
    <n v="2096.2800000000002"/>
    <n v="5469.48"/>
    <n v="594"/>
    <n v="7"/>
    <n v="7329.63"/>
  </r>
  <r>
    <n v="3487"/>
    <n v="69"/>
    <x v="1"/>
    <x v="3"/>
    <x v="0"/>
    <n v="1954.21"/>
    <n v="3420.4"/>
    <n v="598"/>
    <n v="4"/>
    <n v="4067.71"/>
  </r>
  <r>
    <n v="3488"/>
    <n v="21"/>
    <x v="0"/>
    <x v="3"/>
    <x v="3"/>
    <n v="2141.44"/>
    <n v="3913.86"/>
    <n v="576"/>
    <n v="9"/>
    <n v="6556.25"/>
  </r>
  <r>
    <n v="3489"/>
    <n v="73"/>
    <x v="1"/>
    <x v="1"/>
    <x v="3"/>
    <n v="1026.83"/>
    <n v="2966.33"/>
    <n v="576"/>
    <n v="7"/>
    <n v="2055.7399999999998"/>
  </r>
  <r>
    <n v="3490"/>
    <n v="41"/>
    <x v="0"/>
    <x v="0"/>
    <x v="0"/>
    <n v="1772.2249999999999"/>
    <n v="1855.57"/>
    <n v="493"/>
    <n v="10"/>
    <n v="545.36"/>
  </r>
  <r>
    <n v="3491"/>
    <n v="51"/>
    <x v="1"/>
    <x v="4"/>
    <x v="2"/>
    <n v="6726.21"/>
    <n v="12776.44"/>
    <n v="655"/>
    <n v="6"/>
    <n v="21798.45"/>
  </r>
  <r>
    <n v="3492"/>
    <n v="47"/>
    <x v="0"/>
    <x v="1"/>
    <x v="2"/>
    <n v="634.04999999999995"/>
    <n v="756.43"/>
    <n v="576"/>
    <n v="10"/>
    <n v="707.37"/>
  </r>
  <r>
    <n v="3493"/>
    <n v="35"/>
    <x v="1"/>
    <x v="0"/>
    <x v="2"/>
    <n v="1770.07"/>
    <n v="3505.81"/>
    <n v="576"/>
    <n v="7"/>
    <n v="6376.26"/>
  </r>
  <r>
    <n v="3494"/>
    <n v="36"/>
    <x v="0"/>
    <x v="0"/>
    <x v="2"/>
    <n v="1398.48"/>
    <n v="3638.09"/>
    <n v="550"/>
    <n v="4"/>
    <n v="4340.8599999999997"/>
  </r>
  <r>
    <n v="3495"/>
    <n v="48"/>
    <x v="0"/>
    <x v="0"/>
    <x v="5"/>
    <n v="1772.2249999999999"/>
    <n v="3871.14"/>
    <n v="551"/>
    <n v="3"/>
    <n v="4936.51"/>
  </r>
  <r>
    <n v="3496"/>
    <n v="36"/>
    <x v="0"/>
    <x v="2"/>
    <x v="1"/>
    <n v="1772.2249999999999"/>
    <n v="2637.74"/>
    <n v="545"/>
    <n v="3"/>
    <n v="5332.54"/>
  </r>
  <r>
    <n v="3497"/>
    <n v="66"/>
    <x v="0"/>
    <x v="4"/>
    <x v="3"/>
    <n v="4316.59"/>
    <n v="7833.8"/>
    <n v="724"/>
    <n v="3"/>
    <n v="15994.44"/>
  </r>
  <r>
    <n v="3498"/>
    <n v="63"/>
    <x v="0"/>
    <x v="0"/>
    <x v="2"/>
    <n v="1775.56"/>
    <n v="2871.2"/>
    <n v="549"/>
    <n v="5"/>
    <n v="5222.26"/>
  </r>
  <r>
    <n v="3499"/>
    <n v="36"/>
    <x v="1"/>
    <x v="3"/>
    <x v="1"/>
    <n v="3092.96"/>
    <n v="5505.04"/>
    <n v="622"/>
    <n v="2"/>
    <n v="10401.61"/>
  </r>
  <r>
    <n v="3500"/>
    <n v="39"/>
    <x v="0"/>
    <x v="2"/>
    <x v="5"/>
    <n v="3924.19"/>
    <n v="8269.23"/>
    <n v="731"/>
    <n v="1"/>
    <n v="15077.7"/>
  </r>
  <r>
    <n v="3501"/>
    <n v="41"/>
    <x v="1"/>
    <x v="0"/>
    <x v="2"/>
    <n v="646.66999999999996"/>
    <n v="3237.28"/>
    <n v="406"/>
    <n v="4"/>
    <n v="3627.36"/>
  </r>
  <r>
    <n v="3502"/>
    <n v="62"/>
    <x v="0"/>
    <x v="1"/>
    <x v="2"/>
    <n v="1294.68"/>
    <n v="3017.54"/>
    <n v="463"/>
    <n v="9"/>
    <n v="1683.16"/>
  </r>
  <r>
    <n v="3503"/>
    <n v="29"/>
    <x v="1"/>
    <x v="3"/>
    <x v="1"/>
    <n v="1496.28"/>
    <n v="3094.28"/>
    <n v="580"/>
    <n v="10"/>
    <n v="5280.58"/>
  </r>
  <r>
    <n v="3504"/>
    <n v="47"/>
    <x v="1"/>
    <x v="0"/>
    <x v="3"/>
    <n v="1094.05"/>
    <n v="3009.28"/>
    <n v="447"/>
    <n v="7"/>
    <n v="2806.43"/>
  </r>
  <r>
    <n v="3505"/>
    <n v="75"/>
    <x v="1"/>
    <x v="0"/>
    <x v="2"/>
    <n v="1041.5999999999999"/>
    <n v="1038.7"/>
    <n v="503"/>
    <n v="9"/>
    <n v="4452.68"/>
  </r>
  <r>
    <n v="3506"/>
    <n v="55"/>
    <x v="1"/>
    <x v="4"/>
    <x v="1"/>
    <n v="2969.69"/>
    <n v="5511.4"/>
    <n v="660"/>
    <n v="6"/>
    <n v="10820.52"/>
  </r>
  <r>
    <n v="3507"/>
    <n v="70"/>
    <x v="0"/>
    <x v="3"/>
    <x v="3"/>
    <n v="4199.1499999999996"/>
    <n v="9043.7900000000009"/>
    <n v="727"/>
    <n v="4"/>
    <n v="13653.17"/>
  </r>
  <r>
    <n v="3508"/>
    <n v="48"/>
    <x v="0"/>
    <x v="4"/>
    <x v="0"/>
    <n v="2818.79"/>
    <n v="4548.74"/>
    <n v="660"/>
    <n v="10"/>
    <n v="6313.18"/>
  </r>
  <r>
    <n v="3509"/>
    <n v="53"/>
    <x v="0"/>
    <x v="0"/>
    <x v="2"/>
    <n v="1791.89"/>
    <n v="4976.2299999999996"/>
    <n v="576"/>
    <n v="8"/>
    <n v="5332.54"/>
  </r>
  <r>
    <n v="3510"/>
    <n v="36"/>
    <x v="0"/>
    <x v="3"/>
    <x v="1"/>
    <n v="3553.01"/>
    <n v="5718.71"/>
    <n v="725"/>
    <n v="4"/>
    <n v="13373.51"/>
  </r>
  <r>
    <n v="3511"/>
    <n v="65"/>
    <x v="1"/>
    <x v="2"/>
    <x v="0"/>
    <n v="1283.52"/>
    <n v="2091.36"/>
    <n v="522"/>
    <n v="5"/>
    <n v="3532.4"/>
  </r>
  <r>
    <n v="3512"/>
    <n v="62"/>
    <x v="0"/>
    <x v="4"/>
    <x v="1"/>
    <n v="2397.34"/>
    <n v="4961.4399999999996"/>
    <n v="586"/>
    <n v="8"/>
    <n v="5753.98"/>
  </r>
  <r>
    <n v="3513"/>
    <n v="53"/>
    <x v="0"/>
    <x v="4"/>
    <x v="0"/>
    <n v="3374.38"/>
    <n v="6195.62"/>
    <n v="699"/>
    <n v="2"/>
    <n v="12400.08"/>
  </r>
  <r>
    <n v="3514"/>
    <n v="47"/>
    <x v="0"/>
    <x v="4"/>
    <x v="3"/>
    <n v="1482.33"/>
    <n v="1051.42"/>
    <n v="512"/>
    <n v="14"/>
    <n v="2590.7399999999998"/>
  </r>
  <r>
    <n v="3515"/>
    <n v="72"/>
    <x v="1"/>
    <x v="4"/>
    <x v="5"/>
    <n v="8638.6299999999992"/>
    <n v="15876.89"/>
    <n v="779"/>
    <n v="0"/>
    <n v="35135.599999999999"/>
  </r>
  <r>
    <n v="3516"/>
    <n v="66"/>
    <x v="1"/>
    <x v="1"/>
    <x v="0"/>
    <n v="1260.8599999999999"/>
    <n v="2377.9499999999998"/>
    <n v="519"/>
    <n v="4"/>
    <n v="4511.63"/>
  </r>
  <r>
    <n v="3517"/>
    <n v="72"/>
    <x v="0"/>
    <x v="3"/>
    <x v="0"/>
    <n v="3272.16"/>
    <n v="5456.77"/>
    <n v="649"/>
    <n v="7"/>
    <n v="12263.25"/>
  </r>
  <r>
    <n v="3518"/>
    <n v="50"/>
    <x v="0"/>
    <x v="0"/>
    <x v="5"/>
    <n v="1396.36"/>
    <n v="2311.89"/>
    <n v="639"/>
    <n v="6"/>
    <n v="4945.58"/>
  </r>
  <r>
    <n v="3519"/>
    <n v="35"/>
    <x v="1"/>
    <x v="2"/>
    <x v="2"/>
    <n v="2365.06"/>
    <n v="2607.12"/>
    <n v="615"/>
    <n v="6"/>
    <n v="8728.69"/>
  </r>
  <r>
    <n v="3520"/>
    <n v="69"/>
    <x v="1"/>
    <x v="4"/>
    <x v="1"/>
    <n v="3215.73"/>
    <n v="5349.36"/>
    <n v="571"/>
    <n v="8"/>
    <n v="8548.7099999999991"/>
  </r>
  <r>
    <n v="3521"/>
    <n v="66"/>
    <x v="0"/>
    <x v="1"/>
    <x v="2"/>
    <n v="1616.88"/>
    <n v="3493.9"/>
    <n v="505"/>
    <n v="7"/>
    <n v="6592.48"/>
  </r>
  <r>
    <n v="3522"/>
    <n v="45"/>
    <x v="0"/>
    <x v="2"/>
    <x v="0"/>
    <n v="3247.54"/>
    <n v="5983.75"/>
    <n v="664"/>
    <n v="7"/>
    <n v="10624.32"/>
  </r>
  <r>
    <n v="3523"/>
    <n v="64"/>
    <x v="1"/>
    <x v="3"/>
    <x v="2"/>
    <n v="930.22"/>
    <n v="2483.62"/>
    <n v="436"/>
    <n v="7"/>
    <n v="5332.54"/>
  </r>
  <r>
    <n v="3524"/>
    <n v="28"/>
    <x v="1"/>
    <x v="0"/>
    <x v="2"/>
    <n v="1969.88"/>
    <n v="5032.82"/>
    <n v="558"/>
    <n v="5"/>
    <n v="6788.21"/>
  </r>
  <r>
    <n v="3525"/>
    <n v="74"/>
    <x v="0"/>
    <x v="0"/>
    <x v="2"/>
    <n v="1772.2249999999999"/>
    <n v="1604.09"/>
    <n v="568"/>
    <n v="10"/>
    <n v="4276.9399999999996"/>
  </r>
  <r>
    <n v="3526"/>
    <n v="71"/>
    <x v="1"/>
    <x v="1"/>
    <x v="5"/>
    <n v="772.22"/>
    <n v="678.19"/>
    <n v="467"/>
    <n v="6"/>
    <n v="2380.6999999999998"/>
  </r>
  <r>
    <n v="3527"/>
    <n v="62"/>
    <x v="1"/>
    <x v="1"/>
    <x v="1"/>
    <n v="651.88"/>
    <n v="1933.93"/>
    <n v="481"/>
    <n v="6"/>
    <n v="2392.4"/>
  </r>
  <r>
    <n v="3528"/>
    <n v="50"/>
    <x v="1"/>
    <x v="2"/>
    <x v="1"/>
    <n v="1911.82"/>
    <n v="3317.03"/>
    <n v="635"/>
    <n v="9"/>
    <n v="6104.99"/>
  </r>
  <r>
    <n v="3529"/>
    <n v="34"/>
    <x v="1"/>
    <x v="0"/>
    <x v="2"/>
    <n v="1677.22"/>
    <n v="2873.3"/>
    <n v="576"/>
    <n v="7"/>
    <n v="3981.51"/>
  </r>
  <r>
    <n v="3530"/>
    <n v="23"/>
    <x v="1"/>
    <x v="1"/>
    <x v="2"/>
    <n v="872.17"/>
    <n v="3733.45"/>
    <n v="436"/>
    <n v="6"/>
    <n v="2581.0100000000002"/>
  </r>
  <r>
    <n v="3531"/>
    <n v="21"/>
    <x v="0"/>
    <x v="4"/>
    <x v="0"/>
    <n v="1796.89"/>
    <n v="4233.25"/>
    <n v="601"/>
    <n v="7"/>
    <n v="4334.13"/>
  </r>
  <r>
    <n v="3532"/>
    <n v="37"/>
    <x v="1"/>
    <x v="2"/>
    <x v="2"/>
    <n v="1877.91"/>
    <n v="3507.57"/>
    <n v="611"/>
    <n v="7"/>
    <n v="5328.7"/>
  </r>
  <r>
    <n v="3533"/>
    <n v="65"/>
    <x v="0"/>
    <x v="0"/>
    <x v="1"/>
    <n v="1772.2249999999999"/>
    <n v="3323.79"/>
    <n v="565"/>
    <n v="7"/>
    <n v="5264.69"/>
  </r>
  <r>
    <n v="3534"/>
    <n v="64"/>
    <x v="1"/>
    <x v="0"/>
    <x v="5"/>
    <n v="2052.8200000000002"/>
    <n v="3865.62"/>
    <n v="563"/>
    <n v="6"/>
    <n v="4706.4799999999996"/>
  </r>
  <r>
    <n v="3535"/>
    <n v="44"/>
    <x v="0"/>
    <x v="2"/>
    <x v="2"/>
    <n v="2463.87"/>
    <n v="3383.88"/>
    <n v="619"/>
    <n v="2"/>
    <n v="8227.14"/>
  </r>
  <r>
    <n v="3536"/>
    <n v="32"/>
    <x v="1"/>
    <x v="0"/>
    <x v="1"/>
    <n v="2485.04"/>
    <n v="4755.71"/>
    <n v="622"/>
    <n v="4"/>
    <n v="9014.7800000000007"/>
  </r>
  <r>
    <n v="3537"/>
    <n v="23"/>
    <x v="0"/>
    <x v="2"/>
    <x v="0"/>
    <n v="2348.02"/>
    <n v="4115.13"/>
    <n v="558"/>
    <n v="10"/>
    <n v="5804.79"/>
  </r>
  <r>
    <n v="3538"/>
    <n v="64"/>
    <x v="0"/>
    <x v="2"/>
    <x v="3"/>
    <n v="901.64"/>
    <n v="1099.24"/>
    <n v="525"/>
    <n v="8"/>
    <n v="2859.76"/>
  </r>
  <r>
    <n v="3539"/>
    <n v="31"/>
    <x v="0"/>
    <x v="1"/>
    <x v="3"/>
    <n v="1169.8699999999999"/>
    <n v="1801.11"/>
    <n v="498"/>
    <n v="9"/>
    <n v="6258.5"/>
  </r>
  <r>
    <n v="3540"/>
    <n v="28"/>
    <x v="1"/>
    <x v="3"/>
    <x v="4"/>
    <n v="3662.53"/>
    <n v="5592.56"/>
    <n v="663"/>
    <n v="9"/>
    <n v="11350.09"/>
  </r>
  <r>
    <n v="3541"/>
    <n v="56"/>
    <x v="1"/>
    <x v="0"/>
    <x v="1"/>
    <n v="2259.21"/>
    <n v="2835.85"/>
    <n v="625"/>
    <n v="5"/>
    <n v="7409.02"/>
  </r>
  <r>
    <n v="3542"/>
    <n v="26"/>
    <x v="1"/>
    <x v="0"/>
    <x v="1"/>
    <n v="4338.21"/>
    <n v="7254.31"/>
    <n v="692"/>
    <n v="7"/>
    <n v="13633.26"/>
  </r>
  <r>
    <n v="3543"/>
    <n v="43"/>
    <x v="1"/>
    <x v="4"/>
    <x v="2"/>
    <n v="4936.6899999999996"/>
    <n v="8216.3700000000008"/>
    <n v="699"/>
    <n v="6"/>
    <n v="14146.51"/>
  </r>
  <r>
    <n v="3544"/>
    <n v="33"/>
    <x v="0"/>
    <x v="0"/>
    <x v="3"/>
    <n v="804.29"/>
    <n v="2985.14"/>
    <n v="428"/>
    <n v="7"/>
    <n v="1112.6400000000001"/>
  </r>
  <r>
    <n v="3545"/>
    <n v="22"/>
    <x v="1"/>
    <x v="3"/>
    <x v="5"/>
    <n v="1132.94"/>
    <n v="3162.51"/>
    <n v="566"/>
    <n v="9"/>
    <n v="2670.68"/>
  </r>
  <r>
    <n v="3546"/>
    <n v="74"/>
    <x v="1"/>
    <x v="2"/>
    <x v="1"/>
    <n v="1963.74"/>
    <n v="3170.94"/>
    <n v="576"/>
    <n v="3"/>
    <n v="7927.43"/>
  </r>
  <r>
    <n v="3547"/>
    <n v="69"/>
    <x v="1"/>
    <x v="1"/>
    <x v="1"/>
    <n v="1772.2249999999999"/>
    <n v="2860.38"/>
    <n v="587"/>
    <n v="5"/>
    <n v="6523.88"/>
  </r>
  <r>
    <n v="3548"/>
    <n v="27"/>
    <x v="1"/>
    <x v="4"/>
    <x v="0"/>
    <n v="2503.7600000000002"/>
    <n v="4501.8100000000004"/>
    <n v="616"/>
    <n v="4"/>
    <n v="6440.02"/>
  </r>
  <r>
    <n v="3549"/>
    <n v="67"/>
    <x v="1"/>
    <x v="0"/>
    <x v="0"/>
    <n v="2225.4"/>
    <n v="3580.43"/>
    <n v="633"/>
    <n v="8"/>
    <n v="6683.74"/>
  </r>
  <r>
    <n v="3550"/>
    <n v="20"/>
    <x v="0"/>
    <x v="0"/>
    <x v="2"/>
    <n v="463.18"/>
    <n v="82.02"/>
    <n v="576"/>
    <n v="4"/>
    <n v="741.85"/>
  </r>
  <r>
    <n v="3551"/>
    <n v="30"/>
    <x v="1"/>
    <x v="3"/>
    <x v="0"/>
    <n v="1902.97"/>
    <n v="3170.48"/>
    <n v="578"/>
    <n v="8"/>
    <n v="5806.05"/>
  </r>
  <r>
    <n v="3552"/>
    <n v="60"/>
    <x v="1"/>
    <x v="2"/>
    <x v="3"/>
    <n v="667.67"/>
    <n v="815.54"/>
    <n v="576"/>
    <n v="13"/>
    <n v="500"/>
  </r>
  <r>
    <n v="3553"/>
    <n v="66"/>
    <x v="1"/>
    <x v="2"/>
    <x v="2"/>
    <n v="1344.9"/>
    <n v="2296.4699999999998"/>
    <n v="519"/>
    <n v="8"/>
    <n v="3123.35"/>
  </r>
  <r>
    <n v="3554"/>
    <n v="47"/>
    <x v="1"/>
    <x v="3"/>
    <x v="3"/>
    <n v="2074.48"/>
    <n v="5377.58"/>
    <n v="618"/>
    <n v="5"/>
    <n v="9814.2800000000007"/>
  </r>
  <r>
    <n v="3555"/>
    <n v="71"/>
    <x v="0"/>
    <x v="0"/>
    <x v="5"/>
    <n v="2546.7800000000002"/>
    <n v="4509.6899999999996"/>
    <n v="671"/>
    <n v="9"/>
    <n v="9525.66"/>
  </r>
  <r>
    <n v="3556"/>
    <n v="62"/>
    <x v="0"/>
    <x v="1"/>
    <x v="5"/>
    <n v="1772.2249999999999"/>
    <n v="301.41000000000003"/>
    <n v="426"/>
    <n v="8"/>
    <n v="500"/>
  </r>
  <r>
    <n v="3557"/>
    <n v="23"/>
    <x v="0"/>
    <x v="1"/>
    <x v="0"/>
    <n v="1086.8800000000001"/>
    <n v="1794.99"/>
    <n v="469"/>
    <n v="10"/>
    <n v="5332.54"/>
  </r>
  <r>
    <n v="3558"/>
    <n v="34"/>
    <x v="0"/>
    <x v="3"/>
    <x v="2"/>
    <n v="1867.24"/>
    <n v="4292.8500000000004"/>
    <n v="593"/>
    <n v="8"/>
    <n v="8086.69"/>
  </r>
  <r>
    <n v="3559"/>
    <n v="62"/>
    <x v="1"/>
    <x v="0"/>
    <x v="2"/>
    <n v="1476.97"/>
    <n v="4289.6400000000003"/>
    <n v="481"/>
    <n v="10"/>
    <n v="3469.26"/>
  </r>
  <r>
    <n v="3560"/>
    <n v="68"/>
    <x v="1"/>
    <x v="0"/>
    <x v="3"/>
    <n v="1772.2249999999999"/>
    <n v="1302.82"/>
    <n v="598"/>
    <n v="7"/>
    <n v="3217.77"/>
  </r>
  <r>
    <n v="3561"/>
    <n v="70"/>
    <x v="0"/>
    <x v="0"/>
    <x v="3"/>
    <n v="1772.2249999999999"/>
    <n v="2578.4699999999998"/>
    <n v="514"/>
    <n v="6"/>
    <n v="2391.19"/>
  </r>
  <r>
    <n v="3562"/>
    <n v="36"/>
    <x v="0"/>
    <x v="0"/>
    <x v="2"/>
    <n v="1106.25"/>
    <n v="2279.06"/>
    <n v="501"/>
    <n v="11"/>
    <n v="1523.53"/>
  </r>
  <r>
    <n v="3563"/>
    <n v="59"/>
    <x v="1"/>
    <x v="2"/>
    <x v="2"/>
    <n v="2198.67"/>
    <n v="4762.3599999999997"/>
    <n v="633"/>
    <n v="6"/>
    <n v="2824.3"/>
  </r>
  <r>
    <n v="3564"/>
    <n v="52"/>
    <x v="1"/>
    <x v="4"/>
    <x v="1"/>
    <n v="5530.08"/>
    <n v="9814.9599999999991"/>
    <n v="709"/>
    <n v="11"/>
    <n v="20218.400000000001"/>
  </r>
  <r>
    <n v="3565"/>
    <n v="63"/>
    <x v="0"/>
    <x v="0"/>
    <x v="2"/>
    <n v="1592.93"/>
    <n v="2873.81"/>
    <n v="549"/>
    <n v="4"/>
    <n v="4706.91"/>
  </r>
  <r>
    <n v="3566"/>
    <n v="43"/>
    <x v="1"/>
    <x v="0"/>
    <x v="5"/>
    <n v="3713.07"/>
    <n v="6348.41"/>
    <n v="689"/>
    <n v="7"/>
    <n v="12177.76"/>
  </r>
  <r>
    <n v="3567"/>
    <n v="68"/>
    <x v="1"/>
    <x v="3"/>
    <x v="5"/>
    <n v="2615.64"/>
    <n v="3665.18"/>
    <n v="612"/>
    <n v="6"/>
    <n v="8327.44"/>
  </r>
  <r>
    <n v="3568"/>
    <n v="22"/>
    <x v="0"/>
    <x v="0"/>
    <x v="4"/>
    <n v="2072.23"/>
    <n v="4485.83"/>
    <n v="576"/>
    <n v="7"/>
    <n v="9681"/>
  </r>
  <r>
    <n v="3569"/>
    <n v="46"/>
    <x v="0"/>
    <x v="3"/>
    <x v="1"/>
    <n v="1719.66"/>
    <n v="2335.1799999999998"/>
    <n v="568"/>
    <n v="6"/>
    <n v="6912.44"/>
  </r>
  <r>
    <n v="3570"/>
    <n v="54"/>
    <x v="0"/>
    <x v="0"/>
    <x v="1"/>
    <n v="1458.99"/>
    <n v="1370.32"/>
    <n v="576"/>
    <n v="8"/>
    <n v="4300.5200000000004"/>
  </r>
  <r>
    <n v="3571"/>
    <n v="37"/>
    <x v="0"/>
    <x v="0"/>
    <x v="2"/>
    <n v="1292.47"/>
    <n v="1952.2"/>
    <n v="577"/>
    <n v="6"/>
    <n v="5332.54"/>
  </r>
  <r>
    <n v="3572"/>
    <n v="66"/>
    <x v="1"/>
    <x v="4"/>
    <x v="5"/>
    <n v="1995.03"/>
    <n v="2248.0100000000002"/>
    <n v="581"/>
    <n v="5"/>
    <n v="4546.84"/>
  </r>
  <r>
    <n v="3573"/>
    <n v="38"/>
    <x v="1"/>
    <x v="0"/>
    <x v="3"/>
    <n v="1053.83"/>
    <n v="1573.57"/>
    <n v="520"/>
    <n v="12"/>
    <n v="3106.85"/>
  </r>
  <r>
    <n v="3574"/>
    <n v="27"/>
    <x v="0"/>
    <x v="0"/>
    <x v="0"/>
    <n v="1710.74"/>
    <n v="2711.66"/>
    <n v="530"/>
    <n v="11"/>
    <n v="3149.48"/>
  </r>
  <r>
    <n v="3575"/>
    <n v="22"/>
    <x v="0"/>
    <x v="1"/>
    <x v="2"/>
    <n v="2055.5"/>
    <n v="3626.67"/>
    <n v="510"/>
    <n v="10"/>
    <n v="6730.34"/>
  </r>
  <r>
    <n v="3576"/>
    <n v="53"/>
    <x v="0"/>
    <x v="4"/>
    <x v="0"/>
    <n v="4343.8"/>
    <n v="7436.66"/>
    <n v="735"/>
    <n v="5"/>
    <n v="15381.77"/>
  </r>
  <r>
    <n v="3577"/>
    <n v="23"/>
    <x v="1"/>
    <x v="3"/>
    <x v="5"/>
    <n v="2689.23"/>
    <n v="4885.13"/>
    <n v="576"/>
    <n v="11"/>
    <n v="8884.25"/>
  </r>
  <r>
    <n v="3578"/>
    <n v="43"/>
    <x v="1"/>
    <x v="0"/>
    <x v="0"/>
    <n v="1022.34"/>
    <n v="3340.34"/>
    <n v="506"/>
    <n v="9"/>
    <n v="5332.54"/>
  </r>
  <r>
    <n v="3579"/>
    <n v="21"/>
    <x v="0"/>
    <x v="3"/>
    <x v="1"/>
    <n v="2864.32"/>
    <n v="3158.78"/>
    <n v="633"/>
    <n v="7"/>
    <n v="7324.72"/>
  </r>
  <r>
    <n v="3580"/>
    <n v="56"/>
    <x v="0"/>
    <x v="2"/>
    <x v="2"/>
    <n v="1392.46"/>
    <n v="3729.59"/>
    <n v="628"/>
    <n v="7"/>
    <n v="2949.17"/>
  </r>
  <r>
    <n v="3581"/>
    <n v="56"/>
    <x v="1"/>
    <x v="0"/>
    <x v="5"/>
    <n v="910.14"/>
    <n v="487.72"/>
    <n v="519"/>
    <n v="6"/>
    <n v="5332.54"/>
  </r>
  <r>
    <n v="3582"/>
    <n v="67"/>
    <x v="1"/>
    <x v="3"/>
    <x v="1"/>
    <n v="1681.45"/>
    <n v="3387.72"/>
    <n v="598"/>
    <n v="5"/>
    <n v="4628.3500000000004"/>
  </r>
  <r>
    <n v="3583"/>
    <n v="52"/>
    <x v="0"/>
    <x v="3"/>
    <x v="2"/>
    <n v="2320.21"/>
    <n v="3237.28"/>
    <n v="589"/>
    <n v="9"/>
    <n v="7239.37"/>
  </r>
  <r>
    <n v="3584"/>
    <n v="18"/>
    <x v="1"/>
    <x v="0"/>
    <x v="2"/>
    <n v="1121.5"/>
    <n v="1864.66"/>
    <n v="496"/>
    <n v="5"/>
    <n v="5332.54"/>
  </r>
  <r>
    <n v="3585"/>
    <n v="41"/>
    <x v="1"/>
    <x v="1"/>
    <x v="2"/>
    <n v="1364.03"/>
    <n v="2617.31"/>
    <n v="537"/>
    <n v="11"/>
    <n v="5332.54"/>
  </r>
  <r>
    <n v="3586"/>
    <n v="74"/>
    <x v="0"/>
    <x v="1"/>
    <x v="5"/>
    <n v="1077.03"/>
    <n v="2526.66"/>
    <n v="540"/>
    <n v="7"/>
    <n v="3662.12"/>
  </r>
  <r>
    <n v="3587"/>
    <n v="53"/>
    <x v="0"/>
    <x v="3"/>
    <x v="5"/>
    <n v="2780.55"/>
    <n v="5842.28"/>
    <n v="625"/>
    <n v="6"/>
    <n v="10062.030000000001"/>
  </r>
  <r>
    <n v="3588"/>
    <n v="23"/>
    <x v="0"/>
    <x v="3"/>
    <x v="2"/>
    <n v="2009.68"/>
    <n v="2680.46"/>
    <n v="570"/>
    <n v="13"/>
    <n v="7007.08"/>
  </r>
  <r>
    <n v="3589"/>
    <n v="58"/>
    <x v="1"/>
    <x v="2"/>
    <x v="2"/>
    <n v="1817.99"/>
    <n v="3607.55"/>
    <n v="613"/>
    <n v="10"/>
    <n v="7522.77"/>
  </r>
  <r>
    <n v="3590"/>
    <n v="71"/>
    <x v="1"/>
    <x v="3"/>
    <x v="0"/>
    <n v="1632.9"/>
    <n v="2890.27"/>
    <n v="634"/>
    <n v="7"/>
    <n v="3510.14"/>
  </r>
  <r>
    <n v="3591"/>
    <n v="63"/>
    <x v="1"/>
    <x v="2"/>
    <x v="5"/>
    <n v="3578.37"/>
    <n v="6837.62"/>
    <n v="585"/>
    <n v="3"/>
    <n v="13149.23"/>
  </r>
  <r>
    <n v="3592"/>
    <n v="61"/>
    <x v="1"/>
    <x v="3"/>
    <x v="2"/>
    <n v="1196.23"/>
    <n v="2545.17"/>
    <n v="559"/>
    <n v="7"/>
    <n v="2599.54"/>
  </r>
  <r>
    <n v="3593"/>
    <n v="74"/>
    <x v="1"/>
    <x v="1"/>
    <x v="3"/>
    <n v="3913.62"/>
    <n v="3237.28"/>
    <n v="675"/>
    <n v="5"/>
    <n v="14690.27"/>
  </r>
  <r>
    <n v="3594"/>
    <n v="48"/>
    <x v="1"/>
    <x v="0"/>
    <x v="1"/>
    <n v="1879.74"/>
    <n v="3392.33"/>
    <n v="576"/>
    <n v="7"/>
    <n v="5657.4"/>
  </r>
  <r>
    <n v="3595"/>
    <n v="37"/>
    <x v="1"/>
    <x v="0"/>
    <x v="1"/>
    <n v="735.67"/>
    <n v="1757.36"/>
    <n v="452"/>
    <n v="9"/>
    <n v="2287.73"/>
  </r>
  <r>
    <n v="3596"/>
    <n v="41"/>
    <x v="0"/>
    <x v="0"/>
    <x v="0"/>
    <n v="1772.2249999999999"/>
    <n v="2462.25"/>
    <n v="540"/>
    <n v="9"/>
    <n v="5884.43"/>
  </r>
  <r>
    <n v="3597"/>
    <n v="42"/>
    <x v="1"/>
    <x v="3"/>
    <x v="0"/>
    <n v="1772.2249999999999"/>
    <n v="5384.48"/>
    <n v="631"/>
    <n v="8"/>
    <n v="9532.1"/>
  </r>
  <r>
    <n v="3598"/>
    <n v="53"/>
    <x v="1"/>
    <x v="3"/>
    <x v="1"/>
    <n v="4803.2700000000004"/>
    <n v="8055.14"/>
    <n v="646"/>
    <n v="6"/>
    <n v="16584.310000000001"/>
  </r>
  <r>
    <n v="3599"/>
    <n v="38"/>
    <x v="1"/>
    <x v="0"/>
    <x v="2"/>
    <n v="811.59"/>
    <n v="3047.69"/>
    <n v="428"/>
    <n v="17"/>
    <n v="4331.26"/>
  </r>
  <r>
    <n v="3600"/>
    <n v="47"/>
    <x v="0"/>
    <x v="4"/>
    <x v="0"/>
    <n v="1818.41"/>
    <n v="3664.54"/>
    <n v="559"/>
    <n v="5"/>
    <n v="7236.95"/>
  </r>
  <r>
    <n v="3601"/>
    <n v="41"/>
    <x v="1"/>
    <x v="0"/>
    <x v="5"/>
    <n v="1772.2249999999999"/>
    <n v="3352.4"/>
    <n v="572"/>
    <n v="8"/>
    <n v="4090.45"/>
  </r>
  <r>
    <n v="3602"/>
    <n v="61"/>
    <x v="1"/>
    <x v="2"/>
    <x v="2"/>
    <n v="2038.56"/>
    <n v="3215.14"/>
    <n v="647"/>
    <n v="11"/>
    <n v="6782.92"/>
  </r>
  <r>
    <n v="3603"/>
    <n v="59"/>
    <x v="0"/>
    <x v="2"/>
    <x v="2"/>
    <n v="1772.2249999999999"/>
    <n v="6390.44"/>
    <n v="703"/>
    <n v="4"/>
    <n v="14246.13"/>
  </r>
  <r>
    <n v="3604"/>
    <n v="47"/>
    <x v="1"/>
    <x v="0"/>
    <x v="5"/>
    <n v="967.33"/>
    <n v="2085.0300000000002"/>
    <n v="485"/>
    <n v="5"/>
    <n v="2816.98"/>
  </r>
  <r>
    <n v="3605"/>
    <n v="39"/>
    <x v="0"/>
    <x v="0"/>
    <x v="3"/>
    <n v="917.71"/>
    <n v="2644.49"/>
    <n v="439"/>
    <n v="6"/>
    <n v="2039.45"/>
  </r>
  <r>
    <n v="3606"/>
    <n v="45"/>
    <x v="1"/>
    <x v="2"/>
    <x v="2"/>
    <n v="4203.62"/>
    <n v="6649.6"/>
    <n v="687"/>
    <n v="5"/>
    <n v="14080.81"/>
  </r>
  <r>
    <n v="3607"/>
    <n v="24"/>
    <x v="1"/>
    <x v="4"/>
    <x v="5"/>
    <n v="3120.37"/>
    <n v="4541.82"/>
    <n v="661"/>
    <n v="9"/>
    <n v="7161.79"/>
  </r>
  <r>
    <n v="3608"/>
    <n v="52"/>
    <x v="1"/>
    <x v="2"/>
    <x v="1"/>
    <n v="1772.2249999999999"/>
    <n v="1994.86"/>
    <n v="515"/>
    <n v="12"/>
    <n v="3985.3"/>
  </r>
  <r>
    <n v="3609"/>
    <n v="72"/>
    <x v="0"/>
    <x v="0"/>
    <x v="3"/>
    <n v="2184.13"/>
    <n v="3609.9"/>
    <n v="599"/>
    <n v="4"/>
    <n v="7725.08"/>
  </r>
  <r>
    <n v="3610"/>
    <n v="45"/>
    <x v="0"/>
    <x v="1"/>
    <x v="0"/>
    <n v="480"/>
    <n v="509.87"/>
    <n v="464"/>
    <n v="6"/>
    <n v="992.07"/>
  </r>
  <r>
    <n v="3611"/>
    <n v="31"/>
    <x v="1"/>
    <x v="4"/>
    <x v="3"/>
    <n v="3830.13"/>
    <n v="7276.49"/>
    <n v="677"/>
    <n v="1"/>
    <n v="12495.22"/>
  </r>
  <r>
    <n v="3612"/>
    <n v="73"/>
    <x v="0"/>
    <x v="0"/>
    <x v="2"/>
    <n v="1772.2249999999999"/>
    <n v="2343.94"/>
    <n v="529"/>
    <n v="9"/>
    <n v="1396.7"/>
  </r>
  <r>
    <n v="3613"/>
    <n v="27"/>
    <x v="0"/>
    <x v="3"/>
    <x v="2"/>
    <n v="1859.24"/>
    <n v="3162.24"/>
    <n v="573"/>
    <n v="7"/>
    <n v="5873.93"/>
  </r>
  <r>
    <n v="3614"/>
    <n v="33"/>
    <x v="0"/>
    <x v="2"/>
    <x v="2"/>
    <n v="1772.2249999999999"/>
    <n v="6793.91"/>
    <n v="700"/>
    <n v="6"/>
    <n v="11091.3"/>
  </r>
  <r>
    <n v="3615"/>
    <n v="33"/>
    <x v="1"/>
    <x v="2"/>
    <x v="2"/>
    <n v="2146.1799999999998"/>
    <n v="3237.28"/>
    <n v="521"/>
    <n v="12"/>
    <n v="5271.67"/>
  </r>
  <r>
    <n v="3616"/>
    <n v="71"/>
    <x v="1"/>
    <x v="2"/>
    <x v="1"/>
    <n v="1146.3699999999999"/>
    <n v="3237.28"/>
    <n v="539"/>
    <n v="7"/>
    <n v="4237.83"/>
  </r>
  <r>
    <n v="3617"/>
    <n v="48"/>
    <x v="0"/>
    <x v="0"/>
    <x v="1"/>
    <n v="1554.37"/>
    <n v="3153.27"/>
    <n v="482"/>
    <n v="8"/>
    <n v="5657.86"/>
  </r>
  <r>
    <n v="3618"/>
    <n v="59"/>
    <x v="1"/>
    <x v="2"/>
    <x v="2"/>
    <n v="1962.27"/>
    <n v="3592.73"/>
    <n v="573"/>
    <n v="8"/>
    <n v="5764.87"/>
  </r>
  <r>
    <n v="3619"/>
    <n v="42"/>
    <x v="1"/>
    <x v="2"/>
    <x v="0"/>
    <n v="1600.81"/>
    <n v="1988.61"/>
    <n v="491"/>
    <n v="7"/>
    <n v="5622.54"/>
  </r>
  <r>
    <n v="3620"/>
    <n v="30"/>
    <x v="1"/>
    <x v="2"/>
    <x v="2"/>
    <n v="1141.56"/>
    <n v="3237.28"/>
    <n v="576"/>
    <n v="6"/>
    <n v="3814.47"/>
  </r>
  <r>
    <n v="3621"/>
    <n v="23"/>
    <x v="0"/>
    <x v="3"/>
    <x v="2"/>
    <n v="2560.02"/>
    <n v="4420.24"/>
    <n v="576"/>
    <n v="7"/>
    <n v="5590.46"/>
  </r>
  <r>
    <n v="3622"/>
    <n v="61"/>
    <x v="1"/>
    <x v="0"/>
    <x v="2"/>
    <n v="2134.64"/>
    <n v="3796.15"/>
    <n v="576"/>
    <n v="8"/>
    <n v="6745.19"/>
  </r>
  <r>
    <n v="3623"/>
    <n v="26"/>
    <x v="0"/>
    <x v="2"/>
    <x v="2"/>
    <n v="2139.52"/>
    <n v="3960.62"/>
    <n v="591"/>
    <n v="5"/>
    <n v="6361.1"/>
  </r>
  <r>
    <n v="3624"/>
    <n v="62"/>
    <x v="0"/>
    <x v="1"/>
    <x v="0"/>
    <n v="905.67"/>
    <n v="669.17"/>
    <n v="491"/>
    <n v="5"/>
    <n v="2497.17"/>
  </r>
  <r>
    <n v="3625"/>
    <n v="53"/>
    <x v="0"/>
    <x v="1"/>
    <x v="2"/>
    <n v="1142.79"/>
    <n v="3110.47"/>
    <n v="580"/>
    <n v="9"/>
    <n v="6190.92"/>
  </r>
  <r>
    <n v="3626"/>
    <n v="73"/>
    <x v="1"/>
    <x v="2"/>
    <x v="5"/>
    <n v="707.63"/>
    <n v="1946.08"/>
    <n v="531"/>
    <n v="12"/>
    <n v="5332.54"/>
  </r>
  <r>
    <n v="3627"/>
    <n v="60"/>
    <x v="0"/>
    <x v="1"/>
    <x v="0"/>
    <n v="2552.69"/>
    <n v="3938.72"/>
    <n v="571"/>
    <n v="10"/>
    <n v="5630.58"/>
  </r>
  <r>
    <n v="3628"/>
    <n v="37"/>
    <x v="1"/>
    <x v="2"/>
    <x v="0"/>
    <n v="1360.47"/>
    <n v="1614.37"/>
    <n v="511"/>
    <n v="3"/>
    <n v="5332.54"/>
  </r>
  <r>
    <n v="3629"/>
    <n v="35"/>
    <x v="0"/>
    <x v="0"/>
    <x v="2"/>
    <n v="1171.3599999999999"/>
    <n v="1478.62"/>
    <n v="497"/>
    <n v="10"/>
    <n v="1612.07"/>
  </r>
  <r>
    <n v="3630"/>
    <n v="75"/>
    <x v="0"/>
    <x v="0"/>
    <x v="2"/>
    <n v="884.86"/>
    <n v="952.67"/>
    <n v="531"/>
    <n v="4"/>
    <n v="847.73"/>
  </r>
  <r>
    <n v="3631"/>
    <n v="60"/>
    <x v="0"/>
    <x v="1"/>
    <x v="1"/>
    <n v="1831.8"/>
    <n v="2398.13"/>
    <n v="568"/>
    <n v="12"/>
    <n v="2300.9499999999998"/>
  </r>
  <r>
    <n v="3632"/>
    <n v="74"/>
    <x v="0"/>
    <x v="0"/>
    <x v="3"/>
    <n v="1772.2249999999999"/>
    <n v="4813.5"/>
    <n v="554"/>
    <n v="8"/>
    <n v="7780.61"/>
  </r>
  <r>
    <n v="3633"/>
    <n v="38"/>
    <x v="1"/>
    <x v="3"/>
    <x v="5"/>
    <n v="1843.86"/>
    <n v="3561.69"/>
    <n v="609"/>
    <n v="7"/>
    <n v="9482.2199999999993"/>
  </r>
  <r>
    <n v="3634"/>
    <n v="21"/>
    <x v="0"/>
    <x v="2"/>
    <x v="1"/>
    <n v="1034.73"/>
    <n v="866.46"/>
    <n v="576"/>
    <n v="11"/>
    <n v="500"/>
  </r>
  <r>
    <n v="3635"/>
    <n v="67"/>
    <x v="0"/>
    <x v="4"/>
    <x v="2"/>
    <n v="3497.14"/>
    <n v="7929.01"/>
    <n v="733"/>
    <n v="3"/>
    <n v="12790.97"/>
  </r>
  <r>
    <n v="3636"/>
    <n v="50"/>
    <x v="0"/>
    <x v="1"/>
    <x v="2"/>
    <n v="1051.75"/>
    <n v="1090.82"/>
    <n v="521"/>
    <n v="7"/>
    <n v="1909.48"/>
  </r>
  <r>
    <n v="3637"/>
    <n v="44"/>
    <x v="0"/>
    <x v="3"/>
    <x v="1"/>
    <n v="3370.39"/>
    <n v="4448.37"/>
    <n v="691"/>
    <n v="4"/>
    <n v="11649.48"/>
  </r>
  <r>
    <n v="3638"/>
    <n v="24"/>
    <x v="0"/>
    <x v="2"/>
    <x v="3"/>
    <n v="1637.61"/>
    <n v="3460.75"/>
    <n v="584"/>
    <n v="7"/>
    <n v="6735.28"/>
  </r>
  <r>
    <n v="3639"/>
    <n v="23"/>
    <x v="1"/>
    <x v="0"/>
    <x v="3"/>
    <n v="1318.93"/>
    <n v="2363.96"/>
    <n v="486"/>
    <n v="3"/>
    <n v="2021.2"/>
  </r>
  <r>
    <n v="3640"/>
    <n v="32"/>
    <x v="1"/>
    <x v="3"/>
    <x v="2"/>
    <n v="3183.34"/>
    <n v="5420.19"/>
    <n v="565"/>
    <n v="6"/>
    <n v="9469.3799999999992"/>
  </r>
  <r>
    <n v="3641"/>
    <n v="35"/>
    <x v="1"/>
    <x v="2"/>
    <x v="2"/>
    <n v="874.04"/>
    <n v="1682.74"/>
    <n v="543"/>
    <n v="13"/>
    <n v="2873.15"/>
  </r>
  <r>
    <n v="3642"/>
    <n v="49"/>
    <x v="1"/>
    <x v="0"/>
    <x v="2"/>
    <n v="1322.85"/>
    <n v="2342.88"/>
    <n v="562"/>
    <n v="9"/>
    <n v="5234.78"/>
  </r>
  <r>
    <n v="3643"/>
    <n v="73"/>
    <x v="1"/>
    <x v="2"/>
    <x v="0"/>
    <n v="2084.0100000000002"/>
    <n v="3237.28"/>
    <n v="562"/>
    <n v="12"/>
    <n v="5332.54"/>
  </r>
  <r>
    <n v="3644"/>
    <n v="28"/>
    <x v="1"/>
    <x v="0"/>
    <x v="5"/>
    <n v="1203.99"/>
    <n v="2006.24"/>
    <n v="412"/>
    <n v="9"/>
    <n v="5332.54"/>
  </r>
  <r>
    <n v="3645"/>
    <n v="37"/>
    <x v="0"/>
    <x v="0"/>
    <x v="2"/>
    <n v="1686.35"/>
    <n v="2639.78"/>
    <n v="621"/>
    <n v="8"/>
    <n v="7366.62"/>
  </r>
  <r>
    <n v="3646"/>
    <n v="41"/>
    <x v="0"/>
    <x v="0"/>
    <x v="2"/>
    <n v="1772.2249999999999"/>
    <n v="3152.06"/>
    <n v="571"/>
    <n v="9"/>
    <n v="5024.3100000000004"/>
  </r>
  <r>
    <n v="3647"/>
    <n v="32"/>
    <x v="0"/>
    <x v="3"/>
    <x v="5"/>
    <n v="3496.72"/>
    <n v="6928.79"/>
    <n v="708"/>
    <n v="5"/>
    <n v="13418.09"/>
  </r>
  <r>
    <n v="3648"/>
    <n v="65"/>
    <x v="0"/>
    <x v="0"/>
    <x v="0"/>
    <n v="1386.88"/>
    <n v="2418.39"/>
    <n v="564"/>
    <n v="7"/>
    <n v="3467.77"/>
  </r>
  <r>
    <n v="3649"/>
    <n v="24"/>
    <x v="0"/>
    <x v="0"/>
    <x v="2"/>
    <n v="580"/>
    <n v="1004.87"/>
    <n v="403"/>
    <n v="16"/>
    <n v="500"/>
  </r>
  <r>
    <n v="3650"/>
    <n v="38"/>
    <x v="1"/>
    <x v="2"/>
    <x v="0"/>
    <n v="1772.2249999999999"/>
    <n v="2638.41"/>
    <n v="456"/>
    <n v="9"/>
    <n v="786.1"/>
  </r>
  <r>
    <n v="3651"/>
    <n v="59"/>
    <x v="0"/>
    <x v="3"/>
    <x v="2"/>
    <n v="3057.93"/>
    <n v="5541.19"/>
    <n v="648"/>
    <n v="6"/>
    <n v="9103.41"/>
  </r>
  <r>
    <n v="3652"/>
    <n v="43"/>
    <x v="1"/>
    <x v="3"/>
    <x v="0"/>
    <n v="2611.08"/>
    <n v="3531.69"/>
    <n v="576"/>
    <n v="7"/>
    <n v="8715.9"/>
  </r>
  <r>
    <n v="3653"/>
    <n v="61"/>
    <x v="0"/>
    <x v="1"/>
    <x v="1"/>
    <n v="1125.42"/>
    <n v="2088.91"/>
    <n v="576"/>
    <n v="4"/>
    <n v="2280.92"/>
  </r>
  <r>
    <n v="3654"/>
    <n v="73"/>
    <x v="0"/>
    <x v="2"/>
    <x v="5"/>
    <n v="1783.96"/>
    <n v="3217.18"/>
    <n v="578"/>
    <n v="7"/>
    <n v="6340.08"/>
  </r>
  <r>
    <n v="3655"/>
    <n v="31"/>
    <x v="1"/>
    <x v="0"/>
    <x v="1"/>
    <n v="1097.02"/>
    <n v="2180.1799999999998"/>
    <n v="537"/>
    <n v="7"/>
    <n v="5332.54"/>
  </r>
  <r>
    <n v="3656"/>
    <n v="74"/>
    <x v="1"/>
    <x v="2"/>
    <x v="1"/>
    <n v="1432.78"/>
    <n v="2763.34"/>
    <n v="554"/>
    <n v="4"/>
    <n v="3806.59"/>
  </r>
  <r>
    <n v="3657"/>
    <n v="54"/>
    <x v="0"/>
    <x v="2"/>
    <x v="4"/>
    <n v="1441.51"/>
    <n v="2607.2800000000002"/>
    <n v="573"/>
    <n v="8"/>
    <n v="4825.8999999999996"/>
  </r>
  <r>
    <n v="3658"/>
    <n v="75"/>
    <x v="1"/>
    <x v="3"/>
    <x v="2"/>
    <n v="2255.9"/>
    <n v="4322.57"/>
    <n v="628"/>
    <n v="4"/>
    <n v="9768.86"/>
  </r>
  <r>
    <n v="3659"/>
    <n v="38"/>
    <x v="1"/>
    <x v="3"/>
    <x v="5"/>
    <n v="2517.19"/>
    <n v="3563.95"/>
    <n v="666"/>
    <n v="7"/>
    <n v="8042.13"/>
  </r>
  <r>
    <n v="3660"/>
    <n v="35"/>
    <x v="0"/>
    <x v="2"/>
    <x v="2"/>
    <n v="1716.17"/>
    <n v="4898.1499999999996"/>
    <n v="585"/>
    <n v="13"/>
    <n v="4489.08"/>
  </r>
  <r>
    <n v="3661"/>
    <n v="22"/>
    <x v="0"/>
    <x v="2"/>
    <x v="2"/>
    <n v="1493.09"/>
    <n v="2745.19"/>
    <n v="506"/>
    <n v="10"/>
    <n v="7752.66"/>
  </r>
  <r>
    <n v="3662"/>
    <n v="20"/>
    <x v="1"/>
    <x v="0"/>
    <x v="0"/>
    <n v="1963.74"/>
    <n v="2680.08"/>
    <n v="522"/>
    <n v="15"/>
    <n v="3882.81"/>
  </r>
  <r>
    <n v="3663"/>
    <n v="40"/>
    <x v="1"/>
    <x v="1"/>
    <x v="4"/>
    <n v="1768.51"/>
    <n v="3237.28"/>
    <n v="646"/>
    <n v="10"/>
    <n v="6399.01"/>
  </r>
  <r>
    <n v="3664"/>
    <n v="43"/>
    <x v="0"/>
    <x v="4"/>
    <x v="3"/>
    <n v="6043.58"/>
    <n v="11248.98"/>
    <n v="686"/>
    <n v="8"/>
    <n v="21760.47"/>
  </r>
  <r>
    <n v="3665"/>
    <n v="54"/>
    <x v="0"/>
    <x v="0"/>
    <x v="0"/>
    <n v="1411.58"/>
    <n v="2223.54"/>
    <n v="535"/>
    <n v="9"/>
    <n v="3533.86"/>
  </r>
  <r>
    <n v="3666"/>
    <n v="41"/>
    <x v="0"/>
    <x v="2"/>
    <x v="2"/>
    <n v="1422.29"/>
    <n v="3237.28"/>
    <n v="540"/>
    <n v="8"/>
    <n v="4042.81"/>
  </r>
  <r>
    <n v="3667"/>
    <n v="66"/>
    <x v="1"/>
    <x v="3"/>
    <x v="1"/>
    <n v="2444.31"/>
    <n v="6094.83"/>
    <n v="599"/>
    <n v="12"/>
    <n v="6633.78"/>
  </r>
  <r>
    <n v="3668"/>
    <n v="36"/>
    <x v="0"/>
    <x v="1"/>
    <x v="2"/>
    <n v="927.04"/>
    <n v="1689.5"/>
    <n v="529"/>
    <n v="8"/>
    <n v="3402.77"/>
  </r>
  <r>
    <n v="3669"/>
    <n v="68"/>
    <x v="1"/>
    <x v="3"/>
    <x v="3"/>
    <n v="2506.84"/>
    <n v="5382.36"/>
    <n v="576"/>
    <n v="7"/>
    <n v="8257.7800000000007"/>
  </r>
  <r>
    <n v="3670"/>
    <n v="42"/>
    <x v="0"/>
    <x v="3"/>
    <x v="3"/>
    <n v="2884.38"/>
    <n v="4409.3599999999997"/>
    <n v="576"/>
    <n v="4"/>
    <n v="10560.18"/>
  </r>
  <r>
    <n v="3671"/>
    <n v="38"/>
    <x v="0"/>
    <x v="3"/>
    <x v="2"/>
    <n v="2499.66"/>
    <n v="4708.8"/>
    <n v="631"/>
    <n v="7"/>
    <n v="8971.65"/>
  </r>
  <r>
    <n v="3672"/>
    <n v="29"/>
    <x v="0"/>
    <x v="1"/>
    <x v="0"/>
    <n v="1088.02"/>
    <n v="1276.4100000000001"/>
    <n v="497"/>
    <n v="10"/>
    <n v="3514.09"/>
  </r>
  <r>
    <n v="3673"/>
    <n v="74"/>
    <x v="1"/>
    <x v="2"/>
    <x v="0"/>
    <n v="2552.4899999999998"/>
    <n v="3237.28"/>
    <n v="653"/>
    <n v="8"/>
    <n v="8065.27"/>
  </r>
  <r>
    <n v="3674"/>
    <n v="58"/>
    <x v="1"/>
    <x v="1"/>
    <x v="2"/>
    <n v="2633.94"/>
    <n v="3237.28"/>
    <n v="709"/>
    <n v="5"/>
    <n v="10023.790000000001"/>
  </r>
  <r>
    <n v="3675"/>
    <n v="50"/>
    <x v="0"/>
    <x v="2"/>
    <x v="2"/>
    <n v="1330.66"/>
    <n v="3581.55"/>
    <n v="506"/>
    <n v="12"/>
    <n v="4816.13"/>
  </r>
  <r>
    <n v="3676"/>
    <n v="67"/>
    <x v="0"/>
    <x v="2"/>
    <x v="2"/>
    <n v="2196.88"/>
    <n v="4727.91"/>
    <n v="558"/>
    <n v="11"/>
    <n v="6598.8"/>
  </r>
  <r>
    <n v="3677"/>
    <n v="70"/>
    <x v="1"/>
    <x v="1"/>
    <x v="5"/>
    <n v="1162.96"/>
    <n v="4269.38"/>
    <n v="641"/>
    <n v="6"/>
    <n v="4311.6000000000004"/>
  </r>
  <r>
    <n v="3678"/>
    <n v="21"/>
    <x v="1"/>
    <x v="2"/>
    <x v="2"/>
    <n v="1181.05"/>
    <n v="2084.42"/>
    <n v="466"/>
    <n v="7"/>
    <n v="500"/>
  </r>
  <r>
    <n v="3679"/>
    <n v="59"/>
    <x v="0"/>
    <x v="0"/>
    <x v="0"/>
    <n v="1122.22"/>
    <n v="2291.5100000000002"/>
    <n v="592"/>
    <n v="12"/>
    <n v="2823.54"/>
  </r>
  <r>
    <n v="3680"/>
    <n v="74"/>
    <x v="1"/>
    <x v="3"/>
    <x v="2"/>
    <n v="2126.4499999999998"/>
    <n v="3237.28"/>
    <n v="689"/>
    <n v="9"/>
    <n v="7474.43"/>
  </r>
  <r>
    <n v="3681"/>
    <n v="24"/>
    <x v="1"/>
    <x v="2"/>
    <x v="5"/>
    <n v="3526.42"/>
    <n v="6439.09"/>
    <n v="645"/>
    <n v="5"/>
    <n v="11669.35"/>
  </r>
  <r>
    <n v="3682"/>
    <n v="39"/>
    <x v="0"/>
    <x v="0"/>
    <x v="2"/>
    <n v="2291.3200000000002"/>
    <n v="4834.2700000000004"/>
    <n v="654"/>
    <n v="11"/>
    <n v="6296.65"/>
  </r>
  <r>
    <n v="3683"/>
    <n v="72"/>
    <x v="0"/>
    <x v="0"/>
    <x v="2"/>
    <n v="1063.6099999999999"/>
    <n v="1482.57"/>
    <n v="471"/>
    <n v="11"/>
    <n v="5332.54"/>
  </r>
  <r>
    <n v="3684"/>
    <n v="50"/>
    <x v="0"/>
    <x v="3"/>
    <x v="2"/>
    <n v="3116.99"/>
    <n v="5057.03"/>
    <n v="673"/>
    <n v="12"/>
    <n v="7948.68"/>
  </r>
  <r>
    <n v="3685"/>
    <n v="34"/>
    <x v="1"/>
    <x v="0"/>
    <x v="2"/>
    <n v="954.45"/>
    <n v="1307.43"/>
    <n v="527"/>
    <n v="5"/>
    <n v="2618.5500000000002"/>
  </r>
  <r>
    <n v="3686"/>
    <n v="41"/>
    <x v="1"/>
    <x v="0"/>
    <x v="2"/>
    <n v="1130.1300000000001"/>
    <n v="1227.81"/>
    <n v="470"/>
    <n v="11"/>
    <n v="2645.82"/>
  </r>
  <r>
    <n v="3687"/>
    <n v="51"/>
    <x v="1"/>
    <x v="1"/>
    <x v="3"/>
    <n v="1772.2249999999999"/>
    <n v="2626.57"/>
    <n v="657"/>
    <n v="4"/>
    <n v="9282.06"/>
  </r>
  <r>
    <n v="3688"/>
    <n v="45"/>
    <x v="0"/>
    <x v="0"/>
    <x v="5"/>
    <n v="3686.17"/>
    <n v="6511.29"/>
    <n v="576"/>
    <n v="6"/>
    <n v="14396.01"/>
  </r>
  <r>
    <n v="3689"/>
    <n v="75"/>
    <x v="0"/>
    <x v="3"/>
    <x v="1"/>
    <n v="1091.01"/>
    <n v="176.09"/>
    <n v="587"/>
    <n v="11"/>
    <n v="5332.54"/>
  </r>
  <r>
    <n v="3690"/>
    <n v="60"/>
    <x v="1"/>
    <x v="3"/>
    <x v="3"/>
    <n v="2521.5700000000002"/>
    <n v="4217.7"/>
    <n v="576"/>
    <n v="7"/>
    <n v="6870.84"/>
  </r>
  <r>
    <n v="3691"/>
    <n v="58"/>
    <x v="0"/>
    <x v="0"/>
    <x v="1"/>
    <n v="1860.14"/>
    <n v="3237.28"/>
    <n v="490"/>
    <n v="7"/>
    <n v="5261.12"/>
  </r>
  <r>
    <n v="3692"/>
    <n v="56"/>
    <x v="0"/>
    <x v="0"/>
    <x v="5"/>
    <n v="1363.21"/>
    <n v="3734.75"/>
    <n v="551"/>
    <n v="7"/>
    <n v="7129.51"/>
  </r>
  <r>
    <n v="3693"/>
    <n v="39"/>
    <x v="1"/>
    <x v="0"/>
    <x v="2"/>
    <n v="1589.61"/>
    <n v="2541.21"/>
    <n v="552"/>
    <n v="7"/>
    <n v="5938.9"/>
  </r>
  <r>
    <n v="3694"/>
    <n v="66"/>
    <x v="0"/>
    <x v="4"/>
    <x v="1"/>
    <n v="2881.56"/>
    <n v="2937.51"/>
    <n v="691"/>
    <n v="9"/>
    <n v="10205.56"/>
  </r>
  <r>
    <n v="3695"/>
    <n v="34"/>
    <x v="0"/>
    <x v="2"/>
    <x v="0"/>
    <n v="2351.13"/>
    <n v="4256.66"/>
    <n v="559"/>
    <n v="10"/>
    <n v="5731.01"/>
  </r>
  <r>
    <n v="3696"/>
    <n v="51"/>
    <x v="0"/>
    <x v="3"/>
    <x v="2"/>
    <n v="2095.86"/>
    <n v="3985.04"/>
    <n v="696"/>
    <n v="5"/>
    <n v="5332.54"/>
  </r>
  <r>
    <n v="3697"/>
    <n v="23"/>
    <x v="0"/>
    <x v="2"/>
    <x v="2"/>
    <n v="2229.9"/>
    <n v="3532.78"/>
    <n v="576"/>
    <n v="11"/>
    <n v="5488.11"/>
  </r>
  <r>
    <n v="3698"/>
    <n v="63"/>
    <x v="1"/>
    <x v="3"/>
    <x v="1"/>
    <n v="3896.85"/>
    <n v="8304.77"/>
    <n v="743"/>
    <n v="4"/>
    <n v="16770.61"/>
  </r>
  <r>
    <n v="3699"/>
    <n v="23"/>
    <x v="0"/>
    <x v="4"/>
    <x v="2"/>
    <n v="4648.79"/>
    <n v="8839.2800000000007"/>
    <n v="576"/>
    <n v="7"/>
    <n v="13817.98"/>
  </r>
  <r>
    <n v="3700"/>
    <n v="51"/>
    <x v="0"/>
    <x v="1"/>
    <x v="1"/>
    <n v="1125.02"/>
    <n v="1827.95"/>
    <n v="506"/>
    <n v="7"/>
    <n v="3316.01"/>
  </r>
  <r>
    <n v="3701"/>
    <n v="18"/>
    <x v="1"/>
    <x v="4"/>
    <x v="5"/>
    <n v="1139.4100000000001"/>
    <n v="2472.4699999999998"/>
    <n v="582"/>
    <n v="7"/>
    <n v="4525.3500000000004"/>
  </r>
  <r>
    <n v="3702"/>
    <n v="27"/>
    <x v="0"/>
    <x v="3"/>
    <x v="0"/>
    <n v="2905.37"/>
    <n v="6469.06"/>
    <n v="603"/>
    <n v="7"/>
    <n v="7955.87"/>
  </r>
  <r>
    <n v="3703"/>
    <n v="38"/>
    <x v="1"/>
    <x v="0"/>
    <x v="2"/>
    <n v="776.99"/>
    <n v="426.88"/>
    <n v="412"/>
    <n v="13"/>
    <n v="728.27"/>
  </r>
  <r>
    <n v="3704"/>
    <n v="22"/>
    <x v="0"/>
    <x v="3"/>
    <x v="0"/>
    <n v="2840.44"/>
    <n v="4456.3900000000003"/>
    <n v="632"/>
    <n v="7"/>
    <n v="8220.9599999999991"/>
  </r>
  <r>
    <n v="3705"/>
    <n v="19"/>
    <x v="0"/>
    <x v="3"/>
    <x v="0"/>
    <n v="2723.55"/>
    <n v="4922.5600000000004"/>
    <n v="665"/>
    <n v="6"/>
    <n v="11254.11"/>
  </r>
  <r>
    <n v="3706"/>
    <n v="39"/>
    <x v="0"/>
    <x v="3"/>
    <x v="1"/>
    <n v="2174.8000000000002"/>
    <n v="2574.84"/>
    <n v="586"/>
    <n v="5"/>
    <n v="5183.62"/>
  </r>
  <r>
    <n v="3707"/>
    <n v="65"/>
    <x v="0"/>
    <x v="0"/>
    <x v="5"/>
    <n v="1617.02"/>
    <n v="3139.17"/>
    <n v="562"/>
    <n v="6"/>
    <n v="4128.66"/>
  </r>
  <r>
    <n v="3708"/>
    <n v="74"/>
    <x v="1"/>
    <x v="2"/>
    <x v="2"/>
    <n v="3685.22"/>
    <n v="7951.04"/>
    <n v="683"/>
    <n v="7"/>
    <n v="11486.7"/>
  </r>
  <r>
    <n v="3709"/>
    <n v="19"/>
    <x v="0"/>
    <x v="1"/>
    <x v="5"/>
    <n v="2053.4499999999998"/>
    <n v="3595.11"/>
    <n v="574"/>
    <n v="16"/>
    <n v="6749.58"/>
  </r>
  <r>
    <n v="3710"/>
    <n v="27"/>
    <x v="0"/>
    <x v="3"/>
    <x v="3"/>
    <n v="1989.71"/>
    <n v="2314.16"/>
    <n v="608"/>
    <n v="4"/>
    <n v="4616.41"/>
  </r>
  <r>
    <n v="3711"/>
    <n v="51"/>
    <x v="0"/>
    <x v="4"/>
    <x v="2"/>
    <n v="1436"/>
    <n v="3226.44"/>
    <n v="576"/>
    <n v="8"/>
    <n v="2173.61"/>
  </r>
  <r>
    <n v="3712"/>
    <n v="33"/>
    <x v="0"/>
    <x v="2"/>
    <x v="1"/>
    <n v="3587.6"/>
    <n v="7772.63"/>
    <n v="615"/>
    <n v="6"/>
    <n v="11248.77"/>
  </r>
  <r>
    <n v="3713"/>
    <n v="65"/>
    <x v="0"/>
    <x v="0"/>
    <x v="0"/>
    <n v="771.37"/>
    <n v="0"/>
    <n v="576"/>
    <n v="7"/>
    <n v="3502.62"/>
  </r>
  <r>
    <n v="3714"/>
    <n v="68"/>
    <x v="0"/>
    <x v="3"/>
    <x v="5"/>
    <n v="2630.58"/>
    <n v="5160.6400000000003"/>
    <n v="612"/>
    <n v="8"/>
    <n v="10070.959999999999"/>
  </r>
  <r>
    <n v="3715"/>
    <n v="56"/>
    <x v="1"/>
    <x v="0"/>
    <x v="0"/>
    <n v="1492.36"/>
    <n v="3204.11"/>
    <n v="596"/>
    <n v="7"/>
    <n v="3277.34"/>
  </r>
  <r>
    <n v="3716"/>
    <n v="39"/>
    <x v="1"/>
    <x v="2"/>
    <x v="1"/>
    <n v="2178.08"/>
    <n v="4302.6400000000003"/>
    <n v="584"/>
    <n v="10"/>
    <n v="6125.21"/>
  </r>
  <r>
    <n v="3717"/>
    <n v="29"/>
    <x v="0"/>
    <x v="2"/>
    <x v="2"/>
    <n v="3149.3"/>
    <n v="5856.61"/>
    <n v="667"/>
    <n v="2"/>
    <n v="12770.12"/>
  </r>
  <r>
    <n v="3718"/>
    <n v="41"/>
    <x v="1"/>
    <x v="1"/>
    <x v="4"/>
    <n v="1231.58"/>
    <n v="2312.48"/>
    <n v="546"/>
    <n v="6"/>
    <n v="4195.1499999999996"/>
  </r>
  <r>
    <n v="3719"/>
    <n v="64"/>
    <x v="1"/>
    <x v="1"/>
    <x v="2"/>
    <n v="1772.2249999999999"/>
    <n v="1588.02"/>
    <n v="485"/>
    <n v="9"/>
    <n v="2024.8"/>
  </r>
  <r>
    <n v="3720"/>
    <n v="57"/>
    <x v="0"/>
    <x v="2"/>
    <x v="0"/>
    <n v="2107.9499999999998"/>
    <n v="4978.6000000000004"/>
    <n v="599"/>
    <n v="7"/>
    <n v="4903.59"/>
  </r>
  <r>
    <n v="3721"/>
    <n v="55"/>
    <x v="1"/>
    <x v="0"/>
    <x v="2"/>
    <n v="833.69"/>
    <n v="1572.75"/>
    <n v="576"/>
    <n v="6"/>
    <n v="3804.45"/>
  </r>
  <r>
    <n v="3722"/>
    <n v="27"/>
    <x v="1"/>
    <x v="3"/>
    <x v="5"/>
    <n v="1713.09"/>
    <n v="5011.42"/>
    <n v="524"/>
    <n v="9"/>
    <n v="5223.58"/>
  </r>
  <r>
    <n v="3723"/>
    <n v="52"/>
    <x v="0"/>
    <x v="0"/>
    <x v="1"/>
    <n v="1772.2249999999999"/>
    <n v="3262.3"/>
    <n v="585"/>
    <n v="5"/>
    <n v="5423.2"/>
  </r>
  <r>
    <n v="3724"/>
    <n v="68"/>
    <x v="1"/>
    <x v="1"/>
    <x v="3"/>
    <n v="1611.88"/>
    <n v="2990.05"/>
    <n v="549"/>
    <n v="7"/>
    <n v="3777.23"/>
  </r>
  <r>
    <n v="3725"/>
    <n v="66"/>
    <x v="0"/>
    <x v="2"/>
    <x v="5"/>
    <n v="3520.45"/>
    <n v="5602.59"/>
    <n v="635"/>
    <n v="6"/>
    <n v="9501.4"/>
  </r>
  <r>
    <n v="3726"/>
    <n v="49"/>
    <x v="0"/>
    <x v="2"/>
    <x v="1"/>
    <n v="2970.58"/>
    <n v="5797.37"/>
    <n v="650"/>
    <n v="9"/>
    <n v="8321.86"/>
  </r>
  <r>
    <n v="3727"/>
    <n v="24"/>
    <x v="1"/>
    <x v="2"/>
    <x v="0"/>
    <n v="2629.01"/>
    <n v="4064.27"/>
    <n v="674"/>
    <n v="4"/>
    <n v="7816.89"/>
  </r>
  <r>
    <n v="3728"/>
    <n v="38"/>
    <x v="0"/>
    <x v="2"/>
    <x v="0"/>
    <n v="2921.2"/>
    <n v="4732.29"/>
    <n v="636"/>
    <n v="11"/>
    <n v="7959.17"/>
  </r>
  <r>
    <n v="3729"/>
    <n v="37"/>
    <x v="0"/>
    <x v="2"/>
    <x v="3"/>
    <n v="2324.88"/>
    <n v="3894.35"/>
    <n v="576"/>
    <n v="3"/>
    <n v="5704.9"/>
  </r>
  <r>
    <n v="3730"/>
    <n v="43"/>
    <x v="0"/>
    <x v="2"/>
    <x v="3"/>
    <n v="1868.85"/>
    <n v="2339.96"/>
    <n v="587"/>
    <n v="14"/>
    <n v="5645.2"/>
  </r>
  <r>
    <n v="3731"/>
    <n v="21"/>
    <x v="1"/>
    <x v="1"/>
    <x v="2"/>
    <n v="733.93"/>
    <n v="2729.05"/>
    <n v="444"/>
    <n v="9"/>
    <n v="1458.66"/>
  </r>
  <r>
    <n v="3732"/>
    <n v="63"/>
    <x v="1"/>
    <x v="0"/>
    <x v="1"/>
    <n v="1585.73"/>
    <n v="3237.28"/>
    <n v="531"/>
    <n v="5"/>
    <n v="3825.48"/>
  </r>
  <r>
    <n v="3733"/>
    <n v="69"/>
    <x v="1"/>
    <x v="0"/>
    <x v="5"/>
    <n v="754.96"/>
    <n v="1576.64"/>
    <n v="476"/>
    <n v="7"/>
    <n v="2990.68"/>
  </r>
  <r>
    <n v="3734"/>
    <n v="39"/>
    <x v="1"/>
    <x v="1"/>
    <x v="1"/>
    <n v="943.78"/>
    <n v="1061.72"/>
    <n v="576"/>
    <n v="7"/>
    <n v="5332.54"/>
  </r>
  <r>
    <n v="3735"/>
    <n v="32"/>
    <x v="0"/>
    <x v="0"/>
    <x v="5"/>
    <n v="1515"/>
    <n v="1582.83"/>
    <n v="493"/>
    <n v="6"/>
    <n v="3619.51"/>
  </r>
  <r>
    <n v="3736"/>
    <n v="73"/>
    <x v="0"/>
    <x v="0"/>
    <x v="0"/>
    <n v="1636.15"/>
    <n v="2763.6"/>
    <n v="562"/>
    <n v="6"/>
    <n v="3533.78"/>
  </r>
  <r>
    <n v="3737"/>
    <n v="57"/>
    <x v="1"/>
    <x v="4"/>
    <x v="3"/>
    <n v="2561.5100000000002"/>
    <n v="4497.4399999999996"/>
    <n v="576"/>
    <n v="6"/>
    <n v="10915.56"/>
  </r>
  <r>
    <n v="3738"/>
    <n v="38"/>
    <x v="1"/>
    <x v="0"/>
    <x v="2"/>
    <n v="685.59"/>
    <n v="2449.2800000000002"/>
    <n v="443"/>
    <n v="7"/>
    <n v="500"/>
  </r>
  <r>
    <n v="3739"/>
    <n v="32"/>
    <x v="0"/>
    <x v="0"/>
    <x v="2"/>
    <n v="1143.19"/>
    <n v="2390.94"/>
    <n v="463"/>
    <n v="7"/>
    <n v="5332.54"/>
  </r>
  <r>
    <n v="3740"/>
    <n v="39"/>
    <x v="0"/>
    <x v="3"/>
    <x v="2"/>
    <n v="2128.5"/>
    <n v="4003.26"/>
    <n v="622"/>
    <n v="10"/>
    <n v="5607.27"/>
  </r>
  <r>
    <n v="3741"/>
    <n v="69"/>
    <x v="1"/>
    <x v="0"/>
    <x v="1"/>
    <n v="1721.48"/>
    <n v="3708.07"/>
    <n v="623"/>
    <n v="5"/>
    <n v="4369.78"/>
  </r>
  <r>
    <n v="3742"/>
    <n v="45"/>
    <x v="1"/>
    <x v="0"/>
    <x v="1"/>
    <n v="1772.2249999999999"/>
    <n v="3486.52"/>
    <n v="592"/>
    <n v="4"/>
    <n v="7519.84"/>
  </r>
  <r>
    <n v="3743"/>
    <n v="31"/>
    <x v="1"/>
    <x v="0"/>
    <x v="5"/>
    <n v="1278.51"/>
    <n v="3237.28"/>
    <n v="513"/>
    <n v="7"/>
    <n v="1987.14"/>
  </r>
  <r>
    <n v="3744"/>
    <n v="44"/>
    <x v="0"/>
    <x v="0"/>
    <x v="1"/>
    <n v="1267.3499999999999"/>
    <n v="3237.28"/>
    <n v="539"/>
    <n v="5"/>
    <n v="500"/>
  </r>
  <r>
    <n v="3745"/>
    <n v="58"/>
    <x v="1"/>
    <x v="0"/>
    <x v="1"/>
    <n v="1161.03"/>
    <n v="1514.27"/>
    <n v="531"/>
    <n v="6"/>
    <n v="4869.2"/>
  </r>
  <r>
    <n v="3746"/>
    <n v="57"/>
    <x v="1"/>
    <x v="0"/>
    <x v="4"/>
    <n v="1497.3"/>
    <n v="2932.24"/>
    <n v="528"/>
    <n v="7"/>
    <n v="5852.82"/>
  </r>
  <r>
    <n v="3747"/>
    <n v="75"/>
    <x v="0"/>
    <x v="3"/>
    <x v="3"/>
    <n v="3894.92"/>
    <n v="5843.41"/>
    <n v="576"/>
    <n v="9"/>
    <n v="11932.22"/>
  </r>
  <r>
    <n v="3748"/>
    <n v="45"/>
    <x v="1"/>
    <x v="1"/>
    <x v="0"/>
    <n v="754.03"/>
    <n v="1172.77"/>
    <n v="437"/>
    <n v="4"/>
    <n v="1304.8900000000001"/>
  </r>
  <r>
    <n v="3749"/>
    <n v="43"/>
    <x v="1"/>
    <x v="0"/>
    <x v="1"/>
    <n v="622.01"/>
    <n v="3237.28"/>
    <n v="395"/>
    <n v="4"/>
    <n v="1973.37"/>
  </r>
  <r>
    <n v="3750"/>
    <n v="66"/>
    <x v="1"/>
    <x v="2"/>
    <x v="0"/>
    <n v="2072.7199999999998"/>
    <n v="3975.7"/>
    <n v="593"/>
    <n v="11"/>
    <n v="4150.18"/>
  </r>
  <r>
    <n v="3751"/>
    <n v="19"/>
    <x v="1"/>
    <x v="0"/>
    <x v="2"/>
    <n v="2432.1999999999998"/>
    <n v="4298.59"/>
    <n v="617"/>
    <n v="9"/>
    <n v="4994.3999999999996"/>
  </r>
  <r>
    <n v="3752"/>
    <n v="42"/>
    <x v="1"/>
    <x v="0"/>
    <x v="2"/>
    <n v="1722.73"/>
    <n v="2681.93"/>
    <n v="560"/>
    <n v="8"/>
    <n v="5205.55"/>
  </r>
  <r>
    <n v="3753"/>
    <n v="73"/>
    <x v="1"/>
    <x v="3"/>
    <x v="3"/>
    <n v="1631.27"/>
    <n v="2247.39"/>
    <n v="599"/>
    <n v="6"/>
    <n v="4641.8"/>
  </r>
  <r>
    <n v="3754"/>
    <n v="20"/>
    <x v="0"/>
    <x v="3"/>
    <x v="0"/>
    <n v="2191.15"/>
    <n v="4951.43"/>
    <n v="592"/>
    <n v="3"/>
    <n v="5984.92"/>
  </r>
  <r>
    <n v="3755"/>
    <n v="25"/>
    <x v="1"/>
    <x v="3"/>
    <x v="2"/>
    <n v="2379.85"/>
    <n v="4365.09"/>
    <n v="659"/>
    <n v="5"/>
    <n v="7073.4"/>
  </r>
  <r>
    <n v="3756"/>
    <n v="61"/>
    <x v="1"/>
    <x v="0"/>
    <x v="5"/>
    <n v="2149.04"/>
    <n v="3460.3"/>
    <n v="641"/>
    <n v="4"/>
    <n v="5696.88"/>
  </r>
  <r>
    <n v="3757"/>
    <n v="50"/>
    <x v="1"/>
    <x v="4"/>
    <x v="0"/>
    <n v="2269.87"/>
    <n v="3842.93"/>
    <n v="546"/>
    <n v="10"/>
    <n v="8438.26"/>
  </r>
  <r>
    <n v="3758"/>
    <n v="59"/>
    <x v="0"/>
    <x v="0"/>
    <x v="5"/>
    <n v="3149.48"/>
    <n v="4960.01"/>
    <n v="637"/>
    <n v="6"/>
    <n v="10197.780000000001"/>
  </r>
  <r>
    <n v="3759"/>
    <n v="69"/>
    <x v="1"/>
    <x v="1"/>
    <x v="3"/>
    <n v="1050.3"/>
    <n v="1980.37"/>
    <n v="478"/>
    <n v="6"/>
    <n v="1603.34"/>
  </r>
  <r>
    <n v="3760"/>
    <n v="52"/>
    <x v="0"/>
    <x v="0"/>
    <x v="5"/>
    <n v="1137.67"/>
    <n v="2133.39"/>
    <n v="538"/>
    <n v="9"/>
    <n v="4066.94"/>
  </r>
  <r>
    <n v="3761"/>
    <n v="23"/>
    <x v="1"/>
    <x v="3"/>
    <x v="0"/>
    <n v="2631.72"/>
    <n v="5226.5600000000004"/>
    <n v="650"/>
    <n v="10"/>
    <n v="9708.73"/>
  </r>
  <r>
    <n v="3762"/>
    <n v="56"/>
    <x v="1"/>
    <x v="1"/>
    <x v="2"/>
    <n v="659.04"/>
    <n v="0"/>
    <n v="479"/>
    <n v="10"/>
    <n v="2414.02"/>
  </r>
  <r>
    <n v="3763"/>
    <n v="69"/>
    <x v="0"/>
    <x v="2"/>
    <x v="0"/>
    <n v="4788.13"/>
    <n v="8725.57"/>
    <n v="654"/>
    <n v="9"/>
    <n v="15930.07"/>
  </r>
  <r>
    <n v="3764"/>
    <n v="40"/>
    <x v="1"/>
    <x v="3"/>
    <x v="0"/>
    <n v="2950.21"/>
    <n v="5760.36"/>
    <n v="631"/>
    <n v="9"/>
    <n v="7878.73"/>
  </r>
  <r>
    <n v="3765"/>
    <n v="42"/>
    <x v="0"/>
    <x v="0"/>
    <x v="0"/>
    <n v="1324.35"/>
    <n v="2254.98"/>
    <n v="573"/>
    <n v="8"/>
    <n v="1320.25"/>
  </r>
  <r>
    <n v="3766"/>
    <n v="67"/>
    <x v="0"/>
    <x v="2"/>
    <x v="3"/>
    <n v="1772.2249999999999"/>
    <n v="3261.68"/>
    <n v="544"/>
    <n v="7"/>
    <n v="1921.19"/>
  </r>
  <r>
    <n v="3767"/>
    <n v="60"/>
    <x v="1"/>
    <x v="0"/>
    <x v="1"/>
    <n v="1427.68"/>
    <n v="3089.5"/>
    <n v="576"/>
    <n v="6"/>
    <n v="3388.64"/>
  </r>
  <r>
    <n v="3768"/>
    <n v="36"/>
    <x v="0"/>
    <x v="0"/>
    <x v="2"/>
    <n v="2297.1"/>
    <n v="5004.12"/>
    <n v="680"/>
    <n v="10"/>
    <n v="6483.79"/>
  </r>
  <r>
    <n v="3769"/>
    <n v="22"/>
    <x v="0"/>
    <x v="0"/>
    <x v="2"/>
    <n v="1213.81"/>
    <n v="1327.89"/>
    <n v="517"/>
    <n v="6"/>
    <n v="1123.1300000000001"/>
  </r>
  <r>
    <n v="3770"/>
    <n v="68"/>
    <x v="0"/>
    <x v="2"/>
    <x v="1"/>
    <n v="1348.14"/>
    <n v="969.53"/>
    <n v="576"/>
    <n v="10"/>
    <n v="3311.78"/>
  </r>
  <r>
    <n v="3771"/>
    <n v="28"/>
    <x v="0"/>
    <x v="0"/>
    <x v="2"/>
    <n v="2003.87"/>
    <n v="3834.34"/>
    <n v="586"/>
    <n v="8"/>
    <n v="3331.82"/>
  </r>
  <r>
    <n v="3772"/>
    <n v="73"/>
    <x v="1"/>
    <x v="3"/>
    <x v="3"/>
    <n v="1589.24"/>
    <n v="1237.46"/>
    <n v="546"/>
    <n v="8"/>
    <n v="7118.32"/>
  </r>
  <r>
    <n v="3773"/>
    <n v="29"/>
    <x v="0"/>
    <x v="4"/>
    <x v="0"/>
    <n v="3574.88"/>
    <n v="5958.01"/>
    <n v="591"/>
    <n v="8"/>
    <n v="10710.04"/>
  </r>
  <r>
    <n v="3774"/>
    <n v="27"/>
    <x v="1"/>
    <x v="3"/>
    <x v="3"/>
    <n v="2805.24"/>
    <n v="5026.53"/>
    <n v="612"/>
    <n v="5"/>
    <n v="8766.36"/>
  </r>
  <r>
    <n v="3775"/>
    <n v="25"/>
    <x v="0"/>
    <x v="1"/>
    <x v="1"/>
    <n v="1772.2249999999999"/>
    <n v="3081.64"/>
    <n v="552"/>
    <n v="11"/>
    <n v="3148.57"/>
  </r>
  <r>
    <n v="3776"/>
    <n v="41"/>
    <x v="0"/>
    <x v="1"/>
    <x v="3"/>
    <n v="1455.23"/>
    <n v="3237.28"/>
    <n v="538"/>
    <n v="7"/>
    <n v="4223.5200000000004"/>
  </r>
  <r>
    <n v="3777"/>
    <n v="45"/>
    <x v="0"/>
    <x v="0"/>
    <x v="0"/>
    <n v="984.42"/>
    <n v="3237.28"/>
    <n v="510"/>
    <n v="13"/>
    <n v="3350.96"/>
  </r>
  <r>
    <n v="3778"/>
    <n v="58"/>
    <x v="1"/>
    <x v="3"/>
    <x v="0"/>
    <n v="2276.71"/>
    <n v="3541.37"/>
    <n v="591"/>
    <n v="10"/>
    <n v="5648.64"/>
  </r>
  <r>
    <n v="3779"/>
    <n v="53"/>
    <x v="1"/>
    <x v="4"/>
    <x v="1"/>
    <n v="3012.77"/>
    <n v="4694.92"/>
    <n v="576"/>
    <n v="4"/>
    <n v="8574.09"/>
  </r>
  <r>
    <n v="3780"/>
    <n v="54"/>
    <x v="1"/>
    <x v="3"/>
    <x v="3"/>
    <n v="2615.42"/>
    <n v="6519.61"/>
    <n v="647"/>
    <n v="5"/>
    <n v="10598.8"/>
  </r>
  <r>
    <n v="3781"/>
    <n v="38"/>
    <x v="1"/>
    <x v="2"/>
    <x v="5"/>
    <n v="795.24"/>
    <n v="1309.56"/>
    <n v="576"/>
    <n v="9"/>
    <n v="2948.81"/>
  </r>
  <r>
    <n v="3782"/>
    <n v="25"/>
    <x v="0"/>
    <x v="1"/>
    <x v="1"/>
    <n v="618.35"/>
    <n v="1217.28"/>
    <n v="576"/>
    <n v="5"/>
    <n v="5332.54"/>
  </r>
  <r>
    <n v="3783"/>
    <n v="72"/>
    <x v="1"/>
    <x v="3"/>
    <x v="0"/>
    <n v="6725.01"/>
    <n v="11654.23"/>
    <n v="767"/>
    <n v="7"/>
    <n v="27578.67"/>
  </r>
  <r>
    <n v="3784"/>
    <n v="26"/>
    <x v="1"/>
    <x v="1"/>
    <x v="2"/>
    <n v="1611.89"/>
    <n v="2195.34"/>
    <n v="551"/>
    <n v="14"/>
    <n v="5905.68"/>
  </r>
  <r>
    <n v="3785"/>
    <n v="64"/>
    <x v="0"/>
    <x v="1"/>
    <x v="2"/>
    <n v="1138.5"/>
    <n v="1923.69"/>
    <n v="485"/>
    <n v="13"/>
    <n v="3967.65"/>
  </r>
  <r>
    <n v="3786"/>
    <n v="32"/>
    <x v="0"/>
    <x v="3"/>
    <x v="1"/>
    <n v="2436.16"/>
    <n v="5224.9799999999996"/>
    <n v="607"/>
    <n v="8"/>
    <n v="8160.52"/>
  </r>
  <r>
    <n v="3787"/>
    <n v="65"/>
    <x v="1"/>
    <x v="2"/>
    <x v="4"/>
    <n v="4668.99"/>
    <n v="8226.7999999999993"/>
    <n v="576"/>
    <n v="10"/>
    <n v="13953.03"/>
  </r>
  <r>
    <n v="3788"/>
    <n v="63"/>
    <x v="0"/>
    <x v="1"/>
    <x v="2"/>
    <n v="538.09"/>
    <n v="0"/>
    <n v="576"/>
    <n v="3"/>
    <n v="3553.35"/>
  </r>
  <r>
    <n v="3789"/>
    <n v="57"/>
    <x v="1"/>
    <x v="0"/>
    <x v="1"/>
    <n v="1772.2249999999999"/>
    <n v="2046.36"/>
    <n v="645"/>
    <n v="8"/>
    <n v="4055.35"/>
  </r>
  <r>
    <n v="3790"/>
    <n v="35"/>
    <x v="0"/>
    <x v="1"/>
    <x v="3"/>
    <n v="1015.53"/>
    <n v="3336.9"/>
    <n v="576"/>
    <n v="12"/>
    <n v="5290.3"/>
  </r>
  <r>
    <n v="3791"/>
    <n v="59"/>
    <x v="0"/>
    <x v="2"/>
    <x v="1"/>
    <n v="3256.41"/>
    <n v="3834.86"/>
    <n v="670"/>
    <n v="10"/>
    <n v="12233.21"/>
  </r>
  <r>
    <n v="3792"/>
    <n v="37"/>
    <x v="1"/>
    <x v="0"/>
    <x v="1"/>
    <n v="1924.09"/>
    <n v="2880.21"/>
    <n v="573"/>
    <n v="6"/>
    <n v="4586.25"/>
  </r>
  <r>
    <n v="3793"/>
    <n v="23"/>
    <x v="1"/>
    <x v="3"/>
    <x v="4"/>
    <n v="6121.55"/>
    <n v="11370.6"/>
    <n v="768"/>
    <n v="8"/>
    <n v="24589.21"/>
  </r>
  <r>
    <n v="3794"/>
    <n v="29"/>
    <x v="0"/>
    <x v="0"/>
    <x v="0"/>
    <n v="1772.2249999999999"/>
    <n v="3237.28"/>
    <n v="644"/>
    <n v="2"/>
    <n v="9584.9599999999991"/>
  </r>
  <r>
    <n v="3795"/>
    <n v="19"/>
    <x v="1"/>
    <x v="0"/>
    <x v="0"/>
    <n v="1772.2249999999999"/>
    <n v="2503.12"/>
    <n v="530"/>
    <n v="2"/>
    <n v="3377.16"/>
  </r>
  <r>
    <n v="3796"/>
    <n v="24"/>
    <x v="0"/>
    <x v="1"/>
    <x v="5"/>
    <n v="1041.78"/>
    <n v="2590.2399999999998"/>
    <n v="528"/>
    <n v="7"/>
    <n v="4416.83"/>
  </r>
  <r>
    <n v="3797"/>
    <n v="33"/>
    <x v="0"/>
    <x v="0"/>
    <x v="2"/>
    <n v="2006.55"/>
    <n v="3436.24"/>
    <n v="522"/>
    <n v="6"/>
    <n v="5680.6"/>
  </r>
  <r>
    <n v="3798"/>
    <n v="20"/>
    <x v="1"/>
    <x v="2"/>
    <x v="2"/>
    <n v="3313.08"/>
    <n v="5146.5600000000004"/>
    <n v="699"/>
    <n v="4"/>
    <n v="13247.58"/>
  </r>
  <r>
    <n v="3799"/>
    <n v="62"/>
    <x v="1"/>
    <x v="3"/>
    <x v="2"/>
    <n v="1814.92"/>
    <n v="3091.48"/>
    <n v="610"/>
    <n v="7"/>
    <n v="7326.91"/>
  </r>
  <r>
    <n v="3800"/>
    <n v="20"/>
    <x v="0"/>
    <x v="0"/>
    <x v="1"/>
    <n v="1772.2249999999999"/>
    <n v="3855.35"/>
    <n v="526"/>
    <n v="12"/>
    <n v="4456.07"/>
  </r>
  <r>
    <n v="3801"/>
    <n v="44"/>
    <x v="0"/>
    <x v="0"/>
    <x v="2"/>
    <n v="623.98"/>
    <n v="0"/>
    <n v="418"/>
    <n v="5"/>
    <n v="5332.54"/>
  </r>
  <r>
    <n v="3802"/>
    <n v="67"/>
    <x v="1"/>
    <x v="3"/>
    <x v="2"/>
    <n v="2208.6799999999998"/>
    <n v="3608.84"/>
    <n v="604"/>
    <n v="5"/>
    <n v="7404.8"/>
  </r>
  <r>
    <n v="3803"/>
    <n v="60"/>
    <x v="0"/>
    <x v="0"/>
    <x v="2"/>
    <n v="3378.91"/>
    <n v="6097.25"/>
    <n v="749"/>
    <n v="4"/>
    <n v="14393.62"/>
  </r>
  <r>
    <n v="3804"/>
    <n v="57"/>
    <x v="1"/>
    <x v="1"/>
    <x v="2"/>
    <n v="2448.86"/>
    <n v="3883.37"/>
    <n v="611"/>
    <n v="7"/>
    <n v="5860"/>
  </r>
  <r>
    <n v="3805"/>
    <n v="55"/>
    <x v="1"/>
    <x v="0"/>
    <x v="3"/>
    <n v="2156.87"/>
    <n v="3462.87"/>
    <n v="576"/>
    <n v="6"/>
    <n v="6206.39"/>
  </r>
  <r>
    <n v="3806"/>
    <n v="50"/>
    <x v="0"/>
    <x v="2"/>
    <x v="3"/>
    <n v="4074.45"/>
    <n v="7659.33"/>
    <n v="656"/>
    <n v="10"/>
    <n v="12324.28"/>
  </r>
  <r>
    <n v="3807"/>
    <n v="45"/>
    <x v="1"/>
    <x v="1"/>
    <x v="5"/>
    <n v="1772.2249999999999"/>
    <n v="2039.26"/>
    <n v="430"/>
    <n v="9"/>
    <n v="1013.37"/>
  </r>
  <r>
    <n v="3808"/>
    <n v="18"/>
    <x v="1"/>
    <x v="0"/>
    <x v="3"/>
    <n v="1388.5"/>
    <n v="3257.63"/>
    <n v="562"/>
    <n v="6"/>
    <n v="6226.99"/>
  </r>
  <r>
    <n v="3809"/>
    <n v="72"/>
    <x v="0"/>
    <x v="2"/>
    <x v="2"/>
    <n v="1682.21"/>
    <n v="3471.12"/>
    <n v="606"/>
    <n v="5"/>
    <n v="3728.57"/>
  </r>
  <r>
    <n v="3810"/>
    <n v="25"/>
    <x v="0"/>
    <x v="4"/>
    <x v="5"/>
    <n v="4284.7"/>
    <n v="8540.9699999999993"/>
    <n v="565"/>
    <n v="4"/>
    <n v="13851.17"/>
  </r>
  <r>
    <n v="3811"/>
    <n v="54"/>
    <x v="0"/>
    <x v="0"/>
    <x v="2"/>
    <n v="5716.87"/>
    <n v="9772.7900000000009"/>
    <n v="781"/>
    <n v="2"/>
    <n v="25716.69"/>
  </r>
  <r>
    <n v="3812"/>
    <n v="49"/>
    <x v="1"/>
    <x v="1"/>
    <x v="5"/>
    <n v="1435.8"/>
    <n v="4669.03"/>
    <n v="539"/>
    <n v="9"/>
    <n v="500"/>
  </r>
  <r>
    <n v="3813"/>
    <n v="65"/>
    <x v="1"/>
    <x v="2"/>
    <x v="0"/>
    <n v="1126.79"/>
    <n v="685.41"/>
    <n v="493"/>
    <n v="8"/>
    <n v="3133.65"/>
  </r>
  <r>
    <n v="3814"/>
    <n v="60"/>
    <x v="0"/>
    <x v="0"/>
    <x v="5"/>
    <n v="946.16"/>
    <n v="2346.06"/>
    <n v="576"/>
    <n v="9"/>
    <n v="2070.17"/>
  </r>
  <r>
    <n v="3815"/>
    <n v="54"/>
    <x v="0"/>
    <x v="0"/>
    <x v="0"/>
    <n v="1772.2249999999999"/>
    <n v="1056.5899999999999"/>
    <n v="453"/>
    <n v="7"/>
    <n v="2678.83"/>
  </r>
  <r>
    <n v="3816"/>
    <n v="21"/>
    <x v="0"/>
    <x v="2"/>
    <x v="2"/>
    <n v="1198.31"/>
    <n v="845.39"/>
    <n v="530"/>
    <n v="7"/>
    <n v="3886.2"/>
  </r>
  <r>
    <n v="3817"/>
    <n v="47"/>
    <x v="1"/>
    <x v="3"/>
    <x v="5"/>
    <n v="1617.14"/>
    <n v="4247.1499999999996"/>
    <n v="599"/>
    <n v="8"/>
    <n v="7271.6"/>
  </r>
  <r>
    <n v="3818"/>
    <n v="23"/>
    <x v="0"/>
    <x v="3"/>
    <x v="5"/>
    <n v="2551.0500000000002"/>
    <n v="4294.63"/>
    <n v="574"/>
    <n v="8"/>
    <n v="5984.22"/>
  </r>
  <r>
    <n v="3819"/>
    <n v="63"/>
    <x v="1"/>
    <x v="0"/>
    <x v="1"/>
    <n v="822.65"/>
    <n v="460.5"/>
    <n v="404"/>
    <n v="6"/>
    <n v="5332.54"/>
  </r>
  <r>
    <n v="3820"/>
    <n v="71"/>
    <x v="0"/>
    <x v="3"/>
    <x v="1"/>
    <n v="3165.32"/>
    <n v="5374.65"/>
    <n v="649"/>
    <n v="6"/>
    <n v="9441.32"/>
  </r>
  <r>
    <n v="3821"/>
    <n v="36"/>
    <x v="1"/>
    <x v="0"/>
    <x v="0"/>
    <n v="2313.64"/>
    <n v="3619.45"/>
    <n v="566"/>
    <n v="8"/>
    <n v="4826.4799999999996"/>
  </r>
  <r>
    <n v="3822"/>
    <n v="49"/>
    <x v="0"/>
    <x v="0"/>
    <x v="1"/>
    <n v="1150.72"/>
    <n v="1942.31"/>
    <n v="520"/>
    <n v="5"/>
    <n v="821.45"/>
  </r>
  <r>
    <n v="3823"/>
    <n v="26"/>
    <x v="1"/>
    <x v="3"/>
    <x v="0"/>
    <n v="2716.15"/>
    <n v="4626.54"/>
    <n v="663"/>
    <n v="6"/>
    <n v="3793.29"/>
  </r>
  <r>
    <n v="3824"/>
    <n v="29"/>
    <x v="0"/>
    <x v="3"/>
    <x v="5"/>
    <n v="3157.2"/>
    <n v="4595.54"/>
    <n v="606"/>
    <n v="6"/>
    <n v="9873.89"/>
  </r>
  <r>
    <n v="3825"/>
    <n v="28"/>
    <x v="1"/>
    <x v="1"/>
    <x v="1"/>
    <n v="1772.2249999999999"/>
    <n v="3171.45"/>
    <n v="583"/>
    <n v="4"/>
    <n v="5882.21"/>
  </r>
  <r>
    <n v="3826"/>
    <n v="63"/>
    <x v="0"/>
    <x v="1"/>
    <x v="3"/>
    <n v="1772.2249999999999"/>
    <n v="2355.04"/>
    <n v="585"/>
    <n v="8"/>
    <n v="4266.96"/>
  </r>
  <r>
    <n v="3827"/>
    <n v="72"/>
    <x v="0"/>
    <x v="0"/>
    <x v="2"/>
    <n v="1037.8399999999999"/>
    <n v="3166.77"/>
    <n v="517"/>
    <n v="10"/>
    <n v="2503.13"/>
  </r>
  <r>
    <n v="3828"/>
    <n v="33"/>
    <x v="1"/>
    <x v="2"/>
    <x v="2"/>
    <n v="1857.17"/>
    <n v="4499.4799999999996"/>
    <n v="595"/>
    <n v="7"/>
    <n v="5860.55"/>
  </r>
  <r>
    <n v="3829"/>
    <n v="18"/>
    <x v="1"/>
    <x v="3"/>
    <x v="2"/>
    <n v="2132.3200000000002"/>
    <n v="3842.92"/>
    <n v="561"/>
    <n v="3"/>
    <n v="6308.2"/>
  </r>
  <r>
    <n v="3830"/>
    <n v="62"/>
    <x v="0"/>
    <x v="1"/>
    <x v="2"/>
    <n v="1329.26"/>
    <n v="2761.15"/>
    <n v="592"/>
    <n v="5"/>
    <n v="5505.93"/>
  </r>
  <r>
    <n v="3831"/>
    <n v="72"/>
    <x v="0"/>
    <x v="0"/>
    <x v="0"/>
    <n v="1017.63"/>
    <n v="3237.28"/>
    <n v="527"/>
    <n v="8"/>
    <n v="1116.82"/>
  </r>
  <r>
    <n v="3832"/>
    <n v="70"/>
    <x v="1"/>
    <x v="0"/>
    <x v="5"/>
    <n v="799.97"/>
    <n v="1967.29"/>
    <n v="437"/>
    <n v="9"/>
    <n v="4328.88"/>
  </r>
  <r>
    <n v="3833"/>
    <n v="38"/>
    <x v="1"/>
    <x v="1"/>
    <x v="2"/>
    <n v="480.89"/>
    <n v="3051.85"/>
    <n v="486"/>
    <n v="11"/>
    <n v="500"/>
  </r>
  <r>
    <n v="3834"/>
    <n v="47"/>
    <x v="0"/>
    <x v="3"/>
    <x v="1"/>
    <n v="1101.5"/>
    <n v="1066.9100000000001"/>
    <n v="576"/>
    <n v="8"/>
    <n v="500"/>
  </r>
  <r>
    <n v="3835"/>
    <n v="30"/>
    <x v="1"/>
    <x v="3"/>
    <x v="4"/>
    <n v="1032.6300000000001"/>
    <n v="1369.98"/>
    <n v="541"/>
    <n v="4"/>
    <n v="1332.15"/>
  </r>
  <r>
    <n v="3836"/>
    <n v="51"/>
    <x v="0"/>
    <x v="0"/>
    <x v="0"/>
    <n v="2422.56"/>
    <n v="4557.1099999999997"/>
    <n v="570"/>
    <n v="6"/>
    <n v="8566.91"/>
  </r>
  <r>
    <n v="3837"/>
    <n v="21"/>
    <x v="1"/>
    <x v="1"/>
    <x v="1"/>
    <n v="1288.8"/>
    <n v="2467.69"/>
    <n v="525"/>
    <n v="5"/>
    <n v="5461.27"/>
  </r>
  <r>
    <n v="3838"/>
    <n v="45"/>
    <x v="1"/>
    <x v="1"/>
    <x v="3"/>
    <n v="1229.8"/>
    <n v="3237.28"/>
    <n v="572"/>
    <n v="7"/>
    <n v="5332.54"/>
  </r>
  <r>
    <n v="3839"/>
    <n v="55"/>
    <x v="0"/>
    <x v="0"/>
    <x v="2"/>
    <n v="1319.45"/>
    <n v="1826.09"/>
    <n v="482"/>
    <n v="10"/>
    <n v="2285.2600000000002"/>
  </r>
  <r>
    <n v="3840"/>
    <n v="75"/>
    <x v="1"/>
    <x v="0"/>
    <x v="0"/>
    <n v="675.84"/>
    <n v="95.01"/>
    <n v="475"/>
    <n v="8"/>
    <n v="1334.56"/>
  </r>
  <r>
    <n v="3841"/>
    <n v="48"/>
    <x v="0"/>
    <x v="0"/>
    <x v="0"/>
    <n v="1806.09"/>
    <n v="2565.71"/>
    <n v="576"/>
    <n v="10"/>
    <n v="3639.1"/>
  </r>
  <r>
    <n v="3842"/>
    <n v="72"/>
    <x v="1"/>
    <x v="0"/>
    <x v="3"/>
    <n v="1772.2249999999999"/>
    <n v="3832.8"/>
    <n v="569"/>
    <n v="5"/>
    <n v="3556.37"/>
  </r>
  <r>
    <n v="3843"/>
    <n v="44"/>
    <x v="1"/>
    <x v="0"/>
    <x v="5"/>
    <n v="1538.34"/>
    <n v="4395.93"/>
    <n v="611"/>
    <n v="10"/>
    <n v="3143.13"/>
  </r>
  <r>
    <n v="3844"/>
    <n v="22"/>
    <x v="1"/>
    <x v="3"/>
    <x v="4"/>
    <n v="1632.76"/>
    <n v="3368.67"/>
    <n v="547"/>
    <n v="10"/>
    <n v="3137.7"/>
  </r>
  <r>
    <n v="3845"/>
    <n v="42"/>
    <x v="0"/>
    <x v="1"/>
    <x v="0"/>
    <n v="1772.2249999999999"/>
    <n v="1313.22"/>
    <n v="518"/>
    <n v="4"/>
    <n v="1855.42"/>
  </r>
  <r>
    <n v="3846"/>
    <n v="20"/>
    <x v="0"/>
    <x v="3"/>
    <x v="3"/>
    <n v="2907.21"/>
    <n v="5894.67"/>
    <n v="666"/>
    <n v="6"/>
    <n v="11051.62"/>
  </r>
  <r>
    <n v="3847"/>
    <n v="50"/>
    <x v="0"/>
    <x v="2"/>
    <x v="5"/>
    <n v="1295.3399999999999"/>
    <n v="1246.1500000000001"/>
    <n v="481"/>
    <n v="14"/>
    <n v="3903.78"/>
  </r>
  <r>
    <n v="3848"/>
    <n v="21"/>
    <x v="1"/>
    <x v="3"/>
    <x v="3"/>
    <n v="3714.15"/>
    <n v="6660.18"/>
    <n v="605"/>
    <n v="8"/>
    <n v="11666.48"/>
  </r>
  <r>
    <n v="3849"/>
    <n v="42"/>
    <x v="1"/>
    <x v="1"/>
    <x v="0"/>
    <n v="2466.48"/>
    <n v="3962.82"/>
    <n v="644"/>
    <n v="7"/>
    <n v="6403.33"/>
  </r>
  <r>
    <n v="3850"/>
    <n v="37"/>
    <x v="1"/>
    <x v="3"/>
    <x v="5"/>
    <n v="3934.32"/>
    <n v="6855.3"/>
    <n v="576"/>
    <n v="4"/>
    <n v="11532.73"/>
  </r>
  <r>
    <n v="3851"/>
    <n v="51"/>
    <x v="0"/>
    <x v="1"/>
    <x v="1"/>
    <n v="1275.67"/>
    <n v="1844.42"/>
    <n v="493"/>
    <n v="7"/>
    <n v="3299.77"/>
  </r>
  <r>
    <n v="3852"/>
    <n v="43"/>
    <x v="1"/>
    <x v="4"/>
    <x v="1"/>
    <n v="3173.14"/>
    <n v="4823.38"/>
    <n v="639"/>
    <n v="9"/>
    <n v="12329.1"/>
  </r>
  <r>
    <n v="3853"/>
    <n v="22"/>
    <x v="1"/>
    <x v="2"/>
    <x v="2"/>
    <n v="1808.47"/>
    <n v="4615.49"/>
    <n v="579"/>
    <n v="9"/>
    <n v="7668.56"/>
  </r>
  <r>
    <n v="3854"/>
    <n v="52"/>
    <x v="1"/>
    <x v="0"/>
    <x v="5"/>
    <n v="2078.0300000000002"/>
    <n v="3242.54"/>
    <n v="571"/>
    <n v="10"/>
    <n v="6736.71"/>
  </r>
  <r>
    <n v="3855"/>
    <n v="45"/>
    <x v="0"/>
    <x v="0"/>
    <x v="3"/>
    <n v="2905.95"/>
    <n v="4729.3500000000004"/>
    <n v="678"/>
    <n v="5"/>
    <n v="5332.54"/>
  </r>
  <r>
    <n v="3856"/>
    <n v="46"/>
    <x v="0"/>
    <x v="3"/>
    <x v="5"/>
    <n v="3104.81"/>
    <n v="5542.47"/>
    <n v="649"/>
    <n v="5"/>
    <n v="11727.47"/>
  </r>
  <r>
    <n v="3857"/>
    <n v="26"/>
    <x v="1"/>
    <x v="3"/>
    <x v="1"/>
    <n v="1082.77"/>
    <n v="2114.61"/>
    <n v="576"/>
    <n v="12"/>
    <n v="2287.36"/>
  </r>
  <r>
    <n v="3858"/>
    <n v="69"/>
    <x v="1"/>
    <x v="3"/>
    <x v="1"/>
    <n v="1666.33"/>
    <n v="4290.8999999999996"/>
    <n v="557"/>
    <n v="12"/>
    <n v="7596.91"/>
  </r>
  <r>
    <n v="3859"/>
    <n v="55"/>
    <x v="0"/>
    <x v="3"/>
    <x v="1"/>
    <n v="1772.2249999999999"/>
    <n v="4278.43"/>
    <n v="631"/>
    <n v="8"/>
    <n v="6985.57"/>
  </r>
  <r>
    <n v="3860"/>
    <n v="67"/>
    <x v="1"/>
    <x v="3"/>
    <x v="2"/>
    <n v="3927.69"/>
    <n v="7512.86"/>
    <n v="680"/>
    <n v="7"/>
    <n v="14514.71"/>
  </r>
  <r>
    <n v="3861"/>
    <n v="23"/>
    <x v="0"/>
    <x v="2"/>
    <x v="2"/>
    <n v="4862.29"/>
    <n v="7275.12"/>
    <n v="621"/>
    <n v="10"/>
    <n v="17380.05"/>
  </r>
  <r>
    <n v="3862"/>
    <n v="36"/>
    <x v="1"/>
    <x v="1"/>
    <x v="5"/>
    <n v="1225.78"/>
    <n v="2450.19"/>
    <n v="593"/>
    <n v="7"/>
    <n v="703.47"/>
  </r>
  <r>
    <n v="3863"/>
    <n v="61"/>
    <x v="1"/>
    <x v="1"/>
    <x v="0"/>
    <n v="1682.72"/>
    <n v="2421.29"/>
    <n v="484"/>
    <n v="7"/>
    <n v="3299.21"/>
  </r>
  <r>
    <n v="3864"/>
    <n v="74"/>
    <x v="0"/>
    <x v="2"/>
    <x v="5"/>
    <n v="954.32"/>
    <n v="1124.6400000000001"/>
    <n v="576"/>
    <n v="6"/>
    <n v="2258.2800000000002"/>
  </r>
  <r>
    <n v="3865"/>
    <n v="28"/>
    <x v="1"/>
    <x v="0"/>
    <x v="5"/>
    <n v="1063.49"/>
    <n v="963.58"/>
    <n v="465"/>
    <n v="10"/>
    <n v="2437.2600000000002"/>
  </r>
  <r>
    <n v="3866"/>
    <n v="19"/>
    <x v="0"/>
    <x v="2"/>
    <x v="1"/>
    <n v="2017.79"/>
    <n v="3363.33"/>
    <n v="561"/>
    <n v="12"/>
    <n v="6632.87"/>
  </r>
  <r>
    <n v="3867"/>
    <n v="64"/>
    <x v="0"/>
    <x v="0"/>
    <x v="3"/>
    <n v="621.91"/>
    <n v="1425.85"/>
    <n v="523"/>
    <n v="12"/>
    <n v="500"/>
  </r>
  <r>
    <n v="3868"/>
    <n v="61"/>
    <x v="1"/>
    <x v="2"/>
    <x v="2"/>
    <n v="2087.77"/>
    <n v="4103.55"/>
    <n v="505"/>
    <n v="12"/>
    <n v="7012.18"/>
  </r>
  <r>
    <n v="3869"/>
    <n v="61"/>
    <x v="0"/>
    <x v="0"/>
    <x v="0"/>
    <n v="1313.19"/>
    <n v="2522.59"/>
    <n v="533"/>
    <n v="7"/>
    <n v="1946.35"/>
  </r>
  <r>
    <n v="3870"/>
    <n v="26"/>
    <x v="0"/>
    <x v="0"/>
    <x v="2"/>
    <n v="1772.2249999999999"/>
    <n v="2172.14"/>
    <n v="596"/>
    <n v="7"/>
    <n v="5145.16"/>
  </r>
  <r>
    <n v="3871"/>
    <n v="38"/>
    <x v="0"/>
    <x v="0"/>
    <x v="3"/>
    <n v="1079.51"/>
    <n v="1363.16"/>
    <n v="576"/>
    <n v="7"/>
    <n v="500"/>
  </r>
  <r>
    <n v="3872"/>
    <n v="41"/>
    <x v="0"/>
    <x v="1"/>
    <x v="3"/>
    <n v="1516.62"/>
    <n v="2395.86"/>
    <n v="566"/>
    <n v="7"/>
    <n v="2440.0300000000002"/>
  </r>
  <r>
    <n v="3873"/>
    <n v="51"/>
    <x v="0"/>
    <x v="3"/>
    <x v="2"/>
    <n v="3935.48"/>
    <n v="3237.28"/>
    <n v="726"/>
    <n v="5"/>
    <n v="14436.06"/>
  </r>
  <r>
    <n v="3874"/>
    <n v="39"/>
    <x v="0"/>
    <x v="2"/>
    <x v="0"/>
    <n v="2504.5"/>
    <n v="3252.62"/>
    <n v="614"/>
    <n v="9"/>
    <n v="7680.14"/>
  </r>
  <r>
    <n v="3875"/>
    <n v="20"/>
    <x v="1"/>
    <x v="3"/>
    <x v="2"/>
    <n v="3169.88"/>
    <n v="5499.94"/>
    <n v="699"/>
    <n v="2"/>
    <n v="9293.19"/>
  </r>
  <r>
    <n v="3876"/>
    <n v="29"/>
    <x v="0"/>
    <x v="0"/>
    <x v="1"/>
    <n v="1889.45"/>
    <n v="3103.3"/>
    <n v="576"/>
    <n v="9"/>
    <n v="5289.61"/>
  </r>
  <r>
    <n v="3877"/>
    <n v="45"/>
    <x v="1"/>
    <x v="1"/>
    <x v="1"/>
    <n v="1198.56"/>
    <n v="2440.2800000000002"/>
    <n v="498"/>
    <n v="7"/>
    <n v="2589.85"/>
  </r>
  <r>
    <n v="3878"/>
    <n v="47"/>
    <x v="0"/>
    <x v="1"/>
    <x v="1"/>
    <n v="995.74"/>
    <n v="4056.56"/>
    <n v="516"/>
    <n v="10"/>
    <n v="4453.5"/>
  </r>
  <r>
    <n v="3879"/>
    <n v="43"/>
    <x v="0"/>
    <x v="1"/>
    <x v="5"/>
    <n v="1823.43"/>
    <n v="3272.94"/>
    <n v="623"/>
    <n v="9"/>
    <n v="6016.76"/>
  </r>
  <r>
    <n v="3880"/>
    <n v="65"/>
    <x v="0"/>
    <x v="1"/>
    <x v="5"/>
    <n v="1772.2249999999999"/>
    <n v="1526.9"/>
    <n v="453"/>
    <n v="8"/>
    <n v="2748.78"/>
  </r>
  <r>
    <n v="3881"/>
    <n v="38"/>
    <x v="1"/>
    <x v="1"/>
    <x v="2"/>
    <n v="1772.2249999999999"/>
    <n v="3214.34"/>
    <n v="538"/>
    <n v="10"/>
    <n v="5752.74"/>
  </r>
  <r>
    <n v="3882"/>
    <n v="45"/>
    <x v="1"/>
    <x v="3"/>
    <x v="2"/>
    <n v="2990.35"/>
    <n v="5220.7700000000004"/>
    <n v="598"/>
    <n v="8"/>
    <n v="10604.4"/>
  </r>
  <r>
    <n v="3883"/>
    <n v="73"/>
    <x v="1"/>
    <x v="3"/>
    <x v="5"/>
    <n v="1588.88"/>
    <n v="3204.2"/>
    <n v="552"/>
    <n v="7"/>
    <n v="5094.1499999999996"/>
  </r>
  <r>
    <n v="3884"/>
    <n v="43"/>
    <x v="0"/>
    <x v="3"/>
    <x v="1"/>
    <n v="1573.45"/>
    <n v="3237.28"/>
    <n v="536"/>
    <n v="8"/>
    <n v="2641.69"/>
  </r>
  <r>
    <n v="3885"/>
    <n v="50"/>
    <x v="1"/>
    <x v="4"/>
    <x v="0"/>
    <n v="4220.34"/>
    <n v="7362.68"/>
    <n v="698"/>
    <n v="7"/>
    <n v="13575.04"/>
  </r>
  <r>
    <n v="3886"/>
    <n v="38"/>
    <x v="0"/>
    <x v="0"/>
    <x v="2"/>
    <n v="1637.43"/>
    <n v="4166.38"/>
    <n v="576"/>
    <n v="2"/>
    <n v="4880.5600000000004"/>
  </r>
  <r>
    <n v="3887"/>
    <n v="52"/>
    <x v="0"/>
    <x v="2"/>
    <x v="5"/>
    <n v="2159.14"/>
    <n v="4041.19"/>
    <n v="594"/>
    <n v="6"/>
    <n v="7235.51"/>
  </r>
  <r>
    <n v="3888"/>
    <n v="69"/>
    <x v="1"/>
    <x v="1"/>
    <x v="0"/>
    <n v="1148.07"/>
    <n v="2704.16"/>
    <n v="553"/>
    <n v="4"/>
    <n v="2688.48"/>
  </r>
  <r>
    <n v="3889"/>
    <n v="51"/>
    <x v="0"/>
    <x v="1"/>
    <x v="1"/>
    <n v="2435.4299999999998"/>
    <n v="5206.3500000000004"/>
    <n v="637"/>
    <n v="9"/>
    <n v="7799.23"/>
  </r>
  <r>
    <n v="3890"/>
    <n v="58"/>
    <x v="1"/>
    <x v="3"/>
    <x v="1"/>
    <n v="3229.31"/>
    <n v="6871.58"/>
    <n v="691"/>
    <n v="7"/>
    <n v="9745.7099999999991"/>
  </r>
  <r>
    <n v="3891"/>
    <n v="68"/>
    <x v="0"/>
    <x v="3"/>
    <x v="0"/>
    <n v="4624.08"/>
    <n v="9232.5400000000009"/>
    <n v="732"/>
    <n v="6"/>
    <n v="16642.03"/>
  </r>
  <r>
    <n v="3892"/>
    <n v="64"/>
    <x v="1"/>
    <x v="3"/>
    <x v="4"/>
    <n v="2225.7600000000002"/>
    <n v="5119.8900000000003"/>
    <n v="641"/>
    <n v="7"/>
    <n v="7695.79"/>
  </r>
  <r>
    <n v="3893"/>
    <n v="35"/>
    <x v="1"/>
    <x v="3"/>
    <x v="0"/>
    <n v="3712.29"/>
    <n v="6819.09"/>
    <n v="627"/>
    <n v="10"/>
    <n v="11938.12"/>
  </r>
  <r>
    <n v="3894"/>
    <n v="75"/>
    <x v="1"/>
    <x v="0"/>
    <x v="2"/>
    <n v="1387.24"/>
    <n v="1934.85"/>
    <n v="518"/>
    <n v="5"/>
    <n v="6818.19"/>
  </r>
  <r>
    <n v="3895"/>
    <n v="28"/>
    <x v="0"/>
    <x v="0"/>
    <x v="2"/>
    <n v="1772.2249999999999"/>
    <n v="2346.62"/>
    <n v="556"/>
    <n v="9"/>
    <n v="4258.3"/>
  </r>
  <r>
    <n v="3896"/>
    <n v="74"/>
    <x v="0"/>
    <x v="0"/>
    <x v="1"/>
    <n v="920.39"/>
    <n v="3237.28"/>
    <n v="413"/>
    <n v="5"/>
    <n v="500"/>
  </r>
  <r>
    <n v="3897"/>
    <n v="40"/>
    <x v="1"/>
    <x v="4"/>
    <x v="5"/>
    <n v="1772.2249999999999"/>
    <n v="7001.66"/>
    <n v="608"/>
    <n v="4"/>
    <n v="13843.27"/>
  </r>
  <r>
    <n v="3898"/>
    <n v="65"/>
    <x v="0"/>
    <x v="4"/>
    <x v="0"/>
    <n v="2177.8000000000002"/>
    <n v="3446.54"/>
    <n v="595"/>
    <n v="5"/>
    <n v="3643.25"/>
  </r>
  <r>
    <n v="3899"/>
    <n v="39"/>
    <x v="1"/>
    <x v="2"/>
    <x v="5"/>
    <n v="1356.69"/>
    <n v="1247.01"/>
    <n v="533"/>
    <n v="5"/>
    <n v="3393.72"/>
  </r>
  <r>
    <n v="3900"/>
    <n v="34"/>
    <x v="1"/>
    <x v="1"/>
    <x v="0"/>
    <n v="642.70000000000005"/>
    <n v="1893.29"/>
    <n v="576"/>
    <n v="5"/>
    <n v="632.51"/>
  </r>
  <r>
    <n v="3901"/>
    <n v="22"/>
    <x v="0"/>
    <x v="0"/>
    <x v="1"/>
    <n v="614.09"/>
    <n v="2173.0500000000002"/>
    <n v="359"/>
    <n v="10"/>
    <n v="500"/>
  </r>
  <r>
    <n v="3902"/>
    <n v="61"/>
    <x v="1"/>
    <x v="0"/>
    <x v="1"/>
    <n v="1500.26"/>
    <n v="2117.2399999999998"/>
    <n v="576"/>
    <n v="8"/>
    <n v="5756.29"/>
  </r>
  <r>
    <n v="3903"/>
    <n v="28"/>
    <x v="1"/>
    <x v="3"/>
    <x v="1"/>
    <n v="1693.76"/>
    <n v="3560.57"/>
    <n v="536"/>
    <n v="5"/>
    <n v="4665.24"/>
  </r>
  <r>
    <n v="3904"/>
    <n v="47"/>
    <x v="0"/>
    <x v="1"/>
    <x v="2"/>
    <n v="1407"/>
    <n v="4659.38"/>
    <n v="485"/>
    <n v="9"/>
    <n v="2047.54"/>
  </r>
  <r>
    <n v="3905"/>
    <n v="32"/>
    <x v="0"/>
    <x v="0"/>
    <x v="0"/>
    <n v="1437.81"/>
    <n v="3541.34"/>
    <n v="433"/>
    <n v="11"/>
    <n v="2329.1"/>
  </r>
  <r>
    <n v="3906"/>
    <n v="44"/>
    <x v="0"/>
    <x v="0"/>
    <x v="2"/>
    <n v="2411.89"/>
    <n v="3520.38"/>
    <n v="649"/>
    <n v="8"/>
    <n v="8679.6200000000008"/>
  </r>
  <r>
    <n v="3907"/>
    <n v="52"/>
    <x v="0"/>
    <x v="3"/>
    <x v="0"/>
    <n v="5827.2"/>
    <n v="3237.28"/>
    <n v="720"/>
    <n v="4"/>
    <n v="23510.35"/>
  </r>
  <r>
    <n v="3908"/>
    <n v="50"/>
    <x v="1"/>
    <x v="0"/>
    <x v="3"/>
    <n v="2556.46"/>
    <n v="4464.8900000000003"/>
    <n v="590"/>
    <n v="8"/>
    <n v="8566.2800000000007"/>
  </r>
  <r>
    <n v="3909"/>
    <n v="37"/>
    <x v="0"/>
    <x v="2"/>
    <x v="0"/>
    <n v="1807.74"/>
    <n v="3951.57"/>
    <n v="607"/>
    <n v="14"/>
    <n v="3180.98"/>
  </r>
  <r>
    <n v="3910"/>
    <n v="33"/>
    <x v="1"/>
    <x v="0"/>
    <x v="2"/>
    <n v="1995.79"/>
    <n v="5442.47"/>
    <n v="609"/>
    <n v="6"/>
    <n v="3813.94"/>
  </r>
  <r>
    <n v="3911"/>
    <n v="51"/>
    <x v="0"/>
    <x v="0"/>
    <x v="2"/>
    <n v="2758.33"/>
    <n v="4910.76"/>
    <n v="641"/>
    <n v="8"/>
    <n v="9457.9500000000007"/>
  </r>
  <r>
    <n v="3912"/>
    <n v="19"/>
    <x v="1"/>
    <x v="0"/>
    <x v="1"/>
    <n v="1772.2249999999999"/>
    <n v="3185.92"/>
    <n v="506"/>
    <n v="6"/>
    <n v="1911.55"/>
  </r>
  <r>
    <n v="3913"/>
    <n v="52"/>
    <x v="1"/>
    <x v="3"/>
    <x v="5"/>
    <n v="3663.66"/>
    <n v="5992.3"/>
    <n v="655"/>
    <n v="5"/>
    <n v="11559.97"/>
  </r>
  <r>
    <n v="3914"/>
    <n v="57"/>
    <x v="0"/>
    <x v="3"/>
    <x v="2"/>
    <n v="4451.21"/>
    <n v="7626.75"/>
    <n v="717"/>
    <n v="3"/>
    <n v="14295.52"/>
  </r>
  <r>
    <n v="3915"/>
    <n v="73"/>
    <x v="0"/>
    <x v="0"/>
    <x v="0"/>
    <n v="1772.2249999999999"/>
    <n v="1394.5"/>
    <n v="576"/>
    <n v="7"/>
    <n v="3567.95"/>
  </r>
  <r>
    <n v="3916"/>
    <n v="45"/>
    <x v="1"/>
    <x v="0"/>
    <x v="5"/>
    <n v="1864.42"/>
    <n v="4656.43"/>
    <n v="565"/>
    <n v="7"/>
    <n v="6882.53"/>
  </r>
  <r>
    <n v="3917"/>
    <n v="64"/>
    <x v="1"/>
    <x v="3"/>
    <x v="0"/>
    <n v="6291.72"/>
    <n v="9996.7800000000007"/>
    <n v="675"/>
    <n v="2"/>
    <n v="5332.54"/>
  </r>
  <r>
    <n v="3918"/>
    <n v="56"/>
    <x v="0"/>
    <x v="2"/>
    <x v="1"/>
    <n v="1397.16"/>
    <n v="1609.69"/>
    <n v="555"/>
    <n v="11"/>
    <n v="5514.06"/>
  </r>
  <r>
    <n v="3919"/>
    <n v="23"/>
    <x v="0"/>
    <x v="1"/>
    <x v="5"/>
    <n v="1772.2249999999999"/>
    <n v="2024.66"/>
    <n v="528"/>
    <n v="5"/>
    <n v="1055.06"/>
  </r>
  <r>
    <n v="3920"/>
    <n v="26"/>
    <x v="0"/>
    <x v="0"/>
    <x v="2"/>
    <n v="1866.88"/>
    <n v="5000.22"/>
    <n v="577"/>
    <n v="10"/>
    <n v="6595.93"/>
  </r>
  <r>
    <n v="3921"/>
    <n v="37"/>
    <x v="0"/>
    <x v="2"/>
    <x v="2"/>
    <n v="1197.01"/>
    <n v="632.36"/>
    <n v="509"/>
    <n v="3"/>
    <n v="5332.54"/>
  </r>
  <r>
    <n v="3922"/>
    <n v="18"/>
    <x v="1"/>
    <x v="2"/>
    <x v="0"/>
    <n v="1660.09"/>
    <n v="3283.6"/>
    <n v="496"/>
    <n v="9"/>
    <n v="2824.7"/>
  </r>
  <r>
    <n v="3923"/>
    <n v="25"/>
    <x v="1"/>
    <x v="4"/>
    <x v="5"/>
    <n v="1844.15"/>
    <n v="2180.38"/>
    <n v="586"/>
    <n v="8"/>
    <n v="6650.22"/>
  </r>
  <r>
    <n v="3924"/>
    <n v="72"/>
    <x v="0"/>
    <x v="3"/>
    <x v="5"/>
    <n v="1085.24"/>
    <n v="3295.2"/>
    <n v="549"/>
    <n v="4"/>
    <n v="3771.48"/>
  </r>
  <r>
    <n v="3925"/>
    <n v="40"/>
    <x v="1"/>
    <x v="1"/>
    <x v="2"/>
    <n v="1332.7"/>
    <n v="2535.2199999999998"/>
    <n v="528"/>
    <n v="14"/>
    <n v="1481.16"/>
  </r>
  <r>
    <n v="3926"/>
    <n v="20"/>
    <x v="0"/>
    <x v="3"/>
    <x v="2"/>
    <n v="1260.9000000000001"/>
    <n v="3514"/>
    <n v="496"/>
    <n v="3"/>
    <n v="1264.07"/>
  </r>
  <r>
    <n v="3927"/>
    <n v="21"/>
    <x v="1"/>
    <x v="0"/>
    <x v="1"/>
    <n v="1772.2249999999999"/>
    <n v="1100.4000000000001"/>
    <n v="446"/>
    <n v="8"/>
    <n v="2601.4"/>
  </r>
  <r>
    <n v="3928"/>
    <n v="75"/>
    <x v="0"/>
    <x v="2"/>
    <x v="2"/>
    <n v="3041.23"/>
    <n v="5109.42"/>
    <n v="702"/>
    <n v="8"/>
    <n v="10103.89"/>
  </r>
  <r>
    <n v="3929"/>
    <n v="42"/>
    <x v="0"/>
    <x v="2"/>
    <x v="0"/>
    <n v="1944.24"/>
    <n v="2752.44"/>
    <n v="660"/>
    <n v="5"/>
    <n v="6033.5"/>
  </r>
  <r>
    <n v="3930"/>
    <n v="64"/>
    <x v="0"/>
    <x v="0"/>
    <x v="1"/>
    <n v="1540.32"/>
    <n v="3931.6"/>
    <n v="558"/>
    <n v="9"/>
    <n v="4422.91"/>
  </r>
  <r>
    <n v="3931"/>
    <n v="55"/>
    <x v="0"/>
    <x v="3"/>
    <x v="5"/>
    <n v="2083.39"/>
    <n v="4887.97"/>
    <n v="596"/>
    <n v="10"/>
    <n v="4678.62"/>
  </r>
  <r>
    <n v="3932"/>
    <n v="32"/>
    <x v="1"/>
    <x v="2"/>
    <x v="2"/>
    <n v="3528.83"/>
    <n v="5827.46"/>
    <n v="670"/>
    <n v="4"/>
    <n v="13728.79"/>
  </r>
  <r>
    <n v="3933"/>
    <n v="38"/>
    <x v="1"/>
    <x v="3"/>
    <x v="0"/>
    <n v="6524.29"/>
    <n v="12524.24"/>
    <n v="764"/>
    <n v="2"/>
    <n v="24385.57"/>
  </r>
  <r>
    <n v="3934"/>
    <n v="52"/>
    <x v="0"/>
    <x v="0"/>
    <x v="5"/>
    <n v="2010.97"/>
    <n v="3537.71"/>
    <n v="627"/>
    <n v="2"/>
    <n v="7414.76"/>
  </r>
  <r>
    <n v="3935"/>
    <n v="74"/>
    <x v="1"/>
    <x v="0"/>
    <x v="2"/>
    <n v="488.07"/>
    <n v="0"/>
    <n v="481"/>
    <n v="10"/>
    <n v="1035.75"/>
  </r>
  <r>
    <n v="3936"/>
    <n v="70"/>
    <x v="0"/>
    <x v="2"/>
    <x v="1"/>
    <n v="1871.39"/>
    <n v="3771.07"/>
    <n v="596"/>
    <n v="8"/>
    <n v="6909.7"/>
  </r>
  <r>
    <n v="3937"/>
    <n v="70"/>
    <x v="1"/>
    <x v="4"/>
    <x v="1"/>
    <n v="2166.09"/>
    <n v="4583.66"/>
    <n v="698"/>
    <n v="4"/>
    <n v="8271.2900000000009"/>
  </r>
  <r>
    <n v="3938"/>
    <n v="63"/>
    <x v="0"/>
    <x v="0"/>
    <x v="2"/>
    <n v="1277.26"/>
    <n v="3181"/>
    <n v="560"/>
    <n v="9"/>
    <n v="5129.08"/>
  </r>
  <r>
    <n v="3939"/>
    <n v="69"/>
    <x v="0"/>
    <x v="1"/>
    <x v="1"/>
    <n v="1570.47"/>
    <n v="2884.71"/>
    <n v="561"/>
    <n v="11"/>
    <n v="1543.96"/>
  </r>
  <r>
    <n v="3940"/>
    <n v="31"/>
    <x v="0"/>
    <x v="0"/>
    <x v="2"/>
    <n v="1540.02"/>
    <n v="2498.91"/>
    <n v="600"/>
    <n v="5"/>
    <n v="4310.22"/>
  </r>
  <r>
    <n v="3941"/>
    <n v="53"/>
    <x v="1"/>
    <x v="2"/>
    <x v="1"/>
    <n v="993.32"/>
    <n v="1390.78"/>
    <n v="600"/>
    <n v="4"/>
    <n v="2982.23"/>
  </r>
  <r>
    <n v="3942"/>
    <n v="29"/>
    <x v="1"/>
    <x v="3"/>
    <x v="1"/>
    <n v="1713.73"/>
    <n v="3808.29"/>
    <n v="540"/>
    <n v="4"/>
    <n v="4250.5"/>
  </r>
  <r>
    <n v="3943"/>
    <n v="34"/>
    <x v="0"/>
    <x v="3"/>
    <x v="5"/>
    <n v="3962.62"/>
    <n v="7469.26"/>
    <n v="664"/>
    <n v="3"/>
    <n v="16656.080000000002"/>
  </r>
  <r>
    <n v="3944"/>
    <n v="56"/>
    <x v="0"/>
    <x v="4"/>
    <x v="1"/>
    <n v="6938.27"/>
    <n v="11979.54"/>
    <n v="751"/>
    <n v="6"/>
    <n v="27129.55"/>
  </r>
  <r>
    <n v="3945"/>
    <n v="26"/>
    <x v="0"/>
    <x v="3"/>
    <x v="2"/>
    <n v="4298.78"/>
    <n v="7964.39"/>
    <n v="653"/>
    <n v="4"/>
    <n v="13344.28"/>
  </r>
  <r>
    <n v="3946"/>
    <n v="52"/>
    <x v="1"/>
    <x v="0"/>
    <x v="0"/>
    <n v="833.36"/>
    <n v="2078.2800000000002"/>
    <n v="517"/>
    <n v="6"/>
    <n v="4020.27"/>
  </r>
  <r>
    <n v="3947"/>
    <n v="30"/>
    <x v="1"/>
    <x v="2"/>
    <x v="0"/>
    <n v="1501.07"/>
    <n v="3297.58"/>
    <n v="531"/>
    <n v="10"/>
    <n v="5332.54"/>
  </r>
  <r>
    <n v="3948"/>
    <n v="32"/>
    <x v="0"/>
    <x v="2"/>
    <x v="3"/>
    <n v="1272.7"/>
    <n v="2290.0100000000002"/>
    <n v="506"/>
    <n v="6"/>
    <n v="5332.54"/>
  </r>
  <r>
    <n v="3949"/>
    <n v="35"/>
    <x v="0"/>
    <x v="4"/>
    <x v="3"/>
    <n v="4396"/>
    <n v="8907.7900000000009"/>
    <n v="710"/>
    <n v="7"/>
    <n v="15062.74"/>
  </r>
  <r>
    <n v="3950"/>
    <n v="68"/>
    <x v="1"/>
    <x v="1"/>
    <x v="0"/>
    <n v="1105.76"/>
    <n v="1359.96"/>
    <n v="587"/>
    <n v="13"/>
    <n v="4105.01"/>
  </r>
  <r>
    <n v="3951"/>
    <n v="50"/>
    <x v="0"/>
    <x v="0"/>
    <x v="2"/>
    <n v="1772.2249999999999"/>
    <n v="3237.28"/>
    <n v="450"/>
    <n v="9"/>
    <n v="3124.33"/>
  </r>
  <r>
    <n v="3952"/>
    <n v="23"/>
    <x v="0"/>
    <x v="1"/>
    <x v="0"/>
    <n v="2249.0700000000002"/>
    <n v="4794.59"/>
    <n v="552"/>
    <n v="10"/>
    <n v="5660.81"/>
  </r>
  <r>
    <n v="3953"/>
    <n v="44"/>
    <x v="0"/>
    <x v="2"/>
    <x v="3"/>
    <n v="1394.07"/>
    <n v="2758.21"/>
    <n v="544"/>
    <n v="9"/>
    <n v="3883.38"/>
  </r>
  <r>
    <n v="3954"/>
    <n v="40"/>
    <x v="0"/>
    <x v="1"/>
    <x v="2"/>
    <n v="1885.25"/>
    <n v="3460.34"/>
    <n v="522"/>
    <n v="13"/>
    <n v="2676.76"/>
  </r>
  <r>
    <n v="3955"/>
    <n v="44"/>
    <x v="0"/>
    <x v="2"/>
    <x v="1"/>
    <n v="1374.15"/>
    <n v="1877.2"/>
    <n v="514"/>
    <n v="7"/>
    <n v="5332.54"/>
  </r>
  <r>
    <n v="3956"/>
    <n v="51"/>
    <x v="1"/>
    <x v="3"/>
    <x v="0"/>
    <n v="3483.36"/>
    <n v="5239.92"/>
    <n v="659"/>
    <n v="7"/>
    <n v="11637.68"/>
  </r>
  <r>
    <n v="3957"/>
    <n v="73"/>
    <x v="0"/>
    <x v="0"/>
    <x v="2"/>
    <n v="1772.2249999999999"/>
    <n v="1930.7"/>
    <n v="587"/>
    <n v="4"/>
    <n v="3154.4"/>
  </r>
  <r>
    <n v="3958"/>
    <n v="63"/>
    <x v="1"/>
    <x v="2"/>
    <x v="2"/>
    <n v="1174.95"/>
    <n v="3053"/>
    <n v="471"/>
    <n v="8"/>
    <n v="3381.93"/>
  </r>
  <r>
    <n v="3959"/>
    <n v="55"/>
    <x v="0"/>
    <x v="3"/>
    <x v="2"/>
    <n v="4135.93"/>
    <n v="6922.84"/>
    <n v="678"/>
    <n v="6"/>
    <n v="13788.56"/>
  </r>
  <r>
    <n v="3960"/>
    <n v="31"/>
    <x v="1"/>
    <x v="2"/>
    <x v="2"/>
    <n v="1281.67"/>
    <n v="2307.91"/>
    <n v="497"/>
    <n v="9"/>
    <n v="4951.4799999999996"/>
  </r>
  <r>
    <n v="3961"/>
    <n v="53"/>
    <x v="1"/>
    <x v="0"/>
    <x v="2"/>
    <n v="1611.1"/>
    <n v="4491.82"/>
    <n v="527"/>
    <n v="7"/>
    <n v="3514.11"/>
  </r>
  <r>
    <n v="3962"/>
    <n v="70"/>
    <x v="1"/>
    <x v="0"/>
    <x v="0"/>
    <n v="882.69"/>
    <n v="2411.02"/>
    <n v="496"/>
    <n v="9"/>
    <n v="3410.86"/>
  </r>
  <r>
    <n v="3963"/>
    <n v="25"/>
    <x v="0"/>
    <x v="2"/>
    <x v="2"/>
    <n v="936.33"/>
    <n v="1564.66"/>
    <n v="502"/>
    <n v="11"/>
    <n v="3435.91"/>
  </r>
  <r>
    <n v="3964"/>
    <n v="52"/>
    <x v="0"/>
    <x v="1"/>
    <x v="3"/>
    <n v="2446.92"/>
    <n v="4207.7"/>
    <n v="615"/>
    <n v="8"/>
    <n v="5332.54"/>
  </r>
  <r>
    <n v="3965"/>
    <n v="36"/>
    <x v="0"/>
    <x v="2"/>
    <x v="5"/>
    <n v="1895.47"/>
    <n v="4564.16"/>
    <n v="596"/>
    <n v="3"/>
    <n v="7135.07"/>
  </r>
  <r>
    <n v="3966"/>
    <n v="47"/>
    <x v="1"/>
    <x v="4"/>
    <x v="5"/>
    <n v="3179.8"/>
    <n v="5449.9"/>
    <n v="609"/>
    <n v="7"/>
    <n v="10235.89"/>
  </r>
  <r>
    <n v="3967"/>
    <n v="31"/>
    <x v="0"/>
    <x v="2"/>
    <x v="2"/>
    <n v="1456.94"/>
    <n v="2628.98"/>
    <n v="562"/>
    <n v="7"/>
    <n v="3973.38"/>
  </r>
  <r>
    <n v="3968"/>
    <n v="37"/>
    <x v="1"/>
    <x v="0"/>
    <x v="5"/>
    <n v="1772.2249999999999"/>
    <n v="1734.08"/>
    <n v="525"/>
    <n v="15"/>
    <n v="1696.46"/>
  </r>
  <r>
    <n v="3969"/>
    <n v="66"/>
    <x v="1"/>
    <x v="0"/>
    <x v="2"/>
    <n v="2043.69"/>
    <n v="4990.12"/>
    <n v="625"/>
    <n v="6"/>
    <n v="6588.19"/>
  </r>
  <r>
    <n v="3970"/>
    <n v="42"/>
    <x v="1"/>
    <x v="3"/>
    <x v="0"/>
    <n v="4550.93"/>
    <n v="8185.39"/>
    <n v="610"/>
    <n v="5"/>
    <n v="11677.38"/>
  </r>
  <r>
    <n v="3971"/>
    <n v="57"/>
    <x v="1"/>
    <x v="3"/>
    <x v="2"/>
    <n v="3572.25"/>
    <n v="6170.8"/>
    <n v="699"/>
    <n v="3"/>
    <n v="15578.52"/>
  </r>
  <r>
    <n v="3972"/>
    <n v="41"/>
    <x v="0"/>
    <x v="0"/>
    <x v="0"/>
    <n v="1971.87"/>
    <n v="4104.88"/>
    <n v="576"/>
    <n v="8"/>
    <n v="8220.68"/>
  </r>
  <r>
    <n v="3973"/>
    <n v="31"/>
    <x v="0"/>
    <x v="0"/>
    <x v="0"/>
    <n v="1275.03"/>
    <n v="3853.04"/>
    <n v="573"/>
    <n v="7"/>
    <n v="1943.65"/>
  </r>
  <r>
    <n v="3974"/>
    <n v="43"/>
    <x v="0"/>
    <x v="2"/>
    <x v="0"/>
    <n v="2401.7399999999998"/>
    <n v="3345.89"/>
    <n v="569"/>
    <n v="7"/>
    <n v="8469.8799999999992"/>
  </r>
  <r>
    <n v="3975"/>
    <n v="55"/>
    <x v="1"/>
    <x v="0"/>
    <x v="2"/>
    <n v="3700.61"/>
    <n v="6937.31"/>
    <n v="687"/>
    <n v="6"/>
    <n v="12073.43"/>
  </r>
  <r>
    <n v="3976"/>
    <n v="40"/>
    <x v="0"/>
    <x v="1"/>
    <x v="2"/>
    <n v="1061.18"/>
    <n v="1247.03"/>
    <n v="576"/>
    <n v="6"/>
    <n v="500"/>
  </r>
  <r>
    <n v="3977"/>
    <n v="39"/>
    <x v="1"/>
    <x v="0"/>
    <x v="1"/>
    <n v="1753.86"/>
    <n v="4305.47"/>
    <n v="501"/>
    <n v="4"/>
    <n v="5084.96"/>
  </r>
  <r>
    <n v="3978"/>
    <n v="65"/>
    <x v="0"/>
    <x v="0"/>
    <x v="1"/>
    <n v="2893.95"/>
    <n v="4317.78"/>
    <n v="650"/>
    <n v="6"/>
    <n v="8273.35"/>
  </r>
  <r>
    <n v="3979"/>
    <n v="74"/>
    <x v="0"/>
    <x v="0"/>
    <x v="3"/>
    <n v="3838.1"/>
    <n v="7557.22"/>
    <n v="576"/>
    <n v="7"/>
    <n v="9717.94"/>
  </r>
  <r>
    <n v="3980"/>
    <n v="36"/>
    <x v="1"/>
    <x v="0"/>
    <x v="0"/>
    <n v="1579.59"/>
    <n v="2255.4"/>
    <n v="544"/>
    <n v="12"/>
    <n v="2053.2600000000002"/>
  </r>
  <r>
    <n v="3981"/>
    <n v="63"/>
    <x v="0"/>
    <x v="1"/>
    <x v="2"/>
    <n v="1831.78"/>
    <n v="4611.43"/>
    <n v="577"/>
    <n v="6"/>
    <n v="5023.3999999999996"/>
  </r>
  <r>
    <n v="3982"/>
    <n v="68"/>
    <x v="0"/>
    <x v="2"/>
    <x v="3"/>
    <n v="1688.95"/>
    <n v="4974.26"/>
    <n v="548"/>
    <n v="7"/>
    <n v="5332.54"/>
  </r>
  <r>
    <n v="3983"/>
    <n v="20"/>
    <x v="1"/>
    <x v="2"/>
    <x v="2"/>
    <n v="1993.9"/>
    <n v="4573.8"/>
    <n v="592"/>
    <n v="11"/>
    <n v="6508.5"/>
  </r>
  <r>
    <n v="3984"/>
    <n v="59"/>
    <x v="0"/>
    <x v="0"/>
    <x v="5"/>
    <n v="1390.58"/>
    <n v="2468.9499999999998"/>
    <n v="576"/>
    <n v="8"/>
    <n v="4281.1499999999996"/>
  </r>
  <r>
    <n v="3985"/>
    <n v="36"/>
    <x v="0"/>
    <x v="4"/>
    <x v="2"/>
    <n v="1772.2249999999999"/>
    <n v="9002.6299999999992"/>
    <n v="678"/>
    <n v="3"/>
    <n v="19109.349999999999"/>
  </r>
  <r>
    <n v="3986"/>
    <n v="26"/>
    <x v="0"/>
    <x v="0"/>
    <x v="2"/>
    <n v="3090.83"/>
    <n v="3237.28"/>
    <n v="710"/>
    <n v="13"/>
    <n v="12907.23"/>
  </r>
  <r>
    <n v="3987"/>
    <n v="45"/>
    <x v="0"/>
    <x v="1"/>
    <x v="0"/>
    <n v="701.92"/>
    <n v="1472.12"/>
    <n v="433"/>
    <n v="11"/>
    <n v="5332.54"/>
  </r>
  <r>
    <n v="3988"/>
    <n v="37"/>
    <x v="1"/>
    <x v="0"/>
    <x v="3"/>
    <n v="1417.64"/>
    <n v="4415.3500000000004"/>
    <n v="519"/>
    <n v="5"/>
    <n v="5332.54"/>
  </r>
  <r>
    <n v="3989"/>
    <n v="62"/>
    <x v="1"/>
    <x v="2"/>
    <x v="0"/>
    <n v="1467.64"/>
    <n v="2748.79"/>
    <n v="519"/>
    <n v="6"/>
    <n v="3598.38"/>
  </r>
  <r>
    <n v="3990"/>
    <n v="24"/>
    <x v="0"/>
    <x v="0"/>
    <x v="2"/>
    <n v="1254.18"/>
    <n v="1688.49"/>
    <n v="562"/>
    <n v="13"/>
    <n v="2480.9499999999998"/>
  </r>
  <r>
    <n v="3991"/>
    <n v="31"/>
    <x v="0"/>
    <x v="1"/>
    <x v="1"/>
    <n v="1053.5999999999999"/>
    <n v="2060.39"/>
    <n v="515"/>
    <n v="5"/>
    <n v="3892.75"/>
  </r>
  <r>
    <n v="3992"/>
    <n v="26"/>
    <x v="0"/>
    <x v="2"/>
    <x v="1"/>
    <n v="1180.3499999999999"/>
    <n v="1817.98"/>
    <n v="471"/>
    <n v="8"/>
    <n v="2435.84"/>
  </r>
  <r>
    <n v="3993"/>
    <n v="72"/>
    <x v="1"/>
    <x v="0"/>
    <x v="3"/>
    <n v="1802.75"/>
    <n v="3169.57"/>
    <n v="594"/>
    <n v="9"/>
    <n v="4947.43"/>
  </r>
  <r>
    <n v="3994"/>
    <n v="74"/>
    <x v="0"/>
    <x v="3"/>
    <x v="0"/>
    <n v="1772.2249999999999"/>
    <n v="4450.57"/>
    <n v="603"/>
    <n v="4"/>
    <n v="6558.2"/>
  </r>
  <r>
    <n v="3995"/>
    <n v="36"/>
    <x v="0"/>
    <x v="3"/>
    <x v="1"/>
    <n v="3530.77"/>
    <n v="5677.48"/>
    <n v="687"/>
    <n v="7"/>
    <n v="14052.98"/>
  </r>
  <r>
    <n v="3996"/>
    <n v="64"/>
    <x v="1"/>
    <x v="4"/>
    <x v="2"/>
    <n v="3932.57"/>
    <n v="7847.82"/>
    <n v="718"/>
    <n v="9"/>
    <n v="15305.84"/>
  </r>
  <r>
    <n v="3997"/>
    <n v="69"/>
    <x v="1"/>
    <x v="1"/>
    <x v="0"/>
    <n v="1772.2249999999999"/>
    <n v="1160.8499999999999"/>
    <n v="541"/>
    <n v="7"/>
    <n v="3338.09"/>
  </r>
  <r>
    <n v="3998"/>
    <n v="31"/>
    <x v="0"/>
    <x v="1"/>
    <x v="5"/>
    <n v="711.59"/>
    <n v="1253.08"/>
    <n v="402"/>
    <n v="11"/>
    <n v="500"/>
  </r>
  <r>
    <n v="3999"/>
    <n v="73"/>
    <x v="0"/>
    <x v="4"/>
    <x v="2"/>
    <n v="4982.07"/>
    <n v="8957.7199999999993"/>
    <n v="733"/>
    <n v="3"/>
    <n v="18802.14"/>
  </r>
  <r>
    <n v="4000"/>
    <n v="55"/>
    <x v="0"/>
    <x v="2"/>
    <x v="1"/>
    <n v="1772.2249999999999"/>
    <n v="1648.32"/>
    <n v="509"/>
    <n v="7"/>
    <n v="3971.57"/>
  </r>
  <r>
    <n v="4001"/>
    <n v="70"/>
    <x v="0"/>
    <x v="2"/>
    <x v="3"/>
    <n v="3813.42"/>
    <n v="7334.94"/>
    <n v="650"/>
    <n v="8"/>
    <n v="13079.42"/>
  </r>
  <r>
    <n v="4002"/>
    <n v="53"/>
    <x v="1"/>
    <x v="1"/>
    <x v="2"/>
    <n v="471.86"/>
    <n v="0"/>
    <n v="424"/>
    <n v="11"/>
    <n v="5332.54"/>
  </r>
  <r>
    <n v="4003"/>
    <n v="57"/>
    <x v="1"/>
    <x v="1"/>
    <x v="5"/>
    <n v="770.05"/>
    <n v="1145.55"/>
    <n v="427"/>
    <n v="10"/>
    <n v="1809.69"/>
  </r>
  <r>
    <n v="4004"/>
    <n v="34"/>
    <x v="1"/>
    <x v="1"/>
    <x v="5"/>
    <n v="1772.2249999999999"/>
    <n v="2025.5"/>
    <n v="576"/>
    <n v="7"/>
    <n v="2552.9499999999998"/>
  </r>
  <r>
    <n v="4005"/>
    <n v="47"/>
    <x v="0"/>
    <x v="0"/>
    <x v="1"/>
    <n v="1494.65"/>
    <n v="3152.62"/>
    <n v="603"/>
    <n v="10"/>
    <n v="2087.7399999999998"/>
  </r>
  <r>
    <n v="4006"/>
    <n v="26"/>
    <x v="0"/>
    <x v="1"/>
    <x v="3"/>
    <n v="1567.51"/>
    <n v="3246.29"/>
    <n v="583"/>
    <n v="6"/>
    <n v="4321.57"/>
  </r>
  <r>
    <n v="4007"/>
    <n v="50"/>
    <x v="0"/>
    <x v="0"/>
    <x v="2"/>
    <n v="1392.28"/>
    <n v="1603.34"/>
    <n v="576"/>
    <n v="5"/>
    <n v="4806.49"/>
  </r>
  <r>
    <n v="4008"/>
    <n v="73"/>
    <x v="0"/>
    <x v="2"/>
    <x v="5"/>
    <n v="1654.13"/>
    <n v="2644.08"/>
    <n v="510"/>
    <n v="5"/>
    <n v="5332.54"/>
  </r>
  <r>
    <n v="4009"/>
    <n v="69"/>
    <x v="1"/>
    <x v="1"/>
    <x v="2"/>
    <n v="934.28"/>
    <n v="3237.28"/>
    <n v="486"/>
    <n v="3"/>
    <n v="500"/>
  </r>
  <r>
    <n v="4010"/>
    <n v="42"/>
    <x v="0"/>
    <x v="1"/>
    <x v="5"/>
    <n v="841.09"/>
    <n v="913.35"/>
    <n v="450"/>
    <n v="2"/>
    <n v="4169.79"/>
  </r>
  <r>
    <n v="4011"/>
    <n v="31"/>
    <x v="0"/>
    <x v="0"/>
    <x v="2"/>
    <n v="1065.46"/>
    <n v="2059.6999999999998"/>
    <n v="524"/>
    <n v="10"/>
    <n v="5332.54"/>
  </r>
  <r>
    <n v="4012"/>
    <n v="28"/>
    <x v="0"/>
    <x v="1"/>
    <x v="3"/>
    <n v="1127.48"/>
    <n v="2461.9699999999998"/>
    <n v="466"/>
    <n v="14"/>
    <n v="2597.9"/>
  </r>
  <r>
    <n v="4013"/>
    <n v="70"/>
    <x v="0"/>
    <x v="1"/>
    <x v="3"/>
    <n v="552.09"/>
    <n v="560.22"/>
    <n v="447"/>
    <n v="11"/>
    <n v="2627.39"/>
  </r>
  <r>
    <n v="4014"/>
    <n v="52"/>
    <x v="0"/>
    <x v="0"/>
    <x v="1"/>
    <n v="1948.74"/>
    <n v="4021.73"/>
    <n v="605"/>
    <n v="7"/>
    <n v="4713.88"/>
  </r>
  <r>
    <n v="4015"/>
    <n v="58"/>
    <x v="1"/>
    <x v="0"/>
    <x v="1"/>
    <n v="1597.5"/>
    <n v="2672.17"/>
    <n v="560"/>
    <n v="6"/>
    <n v="3638.61"/>
  </r>
  <r>
    <n v="4016"/>
    <n v="31"/>
    <x v="0"/>
    <x v="2"/>
    <x v="5"/>
    <n v="1772.2249999999999"/>
    <n v="2355.61"/>
    <n v="564"/>
    <n v="12"/>
    <n v="4673.8900000000003"/>
  </r>
  <r>
    <n v="4017"/>
    <n v="47"/>
    <x v="1"/>
    <x v="1"/>
    <x v="2"/>
    <n v="2023.48"/>
    <n v="4699.1000000000004"/>
    <n v="670"/>
    <n v="5"/>
    <n v="7399.06"/>
  </r>
  <r>
    <n v="4018"/>
    <n v="58"/>
    <x v="0"/>
    <x v="3"/>
    <x v="0"/>
    <n v="3237.94"/>
    <n v="5440.98"/>
    <n v="652"/>
    <n v="3"/>
    <n v="10035.790000000001"/>
  </r>
  <r>
    <n v="4019"/>
    <n v="21"/>
    <x v="0"/>
    <x v="3"/>
    <x v="2"/>
    <n v="2438.2399999999998"/>
    <n v="3237.28"/>
    <n v="644"/>
    <n v="4"/>
    <n v="9933.4599999999991"/>
  </r>
  <r>
    <n v="4020"/>
    <n v="21"/>
    <x v="1"/>
    <x v="2"/>
    <x v="1"/>
    <n v="2317.02"/>
    <n v="3761.74"/>
    <n v="558"/>
    <n v="9"/>
    <n v="6555.13"/>
  </r>
  <r>
    <n v="4021"/>
    <n v="45"/>
    <x v="0"/>
    <x v="1"/>
    <x v="2"/>
    <n v="912.76"/>
    <n v="1840.1"/>
    <n v="461"/>
    <n v="12"/>
    <n v="3226.85"/>
  </r>
  <r>
    <n v="4022"/>
    <n v="25"/>
    <x v="1"/>
    <x v="0"/>
    <x v="2"/>
    <n v="1894.76"/>
    <n v="3680"/>
    <n v="543"/>
    <n v="9"/>
    <n v="9243.9500000000007"/>
  </r>
  <r>
    <n v="4023"/>
    <n v="19"/>
    <x v="0"/>
    <x v="2"/>
    <x v="0"/>
    <n v="2488"/>
    <n v="3606.75"/>
    <n v="650"/>
    <n v="6"/>
    <n v="7777.16"/>
  </r>
  <r>
    <n v="4024"/>
    <n v="58"/>
    <x v="0"/>
    <x v="4"/>
    <x v="2"/>
    <n v="1772.2249999999999"/>
    <n v="2536.52"/>
    <n v="536"/>
    <n v="3"/>
    <n v="1516.85"/>
  </r>
  <r>
    <n v="4025"/>
    <n v="63"/>
    <x v="1"/>
    <x v="4"/>
    <x v="2"/>
    <n v="7626.7"/>
    <n v="13694.08"/>
    <n v="784"/>
    <n v="5"/>
    <n v="28953.15"/>
  </r>
  <r>
    <n v="4026"/>
    <n v="39"/>
    <x v="1"/>
    <x v="0"/>
    <x v="2"/>
    <n v="1734.22"/>
    <n v="1961.05"/>
    <n v="566"/>
    <n v="6"/>
    <n v="3222"/>
  </r>
  <r>
    <n v="4027"/>
    <n v="58"/>
    <x v="1"/>
    <x v="2"/>
    <x v="2"/>
    <n v="2445.65"/>
    <n v="3064.83"/>
    <n v="558"/>
    <n v="7"/>
    <n v="5307.16"/>
  </r>
  <r>
    <n v="4028"/>
    <n v="73"/>
    <x v="1"/>
    <x v="3"/>
    <x v="1"/>
    <n v="4148.9399999999996"/>
    <n v="7637.63"/>
    <n v="576"/>
    <n v="10"/>
    <n v="13713.84"/>
  </r>
  <r>
    <n v="4029"/>
    <n v="72"/>
    <x v="0"/>
    <x v="3"/>
    <x v="2"/>
    <n v="2391.9"/>
    <n v="4048.42"/>
    <n v="576"/>
    <n v="12"/>
    <n v="6737.77"/>
  </r>
  <r>
    <n v="4030"/>
    <n v="33"/>
    <x v="1"/>
    <x v="0"/>
    <x v="3"/>
    <n v="1222.55"/>
    <n v="3237.28"/>
    <n v="564"/>
    <n v="13"/>
    <n v="5342.61"/>
  </r>
  <r>
    <n v="4031"/>
    <n v="46"/>
    <x v="1"/>
    <x v="0"/>
    <x v="1"/>
    <n v="1731.35"/>
    <n v="2620.16"/>
    <n v="593"/>
    <n v="9"/>
    <n v="3525.13"/>
  </r>
  <r>
    <n v="4032"/>
    <n v="66"/>
    <x v="0"/>
    <x v="1"/>
    <x v="0"/>
    <n v="4353.46"/>
    <n v="7757.58"/>
    <n v="703"/>
    <n v="6"/>
    <n v="16180.67"/>
  </r>
  <r>
    <n v="4033"/>
    <n v="65"/>
    <x v="0"/>
    <x v="0"/>
    <x v="2"/>
    <n v="1499.69"/>
    <n v="2601.41"/>
    <n v="574"/>
    <n v="5"/>
    <n v="5332.54"/>
  </r>
  <r>
    <n v="4034"/>
    <n v="47"/>
    <x v="1"/>
    <x v="3"/>
    <x v="5"/>
    <n v="1817.83"/>
    <n v="3175.22"/>
    <n v="614"/>
    <n v="5"/>
    <n v="7352.5"/>
  </r>
  <r>
    <n v="4035"/>
    <n v="29"/>
    <x v="0"/>
    <x v="4"/>
    <x v="0"/>
    <n v="5886.01"/>
    <n v="10476.15"/>
    <n v="751"/>
    <n v="3"/>
    <n v="23631.91"/>
  </r>
  <r>
    <n v="4036"/>
    <n v="52"/>
    <x v="0"/>
    <x v="3"/>
    <x v="3"/>
    <n v="957.47"/>
    <n v="3237.28"/>
    <n v="576"/>
    <n v="7"/>
    <n v="5332.54"/>
  </r>
  <r>
    <n v="4037"/>
    <n v="28"/>
    <x v="1"/>
    <x v="0"/>
    <x v="2"/>
    <n v="1389.52"/>
    <n v="2092.83"/>
    <n v="479"/>
    <n v="13"/>
    <n v="4367.9399999999996"/>
  </r>
  <r>
    <n v="4038"/>
    <n v="63"/>
    <x v="0"/>
    <x v="2"/>
    <x v="1"/>
    <n v="1409.07"/>
    <n v="3237.28"/>
    <n v="576"/>
    <n v="10"/>
    <n v="4755.78"/>
  </r>
  <r>
    <n v="4039"/>
    <n v="67"/>
    <x v="0"/>
    <x v="0"/>
    <x v="3"/>
    <n v="2090.2399999999998"/>
    <n v="4248.95"/>
    <n v="603"/>
    <n v="7"/>
    <n v="2103.8000000000002"/>
  </r>
  <r>
    <n v="4040"/>
    <n v="38"/>
    <x v="1"/>
    <x v="2"/>
    <x v="1"/>
    <n v="1899.99"/>
    <n v="2955.11"/>
    <n v="576"/>
    <n v="4"/>
    <n v="7951.51"/>
  </r>
  <r>
    <n v="4041"/>
    <n v="38"/>
    <x v="0"/>
    <x v="2"/>
    <x v="3"/>
    <n v="1089.22"/>
    <n v="601.63"/>
    <n v="549"/>
    <n v="8"/>
    <n v="5143.75"/>
  </r>
  <r>
    <n v="4042"/>
    <n v="22"/>
    <x v="1"/>
    <x v="0"/>
    <x v="3"/>
    <n v="1772.2249999999999"/>
    <n v="3136.76"/>
    <n v="569"/>
    <n v="7"/>
    <n v="6501.03"/>
  </r>
  <r>
    <n v="4043"/>
    <n v="65"/>
    <x v="0"/>
    <x v="0"/>
    <x v="3"/>
    <n v="1772.2249999999999"/>
    <n v="626.9"/>
    <n v="531"/>
    <n v="6"/>
    <n v="2277.83"/>
  </r>
  <r>
    <n v="4044"/>
    <n v="37"/>
    <x v="0"/>
    <x v="1"/>
    <x v="5"/>
    <n v="1163.8800000000001"/>
    <n v="645.16"/>
    <n v="569"/>
    <n v="3"/>
    <n v="3512"/>
  </r>
  <r>
    <n v="4045"/>
    <n v="54"/>
    <x v="0"/>
    <x v="1"/>
    <x v="4"/>
    <n v="1014.28"/>
    <n v="1418.64"/>
    <n v="576"/>
    <n v="7"/>
    <n v="3314.38"/>
  </r>
  <r>
    <n v="4046"/>
    <n v="20"/>
    <x v="1"/>
    <x v="3"/>
    <x v="2"/>
    <n v="3314.64"/>
    <n v="6029.84"/>
    <n v="621"/>
    <n v="5"/>
    <n v="11610.31"/>
  </r>
  <r>
    <n v="4047"/>
    <n v="61"/>
    <x v="0"/>
    <x v="1"/>
    <x v="2"/>
    <n v="1013.41"/>
    <n v="1652.76"/>
    <n v="491"/>
    <n v="10"/>
    <n v="3261.28"/>
  </r>
  <r>
    <n v="4048"/>
    <n v="50"/>
    <x v="0"/>
    <x v="1"/>
    <x v="3"/>
    <n v="303.51"/>
    <n v="0"/>
    <n v="576"/>
    <n v="12"/>
    <n v="5332.54"/>
  </r>
  <r>
    <n v="4049"/>
    <n v="70"/>
    <x v="0"/>
    <x v="0"/>
    <x v="2"/>
    <n v="1772.2249999999999"/>
    <n v="3237.28"/>
    <n v="525"/>
    <n v="5"/>
    <n v="2400.34"/>
  </r>
  <r>
    <n v="4050"/>
    <n v="26"/>
    <x v="0"/>
    <x v="3"/>
    <x v="0"/>
    <n v="2392.92"/>
    <n v="4427.67"/>
    <n v="629"/>
    <n v="10"/>
    <n v="7310.64"/>
  </r>
  <r>
    <n v="4051"/>
    <n v="26"/>
    <x v="0"/>
    <x v="0"/>
    <x v="5"/>
    <n v="1080.32"/>
    <n v="2440.41"/>
    <n v="477"/>
    <n v="13"/>
    <n v="4033.68"/>
  </r>
  <r>
    <n v="4052"/>
    <n v="21"/>
    <x v="0"/>
    <x v="0"/>
    <x v="2"/>
    <n v="2460.41"/>
    <n v="3761.28"/>
    <n v="632"/>
    <n v="9"/>
    <n v="7150.75"/>
  </r>
  <r>
    <n v="4053"/>
    <n v="52"/>
    <x v="0"/>
    <x v="2"/>
    <x v="1"/>
    <n v="1160.23"/>
    <n v="2065.92"/>
    <n v="654"/>
    <n v="7"/>
    <n v="3568.57"/>
  </r>
  <r>
    <n v="4054"/>
    <n v="34"/>
    <x v="0"/>
    <x v="0"/>
    <x v="3"/>
    <n v="1915.08"/>
    <n v="3612.01"/>
    <n v="594"/>
    <n v="6"/>
    <n v="4619.3100000000004"/>
  </r>
  <r>
    <n v="4055"/>
    <n v="51"/>
    <x v="1"/>
    <x v="0"/>
    <x v="1"/>
    <n v="2197.4699999999998"/>
    <n v="5336.94"/>
    <n v="583"/>
    <n v="6"/>
    <n v="6859.03"/>
  </r>
  <r>
    <n v="4056"/>
    <n v="41"/>
    <x v="1"/>
    <x v="3"/>
    <x v="1"/>
    <n v="2594.64"/>
    <n v="5935.32"/>
    <n v="675"/>
    <n v="3"/>
    <n v="9798.5499999999993"/>
  </r>
  <r>
    <n v="4057"/>
    <n v="49"/>
    <x v="0"/>
    <x v="0"/>
    <x v="1"/>
    <n v="1829.27"/>
    <n v="3769.25"/>
    <n v="551"/>
    <n v="8"/>
    <n v="3279.4"/>
  </r>
  <r>
    <n v="4058"/>
    <n v="18"/>
    <x v="0"/>
    <x v="3"/>
    <x v="1"/>
    <n v="2153.27"/>
    <n v="2237.5700000000002"/>
    <n v="648"/>
    <n v="9"/>
    <n v="5332.54"/>
  </r>
  <r>
    <n v="4059"/>
    <n v="25"/>
    <x v="1"/>
    <x v="2"/>
    <x v="0"/>
    <n v="1970.63"/>
    <n v="4729.83"/>
    <n v="576"/>
    <n v="6"/>
    <n v="7585.91"/>
  </r>
  <r>
    <n v="4060"/>
    <n v="62"/>
    <x v="1"/>
    <x v="2"/>
    <x v="2"/>
    <n v="1504.45"/>
    <n v="3086.28"/>
    <n v="581"/>
    <n v="7"/>
    <n v="5426.65"/>
  </r>
  <r>
    <n v="4061"/>
    <n v="40"/>
    <x v="0"/>
    <x v="0"/>
    <x v="0"/>
    <n v="1655.38"/>
    <n v="2460.0100000000002"/>
    <n v="539"/>
    <n v="6"/>
    <n v="5440.6"/>
  </r>
  <r>
    <n v="4062"/>
    <n v="64"/>
    <x v="1"/>
    <x v="3"/>
    <x v="1"/>
    <n v="2201.46"/>
    <n v="3237.28"/>
    <n v="627"/>
    <n v="5"/>
    <n v="5332.54"/>
  </r>
  <r>
    <n v="4063"/>
    <n v="57"/>
    <x v="0"/>
    <x v="2"/>
    <x v="1"/>
    <n v="1629.04"/>
    <n v="2679.7"/>
    <n v="580"/>
    <n v="3"/>
    <n v="7050.34"/>
  </r>
  <r>
    <n v="4064"/>
    <n v="29"/>
    <x v="0"/>
    <x v="1"/>
    <x v="2"/>
    <n v="867.4"/>
    <n v="3281.68"/>
    <n v="516"/>
    <n v="10"/>
    <n v="1814.07"/>
  </r>
  <r>
    <n v="4065"/>
    <n v="71"/>
    <x v="0"/>
    <x v="0"/>
    <x v="4"/>
    <n v="1439.29"/>
    <n v="1687.93"/>
    <n v="539"/>
    <n v="7"/>
    <n v="3553.13"/>
  </r>
  <r>
    <n v="4066"/>
    <n v="29"/>
    <x v="1"/>
    <x v="0"/>
    <x v="2"/>
    <n v="2883.82"/>
    <n v="4848.5600000000004"/>
    <n v="687"/>
    <n v="11"/>
    <n v="7329.78"/>
  </r>
  <r>
    <n v="4067"/>
    <n v="63"/>
    <x v="0"/>
    <x v="3"/>
    <x v="2"/>
    <n v="2243.69"/>
    <n v="2392.1799999999998"/>
    <n v="629"/>
    <n v="4"/>
    <n v="4335.16"/>
  </r>
  <r>
    <n v="4068"/>
    <n v="64"/>
    <x v="1"/>
    <x v="3"/>
    <x v="2"/>
    <n v="3825.28"/>
    <n v="6514.15"/>
    <n v="596"/>
    <n v="3"/>
    <n v="5332.54"/>
  </r>
  <r>
    <n v="4069"/>
    <n v="32"/>
    <x v="0"/>
    <x v="2"/>
    <x v="5"/>
    <n v="2235.0700000000002"/>
    <n v="4986.83"/>
    <n v="614"/>
    <n v="13"/>
    <n v="8009.35"/>
  </r>
  <r>
    <n v="4070"/>
    <n v="58"/>
    <x v="0"/>
    <x v="0"/>
    <x v="5"/>
    <n v="1730.39"/>
    <n v="2668.7"/>
    <n v="477"/>
    <n v="10"/>
    <n v="4514.18"/>
  </r>
  <r>
    <n v="4071"/>
    <n v="36"/>
    <x v="0"/>
    <x v="0"/>
    <x v="2"/>
    <n v="1686.9"/>
    <n v="2367.14"/>
    <n v="511"/>
    <n v="2"/>
    <n v="3097.45"/>
  </r>
  <r>
    <n v="4072"/>
    <n v="43"/>
    <x v="1"/>
    <x v="2"/>
    <x v="5"/>
    <n v="1821.97"/>
    <n v="4280.3599999999997"/>
    <n v="565"/>
    <n v="7"/>
    <n v="5332.54"/>
  </r>
  <r>
    <n v="4073"/>
    <n v="69"/>
    <x v="0"/>
    <x v="4"/>
    <x v="2"/>
    <n v="2676.67"/>
    <n v="4944.12"/>
    <n v="566"/>
    <n v="5"/>
    <n v="8935.67"/>
  </r>
  <r>
    <n v="4074"/>
    <n v="46"/>
    <x v="0"/>
    <x v="0"/>
    <x v="3"/>
    <n v="3277.68"/>
    <n v="6009.07"/>
    <n v="625"/>
    <n v="8"/>
    <n v="9950.2999999999993"/>
  </r>
  <r>
    <n v="4075"/>
    <n v="39"/>
    <x v="0"/>
    <x v="1"/>
    <x v="2"/>
    <n v="1921.59"/>
    <n v="2582.23"/>
    <n v="579"/>
    <n v="7"/>
    <n v="6197.02"/>
  </r>
  <r>
    <n v="4076"/>
    <n v="57"/>
    <x v="1"/>
    <x v="1"/>
    <x v="3"/>
    <n v="1260.56"/>
    <n v="1460.39"/>
    <n v="527"/>
    <n v="7"/>
    <n v="4732.17"/>
  </r>
  <r>
    <n v="4077"/>
    <n v="38"/>
    <x v="0"/>
    <x v="0"/>
    <x v="1"/>
    <n v="1536.22"/>
    <n v="2567.61"/>
    <n v="514"/>
    <n v="13"/>
    <n v="3984.35"/>
  </r>
  <r>
    <n v="4078"/>
    <n v="68"/>
    <x v="0"/>
    <x v="2"/>
    <x v="4"/>
    <n v="1772.2249999999999"/>
    <n v="2851.14"/>
    <n v="629"/>
    <n v="5"/>
    <n v="6347.62"/>
  </r>
  <r>
    <n v="4079"/>
    <n v="55"/>
    <x v="0"/>
    <x v="4"/>
    <x v="1"/>
    <n v="2103.88"/>
    <n v="3237.28"/>
    <n v="654"/>
    <n v="6"/>
    <n v="5531.48"/>
  </r>
  <r>
    <n v="4080"/>
    <n v="37"/>
    <x v="1"/>
    <x v="0"/>
    <x v="2"/>
    <n v="1044.97"/>
    <n v="2370.44"/>
    <n v="497"/>
    <n v="7"/>
    <n v="3662.61"/>
  </r>
  <r>
    <n v="4081"/>
    <n v="74"/>
    <x v="1"/>
    <x v="0"/>
    <x v="5"/>
    <n v="685.75"/>
    <n v="1568.46"/>
    <n v="576"/>
    <n v="8"/>
    <n v="5332.54"/>
  </r>
  <r>
    <n v="4082"/>
    <n v="46"/>
    <x v="1"/>
    <x v="0"/>
    <x v="2"/>
    <n v="1375.51"/>
    <n v="1422.93"/>
    <n v="555"/>
    <n v="7"/>
    <n v="6512.34"/>
  </r>
  <r>
    <n v="4083"/>
    <n v="68"/>
    <x v="0"/>
    <x v="3"/>
    <x v="2"/>
    <n v="4316.08"/>
    <n v="3237.28"/>
    <n v="654"/>
    <n v="11"/>
    <n v="15001.13"/>
  </r>
  <r>
    <n v="4084"/>
    <n v="21"/>
    <x v="0"/>
    <x v="0"/>
    <x v="1"/>
    <n v="1267.3599999999999"/>
    <n v="1598.19"/>
    <n v="564"/>
    <n v="6"/>
    <n v="5395.04"/>
  </r>
  <r>
    <n v="4085"/>
    <n v="72"/>
    <x v="1"/>
    <x v="0"/>
    <x v="2"/>
    <n v="4260.92"/>
    <n v="8662.35"/>
    <n v="576"/>
    <n v="4"/>
    <n v="17806.919999999998"/>
  </r>
  <r>
    <n v="4086"/>
    <n v="24"/>
    <x v="0"/>
    <x v="1"/>
    <x v="0"/>
    <n v="1772.2249999999999"/>
    <n v="1469.17"/>
    <n v="562"/>
    <n v="10"/>
    <n v="500"/>
  </r>
  <r>
    <n v="4087"/>
    <n v="45"/>
    <x v="0"/>
    <x v="0"/>
    <x v="3"/>
    <n v="1635.81"/>
    <n v="3006.86"/>
    <n v="583"/>
    <n v="7"/>
    <n v="4919.87"/>
  </r>
  <r>
    <n v="4088"/>
    <n v="45"/>
    <x v="0"/>
    <x v="3"/>
    <x v="3"/>
    <n v="2131.46"/>
    <n v="4341.34"/>
    <n v="557"/>
    <n v="8"/>
    <n v="7353.76"/>
  </r>
  <r>
    <n v="4089"/>
    <n v="21"/>
    <x v="1"/>
    <x v="0"/>
    <x v="1"/>
    <n v="1772.2249999999999"/>
    <n v="1185.8699999999999"/>
    <n v="459"/>
    <n v="16"/>
    <n v="500"/>
  </r>
  <r>
    <n v="4090"/>
    <n v="39"/>
    <x v="0"/>
    <x v="0"/>
    <x v="5"/>
    <n v="1318.3"/>
    <n v="0"/>
    <n v="468"/>
    <n v="8"/>
    <n v="2179.77"/>
  </r>
  <r>
    <n v="4091"/>
    <n v="29"/>
    <x v="1"/>
    <x v="2"/>
    <x v="3"/>
    <n v="1201.94"/>
    <n v="782.15"/>
    <n v="565"/>
    <n v="9"/>
    <n v="1460.39"/>
  </r>
  <r>
    <n v="4092"/>
    <n v="62"/>
    <x v="1"/>
    <x v="0"/>
    <x v="1"/>
    <n v="1733.95"/>
    <n v="2493.04"/>
    <n v="582"/>
    <n v="6"/>
    <n v="4513.9399999999996"/>
  </r>
  <r>
    <n v="4093"/>
    <n v="20"/>
    <x v="0"/>
    <x v="0"/>
    <x v="3"/>
    <n v="2549.52"/>
    <n v="4914.17"/>
    <n v="596"/>
    <n v="8"/>
    <n v="7192.52"/>
  </r>
  <r>
    <n v="4094"/>
    <n v="39"/>
    <x v="0"/>
    <x v="3"/>
    <x v="2"/>
    <n v="2036.92"/>
    <n v="5042.0600000000004"/>
    <n v="575"/>
    <n v="5"/>
    <n v="4630.5"/>
  </r>
  <r>
    <n v="4095"/>
    <n v="61"/>
    <x v="1"/>
    <x v="2"/>
    <x v="5"/>
    <n v="2208.64"/>
    <n v="3730.16"/>
    <n v="602"/>
    <n v="3"/>
    <n v="3670.1"/>
  </r>
  <r>
    <n v="4096"/>
    <n v="19"/>
    <x v="1"/>
    <x v="3"/>
    <x v="0"/>
    <n v="2082.7800000000002"/>
    <n v="4397.95"/>
    <n v="634"/>
    <n v="9"/>
    <n v="6896.16"/>
  </r>
  <r>
    <n v="4097"/>
    <n v="41"/>
    <x v="1"/>
    <x v="2"/>
    <x v="5"/>
    <n v="2692.14"/>
    <n v="5388.52"/>
    <n v="576"/>
    <n v="10"/>
    <n v="6717.36"/>
  </r>
  <r>
    <n v="4098"/>
    <n v="51"/>
    <x v="1"/>
    <x v="4"/>
    <x v="5"/>
    <n v="9379.1299999999992"/>
    <n v="15810.36"/>
    <n v="781"/>
    <n v="2"/>
    <n v="38477.339999999997"/>
  </r>
  <r>
    <n v="4099"/>
    <n v="44"/>
    <x v="0"/>
    <x v="0"/>
    <x v="2"/>
    <n v="2939.73"/>
    <n v="5287.29"/>
    <n v="674"/>
    <n v="4"/>
    <n v="7560.77"/>
  </r>
  <r>
    <n v="4100"/>
    <n v="72"/>
    <x v="1"/>
    <x v="0"/>
    <x v="1"/>
    <n v="1204.81"/>
    <n v="1687.18"/>
    <n v="486"/>
    <n v="4"/>
    <n v="5743.86"/>
  </r>
  <r>
    <n v="4101"/>
    <n v="58"/>
    <x v="0"/>
    <x v="0"/>
    <x v="3"/>
    <n v="1772.2249999999999"/>
    <n v="4452.74"/>
    <n v="576"/>
    <n v="7"/>
    <n v="7657.53"/>
  </r>
  <r>
    <n v="4102"/>
    <n v="18"/>
    <x v="1"/>
    <x v="0"/>
    <x v="3"/>
    <n v="1636.82"/>
    <n v="3237.28"/>
    <n v="603"/>
    <n v="6"/>
    <n v="5529.94"/>
  </r>
  <r>
    <n v="4103"/>
    <n v="25"/>
    <x v="1"/>
    <x v="0"/>
    <x v="0"/>
    <n v="2525.25"/>
    <n v="3237.28"/>
    <n v="588"/>
    <n v="6"/>
    <n v="7663.16"/>
  </r>
  <r>
    <n v="4104"/>
    <n v="40"/>
    <x v="1"/>
    <x v="4"/>
    <x v="5"/>
    <n v="2072.6"/>
    <n v="3063.16"/>
    <n v="576"/>
    <n v="7"/>
    <n v="7537.42"/>
  </r>
  <r>
    <n v="4105"/>
    <n v="55"/>
    <x v="1"/>
    <x v="3"/>
    <x v="2"/>
    <n v="2366.88"/>
    <n v="3783.29"/>
    <n v="578"/>
    <n v="9"/>
    <n v="7997.71"/>
  </r>
  <r>
    <n v="4106"/>
    <n v="23"/>
    <x v="1"/>
    <x v="0"/>
    <x v="5"/>
    <n v="1565.72"/>
    <n v="2921.91"/>
    <n v="535"/>
    <n v="6"/>
    <n v="5015.4399999999996"/>
  </r>
  <r>
    <n v="4107"/>
    <n v="39"/>
    <x v="0"/>
    <x v="0"/>
    <x v="2"/>
    <n v="1456.38"/>
    <n v="2918.79"/>
    <n v="483"/>
    <n v="8"/>
    <n v="3128.46"/>
  </r>
  <r>
    <n v="4108"/>
    <n v="42"/>
    <x v="1"/>
    <x v="1"/>
    <x v="0"/>
    <n v="1368.12"/>
    <n v="896.78"/>
    <n v="540"/>
    <n v="7"/>
    <n v="2781.93"/>
  </r>
  <r>
    <n v="4109"/>
    <n v="35"/>
    <x v="0"/>
    <x v="3"/>
    <x v="0"/>
    <n v="2254.19"/>
    <n v="3237.28"/>
    <n v="553"/>
    <n v="6"/>
    <n v="6152.44"/>
  </r>
  <r>
    <n v="4110"/>
    <n v="34"/>
    <x v="0"/>
    <x v="0"/>
    <x v="2"/>
    <n v="1258.4100000000001"/>
    <n v="3237.28"/>
    <n v="484"/>
    <n v="8"/>
    <n v="5332.54"/>
  </r>
  <r>
    <n v="4111"/>
    <n v="29"/>
    <x v="0"/>
    <x v="2"/>
    <x v="5"/>
    <n v="1428.59"/>
    <n v="1832.61"/>
    <n v="557"/>
    <n v="8"/>
    <n v="3499.32"/>
  </r>
  <r>
    <n v="4112"/>
    <n v="23"/>
    <x v="0"/>
    <x v="3"/>
    <x v="0"/>
    <n v="1599.26"/>
    <n v="4811.9399999999996"/>
    <n v="566"/>
    <n v="13"/>
    <n v="5812.32"/>
  </r>
  <r>
    <n v="4113"/>
    <n v="43"/>
    <x v="1"/>
    <x v="0"/>
    <x v="5"/>
    <n v="1727.83"/>
    <n v="3458.73"/>
    <n v="534"/>
    <n v="7"/>
    <n v="4259.74"/>
  </r>
  <r>
    <n v="4114"/>
    <n v="44"/>
    <x v="1"/>
    <x v="3"/>
    <x v="3"/>
    <n v="2261.34"/>
    <n v="5309.53"/>
    <n v="576"/>
    <n v="12"/>
    <n v="8967.44"/>
  </r>
  <r>
    <n v="4115"/>
    <n v="25"/>
    <x v="0"/>
    <x v="0"/>
    <x v="5"/>
    <n v="1137.97"/>
    <n v="3043.58"/>
    <n v="576"/>
    <n v="13"/>
    <n v="1501.23"/>
  </r>
  <r>
    <n v="4116"/>
    <n v="36"/>
    <x v="1"/>
    <x v="2"/>
    <x v="2"/>
    <n v="906.75"/>
    <n v="3246.97"/>
    <n v="510"/>
    <n v="6"/>
    <n v="3193.69"/>
  </r>
  <r>
    <n v="4117"/>
    <n v="59"/>
    <x v="0"/>
    <x v="0"/>
    <x v="1"/>
    <n v="1976.78"/>
    <n v="4405.03"/>
    <n v="576"/>
    <n v="7"/>
    <n v="6451.73"/>
  </r>
  <r>
    <n v="4118"/>
    <n v="18"/>
    <x v="1"/>
    <x v="0"/>
    <x v="0"/>
    <n v="1938.09"/>
    <n v="4244.3900000000003"/>
    <n v="619"/>
    <n v="3"/>
    <n v="8498.4"/>
  </r>
  <r>
    <n v="4119"/>
    <n v="74"/>
    <x v="0"/>
    <x v="4"/>
    <x v="0"/>
    <n v="2302.2399999999998"/>
    <n v="4756.05"/>
    <n v="632"/>
    <n v="10"/>
    <n v="7099.94"/>
  </r>
  <r>
    <n v="4120"/>
    <n v="46"/>
    <x v="1"/>
    <x v="2"/>
    <x v="3"/>
    <n v="1901.59"/>
    <n v="4574.7"/>
    <n v="577"/>
    <n v="7"/>
    <n v="4677.54"/>
  </r>
  <r>
    <n v="4121"/>
    <n v="62"/>
    <x v="1"/>
    <x v="0"/>
    <x v="0"/>
    <n v="1220.82"/>
    <n v="1747.23"/>
    <n v="506"/>
    <n v="6"/>
    <n v="5429.51"/>
  </r>
  <r>
    <n v="4122"/>
    <n v="66"/>
    <x v="0"/>
    <x v="0"/>
    <x v="3"/>
    <n v="1772.2249999999999"/>
    <n v="4242.0200000000004"/>
    <n v="632"/>
    <n v="4"/>
    <n v="7706.91"/>
  </r>
  <r>
    <n v="4123"/>
    <n v="52"/>
    <x v="1"/>
    <x v="1"/>
    <x v="0"/>
    <n v="1772.2249999999999"/>
    <n v="1323.9"/>
    <n v="459"/>
    <n v="3"/>
    <n v="3889.9"/>
  </r>
  <r>
    <n v="4124"/>
    <n v="57"/>
    <x v="1"/>
    <x v="2"/>
    <x v="0"/>
    <n v="1772.2249999999999"/>
    <n v="3421.13"/>
    <n v="571"/>
    <n v="8"/>
    <n v="4649.3999999999996"/>
  </r>
  <r>
    <n v="4125"/>
    <n v="31"/>
    <x v="1"/>
    <x v="0"/>
    <x v="0"/>
    <n v="1557.64"/>
    <n v="2564.91"/>
    <n v="485"/>
    <n v="9"/>
    <n v="2742.58"/>
  </r>
  <r>
    <n v="4126"/>
    <n v="52"/>
    <x v="0"/>
    <x v="3"/>
    <x v="5"/>
    <n v="2027.19"/>
    <n v="3469.71"/>
    <n v="619"/>
    <n v="8"/>
    <n v="6470.38"/>
  </r>
  <r>
    <n v="4127"/>
    <n v="65"/>
    <x v="0"/>
    <x v="0"/>
    <x v="2"/>
    <n v="1259.4100000000001"/>
    <n v="741.32"/>
    <n v="542"/>
    <n v="6"/>
    <n v="3832.77"/>
  </r>
  <r>
    <n v="4128"/>
    <n v="62"/>
    <x v="1"/>
    <x v="0"/>
    <x v="0"/>
    <n v="1183.18"/>
    <n v="3724.16"/>
    <n v="489"/>
    <n v="9"/>
    <n v="2278.0100000000002"/>
  </r>
  <r>
    <n v="4129"/>
    <n v="37"/>
    <x v="0"/>
    <x v="3"/>
    <x v="1"/>
    <n v="1948.79"/>
    <n v="2515.56"/>
    <n v="576"/>
    <n v="10"/>
    <n v="4488.99"/>
  </r>
  <r>
    <n v="4130"/>
    <n v="73"/>
    <x v="1"/>
    <x v="0"/>
    <x v="4"/>
    <n v="1345.51"/>
    <n v="2764.31"/>
    <n v="540"/>
    <n v="8"/>
    <n v="1542.5"/>
  </r>
  <r>
    <n v="4131"/>
    <n v="66"/>
    <x v="0"/>
    <x v="3"/>
    <x v="1"/>
    <n v="2529.9299999999998"/>
    <n v="5044.79"/>
    <n v="696"/>
    <n v="9"/>
    <n v="9295.07"/>
  </r>
  <r>
    <n v="4132"/>
    <n v="30"/>
    <x v="0"/>
    <x v="2"/>
    <x v="0"/>
    <n v="1634.99"/>
    <n v="4071.01"/>
    <n v="548"/>
    <n v="7"/>
    <n v="4396.1899999999996"/>
  </r>
  <r>
    <n v="4133"/>
    <n v="55"/>
    <x v="0"/>
    <x v="0"/>
    <x v="0"/>
    <n v="1923.26"/>
    <n v="3067.75"/>
    <n v="600"/>
    <n v="10"/>
    <n v="6073.55"/>
  </r>
  <r>
    <n v="4134"/>
    <n v="66"/>
    <x v="1"/>
    <x v="2"/>
    <x v="5"/>
    <n v="1122.6300000000001"/>
    <n v="933.58"/>
    <n v="539"/>
    <n v="10"/>
    <n v="2976.63"/>
  </r>
  <r>
    <n v="4135"/>
    <n v="63"/>
    <x v="0"/>
    <x v="1"/>
    <x v="1"/>
    <n v="3201.86"/>
    <n v="6532.15"/>
    <n v="648"/>
    <n v="7"/>
    <n v="9414.09"/>
  </r>
  <r>
    <n v="4136"/>
    <n v="66"/>
    <x v="1"/>
    <x v="0"/>
    <x v="3"/>
    <n v="1587.82"/>
    <n v="3788.16"/>
    <n v="626"/>
    <n v="7"/>
    <n v="4572.1400000000003"/>
  </r>
  <r>
    <n v="4137"/>
    <n v="25"/>
    <x v="0"/>
    <x v="0"/>
    <x v="1"/>
    <n v="2245.96"/>
    <n v="4337.3100000000004"/>
    <n v="605"/>
    <n v="9"/>
    <n v="6257.93"/>
  </r>
  <r>
    <n v="4138"/>
    <n v="60"/>
    <x v="1"/>
    <x v="2"/>
    <x v="4"/>
    <n v="2317.9499999999998"/>
    <n v="4210.66"/>
    <n v="526"/>
    <n v="4"/>
    <n v="6329.08"/>
  </r>
  <r>
    <n v="4139"/>
    <n v="37"/>
    <x v="1"/>
    <x v="1"/>
    <x v="2"/>
    <n v="1255.33"/>
    <n v="2231.4499999999998"/>
    <n v="576"/>
    <n v="7"/>
    <n v="3921.02"/>
  </r>
  <r>
    <n v="4140"/>
    <n v="50"/>
    <x v="0"/>
    <x v="0"/>
    <x v="1"/>
    <n v="1867.94"/>
    <n v="2478.34"/>
    <n v="670"/>
    <n v="3"/>
    <n v="5798.59"/>
  </r>
  <r>
    <n v="4141"/>
    <n v="43"/>
    <x v="0"/>
    <x v="0"/>
    <x v="2"/>
    <n v="1752.34"/>
    <n v="1360.75"/>
    <n v="576"/>
    <n v="14"/>
    <n v="4657.66"/>
  </r>
  <r>
    <n v="4142"/>
    <n v="56"/>
    <x v="0"/>
    <x v="1"/>
    <x v="3"/>
    <n v="1140.18"/>
    <n v="3377.75"/>
    <n v="534"/>
    <n v="12"/>
    <n v="500"/>
  </r>
  <r>
    <n v="4143"/>
    <n v="38"/>
    <x v="0"/>
    <x v="1"/>
    <x v="2"/>
    <n v="1772.2249999999999"/>
    <n v="6306.81"/>
    <n v="576"/>
    <n v="8"/>
    <n v="10414.620000000001"/>
  </r>
  <r>
    <n v="4144"/>
    <n v="70"/>
    <x v="1"/>
    <x v="0"/>
    <x v="1"/>
    <n v="2615.71"/>
    <n v="5365.57"/>
    <n v="628"/>
    <n v="7"/>
    <n v="7149.87"/>
  </r>
  <r>
    <n v="4145"/>
    <n v="66"/>
    <x v="0"/>
    <x v="0"/>
    <x v="2"/>
    <n v="767.2"/>
    <n v="1099.23"/>
    <n v="518"/>
    <n v="13"/>
    <n v="4715.05"/>
  </r>
  <r>
    <n v="4146"/>
    <n v="59"/>
    <x v="0"/>
    <x v="1"/>
    <x v="0"/>
    <n v="1772.2249999999999"/>
    <n v="3303.36"/>
    <n v="625"/>
    <n v="6"/>
    <n v="7728.05"/>
  </r>
  <r>
    <n v="4147"/>
    <n v="60"/>
    <x v="1"/>
    <x v="1"/>
    <x v="1"/>
    <n v="1772.2249999999999"/>
    <n v="1938.18"/>
    <n v="547"/>
    <n v="6"/>
    <n v="4567.71"/>
  </r>
  <r>
    <n v="4148"/>
    <n v="71"/>
    <x v="0"/>
    <x v="3"/>
    <x v="1"/>
    <n v="5302.94"/>
    <n v="9388.4599999999991"/>
    <n v="724"/>
    <n v="9"/>
    <n v="18959.599999999999"/>
  </r>
  <r>
    <n v="4149"/>
    <n v="58"/>
    <x v="1"/>
    <x v="2"/>
    <x v="0"/>
    <n v="1604.29"/>
    <n v="3789.76"/>
    <n v="558"/>
    <n v="6"/>
    <n v="5255.11"/>
  </r>
  <r>
    <n v="4150"/>
    <n v="26"/>
    <x v="0"/>
    <x v="0"/>
    <x v="2"/>
    <n v="508.17"/>
    <n v="1021.38"/>
    <n v="427"/>
    <n v="8"/>
    <n v="500"/>
  </r>
  <r>
    <n v="4151"/>
    <n v="41"/>
    <x v="1"/>
    <x v="3"/>
    <x v="1"/>
    <n v="2046.49"/>
    <n v="5028.84"/>
    <n v="638"/>
    <n v="5"/>
    <n v="6956.01"/>
  </r>
  <r>
    <n v="4152"/>
    <n v="54"/>
    <x v="0"/>
    <x v="1"/>
    <x v="5"/>
    <n v="597.78"/>
    <n v="169.27"/>
    <n v="441"/>
    <n v="8"/>
    <n v="1819.18"/>
  </r>
  <r>
    <n v="4153"/>
    <n v="66"/>
    <x v="0"/>
    <x v="0"/>
    <x v="2"/>
    <n v="1157.28"/>
    <n v="1941.66"/>
    <n v="535"/>
    <n v="13"/>
    <n v="1571.77"/>
  </r>
  <r>
    <n v="4154"/>
    <n v="58"/>
    <x v="0"/>
    <x v="3"/>
    <x v="1"/>
    <n v="1916.27"/>
    <n v="3407.02"/>
    <n v="543"/>
    <n v="8"/>
    <n v="4802.34"/>
  </r>
  <r>
    <n v="4155"/>
    <n v="34"/>
    <x v="0"/>
    <x v="2"/>
    <x v="2"/>
    <n v="2101.23"/>
    <n v="4365.8500000000004"/>
    <n v="560"/>
    <n v="6"/>
    <n v="5918.25"/>
  </r>
  <r>
    <n v="4156"/>
    <n v="41"/>
    <x v="0"/>
    <x v="4"/>
    <x v="1"/>
    <n v="3696.24"/>
    <n v="3237.28"/>
    <n v="726"/>
    <n v="6"/>
    <n v="12325.9"/>
  </r>
  <r>
    <n v="4157"/>
    <n v="38"/>
    <x v="0"/>
    <x v="4"/>
    <x v="1"/>
    <n v="4369.75"/>
    <n v="8787.85"/>
    <n v="722"/>
    <n v="0"/>
    <n v="15918.59"/>
  </r>
  <r>
    <n v="4158"/>
    <n v="68"/>
    <x v="1"/>
    <x v="1"/>
    <x v="0"/>
    <n v="1620.28"/>
    <n v="3425.38"/>
    <n v="589"/>
    <n v="9"/>
    <n v="3921.68"/>
  </r>
  <r>
    <n v="4159"/>
    <n v="56"/>
    <x v="0"/>
    <x v="4"/>
    <x v="1"/>
    <n v="8129.11"/>
    <n v="15912.54"/>
    <n v="799"/>
    <n v="3"/>
    <n v="32722.52"/>
  </r>
  <r>
    <n v="4160"/>
    <n v="72"/>
    <x v="1"/>
    <x v="4"/>
    <x v="2"/>
    <n v="3500.16"/>
    <n v="5894.54"/>
    <n v="685"/>
    <n v="3"/>
    <n v="5332.54"/>
  </r>
  <r>
    <n v="4161"/>
    <n v="58"/>
    <x v="0"/>
    <x v="0"/>
    <x v="0"/>
    <n v="1951.52"/>
    <n v="2182.12"/>
    <n v="603"/>
    <n v="8"/>
    <n v="5660.99"/>
  </r>
  <r>
    <n v="4162"/>
    <n v="56"/>
    <x v="1"/>
    <x v="4"/>
    <x v="1"/>
    <n v="5052.7299999999996"/>
    <n v="9866.9699999999993"/>
    <n v="696"/>
    <n v="4"/>
    <n v="19541.62"/>
  </r>
  <r>
    <n v="4163"/>
    <n v="30"/>
    <x v="1"/>
    <x v="1"/>
    <x v="2"/>
    <n v="876.7"/>
    <n v="2452.77"/>
    <n v="487"/>
    <n v="6"/>
    <n v="2553.27"/>
  </r>
  <r>
    <n v="4164"/>
    <n v="28"/>
    <x v="0"/>
    <x v="2"/>
    <x v="5"/>
    <n v="1772.2249999999999"/>
    <n v="0"/>
    <n v="576"/>
    <n v="11"/>
    <n v="4549.45"/>
  </r>
  <r>
    <n v="4165"/>
    <n v="63"/>
    <x v="0"/>
    <x v="0"/>
    <x v="0"/>
    <n v="1845.07"/>
    <n v="3773.9"/>
    <n v="548"/>
    <n v="2"/>
    <n v="3900.32"/>
  </r>
  <r>
    <n v="4166"/>
    <n v="36"/>
    <x v="0"/>
    <x v="1"/>
    <x v="5"/>
    <n v="991.35"/>
    <n v="2033.59"/>
    <n v="462"/>
    <n v="11"/>
    <n v="5162.92"/>
  </r>
  <r>
    <n v="4167"/>
    <n v="28"/>
    <x v="0"/>
    <x v="2"/>
    <x v="0"/>
    <n v="2488.21"/>
    <n v="4043.82"/>
    <n v="680"/>
    <n v="8"/>
    <n v="7928.53"/>
  </r>
  <r>
    <n v="4168"/>
    <n v="30"/>
    <x v="0"/>
    <x v="0"/>
    <x v="0"/>
    <n v="2039.4"/>
    <n v="4915.91"/>
    <n v="588"/>
    <n v="3"/>
    <n v="5332.54"/>
  </r>
  <r>
    <n v="4169"/>
    <n v="63"/>
    <x v="1"/>
    <x v="2"/>
    <x v="1"/>
    <n v="2927.51"/>
    <n v="4931.01"/>
    <n v="661"/>
    <n v="8"/>
    <n v="8531.76"/>
  </r>
  <r>
    <n v="4170"/>
    <n v="62"/>
    <x v="1"/>
    <x v="2"/>
    <x v="2"/>
    <n v="1314.59"/>
    <n v="3728.33"/>
    <n v="514"/>
    <n v="12"/>
    <n v="2364.5100000000002"/>
  </r>
  <r>
    <n v="4171"/>
    <n v="18"/>
    <x v="0"/>
    <x v="0"/>
    <x v="3"/>
    <n v="1104.24"/>
    <n v="2738.36"/>
    <n v="576"/>
    <n v="9"/>
    <n v="2219.11"/>
  </r>
  <r>
    <n v="4172"/>
    <n v="57"/>
    <x v="1"/>
    <x v="0"/>
    <x v="1"/>
    <n v="1621.66"/>
    <n v="3492.56"/>
    <n v="545"/>
    <n v="8"/>
    <n v="4435.59"/>
  </r>
  <r>
    <n v="4173"/>
    <n v="61"/>
    <x v="1"/>
    <x v="2"/>
    <x v="2"/>
    <n v="1724.77"/>
    <n v="3237.28"/>
    <n v="525"/>
    <n v="8"/>
    <n v="2498.94"/>
  </r>
  <r>
    <n v="4174"/>
    <n v="36"/>
    <x v="1"/>
    <x v="3"/>
    <x v="3"/>
    <n v="2914.52"/>
    <n v="5832.35"/>
    <n v="606"/>
    <n v="3"/>
    <n v="9751.5300000000007"/>
  </r>
  <r>
    <n v="4175"/>
    <n v="29"/>
    <x v="0"/>
    <x v="2"/>
    <x v="2"/>
    <n v="3236.73"/>
    <n v="5350.52"/>
    <n v="585"/>
    <n v="6"/>
    <n v="11984.93"/>
  </r>
  <r>
    <n v="4176"/>
    <n v="25"/>
    <x v="0"/>
    <x v="2"/>
    <x v="2"/>
    <n v="1664.43"/>
    <n v="2038.95"/>
    <n v="567"/>
    <n v="7"/>
    <n v="3918.52"/>
  </r>
  <r>
    <n v="4177"/>
    <n v="25"/>
    <x v="0"/>
    <x v="0"/>
    <x v="2"/>
    <n v="1772.2249999999999"/>
    <n v="2779.07"/>
    <n v="501"/>
    <n v="7"/>
    <n v="2153.21"/>
  </r>
  <r>
    <n v="4178"/>
    <n v="70"/>
    <x v="1"/>
    <x v="0"/>
    <x v="3"/>
    <n v="657.59"/>
    <n v="729.69"/>
    <n v="576"/>
    <n v="5"/>
    <n v="743.93"/>
  </r>
  <r>
    <n v="4179"/>
    <n v="62"/>
    <x v="0"/>
    <x v="0"/>
    <x v="5"/>
    <n v="872.34"/>
    <n v="1400.51"/>
    <n v="506"/>
    <n v="4"/>
    <n v="2031.39"/>
  </r>
  <r>
    <n v="4180"/>
    <n v="29"/>
    <x v="0"/>
    <x v="4"/>
    <x v="1"/>
    <n v="1772.51"/>
    <n v="2117.64"/>
    <n v="558"/>
    <n v="10"/>
    <n v="2898.61"/>
  </r>
  <r>
    <n v="4181"/>
    <n v="65"/>
    <x v="0"/>
    <x v="3"/>
    <x v="5"/>
    <n v="3389.8"/>
    <n v="6596.28"/>
    <n v="701"/>
    <n v="3"/>
    <n v="9242.2900000000009"/>
  </r>
  <r>
    <n v="4182"/>
    <n v="50"/>
    <x v="0"/>
    <x v="0"/>
    <x v="1"/>
    <n v="1492.16"/>
    <n v="1836.66"/>
    <n v="546"/>
    <n v="3"/>
    <n v="2864.19"/>
  </r>
  <r>
    <n v="4183"/>
    <n v="62"/>
    <x v="1"/>
    <x v="0"/>
    <x v="5"/>
    <n v="1613.61"/>
    <n v="3236.32"/>
    <n v="625"/>
    <n v="8"/>
    <n v="4933.47"/>
  </r>
  <r>
    <n v="4184"/>
    <n v="43"/>
    <x v="0"/>
    <x v="0"/>
    <x v="0"/>
    <n v="2081.02"/>
    <n v="3237.28"/>
    <n v="579"/>
    <n v="7"/>
    <n v="4491.22"/>
  </r>
  <r>
    <n v="4185"/>
    <n v="56"/>
    <x v="1"/>
    <x v="2"/>
    <x v="0"/>
    <n v="3417.89"/>
    <n v="3237.28"/>
    <n v="731"/>
    <n v="7"/>
    <n v="14829.29"/>
  </r>
  <r>
    <n v="4186"/>
    <n v="45"/>
    <x v="1"/>
    <x v="0"/>
    <x v="4"/>
    <n v="1383.2"/>
    <n v="3841.66"/>
    <n v="576"/>
    <n v="9"/>
    <n v="5972.4"/>
  </r>
  <r>
    <n v="4187"/>
    <n v="75"/>
    <x v="0"/>
    <x v="2"/>
    <x v="3"/>
    <n v="2679.84"/>
    <n v="3917.25"/>
    <n v="644"/>
    <n v="8"/>
    <n v="7469.21"/>
  </r>
  <r>
    <n v="4188"/>
    <n v="22"/>
    <x v="0"/>
    <x v="0"/>
    <x v="5"/>
    <n v="1689.42"/>
    <n v="2627.84"/>
    <n v="538"/>
    <n v="11"/>
    <n v="6201.29"/>
  </r>
  <r>
    <n v="4189"/>
    <n v="25"/>
    <x v="1"/>
    <x v="0"/>
    <x v="1"/>
    <n v="719.81"/>
    <n v="679.86"/>
    <n v="471"/>
    <n v="7"/>
    <n v="5332.54"/>
  </r>
  <r>
    <n v="4190"/>
    <n v="42"/>
    <x v="0"/>
    <x v="3"/>
    <x v="0"/>
    <n v="1231.47"/>
    <n v="2612.1999999999998"/>
    <n v="474"/>
    <n v="6"/>
    <n v="500"/>
  </r>
  <r>
    <n v="4191"/>
    <n v="44"/>
    <x v="0"/>
    <x v="0"/>
    <x v="2"/>
    <n v="1293.26"/>
    <n v="2658.82"/>
    <n v="491"/>
    <n v="4"/>
    <n v="4756.34"/>
  </r>
  <r>
    <n v="4192"/>
    <n v="63"/>
    <x v="0"/>
    <x v="4"/>
    <x v="5"/>
    <n v="3757.67"/>
    <n v="6590.8"/>
    <n v="651"/>
    <n v="7"/>
    <n v="12414.74"/>
  </r>
  <r>
    <n v="4193"/>
    <n v="40"/>
    <x v="1"/>
    <x v="1"/>
    <x v="2"/>
    <n v="1484.85"/>
    <n v="3611.97"/>
    <n v="517"/>
    <n v="6"/>
    <n v="5542.37"/>
  </r>
  <r>
    <n v="4194"/>
    <n v="47"/>
    <x v="1"/>
    <x v="0"/>
    <x v="5"/>
    <n v="1386.81"/>
    <n v="2518.4499999999998"/>
    <n v="529"/>
    <n v="5"/>
    <n v="2527.35"/>
  </r>
  <r>
    <n v="4195"/>
    <n v="62"/>
    <x v="0"/>
    <x v="0"/>
    <x v="0"/>
    <n v="727.27"/>
    <n v="820.8"/>
    <n v="576"/>
    <n v="7"/>
    <n v="500"/>
  </r>
  <r>
    <n v="4196"/>
    <n v="64"/>
    <x v="0"/>
    <x v="3"/>
    <x v="4"/>
    <n v="2123.58"/>
    <n v="4878.01"/>
    <n v="576"/>
    <n v="2"/>
    <n v="7957.22"/>
  </r>
  <r>
    <n v="4197"/>
    <n v="40"/>
    <x v="0"/>
    <x v="3"/>
    <x v="1"/>
    <n v="1046.33"/>
    <n v="1692.6"/>
    <n v="529"/>
    <n v="12"/>
    <n v="1339.94"/>
  </r>
  <r>
    <n v="4198"/>
    <n v="66"/>
    <x v="1"/>
    <x v="1"/>
    <x v="5"/>
    <n v="1147"/>
    <n v="1930.13"/>
    <n v="440"/>
    <n v="10"/>
    <n v="3973.36"/>
  </r>
  <r>
    <n v="4199"/>
    <n v="64"/>
    <x v="0"/>
    <x v="0"/>
    <x v="2"/>
    <n v="2015.46"/>
    <n v="3559.56"/>
    <n v="635"/>
    <n v="8"/>
    <n v="3766.95"/>
  </r>
  <r>
    <n v="4200"/>
    <n v="37"/>
    <x v="1"/>
    <x v="2"/>
    <x v="1"/>
    <n v="2163.1"/>
    <n v="4072.97"/>
    <n v="576"/>
    <n v="7"/>
    <n v="4134.7"/>
  </r>
  <r>
    <n v="4201"/>
    <n v="35"/>
    <x v="0"/>
    <x v="0"/>
    <x v="2"/>
    <n v="1180.8499999999999"/>
    <n v="3075.12"/>
    <n v="576"/>
    <n v="7"/>
    <n v="3213.42"/>
  </r>
  <r>
    <n v="4202"/>
    <n v="35"/>
    <x v="1"/>
    <x v="0"/>
    <x v="3"/>
    <n v="1775.84"/>
    <n v="3910.33"/>
    <n v="570"/>
    <n v="10"/>
    <n v="4636.55"/>
  </r>
  <r>
    <n v="4203"/>
    <n v="19"/>
    <x v="0"/>
    <x v="0"/>
    <x v="1"/>
    <n v="1772.2249999999999"/>
    <n v="2055.09"/>
    <n v="456"/>
    <n v="15"/>
    <n v="4298.47"/>
  </r>
  <r>
    <n v="4204"/>
    <n v="21"/>
    <x v="1"/>
    <x v="2"/>
    <x v="0"/>
    <n v="1772.2249999999999"/>
    <n v="1553.32"/>
    <n v="483"/>
    <n v="4"/>
    <n v="1066.18"/>
  </r>
  <r>
    <n v="4205"/>
    <n v="47"/>
    <x v="0"/>
    <x v="0"/>
    <x v="1"/>
    <n v="719.23"/>
    <n v="1275.83"/>
    <n v="432"/>
    <n v="7"/>
    <n v="1632.79"/>
  </r>
  <r>
    <n v="4206"/>
    <n v="50"/>
    <x v="1"/>
    <x v="1"/>
    <x v="1"/>
    <n v="960.36"/>
    <n v="1616.02"/>
    <n v="489"/>
    <n v="7"/>
    <n v="3737.79"/>
  </r>
  <r>
    <n v="4207"/>
    <n v="53"/>
    <x v="0"/>
    <x v="0"/>
    <x v="5"/>
    <n v="1081.9000000000001"/>
    <n v="2395.71"/>
    <n v="496"/>
    <n v="8"/>
    <n v="3470.49"/>
  </r>
  <r>
    <n v="4208"/>
    <n v="35"/>
    <x v="0"/>
    <x v="1"/>
    <x v="0"/>
    <n v="985.22"/>
    <n v="1618.46"/>
    <n v="470"/>
    <n v="10"/>
    <n v="1545.87"/>
  </r>
  <r>
    <n v="4209"/>
    <n v="54"/>
    <x v="0"/>
    <x v="2"/>
    <x v="2"/>
    <n v="1631.63"/>
    <n v="4087.14"/>
    <n v="547"/>
    <n v="7"/>
    <n v="4973.75"/>
  </r>
  <r>
    <n v="4210"/>
    <n v="36"/>
    <x v="1"/>
    <x v="3"/>
    <x v="3"/>
    <n v="2655.04"/>
    <n v="5295.05"/>
    <n v="647"/>
    <n v="5"/>
    <n v="8868.9500000000007"/>
  </r>
  <r>
    <n v="4211"/>
    <n v="64"/>
    <x v="1"/>
    <x v="1"/>
    <x v="3"/>
    <n v="517.82000000000005"/>
    <n v="1404.48"/>
    <n v="428"/>
    <n v="14"/>
    <n v="3177.81"/>
  </r>
  <r>
    <n v="4212"/>
    <n v="45"/>
    <x v="0"/>
    <x v="1"/>
    <x v="2"/>
    <n v="820.32"/>
    <n v="694.6"/>
    <n v="411"/>
    <n v="9"/>
    <n v="2837.2"/>
  </r>
  <r>
    <n v="4213"/>
    <n v="57"/>
    <x v="1"/>
    <x v="1"/>
    <x v="0"/>
    <n v="1772.2249999999999"/>
    <n v="2882.33"/>
    <n v="591"/>
    <n v="7"/>
    <n v="4097.05"/>
  </r>
  <r>
    <n v="4214"/>
    <n v="37"/>
    <x v="1"/>
    <x v="3"/>
    <x v="2"/>
    <n v="3722.04"/>
    <n v="3237.28"/>
    <n v="709"/>
    <n v="1"/>
    <n v="12303.33"/>
  </r>
  <r>
    <n v="4215"/>
    <n v="66"/>
    <x v="1"/>
    <x v="1"/>
    <x v="2"/>
    <n v="1289.5899999999999"/>
    <n v="3237.28"/>
    <n v="545"/>
    <n v="11"/>
    <n v="5995.78"/>
  </r>
  <r>
    <n v="4216"/>
    <n v="50"/>
    <x v="1"/>
    <x v="4"/>
    <x v="2"/>
    <n v="3473.03"/>
    <n v="7204.36"/>
    <n v="722"/>
    <n v="2"/>
    <n v="11848.81"/>
  </r>
  <r>
    <n v="4217"/>
    <n v="29"/>
    <x v="1"/>
    <x v="0"/>
    <x v="2"/>
    <n v="880.65"/>
    <n v="976.46"/>
    <n v="410"/>
    <n v="6"/>
    <n v="500"/>
  </r>
  <r>
    <n v="4218"/>
    <n v="75"/>
    <x v="0"/>
    <x v="0"/>
    <x v="5"/>
    <n v="1351.44"/>
    <n v="1135.78"/>
    <n v="528"/>
    <n v="9"/>
    <n v="4248.9399999999996"/>
  </r>
  <r>
    <n v="4219"/>
    <n v="68"/>
    <x v="1"/>
    <x v="1"/>
    <x v="0"/>
    <n v="1827.53"/>
    <n v="4436.37"/>
    <n v="661"/>
    <n v="3"/>
    <n v="7365.02"/>
  </r>
  <r>
    <n v="4220"/>
    <n v="32"/>
    <x v="1"/>
    <x v="2"/>
    <x v="1"/>
    <n v="1008.56"/>
    <n v="3237.28"/>
    <n v="515"/>
    <n v="9"/>
    <n v="1909.89"/>
  </r>
  <r>
    <n v="4221"/>
    <n v="58"/>
    <x v="1"/>
    <x v="2"/>
    <x v="1"/>
    <n v="1983.07"/>
    <n v="3518.8"/>
    <n v="538"/>
    <n v="6"/>
    <n v="6196.81"/>
  </r>
  <r>
    <n v="4222"/>
    <n v="56"/>
    <x v="0"/>
    <x v="0"/>
    <x v="1"/>
    <n v="1981.78"/>
    <n v="4373.3"/>
    <n v="612"/>
    <n v="1"/>
    <n v="7733.42"/>
  </r>
  <r>
    <n v="4223"/>
    <n v="19"/>
    <x v="0"/>
    <x v="0"/>
    <x v="1"/>
    <n v="1463.8"/>
    <n v="3571.79"/>
    <n v="531"/>
    <n v="14"/>
    <n v="4832.71"/>
  </r>
  <r>
    <n v="4224"/>
    <n v="46"/>
    <x v="0"/>
    <x v="0"/>
    <x v="1"/>
    <n v="1772.2249999999999"/>
    <n v="1816.57"/>
    <n v="576"/>
    <n v="10"/>
    <n v="7274.33"/>
  </r>
  <r>
    <n v="4225"/>
    <n v="58"/>
    <x v="1"/>
    <x v="0"/>
    <x v="5"/>
    <n v="1441.41"/>
    <n v="2809.23"/>
    <n v="540"/>
    <n v="8"/>
    <n v="5262.13"/>
  </r>
  <r>
    <n v="4226"/>
    <n v="27"/>
    <x v="1"/>
    <x v="0"/>
    <x v="5"/>
    <n v="1824.63"/>
    <n v="4398.93"/>
    <n v="609"/>
    <n v="8"/>
    <n v="2736.68"/>
  </r>
  <r>
    <n v="4227"/>
    <n v="19"/>
    <x v="0"/>
    <x v="0"/>
    <x v="0"/>
    <n v="1564.07"/>
    <n v="2849.3"/>
    <n v="542"/>
    <n v="5"/>
    <n v="3065.22"/>
  </r>
  <r>
    <n v="4228"/>
    <n v="68"/>
    <x v="1"/>
    <x v="2"/>
    <x v="0"/>
    <n v="2365.5100000000002"/>
    <n v="5143.59"/>
    <n v="576"/>
    <n v="6"/>
    <n v="5499.92"/>
  </r>
  <r>
    <n v="4229"/>
    <n v="28"/>
    <x v="1"/>
    <x v="0"/>
    <x v="5"/>
    <n v="1237.47"/>
    <n v="2359.87"/>
    <n v="575"/>
    <n v="15"/>
    <n v="3544.21"/>
  </r>
  <r>
    <n v="4230"/>
    <n v="30"/>
    <x v="1"/>
    <x v="0"/>
    <x v="1"/>
    <n v="1772.2249999999999"/>
    <n v="3164.56"/>
    <n v="531"/>
    <n v="16"/>
    <n v="3288.53"/>
  </r>
  <r>
    <n v="4231"/>
    <n v="27"/>
    <x v="0"/>
    <x v="0"/>
    <x v="3"/>
    <n v="1864.75"/>
    <n v="4421.6499999999996"/>
    <n v="528"/>
    <n v="6"/>
    <n v="5332.54"/>
  </r>
  <r>
    <n v="4232"/>
    <n v="31"/>
    <x v="1"/>
    <x v="1"/>
    <x v="2"/>
    <n v="786.41"/>
    <n v="2803.29"/>
    <n v="425"/>
    <n v="9"/>
    <n v="2665.47"/>
  </r>
  <r>
    <n v="4233"/>
    <n v="35"/>
    <x v="0"/>
    <x v="0"/>
    <x v="0"/>
    <n v="890.77"/>
    <n v="1982.69"/>
    <n v="530"/>
    <n v="10"/>
    <n v="3018.6"/>
  </r>
  <r>
    <n v="4234"/>
    <n v="68"/>
    <x v="1"/>
    <x v="0"/>
    <x v="2"/>
    <n v="4388.24"/>
    <n v="7585.37"/>
    <n v="610"/>
    <n v="7"/>
    <n v="13621.61"/>
  </r>
  <r>
    <n v="4235"/>
    <n v="71"/>
    <x v="0"/>
    <x v="1"/>
    <x v="2"/>
    <n v="1535.49"/>
    <n v="2983.91"/>
    <n v="576"/>
    <n v="8"/>
    <n v="4847.62"/>
  </r>
  <r>
    <n v="4236"/>
    <n v="26"/>
    <x v="0"/>
    <x v="3"/>
    <x v="1"/>
    <n v="2082.4499999999998"/>
    <n v="4014.44"/>
    <n v="706"/>
    <n v="6"/>
    <n v="6999.81"/>
  </r>
  <r>
    <n v="4237"/>
    <n v="74"/>
    <x v="1"/>
    <x v="0"/>
    <x v="5"/>
    <n v="1167.3900000000001"/>
    <n v="2110.2800000000002"/>
    <n v="512"/>
    <n v="9"/>
    <n v="2011.71"/>
  </r>
  <r>
    <n v="4238"/>
    <n v="56"/>
    <x v="0"/>
    <x v="0"/>
    <x v="1"/>
    <n v="1020.08"/>
    <n v="2425.06"/>
    <n v="516"/>
    <n v="9"/>
    <n v="2879.57"/>
  </r>
  <r>
    <n v="4239"/>
    <n v="45"/>
    <x v="0"/>
    <x v="3"/>
    <x v="0"/>
    <n v="2364.06"/>
    <n v="4708.72"/>
    <n v="582"/>
    <n v="5"/>
    <n v="7482.52"/>
  </r>
  <r>
    <n v="4240"/>
    <n v="20"/>
    <x v="1"/>
    <x v="1"/>
    <x v="5"/>
    <n v="1100.44"/>
    <n v="2207.58"/>
    <n v="520"/>
    <n v="5"/>
    <n v="5332.54"/>
  </r>
  <r>
    <n v="4241"/>
    <n v="37"/>
    <x v="1"/>
    <x v="3"/>
    <x v="1"/>
    <n v="2897.03"/>
    <n v="6975.42"/>
    <n v="668"/>
    <n v="10"/>
    <n v="8356.8799999999992"/>
  </r>
  <r>
    <n v="4242"/>
    <n v="23"/>
    <x v="0"/>
    <x v="0"/>
    <x v="1"/>
    <n v="805.18"/>
    <n v="798.82"/>
    <n v="450"/>
    <n v="7"/>
    <n v="1272"/>
  </r>
  <r>
    <n v="4243"/>
    <n v="44"/>
    <x v="0"/>
    <x v="2"/>
    <x v="1"/>
    <n v="1026.44"/>
    <n v="2141.3000000000002"/>
    <n v="504"/>
    <n v="3"/>
    <n v="5332.54"/>
  </r>
  <r>
    <n v="4244"/>
    <n v="70"/>
    <x v="0"/>
    <x v="2"/>
    <x v="1"/>
    <n v="2136.64"/>
    <n v="3237.28"/>
    <n v="561"/>
    <n v="4"/>
    <n v="6521.74"/>
  </r>
  <r>
    <n v="4245"/>
    <n v="19"/>
    <x v="0"/>
    <x v="3"/>
    <x v="2"/>
    <n v="2728.22"/>
    <n v="3434.45"/>
    <n v="576"/>
    <n v="10"/>
    <n v="5332.54"/>
  </r>
  <r>
    <n v="4246"/>
    <n v="46"/>
    <x v="0"/>
    <x v="2"/>
    <x v="1"/>
    <n v="2726.39"/>
    <n v="4404.24"/>
    <n v="633"/>
    <n v="4"/>
    <n v="9854.23"/>
  </r>
  <r>
    <n v="4247"/>
    <n v="55"/>
    <x v="1"/>
    <x v="0"/>
    <x v="5"/>
    <n v="3251.77"/>
    <n v="4722.13"/>
    <n v="736"/>
    <n v="8"/>
    <n v="9548.6"/>
  </r>
  <r>
    <n v="4248"/>
    <n v="20"/>
    <x v="0"/>
    <x v="2"/>
    <x v="2"/>
    <n v="1526.39"/>
    <n v="3416.06"/>
    <n v="576"/>
    <n v="9"/>
    <n v="4012.46"/>
  </r>
  <r>
    <n v="4249"/>
    <n v="33"/>
    <x v="0"/>
    <x v="0"/>
    <x v="2"/>
    <n v="1993.99"/>
    <n v="2583.4499999999998"/>
    <n v="607"/>
    <n v="6"/>
    <n v="5677.64"/>
  </r>
  <r>
    <n v="4250"/>
    <n v="47"/>
    <x v="0"/>
    <x v="2"/>
    <x v="4"/>
    <n v="1138.83"/>
    <n v="949.72"/>
    <n v="576"/>
    <n v="11"/>
    <n v="2604.04"/>
  </r>
  <r>
    <n v="4251"/>
    <n v="57"/>
    <x v="0"/>
    <x v="0"/>
    <x v="0"/>
    <n v="482.78"/>
    <n v="3237.28"/>
    <n v="576"/>
    <n v="14"/>
    <n v="649.52"/>
  </r>
  <r>
    <n v="4252"/>
    <n v="19"/>
    <x v="1"/>
    <x v="2"/>
    <x v="5"/>
    <n v="1106.72"/>
    <n v="1714.23"/>
    <n v="529"/>
    <n v="5"/>
    <n v="3945.7"/>
  </r>
  <r>
    <n v="4253"/>
    <n v="34"/>
    <x v="1"/>
    <x v="2"/>
    <x v="4"/>
    <n v="1428.96"/>
    <n v="2253.89"/>
    <n v="584"/>
    <n v="7"/>
    <n v="2809.01"/>
  </r>
  <r>
    <n v="4254"/>
    <n v="58"/>
    <x v="0"/>
    <x v="3"/>
    <x v="0"/>
    <n v="6520.76"/>
    <n v="10866.55"/>
    <n v="815"/>
    <n v="2"/>
    <n v="27385.919999999998"/>
  </r>
  <r>
    <n v="4255"/>
    <n v="29"/>
    <x v="0"/>
    <x v="0"/>
    <x v="2"/>
    <n v="691.99"/>
    <n v="3237.28"/>
    <n v="521"/>
    <n v="12"/>
    <n v="3810.57"/>
  </r>
  <r>
    <n v="4256"/>
    <n v="52"/>
    <x v="0"/>
    <x v="3"/>
    <x v="0"/>
    <n v="3418.37"/>
    <n v="6013.73"/>
    <n v="578"/>
    <n v="7"/>
    <n v="5332.54"/>
  </r>
  <r>
    <n v="4257"/>
    <n v="60"/>
    <x v="1"/>
    <x v="1"/>
    <x v="5"/>
    <n v="952.85"/>
    <n v="2493.12"/>
    <n v="475"/>
    <n v="6"/>
    <n v="1908.15"/>
  </r>
  <r>
    <n v="4258"/>
    <n v="18"/>
    <x v="1"/>
    <x v="1"/>
    <x v="4"/>
    <n v="1431.12"/>
    <n v="1788.52"/>
    <n v="554"/>
    <n v="6"/>
    <n v="3031.62"/>
  </r>
  <r>
    <n v="4259"/>
    <n v="72"/>
    <x v="0"/>
    <x v="2"/>
    <x v="2"/>
    <n v="1772.2249999999999"/>
    <n v="2988.63"/>
    <n v="600"/>
    <n v="8"/>
    <n v="5826.78"/>
  </r>
  <r>
    <n v="4260"/>
    <n v="62"/>
    <x v="0"/>
    <x v="2"/>
    <x v="3"/>
    <n v="1772.2249999999999"/>
    <n v="1534.03"/>
    <n v="562"/>
    <n v="7"/>
    <n v="4308.75"/>
  </r>
  <r>
    <n v="4261"/>
    <n v="32"/>
    <x v="1"/>
    <x v="2"/>
    <x v="2"/>
    <n v="2799.83"/>
    <n v="5019.3999999999996"/>
    <n v="643"/>
    <n v="10"/>
    <n v="8507.64"/>
  </r>
  <r>
    <n v="4262"/>
    <n v="43"/>
    <x v="1"/>
    <x v="3"/>
    <x v="1"/>
    <n v="2944.84"/>
    <n v="4759.47"/>
    <n v="653"/>
    <n v="9"/>
    <n v="10823.72"/>
  </r>
  <r>
    <n v="4263"/>
    <n v="54"/>
    <x v="1"/>
    <x v="0"/>
    <x v="4"/>
    <n v="1526.48"/>
    <n v="3237.28"/>
    <n v="561"/>
    <n v="7"/>
    <n v="2943.96"/>
  </r>
  <r>
    <n v="4264"/>
    <n v="38"/>
    <x v="0"/>
    <x v="2"/>
    <x v="1"/>
    <n v="1772.2249999999999"/>
    <n v="1868.02"/>
    <n v="607"/>
    <n v="9"/>
    <n v="8251.18"/>
  </r>
  <r>
    <n v="4265"/>
    <n v="66"/>
    <x v="0"/>
    <x v="0"/>
    <x v="3"/>
    <n v="1772.2249999999999"/>
    <n v="3688.85"/>
    <n v="561"/>
    <n v="7"/>
    <n v="1315.75"/>
  </r>
  <r>
    <n v="4266"/>
    <n v="48"/>
    <x v="0"/>
    <x v="0"/>
    <x v="5"/>
    <n v="1772.2249999999999"/>
    <n v="904.21"/>
    <n v="466"/>
    <n v="9"/>
    <n v="841.94"/>
  </r>
  <r>
    <n v="4267"/>
    <n v="42"/>
    <x v="1"/>
    <x v="1"/>
    <x v="3"/>
    <n v="1262.95"/>
    <n v="1653.75"/>
    <n v="427"/>
    <n v="11"/>
    <n v="4482.7700000000004"/>
  </r>
  <r>
    <n v="4268"/>
    <n v="40"/>
    <x v="1"/>
    <x v="3"/>
    <x v="2"/>
    <n v="6515.52"/>
    <n v="13201.72"/>
    <n v="576"/>
    <n v="4"/>
    <n v="20761.98"/>
  </r>
  <r>
    <n v="4269"/>
    <n v="41"/>
    <x v="0"/>
    <x v="0"/>
    <x v="1"/>
    <n v="2191.42"/>
    <n v="3864.18"/>
    <n v="606"/>
    <n v="7"/>
    <n v="8574.43"/>
  </r>
  <r>
    <n v="4270"/>
    <n v="74"/>
    <x v="0"/>
    <x v="0"/>
    <x v="5"/>
    <n v="1820.79"/>
    <n v="3039.57"/>
    <n v="609"/>
    <n v="10"/>
    <n v="4898.3900000000003"/>
  </r>
  <r>
    <n v="4271"/>
    <n v="55"/>
    <x v="0"/>
    <x v="2"/>
    <x v="3"/>
    <n v="1772.2249999999999"/>
    <n v="3461.32"/>
    <n v="626"/>
    <n v="4"/>
    <n v="5448.74"/>
  </r>
  <r>
    <n v="4272"/>
    <n v="45"/>
    <x v="0"/>
    <x v="0"/>
    <x v="3"/>
    <n v="1772.2249999999999"/>
    <n v="2504.94"/>
    <n v="576"/>
    <n v="8"/>
    <n v="3663.93"/>
  </r>
  <r>
    <n v="4273"/>
    <n v="38"/>
    <x v="0"/>
    <x v="3"/>
    <x v="3"/>
    <n v="869.38"/>
    <n v="3237.28"/>
    <n v="445"/>
    <n v="8"/>
    <n v="2860.87"/>
  </r>
  <r>
    <n v="4274"/>
    <n v="71"/>
    <x v="1"/>
    <x v="2"/>
    <x v="5"/>
    <n v="1186.3599999999999"/>
    <n v="2550"/>
    <n v="539"/>
    <n v="7"/>
    <n v="580.1"/>
  </r>
  <r>
    <n v="4275"/>
    <n v="60"/>
    <x v="0"/>
    <x v="1"/>
    <x v="0"/>
    <n v="1208.4100000000001"/>
    <n v="1222.73"/>
    <n v="553"/>
    <n v="5"/>
    <n v="500"/>
  </r>
  <r>
    <n v="4276"/>
    <n v="35"/>
    <x v="0"/>
    <x v="4"/>
    <x v="2"/>
    <n v="4934.32"/>
    <n v="7945.96"/>
    <n v="576"/>
    <n v="4"/>
    <n v="15117.57"/>
  </r>
  <r>
    <n v="4277"/>
    <n v="53"/>
    <x v="1"/>
    <x v="1"/>
    <x v="0"/>
    <n v="2796.31"/>
    <n v="5855.78"/>
    <n v="641"/>
    <n v="10"/>
    <n v="8742.61"/>
  </r>
  <r>
    <n v="4278"/>
    <n v="52"/>
    <x v="0"/>
    <x v="2"/>
    <x v="0"/>
    <n v="1131.69"/>
    <n v="1614.78"/>
    <n v="530"/>
    <n v="5"/>
    <n v="5332.54"/>
  </r>
  <r>
    <n v="4279"/>
    <n v="62"/>
    <x v="0"/>
    <x v="0"/>
    <x v="2"/>
    <n v="1772.2249999999999"/>
    <n v="3237.28"/>
    <n v="629"/>
    <n v="7"/>
    <n v="6955.17"/>
  </r>
  <r>
    <n v="4280"/>
    <n v="72"/>
    <x v="0"/>
    <x v="0"/>
    <x v="0"/>
    <n v="582.78"/>
    <n v="1146.25"/>
    <n v="369"/>
    <n v="13"/>
    <n v="1230.3399999999999"/>
  </r>
  <r>
    <n v="4281"/>
    <n v="26"/>
    <x v="1"/>
    <x v="2"/>
    <x v="2"/>
    <n v="1502.7"/>
    <n v="3237.28"/>
    <n v="576"/>
    <n v="7"/>
    <n v="3692.62"/>
  </r>
  <r>
    <n v="4282"/>
    <n v="70"/>
    <x v="1"/>
    <x v="1"/>
    <x v="3"/>
    <n v="1772.2249999999999"/>
    <n v="3310.69"/>
    <n v="553"/>
    <n v="7"/>
    <n v="4420.2700000000004"/>
  </r>
  <r>
    <n v="4283"/>
    <n v="55"/>
    <x v="0"/>
    <x v="3"/>
    <x v="2"/>
    <n v="5258.51"/>
    <n v="9738.7000000000007"/>
    <n v="704"/>
    <n v="8"/>
    <n v="17358.189999999999"/>
  </r>
  <r>
    <n v="4284"/>
    <n v="75"/>
    <x v="0"/>
    <x v="0"/>
    <x v="0"/>
    <n v="1107.31"/>
    <n v="3237.28"/>
    <n v="522"/>
    <n v="6"/>
    <n v="6389.17"/>
  </r>
  <r>
    <n v="4285"/>
    <n v="47"/>
    <x v="0"/>
    <x v="0"/>
    <x v="5"/>
    <n v="1296.05"/>
    <n v="3237.28"/>
    <n v="509"/>
    <n v="11"/>
    <n v="6116.1"/>
  </r>
  <r>
    <n v="4286"/>
    <n v="61"/>
    <x v="1"/>
    <x v="2"/>
    <x v="5"/>
    <n v="2920.69"/>
    <n v="5817.87"/>
    <n v="627"/>
    <n v="7"/>
    <n v="9121.75"/>
  </r>
  <r>
    <n v="4287"/>
    <n v="51"/>
    <x v="1"/>
    <x v="1"/>
    <x v="2"/>
    <n v="878.58"/>
    <n v="2675.07"/>
    <n v="490"/>
    <n v="6"/>
    <n v="1962.79"/>
  </r>
  <r>
    <n v="4288"/>
    <n v="49"/>
    <x v="1"/>
    <x v="0"/>
    <x v="2"/>
    <n v="1199.28"/>
    <n v="1967.99"/>
    <n v="576"/>
    <n v="6"/>
    <n v="5332.54"/>
  </r>
  <r>
    <n v="4289"/>
    <n v="20"/>
    <x v="0"/>
    <x v="3"/>
    <x v="2"/>
    <n v="1200.98"/>
    <n v="1236.76"/>
    <n v="522"/>
    <n v="6"/>
    <n v="4292.33"/>
  </r>
  <r>
    <n v="4290"/>
    <n v="20"/>
    <x v="1"/>
    <x v="2"/>
    <x v="2"/>
    <n v="2280.9499999999998"/>
    <n v="4512.8500000000004"/>
    <n v="573"/>
    <n v="9"/>
    <n v="6321.99"/>
  </r>
  <r>
    <n v="4291"/>
    <n v="45"/>
    <x v="1"/>
    <x v="0"/>
    <x v="0"/>
    <n v="792.32"/>
    <n v="1439.57"/>
    <n v="576"/>
    <n v="11"/>
    <n v="2108.0700000000002"/>
  </r>
  <r>
    <n v="4292"/>
    <n v="61"/>
    <x v="1"/>
    <x v="2"/>
    <x v="1"/>
    <n v="3000.63"/>
    <n v="6722.65"/>
    <n v="685"/>
    <n v="6"/>
    <n v="9953.73"/>
  </r>
  <r>
    <n v="4293"/>
    <n v="32"/>
    <x v="1"/>
    <x v="3"/>
    <x v="5"/>
    <n v="1342.51"/>
    <n v="2335.44"/>
    <n v="597"/>
    <n v="9"/>
    <n v="5070.0200000000004"/>
  </r>
  <r>
    <n v="4294"/>
    <n v="58"/>
    <x v="0"/>
    <x v="0"/>
    <x v="1"/>
    <n v="1101.22"/>
    <n v="1625.39"/>
    <n v="522"/>
    <n v="11"/>
    <n v="1607.54"/>
  </r>
  <r>
    <n v="4295"/>
    <n v="40"/>
    <x v="0"/>
    <x v="2"/>
    <x v="2"/>
    <n v="1058.58"/>
    <n v="3237.28"/>
    <n v="513"/>
    <n v="8"/>
    <n v="4145.22"/>
  </r>
  <r>
    <n v="4296"/>
    <n v="57"/>
    <x v="0"/>
    <x v="0"/>
    <x v="2"/>
    <n v="1360.69"/>
    <n v="2114.5100000000002"/>
    <n v="523"/>
    <n v="7"/>
    <n v="2504.4499999999998"/>
  </r>
  <r>
    <n v="4297"/>
    <n v="28"/>
    <x v="0"/>
    <x v="3"/>
    <x v="2"/>
    <n v="3790.97"/>
    <n v="6603.29"/>
    <n v="726"/>
    <n v="4"/>
    <n v="13394.95"/>
  </r>
  <r>
    <n v="4298"/>
    <n v="65"/>
    <x v="1"/>
    <x v="3"/>
    <x v="2"/>
    <n v="1833.42"/>
    <n v="2064.59"/>
    <n v="650"/>
    <n v="7"/>
    <n v="6232.3"/>
  </r>
  <r>
    <n v="4299"/>
    <n v="49"/>
    <x v="1"/>
    <x v="3"/>
    <x v="1"/>
    <n v="1566.16"/>
    <n v="3721.17"/>
    <n v="567"/>
    <n v="7"/>
    <n v="5332.54"/>
  </r>
  <r>
    <n v="4300"/>
    <n v="75"/>
    <x v="1"/>
    <x v="4"/>
    <x v="3"/>
    <n v="3489.36"/>
    <n v="3237.28"/>
    <n v="725"/>
    <n v="7"/>
    <n v="5332.54"/>
  </r>
  <r>
    <n v="4301"/>
    <n v="74"/>
    <x v="0"/>
    <x v="0"/>
    <x v="4"/>
    <n v="1548.84"/>
    <n v="1845.77"/>
    <n v="567"/>
    <n v="9"/>
    <n v="3760.21"/>
  </r>
  <r>
    <n v="4302"/>
    <n v="71"/>
    <x v="0"/>
    <x v="1"/>
    <x v="3"/>
    <n v="1722.69"/>
    <n v="4027.76"/>
    <n v="576"/>
    <n v="6"/>
    <n v="5636.94"/>
  </r>
  <r>
    <n v="4303"/>
    <n v="53"/>
    <x v="1"/>
    <x v="0"/>
    <x v="3"/>
    <n v="848.58"/>
    <n v="3237.28"/>
    <n v="485"/>
    <n v="7"/>
    <n v="5332.54"/>
  </r>
  <r>
    <n v="4304"/>
    <n v="50"/>
    <x v="0"/>
    <x v="0"/>
    <x v="0"/>
    <n v="1697.05"/>
    <n v="4509.16"/>
    <n v="554"/>
    <n v="8"/>
    <n v="4942.75"/>
  </r>
  <r>
    <n v="4305"/>
    <n v="41"/>
    <x v="0"/>
    <x v="2"/>
    <x v="0"/>
    <n v="1772.2249999999999"/>
    <n v="6674.61"/>
    <n v="721"/>
    <n v="7"/>
    <n v="11807.46"/>
  </r>
  <r>
    <n v="4306"/>
    <n v="56"/>
    <x v="1"/>
    <x v="3"/>
    <x v="2"/>
    <n v="1563.11"/>
    <n v="1847.94"/>
    <n v="604"/>
    <n v="4"/>
    <n v="3397.82"/>
  </r>
  <r>
    <n v="4307"/>
    <n v="51"/>
    <x v="1"/>
    <x v="0"/>
    <x v="1"/>
    <n v="1664.46"/>
    <n v="3574.12"/>
    <n v="532"/>
    <n v="6"/>
    <n v="2886.44"/>
  </r>
  <r>
    <n v="4308"/>
    <n v="73"/>
    <x v="0"/>
    <x v="0"/>
    <x v="0"/>
    <n v="1007.85"/>
    <n v="2654.95"/>
    <n v="576"/>
    <n v="10"/>
    <n v="3856.66"/>
  </r>
  <r>
    <n v="4309"/>
    <n v="45"/>
    <x v="1"/>
    <x v="3"/>
    <x v="0"/>
    <n v="3954.75"/>
    <n v="5777.41"/>
    <n v="685"/>
    <n v="9"/>
    <n v="12497.16"/>
  </r>
  <r>
    <n v="4310"/>
    <n v="54"/>
    <x v="1"/>
    <x v="0"/>
    <x v="3"/>
    <n v="3290.49"/>
    <n v="5715.93"/>
    <n v="684"/>
    <n v="5"/>
    <n v="11801.88"/>
  </r>
  <r>
    <n v="4311"/>
    <n v="24"/>
    <x v="1"/>
    <x v="0"/>
    <x v="0"/>
    <n v="847.19"/>
    <n v="3237.28"/>
    <n v="466"/>
    <n v="5"/>
    <n v="5332.54"/>
  </r>
  <r>
    <n v="4312"/>
    <n v="21"/>
    <x v="1"/>
    <x v="2"/>
    <x v="2"/>
    <n v="1968.73"/>
    <n v="4413.3900000000003"/>
    <n v="550"/>
    <n v="6"/>
    <n v="6749.45"/>
  </r>
  <r>
    <n v="4313"/>
    <n v="54"/>
    <x v="0"/>
    <x v="0"/>
    <x v="5"/>
    <n v="1804.46"/>
    <n v="2526.4699999999998"/>
    <n v="540"/>
    <n v="10"/>
    <n v="4054.95"/>
  </r>
  <r>
    <n v="4314"/>
    <n v="73"/>
    <x v="1"/>
    <x v="4"/>
    <x v="3"/>
    <n v="3721.14"/>
    <n v="6909.94"/>
    <n v="664"/>
    <n v="7"/>
    <n v="12204.78"/>
  </r>
  <r>
    <n v="4315"/>
    <n v="18"/>
    <x v="0"/>
    <x v="0"/>
    <x v="2"/>
    <n v="1291.48"/>
    <n v="3872.52"/>
    <n v="544"/>
    <n v="5"/>
    <n v="5734.72"/>
  </r>
  <r>
    <n v="4316"/>
    <n v="18"/>
    <x v="0"/>
    <x v="3"/>
    <x v="0"/>
    <n v="1769.28"/>
    <n v="1561.5"/>
    <n v="590"/>
    <n v="10"/>
    <n v="5332.54"/>
  </r>
  <r>
    <n v="4317"/>
    <n v="64"/>
    <x v="1"/>
    <x v="2"/>
    <x v="5"/>
    <n v="929.06"/>
    <n v="1748.73"/>
    <n v="561"/>
    <n v="7"/>
    <n v="639.28"/>
  </r>
  <r>
    <n v="4318"/>
    <n v="37"/>
    <x v="1"/>
    <x v="1"/>
    <x v="5"/>
    <n v="1105.25"/>
    <n v="2092.8200000000002"/>
    <n v="576"/>
    <n v="8"/>
    <n v="3082.47"/>
  </r>
  <r>
    <n v="4319"/>
    <n v="36"/>
    <x v="1"/>
    <x v="1"/>
    <x v="3"/>
    <n v="1750.61"/>
    <n v="1170.3499999999999"/>
    <n v="637"/>
    <n v="3"/>
    <n v="8017.52"/>
  </r>
  <r>
    <n v="4320"/>
    <n v="46"/>
    <x v="1"/>
    <x v="0"/>
    <x v="4"/>
    <n v="1772.2249999999999"/>
    <n v="3134.64"/>
    <n v="536"/>
    <n v="8"/>
    <n v="8364.5300000000007"/>
  </r>
  <r>
    <n v="4321"/>
    <n v="27"/>
    <x v="1"/>
    <x v="1"/>
    <x v="5"/>
    <n v="1263.4100000000001"/>
    <n v="2967.77"/>
    <n v="546"/>
    <n v="9"/>
    <n v="2942.5"/>
  </r>
  <r>
    <n v="4322"/>
    <n v="35"/>
    <x v="1"/>
    <x v="0"/>
    <x v="2"/>
    <n v="1772.2249999999999"/>
    <n v="1662.63"/>
    <n v="503"/>
    <n v="5"/>
    <n v="4022.15"/>
  </r>
  <r>
    <n v="4323"/>
    <n v="45"/>
    <x v="0"/>
    <x v="2"/>
    <x v="3"/>
    <n v="1018.31"/>
    <n v="1989.46"/>
    <n v="460"/>
    <n v="8"/>
    <n v="2008.3"/>
  </r>
  <r>
    <n v="4324"/>
    <n v="52"/>
    <x v="0"/>
    <x v="2"/>
    <x v="2"/>
    <n v="1390.72"/>
    <n v="2386.58"/>
    <n v="552"/>
    <n v="9"/>
    <n v="4183.01"/>
  </r>
  <r>
    <n v="4325"/>
    <n v="60"/>
    <x v="0"/>
    <x v="2"/>
    <x v="2"/>
    <n v="789.63"/>
    <n v="2417.21"/>
    <n v="449"/>
    <n v="10"/>
    <n v="3825.31"/>
  </r>
  <r>
    <n v="4326"/>
    <n v="64"/>
    <x v="0"/>
    <x v="1"/>
    <x v="0"/>
    <n v="402.59"/>
    <n v="2647.25"/>
    <n v="576"/>
    <n v="4"/>
    <n v="500"/>
  </r>
  <r>
    <n v="4327"/>
    <n v="48"/>
    <x v="0"/>
    <x v="2"/>
    <x v="2"/>
    <n v="994.95"/>
    <n v="2682.51"/>
    <n v="450"/>
    <n v="9"/>
    <n v="604.92999999999995"/>
  </r>
  <r>
    <n v="4328"/>
    <n v="44"/>
    <x v="1"/>
    <x v="0"/>
    <x v="2"/>
    <n v="1734.02"/>
    <n v="1243.3"/>
    <n v="591"/>
    <n v="7"/>
    <n v="3271.02"/>
  </r>
  <r>
    <n v="4329"/>
    <n v="28"/>
    <x v="1"/>
    <x v="3"/>
    <x v="0"/>
    <n v="1117.21"/>
    <n v="1982.03"/>
    <n v="541"/>
    <n v="10"/>
    <n v="6908.88"/>
  </r>
  <r>
    <n v="4330"/>
    <n v="66"/>
    <x v="1"/>
    <x v="3"/>
    <x v="2"/>
    <n v="2916.57"/>
    <n v="6380.37"/>
    <n v="581"/>
    <n v="4"/>
    <n v="10149.51"/>
  </r>
  <r>
    <n v="4331"/>
    <n v="66"/>
    <x v="1"/>
    <x v="3"/>
    <x v="2"/>
    <n v="1733.74"/>
    <n v="2777.52"/>
    <n v="533"/>
    <n v="4"/>
    <n v="612.52"/>
  </r>
  <r>
    <n v="4332"/>
    <n v="55"/>
    <x v="1"/>
    <x v="2"/>
    <x v="5"/>
    <n v="3174.15"/>
    <n v="6849.89"/>
    <n v="624"/>
    <n v="6"/>
    <n v="12069.83"/>
  </r>
  <r>
    <n v="4333"/>
    <n v="22"/>
    <x v="0"/>
    <x v="1"/>
    <x v="0"/>
    <n v="880.19"/>
    <n v="1314.75"/>
    <n v="410"/>
    <n v="7"/>
    <n v="1253.49"/>
  </r>
  <r>
    <n v="4334"/>
    <n v="25"/>
    <x v="0"/>
    <x v="1"/>
    <x v="5"/>
    <n v="1772.2249999999999"/>
    <n v="695.16"/>
    <n v="523"/>
    <n v="5"/>
    <n v="1415.97"/>
  </r>
  <r>
    <n v="4335"/>
    <n v="51"/>
    <x v="0"/>
    <x v="3"/>
    <x v="5"/>
    <n v="1743.87"/>
    <n v="3715.7"/>
    <n v="590"/>
    <n v="8"/>
    <n v="3769.37"/>
  </r>
  <r>
    <n v="4336"/>
    <n v="65"/>
    <x v="1"/>
    <x v="0"/>
    <x v="2"/>
    <n v="1130.06"/>
    <n v="2400.31"/>
    <n v="545"/>
    <n v="8"/>
    <n v="5332.54"/>
  </r>
  <r>
    <n v="4337"/>
    <n v="69"/>
    <x v="0"/>
    <x v="0"/>
    <x v="0"/>
    <n v="1644.75"/>
    <n v="2479.58"/>
    <n v="602"/>
    <n v="5"/>
    <n v="5593.99"/>
  </r>
  <r>
    <n v="4338"/>
    <n v="73"/>
    <x v="1"/>
    <x v="3"/>
    <x v="5"/>
    <n v="2899.63"/>
    <n v="6259.97"/>
    <n v="658"/>
    <n v="1"/>
    <n v="10640.27"/>
  </r>
  <r>
    <n v="4339"/>
    <n v="29"/>
    <x v="1"/>
    <x v="2"/>
    <x v="2"/>
    <n v="1719.31"/>
    <n v="1610.91"/>
    <n v="500"/>
    <n v="6"/>
    <n v="4046"/>
  </r>
  <r>
    <n v="4340"/>
    <n v="55"/>
    <x v="0"/>
    <x v="1"/>
    <x v="0"/>
    <n v="694.48"/>
    <n v="2091.67"/>
    <n v="443"/>
    <n v="6"/>
    <n v="2339.7600000000002"/>
  </r>
  <r>
    <n v="4341"/>
    <n v="18"/>
    <x v="0"/>
    <x v="0"/>
    <x v="2"/>
    <n v="1717.19"/>
    <n v="2653.72"/>
    <n v="601"/>
    <n v="11"/>
    <n v="5332.54"/>
  </r>
  <r>
    <n v="4342"/>
    <n v="48"/>
    <x v="0"/>
    <x v="1"/>
    <x v="2"/>
    <n v="704.9"/>
    <n v="2675.81"/>
    <n v="576"/>
    <n v="9"/>
    <n v="500"/>
  </r>
  <r>
    <n v="4343"/>
    <n v="21"/>
    <x v="0"/>
    <x v="2"/>
    <x v="2"/>
    <n v="1772.2249999999999"/>
    <n v="2558.9299999999998"/>
    <n v="502"/>
    <n v="10"/>
    <n v="2592.64"/>
  </r>
  <r>
    <n v="4344"/>
    <n v="66"/>
    <x v="1"/>
    <x v="0"/>
    <x v="3"/>
    <n v="1218.17"/>
    <n v="1916.29"/>
    <n v="576"/>
    <n v="5"/>
    <n v="5332.54"/>
  </r>
  <r>
    <n v="4345"/>
    <n v="62"/>
    <x v="1"/>
    <x v="4"/>
    <x v="3"/>
    <n v="1772.2249999999999"/>
    <n v="7984.45"/>
    <n v="754"/>
    <n v="4"/>
    <n v="17544.39"/>
  </r>
  <r>
    <n v="4346"/>
    <n v="67"/>
    <x v="1"/>
    <x v="2"/>
    <x v="3"/>
    <n v="1132.27"/>
    <n v="742.13"/>
    <n v="595"/>
    <n v="7"/>
    <n v="7128.52"/>
  </r>
  <r>
    <n v="4347"/>
    <n v="22"/>
    <x v="1"/>
    <x v="1"/>
    <x v="2"/>
    <n v="1360.89"/>
    <n v="2387.4899999999998"/>
    <n v="532"/>
    <n v="9"/>
    <n v="2810.91"/>
  </r>
  <r>
    <n v="4348"/>
    <n v="47"/>
    <x v="1"/>
    <x v="1"/>
    <x v="3"/>
    <n v="381.74"/>
    <n v="3237.28"/>
    <n v="384"/>
    <n v="5"/>
    <n v="2068.12"/>
  </r>
  <r>
    <n v="4349"/>
    <n v="73"/>
    <x v="1"/>
    <x v="0"/>
    <x v="1"/>
    <n v="1999.68"/>
    <n v="4441.6499999999996"/>
    <n v="596"/>
    <n v="7"/>
    <n v="5138.79"/>
  </r>
  <r>
    <n v="4350"/>
    <n v="41"/>
    <x v="0"/>
    <x v="3"/>
    <x v="5"/>
    <n v="3836.35"/>
    <n v="6328.21"/>
    <n v="653"/>
    <n v="6"/>
    <n v="15581.95"/>
  </r>
  <r>
    <n v="4351"/>
    <n v="20"/>
    <x v="1"/>
    <x v="0"/>
    <x v="1"/>
    <n v="1887.53"/>
    <n v="3689.08"/>
    <n v="576"/>
    <n v="4"/>
    <n v="1920.95"/>
  </r>
  <r>
    <n v="4352"/>
    <n v="28"/>
    <x v="0"/>
    <x v="3"/>
    <x v="0"/>
    <n v="1772.2249999999999"/>
    <n v="3824.43"/>
    <n v="579"/>
    <n v="8"/>
    <n v="6855.45"/>
  </r>
  <r>
    <n v="4353"/>
    <n v="62"/>
    <x v="0"/>
    <x v="0"/>
    <x v="3"/>
    <n v="1772.2249999999999"/>
    <n v="3252.37"/>
    <n v="576"/>
    <n v="6"/>
    <n v="2559.56"/>
  </r>
  <r>
    <n v="4354"/>
    <n v="21"/>
    <x v="0"/>
    <x v="0"/>
    <x v="2"/>
    <n v="942.04"/>
    <n v="1593.05"/>
    <n v="453"/>
    <n v="9"/>
    <n v="5332.54"/>
  </r>
  <r>
    <n v="4355"/>
    <n v="43"/>
    <x v="1"/>
    <x v="3"/>
    <x v="4"/>
    <n v="1644.3"/>
    <n v="2374.75"/>
    <n v="633"/>
    <n v="8"/>
    <n v="4832.51"/>
  </r>
  <r>
    <n v="4356"/>
    <n v="44"/>
    <x v="0"/>
    <x v="1"/>
    <x v="2"/>
    <n v="919.79"/>
    <n v="695.87"/>
    <n v="366"/>
    <n v="15"/>
    <n v="1173.51"/>
  </r>
  <r>
    <n v="4357"/>
    <n v="63"/>
    <x v="0"/>
    <x v="2"/>
    <x v="3"/>
    <n v="2857.06"/>
    <n v="4780.5200000000004"/>
    <n v="642"/>
    <n v="6"/>
    <n v="10088.870000000001"/>
  </r>
  <r>
    <n v="4358"/>
    <n v="71"/>
    <x v="1"/>
    <x v="1"/>
    <x v="2"/>
    <n v="1772.2249999999999"/>
    <n v="1977.41"/>
    <n v="566"/>
    <n v="11"/>
    <n v="3945.74"/>
  </r>
  <r>
    <n v="4359"/>
    <n v="60"/>
    <x v="1"/>
    <x v="3"/>
    <x v="2"/>
    <n v="3538.73"/>
    <n v="6211.21"/>
    <n v="627"/>
    <n v="7"/>
    <n v="10767.71"/>
  </r>
  <r>
    <n v="4360"/>
    <n v="44"/>
    <x v="1"/>
    <x v="3"/>
    <x v="1"/>
    <n v="9483.48"/>
    <n v="17410.939999999999"/>
    <n v="727"/>
    <n v="11"/>
    <n v="35377.01"/>
  </r>
  <r>
    <n v="4361"/>
    <n v="59"/>
    <x v="1"/>
    <x v="3"/>
    <x v="1"/>
    <n v="5221.75"/>
    <n v="9133.1"/>
    <n v="737"/>
    <n v="6"/>
    <n v="20275.79"/>
  </r>
  <r>
    <n v="4362"/>
    <n v="68"/>
    <x v="1"/>
    <x v="0"/>
    <x v="5"/>
    <n v="1566.98"/>
    <n v="2155.16"/>
    <n v="591"/>
    <n v="7"/>
    <n v="4392.82"/>
  </r>
  <r>
    <n v="4363"/>
    <n v="67"/>
    <x v="1"/>
    <x v="1"/>
    <x v="2"/>
    <n v="1772.2249999999999"/>
    <n v="1426.65"/>
    <n v="576"/>
    <n v="9"/>
    <n v="5386.73"/>
  </r>
  <r>
    <n v="4364"/>
    <n v="23"/>
    <x v="0"/>
    <x v="0"/>
    <x v="0"/>
    <n v="2102.08"/>
    <n v="3608.94"/>
    <n v="586"/>
    <n v="14"/>
    <n v="7380.29"/>
  </r>
  <r>
    <n v="4365"/>
    <n v="32"/>
    <x v="1"/>
    <x v="0"/>
    <x v="2"/>
    <n v="2139.38"/>
    <n v="3397.69"/>
    <n v="652"/>
    <n v="8"/>
    <n v="8562.2000000000007"/>
  </r>
  <r>
    <n v="4366"/>
    <n v="70"/>
    <x v="1"/>
    <x v="2"/>
    <x v="2"/>
    <n v="2421.23"/>
    <n v="3069.87"/>
    <n v="632"/>
    <n v="4"/>
    <n v="8076.67"/>
  </r>
  <r>
    <n v="4367"/>
    <n v="47"/>
    <x v="0"/>
    <x v="0"/>
    <x v="1"/>
    <n v="2944.06"/>
    <n v="4083.67"/>
    <n v="599"/>
    <n v="8"/>
    <n v="5332.54"/>
  </r>
  <r>
    <n v="4368"/>
    <n v="59"/>
    <x v="0"/>
    <x v="1"/>
    <x v="0"/>
    <n v="811.39"/>
    <n v="0"/>
    <n v="416"/>
    <n v="6"/>
    <n v="500"/>
  </r>
  <r>
    <n v="4369"/>
    <n v="54"/>
    <x v="0"/>
    <x v="3"/>
    <x v="2"/>
    <n v="2796.63"/>
    <n v="5169.55"/>
    <n v="654"/>
    <n v="5"/>
    <n v="9990.4699999999993"/>
  </r>
  <r>
    <n v="4370"/>
    <n v="75"/>
    <x v="1"/>
    <x v="3"/>
    <x v="3"/>
    <n v="2515.7399999999998"/>
    <n v="4889.32"/>
    <n v="576"/>
    <n v="7"/>
    <n v="7810.35"/>
  </r>
  <r>
    <n v="4371"/>
    <n v="54"/>
    <x v="0"/>
    <x v="4"/>
    <x v="0"/>
    <n v="4594.9799999999996"/>
    <n v="7598.43"/>
    <n v="743"/>
    <n v="6"/>
    <n v="16803.02"/>
  </r>
  <r>
    <n v="4372"/>
    <n v="59"/>
    <x v="1"/>
    <x v="0"/>
    <x v="1"/>
    <n v="1260.79"/>
    <n v="2657.66"/>
    <n v="588"/>
    <n v="11"/>
    <n v="4749.46"/>
  </r>
  <r>
    <n v="4373"/>
    <n v="54"/>
    <x v="1"/>
    <x v="0"/>
    <x v="0"/>
    <n v="1813.51"/>
    <n v="2956.75"/>
    <n v="589"/>
    <n v="6"/>
    <n v="7112.94"/>
  </r>
  <r>
    <n v="4374"/>
    <n v="52"/>
    <x v="1"/>
    <x v="0"/>
    <x v="0"/>
    <n v="684.6"/>
    <n v="1114.92"/>
    <n v="455"/>
    <n v="4"/>
    <n v="989.6"/>
  </r>
  <r>
    <n v="4375"/>
    <n v="40"/>
    <x v="1"/>
    <x v="0"/>
    <x v="1"/>
    <n v="1481.88"/>
    <n v="1623.87"/>
    <n v="560"/>
    <n v="5"/>
    <n v="545.66"/>
  </r>
  <r>
    <n v="4376"/>
    <n v="23"/>
    <x v="0"/>
    <x v="0"/>
    <x v="2"/>
    <n v="3121.53"/>
    <n v="6616.2"/>
    <n v="667"/>
    <n v="6"/>
    <n v="11819.26"/>
  </r>
  <r>
    <n v="4377"/>
    <n v="21"/>
    <x v="0"/>
    <x v="4"/>
    <x v="1"/>
    <n v="2505.63"/>
    <n v="5786.11"/>
    <n v="590"/>
    <n v="9"/>
    <n v="9183.2000000000007"/>
  </r>
  <r>
    <n v="4378"/>
    <n v="35"/>
    <x v="0"/>
    <x v="1"/>
    <x v="3"/>
    <n v="1131.25"/>
    <n v="2295.0100000000002"/>
    <n v="576"/>
    <n v="9"/>
    <n v="3952.08"/>
  </r>
  <r>
    <n v="4379"/>
    <n v="26"/>
    <x v="1"/>
    <x v="0"/>
    <x v="5"/>
    <n v="2352.12"/>
    <n v="3626"/>
    <n v="568"/>
    <n v="4"/>
    <n v="5615.94"/>
  </r>
  <r>
    <n v="4380"/>
    <n v="66"/>
    <x v="0"/>
    <x v="1"/>
    <x v="3"/>
    <n v="1554.56"/>
    <n v="2874.15"/>
    <n v="418"/>
    <n v="7"/>
    <n v="2931.92"/>
  </r>
  <r>
    <n v="4381"/>
    <n v="46"/>
    <x v="0"/>
    <x v="0"/>
    <x v="1"/>
    <n v="700.36"/>
    <n v="640.29"/>
    <n v="444"/>
    <n v="5"/>
    <n v="1676.65"/>
  </r>
  <r>
    <n v="4382"/>
    <n v="30"/>
    <x v="0"/>
    <x v="1"/>
    <x v="2"/>
    <n v="1100.6099999999999"/>
    <n v="910.23"/>
    <n v="533"/>
    <n v="9"/>
    <n v="3944.86"/>
  </r>
  <r>
    <n v="4383"/>
    <n v="64"/>
    <x v="1"/>
    <x v="0"/>
    <x v="2"/>
    <n v="1861"/>
    <n v="3912.6"/>
    <n v="518"/>
    <n v="14"/>
    <n v="4139.26"/>
  </r>
  <r>
    <n v="4384"/>
    <n v="69"/>
    <x v="0"/>
    <x v="0"/>
    <x v="5"/>
    <n v="2924.54"/>
    <n v="4467.29"/>
    <n v="678"/>
    <n v="4"/>
    <n v="9146.8700000000008"/>
  </r>
  <r>
    <n v="4385"/>
    <n v="34"/>
    <x v="1"/>
    <x v="1"/>
    <x v="1"/>
    <n v="2009.19"/>
    <n v="2936.17"/>
    <n v="610"/>
    <n v="7"/>
    <n v="8289.76"/>
  </r>
  <r>
    <n v="4386"/>
    <n v="62"/>
    <x v="0"/>
    <x v="1"/>
    <x v="0"/>
    <n v="1212.6099999999999"/>
    <n v="408.31"/>
    <n v="576"/>
    <n v="12"/>
    <n v="3977.95"/>
  </r>
  <r>
    <n v="4387"/>
    <n v="49"/>
    <x v="1"/>
    <x v="2"/>
    <x v="0"/>
    <n v="2430.48"/>
    <n v="5225.63"/>
    <n v="688"/>
    <n v="5"/>
    <n v="9168.5"/>
  </r>
  <r>
    <n v="4388"/>
    <n v="65"/>
    <x v="0"/>
    <x v="0"/>
    <x v="2"/>
    <n v="1514.84"/>
    <n v="3932.81"/>
    <n v="537"/>
    <n v="6"/>
    <n v="5559.67"/>
  </r>
  <r>
    <n v="4389"/>
    <n v="39"/>
    <x v="1"/>
    <x v="1"/>
    <x v="0"/>
    <n v="951.8"/>
    <n v="2302.09"/>
    <n v="576"/>
    <n v="10"/>
    <n v="4151.87"/>
  </r>
  <r>
    <n v="4390"/>
    <n v="21"/>
    <x v="1"/>
    <x v="3"/>
    <x v="2"/>
    <n v="3769.71"/>
    <n v="7434.72"/>
    <n v="685"/>
    <n v="6"/>
    <n v="5332.54"/>
  </r>
  <r>
    <n v="4391"/>
    <n v="22"/>
    <x v="0"/>
    <x v="0"/>
    <x v="1"/>
    <n v="2290.6999999999998"/>
    <n v="3051.97"/>
    <n v="643"/>
    <n v="7"/>
    <n v="8291.33"/>
  </r>
  <r>
    <n v="4392"/>
    <n v="54"/>
    <x v="1"/>
    <x v="2"/>
    <x v="0"/>
    <n v="2081.21"/>
    <n v="3537.22"/>
    <n v="663"/>
    <n v="2"/>
    <n v="5501.34"/>
  </r>
  <r>
    <n v="4393"/>
    <n v="58"/>
    <x v="1"/>
    <x v="3"/>
    <x v="1"/>
    <n v="1846.46"/>
    <n v="3905.81"/>
    <n v="586"/>
    <n v="8"/>
    <n v="6159.34"/>
  </r>
  <r>
    <n v="4394"/>
    <n v="66"/>
    <x v="1"/>
    <x v="0"/>
    <x v="5"/>
    <n v="1553.25"/>
    <n v="2016.42"/>
    <n v="600"/>
    <n v="7"/>
    <n v="4148.3999999999996"/>
  </r>
  <r>
    <n v="4395"/>
    <n v="30"/>
    <x v="1"/>
    <x v="3"/>
    <x v="4"/>
    <n v="2386.1799999999998"/>
    <n v="3969.01"/>
    <n v="589"/>
    <n v="5"/>
    <n v="7400.26"/>
  </r>
  <r>
    <n v="4396"/>
    <n v="51"/>
    <x v="0"/>
    <x v="3"/>
    <x v="0"/>
    <n v="3701.74"/>
    <n v="5355.79"/>
    <n v="696"/>
    <n v="9"/>
    <n v="14238.36"/>
  </r>
  <r>
    <n v="4397"/>
    <n v="62"/>
    <x v="1"/>
    <x v="1"/>
    <x v="0"/>
    <n v="1772.2249999999999"/>
    <n v="1716.21"/>
    <n v="582"/>
    <n v="6"/>
    <n v="500"/>
  </r>
  <r>
    <n v="4398"/>
    <n v="39"/>
    <x v="1"/>
    <x v="3"/>
    <x v="1"/>
    <n v="2418.1"/>
    <n v="4206.83"/>
    <n v="711"/>
    <n v="6"/>
    <n v="9697.34"/>
  </r>
  <r>
    <n v="4399"/>
    <n v="70"/>
    <x v="1"/>
    <x v="1"/>
    <x v="1"/>
    <n v="1772.2249999999999"/>
    <n v="2883.03"/>
    <n v="522"/>
    <n v="9"/>
    <n v="1790.1"/>
  </r>
  <r>
    <n v="4400"/>
    <n v="40"/>
    <x v="1"/>
    <x v="0"/>
    <x v="2"/>
    <n v="1324.27"/>
    <n v="1054.94"/>
    <n v="591"/>
    <n v="4"/>
    <n v="3103.51"/>
  </r>
  <r>
    <n v="4401"/>
    <n v="68"/>
    <x v="0"/>
    <x v="3"/>
    <x v="2"/>
    <n v="2833.29"/>
    <n v="3760.52"/>
    <n v="607"/>
    <n v="13"/>
    <n v="8913.67"/>
  </r>
  <r>
    <n v="4402"/>
    <n v="20"/>
    <x v="1"/>
    <x v="3"/>
    <x v="2"/>
    <n v="2415.63"/>
    <n v="5333.18"/>
    <n v="584"/>
    <n v="5"/>
    <n v="4139.8500000000004"/>
  </r>
  <r>
    <n v="4403"/>
    <n v="59"/>
    <x v="1"/>
    <x v="2"/>
    <x v="5"/>
    <n v="1289.55"/>
    <n v="3179.54"/>
    <n v="518"/>
    <n v="8"/>
    <n v="4482.66"/>
  </r>
  <r>
    <n v="4404"/>
    <n v="51"/>
    <x v="0"/>
    <x v="1"/>
    <x v="0"/>
    <n v="951.65"/>
    <n v="1197.21"/>
    <n v="529"/>
    <n v="2"/>
    <n v="4784.6899999999996"/>
  </r>
  <r>
    <n v="4405"/>
    <n v="49"/>
    <x v="1"/>
    <x v="2"/>
    <x v="5"/>
    <n v="968.86"/>
    <n v="2965.28"/>
    <n v="499"/>
    <n v="10"/>
    <n v="3437.7"/>
  </r>
  <r>
    <n v="4406"/>
    <n v="62"/>
    <x v="1"/>
    <x v="2"/>
    <x v="1"/>
    <n v="1342.64"/>
    <n v="3237.28"/>
    <n v="483"/>
    <n v="11"/>
    <n v="4460.63"/>
  </r>
  <r>
    <n v="4407"/>
    <n v="68"/>
    <x v="0"/>
    <x v="0"/>
    <x v="2"/>
    <n v="2998.53"/>
    <n v="6307.35"/>
    <n v="671"/>
    <n v="6"/>
    <n v="8974.66"/>
  </r>
  <r>
    <n v="4408"/>
    <n v="75"/>
    <x v="0"/>
    <x v="4"/>
    <x v="1"/>
    <n v="4736.93"/>
    <n v="8294.1200000000008"/>
    <n v="762"/>
    <n v="2"/>
    <n v="16762.39"/>
  </r>
  <r>
    <n v="4409"/>
    <n v="66"/>
    <x v="1"/>
    <x v="0"/>
    <x v="0"/>
    <n v="1095.3399999999999"/>
    <n v="2221.27"/>
    <n v="521"/>
    <n v="16"/>
    <n v="1326.4"/>
  </r>
  <r>
    <n v="4410"/>
    <n v="38"/>
    <x v="0"/>
    <x v="0"/>
    <x v="2"/>
    <n v="1366.12"/>
    <n v="2186.27"/>
    <n v="572"/>
    <n v="6"/>
    <n v="2064.5"/>
  </r>
  <r>
    <n v="4411"/>
    <n v="63"/>
    <x v="0"/>
    <x v="1"/>
    <x v="0"/>
    <n v="845.55"/>
    <n v="2858.62"/>
    <n v="452"/>
    <n v="11"/>
    <n v="2928.88"/>
  </r>
  <r>
    <n v="4412"/>
    <n v="61"/>
    <x v="0"/>
    <x v="0"/>
    <x v="0"/>
    <n v="2159.12"/>
    <n v="3756.02"/>
    <n v="644"/>
    <n v="5"/>
    <n v="7147.42"/>
  </r>
  <r>
    <n v="4413"/>
    <n v="38"/>
    <x v="0"/>
    <x v="2"/>
    <x v="2"/>
    <n v="2001.41"/>
    <n v="3533.62"/>
    <n v="560"/>
    <n v="8"/>
    <n v="6126.65"/>
  </r>
  <r>
    <n v="4414"/>
    <n v="61"/>
    <x v="1"/>
    <x v="0"/>
    <x v="5"/>
    <n v="2117.0100000000002"/>
    <n v="3237.28"/>
    <n v="608"/>
    <n v="6"/>
    <n v="8388.4500000000007"/>
  </r>
  <r>
    <n v="4415"/>
    <n v="28"/>
    <x v="0"/>
    <x v="3"/>
    <x v="3"/>
    <n v="2026.12"/>
    <n v="3549.8"/>
    <n v="576"/>
    <n v="11"/>
    <n v="4862.78"/>
  </r>
  <r>
    <n v="4416"/>
    <n v="56"/>
    <x v="1"/>
    <x v="1"/>
    <x v="1"/>
    <n v="1935.98"/>
    <n v="4878.08"/>
    <n v="576"/>
    <n v="6"/>
    <n v="4910.2299999999996"/>
  </r>
  <r>
    <n v="4417"/>
    <n v="21"/>
    <x v="1"/>
    <x v="0"/>
    <x v="2"/>
    <n v="841.64"/>
    <n v="2598.42"/>
    <n v="428"/>
    <n v="5"/>
    <n v="1455.89"/>
  </r>
  <r>
    <n v="4418"/>
    <n v="68"/>
    <x v="1"/>
    <x v="2"/>
    <x v="3"/>
    <n v="1450.12"/>
    <n v="2464.09"/>
    <n v="536"/>
    <n v="9"/>
    <n v="4034.2"/>
  </r>
  <r>
    <n v="4419"/>
    <n v="18"/>
    <x v="0"/>
    <x v="1"/>
    <x v="2"/>
    <n v="956.37"/>
    <n v="1647.99"/>
    <n v="576"/>
    <n v="6"/>
    <n v="3321.3"/>
  </r>
  <r>
    <n v="4420"/>
    <n v="45"/>
    <x v="1"/>
    <x v="2"/>
    <x v="0"/>
    <n v="2599.4499999999998"/>
    <n v="3682.66"/>
    <n v="594"/>
    <n v="6"/>
    <n v="6488.14"/>
  </r>
  <r>
    <n v="4421"/>
    <n v="41"/>
    <x v="0"/>
    <x v="3"/>
    <x v="2"/>
    <n v="1876.99"/>
    <n v="3657.46"/>
    <n v="686"/>
    <n v="1"/>
    <n v="3280.51"/>
  </r>
  <r>
    <n v="4422"/>
    <n v="52"/>
    <x v="0"/>
    <x v="2"/>
    <x v="1"/>
    <n v="1189.1400000000001"/>
    <n v="2400.84"/>
    <n v="511"/>
    <n v="7"/>
    <n v="749.56"/>
  </r>
  <r>
    <n v="4423"/>
    <n v="30"/>
    <x v="1"/>
    <x v="0"/>
    <x v="2"/>
    <n v="1471.64"/>
    <n v="3071.59"/>
    <n v="493"/>
    <n v="6"/>
    <n v="3864.71"/>
  </r>
  <r>
    <n v="4424"/>
    <n v="64"/>
    <x v="1"/>
    <x v="3"/>
    <x v="1"/>
    <n v="7503.09"/>
    <n v="12233.69"/>
    <n v="663"/>
    <n v="7"/>
    <n v="23625.72"/>
  </r>
  <r>
    <n v="4425"/>
    <n v="51"/>
    <x v="1"/>
    <x v="4"/>
    <x v="0"/>
    <n v="2166"/>
    <n v="4826.75"/>
    <n v="678"/>
    <n v="7"/>
    <n v="7218.58"/>
  </r>
  <r>
    <n v="4426"/>
    <n v="28"/>
    <x v="1"/>
    <x v="0"/>
    <x v="1"/>
    <n v="2548.73"/>
    <n v="4404.0600000000004"/>
    <n v="637"/>
    <n v="7"/>
    <n v="10172.379999999999"/>
  </r>
  <r>
    <n v="4427"/>
    <n v="53"/>
    <x v="1"/>
    <x v="2"/>
    <x v="1"/>
    <n v="1833.95"/>
    <n v="4284.21"/>
    <n v="540"/>
    <n v="5"/>
    <n v="7903.85"/>
  </r>
  <r>
    <n v="4428"/>
    <n v="68"/>
    <x v="1"/>
    <x v="1"/>
    <x v="5"/>
    <n v="1265.6400000000001"/>
    <n v="2441.2399999999998"/>
    <n v="522"/>
    <n v="7"/>
    <n v="7279.22"/>
  </r>
  <r>
    <n v="4429"/>
    <n v="34"/>
    <x v="1"/>
    <x v="1"/>
    <x v="3"/>
    <n v="901.12"/>
    <n v="2765.43"/>
    <n v="453"/>
    <n v="1"/>
    <n v="5332.54"/>
  </r>
  <r>
    <n v="4430"/>
    <n v="52"/>
    <x v="0"/>
    <x v="0"/>
    <x v="1"/>
    <n v="2028"/>
    <n v="4169.6899999999996"/>
    <n v="628"/>
    <n v="3"/>
    <n v="5841.34"/>
  </r>
  <r>
    <n v="4431"/>
    <n v="35"/>
    <x v="0"/>
    <x v="4"/>
    <x v="2"/>
    <n v="5196.57"/>
    <n v="8683.32"/>
    <n v="788"/>
    <n v="6"/>
    <n v="18297.060000000001"/>
  </r>
  <r>
    <n v="4432"/>
    <n v="57"/>
    <x v="1"/>
    <x v="2"/>
    <x v="1"/>
    <n v="3650.57"/>
    <n v="7227.35"/>
    <n v="638"/>
    <n v="4"/>
    <n v="13590.28"/>
  </r>
  <r>
    <n v="4433"/>
    <n v="39"/>
    <x v="1"/>
    <x v="0"/>
    <x v="2"/>
    <n v="1696.85"/>
    <n v="3868.23"/>
    <n v="595"/>
    <n v="6"/>
    <n v="5227.6400000000003"/>
  </r>
  <r>
    <n v="4434"/>
    <n v="74"/>
    <x v="0"/>
    <x v="1"/>
    <x v="3"/>
    <n v="935.03"/>
    <n v="1851.23"/>
    <n v="499"/>
    <n v="6"/>
    <n v="2295.16"/>
  </r>
  <r>
    <n v="4435"/>
    <n v="41"/>
    <x v="0"/>
    <x v="3"/>
    <x v="5"/>
    <n v="5357.58"/>
    <n v="9418.75"/>
    <n v="692"/>
    <n v="8"/>
    <n v="16331.01"/>
  </r>
  <r>
    <n v="4436"/>
    <n v="75"/>
    <x v="0"/>
    <x v="0"/>
    <x v="2"/>
    <n v="1303.95"/>
    <n v="3086.16"/>
    <n v="576"/>
    <n v="7"/>
    <n v="2625.95"/>
  </r>
  <r>
    <n v="4437"/>
    <n v="36"/>
    <x v="1"/>
    <x v="0"/>
    <x v="5"/>
    <n v="1772.2249999999999"/>
    <n v="2808.95"/>
    <n v="457"/>
    <n v="16"/>
    <n v="4522.72"/>
  </r>
  <r>
    <n v="4438"/>
    <n v="54"/>
    <x v="1"/>
    <x v="3"/>
    <x v="2"/>
    <n v="2800.2"/>
    <n v="3990.91"/>
    <n v="651"/>
    <n v="6"/>
    <n v="6611.5"/>
  </r>
  <r>
    <n v="4439"/>
    <n v="56"/>
    <x v="1"/>
    <x v="2"/>
    <x v="0"/>
    <n v="1199.5999999999999"/>
    <n v="2267.17"/>
    <n v="576"/>
    <n v="7"/>
    <n v="2797.02"/>
  </r>
  <r>
    <n v="4440"/>
    <n v="38"/>
    <x v="1"/>
    <x v="1"/>
    <x v="5"/>
    <n v="951.52"/>
    <n v="1555.36"/>
    <n v="576"/>
    <n v="8"/>
    <n v="1927.33"/>
  </r>
  <r>
    <n v="4441"/>
    <n v="25"/>
    <x v="1"/>
    <x v="0"/>
    <x v="2"/>
    <n v="1923.21"/>
    <n v="4978.4799999999996"/>
    <n v="587"/>
    <n v="5"/>
    <n v="5898.12"/>
  </r>
  <r>
    <n v="4442"/>
    <n v="45"/>
    <x v="0"/>
    <x v="3"/>
    <x v="3"/>
    <n v="8800.31"/>
    <n v="15268.78"/>
    <n v="718"/>
    <n v="6"/>
    <n v="29773.03"/>
  </r>
  <r>
    <n v="4443"/>
    <n v="22"/>
    <x v="0"/>
    <x v="3"/>
    <x v="2"/>
    <n v="2975.34"/>
    <n v="5799.82"/>
    <n v="663"/>
    <n v="6"/>
    <n v="11326.26"/>
  </r>
  <r>
    <n v="4444"/>
    <n v="34"/>
    <x v="0"/>
    <x v="1"/>
    <x v="5"/>
    <n v="2014.32"/>
    <n v="4179.92"/>
    <n v="554"/>
    <n v="8"/>
    <n v="5055.03"/>
  </r>
  <r>
    <n v="4445"/>
    <n v="54"/>
    <x v="1"/>
    <x v="0"/>
    <x v="1"/>
    <n v="1223.05"/>
    <n v="2251.02"/>
    <n v="523"/>
    <n v="7"/>
    <n v="4318.13"/>
  </r>
  <r>
    <n v="4446"/>
    <n v="53"/>
    <x v="0"/>
    <x v="1"/>
    <x v="3"/>
    <n v="1383.54"/>
    <n v="3595.4"/>
    <n v="504"/>
    <n v="7"/>
    <n v="1868.78"/>
  </r>
  <r>
    <n v="4447"/>
    <n v="71"/>
    <x v="1"/>
    <x v="2"/>
    <x v="2"/>
    <n v="803.35"/>
    <n v="1370.29"/>
    <n v="517"/>
    <n v="2"/>
    <n v="1567.35"/>
  </r>
  <r>
    <n v="4448"/>
    <n v="36"/>
    <x v="1"/>
    <x v="3"/>
    <x v="2"/>
    <n v="1772.2249999999999"/>
    <n v="1366.94"/>
    <n v="501"/>
    <n v="12"/>
    <n v="3358.62"/>
  </r>
  <r>
    <n v="4449"/>
    <n v="44"/>
    <x v="0"/>
    <x v="0"/>
    <x v="5"/>
    <n v="1616.88"/>
    <n v="4085.19"/>
    <n v="645"/>
    <n v="8"/>
    <n v="3723.07"/>
  </r>
  <r>
    <n v="4450"/>
    <n v="70"/>
    <x v="1"/>
    <x v="3"/>
    <x v="1"/>
    <n v="2971.55"/>
    <n v="4991.4799999999996"/>
    <n v="630"/>
    <n v="7"/>
    <n v="8677.3700000000008"/>
  </r>
  <r>
    <n v="4451"/>
    <n v="51"/>
    <x v="1"/>
    <x v="2"/>
    <x v="2"/>
    <n v="2681.12"/>
    <n v="4901.6899999999996"/>
    <n v="654"/>
    <n v="4"/>
    <n v="7059.5"/>
  </r>
  <r>
    <n v="4452"/>
    <n v="28"/>
    <x v="0"/>
    <x v="3"/>
    <x v="1"/>
    <n v="2144.31"/>
    <n v="3734.92"/>
    <n v="619"/>
    <n v="7"/>
    <n v="5560.77"/>
  </r>
  <r>
    <n v="4453"/>
    <n v="71"/>
    <x v="0"/>
    <x v="4"/>
    <x v="3"/>
    <n v="6884.3"/>
    <n v="11636"/>
    <n v="693"/>
    <n v="6"/>
    <n v="24950.17"/>
  </r>
  <r>
    <n v="4454"/>
    <n v="62"/>
    <x v="1"/>
    <x v="0"/>
    <x v="5"/>
    <n v="1998.69"/>
    <n v="3237.28"/>
    <n v="517"/>
    <n v="10"/>
    <n v="4135.6400000000003"/>
  </r>
  <r>
    <n v="4455"/>
    <n v="64"/>
    <x v="0"/>
    <x v="0"/>
    <x v="1"/>
    <n v="692.59"/>
    <n v="14.08"/>
    <n v="419"/>
    <n v="6"/>
    <n v="500"/>
  </r>
  <r>
    <n v="4456"/>
    <n v="29"/>
    <x v="0"/>
    <x v="2"/>
    <x v="5"/>
    <n v="776.78"/>
    <n v="1813.37"/>
    <n v="576"/>
    <n v="8"/>
    <n v="886.2"/>
  </r>
  <r>
    <n v="4457"/>
    <n v="71"/>
    <x v="1"/>
    <x v="3"/>
    <x v="2"/>
    <n v="2690.24"/>
    <n v="5418.24"/>
    <n v="600"/>
    <n v="5"/>
    <n v="7047.59"/>
  </r>
  <r>
    <n v="4458"/>
    <n v="38"/>
    <x v="1"/>
    <x v="0"/>
    <x v="3"/>
    <n v="1338.42"/>
    <n v="2607.9499999999998"/>
    <n v="501"/>
    <n v="4"/>
    <n v="5332.54"/>
  </r>
  <r>
    <n v="4459"/>
    <n v="71"/>
    <x v="0"/>
    <x v="3"/>
    <x v="1"/>
    <n v="2805.19"/>
    <n v="5537.02"/>
    <n v="709"/>
    <n v="6"/>
    <n v="9241.36"/>
  </r>
  <r>
    <n v="4460"/>
    <n v="28"/>
    <x v="1"/>
    <x v="1"/>
    <x v="2"/>
    <n v="1003.77"/>
    <n v="1701.94"/>
    <n v="471"/>
    <n v="7"/>
    <n v="2980.05"/>
  </r>
  <r>
    <n v="4461"/>
    <n v="56"/>
    <x v="1"/>
    <x v="1"/>
    <x v="0"/>
    <n v="941.83"/>
    <n v="1856.74"/>
    <n v="529"/>
    <n v="7"/>
    <n v="3966.47"/>
  </r>
  <r>
    <n v="4462"/>
    <n v="45"/>
    <x v="0"/>
    <x v="1"/>
    <x v="2"/>
    <n v="867.88"/>
    <n v="1539.72"/>
    <n v="576"/>
    <n v="10"/>
    <n v="978.39"/>
  </r>
  <r>
    <n v="4463"/>
    <n v="22"/>
    <x v="1"/>
    <x v="4"/>
    <x v="4"/>
    <n v="3091.48"/>
    <n v="5507.15"/>
    <n v="633"/>
    <n v="6"/>
    <n v="7876.19"/>
  </r>
  <r>
    <n v="4464"/>
    <n v="34"/>
    <x v="0"/>
    <x v="2"/>
    <x v="5"/>
    <n v="2586.8000000000002"/>
    <n v="3789.35"/>
    <n v="603"/>
    <n v="6"/>
    <n v="4674.3"/>
  </r>
  <r>
    <n v="4465"/>
    <n v="73"/>
    <x v="0"/>
    <x v="1"/>
    <x v="3"/>
    <n v="785.1"/>
    <n v="2466.6799999999998"/>
    <n v="469"/>
    <n v="7"/>
    <n v="814.88"/>
  </r>
  <r>
    <n v="4466"/>
    <n v="37"/>
    <x v="1"/>
    <x v="4"/>
    <x v="3"/>
    <n v="3071.89"/>
    <n v="5297.9"/>
    <n v="589"/>
    <n v="7"/>
    <n v="7567.44"/>
  </r>
  <r>
    <n v="4467"/>
    <n v="58"/>
    <x v="1"/>
    <x v="3"/>
    <x v="4"/>
    <n v="4703.59"/>
    <n v="8095.84"/>
    <n v="667"/>
    <n v="6"/>
    <n v="17295.18"/>
  </r>
  <r>
    <n v="4468"/>
    <n v="63"/>
    <x v="0"/>
    <x v="3"/>
    <x v="1"/>
    <n v="1142.46"/>
    <n v="1606.73"/>
    <n v="490"/>
    <n v="6"/>
    <n v="4634.04"/>
  </r>
  <r>
    <n v="4469"/>
    <n v="75"/>
    <x v="1"/>
    <x v="0"/>
    <x v="1"/>
    <n v="2134.73"/>
    <n v="3534.5"/>
    <n v="634"/>
    <n v="5"/>
    <n v="5626.24"/>
  </r>
  <r>
    <n v="4470"/>
    <n v="29"/>
    <x v="1"/>
    <x v="1"/>
    <x v="0"/>
    <n v="1772.2249999999999"/>
    <n v="1617.71"/>
    <n v="561"/>
    <n v="6"/>
    <n v="4479.87"/>
  </r>
  <r>
    <n v="4471"/>
    <n v="23"/>
    <x v="1"/>
    <x v="0"/>
    <x v="1"/>
    <n v="1016.99"/>
    <n v="1987.5"/>
    <n v="544"/>
    <n v="9"/>
    <n v="5332.54"/>
  </r>
  <r>
    <n v="4472"/>
    <n v="34"/>
    <x v="0"/>
    <x v="3"/>
    <x v="2"/>
    <n v="1841.9"/>
    <n v="1968.73"/>
    <n v="563"/>
    <n v="6"/>
    <n v="4508.95"/>
  </r>
  <r>
    <n v="4473"/>
    <n v="68"/>
    <x v="1"/>
    <x v="2"/>
    <x v="0"/>
    <n v="3014.01"/>
    <n v="4736.88"/>
    <n v="611"/>
    <n v="2"/>
    <n v="6039.57"/>
  </r>
  <r>
    <n v="4474"/>
    <n v="36"/>
    <x v="0"/>
    <x v="2"/>
    <x v="0"/>
    <n v="1772.2249999999999"/>
    <n v="4211.29"/>
    <n v="559"/>
    <n v="7"/>
    <n v="3173.9"/>
  </r>
  <r>
    <n v="4475"/>
    <n v="43"/>
    <x v="0"/>
    <x v="3"/>
    <x v="5"/>
    <n v="1482.95"/>
    <n v="3803.92"/>
    <n v="564"/>
    <n v="8"/>
    <n v="2660.7"/>
  </r>
  <r>
    <n v="4476"/>
    <n v="65"/>
    <x v="1"/>
    <x v="0"/>
    <x v="1"/>
    <n v="1062.45"/>
    <n v="1703.75"/>
    <n v="510"/>
    <n v="8"/>
    <n v="1914.2"/>
  </r>
  <r>
    <n v="4477"/>
    <n v="61"/>
    <x v="1"/>
    <x v="2"/>
    <x v="5"/>
    <n v="1492.86"/>
    <n v="4683.29"/>
    <n v="586"/>
    <n v="6"/>
    <n v="6352.35"/>
  </r>
  <r>
    <n v="4478"/>
    <n v="61"/>
    <x v="1"/>
    <x v="0"/>
    <x v="1"/>
    <n v="2301.29"/>
    <n v="4703.03"/>
    <n v="570"/>
    <n v="9"/>
    <n v="6465.1"/>
  </r>
  <r>
    <n v="4479"/>
    <n v="69"/>
    <x v="0"/>
    <x v="1"/>
    <x v="0"/>
    <n v="1008.77"/>
    <n v="2993.36"/>
    <n v="505"/>
    <n v="7"/>
    <n v="1806.97"/>
  </r>
  <r>
    <n v="4480"/>
    <n v="49"/>
    <x v="0"/>
    <x v="0"/>
    <x v="0"/>
    <n v="1504.88"/>
    <n v="2781.83"/>
    <n v="549"/>
    <n v="6"/>
    <n v="5676.42"/>
  </r>
  <r>
    <n v="4481"/>
    <n v="23"/>
    <x v="1"/>
    <x v="3"/>
    <x v="2"/>
    <n v="1693.54"/>
    <n v="2848.05"/>
    <n v="552"/>
    <n v="7"/>
    <n v="6788.53"/>
  </r>
  <r>
    <n v="4482"/>
    <n v="72"/>
    <x v="0"/>
    <x v="3"/>
    <x v="2"/>
    <n v="1772.2249999999999"/>
    <n v="3237.28"/>
    <n v="580"/>
    <n v="4"/>
    <n v="7595.92"/>
  </r>
  <r>
    <n v="4483"/>
    <n v="75"/>
    <x v="1"/>
    <x v="0"/>
    <x v="3"/>
    <n v="1486.4"/>
    <n v="3569.68"/>
    <n v="499"/>
    <n v="10"/>
    <n v="3513.15"/>
  </r>
  <r>
    <n v="4484"/>
    <n v="53"/>
    <x v="0"/>
    <x v="0"/>
    <x v="1"/>
    <n v="1008.98"/>
    <n v="1598.62"/>
    <n v="576"/>
    <n v="9"/>
    <n v="1952.71"/>
  </r>
  <r>
    <n v="4485"/>
    <n v="55"/>
    <x v="1"/>
    <x v="1"/>
    <x v="2"/>
    <n v="866.59"/>
    <n v="1912.33"/>
    <n v="555"/>
    <n v="9"/>
    <n v="701.94"/>
  </r>
  <r>
    <n v="4486"/>
    <n v="28"/>
    <x v="1"/>
    <x v="4"/>
    <x v="0"/>
    <n v="2539.44"/>
    <n v="2220.6"/>
    <n v="565"/>
    <n v="3"/>
    <n v="6608.46"/>
  </r>
  <r>
    <n v="4487"/>
    <n v="50"/>
    <x v="1"/>
    <x v="2"/>
    <x v="1"/>
    <n v="3596.17"/>
    <n v="5953.04"/>
    <n v="646"/>
    <n v="11"/>
    <n v="12285.2"/>
  </r>
  <r>
    <n v="4488"/>
    <n v="41"/>
    <x v="1"/>
    <x v="4"/>
    <x v="1"/>
    <n v="3387.03"/>
    <n v="7238.73"/>
    <n v="632"/>
    <n v="7"/>
    <n v="11705.59"/>
  </r>
  <r>
    <n v="4489"/>
    <n v="40"/>
    <x v="1"/>
    <x v="3"/>
    <x v="4"/>
    <n v="1598.79"/>
    <n v="2449.92"/>
    <n v="538"/>
    <n v="6"/>
    <n v="4380.91"/>
  </r>
  <r>
    <n v="4490"/>
    <n v="32"/>
    <x v="0"/>
    <x v="0"/>
    <x v="2"/>
    <n v="2151"/>
    <n v="3829.3"/>
    <n v="682"/>
    <n v="7"/>
    <n v="7581.04"/>
  </r>
  <r>
    <n v="4491"/>
    <n v="44"/>
    <x v="0"/>
    <x v="1"/>
    <x v="1"/>
    <n v="1805.07"/>
    <n v="3150.42"/>
    <n v="594"/>
    <n v="5"/>
    <n v="6764.2"/>
  </r>
  <r>
    <n v="4492"/>
    <n v="28"/>
    <x v="1"/>
    <x v="0"/>
    <x v="2"/>
    <n v="1772.2249999999999"/>
    <n v="863.77"/>
    <n v="467"/>
    <n v="6"/>
    <n v="685.36"/>
  </r>
  <r>
    <n v="4493"/>
    <n v="74"/>
    <x v="0"/>
    <x v="1"/>
    <x v="5"/>
    <n v="2652.41"/>
    <n v="4703.47"/>
    <n v="635"/>
    <n v="10"/>
    <n v="8803.7900000000009"/>
  </r>
  <r>
    <n v="4494"/>
    <n v="68"/>
    <x v="1"/>
    <x v="1"/>
    <x v="0"/>
    <n v="1500"/>
    <n v="2533.17"/>
    <n v="588"/>
    <n v="4"/>
    <n v="3607.25"/>
  </r>
  <r>
    <n v="4495"/>
    <n v="67"/>
    <x v="0"/>
    <x v="0"/>
    <x v="2"/>
    <n v="1902.54"/>
    <n v="2691.82"/>
    <n v="638"/>
    <n v="9"/>
    <n v="7531.01"/>
  </r>
  <r>
    <n v="4496"/>
    <n v="34"/>
    <x v="0"/>
    <x v="2"/>
    <x v="1"/>
    <n v="2085.5500000000002"/>
    <n v="3638.56"/>
    <n v="610"/>
    <n v="6"/>
    <n v="5678.08"/>
  </r>
  <r>
    <n v="4497"/>
    <n v="68"/>
    <x v="0"/>
    <x v="0"/>
    <x v="0"/>
    <n v="1836.94"/>
    <n v="2365.06"/>
    <n v="659"/>
    <n v="8"/>
    <n v="2141.5300000000002"/>
  </r>
  <r>
    <n v="4498"/>
    <n v="70"/>
    <x v="1"/>
    <x v="0"/>
    <x v="1"/>
    <n v="1503.81"/>
    <n v="2667.73"/>
    <n v="527"/>
    <n v="8"/>
    <n v="2569"/>
  </r>
  <r>
    <n v="4499"/>
    <n v="31"/>
    <x v="1"/>
    <x v="2"/>
    <x v="0"/>
    <n v="2360.48"/>
    <n v="4189.79"/>
    <n v="597"/>
    <n v="3"/>
    <n v="4740.8599999999997"/>
  </r>
  <r>
    <n v="4500"/>
    <n v="44"/>
    <x v="1"/>
    <x v="1"/>
    <x v="0"/>
    <n v="1039.06"/>
    <n v="3448.5"/>
    <n v="509"/>
    <n v="13"/>
    <n v="2379.0700000000002"/>
  </r>
  <r>
    <n v="4501"/>
    <n v="35"/>
    <x v="1"/>
    <x v="3"/>
    <x v="3"/>
    <n v="4808.0600000000004"/>
    <n v="8014.4"/>
    <n v="712"/>
    <n v="2"/>
    <n v="18826.29"/>
  </r>
  <r>
    <n v="4502"/>
    <n v="45"/>
    <x v="0"/>
    <x v="2"/>
    <x v="2"/>
    <n v="738.98"/>
    <n v="1979.34"/>
    <n v="435"/>
    <n v="7"/>
    <n v="3106.67"/>
  </r>
  <r>
    <n v="4503"/>
    <n v="68"/>
    <x v="0"/>
    <x v="0"/>
    <x v="0"/>
    <n v="1047.78"/>
    <n v="729.63"/>
    <n v="553"/>
    <n v="4"/>
    <n v="1780.49"/>
  </r>
  <r>
    <n v="4504"/>
    <n v="64"/>
    <x v="1"/>
    <x v="2"/>
    <x v="0"/>
    <n v="1772.2249999999999"/>
    <n v="5939.68"/>
    <n v="633"/>
    <n v="6"/>
    <n v="7623.39"/>
  </r>
  <r>
    <n v="4505"/>
    <n v="64"/>
    <x v="1"/>
    <x v="0"/>
    <x v="3"/>
    <n v="1511.12"/>
    <n v="3037.11"/>
    <n v="536"/>
    <n v="7"/>
    <n v="4245.6899999999996"/>
  </r>
  <r>
    <n v="4506"/>
    <n v="21"/>
    <x v="0"/>
    <x v="1"/>
    <x v="1"/>
    <n v="1772.2249999999999"/>
    <n v="1843.9"/>
    <n v="464"/>
    <n v="7"/>
    <n v="2200.2399999999998"/>
  </r>
  <r>
    <n v="4507"/>
    <n v="24"/>
    <x v="1"/>
    <x v="0"/>
    <x v="4"/>
    <n v="1772.2249999999999"/>
    <n v="3237.28"/>
    <n v="591"/>
    <n v="7"/>
    <n v="5332.54"/>
  </r>
  <r>
    <n v="4508"/>
    <n v="62"/>
    <x v="0"/>
    <x v="4"/>
    <x v="5"/>
    <n v="1987.24"/>
    <n v="3628.71"/>
    <n v="571"/>
    <n v="2"/>
    <n v="5639.09"/>
  </r>
  <r>
    <n v="4509"/>
    <n v="52"/>
    <x v="0"/>
    <x v="1"/>
    <x v="5"/>
    <n v="768.14"/>
    <n v="1051.6400000000001"/>
    <n v="430"/>
    <n v="9"/>
    <n v="500"/>
  </r>
  <r>
    <n v="4510"/>
    <n v="65"/>
    <x v="1"/>
    <x v="0"/>
    <x v="2"/>
    <n v="1481.88"/>
    <n v="1917.69"/>
    <n v="508"/>
    <n v="7"/>
    <n v="2929.42"/>
  </r>
  <r>
    <n v="4511"/>
    <n v="26"/>
    <x v="0"/>
    <x v="3"/>
    <x v="5"/>
    <n v="2764.44"/>
    <n v="5138.09"/>
    <n v="551"/>
    <n v="12"/>
    <n v="12454.94"/>
  </r>
  <r>
    <n v="4512"/>
    <n v="25"/>
    <x v="0"/>
    <x v="0"/>
    <x v="2"/>
    <n v="1050.8399999999999"/>
    <n v="2894.33"/>
    <n v="481"/>
    <n v="9"/>
    <n v="3535.53"/>
  </r>
  <r>
    <n v="4513"/>
    <n v="69"/>
    <x v="0"/>
    <x v="0"/>
    <x v="5"/>
    <n v="703.82"/>
    <n v="0"/>
    <n v="360"/>
    <n v="10"/>
    <n v="2044.75"/>
  </r>
  <r>
    <n v="4514"/>
    <n v="62"/>
    <x v="0"/>
    <x v="3"/>
    <x v="5"/>
    <n v="2768.25"/>
    <n v="6753.78"/>
    <n v="610"/>
    <n v="5"/>
    <n v="6081.57"/>
  </r>
  <r>
    <n v="4515"/>
    <n v="34"/>
    <x v="1"/>
    <x v="0"/>
    <x v="1"/>
    <n v="1838.18"/>
    <n v="2619.25"/>
    <n v="668"/>
    <n v="6"/>
    <n v="6856.07"/>
  </r>
  <r>
    <n v="4516"/>
    <n v="34"/>
    <x v="1"/>
    <x v="2"/>
    <x v="2"/>
    <n v="1084.8599999999999"/>
    <n v="2200.0500000000002"/>
    <n v="473"/>
    <n v="5"/>
    <n v="2399.0300000000002"/>
  </r>
  <r>
    <n v="4517"/>
    <n v="66"/>
    <x v="1"/>
    <x v="3"/>
    <x v="1"/>
    <n v="2108.0100000000002"/>
    <n v="3215.45"/>
    <n v="634"/>
    <n v="13"/>
    <n v="6172.55"/>
  </r>
  <r>
    <n v="4518"/>
    <n v="50"/>
    <x v="1"/>
    <x v="3"/>
    <x v="4"/>
    <n v="3673.92"/>
    <n v="6566.71"/>
    <n v="680"/>
    <n v="4"/>
    <n v="10814.39"/>
  </r>
  <r>
    <n v="4519"/>
    <n v="49"/>
    <x v="0"/>
    <x v="4"/>
    <x v="2"/>
    <n v="1987.43"/>
    <n v="3839.2"/>
    <n v="648"/>
    <n v="12"/>
    <n v="5713.44"/>
  </r>
  <r>
    <n v="4520"/>
    <n v="25"/>
    <x v="0"/>
    <x v="3"/>
    <x v="3"/>
    <n v="2287.41"/>
    <n v="3975.06"/>
    <n v="573"/>
    <n v="14"/>
    <n v="6451.5"/>
  </r>
  <r>
    <n v="4521"/>
    <n v="36"/>
    <x v="0"/>
    <x v="2"/>
    <x v="1"/>
    <n v="1319.64"/>
    <n v="2518.08"/>
    <n v="533"/>
    <n v="9"/>
    <n v="4771.58"/>
  </r>
  <r>
    <n v="4522"/>
    <n v="55"/>
    <x v="0"/>
    <x v="3"/>
    <x v="0"/>
    <n v="6583"/>
    <n v="11937.43"/>
    <n v="725"/>
    <n v="6"/>
    <n v="25783.61"/>
  </r>
  <r>
    <n v="4523"/>
    <n v="20"/>
    <x v="0"/>
    <x v="3"/>
    <x v="1"/>
    <n v="1322.59"/>
    <n v="2831.3"/>
    <n v="529"/>
    <n v="3"/>
    <n v="5332.54"/>
  </r>
  <r>
    <n v="4524"/>
    <n v="22"/>
    <x v="1"/>
    <x v="4"/>
    <x v="4"/>
    <n v="1395.78"/>
    <n v="2908.73"/>
    <n v="489"/>
    <n v="12"/>
    <n v="5332.54"/>
  </r>
  <r>
    <n v="4525"/>
    <n v="30"/>
    <x v="1"/>
    <x v="3"/>
    <x v="3"/>
    <n v="3080.25"/>
    <n v="3810.17"/>
    <n v="618"/>
    <n v="7"/>
    <n v="9496.52"/>
  </r>
  <r>
    <n v="4526"/>
    <n v="64"/>
    <x v="1"/>
    <x v="0"/>
    <x v="1"/>
    <n v="1352.67"/>
    <n v="2167.46"/>
    <n v="576"/>
    <n v="11"/>
    <n v="5332.54"/>
  </r>
  <r>
    <n v="4527"/>
    <n v="63"/>
    <x v="1"/>
    <x v="2"/>
    <x v="0"/>
    <n v="1179.76"/>
    <n v="3194.48"/>
    <n v="576"/>
    <n v="7"/>
    <n v="3853.75"/>
  </r>
  <r>
    <n v="4528"/>
    <n v="48"/>
    <x v="0"/>
    <x v="1"/>
    <x v="0"/>
    <n v="973.87"/>
    <n v="2428.7399999999998"/>
    <n v="500"/>
    <n v="7"/>
    <n v="1885.71"/>
  </r>
  <r>
    <n v="4529"/>
    <n v="72"/>
    <x v="1"/>
    <x v="0"/>
    <x v="0"/>
    <n v="3144.94"/>
    <n v="4768.62"/>
    <n v="735"/>
    <n v="2"/>
    <n v="11930.94"/>
  </r>
  <r>
    <n v="4530"/>
    <n v="33"/>
    <x v="1"/>
    <x v="1"/>
    <x v="0"/>
    <n v="1772.2249999999999"/>
    <n v="1828.57"/>
    <n v="576"/>
    <n v="7"/>
    <n v="5332.54"/>
  </r>
  <r>
    <n v="4531"/>
    <n v="67"/>
    <x v="0"/>
    <x v="4"/>
    <x v="5"/>
    <n v="6698.36"/>
    <n v="11874.46"/>
    <n v="751"/>
    <n v="2"/>
    <n v="25002.19"/>
  </r>
  <r>
    <n v="4532"/>
    <n v="49"/>
    <x v="0"/>
    <x v="0"/>
    <x v="2"/>
    <n v="871.19"/>
    <n v="1372.54"/>
    <n v="576"/>
    <n v="6"/>
    <n v="3597.68"/>
  </r>
  <r>
    <n v="4533"/>
    <n v="39"/>
    <x v="1"/>
    <x v="2"/>
    <x v="2"/>
    <n v="2920.46"/>
    <n v="5127.74"/>
    <n v="580"/>
    <n v="13"/>
    <n v="10761.15"/>
  </r>
  <r>
    <n v="4534"/>
    <n v="46"/>
    <x v="1"/>
    <x v="2"/>
    <x v="5"/>
    <n v="1174.1199999999999"/>
    <n v="1705.24"/>
    <n v="576"/>
    <n v="13"/>
    <n v="3135.38"/>
  </r>
  <r>
    <n v="4535"/>
    <n v="39"/>
    <x v="1"/>
    <x v="1"/>
    <x v="2"/>
    <n v="2073.31"/>
    <n v="3237.28"/>
    <n v="576"/>
    <n v="2"/>
    <n v="5843.4"/>
  </r>
  <r>
    <n v="4536"/>
    <n v="60"/>
    <x v="1"/>
    <x v="2"/>
    <x v="0"/>
    <n v="3122.67"/>
    <n v="7322.34"/>
    <n v="733"/>
    <n v="4"/>
    <n v="10786.67"/>
  </r>
  <r>
    <n v="4537"/>
    <n v="20"/>
    <x v="1"/>
    <x v="2"/>
    <x v="1"/>
    <n v="1101.23"/>
    <n v="2128.04"/>
    <n v="529"/>
    <n v="5"/>
    <n v="810.9"/>
  </r>
  <r>
    <n v="4538"/>
    <n v="71"/>
    <x v="0"/>
    <x v="3"/>
    <x v="0"/>
    <n v="3070.47"/>
    <n v="5354.09"/>
    <n v="664"/>
    <n v="3"/>
    <n v="8418.7800000000007"/>
  </r>
  <r>
    <n v="4539"/>
    <n v="27"/>
    <x v="0"/>
    <x v="1"/>
    <x v="1"/>
    <n v="1279"/>
    <n v="2903.65"/>
    <n v="615"/>
    <n v="10"/>
    <n v="3981.63"/>
  </r>
  <r>
    <n v="4540"/>
    <n v="59"/>
    <x v="0"/>
    <x v="0"/>
    <x v="5"/>
    <n v="2364.06"/>
    <n v="3007.98"/>
    <n v="576"/>
    <n v="10"/>
    <n v="7497.79"/>
  </r>
  <r>
    <n v="4541"/>
    <n v="38"/>
    <x v="0"/>
    <x v="2"/>
    <x v="3"/>
    <n v="1073.44"/>
    <n v="2369.71"/>
    <n v="576"/>
    <n v="10"/>
    <n v="2491.62"/>
  </r>
  <r>
    <n v="4542"/>
    <n v="33"/>
    <x v="1"/>
    <x v="1"/>
    <x v="0"/>
    <n v="1772.2249999999999"/>
    <n v="596.80999999999995"/>
    <n v="578"/>
    <n v="8"/>
    <n v="1823.36"/>
  </r>
  <r>
    <n v="4543"/>
    <n v="29"/>
    <x v="1"/>
    <x v="0"/>
    <x v="2"/>
    <n v="1494.48"/>
    <n v="2979.93"/>
    <n v="585"/>
    <n v="5"/>
    <n v="8107.23"/>
  </r>
  <r>
    <n v="4544"/>
    <n v="19"/>
    <x v="1"/>
    <x v="0"/>
    <x v="1"/>
    <n v="2820.27"/>
    <n v="4386.13"/>
    <n v="648"/>
    <n v="7"/>
    <n v="10743.89"/>
  </r>
  <r>
    <n v="4545"/>
    <n v="58"/>
    <x v="0"/>
    <x v="2"/>
    <x v="2"/>
    <n v="1908.67"/>
    <n v="3996.21"/>
    <n v="492"/>
    <n v="5"/>
    <n v="5440.58"/>
  </r>
  <r>
    <n v="4546"/>
    <n v="41"/>
    <x v="1"/>
    <x v="0"/>
    <x v="4"/>
    <n v="967.77"/>
    <n v="3867.96"/>
    <n v="550"/>
    <n v="10"/>
    <n v="797.02"/>
  </r>
  <r>
    <n v="4547"/>
    <n v="52"/>
    <x v="0"/>
    <x v="2"/>
    <x v="0"/>
    <n v="2122.23"/>
    <n v="3943.22"/>
    <n v="576"/>
    <n v="5"/>
    <n v="4889.17"/>
  </r>
  <r>
    <n v="4548"/>
    <n v="73"/>
    <x v="0"/>
    <x v="4"/>
    <x v="1"/>
    <n v="2219.19"/>
    <n v="2799.07"/>
    <n v="544"/>
    <n v="5"/>
    <n v="5686.66"/>
  </r>
  <r>
    <n v="4549"/>
    <n v="47"/>
    <x v="1"/>
    <x v="3"/>
    <x v="3"/>
    <n v="1135.56"/>
    <n v="1523.4"/>
    <n v="576"/>
    <n v="11"/>
    <n v="3022.73"/>
  </r>
  <r>
    <n v="4550"/>
    <n v="74"/>
    <x v="1"/>
    <x v="0"/>
    <x v="3"/>
    <n v="1483.8"/>
    <n v="2945.41"/>
    <n v="581"/>
    <n v="5"/>
    <n v="2929.82"/>
  </r>
  <r>
    <n v="4551"/>
    <n v="47"/>
    <x v="0"/>
    <x v="0"/>
    <x v="5"/>
    <n v="1717.65"/>
    <n v="4106.2700000000004"/>
    <n v="528"/>
    <n v="10"/>
    <n v="6330.28"/>
  </r>
  <r>
    <n v="4552"/>
    <n v="64"/>
    <x v="0"/>
    <x v="0"/>
    <x v="0"/>
    <n v="1708.1"/>
    <n v="2181.4"/>
    <n v="514"/>
    <n v="9"/>
    <n v="5093.6499999999996"/>
  </r>
  <r>
    <n v="4553"/>
    <n v="52"/>
    <x v="1"/>
    <x v="1"/>
    <x v="1"/>
    <n v="1254.33"/>
    <n v="3756.3"/>
    <n v="440"/>
    <n v="10"/>
    <n v="2966.57"/>
  </r>
  <r>
    <n v="4554"/>
    <n v="36"/>
    <x v="0"/>
    <x v="0"/>
    <x v="2"/>
    <n v="3312.79"/>
    <n v="6469.34"/>
    <n v="634"/>
    <n v="8"/>
    <n v="11210.42"/>
  </r>
  <r>
    <n v="4555"/>
    <n v="67"/>
    <x v="0"/>
    <x v="0"/>
    <x v="3"/>
    <n v="1772.2249999999999"/>
    <n v="5689.63"/>
    <n v="646"/>
    <n v="4"/>
    <n v="9941.59"/>
  </r>
  <r>
    <n v="4556"/>
    <n v="25"/>
    <x v="1"/>
    <x v="2"/>
    <x v="3"/>
    <n v="1201.3499999999999"/>
    <n v="3237.28"/>
    <n v="576"/>
    <n v="9"/>
    <n v="2181.34"/>
  </r>
  <r>
    <n v="4557"/>
    <n v="43"/>
    <x v="0"/>
    <x v="4"/>
    <x v="3"/>
    <n v="5058.47"/>
    <n v="8091.93"/>
    <n v="786"/>
    <n v="9"/>
    <n v="18231.18"/>
  </r>
  <r>
    <n v="4558"/>
    <n v="66"/>
    <x v="0"/>
    <x v="4"/>
    <x v="3"/>
    <n v="9570.85"/>
    <n v="16496.72"/>
    <n v="742"/>
    <n v="4"/>
    <n v="38327.870000000003"/>
  </r>
  <r>
    <n v="4559"/>
    <n v="57"/>
    <x v="0"/>
    <x v="1"/>
    <x v="1"/>
    <n v="1772.2249999999999"/>
    <n v="3809.73"/>
    <n v="612"/>
    <n v="9"/>
    <n v="10321.6"/>
  </r>
  <r>
    <n v="4560"/>
    <n v="24"/>
    <x v="1"/>
    <x v="2"/>
    <x v="5"/>
    <n v="2734.38"/>
    <n v="6714.97"/>
    <n v="665"/>
    <n v="4"/>
    <n v="5332.54"/>
  </r>
  <r>
    <n v="4561"/>
    <n v="47"/>
    <x v="1"/>
    <x v="1"/>
    <x v="3"/>
    <n v="1141.71"/>
    <n v="2065.62"/>
    <n v="478"/>
    <n v="6"/>
    <n v="5332.54"/>
  </r>
  <r>
    <n v="4562"/>
    <n v="24"/>
    <x v="0"/>
    <x v="2"/>
    <x v="1"/>
    <n v="965.87"/>
    <n v="1885.09"/>
    <n v="567"/>
    <n v="7"/>
    <n v="3965.29"/>
  </r>
  <r>
    <n v="4563"/>
    <n v="20"/>
    <x v="0"/>
    <x v="1"/>
    <x v="5"/>
    <n v="745.29"/>
    <n v="2247.5100000000002"/>
    <n v="494"/>
    <n v="4"/>
    <n v="1509.86"/>
  </r>
  <r>
    <n v="4564"/>
    <n v="18"/>
    <x v="0"/>
    <x v="4"/>
    <x v="3"/>
    <n v="3990.26"/>
    <n v="6042.86"/>
    <n v="658"/>
    <n v="7"/>
    <n v="15243.78"/>
  </r>
  <r>
    <n v="4565"/>
    <n v="53"/>
    <x v="0"/>
    <x v="3"/>
    <x v="1"/>
    <n v="2801.37"/>
    <n v="4391.4799999999996"/>
    <n v="696"/>
    <n v="1"/>
    <n v="10705.35"/>
  </r>
  <r>
    <n v="4566"/>
    <n v="42"/>
    <x v="1"/>
    <x v="1"/>
    <x v="0"/>
    <n v="1238.5"/>
    <n v="2512.16"/>
    <n v="582"/>
    <n v="5"/>
    <n v="5332.54"/>
  </r>
  <r>
    <n v="4567"/>
    <n v="54"/>
    <x v="1"/>
    <x v="3"/>
    <x v="0"/>
    <n v="3702.76"/>
    <n v="8014.27"/>
    <n v="656"/>
    <n v="10"/>
    <n v="9576.4500000000007"/>
  </r>
  <r>
    <n v="4568"/>
    <n v="18"/>
    <x v="0"/>
    <x v="2"/>
    <x v="0"/>
    <n v="2905.02"/>
    <n v="5938.82"/>
    <n v="593"/>
    <n v="7"/>
    <n v="10331.450000000001"/>
  </r>
  <r>
    <n v="4569"/>
    <n v="32"/>
    <x v="0"/>
    <x v="0"/>
    <x v="2"/>
    <n v="2489.4299999999998"/>
    <n v="4765.96"/>
    <n v="576"/>
    <n v="7"/>
    <n v="6638.95"/>
  </r>
  <r>
    <n v="4570"/>
    <n v="54"/>
    <x v="0"/>
    <x v="2"/>
    <x v="2"/>
    <n v="2568.23"/>
    <n v="4829.3900000000003"/>
    <n v="648"/>
    <n v="6"/>
    <n v="7899"/>
  </r>
  <r>
    <n v="4571"/>
    <n v="30"/>
    <x v="0"/>
    <x v="2"/>
    <x v="1"/>
    <n v="2219.5700000000002"/>
    <n v="4895.99"/>
    <n v="579"/>
    <n v="6"/>
    <n v="8162.56"/>
  </r>
  <r>
    <n v="4572"/>
    <n v="57"/>
    <x v="0"/>
    <x v="3"/>
    <x v="2"/>
    <n v="1951.02"/>
    <n v="3237.28"/>
    <n v="578"/>
    <n v="8"/>
    <n v="6498.37"/>
  </r>
  <r>
    <n v="4573"/>
    <n v="25"/>
    <x v="1"/>
    <x v="3"/>
    <x v="3"/>
    <n v="2412.04"/>
    <n v="4581"/>
    <n v="589"/>
    <n v="7"/>
    <n v="6062.33"/>
  </r>
  <r>
    <n v="4574"/>
    <n v="22"/>
    <x v="1"/>
    <x v="2"/>
    <x v="2"/>
    <n v="2034.06"/>
    <n v="4036.92"/>
    <n v="559"/>
    <n v="10"/>
    <n v="5521.97"/>
  </r>
  <r>
    <n v="4575"/>
    <n v="26"/>
    <x v="1"/>
    <x v="3"/>
    <x v="3"/>
    <n v="2270.65"/>
    <n v="3876.1"/>
    <n v="614"/>
    <n v="9"/>
    <n v="7787.94"/>
  </r>
  <r>
    <n v="4576"/>
    <n v="18"/>
    <x v="0"/>
    <x v="4"/>
    <x v="0"/>
    <n v="1537.78"/>
    <n v="2662.55"/>
    <n v="576"/>
    <n v="9"/>
    <n v="6636.74"/>
  </r>
  <r>
    <n v="4577"/>
    <n v="53"/>
    <x v="1"/>
    <x v="0"/>
    <x v="1"/>
    <n v="1771.59"/>
    <n v="1900.57"/>
    <n v="576"/>
    <n v="11"/>
    <n v="6437.14"/>
  </r>
  <r>
    <n v="4578"/>
    <n v="52"/>
    <x v="0"/>
    <x v="1"/>
    <x v="1"/>
    <n v="1193.1199999999999"/>
    <n v="1707.29"/>
    <n v="521"/>
    <n v="9"/>
    <n v="3155.1"/>
  </r>
  <r>
    <n v="4579"/>
    <n v="19"/>
    <x v="0"/>
    <x v="3"/>
    <x v="5"/>
    <n v="2154.5300000000002"/>
    <n v="1986.47"/>
    <n v="550"/>
    <n v="10"/>
    <n v="7018"/>
  </r>
  <r>
    <n v="4580"/>
    <n v="57"/>
    <x v="1"/>
    <x v="4"/>
    <x v="1"/>
    <n v="4401.3500000000004"/>
    <n v="8460.52"/>
    <n v="697"/>
    <n v="7"/>
    <n v="15657.67"/>
  </r>
  <r>
    <n v="4581"/>
    <n v="40"/>
    <x v="0"/>
    <x v="1"/>
    <x v="0"/>
    <n v="1534.09"/>
    <n v="2860.64"/>
    <n v="580"/>
    <n v="9"/>
    <n v="4758.91"/>
  </r>
  <r>
    <n v="4582"/>
    <n v="26"/>
    <x v="1"/>
    <x v="0"/>
    <x v="2"/>
    <n v="2487.44"/>
    <n v="4370.07"/>
    <n v="610"/>
    <n v="9"/>
    <n v="5744.73"/>
  </r>
  <r>
    <n v="4583"/>
    <n v="51"/>
    <x v="1"/>
    <x v="1"/>
    <x v="2"/>
    <n v="1594.7"/>
    <n v="3237.28"/>
    <n v="576"/>
    <n v="7"/>
    <n v="3789.71"/>
  </r>
  <r>
    <n v="4584"/>
    <n v="63"/>
    <x v="1"/>
    <x v="3"/>
    <x v="2"/>
    <n v="2104.2399999999998"/>
    <n v="4028.67"/>
    <n v="562"/>
    <n v="7"/>
    <n v="7061.92"/>
  </r>
  <r>
    <n v="4585"/>
    <n v="31"/>
    <x v="1"/>
    <x v="4"/>
    <x v="1"/>
    <n v="5860.3"/>
    <n v="10272.950000000001"/>
    <n v="730"/>
    <n v="5"/>
    <n v="21256.18"/>
  </r>
  <r>
    <n v="4586"/>
    <n v="21"/>
    <x v="0"/>
    <x v="0"/>
    <x v="1"/>
    <n v="2830.82"/>
    <n v="3979.24"/>
    <n v="646"/>
    <n v="6"/>
    <n v="10070.98"/>
  </r>
  <r>
    <n v="4587"/>
    <n v="47"/>
    <x v="1"/>
    <x v="0"/>
    <x v="5"/>
    <n v="1772.2249999999999"/>
    <n v="3101.26"/>
    <n v="594"/>
    <n v="12"/>
    <n v="3727.75"/>
  </r>
  <r>
    <n v="4588"/>
    <n v="48"/>
    <x v="1"/>
    <x v="3"/>
    <x v="3"/>
    <n v="4263.2700000000004"/>
    <n v="6881.54"/>
    <n v="648"/>
    <n v="9"/>
    <n v="15166.12"/>
  </r>
  <r>
    <n v="4589"/>
    <n v="55"/>
    <x v="1"/>
    <x v="1"/>
    <x v="2"/>
    <n v="1325.59"/>
    <n v="2666.28"/>
    <n v="541"/>
    <n v="10"/>
    <n v="3099.63"/>
  </r>
  <r>
    <n v="4590"/>
    <n v="28"/>
    <x v="0"/>
    <x v="3"/>
    <x v="0"/>
    <n v="3917.59"/>
    <n v="8099.84"/>
    <n v="639"/>
    <n v="4"/>
    <n v="13186.96"/>
  </r>
  <r>
    <n v="4591"/>
    <n v="52"/>
    <x v="1"/>
    <x v="0"/>
    <x v="5"/>
    <n v="2776.76"/>
    <n v="6416.17"/>
    <n v="576"/>
    <n v="11"/>
    <n v="10475.82"/>
  </r>
  <r>
    <n v="4592"/>
    <n v="25"/>
    <x v="0"/>
    <x v="2"/>
    <x v="2"/>
    <n v="1309.3699999999999"/>
    <n v="2661.01"/>
    <n v="470"/>
    <n v="8"/>
    <n v="5332.54"/>
  </r>
  <r>
    <n v="4593"/>
    <n v="20"/>
    <x v="1"/>
    <x v="2"/>
    <x v="1"/>
    <n v="3235.06"/>
    <n v="5575.6"/>
    <n v="696"/>
    <n v="12"/>
    <n v="5332.54"/>
  </r>
  <r>
    <n v="4594"/>
    <n v="31"/>
    <x v="0"/>
    <x v="2"/>
    <x v="1"/>
    <n v="1798.42"/>
    <n v="2858.12"/>
    <n v="489"/>
    <n v="6"/>
    <n v="4317"/>
  </r>
  <r>
    <n v="4595"/>
    <n v="30"/>
    <x v="1"/>
    <x v="4"/>
    <x v="1"/>
    <n v="3842.36"/>
    <n v="7187.38"/>
    <n v="631"/>
    <n v="6"/>
    <n v="11879.27"/>
  </r>
  <r>
    <n v="4596"/>
    <n v="62"/>
    <x v="0"/>
    <x v="4"/>
    <x v="4"/>
    <n v="5661.43"/>
    <n v="8636.48"/>
    <n v="730"/>
    <n v="9"/>
    <n v="18184.86"/>
  </r>
  <r>
    <n v="4597"/>
    <n v="49"/>
    <x v="0"/>
    <x v="3"/>
    <x v="3"/>
    <n v="2168.4699999999998"/>
    <n v="3259.63"/>
    <n v="565"/>
    <n v="8"/>
    <n v="7558.26"/>
  </r>
  <r>
    <n v="4598"/>
    <n v="51"/>
    <x v="0"/>
    <x v="0"/>
    <x v="3"/>
    <n v="2387.35"/>
    <n v="3687.5"/>
    <n v="580"/>
    <n v="3"/>
    <n v="7953.59"/>
  </r>
  <r>
    <n v="4599"/>
    <n v="62"/>
    <x v="0"/>
    <x v="0"/>
    <x v="5"/>
    <n v="1681.96"/>
    <n v="3356.02"/>
    <n v="598"/>
    <n v="8"/>
    <n v="3142.75"/>
  </r>
  <r>
    <n v="4600"/>
    <n v="36"/>
    <x v="0"/>
    <x v="0"/>
    <x v="3"/>
    <n v="1209.03"/>
    <n v="2131.71"/>
    <n v="405"/>
    <n v="11"/>
    <n v="3544.08"/>
  </r>
  <r>
    <n v="4601"/>
    <n v="55"/>
    <x v="0"/>
    <x v="3"/>
    <x v="0"/>
    <n v="3290.4"/>
    <n v="6046.02"/>
    <n v="584"/>
    <n v="3"/>
    <n v="8046.29"/>
  </r>
  <r>
    <n v="4602"/>
    <n v="33"/>
    <x v="1"/>
    <x v="2"/>
    <x v="5"/>
    <n v="3108.73"/>
    <n v="5496.95"/>
    <n v="599"/>
    <n v="6"/>
    <n v="9817.5"/>
  </r>
  <r>
    <n v="4603"/>
    <n v="19"/>
    <x v="1"/>
    <x v="4"/>
    <x v="4"/>
    <n v="3305.78"/>
    <n v="5774.67"/>
    <n v="602"/>
    <n v="8"/>
    <n v="8300"/>
  </r>
  <r>
    <n v="4604"/>
    <n v="57"/>
    <x v="1"/>
    <x v="4"/>
    <x v="5"/>
    <n v="2154.65"/>
    <n v="3237.28"/>
    <n v="636"/>
    <n v="6"/>
    <n v="6154.66"/>
  </r>
  <r>
    <n v="4605"/>
    <n v="34"/>
    <x v="0"/>
    <x v="2"/>
    <x v="0"/>
    <n v="1533.53"/>
    <n v="3318.45"/>
    <n v="568"/>
    <n v="5"/>
    <n v="3012.35"/>
  </r>
  <r>
    <n v="4606"/>
    <n v="72"/>
    <x v="0"/>
    <x v="3"/>
    <x v="4"/>
    <n v="1850.8"/>
    <n v="4185.7299999999996"/>
    <n v="593"/>
    <n v="6"/>
    <n v="5892.25"/>
  </r>
  <r>
    <n v="4607"/>
    <n v="51"/>
    <x v="0"/>
    <x v="4"/>
    <x v="0"/>
    <n v="9355.94"/>
    <n v="16819.169999999998"/>
    <n v="814"/>
    <n v="8"/>
    <n v="38656.239999999998"/>
  </r>
  <r>
    <n v="4608"/>
    <n v="59"/>
    <x v="1"/>
    <x v="3"/>
    <x v="2"/>
    <n v="1772.2249999999999"/>
    <n v="3856.74"/>
    <n v="576"/>
    <n v="7"/>
    <n v="4879.78"/>
  </r>
  <r>
    <n v="4609"/>
    <n v="33"/>
    <x v="1"/>
    <x v="2"/>
    <x v="2"/>
    <n v="635.63"/>
    <n v="2416.37"/>
    <n v="443"/>
    <n v="6"/>
    <n v="1461.76"/>
  </r>
  <r>
    <n v="4610"/>
    <n v="55"/>
    <x v="0"/>
    <x v="3"/>
    <x v="0"/>
    <n v="2071.5"/>
    <n v="3241.98"/>
    <n v="669"/>
    <n v="2"/>
    <n v="8463.0400000000009"/>
  </r>
  <r>
    <n v="4611"/>
    <n v="19"/>
    <x v="0"/>
    <x v="1"/>
    <x v="5"/>
    <n v="1246.6199999999999"/>
    <n v="2877.25"/>
    <n v="531"/>
    <n v="7"/>
    <n v="3954.94"/>
  </r>
  <r>
    <n v="4612"/>
    <n v="19"/>
    <x v="1"/>
    <x v="2"/>
    <x v="3"/>
    <n v="1745.18"/>
    <n v="2685.89"/>
    <n v="522"/>
    <n v="6"/>
    <n v="2382.04"/>
  </r>
  <r>
    <n v="4613"/>
    <n v="43"/>
    <x v="1"/>
    <x v="0"/>
    <x v="5"/>
    <n v="1772.2249999999999"/>
    <n v="3917.95"/>
    <n v="587"/>
    <n v="6"/>
    <n v="3074.05"/>
  </r>
  <r>
    <n v="4614"/>
    <n v="30"/>
    <x v="1"/>
    <x v="1"/>
    <x v="5"/>
    <n v="659.13"/>
    <n v="1336.99"/>
    <n v="444"/>
    <n v="7"/>
    <n v="3120.13"/>
  </r>
  <r>
    <n v="4615"/>
    <n v="73"/>
    <x v="1"/>
    <x v="3"/>
    <x v="5"/>
    <n v="2620.16"/>
    <n v="4401.99"/>
    <n v="639"/>
    <n v="4"/>
    <n v="9784.58"/>
  </r>
  <r>
    <n v="4616"/>
    <n v="64"/>
    <x v="0"/>
    <x v="2"/>
    <x v="3"/>
    <n v="1203.47"/>
    <n v="1439.77"/>
    <n v="491"/>
    <n v="14"/>
    <n v="1751.81"/>
  </r>
  <r>
    <n v="4617"/>
    <n v="48"/>
    <x v="0"/>
    <x v="0"/>
    <x v="1"/>
    <n v="2282.5300000000002"/>
    <n v="3650.46"/>
    <n v="669"/>
    <n v="2"/>
    <n v="8853.08"/>
  </r>
  <r>
    <n v="4618"/>
    <n v="51"/>
    <x v="0"/>
    <x v="0"/>
    <x v="1"/>
    <n v="913.28"/>
    <n v="1519.43"/>
    <n v="546"/>
    <n v="10"/>
    <n v="2350.6"/>
  </r>
  <r>
    <n v="4619"/>
    <n v="56"/>
    <x v="0"/>
    <x v="4"/>
    <x v="3"/>
    <n v="3264.2"/>
    <n v="3237.28"/>
    <n v="652"/>
    <n v="4"/>
    <n v="11427.21"/>
  </r>
  <r>
    <n v="4620"/>
    <n v="20"/>
    <x v="0"/>
    <x v="3"/>
    <x v="4"/>
    <n v="1606.79"/>
    <n v="2654.54"/>
    <n v="535"/>
    <n v="11"/>
    <n v="2473.09"/>
  </r>
  <r>
    <n v="4621"/>
    <n v="25"/>
    <x v="1"/>
    <x v="1"/>
    <x v="0"/>
    <n v="1781.59"/>
    <n v="2846.37"/>
    <n v="603"/>
    <n v="7"/>
    <n v="4777.8"/>
  </r>
  <r>
    <n v="4622"/>
    <n v="40"/>
    <x v="0"/>
    <x v="4"/>
    <x v="5"/>
    <n v="2661.94"/>
    <n v="6211.08"/>
    <n v="582"/>
    <n v="3"/>
    <n v="9260.99"/>
  </r>
  <r>
    <n v="4623"/>
    <n v="31"/>
    <x v="0"/>
    <x v="0"/>
    <x v="2"/>
    <n v="915.4"/>
    <n v="1326.12"/>
    <n v="449"/>
    <n v="9"/>
    <n v="3534.38"/>
  </r>
  <r>
    <n v="4624"/>
    <n v="73"/>
    <x v="0"/>
    <x v="2"/>
    <x v="2"/>
    <n v="3072.03"/>
    <n v="4604.2299999999996"/>
    <n v="683"/>
    <n v="8"/>
    <n v="10297.4"/>
  </r>
  <r>
    <n v="4625"/>
    <n v="72"/>
    <x v="0"/>
    <x v="2"/>
    <x v="2"/>
    <n v="778.1"/>
    <n v="305.60000000000002"/>
    <n v="473"/>
    <n v="5"/>
    <n v="4094.35"/>
  </r>
  <r>
    <n v="4626"/>
    <n v="44"/>
    <x v="0"/>
    <x v="3"/>
    <x v="5"/>
    <n v="3292.23"/>
    <n v="5336.55"/>
    <n v="708"/>
    <n v="4"/>
    <n v="12514.49"/>
  </r>
  <r>
    <n v="4627"/>
    <n v="71"/>
    <x v="1"/>
    <x v="3"/>
    <x v="3"/>
    <n v="2954.61"/>
    <n v="5315.99"/>
    <n v="615"/>
    <n v="5"/>
    <n v="7349.99"/>
  </r>
  <r>
    <n v="4628"/>
    <n v="46"/>
    <x v="1"/>
    <x v="0"/>
    <x v="0"/>
    <n v="4707.37"/>
    <n v="8495.0499999999993"/>
    <n v="657"/>
    <n v="4"/>
    <n v="15617.63"/>
  </r>
  <r>
    <n v="4629"/>
    <n v="56"/>
    <x v="0"/>
    <x v="2"/>
    <x v="2"/>
    <n v="2480.63"/>
    <n v="3970.2"/>
    <n v="649"/>
    <n v="7"/>
    <n v="5622.14"/>
  </r>
  <r>
    <n v="4630"/>
    <n v="70"/>
    <x v="0"/>
    <x v="0"/>
    <x v="0"/>
    <n v="1984.12"/>
    <n v="2335"/>
    <n v="537"/>
    <n v="9"/>
    <n v="7043.24"/>
  </r>
  <r>
    <n v="4631"/>
    <n v="56"/>
    <x v="0"/>
    <x v="2"/>
    <x v="1"/>
    <n v="1261.75"/>
    <n v="1562.39"/>
    <n v="560"/>
    <n v="14"/>
    <n v="3819.91"/>
  </r>
  <r>
    <n v="4632"/>
    <n v="18"/>
    <x v="1"/>
    <x v="2"/>
    <x v="2"/>
    <n v="1554.63"/>
    <n v="1741.3"/>
    <n v="549"/>
    <n v="7"/>
    <n v="5549.91"/>
  </r>
  <r>
    <n v="4633"/>
    <n v="34"/>
    <x v="0"/>
    <x v="0"/>
    <x v="2"/>
    <n v="1662.31"/>
    <n v="589.66999999999996"/>
    <n v="525"/>
    <n v="7"/>
    <n v="4044.03"/>
  </r>
  <r>
    <n v="4634"/>
    <n v="58"/>
    <x v="0"/>
    <x v="0"/>
    <x v="0"/>
    <n v="2936.31"/>
    <n v="3432.12"/>
    <n v="600"/>
    <n v="5"/>
    <n v="8583.09"/>
  </r>
  <r>
    <n v="4635"/>
    <n v="47"/>
    <x v="1"/>
    <x v="0"/>
    <x v="2"/>
    <n v="1072.3699999999999"/>
    <n v="3237.28"/>
    <n v="484"/>
    <n v="2"/>
    <n v="5332.54"/>
  </r>
  <r>
    <n v="4636"/>
    <n v="70"/>
    <x v="0"/>
    <x v="2"/>
    <x v="2"/>
    <n v="1772.2249999999999"/>
    <n v="1251.53"/>
    <n v="423"/>
    <n v="7"/>
    <n v="2196.15"/>
  </r>
  <r>
    <n v="4637"/>
    <n v="30"/>
    <x v="0"/>
    <x v="3"/>
    <x v="1"/>
    <n v="2422.34"/>
    <n v="4830.4799999999996"/>
    <n v="695"/>
    <n v="3"/>
    <n v="11271.55"/>
  </r>
  <r>
    <n v="4638"/>
    <n v="38"/>
    <x v="0"/>
    <x v="0"/>
    <x v="0"/>
    <n v="727.02"/>
    <n v="772.22"/>
    <n v="455"/>
    <n v="4"/>
    <n v="5332.54"/>
  </r>
  <r>
    <n v="4639"/>
    <n v="36"/>
    <x v="0"/>
    <x v="4"/>
    <x v="1"/>
    <n v="4697.21"/>
    <n v="7969.56"/>
    <n v="706"/>
    <n v="9"/>
    <n v="15372.61"/>
  </r>
  <r>
    <n v="4640"/>
    <n v="70"/>
    <x v="0"/>
    <x v="1"/>
    <x v="2"/>
    <n v="2507.14"/>
    <n v="3825.5"/>
    <n v="575"/>
    <n v="10"/>
    <n v="7002.62"/>
  </r>
  <r>
    <n v="4641"/>
    <n v="36"/>
    <x v="1"/>
    <x v="2"/>
    <x v="2"/>
    <n v="2830.47"/>
    <n v="3237.28"/>
    <n v="598"/>
    <n v="5"/>
    <n v="8369.9599999999991"/>
  </r>
  <r>
    <n v="4642"/>
    <n v="74"/>
    <x v="1"/>
    <x v="2"/>
    <x v="2"/>
    <n v="1526.67"/>
    <n v="2141.35"/>
    <n v="594"/>
    <n v="9"/>
    <n v="3835.1"/>
  </r>
  <r>
    <n v="4643"/>
    <n v="42"/>
    <x v="1"/>
    <x v="1"/>
    <x v="1"/>
    <n v="2489.7600000000002"/>
    <n v="5866.45"/>
    <n v="573"/>
    <n v="3"/>
    <n v="7272.98"/>
  </r>
  <r>
    <n v="4644"/>
    <n v="39"/>
    <x v="0"/>
    <x v="0"/>
    <x v="1"/>
    <n v="1056.18"/>
    <n v="1812.59"/>
    <n v="479"/>
    <n v="10"/>
    <n v="5332.54"/>
  </r>
  <r>
    <n v="4645"/>
    <n v="48"/>
    <x v="0"/>
    <x v="3"/>
    <x v="3"/>
    <n v="1561.62"/>
    <n v="2176.7800000000002"/>
    <n v="569"/>
    <n v="5"/>
    <n v="3755.86"/>
  </r>
  <r>
    <n v="4646"/>
    <n v="34"/>
    <x v="0"/>
    <x v="2"/>
    <x v="2"/>
    <n v="3373.25"/>
    <n v="6840.24"/>
    <n v="576"/>
    <n v="7"/>
    <n v="12575.97"/>
  </r>
  <r>
    <n v="4647"/>
    <n v="72"/>
    <x v="0"/>
    <x v="0"/>
    <x v="0"/>
    <n v="1354.8"/>
    <n v="3237.28"/>
    <n v="519"/>
    <n v="6"/>
    <n v="6060.98"/>
  </r>
  <r>
    <n v="4648"/>
    <n v="40"/>
    <x v="1"/>
    <x v="0"/>
    <x v="0"/>
    <n v="1606.05"/>
    <n v="3755.62"/>
    <n v="506"/>
    <n v="9"/>
    <n v="4067.17"/>
  </r>
  <r>
    <n v="4649"/>
    <n v="49"/>
    <x v="0"/>
    <x v="3"/>
    <x v="2"/>
    <n v="3843.74"/>
    <n v="7316.63"/>
    <n v="710"/>
    <n v="3"/>
    <n v="15091.19"/>
  </r>
  <r>
    <n v="4650"/>
    <n v="27"/>
    <x v="1"/>
    <x v="0"/>
    <x v="0"/>
    <n v="888.12"/>
    <n v="1708.39"/>
    <n v="530"/>
    <n v="14"/>
    <n v="2030.37"/>
  </r>
  <r>
    <n v="4651"/>
    <n v="27"/>
    <x v="0"/>
    <x v="3"/>
    <x v="0"/>
    <n v="1832.46"/>
    <n v="3537.99"/>
    <n v="654"/>
    <n v="7"/>
    <n v="5513.37"/>
  </r>
  <r>
    <n v="4652"/>
    <n v="53"/>
    <x v="0"/>
    <x v="0"/>
    <x v="2"/>
    <n v="1177.22"/>
    <n v="2421.85"/>
    <n v="510"/>
    <n v="9"/>
    <n v="3468.34"/>
  </r>
  <r>
    <n v="4653"/>
    <n v="25"/>
    <x v="0"/>
    <x v="2"/>
    <x v="1"/>
    <n v="1567.5"/>
    <n v="1802.55"/>
    <n v="565"/>
    <n v="7"/>
    <n v="3910.9"/>
  </r>
  <r>
    <n v="4654"/>
    <n v="71"/>
    <x v="0"/>
    <x v="1"/>
    <x v="5"/>
    <n v="922.12"/>
    <n v="1754.51"/>
    <n v="537"/>
    <n v="7"/>
    <n v="5332.54"/>
  </r>
  <r>
    <n v="4655"/>
    <n v="69"/>
    <x v="0"/>
    <x v="3"/>
    <x v="2"/>
    <n v="2990.36"/>
    <n v="5607.56"/>
    <n v="656"/>
    <n v="9"/>
    <n v="7945.29"/>
  </r>
  <r>
    <n v="4656"/>
    <n v="37"/>
    <x v="0"/>
    <x v="3"/>
    <x v="2"/>
    <n v="2795.21"/>
    <n v="5358.7"/>
    <n v="674"/>
    <n v="11"/>
    <n v="9332.7000000000007"/>
  </r>
  <r>
    <n v="4657"/>
    <n v="49"/>
    <x v="0"/>
    <x v="2"/>
    <x v="5"/>
    <n v="1827.1"/>
    <n v="2898.17"/>
    <n v="599"/>
    <n v="5"/>
    <n v="5782.88"/>
  </r>
  <r>
    <n v="4658"/>
    <n v="67"/>
    <x v="1"/>
    <x v="1"/>
    <x v="2"/>
    <n v="1396.71"/>
    <n v="3479.32"/>
    <n v="575"/>
    <n v="10"/>
    <n v="500"/>
  </r>
  <r>
    <n v="4659"/>
    <n v="31"/>
    <x v="1"/>
    <x v="0"/>
    <x v="5"/>
    <n v="1093.74"/>
    <n v="2149.4699999999998"/>
    <n v="470"/>
    <n v="4"/>
    <n v="4443.0600000000004"/>
  </r>
  <r>
    <n v="4660"/>
    <n v="67"/>
    <x v="0"/>
    <x v="0"/>
    <x v="3"/>
    <n v="1590.1"/>
    <n v="2531.66"/>
    <n v="492"/>
    <n v="10"/>
    <n v="4791.42"/>
  </r>
  <r>
    <n v="4661"/>
    <n v="45"/>
    <x v="0"/>
    <x v="0"/>
    <x v="3"/>
    <n v="707.33"/>
    <n v="1595.96"/>
    <n v="484"/>
    <n v="12"/>
    <n v="500"/>
  </r>
  <r>
    <n v="4662"/>
    <n v="63"/>
    <x v="1"/>
    <x v="3"/>
    <x v="2"/>
    <n v="3904.92"/>
    <n v="7861.67"/>
    <n v="681"/>
    <n v="11"/>
    <n v="9088.25"/>
  </r>
  <r>
    <n v="4663"/>
    <n v="69"/>
    <x v="1"/>
    <x v="3"/>
    <x v="4"/>
    <n v="1965.29"/>
    <n v="2955.55"/>
    <n v="594"/>
    <n v="13"/>
    <n v="6260.6"/>
  </r>
  <r>
    <n v="4664"/>
    <n v="70"/>
    <x v="1"/>
    <x v="0"/>
    <x v="5"/>
    <n v="1254.57"/>
    <n v="1571.35"/>
    <n v="576"/>
    <n v="5"/>
    <n v="2200.9899999999998"/>
  </r>
  <r>
    <n v="4665"/>
    <n v="41"/>
    <x v="0"/>
    <x v="4"/>
    <x v="2"/>
    <n v="2164.1799999999998"/>
    <n v="4549.24"/>
    <n v="654"/>
    <n v="7"/>
    <n v="7991.91"/>
  </r>
  <r>
    <n v="4666"/>
    <n v="32"/>
    <x v="1"/>
    <x v="3"/>
    <x v="5"/>
    <n v="2507.41"/>
    <n v="5284.45"/>
    <n v="576"/>
    <n v="7"/>
    <n v="6653.53"/>
  </r>
  <r>
    <n v="4667"/>
    <n v="39"/>
    <x v="1"/>
    <x v="2"/>
    <x v="4"/>
    <n v="1408.22"/>
    <n v="2447.9899999999998"/>
    <n v="576"/>
    <n v="14"/>
    <n v="3959.55"/>
  </r>
  <r>
    <n v="4668"/>
    <n v="47"/>
    <x v="0"/>
    <x v="2"/>
    <x v="5"/>
    <n v="2414.7600000000002"/>
    <n v="4197"/>
    <n v="696"/>
    <n v="13"/>
    <n v="7366.14"/>
  </r>
  <r>
    <n v="4669"/>
    <n v="21"/>
    <x v="1"/>
    <x v="3"/>
    <x v="2"/>
    <n v="1772.2249999999999"/>
    <n v="3294.91"/>
    <n v="532"/>
    <n v="10"/>
    <n v="2137.48"/>
  </r>
  <r>
    <n v="4670"/>
    <n v="30"/>
    <x v="0"/>
    <x v="2"/>
    <x v="0"/>
    <n v="1871.41"/>
    <n v="2730.83"/>
    <n v="598"/>
    <n v="7"/>
    <n v="4715.46"/>
  </r>
  <r>
    <n v="4671"/>
    <n v="40"/>
    <x v="1"/>
    <x v="2"/>
    <x v="1"/>
    <n v="2172.87"/>
    <n v="2002.28"/>
    <n v="717"/>
    <n v="4"/>
    <n v="7346.96"/>
  </r>
  <r>
    <n v="4672"/>
    <n v="25"/>
    <x v="1"/>
    <x v="3"/>
    <x v="2"/>
    <n v="3322.24"/>
    <n v="6069.72"/>
    <n v="630"/>
    <n v="4"/>
    <n v="9027.49"/>
  </r>
  <r>
    <n v="4673"/>
    <n v="35"/>
    <x v="1"/>
    <x v="0"/>
    <x v="0"/>
    <n v="1998.26"/>
    <n v="3687.19"/>
    <n v="589"/>
    <n v="3"/>
    <n v="4456.26"/>
  </r>
  <r>
    <n v="4674"/>
    <n v="29"/>
    <x v="1"/>
    <x v="3"/>
    <x v="2"/>
    <n v="1555.87"/>
    <n v="3546.59"/>
    <n v="524"/>
    <n v="9"/>
    <n v="7738.84"/>
  </r>
  <r>
    <n v="4675"/>
    <n v="72"/>
    <x v="0"/>
    <x v="2"/>
    <x v="0"/>
    <n v="1967.06"/>
    <n v="4182.76"/>
    <n v="645"/>
    <n v="7"/>
    <n v="8077.54"/>
  </r>
  <r>
    <n v="4676"/>
    <n v="48"/>
    <x v="0"/>
    <x v="2"/>
    <x v="1"/>
    <n v="1739.1"/>
    <n v="4462.1899999999996"/>
    <n v="519"/>
    <n v="10"/>
    <n v="6541.92"/>
  </r>
  <r>
    <n v="4677"/>
    <n v="31"/>
    <x v="1"/>
    <x v="1"/>
    <x v="2"/>
    <n v="733.16"/>
    <n v="1532.65"/>
    <n v="510"/>
    <n v="8"/>
    <n v="500"/>
  </r>
  <r>
    <n v="4678"/>
    <n v="51"/>
    <x v="1"/>
    <x v="0"/>
    <x v="0"/>
    <n v="1509.47"/>
    <n v="4486.34"/>
    <n v="590"/>
    <n v="10"/>
    <n v="2929.82"/>
  </r>
  <r>
    <n v="4679"/>
    <n v="35"/>
    <x v="1"/>
    <x v="0"/>
    <x v="2"/>
    <n v="790.51"/>
    <n v="2359.86"/>
    <n v="431"/>
    <n v="7"/>
    <n v="2024.78"/>
  </r>
  <r>
    <n v="4680"/>
    <n v="73"/>
    <x v="1"/>
    <x v="0"/>
    <x v="2"/>
    <n v="1770.66"/>
    <n v="3276.17"/>
    <n v="573"/>
    <n v="5"/>
    <n v="4953.6000000000004"/>
  </r>
  <r>
    <n v="4681"/>
    <n v="51"/>
    <x v="1"/>
    <x v="3"/>
    <x v="1"/>
    <n v="4205.6499999999996"/>
    <n v="8425.32"/>
    <n v="758"/>
    <n v="5"/>
    <n v="17473.009999999998"/>
  </r>
  <r>
    <n v="4682"/>
    <n v="28"/>
    <x v="1"/>
    <x v="0"/>
    <x v="2"/>
    <n v="2287.77"/>
    <n v="3404.07"/>
    <n v="521"/>
    <n v="13"/>
    <n v="6581.09"/>
  </r>
  <r>
    <n v="4683"/>
    <n v="58"/>
    <x v="0"/>
    <x v="0"/>
    <x v="5"/>
    <n v="1846.56"/>
    <n v="3101.34"/>
    <n v="576"/>
    <n v="9"/>
    <n v="6680.23"/>
  </r>
  <r>
    <n v="4684"/>
    <n v="29"/>
    <x v="0"/>
    <x v="2"/>
    <x v="0"/>
    <n v="1971.56"/>
    <n v="3428.87"/>
    <n v="567"/>
    <n v="8"/>
    <n v="5685.43"/>
  </r>
  <r>
    <n v="4685"/>
    <n v="66"/>
    <x v="1"/>
    <x v="2"/>
    <x v="2"/>
    <n v="1791.54"/>
    <n v="3073.46"/>
    <n v="561"/>
    <n v="7"/>
    <n v="4292.21"/>
  </r>
  <r>
    <n v="4686"/>
    <n v="32"/>
    <x v="0"/>
    <x v="1"/>
    <x v="1"/>
    <n v="3112.04"/>
    <n v="6284.6"/>
    <n v="547"/>
    <n v="9"/>
    <n v="6769.34"/>
  </r>
  <r>
    <n v="4687"/>
    <n v="74"/>
    <x v="0"/>
    <x v="1"/>
    <x v="0"/>
    <n v="1159.4100000000001"/>
    <n v="2969.54"/>
    <n v="522"/>
    <n v="9"/>
    <n v="3548.17"/>
  </r>
  <r>
    <n v="4688"/>
    <n v="48"/>
    <x v="0"/>
    <x v="3"/>
    <x v="0"/>
    <n v="1343.67"/>
    <n v="3045.56"/>
    <n v="460"/>
    <n v="4"/>
    <n v="5332.54"/>
  </r>
  <r>
    <n v="4689"/>
    <n v="66"/>
    <x v="1"/>
    <x v="1"/>
    <x v="2"/>
    <n v="1772.86"/>
    <n v="2690.17"/>
    <n v="590"/>
    <n v="6"/>
    <n v="5112.88"/>
  </r>
  <r>
    <n v="4690"/>
    <n v="75"/>
    <x v="1"/>
    <x v="3"/>
    <x v="0"/>
    <n v="3147.7"/>
    <n v="6209.55"/>
    <n v="673"/>
    <n v="6"/>
    <n v="9602.33"/>
  </r>
  <r>
    <n v="4691"/>
    <n v="46"/>
    <x v="1"/>
    <x v="0"/>
    <x v="1"/>
    <n v="920.49"/>
    <n v="2627.85"/>
    <n v="548"/>
    <n v="8"/>
    <n v="3692"/>
  </r>
  <r>
    <n v="4692"/>
    <n v="43"/>
    <x v="0"/>
    <x v="2"/>
    <x v="1"/>
    <n v="1509.54"/>
    <n v="3297.99"/>
    <n v="576"/>
    <n v="3"/>
    <n v="3951.5"/>
  </r>
  <r>
    <n v="4693"/>
    <n v="35"/>
    <x v="1"/>
    <x v="0"/>
    <x v="2"/>
    <n v="1597.31"/>
    <n v="3237.28"/>
    <n v="555"/>
    <n v="6"/>
    <n v="5701.61"/>
  </r>
  <r>
    <n v="4694"/>
    <n v="49"/>
    <x v="1"/>
    <x v="3"/>
    <x v="1"/>
    <n v="1888.5"/>
    <n v="2624.89"/>
    <n v="622"/>
    <n v="7"/>
    <n v="4936.5200000000004"/>
  </r>
  <r>
    <n v="4695"/>
    <n v="39"/>
    <x v="0"/>
    <x v="0"/>
    <x v="3"/>
    <n v="2254.88"/>
    <n v="3237.28"/>
    <n v="650"/>
    <n v="7"/>
    <n v="7764.98"/>
  </r>
  <r>
    <n v="4696"/>
    <n v="55"/>
    <x v="0"/>
    <x v="0"/>
    <x v="3"/>
    <n v="1084.77"/>
    <n v="2883.33"/>
    <n v="516"/>
    <n v="8"/>
    <n v="1773.61"/>
  </r>
  <r>
    <n v="4697"/>
    <n v="34"/>
    <x v="0"/>
    <x v="0"/>
    <x v="0"/>
    <n v="1319.32"/>
    <n v="1592.14"/>
    <n v="514"/>
    <n v="5"/>
    <n v="1138.08"/>
  </r>
  <r>
    <n v="4698"/>
    <n v="40"/>
    <x v="1"/>
    <x v="3"/>
    <x v="0"/>
    <n v="1979.11"/>
    <n v="3558.38"/>
    <n v="649"/>
    <n v="11"/>
    <n v="6227.74"/>
  </r>
  <r>
    <n v="4699"/>
    <n v="41"/>
    <x v="1"/>
    <x v="3"/>
    <x v="2"/>
    <n v="2935.68"/>
    <n v="5319.61"/>
    <n v="648"/>
    <n v="7"/>
    <n v="8996.15"/>
  </r>
  <r>
    <n v="4700"/>
    <n v="67"/>
    <x v="0"/>
    <x v="0"/>
    <x v="2"/>
    <n v="2093.8000000000002"/>
    <n v="2963.08"/>
    <n v="526"/>
    <n v="11"/>
    <n v="3954.69"/>
  </r>
  <r>
    <n v="4701"/>
    <n v="25"/>
    <x v="1"/>
    <x v="0"/>
    <x v="0"/>
    <n v="1775.56"/>
    <n v="3422.4"/>
    <n v="576"/>
    <n v="2"/>
    <n v="6313.8"/>
  </r>
  <r>
    <n v="4702"/>
    <n v="58"/>
    <x v="0"/>
    <x v="3"/>
    <x v="2"/>
    <n v="1079.1500000000001"/>
    <n v="2257.5700000000002"/>
    <n v="481"/>
    <n v="6"/>
    <n v="2444.52"/>
  </r>
  <r>
    <n v="4703"/>
    <n v="23"/>
    <x v="0"/>
    <x v="3"/>
    <x v="0"/>
    <n v="2487.7399999999998"/>
    <n v="3237.28"/>
    <n v="708"/>
    <n v="6"/>
    <n v="9367.43"/>
  </r>
  <r>
    <n v="4704"/>
    <n v="22"/>
    <x v="0"/>
    <x v="2"/>
    <x v="1"/>
    <n v="2144.69"/>
    <n v="4658.37"/>
    <n v="558"/>
    <n v="7"/>
    <n v="4294.21"/>
  </r>
  <r>
    <n v="4705"/>
    <n v="61"/>
    <x v="0"/>
    <x v="3"/>
    <x v="2"/>
    <n v="3252.57"/>
    <n v="5822.76"/>
    <n v="643"/>
    <n v="6"/>
    <n v="12363.68"/>
  </r>
  <r>
    <n v="4706"/>
    <n v="74"/>
    <x v="0"/>
    <x v="0"/>
    <x v="0"/>
    <n v="1473.28"/>
    <n v="3218.11"/>
    <n v="597"/>
    <n v="7"/>
    <n v="4427.68"/>
  </r>
  <r>
    <n v="4707"/>
    <n v="46"/>
    <x v="0"/>
    <x v="1"/>
    <x v="2"/>
    <n v="1223.2"/>
    <n v="2545.2399999999998"/>
    <n v="642"/>
    <n v="5"/>
    <n v="4045.27"/>
  </r>
  <r>
    <n v="4708"/>
    <n v="45"/>
    <x v="0"/>
    <x v="1"/>
    <x v="1"/>
    <n v="935.21"/>
    <n v="3237.28"/>
    <n v="483"/>
    <n v="9"/>
    <n v="785.01"/>
  </r>
  <r>
    <n v="4709"/>
    <n v="28"/>
    <x v="0"/>
    <x v="2"/>
    <x v="1"/>
    <n v="3112.89"/>
    <n v="5229.1899999999996"/>
    <n v="605"/>
    <n v="9"/>
    <n v="10611.02"/>
  </r>
  <r>
    <n v="4710"/>
    <n v="74"/>
    <x v="1"/>
    <x v="0"/>
    <x v="3"/>
    <n v="872.57"/>
    <n v="1999.99"/>
    <n v="451"/>
    <n v="8"/>
    <n v="582.27"/>
  </r>
  <r>
    <n v="4711"/>
    <n v="18"/>
    <x v="0"/>
    <x v="1"/>
    <x v="3"/>
    <n v="1401.79"/>
    <n v="3454.41"/>
    <n v="466"/>
    <n v="6"/>
    <n v="2684.95"/>
  </r>
  <r>
    <n v="4712"/>
    <n v="60"/>
    <x v="0"/>
    <x v="0"/>
    <x v="1"/>
    <n v="993.24"/>
    <n v="2538.16"/>
    <n v="508"/>
    <n v="5"/>
    <n v="1434.46"/>
  </r>
  <r>
    <n v="4713"/>
    <n v="36"/>
    <x v="1"/>
    <x v="2"/>
    <x v="5"/>
    <n v="1434.42"/>
    <n v="3566.05"/>
    <n v="557"/>
    <n v="13"/>
    <n v="4995.26"/>
  </r>
  <r>
    <n v="4714"/>
    <n v="26"/>
    <x v="0"/>
    <x v="1"/>
    <x v="0"/>
    <n v="1142.52"/>
    <n v="2211"/>
    <n v="453"/>
    <n v="15"/>
    <n v="500"/>
  </r>
  <r>
    <n v="4715"/>
    <n v="44"/>
    <x v="1"/>
    <x v="1"/>
    <x v="1"/>
    <n v="493.28"/>
    <n v="3237.28"/>
    <n v="576"/>
    <n v="5"/>
    <n v="5332.54"/>
  </r>
  <r>
    <n v="4716"/>
    <n v="51"/>
    <x v="1"/>
    <x v="3"/>
    <x v="1"/>
    <n v="1305.81"/>
    <n v="2123.1999999999998"/>
    <n v="520"/>
    <n v="3"/>
    <n v="4708.84"/>
  </r>
  <r>
    <n v="4717"/>
    <n v="61"/>
    <x v="0"/>
    <x v="0"/>
    <x v="1"/>
    <n v="757.56"/>
    <n v="1163.57"/>
    <n v="441"/>
    <n v="10"/>
    <n v="2255.9699999999998"/>
  </r>
  <r>
    <n v="4718"/>
    <n v="21"/>
    <x v="1"/>
    <x v="0"/>
    <x v="4"/>
    <n v="1742.89"/>
    <n v="4541.12"/>
    <n v="589"/>
    <n v="7"/>
    <n v="3169.88"/>
  </r>
  <r>
    <n v="4719"/>
    <n v="53"/>
    <x v="1"/>
    <x v="2"/>
    <x v="0"/>
    <n v="2916.95"/>
    <n v="5624.3"/>
    <n v="621"/>
    <n v="4"/>
    <n v="9981.17"/>
  </r>
  <r>
    <n v="4720"/>
    <n v="35"/>
    <x v="1"/>
    <x v="3"/>
    <x v="2"/>
    <n v="1154.99"/>
    <n v="2809.62"/>
    <n v="572"/>
    <n v="7"/>
    <n v="5332.54"/>
  </r>
  <r>
    <n v="4721"/>
    <n v="32"/>
    <x v="1"/>
    <x v="2"/>
    <x v="1"/>
    <n v="1629.81"/>
    <n v="1563.13"/>
    <n v="490"/>
    <n v="8"/>
    <n v="3195.09"/>
  </r>
  <r>
    <n v="4722"/>
    <n v="68"/>
    <x v="0"/>
    <x v="0"/>
    <x v="3"/>
    <n v="1785.5"/>
    <n v="3505.72"/>
    <n v="576"/>
    <n v="6"/>
    <n v="5011.6400000000003"/>
  </r>
  <r>
    <n v="4723"/>
    <n v="30"/>
    <x v="1"/>
    <x v="3"/>
    <x v="2"/>
    <n v="2648.11"/>
    <n v="4990.12"/>
    <n v="545"/>
    <n v="11"/>
    <n v="8820.24"/>
  </r>
  <r>
    <n v="4724"/>
    <n v="36"/>
    <x v="0"/>
    <x v="0"/>
    <x v="3"/>
    <n v="3662.39"/>
    <n v="7056.28"/>
    <n v="690"/>
    <n v="3"/>
    <n v="12897.53"/>
  </r>
  <r>
    <n v="4725"/>
    <n v="66"/>
    <x v="0"/>
    <x v="0"/>
    <x v="0"/>
    <n v="1684.57"/>
    <n v="3477.59"/>
    <n v="563"/>
    <n v="6"/>
    <n v="5446.35"/>
  </r>
  <r>
    <n v="4726"/>
    <n v="23"/>
    <x v="0"/>
    <x v="2"/>
    <x v="3"/>
    <n v="1141.8399999999999"/>
    <n v="1786.57"/>
    <n v="499"/>
    <n v="9"/>
    <n v="5332.54"/>
  </r>
  <r>
    <n v="4727"/>
    <n v="65"/>
    <x v="0"/>
    <x v="2"/>
    <x v="5"/>
    <n v="1772.2249999999999"/>
    <n v="6707.75"/>
    <n v="611"/>
    <n v="9"/>
    <n v="10417.459999999999"/>
  </r>
  <r>
    <n v="4728"/>
    <n v="73"/>
    <x v="0"/>
    <x v="2"/>
    <x v="0"/>
    <n v="3911.35"/>
    <n v="6412.29"/>
    <n v="729"/>
    <n v="5"/>
    <n v="14114.54"/>
  </r>
  <r>
    <n v="4729"/>
    <n v="29"/>
    <x v="1"/>
    <x v="3"/>
    <x v="2"/>
    <n v="1302.6600000000001"/>
    <n v="2156.7399999999998"/>
    <n v="570"/>
    <n v="9"/>
    <n v="2969.08"/>
  </r>
  <r>
    <n v="4730"/>
    <n v="68"/>
    <x v="1"/>
    <x v="2"/>
    <x v="0"/>
    <n v="2408.11"/>
    <n v="5086.2"/>
    <n v="638"/>
    <n v="6"/>
    <n v="5741.33"/>
  </r>
  <r>
    <n v="4731"/>
    <n v="54"/>
    <x v="0"/>
    <x v="3"/>
    <x v="3"/>
    <n v="2490.2399999999998"/>
    <n v="3678.59"/>
    <n v="606"/>
    <n v="2"/>
    <n v="7028.28"/>
  </r>
  <r>
    <n v="4732"/>
    <n v="34"/>
    <x v="1"/>
    <x v="2"/>
    <x v="2"/>
    <n v="1772.2249999999999"/>
    <n v="2040.6"/>
    <n v="520"/>
    <n v="7"/>
    <n v="3317.76"/>
  </r>
  <r>
    <n v="4733"/>
    <n v="75"/>
    <x v="1"/>
    <x v="0"/>
    <x v="1"/>
    <n v="1199.46"/>
    <n v="2787.71"/>
    <n v="541"/>
    <n v="4"/>
    <n v="5332.54"/>
  </r>
  <r>
    <n v="4734"/>
    <n v="40"/>
    <x v="0"/>
    <x v="2"/>
    <x v="2"/>
    <n v="3672.05"/>
    <n v="3237.28"/>
    <n v="659"/>
    <n v="7"/>
    <n v="11710.8"/>
  </r>
  <r>
    <n v="4735"/>
    <n v="43"/>
    <x v="0"/>
    <x v="1"/>
    <x v="3"/>
    <n v="1703.45"/>
    <n v="2532.7199999999998"/>
    <n v="664"/>
    <n v="7"/>
    <n v="6326.14"/>
  </r>
  <r>
    <n v="4736"/>
    <n v="46"/>
    <x v="1"/>
    <x v="0"/>
    <x v="2"/>
    <n v="1772.2249999999999"/>
    <n v="3655.2"/>
    <n v="550"/>
    <n v="6"/>
    <n v="5835.41"/>
  </r>
  <r>
    <n v="4737"/>
    <n v="50"/>
    <x v="1"/>
    <x v="3"/>
    <x v="2"/>
    <n v="1246.6400000000001"/>
    <n v="2386.12"/>
    <n v="527"/>
    <n v="9"/>
    <n v="3377.99"/>
  </r>
  <r>
    <n v="4738"/>
    <n v="44"/>
    <x v="1"/>
    <x v="2"/>
    <x v="2"/>
    <n v="2449.35"/>
    <n v="3924.18"/>
    <n v="600"/>
    <n v="4"/>
    <n v="7620.02"/>
  </r>
  <r>
    <n v="4739"/>
    <n v="42"/>
    <x v="1"/>
    <x v="1"/>
    <x v="2"/>
    <n v="1984.44"/>
    <n v="3699.84"/>
    <n v="660"/>
    <n v="4"/>
    <n v="5982.23"/>
  </r>
  <r>
    <n v="4740"/>
    <n v="73"/>
    <x v="0"/>
    <x v="0"/>
    <x v="0"/>
    <n v="861.44"/>
    <n v="1548.58"/>
    <n v="461"/>
    <n v="5"/>
    <n v="1060.8800000000001"/>
  </r>
  <r>
    <n v="4741"/>
    <n v="72"/>
    <x v="0"/>
    <x v="1"/>
    <x v="1"/>
    <n v="1284.3800000000001"/>
    <n v="3113.83"/>
    <n v="576"/>
    <n v="9"/>
    <n v="8790.18"/>
  </r>
  <r>
    <n v="4742"/>
    <n v="27"/>
    <x v="1"/>
    <x v="3"/>
    <x v="0"/>
    <n v="1772.2249999999999"/>
    <n v="5844.85"/>
    <n v="630"/>
    <n v="10"/>
    <n v="12237.43"/>
  </r>
  <r>
    <n v="4743"/>
    <n v="64"/>
    <x v="0"/>
    <x v="1"/>
    <x v="1"/>
    <n v="1856.09"/>
    <n v="2685.76"/>
    <n v="591"/>
    <n v="9"/>
    <n v="4975.82"/>
  </r>
  <r>
    <n v="4744"/>
    <n v="40"/>
    <x v="1"/>
    <x v="2"/>
    <x v="2"/>
    <n v="2392.89"/>
    <n v="4123.0600000000004"/>
    <n v="696"/>
    <n v="3"/>
    <n v="10667.05"/>
  </r>
  <r>
    <n v="4745"/>
    <n v="38"/>
    <x v="1"/>
    <x v="2"/>
    <x v="2"/>
    <n v="1823.08"/>
    <n v="3077.33"/>
    <n v="516"/>
    <n v="6"/>
    <n v="6915.51"/>
  </r>
  <r>
    <n v="4746"/>
    <n v="38"/>
    <x v="1"/>
    <x v="0"/>
    <x v="2"/>
    <n v="2427.29"/>
    <n v="5139.3100000000004"/>
    <n v="578"/>
    <n v="3"/>
    <n v="6173.04"/>
  </r>
  <r>
    <n v="4747"/>
    <n v="60"/>
    <x v="1"/>
    <x v="0"/>
    <x v="5"/>
    <n v="1671.3"/>
    <n v="3140.24"/>
    <n v="667"/>
    <n v="9"/>
    <n v="4423.45"/>
  </r>
  <r>
    <n v="4748"/>
    <n v="30"/>
    <x v="0"/>
    <x v="0"/>
    <x v="0"/>
    <n v="1879.16"/>
    <n v="3916.45"/>
    <n v="622"/>
    <n v="7"/>
    <n v="5694.36"/>
  </r>
  <r>
    <n v="4749"/>
    <n v="54"/>
    <x v="1"/>
    <x v="3"/>
    <x v="2"/>
    <n v="2869.17"/>
    <n v="6319.9"/>
    <n v="565"/>
    <n v="8"/>
    <n v="10077.83"/>
  </r>
  <r>
    <n v="4750"/>
    <n v="50"/>
    <x v="1"/>
    <x v="3"/>
    <x v="1"/>
    <n v="1511.93"/>
    <n v="2081.75"/>
    <n v="531"/>
    <n v="8"/>
    <n v="4979.63"/>
  </r>
  <r>
    <n v="4751"/>
    <n v="41"/>
    <x v="1"/>
    <x v="3"/>
    <x v="0"/>
    <n v="1583.19"/>
    <n v="4013.29"/>
    <n v="543"/>
    <n v="11"/>
    <n v="4310.59"/>
  </r>
  <r>
    <n v="4752"/>
    <n v="61"/>
    <x v="1"/>
    <x v="3"/>
    <x v="1"/>
    <n v="1296.3399999999999"/>
    <n v="2360.5100000000002"/>
    <n v="565"/>
    <n v="7"/>
    <n v="3644.07"/>
  </r>
  <r>
    <n v="4753"/>
    <n v="28"/>
    <x v="0"/>
    <x v="1"/>
    <x v="0"/>
    <n v="1772.2249999999999"/>
    <n v="0"/>
    <n v="516"/>
    <n v="11"/>
    <n v="1799.87"/>
  </r>
  <r>
    <n v="4754"/>
    <n v="34"/>
    <x v="1"/>
    <x v="1"/>
    <x v="0"/>
    <n v="1703.07"/>
    <n v="3258.58"/>
    <n v="576"/>
    <n v="11"/>
    <n v="5051.22"/>
  </r>
  <r>
    <n v="4755"/>
    <n v="21"/>
    <x v="1"/>
    <x v="3"/>
    <x v="5"/>
    <n v="2681.53"/>
    <n v="3723.37"/>
    <n v="571"/>
    <n v="8"/>
    <n v="7084.89"/>
  </r>
  <r>
    <n v="4756"/>
    <n v="64"/>
    <x v="0"/>
    <x v="3"/>
    <x v="2"/>
    <n v="2469.48"/>
    <n v="3392.61"/>
    <n v="681"/>
    <n v="7"/>
    <n v="8110.85"/>
  </r>
  <r>
    <n v="4757"/>
    <n v="42"/>
    <x v="1"/>
    <x v="2"/>
    <x v="2"/>
    <n v="3320.02"/>
    <n v="5183.78"/>
    <n v="688"/>
    <n v="4"/>
    <n v="10882.29"/>
  </r>
  <r>
    <n v="4758"/>
    <n v="47"/>
    <x v="1"/>
    <x v="2"/>
    <x v="5"/>
    <n v="1586.93"/>
    <n v="2801.4"/>
    <n v="541"/>
    <n v="7"/>
    <n v="7822.88"/>
  </r>
  <r>
    <n v="4759"/>
    <n v="26"/>
    <x v="1"/>
    <x v="0"/>
    <x v="0"/>
    <n v="1869.36"/>
    <n v="2367.85"/>
    <n v="678"/>
    <n v="3"/>
    <n v="8752.27"/>
  </r>
  <r>
    <n v="4760"/>
    <n v="38"/>
    <x v="0"/>
    <x v="0"/>
    <x v="1"/>
    <n v="1277.3800000000001"/>
    <n v="3315.63"/>
    <n v="516"/>
    <n v="9"/>
    <n v="4302.59"/>
  </r>
  <r>
    <n v="4761"/>
    <n v="37"/>
    <x v="1"/>
    <x v="2"/>
    <x v="3"/>
    <n v="909.12"/>
    <n v="2533.9899999999998"/>
    <n v="517"/>
    <n v="11"/>
    <n v="5332.54"/>
  </r>
  <r>
    <n v="4762"/>
    <n v="36"/>
    <x v="1"/>
    <x v="3"/>
    <x v="1"/>
    <n v="1691.47"/>
    <n v="5127.74"/>
    <n v="660"/>
    <n v="4"/>
    <n v="6345.86"/>
  </r>
  <r>
    <n v="4763"/>
    <n v="36"/>
    <x v="1"/>
    <x v="0"/>
    <x v="0"/>
    <n v="1044.58"/>
    <n v="1818.59"/>
    <n v="500"/>
    <n v="4"/>
    <n v="3774.25"/>
  </r>
  <r>
    <n v="4764"/>
    <n v="29"/>
    <x v="0"/>
    <x v="0"/>
    <x v="1"/>
    <n v="771.43"/>
    <n v="1006.33"/>
    <n v="576"/>
    <n v="13"/>
    <n v="5332.54"/>
  </r>
  <r>
    <n v="4765"/>
    <n v="54"/>
    <x v="0"/>
    <x v="0"/>
    <x v="4"/>
    <n v="1434.88"/>
    <n v="2758.39"/>
    <n v="578"/>
    <n v="4"/>
    <n v="3014.98"/>
  </r>
  <r>
    <n v="4766"/>
    <n v="59"/>
    <x v="1"/>
    <x v="1"/>
    <x v="2"/>
    <n v="1772.2249999999999"/>
    <n v="2294.5300000000002"/>
    <n v="492"/>
    <n v="12"/>
    <n v="2588.5100000000002"/>
  </r>
  <r>
    <n v="4767"/>
    <n v="34"/>
    <x v="1"/>
    <x v="2"/>
    <x v="5"/>
    <n v="3477.94"/>
    <n v="7297.04"/>
    <n v="713"/>
    <n v="2"/>
    <n v="13750.35"/>
  </r>
  <r>
    <n v="4768"/>
    <n v="54"/>
    <x v="0"/>
    <x v="4"/>
    <x v="0"/>
    <n v="3042.2"/>
    <n v="4994.1099999999997"/>
    <n v="682"/>
    <n v="5"/>
    <n v="10799.66"/>
  </r>
  <r>
    <n v="4769"/>
    <n v="71"/>
    <x v="0"/>
    <x v="3"/>
    <x v="0"/>
    <n v="1742.11"/>
    <n v="3943.64"/>
    <n v="620"/>
    <n v="4"/>
    <n v="4881.09"/>
  </r>
  <r>
    <n v="4770"/>
    <n v="65"/>
    <x v="0"/>
    <x v="3"/>
    <x v="2"/>
    <n v="1772.2249999999999"/>
    <n v="3572.91"/>
    <n v="526"/>
    <n v="15"/>
    <n v="1372"/>
  </r>
  <r>
    <n v="4771"/>
    <n v="56"/>
    <x v="1"/>
    <x v="2"/>
    <x v="3"/>
    <n v="1117.3399999999999"/>
    <n v="4380.3900000000003"/>
    <n v="553"/>
    <n v="9"/>
    <n v="4402.97"/>
  </r>
  <r>
    <n v="4772"/>
    <n v="45"/>
    <x v="0"/>
    <x v="0"/>
    <x v="2"/>
    <n v="2241.14"/>
    <n v="5167.55"/>
    <n v="558"/>
    <n v="9"/>
    <n v="5149.03"/>
  </r>
  <r>
    <n v="4773"/>
    <n v="58"/>
    <x v="0"/>
    <x v="4"/>
    <x v="0"/>
    <n v="5259.06"/>
    <n v="10968.97"/>
    <n v="741"/>
    <n v="2"/>
    <n v="18043.580000000002"/>
  </r>
  <r>
    <n v="4774"/>
    <n v="52"/>
    <x v="0"/>
    <x v="0"/>
    <x v="1"/>
    <n v="623.14"/>
    <n v="2715.6"/>
    <n v="471"/>
    <n v="9"/>
    <n v="2140.48"/>
  </r>
  <r>
    <n v="4775"/>
    <n v="64"/>
    <x v="1"/>
    <x v="3"/>
    <x v="1"/>
    <n v="6632.55"/>
    <n v="11412.39"/>
    <n v="648"/>
    <n v="5"/>
    <n v="19978.03"/>
  </r>
  <r>
    <n v="4776"/>
    <n v="65"/>
    <x v="0"/>
    <x v="3"/>
    <x v="2"/>
    <n v="2599.06"/>
    <n v="4070.42"/>
    <n v="679"/>
    <n v="6"/>
    <n v="6325.23"/>
  </r>
  <r>
    <n v="4777"/>
    <n v="35"/>
    <x v="0"/>
    <x v="0"/>
    <x v="3"/>
    <n v="2344.91"/>
    <n v="5021.72"/>
    <n v="605"/>
    <n v="6"/>
    <n v="9310.42"/>
  </r>
  <r>
    <n v="4778"/>
    <n v="31"/>
    <x v="1"/>
    <x v="0"/>
    <x v="2"/>
    <n v="1023.38"/>
    <n v="1558.26"/>
    <n v="473"/>
    <n v="7"/>
    <n v="5332.54"/>
  </r>
  <r>
    <n v="4779"/>
    <n v="52"/>
    <x v="0"/>
    <x v="0"/>
    <x v="2"/>
    <n v="982.91"/>
    <n v="2397.83"/>
    <n v="494"/>
    <n v="5"/>
    <n v="3286.56"/>
  </r>
  <r>
    <n v="4780"/>
    <n v="61"/>
    <x v="0"/>
    <x v="1"/>
    <x v="0"/>
    <n v="1114.08"/>
    <n v="1949.89"/>
    <n v="460"/>
    <n v="11"/>
    <n v="4061.23"/>
  </r>
  <r>
    <n v="4781"/>
    <n v="58"/>
    <x v="1"/>
    <x v="0"/>
    <x v="1"/>
    <n v="1833.18"/>
    <n v="3631.55"/>
    <n v="649"/>
    <n v="8"/>
    <n v="7737.57"/>
  </r>
  <r>
    <n v="4782"/>
    <n v="24"/>
    <x v="0"/>
    <x v="3"/>
    <x v="2"/>
    <n v="2556.23"/>
    <n v="4870.5"/>
    <n v="649"/>
    <n v="7"/>
    <n v="8786.58"/>
  </r>
  <r>
    <n v="4783"/>
    <n v="58"/>
    <x v="1"/>
    <x v="3"/>
    <x v="5"/>
    <n v="4193.17"/>
    <n v="8129.8"/>
    <n v="774"/>
    <n v="6"/>
    <n v="18924.939999999999"/>
  </r>
  <r>
    <n v="4784"/>
    <n v="30"/>
    <x v="0"/>
    <x v="0"/>
    <x v="3"/>
    <n v="661.27"/>
    <n v="247.54"/>
    <n v="437"/>
    <n v="11"/>
    <n v="500"/>
  </r>
  <r>
    <n v="4785"/>
    <n v="35"/>
    <x v="1"/>
    <x v="0"/>
    <x v="0"/>
    <n v="2226.5"/>
    <n v="2982.87"/>
    <n v="588"/>
    <n v="9"/>
    <n v="9693.89"/>
  </r>
  <r>
    <n v="4786"/>
    <n v="54"/>
    <x v="0"/>
    <x v="2"/>
    <x v="3"/>
    <n v="2323.6"/>
    <n v="4108.8900000000003"/>
    <n v="652"/>
    <n v="3"/>
    <n v="7600.34"/>
  </r>
  <r>
    <n v="4787"/>
    <n v="30"/>
    <x v="1"/>
    <x v="0"/>
    <x v="2"/>
    <n v="1686.5"/>
    <n v="3131.15"/>
    <n v="606"/>
    <n v="4"/>
    <n v="3283.27"/>
  </r>
  <r>
    <n v="4788"/>
    <n v="53"/>
    <x v="0"/>
    <x v="0"/>
    <x v="2"/>
    <n v="836.46"/>
    <n v="2848.19"/>
    <n v="529"/>
    <n v="12"/>
    <n v="3269.19"/>
  </r>
  <r>
    <n v="4789"/>
    <n v="48"/>
    <x v="0"/>
    <x v="2"/>
    <x v="5"/>
    <n v="1272.42"/>
    <n v="2636.2"/>
    <n v="574"/>
    <n v="9"/>
    <n v="3751.93"/>
  </r>
  <r>
    <n v="4790"/>
    <n v="19"/>
    <x v="1"/>
    <x v="0"/>
    <x v="1"/>
    <n v="1909.36"/>
    <n v="3631.95"/>
    <n v="649"/>
    <n v="6"/>
    <n v="5482.72"/>
  </r>
  <r>
    <n v="4791"/>
    <n v="33"/>
    <x v="1"/>
    <x v="0"/>
    <x v="5"/>
    <n v="488.2"/>
    <n v="678.91"/>
    <n v="576"/>
    <n v="5"/>
    <n v="500"/>
  </r>
  <r>
    <n v="4792"/>
    <n v="26"/>
    <x v="0"/>
    <x v="2"/>
    <x v="2"/>
    <n v="743.01"/>
    <n v="1754.19"/>
    <n v="479"/>
    <n v="11"/>
    <n v="500"/>
  </r>
  <r>
    <n v="4793"/>
    <n v="26"/>
    <x v="1"/>
    <x v="0"/>
    <x v="3"/>
    <n v="1787.58"/>
    <n v="3034.27"/>
    <n v="634"/>
    <n v="5"/>
    <n v="7323.34"/>
  </r>
  <r>
    <n v="4794"/>
    <n v="55"/>
    <x v="0"/>
    <x v="0"/>
    <x v="5"/>
    <n v="1982.8"/>
    <n v="2622.75"/>
    <n v="547"/>
    <n v="3"/>
    <n v="4119.21"/>
  </r>
  <r>
    <n v="4795"/>
    <n v="28"/>
    <x v="1"/>
    <x v="0"/>
    <x v="2"/>
    <n v="1772.2249999999999"/>
    <n v="2735.17"/>
    <n v="531"/>
    <n v="1"/>
    <n v="2461.91"/>
  </r>
  <r>
    <n v="4796"/>
    <n v="71"/>
    <x v="0"/>
    <x v="0"/>
    <x v="3"/>
    <n v="1133.3399999999999"/>
    <n v="1643.99"/>
    <n v="489"/>
    <n v="3"/>
    <n v="2636.12"/>
  </r>
  <r>
    <n v="4797"/>
    <n v="73"/>
    <x v="1"/>
    <x v="3"/>
    <x v="3"/>
    <n v="3910.35"/>
    <n v="6698.88"/>
    <n v="699"/>
    <n v="5"/>
    <n v="12004.55"/>
  </r>
  <r>
    <n v="4798"/>
    <n v="39"/>
    <x v="0"/>
    <x v="3"/>
    <x v="2"/>
    <n v="3558.34"/>
    <n v="5268.89"/>
    <n v="683"/>
    <n v="9"/>
    <n v="12628.78"/>
  </r>
  <r>
    <n v="4799"/>
    <n v="50"/>
    <x v="0"/>
    <x v="2"/>
    <x v="1"/>
    <n v="1570.26"/>
    <n v="3131.87"/>
    <n v="514"/>
    <n v="8"/>
    <n v="4285.38"/>
  </r>
  <r>
    <n v="4800"/>
    <n v="53"/>
    <x v="0"/>
    <x v="0"/>
    <x v="5"/>
    <n v="1772.2249999999999"/>
    <n v="2956.65"/>
    <n v="483"/>
    <n v="13"/>
    <n v="2224.25"/>
  </r>
  <r>
    <n v="4801"/>
    <n v="62"/>
    <x v="0"/>
    <x v="1"/>
    <x v="5"/>
    <n v="2424.1799999999998"/>
    <n v="2996.41"/>
    <n v="630"/>
    <n v="14"/>
    <n v="8458.57"/>
  </r>
  <r>
    <n v="4802"/>
    <n v="40"/>
    <x v="1"/>
    <x v="0"/>
    <x v="0"/>
    <n v="837.83"/>
    <n v="222.64"/>
    <n v="484"/>
    <n v="4"/>
    <n v="3919.38"/>
  </r>
  <r>
    <n v="4803"/>
    <n v="62"/>
    <x v="1"/>
    <x v="3"/>
    <x v="1"/>
    <n v="3383.88"/>
    <n v="6414.85"/>
    <n v="697"/>
    <n v="5"/>
    <n v="9761.4500000000007"/>
  </r>
  <r>
    <n v="4804"/>
    <n v="62"/>
    <x v="1"/>
    <x v="0"/>
    <x v="3"/>
    <n v="2677.81"/>
    <n v="5032.93"/>
    <n v="653"/>
    <n v="8"/>
    <n v="10437.030000000001"/>
  </r>
  <r>
    <n v="4805"/>
    <n v="51"/>
    <x v="0"/>
    <x v="2"/>
    <x v="2"/>
    <n v="1827.66"/>
    <n v="2910.96"/>
    <n v="590"/>
    <n v="8"/>
    <n v="5377.19"/>
  </r>
  <r>
    <n v="4806"/>
    <n v="26"/>
    <x v="0"/>
    <x v="0"/>
    <x v="5"/>
    <n v="1115.3499999999999"/>
    <n v="1565.31"/>
    <n v="506"/>
    <n v="7"/>
    <n v="2155.5100000000002"/>
  </r>
  <r>
    <n v="4807"/>
    <n v="41"/>
    <x v="1"/>
    <x v="3"/>
    <x v="1"/>
    <n v="1772.2249999999999"/>
    <n v="2320.1999999999998"/>
    <n v="503"/>
    <n v="6"/>
    <n v="2350"/>
  </r>
  <r>
    <n v="4808"/>
    <n v="25"/>
    <x v="1"/>
    <x v="3"/>
    <x v="2"/>
    <n v="2387.1799999999998"/>
    <n v="2778.1"/>
    <n v="621"/>
    <n v="7"/>
    <n v="9046.58"/>
  </r>
  <r>
    <n v="4809"/>
    <n v="24"/>
    <x v="0"/>
    <x v="1"/>
    <x v="0"/>
    <n v="599.64"/>
    <n v="35.26"/>
    <n v="576"/>
    <n v="7"/>
    <n v="5332.54"/>
  </r>
  <r>
    <n v="4810"/>
    <n v="53"/>
    <x v="1"/>
    <x v="3"/>
    <x v="5"/>
    <n v="2816.98"/>
    <n v="4263.1000000000004"/>
    <n v="625"/>
    <n v="7"/>
    <n v="7535.17"/>
  </r>
  <r>
    <n v="4811"/>
    <n v="35"/>
    <x v="1"/>
    <x v="1"/>
    <x v="2"/>
    <n v="475.93"/>
    <n v="544.25"/>
    <n v="576"/>
    <n v="12"/>
    <n v="2504.17"/>
  </r>
  <r>
    <n v="4812"/>
    <n v="20"/>
    <x v="1"/>
    <x v="2"/>
    <x v="2"/>
    <n v="810.23"/>
    <n v="1167.53"/>
    <n v="576"/>
    <n v="8"/>
    <n v="5332.54"/>
  </r>
  <r>
    <n v="4813"/>
    <n v="45"/>
    <x v="0"/>
    <x v="1"/>
    <x v="2"/>
    <n v="1281.56"/>
    <n v="227.15"/>
    <n v="558"/>
    <n v="9"/>
    <n v="3472.03"/>
  </r>
  <r>
    <n v="4814"/>
    <n v="23"/>
    <x v="0"/>
    <x v="1"/>
    <x v="1"/>
    <n v="1772.2249999999999"/>
    <n v="3237.28"/>
    <n v="576"/>
    <n v="11"/>
    <n v="2006.19"/>
  </r>
  <r>
    <n v="4815"/>
    <n v="61"/>
    <x v="0"/>
    <x v="1"/>
    <x v="0"/>
    <n v="1096.2"/>
    <n v="2434.21"/>
    <n v="510"/>
    <n v="8"/>
    <n v="5332.54"/>
  </r>
  <r>
    <n v="4816"/>
    <n v="61"/>
    <x v="1"/>
    <x v="4"/>
    <x v="1"/>
    <n v="5497.07"/>
    <n v="10300.69"/>
    <n v="727"/>
    <n v="8"/>
    <n v="18095.060000000001"/>
  </r>
  <r>
    <n v="4817"/>
    <n v="38"/>
    <x v="0"/>
    <x v="3"/>
    <x v="1"/>
    <n v="1851.12"/>
    <n v="4023.9"/>
    <n v="532"/>
    <n v="5"/>
    <n v="7978.09"/>
  </r>
  <r>
    <n v="4818"/>
    <n v="45"/>
    <x v="0"/>
    <x v="1"/>
    <x v="0"/>
    <n v="3218.34"/>
    <n v="6212.1"/>
    <n v="576"/>
    <n v="5"/>
    <n v="12429.42"/>
  </r>
  <r>
    <n v="4819"/>
    <n v="57"/>
    <x v="1"/>
    <x v="2"/>
    <x v="1"/>
    <n v="1018.94"/>
    <n v="1749.99"/>
    <n v="576"/>
    <n v="7"/>
    <n v="3244.33"/>
  </r>
  <r>
    <n v="4820"/>
    <n v="71"/>
    <x v="0"/>
    <x v="0"/>
    <x v="1"/>
    <n v="1151.3599999999999"/>
    <n v="1293.5899999999999"/>
    <n v="558"/>
    <n v="13"/>
    <n v="5332.54"/>
  </r>
  <r>
    <n v="4821"/>
    <n v="71"/>
    <x v="0"/>
    <x v="0"/>
    <x v="0"/>
    <n v="1772.2249999999999"/>
    <n v="4457.71"/>
    <n v="678"/>
    <n v="9"/>
    <n v="12830.67"/>
  </r>
  <r>
    <n v="4822"/>
    <n v="18"/>
    <x v="1"/>
    <x v="3"/>
    <x v="3"/>
    <n v="2036.87"/>
    <n v="2987.39"/>
    <n v="551"/>
    <n v="7"/>
    <n v="7240.08"/>
  </r>
  <r>
    <n v="4823"/>
    <n v="53"/>
    <x v="1"/>
    <x v="1"/>
    <x v="4"/>
    <n v="1881"/>
    <n v="4044.23"/>
    <n v="581"/>
    <n v="6"/>
    <n v="4898.97"/>
  </r>
  <r>
    <n v="4824"/>
    <n v="38"/>
    <x v="1"/>
    <x v="2"/>
    <x v="0"/>
    <n v="985.72"/>
    <n v="2197.09"/>
    <n v="446"/>
    <n v="9"/>
    <n v="500"/>
  </r>
  <r>
    <n v="4825"/>
    <n v="60"/>
    <x v="0"/>
    <x v="0"/>
    <x v="2"/>
    <n v="1012.48"/>
    <n v="1049.74"/>
    <n v="472"/>
    <n v="8"/>
    <n v="3530.61"/>
  </r>
  <r>
    <n v="4826"/>
    <n v="52"/>
    <x v="1"/>
    <x v="0"/>
    <x v="2"/>
    <n v="2003.24"/>
    <n v="3908.68"/>
    <n v="599"/>
    <n v="6"/>
    <n v="7927.5"/>
  </r>
  <r>
    <n v="4827"/>
    <n v="30"/>
    <x v="1"/>
    <x v="0"/>
    <x v="0"/>
    <n v="767.38"/>
    <n v="1883.26"/>
    <n v="576"/>
    <n v="12"/>
    <n v="5332.54"/>
  </r>
  <r>
    <n v="4828"/>
    <n v="74"/>
    <x v="0"/>
    <x v="4"/>
    <x v="0"/>
    <n v="2033.66"/>
    <n v="4070.46"/>
    <n v="591"/>
    <n v="10"/>
    <n v="7624.46"/>
  </r>
  <r>
    <n v="4829"/>
    <n v="66"/>
    <x v="1"/>
    <x v="3"/>
    <x v="0"/>
    <n v="2392.5"/>
    <n v="5022.3500000000004"/>
    <n v="606"/>
    <n v="7"/>
    <n v="5332.54"/>
  </r>
  <r>
    <n v="4830"/>
    <n v="71"/>
    <x v="0"/>
    <x v="1"/>
    <x v="4"/>
    <n v="2297.0500000000002"/>
    <n v="4174.7299999999996"/>
    <n v="647"/>
    <n v="4"/>
    <n v="7578.01"/>
  </r>
  <r>
    <n v="4831"/>
    <n v="71"/>
    <x v="0"/>
    <x v="3"/>
    <x v="2"/>
    <n v="2995.2"/>
    <n v="5180.41"/>
    <n v="670"/>
    <n v="3"/>
    <n v="8951.52"/>
  </r>
  <r>
    <n v="4832"/>
    <n v="27"/>
    <x v="0"/>
    <x v="3"/>
    <x v="3"/>
    <n v="2122.09"/>
    <n v="3878.61"/>
    <n v="536"/>
    <n v="7"/>
    <n v="5090.6499999999996"/>
  </r>
  <r>
    <n v="4833"/>
    <n v="70"/>
    <x v="0"/>
    <x v="0"/>
    <x v="1"/>
    <n v="1705.69"/>
    <n v="3882.42"/>
    <n v="568"/>
    <n v="8"/>
    <n v="6340.27"/>
  </r>
  <r>
    <n v="4834"/>
    <n v="61"/>
    <x v="0"/>
    <x v="0"/>
    <x v="5"/>
    <n v="711.75"/>
    <n v="1888.14"/>
    <n v="450"/>
    <n v="12"/>
    <n v="2902.85"/>
  </r>
  <r>
    <n v="4835"/>
    <n v="64"/>
    <x v="1"/>
    <x v="1"/>
    <x v="1"/>
    <n v="965.18"/>
    <n v="1812.91"/>
    <n v="480"/>
    <n v="5"/>
    <n v="500"/>
  </r>
  <r>
    <n v="4836"/>
    <n v="70"/>
    <x v="0"/>
    <x v="0"/>
    <x v="4"/>
    <n v="1931.54"/>
    <n v="4395.08"/>
    <n v="572"/>
    <n v="7"/>
    <n v="3275.8"/>
  </r>
  <r>
    <n v="4837"/>
    <n v="27"/>
    <x v="1"/>
    <x v="2"/>
    <x v="5"/>
    <n v="1944.75"/>
    <n v="4986.34"/>
    <n v="604"/>
    <n v="7"/>
    <n v="6184.39"/>
  </r>
  <r>
    <n v="4838"/>
    <n v="63"/>
    <x v="1"/>
    <x v="0"/>
    <x v="1"/>
    <n v="2058.52"/>
    <n v="5752.64"/>
    <n v="550"/>
    <n v="9"/>
    <n v="5332.54"/>
  </r>
  <r>
    <n v="4839"/>
    <n v="30"/>
    <x v="0"/>
    <x v="1"/>
    <x v="2"/>
    <n v="1607.57"/>
    <n v="4929.7"/>
    <n v="601"/>
    <n v="11"/>
    <n v="2815.94"/>
  </r>
  <r>
    <n v="4840"/>
    <n v="54"/>
    <x v="0"/>
    <x v="0"/>
    <x v="2"/>
    <n v="1701.42"/>
    <n v="5634.7"/>
    <n v="569"/>
    <n v="5"/>
    <n v="5278.21"/>
  </r>
  <r>
    <n v="4841"/>
    <n v="55"/>
    <x v="1"/>
    <x v="0"/>
    <x v="5"/>
    <n v="496.66"/>
    <n v="3237.28"/>
    <n v="423"/>
    <n v="10"/>
    <n v="500"/>
  </r>
  <r>
    <n v="4842"/>
    <n v="41"/>
    <x v="1"/>
    <x v="2"/>
    <x v="1"/>
    <n v="2091.54"/>
    <n v="1627.05"/>
    <n v="665"/>
    <n v="6"/>
    <n v="8197.94"/>
  </r>
  <r>
    <n v="4843"/>
    <n v="19"/>
    <x v="0"/>
    <x v="2"/>
    <x v="2"/>
    <n v="1381.33"/>
    <n v="2656.14"/>
    <n v="567"/>
    <n v="11"/>
    <n v="5756.76"/>
  </r>
  <r>
    <n v="4844"/>
    <n v="39"/>
    <x v="0"/>
    <x v="1"/>
    <x v="0"/>
    <n v="1003.11"/>
    <n v="631.35"/>
    <n v="475"/>
    <n v="14"/>
    <n v="5332.54"/>
  </r>
  <r>
    <n v="4845"/>
    <n v="34"/>
    <x v="1"/>
    <x v="0"/>
    <x v="2"/>
    <n v="1249.58"/>
    <n v="3590.3"/>
    <n v="532"/>
    <n v="5"/>
    <n v="1914.61"/>
  </r>
  <r>
    <n v="4846"/>
    <n v="53"/>
    <x v="0"/>
    <x v="0"/>
    <x v="2"/>
    <n v="1748.77"/>
    <n v="2897.5"/>
    <n v="552"/>
    <n v="7"/>
    <n v="3587.9"/>
  </r>
  <r>
    <n v="4847"/>
    <n v="31"/>
    <x v="1"/>
    <x v="4"/>
    <x v="3"/>
    <n v="1667.37"/>
    <n v="3359.01"/>
    <n v="565"/>
    <n v="7"/>
    <n v="6388.67"/>
  </r>
  <r>
    <n v="4848"/>
    <n v="27"/>
    <x v="1"/>
    <x v="0"/>
    <x v="4"/>
    <n v="672.97"/>
    <n v="1094.67"/>
    <n v="576"/>
    <n v="13"/>
    <n v="2503.61"/>
  </r>
  <r>
    <n v="4849"/>
    <n v="52"/>
    <x v="0"/>
    <x v="1"/>
    <x v="0"/>
    <n v="701.45"/>
    <n v="2701.37"/>
    <n v="448"/>
    <n v="6"/>
    <n v="500"/>
  </r>
  <r>
    <n v="4850"/>
    <n v="42"/>
    <x v="0"/>
    <x v="1"/>
    <x v="0"/>
    <n v="1816.29"/>
    <n v="2321.0500000000002"/>
    <n v="590"/>
    <n v="5"/>
    <n v="4336.4399999999996"/>
  </r>
  <r>
    <n v="4851"/>
    <n v="20"/>
    <x v="0"/>
    <x v="0"/>
    <x v="4"/>
    <n v="1179.46"/>
    <n v="2688.53"/>
    <n v="502"/>
    <n v="6"/>
    <n v="2199.0100000000002"/>
  </r>
  <r>
    <n v="4852"/>
    <n v="64"/>
    <x v="1"/>
    <x v="1"/>
    <x v="0"/>
    <n v="1572.95"/>
    <n v="1997.04"/>
    <n v="539"/>
    <n v="7"/>
    <n v="2990.06"/>
  </r>
  <r>
    <n v="4853"/>
    <n v="55"/>
    <x v="0"/>
    <x v="2"/>
    <x v="3"/>
    <n v="2292.77"/>
    <n v="2417.9899999999998"/>
    <n v="683"/>
    <n v="6"/>
    <n v="7763.95"/>
  </r>
  <r>
    <n v="4854"/>
    <n v="34"/>
    <x v="0"/>
    <x v="3"/>
    <x v="3"/>
    <n v="2825.8"/>
    <n v="5236.51"/>
    <n v="576"/>
    <n v="7"/>
    <n v="7463.89"/>
  </r>
  <r>
    <n v="4855"/>
    <n v="29"/>
    <x v="1"/>
    <x v="0"/>
    <x v="3"/>
    <n v="1853.7"/>
    <n v="3237.28"/>
    <n v="541"/>
    <n v="9"/>
    <n v="4693.67"/>
  </r>
  <r>
    <n v="4856"/>
    <n v="71"/>
    <x v="0"/>
    <x v="2"/>
    <x v="5"/>
    <n v="1505.42"/>
    <n v="1513.69"/>
    <n v="552"/>
    <n v="16"/>
    <n v="1647.01"/>
  </r>
  <r>
    <n v="4857"/>
    <n v="69"/>
    <x v="0"/>
    <x v="3"/>
    <x v="1"/>
    <n v="3417.82"/>
    <n v="4896.17"/>
    <n v="669"/>
    <n v="5"/>
    <n v="12526.16"/>
  </r>
  <r>
    <n v="4858"/>
    <n v="41"/>
    <x v="1"/>
    <x v="0"/>
    <x v="3"/>
    <n v="1778.91"/>
    <n v="2890.76"/>
    <n v="597"/>
    <n v="6"/>
    <n v="7995.87"/>
  </r>
  <r>
    <n v="4859"/>
    <n v="46"/>
    <x v="0"/>
    <x v="1"/>
    <x v="3"/>
    <n v="592.79"/>
    <n v="1813.57"/>
    <n v="576"/>
    <n v="9"/>
    <n v="3428.99"/>
  </r>
  <r>
    <n v="4860"/>
    <n v="60"/>
    <x v="1"/>
    <x v="0"/>
    <x v="3"/>
    <n v="1596.43"/>
    <n v="1704.47"/>
    <n v="562"/>
    <n v="9"/>
    <n v="3566.13"/>
  </r>
  <r>
    <n v="4861"/>
    <n v="42"/>
    <x v="1"/>
    <x v="3"/>
    <x v="3"/>
    <n v="2245.56"/>
    <n v="4907.13"/>
    <n v="615"/>
    <n v="6"/>
    <n v="6715.59"/>
  </r>
  <r>
    <n v="4862"/>
    <n v="53"/>
    <x v="0"/>
    <x v="3"/>
    <x v="1"/>
    <n v="3021.98"/>
    <n v="5009.12"/>
    <n v="736"/>
    <n v="4"/>
    <n v="12286.2"/>
  </r>
  <r>
    <n v="4863"/>
    <n v="75"/>
    <x v="0"/>
    <x v="1"/>
    <x v="0"/>
    <n v="1293.8499999999999"/>
    <n v="1477.48"/>
    <n v="508"/>
    <n v="12"/>
    <n v="2453.34"/>
  </r>
  <r>
    <n v="4864"/>
    <n v="43"/>
    <x v="0"/>
    <x v="0"/>
    <x v="2"/>
    <n v="1350.22"/>
    <n v="3401.69"/>
    <n v="503"/>
    <n v="11"/>
    <n v="3421.87"/>
  </r>
  <r>
    <n v="4865"/>
    <n v="55"/>
    <x v="1"/>
    <x v="3"/>
    <x v="1"/>
    <n v="4962.07"/>
    <n v="9702.94"/>
    <n v="760"/>
    <n v="3"/>
    <n v="17316.310000000001"/>
  </r>
  <r>
    <n v="4866"/>
    <n v="18"/>
    <x v="0"/>
    <x v="0"/>
    <x v="1"/>
    <n v="1879.78"/>
    <n v="4034.3"/>
    <n v="545"/>
    <n v="6"/>
    <n v="4941.25"/>
  </r>
  <r>
    <n v="4867"/>
    <n v="37"/>
    <x v="1"/>
    <x v="3"/>
    <x v="5"/>
    <n v="2421.84"/>
    <n v="4544.68"/>
    <n v="594"/>
    <n v="9"/>
    <n v="7717.13"/>
  </r>
  <r>
    <n v="4868"/>
    <n v="72"/>
    <x v="1"/>
    <x v="0"/>
    <x v="5"/>
    <n v="961.07"/>
    <n v="871.96"/>
    <n v="576"/>
    <n v="11"/>
    <n v="2749.74"/>
  </r>
  <r>
    <n v="4869"/>
    <n v="45"/>
    <x v="0"/>
    <x v="4"/>
    <x v="1"/>
    <n v="3507.07"/>
    <n v="7306.37"/>
    <n v="643"/>
    <n v="5"/>
    <n v="12175.66"/>
  </r>
  <r>
    <n v="4870"/>
    <n v="33"/>
    <x v="1"/>
    <x v="3"/>
    <x v="4"/>
    <n v="1606.85"/>
    <n v="2915.34"/>
    <n v="597"/>
    <n v="4"/>
    <n v="5758.1"/>
  </r>
  <r>
    <n v="4871"/>
    <n v="64"/>
    <x v="0"/>
    <x v="0"/>
    <x v="2"/>
    <n v="744.39"/>
    <n v="1448.18"/>
    <n v="445"/>
    <n v="5"/>
    <n v="1913.67"/>
  </r>
  <r>
    <n v="4872"/>
    <n v="34"/>
    <x v="1"/>
    <x v="2"/>
    <x v="2"/>
    <n v="1476.37"/>
    <n v="2971.74"/>
    <n v="523"/>
    <n v="8"/>
    <n v="6226.51"/>
  </r>
  <r>
    <n v="4873"/>
    <n v="57"/>
    <x v="1"/>
    <x v="1"/>
    <x v="2"/>
    <n v="1058.68"/>
    <n v="2698.65"/>
    <n v="571"/>
    <n v="5"/>
    <n v="4082.07"/>
  </r>
  <r>
    <n v="4874"/>
    <n v="45"/>
    <x v="0"/>
    <x v="0"/>
    <x v="1"/>
    <n v="2399.88"/>
    <n v="3017.33"/>
    <n v="607"/>
    <n v="5"/>
    <n v="6859.24"/>
  </r>
  <r>
    <n v="4875"/>
    <n v="75"/>
    <x v="0"/>
    <x v="2"/>
    <x v="0"/>
    <n v="2973.1"/>
    <n v="5317.68"/>
    <n v="576"/>
    <n v="7"/>
    <n v="8153.33"/>
  </r>
  <r>
    <n v="4876"/>
    <n v="29"/>
    <x v="1"/>
    <x v="0"/>
    <x v="0"/>
    <n v="1976.47"/>
    <n v="3194.57"/>
    <n v="681"/>
    <n v="4"/>
    <n v="4927.37"/>
  </r>
  <r>
    <n v="4877"/>
    <n v="44"/>
    <x v="1"/>
    <x v="2"/>
    <x v="2"/>
    <n v="1738.25"/>
    <n v="4316.17"/>
    <n v="573"/>
    <n v="7"/>
    <n v="5047.21"/>
  </r>
  <r>
    <n v="4878"/>
    <n v="71"/>
    <x v="1"/>
    <x v="0"/>
    <x v="5"/>
    <n v="1772.2249999999999"/>
    <n v="4150.47"/>
    <n v="549"/>
    <n v="7"/>
    <n v="6935.8"/>
  </r>
  <r>
    <n v="4879"/>
    <n v="70"/>
    <x v="0"/>
    <x v="3"/>
    <x v="0"/>
    <n v="3253.74"/>
    <n v="6091.11"/>
    <n v="636"/>
    <n v="5"/>
    <n v="11526.43"/>
  </r>
  <r>
    <n v="4880"/>
    <n v="59"/>
    <x v="0"/>
    <x v="0"/>
    <x v="5"/>
    <n v="1772.2249999999999"/>
    <n v="2679.2"/>
    <n v="611"/>
    <n v="10"/>
    <n v="10577.99"/>
  </r>
  <r>
    <n v="4881"/>
    <n v="64"/>
    <x v="0"/>
    <x v="3"/>
    <x v="2"/>
    <n v="2941.83"/>
    <n v="4822.8599999999997"/>
    <n v="658"/>
    <n v="6"/>
    <n v="9956.5300000000007"/>
  </r>
  <r>
    <n v="4882"/>
    <n v="47"/>
    <x v="1"/>
    <x v="1"/>
    <x v="0"/>
    <n v="1524.51"/>
    <n v="723.47"/>
    <n v="576"/>
    <n v="7"/>
    <n v="5270.24"/>
  </r>
  <r>
    <n v="4883"/>
    <n v="58"/>
    <x v="0"/>
    <x v="0"/>
    <x v="1"/>
    <n v="1501.82"/>
    <n v="3237.28"/>
    <n v="546"/>
    <n v="10"/>
    <n v="2394.5300000000002"/>
  </r>
  <r>
    <n v="4884"/>
    <n v="51"/>
    <x v="0"/>
    <x v="0"/>
    <x v="3"/>
    <n v="1345.5"/>
    <n v="1964.84"/>
    <n v="576"/>
    <n v="5"/>
    <n v="3180.77"/>
  </r>
  <r>
    <n v="4885"/>
    <n v="54"/>
    <x v="1"/>
    <x v="0"/>
    <x v="1"/>
    <n v="565.74"/>
    <n v="1987.5"/>
    <n v="553"/>
    <n v="7"/>
    <n v="500"/>
  </r>
  <r>
    <n v="4886"/>
    <n v="23"/>
    <x v="1"/>
    <x v="0"/>
    <x v="1"/>
    <n v="1239.77"/>
    <n v="1783.85"/>
    <n v="538"/>
    <n v="3"/>
    <n v="5332.54"/>
  </r>
  <r>
    <n v="4887"/>
    <n v="24"/>
    <x v="0"/>
    <x v="0"/>
    <x v="5"/>
    <n v="1045.8399999999999"/>
    <n v="1724.61"/>
    <n v="576"/>
    <n v="3"/>
    <n v="2739.27"/>
  </r>
  <r>
    <n v="4888"/>
    <n v="49"/>
    <x v="0"/>
    <x v="4"/>
    <x v="5"/>
    <n v="3497.97"/>
    <n v="5994.37"/>
    <n v="678"/>
    <n v="2"/>
    <n v="9939.81"/>
  </r>
  <r>
    <n v="4889"/>
    <n v="49"/>
    <x v="1"/>
    <x v="0"/>
    <x v="0"/>
    <n v="1122.43"/>
    <n v="743.39"/>
    <n v="527"/>
    <n v="7"/>
    <n v="2888.42"/>
  </r>
  <r>
    <n v="4890"/>
    <n v="70"/>
    <x v="0"/>
    <x v="3"/>
    <x v="5"/>
    <n v="2695.78"/>
    <n v="3549.87"/>
    <n v="626"/>
    <n v="6"/>
    <n v="7944.12"/>
  </r>
  <r>
    <n v="4891"/>
    <n v="42"/>
    <x v="0"/>
    <x v="2"/>
    <x v="3"/>
    <n v="778.33"/>
    <n v="2980.37"/>
    <n v="576"/>
    <n v="7"/>
    <n v="2488.63"/>
  </r>
  <r>
    <n v="4892"/>
    <n v="50"/>
    <x v="0"/>
    <x v="0"/>
    <x v="5"/>
    <n v="988.16"/>
    <n v="1170.27"/>
    <n v="529"/>
    <n v="10"/>
    <n v="5561.61"/>
  </r>
  <r>
    <n v="4893"/>
    <n v="72"/>
    <x v="1"/>
    <x v="2"/>
    <x v="5"/>
    <n v="1382.84"/>
    <n v="3087.43"/>
    <n v="537"/>
    <n v="5"/>
    <n v="2682.85"/>
  </r>
  <r>
    <n v="4894"/>
    <n v="75"/>
    <x v="1"/>
    <x v="3"/>
    <x v="2"/>
    <n v="1594.78"/>
    <n v="4975.76"/>
    <n v="576"/>
    <n v="10"/>
    <n v="4224.37"/>
  </r>
  <r>
    <n v="4895"/>
    <n v="24"/>
    <x v="0"/>
    <x v="0"/>
    <x v="2"/>
    <n v="5888.85"/>
    <n v="10268.370000000001"/>
    <n v="742"/>
    <n v="8"/>
    <n v="20684.3"/>
  </r>
  <r>
    <n v="4896"/>
    <n v="69"/>
    <x v="0"/>
    <x v="3"/>
    <x v="1"/>
    <n v="1014.97"/>
    <n v="2195.4299999999998"/>
    <n v="576"/>
    <n v="7"/>
    <n v="5332.54"/>
  </r>
  <r>
    <n v="4897"/>
    <n v="74"/>
    <x v="1"/>
    <x v="1"/>
    <x v="2"/>
    <n v="1730.03"/>
    <n v="3345.17"/>
    <n v="633"/>
    <n v="8"/>
    <n v="3826.88"/>
  </r>
  <r>
    <n v="4898"/>
    <n v="29"/>
    <x v="1"/>
    <x v="2"/>
    <x v="3"/>
    <n v="2747.52"/>
    <n v="5212.88"/>
    <n v="579"/>
    <n v="7"/>
    <n v="7662.25"/>
  </r>
  <r>
    <n v="4899"/>
    <n v="33"/>
    <x v="1"/>
    <x v="0"/>
    <x v="3"/>
    <n v="1208.73"/>
    <n v="2567.0300000000002"/>
    <n v="521"/>
    <n v="8"/>
    <n v="5727.85"/>
  </r>
  <r>
    <n v="4900"/>
    <n v="33"/>
    <x v="1"/>
    <x v="0"/>
    <x v="5"/>
    <n v="1711.97"/>
    <n v="2121.71"/>
    <n v="576"/>
    <n v="6"/>
    <n v="6332.35"/>
  </r>
  <r>
    <n v="4901"/>
    <n v="60"/>
    <x v="1"/>
    <x v="2"/>
    <x v="3"/>
    <n v="2454.84"/>
    <n v="3261.91"/>
    <n v="584"/>
    <n v="9"/>
    <n v="6080.65"/>
  </r>
  <r>
    <n v="4902"/>
    <n v="70"/>
    <x v="1"/>
    <x v="0"/>
    <x v="2"/>
    <n v="1683.63"/>
    <n v="3003.01"/>
    <n v="556"/>
    <n v="5"/>
    <n v="4920.47"/>
  </r>
  <r>
    <n v="4903"/>
    <n v="53"/>
    <x v="0"/>
    <x v="0"/>
    <x v="3"/>
    <n v="692.88"/>
    <n v="2367.27"/>
    <n v="478"/>
    <n v="8"/>
    <n v="1701.57"/>
  </r>
  <r>
    <n v="4904"/>
    <n v="30"/>
    <x v="0"/>
    <x v="0"/>
    <x v="2"/>
    <n v="1760.14"/>
    <n v="3904"/>
    <n v="576"/>
    <n v="7"/>
    <n v="6113.78"/>
  </r>
  <r>
    <n v="4905"/>
    <n v="24"/>
    <x v="0"/>
    <x v="2"/>
    <x v="0"/>
    <n v="2689.44"/>
    <n v="3708.21"/>
    <n v="666"/>
    <n v="6"/>
    <n v="12511.55"/>
  </r>
  <r>
    <n v="4906"/>
    <n v="53"/>
    <x v="1"/>
    <x v="0"/>
    <x v="1"/>
    <n v="3881.57"/>
    <n v="7447.16"/>
    <n v="576"/>
    <n v="3"/>
    <n v="12411.22"/>
  </r>
  <r>
    <n v="4907"/>
    <n v="64"/>
    <x v="1"/>
    <x v="0"/>
    <x v="2"/>
    <n v="842.21"/>
    <n v="1718.01"/>
    <n v="462"/>
    <n v="8"/>
    <n v="500"/>
  </r>
  <r>
    <n v="4908"/>
    <n v="68"/>
    <x v="1"/>
    <x v="0"/>
    <x v="3"/>
    <n v="1460.27"/>
    <n v="3237.28"/>
    <n v="549"/>
    <n v="11"/>
    <n v="4853.03"/>
  </r>
  <r>
    <n v="4909"/>
    <n v="26"/>
    <x v="0"/>
    <x v="3"/>
    <x v="2"/>
    <n v="2296.34"/>
    <n v="4231.25"/>
    <n v="676"/>
    <n v="9"/>
    <n v="4815.13"/>
  </r>
  <r>
    <n v="4910"/>
    <n v="49"/>
    <x v="0"/>
    <x v="3"/>
    <x v="3"/>
    <n v="2328.0500000000002"/>
    <n v="4436.9399999999996"/>
    <n v="576"/>
    <n v="6"/>
    <n v="5309.02"/>
  </r>
  <r>
    <n v="4911"/>
    <n v="28"/>
    <x v="0"/>
    <x v="0"/>
    <x v="0"/>
    <n v="687.35"/>
    <n v="1213.1300000000001"/>
    <n v="457"/>
    <n v="11"/>
    <n v="500"/>
  </r>
  <r>
    <n v="4912"/>
    <n v="25"/>
    <x v="0"/>
    <x v="0"/>
    <x v="5"/>
    <n v="2381.9699999999998"/>
    <n v="3809.51"/>
    <n v="604"/>
    <n v="4"/>
    <n v="7890.53"/>
  </r>
  <r>
    <n v="4913"/>
    <n v="50"/>
    <x v="1"/>
    <x v="0"/>
    <x v="5"/>
    <n v="2387.7600000000002"/>
    <n v="4119.1899999999996"/>
    <n v="534"/>
    <n v="8"/>
    <n v="6538.16"/>
  </r>
  <r>
    <n v="4914"/>
    <n v="40"/>
    <x v="1"/>
    <x v="3"/>
    <x v="5"/>
    <n v="2833.95"/>
    <n v="3237.28"/>
    <n v="673"/>
    <n v="3"/>
    <n v="8988.09"/>
  </r>
  <r>
    <n v="4915"/>
    <n v="42"/>
    <x v="0"/>
    <x v="3"/>
    <x v="2"/>
    <n v="1983.15"/>
    <n v="3987.74"/>
    <n v="555"/>
    <n v="15"/>
    <n v="7134.02"/>
  </r>
  <r>
    <n v="4916"/>
    <n v="73"/>
    <x v="0"/>
    <x v="1"/>
    <x v="5"/>
    <n v="1156.46"/>
    <n v="2480.23"/>
    <n v="574"/>
    <n v="7"/>
    <n v="3821.72"/>
  </r>
  <r>
    <n v="4917"/>
    <n v="25"/>
    <x v="1"/>
    <x v="3"/>
    <x v="2"/>
    <n v="2040.47"/>
    <n v="4998.82"/>
    <n v="554"/>
    <n v="6"/>
    <n v="6182.02"/>
  </r>
  <r>
    <n v="4918"/>
    <n v="62"/>
    <x v="0"/>
    <x v="1"/>
    <x v="5"/>
    <n v="1772.2249999999999"/>
    <n v="1691.35"/>
    <n v="436"/>
    <n v="13"/>
    <n v="500"/>
  </r>
  <r>
    <n v="4919"/>
    <n v="39"/>
    <x v="1"/>
    <x v="0"/>
    <x v="1"/>
    <n v="2045.44"/>
    <n v="3528.71"/>
    <n v="641"/>
    <n v="10"/>
    <n v="5084.99"/>
  </r>
  <r>
    <n v="4920"/>
    <n v="21"/>
    <x v="0"/>
    <x v="3"/>
    <x v="0"/>
    <n v="2327.0500000000002"/>
    <n v="3237.28"/>
    <n v="577"/>
    <n v="8"/>
    <n v="7655.4"/>
  </r>
  <r>
    <n v="4921"/>
    <n v="57"/>
    <x v="0"/>
    <x v="3"/>
    <x v="0"/>
    <n v="3368.02"/>
    <n v="5807.66"/>
    <n v="686"/>
    <n v="6"/>
    <n v="9561.76"/>
  </r>
  <r>
    <n v="4922"/>
    <n v="20"/>
    <x v="0"/>
    <x v="3"/>
    <x v="2"/>
    <n v="2581.2199999999998"/>
    <n v="4109.3"/>
    <n v="544"/>
    <n v="14"/>
    <n v="9249.66"/>
  </r>
  <r>
    <n v="4923"/>
    <n v="46"/>
    <x v="0"/>
    <x v="0"/>
    <x v="3"/>
    <n v="962.29"/>
    <n v="0"/>
    <n v="502"/>
    <n v="7"/>
    <n v="2012.65"/>
  </r>
  <r>
    <n v="4924"/>
    <n v="58"/>
    <x v="1"/>
    <x v="0"/>
    <x v="1"/>
    <n v="1021.06"/>
    <n v="2148.42"/>
    <n v="524"/>
    <n v="13"/>
    <n v="3105.58"/>
  </r>
  <r>
    <n v="4925"/>
    <n v="46"/>
    <x v="0"/>
    <x v="3"/>
    <x v="5"/>
    <n v="4371.84"/>
    <n v="8268.31"/>
    <n v="734"/>
    <n v="3"/>
    <n v="15862.59"/>
  </r>
  <r>
    <n v="4926"/>
    <n v="51"/>
    <x v="0"/>
    <x v="2"/>
    <x v="1"/>
    <n v="2358.3000000000002"/>
    <n v="5280.93"/>
    <n v="622"/>
    <n v="5"/>
    <n v="5332.54"/>
  </r>
  <r>
    <n v="4927"/>
    <n v="51"/>
    <x v="0"/>
    <x v="0"/>
    <x v="3"/>
    <n v="1287.46"/>
    <n v="3473.32"/>
    <n v="576"/>
    <n v="6"/>
    <n v="2864.67"/>
  </r>
  <r>
    <n v="4928"/>
    <n v="45"/>
    <x v="0"/>
    <x v="0"/>
    <x v="2"/>
    <n v="1942.97"/>
    <n v="3775.06"/>
    <n v="563"/>
    <n v="10"/>
    <n v="4919.17"/>
  </r>
  <r>
    <n v="4929"/>
    <n v="30"/>
    <x v="0"/>
    <x v="3"/>
    <x v="0"/>
    <n v="1584.19"/>
    <n v="1854.82"/>
    <n v="487"/>
    <n v="11"/>
    <n v="3717.43"/>
  </r>
  <r>
    <n v="4930"/>
    <n v="32"/>
    <x v="1"/>
    <x v="3"/>
    <x v="5"/>
    <n v="3837.39"/>
    <n v="5945.93"/>
    <n v="648"/>
    <n v="9"/>
    <n v="12798.88"/>
  </r>
  <r>
    <n v="4931"/>
    <n v="40"/>
    <x v="1"/>
    <x v="2"/>
    <x v="5"/>
    <n v="973.98"/>
    <n v="1930.48"/>
    <n v="489"/>
    <n v="6"/>
    <n v="871.61"/>
  </r>
  <r>
    <n v="4932"/>
    <n v="61"/>
    <x v="1"/>
    <x v="3"/>
    <x v="1"/>
    <n v="2722.34"/>
    <n v="5618.11"/>
    <n v="649"/>
    <n v="6"/>
    <n v="7761.83"/>
  </r>
  <r>
    <n v="4933"/>
    <n v="43"/>
    <x v="0"/>
    <x v="1"/>
    <x v="2"/>
    <n v="1131.48"/>
    <n v="2803.5"/>
    <n v="463"/>
    <n v="8"/>
    <n v="5332.54"/>
  </r>
  <r>
    <n v="4934"/>
    <n v="21"/>
    <x v="0"/>
    <x v="2"/>
    <x v="0"/>
    <n v="1736.76"/>
    <n v="3237.28"/>
    <n v="599"/>
    <n v="5"/>
    <n v="4278.8599999999997"/>
  </r>
  <r>
    <n v="4935"/>
    <n v="43"/>
    <x v="0"/>
    <x v="2"/>
    <x v="2"/>
    <n v="2419.25"/>
    <n v="2674.36"/>
    <n v="611"/>
    <n v="9"/>
    <n v="8601.86"/>
  </r>
  <r>
    <n v="4936"/>
    <n v="57"/>
    <x v="0"/>
    <x v="1"/>
    <x v="1"/>
    <n v="1939.9"/>
    <n v="2526.79"/>
    <n v="625"/>
    <n v="9"/>
    <n v="5136.88"/>
  </r>
  <r>
    <n v="4937"/>
    <n v="26"/>
    <x v="1"/>
    <x v="3"/>
    <x v="1"/>
    <n v="1932.12"/>
    <n v="1931.25"/>
    <n v="649"/>
    <n v="10"/>
    <n v="4684.51"/>
  </r>
  <r>
    <n v="4938"/>
    <n v="72"/>
    <x v="1"/>
    <x v="3"/>
    <x v="2"/>
    <n v="1038.21"/>
    <n v="2137.06"/>
    <n v="485"/>
    <n v="9"/>
    <n v="1565.25"/>
  </r>
  <r>
    <n v="4939"/>
    <n v="22"/>
    <x v="1"/>
    <x v="0"/>
    <x v="1"/>
    <n v="665.88"/>
    <n v="988.17"/>
    <n v="447"/>
    <n v="7"/>
    <n v="596.14"/>
  </r>
  <r>
    <n v="4940"/>
    <n v="73"/>
    <x v="0"/>
    <x v="3"/>
    <x v="0"/>
    <n v="2145.9499999999998"/>
    <n v="3623.74"/>
    <n v="573"/>
    <n v="8"/>
    <n v="6551.18"/>
  </r>
  <r>
    <n v="4941"/>
    <n v="49"/>
    <x v="0"/>
    <x v="2"/>
    <x v="1"/>
    <n v="1854.48"/>
    <n v="3720.13"/>
    <n v="560"/>
    <n v="7"/>
    <n v="6306.78"/>
  </r>
  <r>
    <n v="4942"/>
    <n v="37"/>
    <x v="1"/>
    <x v="2"/>
    <x v="5"/>
    <n v="2111.61"/>
    <n v="3513.06"/>
    <n v="578"/>
    <n v="10"/>
    <n v="4436.43"/>
  </r>
  <r>
    <n v="4943"/>
    <n v="67"/>
    <x v="0"/>
    <x v="3"/>
    <x v="0"/>
    <n v="2746.65"/>
    <n v="6482.88"/>
    <n v="576"/>
    <n v="4"/>
    <n v="7717.55"/>
  </r>
  <r>
    <n v="4944"/>
    <n v="28"/>
    <x v="0"/>
    <x v="0"/>
    <x v="2"/>
    <n v="2179.02"/>
    <n v="3769.81"/>
    <n v="593"/>
    <n v="6"/>
    <n v="8275.5300000000007"/>
  </r>
  <r>
    <n v="4945"/>
    <n v="32"/>
    <x v="1"/>
    <x v="3"/>
    <x v="0"/>
    <n v="5296.03"/>
    <n v="8149.13"/>
    <n v="752"/>
    <n v="13"/>
    <n v="23640.28"/>
  </r>
  <r>
    <n v="4946"/>
    <n v="49"/>
    <x v="1"/>
    <x v="0"/>
    <x v="3"/>
    <n v="1589.09"/>
    <n v="822.83"/>
    <n v="519"/>
    <n v="11"/>
    <n v="2014.77"/>
  </r>
  <r>
    <n v="4947"/>
    <n v="45"/>
    <x v="1"/>
    <x v="3"/>
    <x v="1"/>
    <n v="2841.81"/>
    <n v="5542.31"/>
    <n v="635"/>
    <n v="9"/>
    <n v="8549.0400000000009"/>
  </r>
  <r>
    <n v="4948"/>
    <n v="39"/>
    <x v="0"/>
    <x v="0"/>
    <x v="2"/>
    <n v="1057.46"/>
    <n v="2410.7800000000002"/>
    <n v="530"/>
    <n v="7"/>
    <n v="2876.43"/>
  </r>
  <r>
    <n v="4949"/>
    <n v="58"/>
    <x v="0"/>
    <x v="1"/>
    <x v="2"/>
    <n v="1269.68"/>
    <n v="2777.8"/>
    <n v="581"/>
    <n v="8"/>
    <n v="2863.07"/>
  </r>
  <r>
    <n v="4950"/>
    <n v="34"/>
    <x v="0"/>
    <x v="0"/>
    <x v="3"/>
    <n v="1621.47"/>
    <n v="1869.59"/>
    <n v="506"/>
    <n v="12"/>
    <n v="5146.62"/>
  </r>
  <r>
    <n v="4951"/>
    <n v="43"/>
    <x v="1"/>
    <x v="0"/>
    <x v="1"/>
    <n v="1611.9"/>
    <n v="2193.34"/>
    <n v="587"/>
    <n v="12"/>
    <n v="6567.72"/>
  </r>
  <r>
    <n v="4952"/>
    <n v="61"/>
    <x v="0"/>
    <x v="1"/>
    <x v="0"/>
    <n v="888.68"/>
    <n v="2939.88"/>
    <n v="459"/>
    <n v="5"/>
    <n v="4009.65"/>
  </r>
  <r>
    <n v="4953"/>
    <n v="24"/>
    <x v="1"/>
    <x v="1"/>
    <x v="2"/>
    <n v="1772.2249999999999"/>
    <n v="2097.73"/>
    <n v="534"/>
    <n v="6"/>
    <n v="4188.78"/>
  </r>
  <r>
    <n v="4954"/>
    <n v="59"/>
    <x v="1"/>
    <x v="3"/>
    <x v="5"/>
    <n v="2586.77"/>
    <n v="4160.6400000000003"/>
    <n v="627"/>
    <n v="10"/>
    <n v="8421.8799999999992"/>
  </r>
  <r>
    <n v="4955"/>
    <n v="74"/>
    <x v="1"/>
    <x v="3"/>
    <x v="2"/>
    <n v="2944.42"/>
    <n v="6407.83"/>
    <n v="659"/>
    <n v="8"/>
    <n v="5332.54"/>
  </r>
  <r>
    <n v="4956"/>
    <n v="43"/>
    <x v="0"/>
    <x v="3"/>
    <x v="2"/>
    <n v="2009.48"/>
    <n v="2793.57"/>
    <n v="576"/>
    <n v="4"/>
    <n v="1758.31"/>
  </r>
  <r>
    <n v="4957"/>
    <n v="42"/>
    <x v="0"/>
    <x v="3"/>
    <x v="3"/>
    <n v="2413.4499999999998"/>
    <n v="4011.59"/>
    <n v="581"/>
    <n v="8"/>
    <n v="6513.18"/>
  </r>
  <r>
    <n v="4958"/>
    <n v="27"/>
    <x v="1"/>
    <x v="3"/>
    <x v="4"/>
    <n v="6207.89"/>
    <n v="3237.28"/>
    <n v="735"/>
    <n v="7"/>
    <n v="21601.39"/>
  </r>
  <r>
    <n v="4959"/>
    <n v="62"/>
    <x v="1"/>
    <x v="1"/>
    <x v="3"/>
    <n v="1279.19"/>
    <n v="3362.88"/>
    <n v="562"/>
    <n v="5"/>
    <n v="2502.4299999999998"/>
  </r>
  <r>
    <n v="4960"/>
    <n v="36"/>
    <x v="1"/>
    <x v="3"/>
    <x v="0"/>
    <n v="1772.2249999999999"/>
    <n v="7998.65"/>
    <n v="656"/>
    <n v="9"/>
    <n v="12607.64"/>
  </r>
  <r>
    <n v="4961"/>
    <n v="28"/>
    <x v="0"/>
    <x v="3"/>
    <x v="2"/>
    <n v="4435.37"/>
    <n v="8575.0499999999993"/>
    <n v="645"/>
    <n v="14"/>
    <n v="13407.5"/>
  </r>
  <r>
    <n v="4962"/>
    <n v="30"/>
    <x v="0"/>
    <x v="1"/>
    <x v="2"/>
    <n v="609.82000000000005"/>
    <n v="2710.98"/>
    <n v="360"/>
    <n v="11"/>
    <n v="3961.21"/>
  </r>
  <r>
    <n v="4963"/>
    <n v="70"/>
    <x v="1"/>
    <x v="2"/>
    <x v="5"/>
    <n v="1737.62"/>
    <n v="3881.18"/>
    <n v="568"/>
    <n v="5"/>
    <n v="4780.0600000000004"/>
  </r>
  <r>
    <n v="4964"/>
    <n v="25"/>
    <x v="0"/>
    <x v="0"/>
    <x v="5"/>
    <n v="1353.57"/>
    <n v="2701.21"/>
    <n v="578"/>
    <n v="15"/>
    <n v="2848.56"/>
  </r>
  <r>
    <n v="4965"/>
    <n v="57"/>
    <x v="1"/>
    <x v="3"/>
    <x v="5"/>
    <n v="6120.79"/>
    <n v="11026.82"/>
    <n v="714"/>
    <n v="6"/>
    <n v="22106.09"/>
  </r>
  <r>
    <n v="4966"/>
    <n v="21"/>
    <x v="1"/>
    <x v="2"/>
    <x v="4"/>
    <n v="4028.97"/>
    <n v="7009.49"/>
    <n v="681"/>
    <n v="7"/>
    <n v="13445.08"/>
  </r>
  <r>
    <n v="4967"/>
    <n v="64"/>
    <x v="0"/>
    <x v="4"/>
    <x v="5"/>
    <n v="1791.29"/>
    <n v="2232.2399999999998"/>
    <n v="591"/>
    <n v="8"/>
    <n v="9302.81"/>
  </r>
  <r>
    <n v="4968"/>
    <n v="48"/>
    <x v="0"/>
    <x v="1"/>
    <x v="2"/>
    <n v="1772.2249999999999"/>
    <n v="0"/>
    <n v="524"/>
    <n v="9"/>
    <n v="2922.31"/>
  </r>
  <r>
    <n v="4969"/>
    <n v="45"/>
    <x v="1"/>
    <x v="1"/>
    <x v="2"/>
    <n v="2096.65"/>
    <n v="4536.71"/>
    <n v="514"/>
    <n v="8"/>
    <n v="3430.64"/>
  </r>
  <r>
    <n v="4970"/>
    <n v="28"/>
    <x v="0"/>
    <x v="4"/>
    <x v="2"/>
    <n v="2538.35"/>
    <n v="4488.9399999999996"/>
    <n v="655"/>
    <n v="4"/>
    <n v="6156.45"/>
  </r>
  <r>
    <n v="4971"/>
    <n v="60"/>
    <x v="1"/>
    <x v="1"/>
    <x v="2"/>
    <n v="1664.81"/>
    <n v="2310.81"/>
    <n v="570"/>
    <n v="3"/>
    <n v="5842.78"/>
  </r>
  <r>
    <n v="4972"/>
    <n v="18"/>
    <x v="1"/>
    <x v="0"/>
    <x v="2"/>
    <n v="1295.8"/>
    <n v="3957.57"/>
    <n v="576"/>
    <n v="5"/>
    <n v="2566.52"/>
  </r>
  <r>
    <n v="4973"/>
    <n v="66"/>
    <x v="1"/>
    <x v="2"/>
    <x v="5"/>
    <n v="1164.96"/>
    <n v="3054"/>
    <n v="553"/>
    <n v="7"/>
    <n v="3268.66"/>
  </r>
  <r>
    <n v="4974"/>
    <n v="64"/>
    <x v="1"/>
    <x v="3"/>
    <x v="0"/>
    <n v="4507.04"/>
    <n v="7987.06"/>
    <n v="678"/>
    <n v="5"/>
    <n v="14837.77"/>
  </r>
  <r>
    <n v="4975"/>
    <n v="69"/>
    <x v="0"/>
    <x v="0"/>
    <x v="5"/>
    <n v="1139.82"/>
    <n v="2507.1999999999998"/>
    <n v="580"/>
    <n v="5"/>
    <n v="3798.35"/>
  </r>
  <r>
    <n v="4976"/>
    <n v="55"/>
    <x v="0"/>
    <x v="1"/>
    <x v="5"/>
    <n v="1161.81"/>
    <n v="2069.66"/>
    <n v="589"/>
    <n v="9"/>
    <n v="2959.25"/>
  </r>
  <r>
    <n v="4977"/>
    <n v="41"/>
    <x v="1"/>
    <x v="2"/>
    <x v="0"/>
    <n v="1078.9000000000001"/>
    <n v="1650.8"/>
    <n v="553"/>
    <n v="5"/>
    <n v="1785.4"/>
  </r>
  <r>
    <n v="4978"/>
    <n v="71"/>
    <x v="0"/>
    <x v="0"/>
    <x v="0"/>
    <n v="962.7"/>
    <n v="2732.26"/>
    <n v="581"/>
    <n v="11"/>
    <n v="3365.5"/>
  </r>
  <r>
    <n v="4979"/>
    <n v="74"/>
    <x v="1"/>
    <x v="0"/>
    <x v="2"/>
    <n v="1638.8"/>
    <n v="3165.58"/>
    <n v="564"/>
    <n v="4"/>
    <n v="3692.7"/>
  </r>
  <r>
    <n v="4980"/>
    <n v="64"/>
    <x v="1"/>
    <x v="3"/>
    <x v="0"/>
    <n v="1633.1"/>
    <n v="1940.2"/>
    <n v="533"/>
    <n v="3"/>
    <n v="500"/>
  </r>
  <r>
    <n v="4981"/>
    <n v="48"/>
    <x v="0"/>
    <x v="3"/>
    <x v="1"/>
    <n v="4788.8900000000003"/>
    <n v="8910.4500000000007"/>
    <n v="730"/>
    <n v="1"/>
    <n v="17560.29"/>
  </r>
  <r>
    <n v="4982"/>
    <n v="58"/>
    <x v="0"/>
    <x v="3"/>
    <x v="1"/>
    <n v="3377.94"/>
    <n v="6587.87"/>
    <n v="676"/>
    <n v="7"/>
    <n v="11718.15"/>
  </r>
  <r>
    <n v="4983"/>
    <n v="63"/>
    <x v="1"/>
    <x v="1"/>
    <x v="1"/>
    <n v="1787.21"/>
    <n v="4574.6499999999996"/>
    <n v="603"/>
    <n v="11"/>
    <n v="6668.56"/>
  </r>
  <r>
    <n v="4984"/>
    <n v="67"/>
    <x v="1"/>
    <x v="2"/>
    <x v="2"/>
    <n v="1656.64"/>
    <n v="3214.32"/>
    <n v="548"/>
    <n v="9"/>
    <n v="5945.43"/>
  </r>
  <r>
    <n v="4985"/>
    <n v="43"/>
    <x v="0"/>
    <x v="4"/>
    <x v="2"/>
    <n v="1772.2249999999999"/>
    <n v="5332.14"/>
    <n v="715"/>
    <n v="10"/>
    <n v="13567.98"/>
  </r>
  <r>
    <n v="4986"/>
    <n v="66"/>
    <x v="1"/>
    <x v="2"/>
    <x v="1"/>
    <n v="1772.2249999999999"/>
    <n v="4557.37"/>
    <n v="623"/>
    <n v="6"/>
    <n v="5529.07"/>
  </r>
  <r>
    <n v="4987"/>
    <n v="67"/>
    <x v="1"/>
    <x v="1"/>
    <x v="0"/>
    <n v="1772.2249999999999"/>
    <n v="0"/>
    <n v="576"/>
    <n v="16"/>
    <n v="1689.56"/>
  </r>
  <r>
    <n v="4988"/>
    <n v="22"/>
    <x v="1"/>
    <x v="4"/>
    <x v="2"/>
    <n v="2584.35"/>
    <n v="6830.54"/>
    <n v="625"/>
    <n v="3"/>
    <n v="6815.68"/>
  </r>
  <r>
    <n v="4989"/>
    <n v="37"/>
    <x v="0"/>
    <x v="2"/>
    <x v="3"/>
    <n v="786.12"/>
    <n v="2986.78"/>
    <n v="489"/>
    <n v="6"/>
    <n v="500"/>
  </r>
  <r>
    <n v="4990"/>
    <n v="69"/>
    <x v="0"/>
    <x v="3"/>
    <x v="2"/>
    <n v="2801.99"/>
    <n v="5818.2"/>
    <n v="607"/>
    <n v="5"/>
    <n v="6895.22"/>
  </r>
  <r>
    <n v="4991"/>
    <n v="58"/>
    <x v="1"/>
    <x v="1"/>
    <x v="5"/>
    <n v="736.09"/>
    <n v="1578.45"/>
    <n v="576"/>
    <n v="11"/>
    <n v="1040.9100000000001"/>
  </r>
  <r>
    <n v="4992"/>
    <n v="28"/>
    <x v="1"/>
    <x v="2"/>
    <x v="2"/>
    <n v="1658.72"/>
    <n v="1883.78"/>
    <n v="565"/>
    <n v="7"/>
    <n v="5871.7"/>
  </r>
  <r>
    <n v="4993"/>
    <n v="73"/>
    <x v="0"/>
    <x v="3"/>
    <x v="0"/>
    <n v="1709.48"/>
    <n v="3099.86"/>
    <n v="534"/>
    <n v="4"/>
    <n v="5609.32"/>
  </r>
  <r>
    <n v="4994"/>
    <n v="71"/>
    <x v="1"/>
    <x v="2"/>
    <x v="1"/>
    <n v="3619.97"/>
    <n v="6914.96"/>
    <n v="650"/>
    <n v="2"/>
    <n v="13131.81"/>
  </r>
  <r>
    <n v="4995"/>
    <n v="50"/>
    <x v="1"/>
    <x v="0"/>
    <x v="3"/>
    <n v="4217.76"/>
    <n v="6771.57"/>
    <n v="694"/>
    <n v="5"/>
    <n v="5332.54"/>
  </r>
  <r>
    <n v="4996"/>
    <n v="67"/>
    <x v="0"/>
    <x v="1"/>
    <x v="5"/>
    <n v="1903.59"/>
    <n v="2990.07"/>
    <n v="592"/>
    <n v="9"/>
    <n v="6738.81"/>
  </r>
  <r>
    <n v="4997"/>
    <n v="55"/>
    <x v="1"/>
    <x v="0"/>
    <x v="2"/>
    <n v="2385.23"/>
    <n v="3905.43"/>
    <n v="546"/>
    <n v="8"/>
    <n v="3351.48"/>
  </r>
  <r>
    <n v="4998"/>
    <n v="44"/>
    <x v="1"/>
    <x v="0"/>
    <x v="3"/>
    <n v="1772.2249999999999"/>
    <n v="2160.8200000000002"/>
    <n v="567"/>
    <n v="2"/>
    <n v="7151.22"/>
  </r>
  <r>
    <n v="4999"/>
    <n v="51"/>
    <x v="0"/>
    <x v="2"/>
    <x v="2"/>
    <n v="1381.83"/>
    <n v="3835.84"/>
    <n v="550"/>
    <n v="8"/>
    <n v="3129.75"/>
  </r>
  <r>
    <n v="5000"/>
    <n v="32"/>
    <x v="0"/>
    <x v="1"/>
    <x v="4"/>
    <n v="1772.2249999999999"/>
    <n v="758.06"/>
    <n v="447"/>
    <n v="8"/>
    <n v="500"/>
  </r>
  <r>
    <n v="5001"/>
    <n v="49"/>
    <x v="1"/>
    <x v="1"/>
    <x v="0"/>
    <n v="1772.2249999999999"/>
    <n v="3458.62"/>
    <n v="555"/>
    <n v="9"/>
    <n v="3955.95"/>
  </r>
  <r>
    <n v="5002"/>
    <n v="75"/>
    <x v="0"/>
    <x v="0"/>
    <x v="2"/>
    <n v="1396.14"/>
    <n v="2123.71"/>
    <n v="539"/>
    <n v="10"/>
    <n v="539.03"/>
  </r>
  <r>
    <n v="5003"/>
    <n v="38"/>
    <x v="0"/>
    <x v="0"/>
    <x v="1"/>
    <n v="1772.2249999999999"/>
    <n v="2688.92"/>
    <n v="564"/>
    <n v="6"/>
    <n v="4649.08"/>
  </r>
  <r>
    <n v="5004"/>
    <n v="63"/>
    <x v="1"/>
    <x v="2"/>
    <x v="0"/>
    <n v="1362.32"/>
    <n v="2489.3000000000002"/>
    <n v="640"/>
    <n v="10"/>
    <n v="5301.7"/>
  </r>
  <r>
    <n v="5005"/>
    <n v="22"/>
    <x v="1"/>
    <x v="2"/>
    <x v="3"/>
    <n v="884.34"/>
    <n v="1756.88"/>
    <n v="444"/>
    <n v="9"/>
    <n v="508.7"/>
  </r>
  <r>
    <n v="5006"/>
    <n v="23"/>
    <x v="1"/>
    <x v="3"/>
    <x v="5"/>
    <n v="1372.27"/>
    <n v="1628.86"/>
    <n v="518"/>
    <n v="5"/>
    <n v="4116.37"/>
  </r>
  <r>
    <n v="5007"/>
    <n v="55"/>
    <x v="1"/>
    <x v="0"/>
    <x v="5"/>
    <n v="3067.04"/>
    <n v="5804.93"/>
    <n v="620"/>
    <n v="7"/>
    <n v="8103.75"/>
  </r>
  <r>
    <n v="5008"/>
    <n v="39"/>
    <x v="0"/>
    <x v="2"/>
    <x v="1"/>
    <n v="4277.79"/>
    <n v="6810.78"/>
    <n v="640"/>
    <n v="7"/>
    <n v="12863.99"/>
  </r>
  <r>
    <n v="5009"/>
    <n v="35"/>
    <x v="0"/>
    <x v="0"/>
    <x v="1"/>
    <n v="729.78"/>
    <n v="2794.25"/>
    <n v="576"/>
    <n v="7"/>
    <n v="5128.1099999999997"/>
  </r>
  <r>
    <n v="5010"/>
    <n v="31"/>
    <x v="0"/>
    <x v="1"/>
    <x v="2"/>
    <n v="868.83"/>
    <n v="1137.6500000000001"/>
    <n v="576"/>
    <n v="4"/>
    <n v="5332.54"/>
  </r>
  <r>
    <n v="5011"/>
    <n v="27"/>
    <x v="0"/>
    <x v="2"/>
    <x v="1"/>
    <n v="796.58"/>
    <n v="2125.84"/>
    <n v="433"/>
    <n v="4"/>
    <n v="539.78"/>
  </r>
  <r>
    <n v="5012"/>
    <n v="63"/>
    <x v="1"/>
    <x v="3"/>
    <x v="3"/>
    <n v="2571.0100000000002"/>
    <n v="4179.09"/>
    <n v="732"/>
    <n v="4"/>
    <n v="8793.35"/>
  </r>
  <r>
    <n v="5013"/>
    <n v="30"/>
    <x v="1"/>
    <x v="1"/>
    <x v="1"/>
    <n v="1219.32"/>
    <n v="3207.03"/>
    <n v="515"/>
    <n v="4"/>
    <n v="2410.52"/>
  </r>
  <r>
    <n v="5014"/>
    <n v="48"/>
    <x v="0"/>
    <x v="1"/>
    <x v="2"/>
    <n v="1772.2249999999999"/>
    <n v="1696.82"/>
    <n v="576"/>
    <n v="7"/>
    <n v="2155.54"/>
  </r>
  <r>
    <n v="5015"/>
    <n v="47"/>
    <x v="0"/>
    <x v="3"/>
    <x v="2"/>
    <n v="1933.43"/>
    <n v="3437.11"/>
    <n v="622"/>
    <n v="7"/>
    <n v="5875.51"/>
  </r>
  <r>
    <n v="5016"/>
    <n v="20"/>
    <x v="0"/>
    <x v="2"/>
    <x v="3"/>
    <n v="1924.06"/>
    <n v="3269.72"/>
    <n v="540"/>
    <n v="4"/>
    <n v="2994.71"/>
  </r>
  <r>
    <n v="5017"/>
    <n v="47"/>
    <x v="1"/>
    <x v="0"/>
    <x v="0"/>
    <n v="1772.2249999999999"/>
    <n v="3421.2"/>
    <n v="586"/>
    <n v="9"/>
    <n v="4609.74"/>
  </r>
  <r>
    <n v="5018"/>
    <n v="23"/>
    <x v="0"/>
    <x v="2"/>
    <x v="5"/>
    <n v="2369.0500000000002"/>
    <n v="3089.83"/>
    <n v="541"/>
    <n v="8"/>
    <n v="6873.57"/>
  </r>
  <r>
    <n v="5019"/>
    <n v="46"/>
    <x v="0"/>
    <x v="4"/>
    <x v="2"/>
    <n v="5763.05"/>
    <n v="9792.07"/>
    <n v="747"/>
    <n v="5"/>
    <n v="20049.2"/>
  </r>
  <r>
    <n v="5020"/>
    <n v="25"/>
    <x v="1"/>
    <x v="0"/>
    <x v="2"/>
    <n v="1239.8"/>
    <n v="2512.38"/>
    <n v="576"/>
    <n v="6"/>
    <n v="3562.56"/>
  </r>
  <r>
    <n v="5021"/>
    <n v="61"/>
    <x v="0"/>
    <x v="0"/>
    <x v="5"/>
    <n v="1772.2249999999999"/>
    <n v="2591.6999999999998"/>
    <n v="547"/>
    <n v="6"/>
    <n v="3704.9"/>
  </r>
  <r>
    <n v="5022"/>
    <n v="62"/>
    <x v="0"/>
    <x v="0"/>
    <x v="0"/>
    <n v="2395.5100000000002"/>
    <n v="3401.97"/>
    <n v="650"/>
    <n v="3"/>
    <n v="7727.9"/>
  </r>
  <r>
    <n v="5023"/>
    <n v="60"/>
    <x v="1"/>
    <x v="3"/>
    <x v="2"/>
    <n v="1931.13"/>
    <n v="3237.28"/>
    <n v="576"/>
    <n v="8"/>
    <n v="6980.87"/>
  </r>
  <r>
    <n v="5024"/>
    <n v="61"/>
    <x v="0"/>
    <x v="0"/>
    <x v="0"/>
    <n v="1414.58"/>
    <n v="2482.98"/>
    <n v="578"/>
    <n v="5"/>
    <n v="2727.5"/>
  </r>
  <r>
    <n v="5025"/>
    <n v="50"/>
    <x v="1"/>
    <x v="4"/>
    <x v="1"/>
    <n v="2621.73"/>
    <n v="4784.22"/>
    <n v="715"/>
    <n v="7"/>
    <n v="7813.39"/>
  </r>
  <r>
    <n v="5026"/>
    <n v="34"/>
    <x v="0"/>
    <x v="2"/>
    <x v="0"/>
    <n v="3806.47"/>
    <n v="7158.33"/>
    <n v="687"/>
    <n v="7"/>
    <n v="16783.25"/>
  </r>
  <r>
    <n v="5027"/>
    <n v="65"/>
    <x v="0"/>
    <x v="0"/>
    <x v="0"/>
    <n v="1772.2249999999999"/>
    <n v="4508.49"/>
    <n v="600"/>
    <n v="7"/>
    <n v="6520.03"/>
  </r>
  <r>
    <n v="5028"/>
    <n v="28"/>
    <x v="0"/>
    <x v="1"/>
    <x v="5"/>
    <n v="700.8"/>
    <n v="1530.51"/>
    <n v="393"/>
    <n v="7"/>
    <n v="5332.54"/>
  </r>
  <r>
    <n v="5029"/>
    <n v="30"/>
    <x v="1"/>
    <x v="2"/>
    <x v="2"/>
    <n v="1757.53"/>
    <n v="2359.75"/>
    <n v="579"/>
    <n v="7"/>
    <n v="5908.31"/>
  </r>
  <r>
    <n v="5030"/>
    <n v="67"/>
    <x v="1"/>
    <x v="0"/>
    <x v="0"/>
    <n v="1890.13"/>
    <n v="3958.09"/>
    <n v="551"/>
    <n v="6"/>
    <n v="3534.38"/>
  </r>
  <r>
    <n v="5031"/>
    <n v="28"/>
    <x v="1"/>
    <x v="3"/>
    <x v="1"/>
    <n v="1408.9"/>
    <n v="3321.34"/>
    <n v="576"/>
    <n v="8"/>
    <n v="2170.15"/>
  </r>
  <r>
    <n v="5032"/>
    <n v="48"/>
    <x v="1"/>
    <x v="0"/>
    <x v="1"/>
    <n v="1781.31"/>
    <n v="3237.28"/>
    <n v="538"/>
    <n v="9"/>
    <n v="3777.85"/>
  </r>
  <r>
    <n v="5033"/>
    <n v="45"/>
    <x v="1"/>
    <x v="0"/>
    <x v="2"/>
    <n v="1410.78"/>
    <n v="2915.25"/>
    <n v="503"/>
    <n v="10"/>
    <n v="5554.95"/>
  </r>
  <r>
    <n v="5034"/>
    <n v="61"/>
    <x v="0"/>
    <x v="2"/>
    <x v="3"/>
    <n v="1076.73"/>
    <n v="2991.05"/>
    <n v="508"/>
    <n v="3"/>
    <n v="5332.54"/>
  </r>
  <r>
    <n v="5035"/>
    <n v="23"/>
    <x v="0"/>
    <x v="1"/>
    <x v="5"/>
    <n v="630.46"/>
    <n v="616.29"/>
    <n v="512"/>
    <n v="10"/>
    <n v="1934.59"/>
  </r>
  <r>
    <n v="5036"/>
    <n v="58"/>
    <x v="0"/>
    <x v="2"/>
    <x v="0"/>
    <n v="3440.16"/>
    <n v="6750.17"/>
    <n v="640"/>
    <n v="5"/>
    <n v="9245.1200000000008"/>
  </r>
  <r>
    <n v="5037"/>
    <n v="33"/>
    <x v="0"/>
    <x v="1"/>
    <x v="1"/>
    <n v="808.67"/>
    <n v="895.51"/>
    <n v="576"/>
    <n v="5"/>
    <n v="1107.97"/>
  </r>
  <r>
    <n v="5038"/>
    <n v="21"/>
    <x v="0"/>
    <x v="2"/>
    <x v="0"/>
    <n v="2717.67"/>
    <n v="4654.3599999999997"/>
    <n v="576"/>
    <n v="10"/>
    <n v="7843.77"/>
  </r>
  <r>
    <n v="5039"/>
    <n v="52"/>
    <x v="0"/>
    <x v="2"/>
    <x v="2"/>
    <n v="2468.2399999999998"/>
    <n v="3237.28"/>
    <n v="576"/>
    <n v="5"/>
    <n v="7276.49"/>
  </r>
  <r>
    <n v="5040"/>
    <n v="65"/>
    <x v="0"/>
    <x v="2"/>
    <x v="3"/>
    <n v="1422.36"/>
    <n v="3058.52"/>
    <n v="543"/>
    <n v="7"/>
    <n v="1815.52"/>
  </r>
  <r>
    <n v="5041"/>
    <n v="73"/>
    <x v="0"/>
    <x v="2"/>
    <x v="2"/>
    <n v="2392.5300000000002"/>
    <n v="4918.8"/>
    <n v="619"/>
    <n v="8"/>
    <n v="9121.92"/>
  </r>
  <r>
    <n v="5042"/>
    <n v="43"/>
    <x v="0"/>
    <x v="1"/>
    <x v="3"/>
    <n v="1394.67"/>
    <n v="2846.05"/>
    <n v="561"/>
    <n v="6"/>
    <n v="2470.5"/>
  </r>
  <r>
    <n v="5043"/>
    <n v="74"/>
    <x v="1"/>
    <x v="0"/>
    <x v="0"/>
    <n v="2399.71"/>
    <n v="4794.97"/>
    <n v="583"/>
    <n v="6"/>
    <n v="7899.44"/>
  </r>
  <r>
    <n v="5044"/>
    <n v="29"/>
    <x v="1"/>
    <x v="0"/>
    <x v="0"/>
    <n v="1582.22"/>
    <n v="3427.43"/>
    <n v="544"/>
    <n v="11"/>
    <n v="2961"/>
  </r>
  <r>
    <n v="5045"/>
    <n v="28"/>
    <x v="0"/>
    <x v="0"/>
    <x v="2"/>
    <n v="1257.07"/>
    <n v="3351.01"/>
    <n v="538"/>
    <n v="11"/>
    <n v="2538.71"/>
  </r>
  <r>
    <n v="5046"/>
    <n v="54"/>
    <x v="0"/>
    <x v="4"/>
    <x v="2"/>
    <n v="6132.91"/>
    <n v="10579.23"/>
    <n v="730"/>
    <n v="4"/>
    <n v="22392.45"/>
  </r>
  <r>
    <n v="5047"/>
    <n v="42"/>
    <x v="0"/>
    <x v="1"/>
    <x v="5"/>
    <n v="1668.53"/>
    <n v="978.83"/>
    <n v="531"/>
    <n v="7"/>
    <n v="3199.34"/>
  </r>
  <r>
    <n v="5048"/>
    <n v="35"/>
    <x v="1"/>
    <x v="2"/>
    <x v="1"/>
    <n v="1329.88"/>
    <n v="2066.65"/>
    <n v="576"/>
    <n v="16"/>
    <n v="6323.52"/>
  </r>
  <r>
    <n v="5049"/>
    <n v="36"/>
    <x v="0"/>
    <x v="0"/>
    <x v="1"/>
    <n v="1370.06"/>
    <n v="2145.61"/>
    <n v="557"/>
    <n v="9"/>
    <n v="1025.3699999999999"/>
  </r>
  <r>
    <n v="5050"/>
    <n v="40"/>
    <x v="1"/>
    <x v="0"/>
    <x v="1"/>
    <n v="2683.35"/>
    <n v="3237.28"/>
    <n v="576"/>
    <n v="7"/>
    <n v="5715.97"/>
  </r>
  <r>
    <n v="5051"/>
    <n v="72"/>
    <x v="0"/>
    <x v="3"/>
    <x v="5"/>
    <n v="4993.07"/>
    <n v="7185.23"/>
    <n v="766"/>
    <n v="9"/>
    <n v="19531.53"/>
  </r>
  <r>
    <n v="5052"/>
    <n v="55"/>
    <x v="0"/>
    <x v="1"/>
    <x v="3"/>
    <n v="1136.7"/>
    <n v="2261.87"/>
    <n v="513"/>
    <n v="12"/>
    <n v="3287.62"/>
  </r>
  <r>
    <n v="5053"/>
    <n v="71"/>
    <x v="0"/>
    <x v="3"/>
    <x v="2"/>
    <n v="3161.9"/>
    <n v="6766.16"/>
    <n v="677"/>
    <n v="5"/>
    <n v="9083.31"/>
  </r>
  <r>
    <n v="5054"/>
    <n v="35"/>
    <x v="0"/>
    <x v="1"/>
    <x v="5"/>
    <n v="1772.2249999999999"/>
    <n v="2518.29"/>
    <n v="563"/>
    <n v="7"/>
    <n v="4836.08"/>
  </r>
  <r>
    <n v="5055"/>
    <n v="43"/>
    <x v="1"/>
    <x v="0"/>
    <x v="2"/>
    <n v="916.66"/>
    <n v="3237.28"/>
    <n v="503"/>
    <n v="10"/>
    <n v="750.69"/>
  </r>
  <r>
    <n v="5056"/>
    <n v="23"/>
    <x v="0"/>
    <x v="3"/>
    <x v="5"/>
    <n v="2907.7"/>
    <n v="4667.09"/>
    <n v="602"/>
    <n v="9"/>
    <n v="10899.66"/>
  </r>
  <r>
    <n v="5057"/>
    <n v="21"/>
    <x v="1"/>
    <x v="0"/>
    <x v="3"/>
    <n v="546.24"/>
    <n v="1559.44"/>
    <n v="576"/>
    <n v="5"/>
    <n v="2812.14"/>
  </r>
  <r>
    <n v="5058"/>
    <n v="61"/>
    <x v="1"/>
    <x v="3"/>
    <x v="0"/>
    <n v="3752.1"/>
    <n v="3237.28"/>
    <n v="708"/>
    <n v="6"/>
    <n v="14349.11"/>
  </r>
  <r>
    <n v="5059"/>
    <n v="68"/>
    <x v="1"/>
    <x v="1"/>
    <x v="1"/>
    <n v="1595.82"/>
    <n v="2419.0500000000002"/>
    <n v="541"/>
    <n v="8"/>
    <n v="4171.29"/>
  </r>
  <r>
    <n v="5060"/>
    <n v="46"/>
    <x v="0"/>
    <x v="3"/>
    <x v="3"/>
    <n v="620.27"/>
    <n v="1162.94"/>
    <n v="424"/>
    <n v="13"/>
    <n v="5332.54"/>
  </r>
  <r>
    <n v="5061"/>
    <n v="51"/>
    <x v="0"/>
    <x v="0"/>
    <x v="2"/>
    <n v="989.62"/>
    <n v="2453"/>
    <n v="507"/>
    <n v="11"/>
    <n v="2001.46"/>
  </r>
  <r>
    <n v="5062"/>
    <n v="34"/>
    <x v="0"/>
    <x v="2"/>
    <x v="3"/>
    <n v="802.49"/>
    <n v="1356.64"/>
    <n v="490"/>
    <n v="8"/>
    <n v="3517.31"/>
  </r>
  <r>
    <n v="5063"/>
    <n v="60"/>
    <x v="0"/>
    <x v="3"/>
    <x v="0"/>
    <n v="1567.77"/>
    <n v="2689.22"/>
    <n v="545"/>
    <n v="11"/>
    <n v="2465.1"/>
  </r>
  <r>
    <n v="5064"/>
    <n v="60"/>
    <x v="1"/>
    <x v="0"/>
    <x v="1"/>
    <n v="1772.2249999999999"/>
    <n v="2933.46"/>
    <n v="578"/>
    <n v="7"/>
    <n v="3915.82"/>
  </r>
  <r>
    <n v="5065"/>
    <n v="70"/>
    <x v="0"/>
    <x v="0"/>
    <x v="3"/>
    <n v="3469.21"/>
    <n v="6461.22"/>
    <n v="644"/>
    <n v="5"/>
    <n v="10378.92"/>
  </r>
  <r>
    <n v="5066"/>
    <n v="33"/>
    <x v="1"/>
    <x v="3"/>
    <x v="2"/>
    <n v="1772.2249999999999"/>
    <n v="3237.28"/>
    <n v="635"/>
    <n v="5"/>
    <n v="11202"/>
  </r>
  <r>
    <n v="5067"/>
    <n v="19"/>
    <x v="0"/>
    <x v="1"/>
    <x v="2"/>
    <n v="966.22"/>
    <n v="1895.38"/>
    <n v="479"/>
    <n v="10"/>
    <n v="2522.14"/>
  </r>
  <r>
    <n v="5068"/>
    <n v="51"/>
    <x v="1"/>
    <x v="2"/>
    <x v="0"/>
    <n v="2531.75"/>
    <n v="3581.58"/>
    <n v="710"/>
    <n v="2"/>
    <n v="9807.82"/>
  </r>
  <r>
    <n v="5069"/>
    <n v="72"/>
    <x v="0"/>
    <x v="3"/>
    <x v="0"/>
    <n v="3362.22"/>
    <n v="5934.82"/>
    <n v="704"/>
    <n v="4"/>
    <n v="5332.54"/>
  </r>
  <r>
    <n v="5070"/>
    <n v="25"/>
    <x v="0"/>
    <x v="2"/>
    <x v="2"/>
    <n v="3337.94"/>
    <n v="7018.64"/>
    <n v="648"/>
    <n v="6"/>
    <n v="12707.14"/>
  </r>
  <r>
    <n v="5071"/>
    <n v="30"/>
    <x v="1"/>
    <x v="0"/>
    <x v="5"/>
    <n v="2136.36"/>
    <n v="4307.55"/>
    <n v="600"/>
    <n v="7"/>
    <n v="6115.34"/>
  </r>
  <r>
    <n v="5072"/>
    <n v="59"/>
    <x v="0"/>
    <x v="1"/>
    <x v="3"/>
    <n v="1244.21"/>
    <n v="3204.54"/>
    <n v="510"/>
    <n v="10"/>
    <n v="3374.4"/>
  </r>
  <r>
    <n v="5073"/>
    <n v="25"/>
    <x v="1"/>
    <x v="0"/>
    <x v="1"/>
    <n v="736.55"/>
    <n v="1656.6"/>
    <n v="444"/>
    <n v="4"/>
    <n v="2362.1"/>
  </r>
  <r>
    <n v="5074"/>
    <n v="47"/>
    <x v="0"/>
    <x v="0"/>
    <x v="5"/>
    <n v="2782.38"/>
    <n v="5182.63"/>
    <n v="638"/>
    <n v="7"/>
    <n v="7389.17"/>
  </r>
  <r>
    <n v="5075"/>
    <n v="49"/>
    <x v="0"/>
    <x v="1"/>
    <x v="5"/>
    <n v="1151.27"/>
    <n v="3224.6"/>
    <n v="497"/>
    <n v="7"/>
    <n v="4338.37"/>
  </r>
  <r>
    <n v="5076"/>
    <n v="53"/>
    <x v="1"/>
    <x v="3"/>
    <x v="5"/>
    <n v="1644.99"/>
    <n v="2607.27"/>
    <n v="583"/>
    <n v="8"/>
    <n v="5589.78"/>
  </r>
  <r>
    <n v="5077"/>
    <n v="64"/>
    <x v="1"/>
    <x v="0"/>
    <x v="5"/>
    <n v="1772.2249999999999"/>
    <n v="755.94"/>
    <n v="469"/>
    <n v="8"/>
    <n v="2367.1"/>
  </r>
  <r>
    <n v="5078"/>
    <n v="47"/>
    <x v="0"/>
    <x v="3"/>
    <x v="1"/>
    <n v="1445.81"/>
    <n v="3991.13"/>
    <n v="642"/>
    <n v="3"/>
    <n v="5697.59"/>
  </r>
  <r>
    <n v="5079"/>
    <n v="18"/>
    <x v="1"/>
    <x v="3"/>
    <x v="2"/>
    <n v="2742.1"/>
    <n v="5659.63"/>
    <n v="534"/>
    <n v="13"/>
    <n v="6393.06"/>
  </r>
  <r>
    <n v="5080"/>
    <n v="60"/>
    <x v="1"/>
    <x v="3"/>
    <x v="0"/>
    <n v="2087.15"/>
    <n v="3531.32"/>
    <n v="576"/>
    <n v="5"/>
    <n v="4595.46"/>
  </r>
  <r>
    <n v="5081"/>
    <n v="56"/>
    <x v="1"/>
    <x v="0"/>
    <x v="5"/>
    <n v="2410.14"/>
    <n v="3831.03"/>
    <n v="589"/>
    <n v="4"/>
    <n v="4723.88"/>
  </r>
  <r>
    <n v="5082"/>
    <n v="34"/>
    <x v="0"/>
    <x v="2"/>
    <x v="0"/>
    <n v="3674.28"/>
    <n v="5788.51"/>
    <n v="564"/>
    <n v="12"/>
    <n v="10890.89"/>
  </r>
  <r>
    <n v="5083"/>
    <n v="37"/>
    <x v="0"/>
    <x v="0"/>
    <x v="2"/>
    <n v="568.66999999999996"/>
    <n v="768.84"/>
    <n v="576"/>
    <n v="15"/>
    <n v="3025.7"/>
  </r>
  <r>
    <n v="5084"/>
    <n v="41"/>
    <x v="1"/>
    <x v="0"/>
    <x v="1"/>
    <n v="947.59"/>
    <n v="2443.7399999999998"/>
    <n v="483"/>
    <n v="12"/>
    <n v="1644.73"/>
  </r>
  <r>
    <n v="5085"/>
    <n v="67"/>
    <x v="1"/>
    <x v="2"/>
    <x v="3"/>
    <n v="2011.75"/>
    <n v="1882.76"/>
    <n v="626"/>
    <n v="8"/>
    <n v="7262.86"/>
  </r>
  <r>
    <n v="5086"/>
    <n v="39"/>
    <x v="0"/>
    <x v="3"/>
    <x v="5"/>
    <n v="4647.6099999999997"/>
    <n v="9241.2999999999993"/>
    <n v="727"/>
    <n v="3"/>
    <n v="18562.28"/>
  </r>
  <r>
    <n v="5087"/>
    <n v="46"/>
    <x v="0"/>
    <x v="1"/>
    <x v="2"/>
    <n v="830.15"/>
    <n v="2060.63"/>
    <n v="439"/>
    <n v="5"/>
    <n v="2121.9899999999998"/>
  </r>
  <r>
    <n v="5088"/>
    <n v="39"/>
    <x v="0"/>
    <x v="0"/>
    <x v="5"/>
    <n v="1651.49"/>
    <n v="2146.73"/>
    <n v="546"/>
    <n v="16"/>
    <n v="3703.89"/>
  </r>
  <r>
    <n v="5089"/>
    <n v="61"/>
    <x v="1"/>
    <x v="0"/>
    <x v="4"/>
    <n v="953.4"/>
    <n v="1763.09"/>
    <n v="549"/>
    <n v="1"/>
    <n v="5332.54"/>
  </r>
  <r>
    <n v="5090"/>
    <n v="26"/>
    <x v="0"/>
    <x v="3"/>
    <x v="1"/>
    <n v="2239.46"/>
    <n v="3626.62"/>
    <n v="524"/>
    <n v="7"/>
    <n v="6051.47"/>
  </r>
  <r>
    <n v="5091"/>
    <n v="54"/>
    <x v="0"/>
    <x v="3"/>
    <x v="2"/>
    <n v="2615.86"/>
    <n v="3985.7"/>
    <n v="612"/>
    <n v="9"/>
    <n v="7435.67"/>
  </r>
  <r>
    <n v="5092"/>
    <n v="27"/>
    <x v="0"/>
    <x v="1"/>
    <x v="1"/>
    <n v="1006.75"/>
    <n v="2045.29"/>
    <n v="493"/>
    <n v="10"/>
    <n v="1803.74"/>
  </r>
  <r>
    <n v="5093"/>
    <n v="53"/>
    <x v="1"/>
    <x v="0"/>
    <x v="4"/>
    <n v="3204.61"/>
    <n v="6199.53"/>
    <n v="630"/>
    <n v="7"/>
    <n v="9553.44"/>
  </r>
  <r>
    <n v="5094"/>
    <n v="54"/>
    <x v="0"/>
    <x v="3"/>
    <x v="3"/>
    <n v="4200.3"/>
    <n v="8176.09"/>
    <n v="676"/>
    <n v="8"/>
    <n v="13974.23"/>
  </r>
  <r>
    <n v="5095"/>
    <n v="45"/>
    <x v="0"/>
    <x v="0"/>
    <x v="5"/>
    <n v="1307.9000000000001"/>
    <n v="924.78"/>
    <n v="586"/>
    <n v="11"/>
    <n v="3749.64"/>
  </r>
  <r>
    <n v="5096"/>
    <n v="45"/>
    <x v="1"/>
    <x v="2"/>
    <x v="5"/>
    <n v="1611.29"/>
    <n v="2545.92"/>
    <n v="602"/>
    <n v="5"/>
    <n v="4428.95"/>
  </r>
  <r>
    <n v="5097"/>
    <n v="59"/>
    <x v="1"/>
    <x v="1"/>
    <x v="1"/>
    <n v="1776.59"/>
    <n v="3695.06"/>
    <n v="526"/>
    <n v="8"/>
    <n v="3811.99"/>
  </r>
  <r>
    <n v="5098"/>
    <n v="60"/>
    <x v="0"/>
    <x v="0"/>
    <x v="3"/>
    <n v="1587.96"/>
    <n v="3634.99"/>
    <n v="598"/>
    <n v="5"/>
    <n v="7500.43"/>
  </r>
  <r>
    <n v="5099"/>
    <n v="38"/>
    <x v="0"/>
    <x v="0"/>
    <x v="2"/>
    <n v="1497.67"/>
    <n v="2897.81"/>
    <n v="555"/>
    <n v="5"/>
    <n v="3064.44"/>
  </r>
  <r>
    <n v="5100"/>
    <n v="41"/>
    <x v="1"/>
    <x v="3"/>
    <x v="2"/>
    <n v="1759.48"/>
    <n v="4032.72"/>
    <n v="602"/>
    <n v="6"/>
    <n v="5508.45"/>
  </r>
  <r>
    <n v="5101"/>
    <n v="59"/>
    <x v="1"/>
    <x v="0"/>
    <x v="2"/>
    <n v="1772.2249999999999"/>
    <n v="3812.72"/>
    <n v="646"/>
    <n v="6"/>
    <n v="8866.9500000000007"/>
  </r>
  <r>
    <n v="5102"/>
    <n v="57"/>
    <x v="1"/>
    <x v="0"/>
    <x v="5"/>
    <n v="1158.81"/>
    <n v="2508.35"/>
    <n v="535"/>
    <n v="7"/>
    <n v="2625.38"/>
  </r>
  <r>
    <n v="5103"/>
    <n v="19"/>
    <x v="1"/>
    <x v="0"/>
    <x v="5"/>
    <n v="1772.2249999999999"/>
    <n v="1265.53"/>
    <n v="568"/>
    <n v="6"/>
    <n v="854.04"/>
  </r>
  <r>
    <n v="5104"/>
    <n v="72"/>
    <x v="1"/>
    <x v="2"/>
    <x v="1"/>
    <n v="2172.9299999999998"/>
    <n v="4492.3599999999997"/>
    <n v="666"/>
    <n v="6"/>
    <n v="6414.57"/>
  </r>
  <r>
    <n v="5105"/>
    <n v="25"/>
    <x v="1"/>
    <x v="3"/>
    <x v="1"/>
    <n v="2472.6"/>
    <n v="3406.06"/>
    <n v="673"/>
    <n v="5"/>
    <n v="7298.91"/>
  </r>
  <r>
    <n v="5106"/>
    <n v="65"/>
    <x v="0"/>
    <x v="3"/>
    <x v="2"/>
    <n v="2549.06"/>
    <n v="3769.28"/>
    <n v="622"/>
    <n v="10"/>
    <n v="10324.98"/>
  </r>
  <r>
    <n v="5107"/>
    <n v="44"/>
    <x v="0"/>
    <x v="1"/>
    <x v="0"/>
    <n v="532.74"/>
    <n v="344.87"/>
    <n v="576"/>
    <n v="8"/>
    <n v="500"/>
  </r>
  <r>
    <n v="5108"/>
    <n v="39"/>
    <x v="0"/>
    <x v="3"/>
    <x v="2"/>
    <n v="2657.34"/>
    <n v="6125.36"/>
    <n v="576"/>
    <n v="5"/>
    <n v="6967.89"/>
  </r>
  <r>
    <n v="5109"/>
    <n v="54"/>
    <x v="0"/>
    <x v="1"/>
    <x v="1"/>
    <n v="498.14"/>
    <n v="3237.28"/>
    <n v="395"/>
    <n v="12"/>
    <n v="5332.54"/>
  </r>
  <r>
    <n v="5110"/>
    <n v="44"/>
    <x v="1"/>
    <x v="0"/>
    <x v="5"/>
    <n v="2387.1999999999998"/>
    <n v="4654.97"/>
    <n v="657"/>
    <n v="3"/>
    <n v="7405.72"/>
  </r>
  <r>
    <n v="5111"/>
    <n v="74"/>
    <x v="0"/>
    <x v="3"/>
    <x v="5"/>
    <n v="1990.25"/>
    <n v="4031.72"/>
    <n v="624"/>
    <n v="5"/>
    <n v="5245.86"/>
  </r>
  <r>
    <n v="5112"/>
    <n v="46"/>
    <x v="1"/>
    <x v="1"/>
    <x v="0"/>
    <n v="1300.04"/>
    <n v="2764.15"/>
    <n v="509"/>
    <n v="8"/>
    <n v="1510.02"/>
  </r>
  <r>
    <n v="5113"/>
    <n v="20"/>
    <x v="0"/>
    <x v="1"/>
    <x v="0"/>
    <n v="1772.2249999999999"/>
    <n v="782.57"/>
    <n v="576"/>
    <n v="5"/>
    <n v="1376.93"/>
  </r>
  <r>
    <n v="5114"/>
    <n v="61"/>
    <x v="0"/>
    <x v="0"/>
    <x v="3"/>
    <n v="1788.62"/>
    <n v="3513.83"/>
    <n v="526"/>
    <n v="9"/>
    <n v="5173.45"/>
  </r>
  <r>
    <n v="5115"/>
    <n v="30"/>
    <x v="1"/>
    <x v="3"/>
    <x v="0"/>
    <n v="1363.33"/>
    <n v="3237.28"/>
    <n v="425"/>
    <n v="9"/>
    <n v="5332.54"/>
  </r>
  <r>
    <n v="5116"/>
    <n v="62"/>
    <x v="0"/>
    <x v="2"/>
    <x v="2"/>
    <n v="4306.47"/>
    <n v="6436.96"/>
    <n v="705"/>
    <n v="7"/>
    <n v="16576.990000000002"/>
  </r>
  <r>
    <n v="5117"/>
    <n v="27"/>
    <x v="0"/>
    <x v="0"/>
    <x v="0"/>
    <n v="1069.42"/>
    <n v="3284.14"/>
    <n v="576"/>
    <n v="8"/>
    <n v="5332.54"/>
  </r>
  <r>
    <n v="5118"/>
    <n v="53"/>
    <x v="0"/>
    <x v="3"/>
    <x v="1"/>
    <n v="3639.48"/>
    <n v="6352.72"/>
    <n v="576"/>
    <n v="6"/>
    <n v="11194.62"/>
  </r>
  <r>
    <n v="5119"/>
    <n v="26"/>
    <x v="1"/>
    <x v="3"/>
    <x v="2"/>
    <n v="1408.43"/>
    <n v="2377.2199999999998"/>
    <n v="528"/>
    <n v="5"/>
    <n v="5496.25"/>
  </r>
  <r>
    <n v="5120"/>
    <n v="71"/>
    <x v="0"/>
    <x v="3"/>
    <x v="0"/>
    <n v="2127.8200000000002"/>
    <n v="3237.28"/>
    <n v="572"/>
    <n v="4"/>
    <n v="5557.12"/>
  </r>
  <r>
    <n v="5121"/>
    <n v="73"/>
    <x v="1"/>
    <x v="0"/>
    <x v="1"/>
    <n v="1136.54"/>
    <n v="2718.66"/>
    <n v="520"/>
    <n v="4"/>
    <n v="2700.1"/>
  </r>
  <r>
    <n v="5122"/>
    <n v="72"/>
    <x v="0"/>
    <x v="1"/>
    <x v="2"/>
    <n v="972.15"/>
    <n v="1292.17"/>
    <n v="576"/>
    <n v="8"/>
    <n v="2767.85"/>
  </r>
  <r>
    <n v="5123"/>
    <n v="44"/>
    <x v="1"/>
    <x v="1"/>
    <x v="0"/>
    <n v="1458.39"/>
    <n v="2912.93"/>
    <n v="545"/>
    <n v="6"/>
    <n v="4855.63"/>
  </r>
  <r>
    <n v="5124"/>
    <n v="51"/>
    <x v="0"/>
    <x v="3"/>
    <x v="5"/>
    <n v="3016.45"/>
    <n v="5901.58"/>
    <n v="606"/>
    <n v="6"/>
    <n v="9476.98"/>
  </r>
  <r>
    <n v="5125"/>
    <n v="68"/>
    <x v="1"/>
    <x v="3"/>
    <x v="5"/>
    <n v="3033.12"/>
    <n v="4473.3"/>
    <n v="643"/>
    <n v="10"/>
    <n v="7872.44"/>
  </r>
  <r>
    <n v="5126"/>
    <n v="18"/>
    <x v="1"/>
    <x v="4"/>
    <x v="2"/>
    <n v="2124.62"/>
    <n v="3289.98"/>
    <n v="557"/>
    <n v="7"/>
    <n v="6587.32"/>
  </r>
  <r>
    <n v="5127"/>
    <n v="49"/>
    <x v="1"/>
    <x v="0"/>
    <x v="0"/>
    <n v="1772.2249999999999"/>
    <n v="2709.85"/>
    <n v="477"/>
    <n v="13"/>
    <n v="4087.54"/>
  </r>
  <r>
    <n v="5128"/>
    <n v="42"/>
    <x v="1"/>
    <x v="1"/>
    <x v="4"/>
    <n v="820.46"/>
    <n v="1570.04"/>
    <n v="501"/>
    <n v="3"/>
    <n v="5332.54"/>
  </r>
  <r>
    <n v="5129"/>
    <n v="46"/>
    <x v="0"/>
    <x v="1"/>
    <x v="1"/>
    <n v="2341.33"/>
    <n v="5334.51"/>
    <n v="623"/>
    <n v="4"/>
    <n v="9848.2999999999993"/>
  </r>
  <r>
    <n v="5130"/>
    <n v="24"/>
    <x v="1"/>
    <x v="0"/>
    <x v="5"/>
    <n v="954.58"/>
    <n v="1246.72"/>
    <n v="487"/>
    <n v="10"/>
    <n v="5332.54"/>
  </r>
  <r>
    <n v="5131"/>
    <n v="66"/>
    <x v="0"/>
    <x v="2"/>
    <x v="2"/>
    <n v="1525.49"/>
    <n v="4001.87"/>
    <n v="576"/>
    <n v="8"/>
    <n v="4695.6099999999997"/>
  </r>
  <r>
    <n v="5132"/>
    <n v="20"/>
    <x v="1"/>
    <x v="4"/>
    <x v="2"/>
    <n v="3242.58"/>
    <n v="3237.28"/>
    <n v="585"/>
    <n v="9"/>
    <n v="5332.54"/>
  </r>
  <r>
    <n v="5133"/>
    <n v="37"/>
    <x v="0"/>
    <x v="2"/>
    <x v="0"/>
    <n v="1126.3"/>
    <n v="819.14"/>
    <n v="576"/>
    <n v="5"/>
    <n v="1927.66"/>
  </r>
  <r>
    <n v="5134"/>
    <n v="37"/>
    <x v="0"/>
    <x v="2"/>
    <x v="2"/>
    <n v="2371.9"/>
    <n v="4607.8500000000004"/>
    <n v="606"/>
    <n v="5"/>
    <n v="5446.68"/>
  </r>
  <r>
    <n v="5135"/>
    <n v="70"/>
    <x v="0"/>
    <x v="2"/>
    <x v="0"/>
    <n v="3137.93"/>
    <n v="6888.4"/>
    <n v="700"/>
    <n v="7"/>
    <n v="11904.36"/>
  </r>
  <r>
    <n v="5136"/>
    <n v="47"/>
    <x v="0"/>
    <x v="1"/>
    <x v="3"/>
    <n v="814.95"/>
    <n v="1390.69"/>
    <n v="576"/>
    <n v="10"/>
    <n v="3576.18"/>
  </r>
  <r>
    <n v="5137"/>
    <n v="52"/>
    <x v="0"/>
    <x v="3"/>
    <x v="1"/>
    <n v="1804.48"/>
    <n v="2739.54"/>
    <n v="565"/>
    <n v="11"/>
    <n v="5551.39"/>
  </r>
  <r>
    <n v="5138"/>
    <n v="52"/>
    <x v="1"/>
    <x v="2"/>
    <x v="2"/>
    <n v="3143.39"/>
    <n v="5284.6"/>
    <n v="723"/>
    <n v="6"/>
    <n v="12185.6"/>
  </r>
  <r>
    <n v="5139"/>
    <n v="66"/>
    <x v="0"/>
    <x v="1"/>
    <x v="3"/>
    <n v="1772.2249999999999"/>
    <n v="2890.07"/>
    <n v="572"/>
    <n v="7"/>
    <n v="1645.15"/>
  </r>
  <r>
    <n v="5140"/>
    <n v="56"/>
    <x v="0"/>
    <x v="2"/>
    <x v="0"/>
    <n v="1676.17"/>
    <n v="1993.82"/>
    <n v="576"/>
    <n v="6"/>
    <n v="1381.32"/>
  </r>
  <r>
    <n v="5141"/>
    <n v="44"/>
    <x v="1"/>
    <x v="2"/>
    <x v="0"/>
    <n v="1283.32"/>
    <n v="3802.52"/>
    <n v="552"/>
    <n v="10"/>
    <n v="1721.03"/>
  </r>
  <r>
    <n v="5142"/>
    <n v="43"/>
    <x v="0"/>
    <x v="1"/>
    <x v="3"/>
    <n v="1019.06"/>
    <n v="2806.24"/>
    <n v="474"/>
    <n v="10"/>
    <n v="3252.71"/>
  </r>
  <r>
    <n v="5143"/>
    <n v="31"/>
    <x v="1"/>
    <x v="0"/>
    <x v="2"/>
    <n v="1374.8"/>
    <n v="3117.06"/>
    <n v="489"/>
    <n v="7"/>
    <n v="5332.54"/>
  </r>
  <r>
    <n v="5144"/>
    <n v="34"/>
    <x v="1"/>
    <x v="0"/>
    <x v="3"/>
    <n v="1969.97"/>
    <n v="2708.99"/>
    <n v="560"/>
    <n v="8"/>
    <n v="5474.65"/>
  </r>
  <r>
    <n v="5145"/>
    <n v="35"/>
    <x v="1"/>
    <x v="0"/>
    <x v="4"/>
    <n v="1772.2249999999999"/>
    <n v="3927.93"/>
    <n v="552"/>
    <n v="7"/>
    <n v="1683.11"/>
  </r>
  <r>
    <n v="5146"/>
    <n v="62"/>
    <x v="1"/>
    <x v="0"/>
    <x v="3"/>
    <n v="1035.8900000000001"/>
    <n v="2976.35"/>
    <n v="512"/>
    <n v="7"/>
    <n v="2318.83"/>
  </r>
  <r>
    <n v="5147"/>
    <n v="69"/>
    <x v="0"/>
    <x v="2"/>
    <x v="5"/>
    <n v="1499.42"/>
    <n v="3961.9"/>
    <n v="523"/>
    <n v="3"/>
    <n v="4120.82"/>
  </r>
  <r>
    <n v="5148"/>
    <n v="46"/>
    <x v="0"/>
    <x v="0"/>
    <x v="0"/>
    <n v="914.74"/>
    <n v="2011.78"/>
    <n v="480"/>
    <n v="4"/>
    <n v="2496"/>
  </r>
  <r>
    <n v="5149"/>
    <n v="37"/>
    <x v="0"/>
    <x v="2"/>
    <x v="3"/>
    <n v="1680.27"/>
    <n v="3158.18"/>
    <n v="523"/>
    <n v="5"/>
    <n v="5392.87"/>
  </r>
  <r>
    <n v="5150"/>
    <n v="70"/>
    <x v="1"/>
    <x v="4"/>
    <x v="0"/>
    <n v="9609.43"/>
    <n v="3237.28"/>
    <n v="767"/>
    <n v="9"/>
    <n v="40456.879999999997"/>
  </r>
  <r>
    <n v="5151"/>
    <n v="44"/>
    <x v="0"/>
    <x v="2"/>
    <x v="1"/>
    <n v="5512.82"/>
    <n v="10433.85"/>
    <n v="731"/>
    <n v="3"/>
    <n v="21008.560000000001"/>
  </r>
  <r>
    <n v="5152"/>
    <n v="35"/>
    <x v="0"/>
    <x v="2"/>
    <x v="1"/>
    <n v="2058.21"/>
    <n v="4861.33"/>
    <n v="526"/>
    <n v="7"/>
    <n v="4389.34"/>
  </r>
  <r>
    <n v="5153"/>
    <n v="21"/>
    <x v="0"/>
    <x v="3"/>
    <x v="5"/>
    <n v="1094.28"/>
    <n v="1011.11"/>
    <n v="452"/>
    <n v="10"/>
    <n v="500"/>
  </r>
  <r>
    <n v="5154"/>
    <n v="18"/>
    <x v="1"/>
    <x v="2"/>
    <x v="5"/>
    <n v="2603.12"/>
    <n v="3237.28"/>
    <n v="576"/>
    <n v="10"/>
    <n v="8255.43"/>
  </r>
  <r>
    <n v="5155"/>
    <n v="67"/>
    <x v="0"/>
    <x v="1"/>
    <x v="5"/>
    <n v="1701.32"/>
    <n v="3602.38"/>
    <n v="596"/>
    <n v="8"/>
    <n v="6183.45"/>
  </r>
  <r>
    <n v="5156"/>
    <n v="18"/>
    <x v="1"/>
    <x v="0"/>
    <x v="5"/>
    <n v="4791.3999999999996"/>
    <n v="9592.1200000000008"/>
    <n v="646"/>
    <n v="3"/>
    <n v="14282.8"/>
  </r>
  <r>
    <n v="5157"/>
    <n v="75"/>
    <x v="0"/>
    <x v="3"/>
    <x v="5"/>
    <n v="2645.27"/>
    <n v="4654.8"/>
    <n v="668"/>
    <n v="7"/>
    <n v="9064.14"/>
  </r>
  <r>
    <n v="5158"/>
    <n v="43"/>
    <x v="0"/>
    <x v="3"/>
    <x v="2"/>
    <n v="1987.35"/>
    <n v="3780.24"/>
    <n v="542"/>
    <n v="11"/>
    <n v="4525.83"/>
  </r>
  <r>
    <n v="5159"/>
    <n v="62"/>
    <x v="0"/>
    <x v="4"/>
    <x v="3"/>
    <n v="2190.16"/>
    <n v="3983.7"/>
    <n v="569"/>
    <n v="5"/>
    <n v="5860.15"/>
  </r>
  <r>
    <n v="5160"/>
    <n v="37"/>
    <x v="1"/>
    <x v="2"/>
    <x v="5"/>
    <n v="2582.2199999999998"/>
    <n v="5023.53"/>
    <n v="605"/>
    <n v="6"/>
    <n v="8380.23"/>
  </r>
  <r>
    <n v="5161"/>
    <n v="69"/>
    <x v="1"/>
    <x v="3"/>
    <x v="5"/>
    <n v="1772.2249999999999"/>
    <n v="3867.66"/>
    <n v="595"/>
    <n v="6"/>
    <n v="6262.63"/>
  </r>
  <r>
    <n v="5162"/>
    <n v="40"/>
    <x v="0"/>
    <x v="1"/>
    <x v="3"/>
    <n v="1065.8699999999999"/>
    <n v="2575.89"/>
    <n v="472"/>
    <n v="8"/>
    <n v="4464.3500000000004"/>
  </r>
  <r>
    <n v="5163"/>
    <n v="27"/>
    <x v="0"/>
    <x v="2"/>
    <x v="0"/>
    <n v="1393.68"/>
    <n v="2960.92"/>
    <n v="576"/>
    <n v="4"/>
    <n v="1583.05"/>
  </r>
  <r>
    <n v="5164"/>
    <n v="28"/>
    <x v="1"/>
    <x v="3"/>
    <x v="4"/>
    <n v="6285.12"/>
    <n v="10290.5"/>
    <n v="576"/>
    <n v="5"/>
    <n v="22476.99"/>
  </r>
  <r>
    <n v="5165"/>
    <n v="58"/>
    <x v="0"/>
    <x v="0"/>
    <x v="5"/>
    <n v="1286.21"/>
    <n v="1515.84"/>
    <n v="566"/>
    <n v="14"/>
    <n v="4260.72"/>
  </r>
  <r>
    <n v="5166"/>
    <n v="58"/>
    <x v="0"/>
    <x v="1"/>
    <x v="0"/>
    <n v="1697.7"/>
    <n v="3046.62"/>
    <n v="572"/>
    <n v="4"/>
    <n v="3490.21"/>
  </r>
  <r>
    <n v="5167"/>
    <n v="22"/>
    <x v="0"/>
    <x v="0"/>
    <x v="1"/>
    <n v="1775.19"/>
    <n v="5801.53"/>
    <n v="633"/>
    <n v="8"/>
    <n v="6454.52"/>
  </r>
  <r>
    <n v="5168"/>
    <n v="75"/>
    <x v="0"/>
    <x v="3"/>
    <x v="3"/>
    <n v="940.67"/>
    <n v="3237.28"/>
    <n v="497"/>
    <n v="6"/>
    <n v="5332.54"/>
  </r>
  <r>
    <n v="5169"/>
    <n v="18"/>
    <x v="0"/>
    <x v="1"/>
    <x v="0"/>
    <n v="3097.11"/>
    <n v="4892.53"/>
    <n v="656"/>
    <n v="4"/>
    <n v="8800.5300000000007"/>
  </r>
  <r>
    <n v="5170"/>
    <n v="34"/>
    <x v="0"/>
    <x v="2"/>
    <x v="3"/>
    <n v="770.13"/>
    <n v="952.25"/>
    <n v="518"/>
    <n v="8"/>
    <n v="5332.54"/>
  </r>
  <r>
    <n v="5171"/>
    <n v="39"/>
    <x v="0"/>
    <x v="1"/>
    <x v="3"/>
    <n v="1772.2249999999999"/>
    <n v="1969.85"/>
    <n v="490"/>
    <n v="6"/>
    <n v="3003.23"/>
  </r>
  <r>
    <n v="5172"/>
    <n v="51"/>
    <x v="1"/>
    <x v="0"/>
    <x v="2"/>
    <n v="1215.5"/>
    <n v="3599.27"/>
    <n v="510"/>
    <n v="5"/>
    <n v="3532.02"/>
  </r>
  <r>
    <n v="5173"/>
    <n v="73"/>
    <x v="0"/>
    <x v="4"/>
    <x v="5"/>
    <n v="2528.42"/>
    <n v="4165.82"/>
    <n v="609"/>
    <n v="5"/>
    <n v="8200.18"/>
  </r>
  <r>
    <n v="5174"/>
    <n v="62"/>
    <x v="1"/>
    <x v="0"/>
    <x v="0"/>
    <n v="1407.45"/>
    <n v="2817.96"/>
    <n v="561"/>
    <n v="8"/>
    <n v="5332.54"/>
  </r>
  <r>
    <n v="5175"/>
    <n v="58"/>
    <x v="0"/>
    <x v="1"/>
    <x v="5"/>
    <n v="875.17"/>
    <n v="1271"/>
    <n v="504"/>
    <n v="8"/>
    <n v="2399.91"/>
  </r>
  <r>
    <n v="5176"/>
    <n v="46"/>
    <x v="1"/>
    <x v="0"/>
    <x v="2"/>
    <n v="2785.68"/>
    <n v="5648.17"/>
    <n v="652"/>
    <n v="9"/>
    <n v="12175.47"/>
  </r>
  <r>
    <n v="5177"/>
    <n v="21"/>
    <x v="0"/>
    <x v="2"/>
    <x v="3"/>
    <n v="2252.56"/>
    <n v="3750.77"/>
    <n v="593"/>
    <n v="9"/>
    <n v="5585.92"/>
  </r>
  <r>
    <n v="5178"/>
    <n v="22"/>
    <x v="1"/>
    <x v="0"/>
    <x v="0"/>
    <n v="1090.43"/>
    <n v="2709.06"/>
    <n v="484"/>
    <n v="9"/>
    <n v="5332.54"/>
  </r>
  <r>
    <n v="5179"/>
    <n v="28"/>
    <x v="0"/>
    <x v="2"/>
    <x v="1"/>
    <n v="1201.98"/>
    <n v="177.12"/>
    <n v="535"/>
    <n v="6"/>
    <n v="5332.54"/>
  </r>
  <r>
    <n v="5180"/>
    <n v="73"/>
    <x v="1"/>
    <x v="4"/>
    <x v="5"/>
    <n v="2717.56"/>
    <n v="5516.41"/>
    <n v="635"/>
    <n v="7"/>
    <n v="6933.66"/>
  </r>
  <r>
    <n v="5181"/>
    <n v="68"/>
    <x v="0"/>
    <x v="0"/>
    <x v="0"/>
    <n v="1772.2249999999999"/>
    <n v="1796.21"/>
    <n v="456"/>
    <n v="5"/>
    <n v="4168.54"/>
  </r>
  <r>
    <n v="5182"/>
    <n v="38"/>
    <x v="0"/>
    <x v="0"/>
    <x v="5"/>
    <n v="868.23"/>
    <n v="2081.1"/>
    <n v="449"/>
    <n v="8"/>
    <n v="3438.07"/>
  </r>
  <r>
    <n v="5183"/>
    <n v="52"/>
    <x v="1"/>
    <x v="0"/>
    <x v="3"/>
    <n v="2331.7399999999998"/>
    <n v="4210.47"/>
    <n v="570"/>
    <n v="8"/>
    <n v="6556.04"/>
  </r>
  <r>
    <n v="5184"/>
    <n v="29"/>
    <x v="1"/>
    <x v="0"/>
    <x v="1"/>
    <n v="1227.04"/>
    <n v="1274.71"/>
    <n v="534"/>
    <n v="8"/>
    <n v="1997.35"/>
  </r>
  <r>
    <n v="5185"/>
    <n v="43"/>
    <x v="0"/>
    <x v="1"/>
    <x v="5"/>
    <n v="1437.3"/>
    <n v="2758.02"/>
    <n v="515"/>
    <n v="5"/>
    <n v="4509.29"/>
  </r>
  <r>
    <n v="5186"/>
    <n v="68"/>
    <x v="1"/>
    <x v="2"/>
    <x v="1"/>
    <n v="1949.84"/>
    <n v="4163.29"/>
    <n v="681"/>
    <n v="15"/>
    <n v="5332.54"/>
  </r>
  <r>
    <n v="5187"/>
    <n v="36"/>
    <x v="0"/>
    <x v="4"/>
    <x v="1"/>
    <n v="6265.21"/>
    <n v="11490.46"/>
    <n v="576"/>
    <n v="4"/>
    <n v="24423.74"/>
  </r>
  <r>
    <n v="5188"/>
    <n v="62"/>
    <x v="0"/>
    <x v="0"/>
    <x v="0"/>
    <n v="2334.35"/>
    <n v="3049.91"/>
    <n v="681"/>
    <n v="6"/>
    <n v="8573.08"/>
  </r>
  <r>
    <n v="5189"/>
    <n v="24"/>
    <x v="1"/>
    <x v="2"/>
    <x v="1"/>
    <n v="2044.39"/>
    <n v="3858.46"/>
    <n v="652"/>
    <n v="6"/>
    <n v="6832.54"/>
  </r>
  <r>
    <n v="5190"/>
    <n v="64"/>
    <x v="0"/>
    <x v="1"/>
    <x v="4"/>
    <n v="3519.75"/>
    <n v="6749.79"/>
    <n v="657"/>
    <n v="7"/>
    <n v="5332.54"/>
  </r>
  <r>
    <n v="5191"/>
    <n v="72"/>
    <x v="1"/>
    <x v="2"/>
    <x v="1"/>
    <n v="1389.08"/>
    <n v="2175.3000000000002"/>
    <n v="593"/>
    <n v="4"/>
    <n v="2620.59"/>
  </r>
  <r>
    <n v="5192"/>
    <n v="24"/>
    <x v="0"/>
    <x v="0"/>
    <x v="0"/>
    <n v="1330.46"/>
    <n v="0"/>
    <n v="532"/>
    <n v="5"/>
    <n v="4906.67"/>
  </r>
  <r>
    <n v="5193"/>
    <n v="43"/>
    <x v="1"/>
    <x v="2"/>
    <x v="2"/>
    <n v="2421.4"/>
    <n v="3969.84"/>
    <n v="664"/>
    <n v="10"/>
    <n v="8024.48"/>
  </r>
  <r>
    <n v="5194"/>
    <n v="57"/>
    <x v="1"/>
    <x v="2"/>
    <x v="5"/>
    <n v="2711.7"/>
    <n v="3871.34"/>
    <n v="579"/>
    <n v="1"/>
    <n v="8145.26"/>
  </r>
  <r>
    <n v="5195"/>
    <n v="22"/>
    <x v="1"/>
    <x v="1"/>
    <x v="0"/>
    <n v="1772.2249999999999"/>
    <n v="1319.08"/>
    <n v="474"/>
    <n v="6"/>
    <n v="1511.44"/>
  </r>
  <r>
    <n v="5196"/>
    <n v="38"/>
    <x v="1"/>
    <x v="3"/>
    <x v="2"/>
    <n v="2346.6"/>
    <n v="3222.76"/>
    <n v="625"/>
    <n v="4"/>
    <n v="5147.7700000000004"/>
  </r>
  <r>
    <n v="5197"/>
    <n v="31"/>
    <x v="0"/>
    <x v="2"/>
    <x v="2"/>
    <n v="1779.85"/>
    <n v="2170.98"/>
    <n v="626"/>
    <n v="10"/>
    <n v="3682.17"/>
  </r>
  <r>
    <n v="5198"/>
    <n v="21"/>
    <x v="1"/>
    <x v="0"/>
    <x v="1"/>
    <n v="4106.6400000000003"/>
    <n v="8011.09"/>
    <n v="632"/>
    <n v="7"/>
    <n v="10452.18"/>
  </r>
  <r>
    <n v="5199"/>
    <n v="40"/>
    <x v="0"/>
    <x v="3"/>
    <x v="4"/>
    <n v="3222.8"/>
    <n v="5931.49"/>
    <n v="642"/>
    <n v="5"/>
    <n v="5332.54"/>
  </r>
  <r>
    <n v="5200"/>
    <n v="59"/>
    <x v="1"/>
    <x v="1"/>
    <x v="3"/>
    <n v="2018.43"/>
    <n v="4027.38"/>
    <n v="605"/>
    <n v="6"/>
    <n v="7323.3"/>
  </r>
  <r>
    <n v="5201"/>
    <n v="37"/>
    <x v="1"/>
    <x v="3"/>
    <x v="2"/>
    <n v="1996.54"/>
    <n v="3137.3"/>
    <n v="605"/>
    <n v="8"/>
    <n v="7192.9"/>
  </r>
  <r>
    <n v="5202"/>
    <n v="32"/>
    <x v="0"/>
    <x v="0"/>
    <x v="2"/>
    <n v="1049.72"/>
    <n v="1505.56"/>
    <n v="575"/>
    <n v="6"/>
    <n v="6685.51"/>
  </r>
  <r>
    <n v="5203"/>
    <n v="67"/>
    <x v="1"/>
    <x v="2"/>
    <x v="3"/>
    <n v="1561.91"/>
    <n v="2300.84"/>
    <n v="575"/>
    <n v="7"/>
    <n v="5032.1400000000003"/>
  </r>
  <r>
    <n v="5204"/>
    <n v="69"/>
    <x v="0"/>
    <x v="0"/>
    <x v="3"/>
    <n v="2022.97"/>
    <n v="3235.82"/>
    <n v="576"/>
    <n v="3"/>
    <n v="7135.9"/>
  </r>
  <r>
    <n v="5205"/>
    <n v="62"/>
    <x v="0"/>
    <x v="0"/>
    <x v="0"/>
    <n v="3030.36"/>
    <n v="5086.0600000000004"/>
    <n v="688"/>
    <n v="6"/>
    <n v="9551.1200000000008"/>
  </r>
  <r>
    <n v="5206"/>
    <n v="46"/>
    <x v="0"/>
    <x v="1"/>
    <x v="5"/>
    <n v="638.11"/>
    <n v="353.19"/>
    <n v="453"/>
    <n v="11"/>
    <n v="599.48"/>
  </r>
  <r>
    <n v="5207"/>
    <n v="25"/>
    <x v="1"/>
    <x v="3"/>
    <x v="2"/>
    <n v="5660.15"/>
    <n v="9619.25"/>
    <n v="685"/>
    <n v="9"/>
    <n v="18123.52"/>
  </r>
  <r>
    <n v="5208"/>
    <n v="58"/>
    <x v="0"/>
    <x v="2"/>
    <x v="1"/>
    <n v="2768.75"/>
    <n v="5139.6400000000003"/>
    <n v="576"/>
    <n v="8"/>
    <n v="9527.51"/>
  </r>
  <r>
    <n v="5209"/>
    <n v="65"/>
    <x v="1"/>
    <x v="2"/>
    <x v="4"/>
    <n v="2954.43"/>
    <n v="4517.7700000000004"/>
    <n v="680"/>
    <n v="1"/>
    <n v="8224.65"/>
  </r>
  <r>
    <n v="5210"/>
    <n v="36"/>
    <x v="0"/>
    <x v="3"/>
    <x v="3"/>
    <n v="3613.31"/>
    <n v="6765.55"/>
    <n v="659"/>
    <n v="8"/>
    <n v="12689.61"/>
  </r>
  <r>
    <n v="5211"/>
    <n v="65"/>
    <x v="1"/>
    <x v="3"/>
    <x v="5"/>
    <n v="2091.1999999999998"/>
    <n v="3237.28"/>
    <n v="560"/>
    <n v="6"/>
    <n v="5482.14"/>
  </r>
  <r>
    <n v="5212"/>
    <n v="56"/>
    <x v="0"/>
    <x v="2"/>
    <x v="2"/>
    <n v="1747.53"/>
    <n v="3388.41"/>
    <n v="535"/>
    <n v="8"/>
    <n v="4118.7"/>
  </r>
  <r>
    <n v="5213"/>
    <n v="63"/>
    <x v="1"/>
    <x v="2"/>
    <x v="1"/>
    <n v="2547.88"/>
    <n v="4525.66"/>
    <n v="631"/>
    <n v="7"/>
    <n v="6183.67"/>
  </r>
  <r>
    <n v="5214"/>
    <n v="45"/>
    <x v="0"/>
    <x v="1"/>
    <x v="2"/>
    <n v="1079.46"/>
    <n v="2200.8000000000002"/>
    <n v="530"/>
    <n v="7"/>
    <n v="5579.45"/>
  </r>
  <r>
    <n v="5215"/>
    <n v="63"/>
    <x v="0"/>
    <x v="3"/>
    <x v="0"/>
    <n v="2778.97"/>
    <n v="5260.58"/>
    <n v="674"/>
    <n v="6"/>
    <n v="9302.92"/>
  </r>
  <r>
    <n v="5216"/>
    <n v="74"/>
    <x v="0"/>
    <x v="3"/>
    <x v="2"/>
    <n v="1893.99"/>
    <n v="2591.02"/>
    <n v="576"/>
    <n v="5"/>
    <n v="4339.54"/>
  </r>
  <r>
    <n v="5217"/>
    <n v="44"/>
    <x v="1"/>
    <x v="1"/>
    <x v="1"/>
    <n v="1706.96"/>
    <n v="3117.55"/>
    <n v="513"/>
    <n v="14"/>
    <n v="4065.62"/>
  </r>
  <r>
    <n v="5218"/>
    <n v="21"/>
    <x v="0"/>
    <x v="2"/>
    <x v="0"/>
    <n v="1620.57"/>
    <n v="2013.32"/>
    <n v="528"/>
    <n v="6"/>
    <n v="2893.91"/>
  </r>
  <r>
    <n v="5219"/>
    <n v="75"/>
    <x v="1"/>
    <x v="3"/>
    <x v="1"/>
    <n v="2131.9899999999998"/>
    <n v="3508.67"/>
    <n v="532"/>
    <n v="10"/>
    <n v="5570.89"/>
  </r>
  <r>
    <n v="5220"/>
    <n v="32"/>
    <x v="0"/>
    <x v="0"/>
    <x v="1"/>
    <n v="1772.2249999999999"/>
    <n v="2577.67"/>
    <n v="555"/>
    <n v="9"/>
    <n v="1252.22"/>
  </r>
  <r>
    <n v="5221"/>
    <n v="52"/>
    <x v="1"/>
    <x v="0"/>
    <x v="1"/>
    <n v="1134.74"/>
    <n v="1255.8800000000001"/>
    <n v="576"/>
    <n v="11"/>
    <n v="2413.6999999999998"/>
  </r>
  <r>
    <n v="5222"/>
    <n v="54"/>
    <x v="0"/>
    <x v="0"/>
    <x v="2"/>
    <n v="848.22"/>
    <n v="1481.58"/>
    <n v="493"/>
    <n v="8"/>
    <n v="2721.9"/>
  </r>
  <r>
    <n v="5223"/>
    <n v="18"/>
    <x v="0"/>
    <x v="0"/>
    <x v="0"/>
    <n v="1729.9"/>
    <n v="2465.8200000000002"/>
    <n v="576"/>
    <n v="8"/>
    <n v="5514.59"/>
  </r>
  <r>
    <n v="5224"/>
    <n v="20"/>
    <x v="0"/>
    <x v="1"/>
    <x v="2"/>
    <n v="1772.2249999999999"/>
    <n v="1824.24"/>
    <n v="504"/>
    <n v="8"/>
    <n v="831.2"/>
  </r>
  <r>
    <n v="5225"/>
    <n v="64"/>
    <x v="0"/>
    <x v="0"/>
    <x v="2"/>
    <n v="1536.56"/>
    <n v="3504.18"/>
    <n v="638"/>
    <n v="7"/>
    <n v="4584.37"/>
  </r>
  <r>
    <n v="5226"/>
    <n v="41"/>
    <x v="0"/>
    <x v="0"/>
    <x v="1"/>
    <n v="2588.27"/>
    <n v="4284.42"/>
    <n v="590"/>
    <n v="7"/>
    <n v="7247.27"/>
  </r>
  <r>
    <n v="5227"/>
    <n v="44"/>
    <x v="1"/>
    <x v="3"/>
    <x v="3"/>
    <n v="2284.5100000000002"/>
    <n v="4284.9399999999996"/>
    <n v="590"/>
    <n v="6"/>
    <n v="5657.47"/>
  </r>
  <r>
    <n v="5228"/>
    <n v="57"/>
    <x v="1"/>
    <x v="0"/>
    <x v="0"/>
    <n v="1439.56"/>
    <n v="2413.36"/>
    <n v="471"/>
    <n v="8"/>
    <n v="3366.84"/>
  </r>
  <r>
    <n v="5229"/>
    <n v="53"/>
    <x v="1"/>
    <x v="0"/>
    <x v="1"/>
    <n v="1498.99"/>
    <n v="1917.94"/>
    <n v="559"/>
    <n v="7"/>
    <n v="3145.83"/>
  </r>
  <r>
    <n v="5230"/>
    <n v="51"/>
    <x v="0"/>
    <x v="0"/>
    <x v="0"/>
    <n v="1742.7"/>
    <n v="3420.69"/>
    <n v="538"/>
    <n v="8"/>
    <n v="7020.51"/>
  </r>
  <r>
    <n v="5231"/>
    <n v="46"/>
    <x v="0"/>
    <x v="1"/>
    <x v="0"/>
    <n v="980.59"/>
    <n v="2153.71"/>
    <n v="526"/>
    <n v="10"/>
    <n v="500"/>
  </r>
  <r>
    <n v="5232"/>
    <n v="41"/>
    <x v="1"/>
    <x v="4"/>
    <x v="1"/>
    <n v="4835.84"/>
    <n v="7915.09"/>
    <n v="672"/>
    <n v="5"/>
    <n v="14302.7"/>
  </r>
  <r>
    <n v="5233"/>
    <n v="41"/>
    <x v="0"/>
    <x v="3"/>
    <x v="5"/>
    <n v="2541.39"/>
    <n v="5265.43"/>
    <n v="635"/>
    <n v="4"/>
    <n v="9489.1200000000008"/>
  </r>
  <r>
    <n v="5234"/>
    <n v="59"/>
    <x v="1"/>
    <x v="2"/>
    <x v="3"/>
    <n v="1458.13"/>
    <n v="3641.39"/>
    <n v="619"/>
    <n v="6"/>
    <n v="3646.81"/>
  </r>
  <r>
    <n v="5235"/>
    <n v="21"/>
    <x v="0"/>
    <x v="0"/>
    <x v="5"/>
    <n v="1233.04"/>
    <n v="1506.35"/>
    <n v="576"/>
    <n v="11"/>
    <n v="3917.79"/>
  </r>
  <r>
    <n v="5236"/>
    <n v="20"/>
    <x v="1"/>
    <x v="2"/>
    <x v="0"/>
    <n v="2881.9"/>
    <n v="6290.21"/>
    <n v="686"/>
    <n v="8"/>
    <n v="10229.280000000001"/>
  </r>
  <r>
    <n v="5237"/>
    <n v="51"/>
    <x v="0"/>
    <x v="0"/>
    <x v="1"/>
    <n v="1136.44"/>
    <n v="2048.8000000000002"/>
    <n v="576"/>
    <n v="11"/>
    <n v="1899.55"/>
  </r>
  <r>
    <n v="5238"/>
    <n v="74"/>
    <x v="1"/>
    <x v="1"/>
    <x v="5"/>
    <n v="1772.2249999999999"/>
    <n v="2720.67"/>
    <n v="580"/>
    <n v="9"/>
    <n v="5060.12"/>
  </r>
  <r>
    <n v="5239"/>
    <n v="66"/>
    <x v="0"/>
    <x v="0"/>
    <x v="1"/>
    <n v="1949.32"/>
    <n v="4839.3100000000004"/>
    <n v="576"/>
    <n v="6"/>
    <n v="8264.5300000000007"/>
  </r>
  <r>
    <n v="5240"/>
    <n v="40"/>
    <x v="1"/>
    <x v="4"/>
    <x v="3"/>
    <n v="2027.66"/>
    <n v="4319.95"/>
    <n v="576"/>
    <n v="6"/>
    <n v="10608.43"/>
  </r>
  <r>
    <n v="5241"/>
    <n v="70"/>
    <x v="0"/>
    <x v="0"/>
    <x v="0"/>
    <n v="826.05"/>
    <n v="988.18"/>
    <n v="511"/>
    <n v="5"/>
    <n v="1139.28"/>
  </r>
  <r>
    <n v="5242"/>
    <n v="73"/>
    <x v="1"/>
    <x v="2"/>
    <x v="5"/>
    <n v="1652.86"/>
    <n v="2568.81"/>
    <n v="585"/>
    <n v="8"/>
    <n v="5178.6099999999997"/>
  </r>
  <r>
    <n v="5243"/>
    <n v="69"/>
    <x v="1"/>
    <x v="1"/>
    <x v="2"/>
    <n v="1817.32"/>
    <n v="3531.8"/>
    <n v="599"/>
    <n v="8"/>
    <n v="4412.84"/>
  </r>
  <r>
    <n v="5244"/>
    <n v="40"/>
    <x v="0"/>
    <x v="1"/>
    <x v="1"/>
    <n v="617.07000000000005"/>
    <n v="1362.95"/>
    <n v="416"/>
    <n v="8"/>
    <n v="2658.79"/>
  </r>
  <r>
    <n v="5245"/>
    <n v="62"/>
    <x v="0"/>
    <x v="2"/>
    <x v="1"/>
    <n v="1264.33"/>
    <n v="3237.28"/>
    <n v="518"/>
    <n v="11"/>
    <n v="1480.76"/>
  </r>
  <r>
    <n v="5246"/>
    <n v="22"/>
    <x v="0"/>
    <x v="0"/>
    <x v="4"/>
    <n v="1951.36"/>
    <n v="2949.62"/>
    <n v="618"/>
    <n v="10"/>
    <n v="4962.1899999999996"/>
  </r>
  <r>
    <n v="5247"/>
    <n v="48"/>
    <x v="0"/>
    <x v="3"/>
    <x v="3"/>
    <n v="1502.36"/>
    <n v="2266.75"/>
    <n v="513"/>
    <n v="8"/>
    <n v="2251.46"/>
  </r>
  <r>
    <n v="5248"/>
    <n v="70"/>
    <x v="0"/>
    <x v="0"/>
    <x v="0"/>
    <n v="2509.84"/>
    <n v="4498.59"/>
    <n v="606"/>
    <n v="5"/>
    <n v="7182.78"/>
  </r>
  <r>
    <n v="5249"/>
    <n v="58"/>
    <x v="0"/>
    <x v="0"/>
    <x v="0"/>
    <n v="5104.57"/>
    <n v="7919.77"/>
    <n v="654"/>
    <n v="5"/>
    <n v="14604.56"/>
  </r>
  <r>
    <n v="5250"/>
    <n v="74"/>
    <x v="0"/>
    <x v="2"/>
    <x v="3"/>
    <n v="1326.74"/>
    <n v="2786.21"/>
    <n v="540"/>
    <n v="7"/>
    <n v="3790.86"/>
  </r>
  <r>
    <n v="5251"/>
    <n v="74"/>
    <x v="1"/>
    <x v="3"/>
    <x v="0"/>
    <n v="4953.1099999999997"/>
    <n v="9121.7900000000009"/>
    <n v="795"/>
    <n v="8"/>
    <n v="19240.13"/>
  </r>
  <r>
    <n v="5252"/>
    <n v="71"/>
    <x v="1"/>
    <x v="1"/>
    <x v="2"/>
    <n v="1471.36"/>
    <n v="1899.73"/>
    <n v="575"/>
    <n v="7"/>
    <n v="3649.52"/>
  </r>
  <r>
    <n v="5253"/>
    <n v="23"/>
    <x v="0"/>
    <x v="0"/>
    <x v="5"/>
    <n v="1011.66"/>
    <n v="2208.9"/>
    <n v="443"/>
    <n v="1"/>
    <n v="4145.12"/>
  </r>
  <r>
    <n v="5254"/>
    <n v="54"/>
    <x v="1"/>
    <x v="3"/>
    <x v="5"/>
    <n v="5034.05"/>
    <n v="7690.11"/>
    <n v="766"/>
    <n v="4"/>
    <n v="20303.150000000001"/>
  </r>
  <r>
    <n v="5255"/>
    <n v="74"/>
    <x v="1"/>
    <x v="1"/>
    <x v="3"/>
    <n v="1533.04"/>
    <n v="3054.57"/>
    <n v="521"/>
    <n v="6"/>
    <n v="2725.39"/>
  </r>
  <r>
    <n v="5256"/>
    <n v="27"/>
    <x v="0"/>
    <x v="3"/>
    <x v="5"/>
    <n v="3981.56"/>
    <n v="7885.14"/>
    <n v="711"/>
    <n v="5"/>
    <n v="14865.52"/>
  </r>
  <r>
    <n v="5257"/>
    <n v="57"/>
    <x v="0"/>
    <x v="0"/>
    <x v="5"/>
    <n v="4440.91"/>
    <n v="8309.09"/>
    <n v="693"/>
    <n v="8"/>
    <n v="16846.3"/>
  </r>
  <r>
    <n v="5258"/>
    <n v="24"/>
    <x v="0"/>
    <x v="1"/>
    <x v="3"/>
    <n v="1103.48"/>
    <n v="2468.37"/>
    <n v="523"/>
    <n v="10"/>
    <n v="1636.76"/>
  </r>
  <r>
    <n v="5259"/>
    <n v="56"/>
    <x v="1"/>
    <x v="2"/>
    <x v="1"/>
    <n v="1772.2249999999999"/>
    <n v="4805.3100000000004"/>
    <n v="662"/>
    <n v="5"/>
    <n v="7992.49"/>
  </r>
  <r>
    <n v="5260"/>
    <n v="55"/>
    <x v="1"/>
    <x v="1"/>
    <x v="2"/>
    <n v="745.58"/>
    <n v="1658.46"/>
    <n v="576"/>
    <n v="9"/>
    <n v="500"/>
  </r>
  <r>
    <n v="5261"/>
    <n v="38"/>
    <x v="0"/>
    <x v="2"/>
    <x v="5"/>
    <n v="1449.5"/>
    <n v="2566.5700000000002"/>
    <n v="531"/>
    <n v="10"/>
    <n v="6715.36"/>
  </r>
  <r>
    <n v="5262"/>
    <n v="37"/>
    <x v="1"/>
    <x v="0"/>
    <x v="0"/>
    <n v="1432.72"/>
    <n v="2323.46"/>
    <n v="576"/>
    <n v="9"/>
    <n v="4621.3999999999996"/>
  </r>
  <r>
    <n v="5263"/>
    <n v="20"/>
    <x v="0"/>
    <x v="1"/>
    <x v="0"/>
    <n v="1263.47"/>
    <n v="3190.96"/>
    <n v="512"/>
    <n v="16"/>
    <n v="3775.81"/>
  </r>
  <r>
    <n v="5264"/>
    <n v="68"/>
    <x v="0"/>
    <x v="3"/>
    <x v="5"/>
    <n v="968.7"/>
    <n v="2229.2800000000002"/>
    <n v="477"/>
    <n v="12"/>
    <n v="2147.12"/>
  </r>
  <r>
    <n v="5265"/>
    <n v="39"/>
    <x v="1"/>
    <x v="2"/>
    <x v="3"/>
    <n v="3594.6"/>
    <n v="7418.55"/>
    <n v="660"/>
    <n v="8"/>
    <n v="12924.02"/>
  </r>
  <r>
    <n v="5266"/>
    <n v="64"/>
    <x v="1"/>
    <x v="2"/>
    <x v="2"/>
    <n v="2500"/>
    <n v="5292.98"/>
    <n v="605"/>
    <n v="5"/>
    <n v="5449.82"/>
  </r>
  <r>
    <n v="5267"/>
    <n v="21"/>
    <x v="0"/>
    <x v="0"/>
    <x v="0"/>
    <n v="1815.49"/>
    <n v="2330.79"/>
    <n v="554"/>
    <n v="7"/>
    <n v="7006.69"/>
  </r>
  <r>
    <n v="5268"/>
    <n v="45"/>
    <x v="1"/>
    <x v="1"/>
    <x v="2"/>
    <n v="3036.81"/>
    <n v="4933.4399999999996"/>
    <n v="702"/>
    <n v="6"/>
    <n v="11609.61"/>
  </r>
  <r>
    <n v="5269"/>
    <n v="29"/>
    <x v="1"/>
    <x v="2"/>
    <x v="2"/>
    <n v="3640"/>
    <n v="5078.55"/>
    <n v="649"/>
    <n v="3"/>
    <n v="12919.03"/>
  </r>
  <r>
    <n v="5270"/>
    <n v="55"/>
    <x v="1"/>
    <x v="3"/>
    <x v="2"/>
    <n v="2301.0300000000002"/>
    <n v="2896.06"/>
    <n v="576"/>
    <n v="7"/>
    <n v="7633.57"/>
  </r>
  <r>
    <n v="5271"/>
    <n v="68"/>
    <x v="1"/>
    <x v="1"/>
    <x v="1"/>
    <n v="976.94"/>
    <n v="314.2"/>
    <n v="544"/>
    <n v="4"/>
    <n v="647.29"/>
  </r>
  <r>
    <n v="5272"/>
    <n v="53"/>
    <x v="0"/>
    <x v="0"/>
    <x v="0"/>
    <n v="2029.82"/>
    <n v="1846.46"/>
    <n v="614"/>
    <n v="7"/>
    <n v="9066.74"/>
  </r>
  <r>
    <n v="5273"/>
    <n v="64"/>
    <x v="0"/>
    <x v="0"/>
    <x v="2"/>
    <n v="3148.19"/>
    <n v="5476.38"/>
    <n v="634"/>
    <n v="7"/>
    <n v="8105.12"/>
  </r>
  <r>
    <n v="5274"/>
    <n v="58"/>
    <x v="0"/>
    <x v="0"/>
    <x v="3"/>
    <n v="1448.22"/>
    <n v="3546.65"/>
    <n v="560"/>
    <n v="4"/>
    <n v="6589.63"/>
  </r>
  <r>
    <n v="5275"/>
    <n v="22"/>
    <x v="1"/>
    <x v="3"/>
    <x v="5"/>
    <n v="3442.17"/>
    <n v="6479.98"/>
    <n v="659"/>
    <n v="7"/>
    <n v="12983.61"/>
  </r>
  <r>
    <n v="5276"/>
    <n v="30"/>
    <x v="1"/>
    <x v="1"/>
    <x v="0"/>
    <n v="2526.6799999999998"/>
    <n v="5104.49"/>
    <n v="595"/>
    <n v="5"/>
    <n v="9390.5300000000007"/>
  </r>
  <r>
    <n v="5277"/>
    <n v="40"/>
    <x v="0"/>
    <x v="0"/>
    <x v="1"/>
    <n v="2332.4"/>
    <n v="4241.53"/>
    <n v="614"/>
    <n v="7"/>
    <n v="6302.62"/>
  </r>
  <r>
    <n v="5278"/>
    <n v="75"/>
    <x v="0"/>
    <x v="1"/>
    <x v="0"/>
    <n v="623.96"/>
    <n v="1238.3399999999999"/>
    <n v="433"/>
    <n v="10"/>
    <n v="500"/>
  </r>
  <r>
    <n v="5279"/>
    <n v="67"/>
    <x v="0"/>
    <x v="0"/>
    <x v="3"/>
    <n v="920.01"/>
    <n v="2277.58"/>
    <n v="568"/>
    <n v="11"/>
    <n v="2705.01"/>
  </r>
  <r>
    <n v="5280"/>
    <n v="47"/>
    <x v="0"/>
    <x v="0"/>
    <x v="2"/>
    <n v="1772.2249999999999"/>
    <n v="6529.35"/>
    <n v="627"/>
    <n v="6"/>
    <n v="14105.1"/>
  </r>
  <r>
    <n v="5281"/>
    <n v="54"/>
    <x v="1"/>
    <x v="3"/>
    <x v="3"/>
    <n v="2583.0100000000002"/>
    <n v="4749.93"/>
    <n v="656"/>
    <n v="5"/>
    <n v="10860.74"/>
  </r>
  <r>
    <n v="5282"/>
    <n v="42"/>
    <x v="1"/>
    <x v="3"/>
    <x v="5"/>
    <n v="2786.23"/>
    <n v="4689.63"/>
    <n v="635"/>
    <n v="2"/>
    <n v="8984.18"/>
  </r>
  <r>
    <n v="5283"/>
    <n v="65"/>
    <x v="0"/>
    <x v="1"/>
    <x v="1"/>
    <n v="1620.94"/>
    <n v="1943.21"/>
    <n v="598"/>
    <n v="7"/>
    <n v="5041.04"/>
  </r>
  <r>
    <n v="5284"/>
    <n v="44"/>
    <x v="1"/>
    <x v="3"/>
    <x v="2"/>
    <n v="4592.71"/>
    <n v="8164.15"/>
    <n v="730"/>
    <n v="4"/>
    <n v="18635.400000000001"/>
  </r>
  <r>
    <n v="5285"/>
    <n v="68"/>
    <x v="1"/>
    <x v="2"/>
    <x v="3"/>
    <n v="1331.35"/>
    <n v="1455.9"/>
    <n v="587"/>
    <n v="6"/>
    <n v="4596"/>
  </r>
  <r>
    <n v="5286"/>
    <n v="31"/>
    <x v="1"/>
    <x v="0"/>
    <x v="0"/>
    <n v="1772.2249999999999"/>
    <n v="2899.43"/>
    <n v="504"/>
    <n v="7"/>
    <n v="1605.85"/>
  </r>
  <r>
    <n v="5287"/>
    <n v="74"/>
    <x v="0"/>
    <x v="1"/>
    <x v="0"/>
    <n v="1772.2249999999999"/>
    <n v="1852.73"/>
    <n v="576"/>
    <n v="9"/>
    <n v="3495.22"/>
  </r>
  <r>
    <n v="5288"/>
    <n v="65"/>
    <x v="0"/>
    <x v="1"/>
    <x v="2"/>
    <n v="1772.2249999999999"/>
    <n v="2084.38"/>
    <n v="576"/>
    <n v="5"/>
    <n v="1341.71"/>
  </r>
  <r>
    <n v="5289"/>
    <n v="64"/>
    <x v="0"/>
    <x v="0"/>
    <x v="1"/>
    <n v="1883.52"/>
    <n v="2763.43"/>
    <n v="576"/>
    <n v="7"/>
    <n v="6027.52"/>
  </r>
  <r>
    <n v="5290"/>
    <n v="71"/>
    <x v="1"/>
    <x v="3"/>
    <x v="2"/>
    <n v="1719.7"/>
    <n v="1997.19"/>
    <n v="518"/>
    <n v="12"/>
    <n v="5255.05"/>
  </r>
  <r>
    <n v="5291"/>
    <n v="53"/>
    <x v="1"/>
    <x v="0"/>
    <x v="3"/>
    <n v="2364.96"/>
    <n v="3035.82"/>
    <n v="628"/>
    <n v="1"/>
    <n v="7814.79"/>
  </r>
  <r>
    <n v="5292"/>
    <n v="56"/>
    <x v="0"/>
    <x v="3"/>
    <x v="0"/>
    <n v="1878.34"/>
    <n v="4640.91"/>
    <n v="580"/>
    <n v="11"/>
    <n v="5673.05"/>
  </r>
  <r>
    <n v="5293"/>
    <n v="33"/>
    <x v="0"/>
    <x v="3"/>
    <x v="5"/>
    <n v="1772.2249999999999"/>
    <n v="3237.28"/>
    <n v="559"/>
    <n v="7"/>
    <n v="1553.37"/>
  </r>
  <r>
    <n v="5294"/>
    <n v="73"/>
    <x v="0"/>
    <x v="0"/>
    <x v="0"/>
    <n v="2559.73"/>
    <n v="3407.84"/>
    <n v="576"/>
    <n v="10"/>
    <n v="9131.52"/>
  </r>
  <r>
    <n v="5295"/>
    <n v="39"/>
    <x v="0"/>
    <x v="3"/>
    <x v="2"/>
    <n v="3020.79"/>
    <n v="5813.69"/>
    <n v="696"/>
    <n v="11"/>
    <n v="7405.86"/>
  </r>
  <r>
    <n v="5296"/>
    <n v="38"/>
    <x v="1"/>
    <x v="1"/>
    <x v="2"/>
    <n v="1105.82"/>
    <n v="1723.25"/>
    <n v="498"/>
    <n v="9"/>
    <n v="2884.92"/>
  </r>
  <r>
    <n v="5297"/>
    <n v="71"/>
    <x v="0"/>
    <x v="1"/>
    <x v="3"/>
    <n v="1772.2249999999999"/>
    <n v="1418.55"/>
    <n v="480"/>
    <n v="9"/>
    <n v="3473.61"/>
  </r>
  <r>
    <n v="5298"/>
    <n v="38"/>
    <x v="0"/>
    <x v="2"/>
    <x v="0"/>
    <n v="2341.75"/>
    <n v="5404.7"/>
    <n v="635"/>
    <n v="3"/>
    <n v="10476.14"/>
  </r>
  <r>
    <n v="5299"/>
    <n v="25"/>
    <x v="1"/>
    <x v="0"/>
    <x v="5"/>
    <n v="3119.82"/>
    <n v="5502.57"/>
    <n v="598"/>
    <n v="6"/>
    <n v="7955.18"/>
  </r>
  <r>
    <n v="5300"/>
    <n v="66"/>
    <x v="1"/>
    <x v="0"/>
    <x v="2"/>
    <n v="1883.57"/>
    <n v="3844.1"/>
    <n v="594"/>
    <n v="3"/>
    <n v="5890.74"/>
  </r>
  <r>
    <n v="5301"/>
    <n v="33"/>
    <x v="1"/>
    <x v="2"/>
    <x v="5"/>
    <n v="2185.79"/>
    <n v="4280.88"/>
    <n v="643"/>
    <n v="5"/>
    <n v="8178.6"/>
  </r>
  <r>
    <n v="5302"/>
    <n v="72"/>
    <x v="0"/>
    <x v="3"/>
    <x v="2"/>
    <n v="2070.89"/>
    <n v="5900.77"/>
    <n v="578"/>
    <n v="7"/>
    <n v="6676.5"/>
  </r>
  <r>
    <n v="5303"/>
    <n v="48"/>
    <x v="1"/>
    <x v="0"/>
    <x v="0"/>
    <n v="1365.61"/>
    <n v="2297.02"/>
    <n v="564"/>
    <n v="3"/>
    <n v="1461.29"/>
  </r>
  <r>
    <n v="5304"/>
    <n v="59"/>
    <x v="0"/>
    <x v="0"/>
    <x v="1"/>
    <n v="349.08"/>
    <n v="0"/>
    <n v="576"/>
    <n v="12"/>
    <n v="659.35"/>
  </r>
  <r>
    <n v="5305"/>
    <n v="27"/>
    <x v="1"/>
    <x v="2"/>
    <x v="2"/>
    <n v="1143.3900000000001"/>
    <n v="1514.63"/>
    <n v="487"/>
    <n v="12"/>
    <n v="1084.18"/>
  </r>
  <r>
    <n v="5306"/>
    <n v="49"/>
    <x v="0"/>
    <x v="2"/>
    <x v="2"/>
    <n v="1130.76"/>
    <n v="2827.22"/>
    <n v="572"/>
    <n v="6"/>
    <n v="7022.42"/>
  </r>
  <r>
    <n v="5307"/>
    <n v="51"/>
    <x v="0"/>
    <x v="0"/>
    <x v="0"/>
    <n v="934.61"/>
    <n v="1882.75"/>
    <n v="516"/>
    <n v="11"/>
    <n v="5332.54"/>
  </r>
  <r>
    <n v="5308"/>
    <n v="26"/>
    <x v="1"/>
    <x v="3"/>
    <x v="5"/>
    <n v="1958.6"/>
    <n v="3149.17"/>
    <n v="635"/>
    <n v="8"/>
    <n v="5286.07"/>
  </r>
  <r>
    <n v="5309"/>
    <n v="34"/>
    <x v="1"/>
    <x v="2"/>
    <x v="4"/>
    <n v="1772.2249999999999"/>
    <n v="3093.05"/>
    <n v="524"/>
    <n v="10"/>
    <n v="3078.2"/>
  </r>
  <r>
    <n v="5310"/>
    <n v="28"/>
    <x v="1"/>
    <x v="2"/>
    <x v="0"/>
    <n v="1084.55"/>
    <n v="3014.94"/>
    <n v="509"/>
    <n v="8"/>
    <n v="5332.54"/>
  </r>
  <r>
    <n v="5311"/>
    <n v="49"/>
    <x v="0"/>
    <x v="3"/>
    <x v="5"/>
    <n v="4289.66"/>
    <n v="9048.83"/>
    <n v="733"/>
    <n v="7"/>
    <n v="15918"/>
  </r>
  <r>
    <n v="5312"/>
    <n v="27"/>
    <x v="0"/>
    <x v="3"/>
    <x v="0"/>
    <n v="3051.6"/>
    <n v="5788.11"/>
    <n v="576"/>
    <n v="9"/>
    <n v="10225.379999999999"/>
  </r>
  <r>
    <n v="5313"/>
    <n v="39"/>
    <x v="1"/>
    <x v="1"/>
    <x v="1"/>
    <n v="1772.2249999999999"/>
    <n v="3265.88"/>
    <n v="601"/>
    <n v="7"/>
    <n v="7882.81"/>
  </r>
  <r>
    <n v="5314"/>
    <n v="74"/>
    <x v="1"/>
    <x v="1"/>
    <x v="1"/>
    <n v="1706.94"/>
    <n v="1934.62"/>
    <n v="576"/>
    <n v="15"/>
    <n v="5332.54"/>
  </r>
  <r>
    <n v="5315"/>
    <n v="34"/>
    <x v="1"/>
    <x v="3"/>
    <x v="3"/>
    <n v="1090.45"/>
    <n v="2460.52"/>
    <n v="508"/>
    <n v="7"/>
    <n v="4520.8900000000003"/>
  </r>
  <r>
    <n v="5316"/>
    <n v="21"/>
    <x v="1"/>
    <x v="4"/>
    <x v="0"/>
    <n v="1441.83"/>
    <n v="2450.87"/>
    <n v="575"/>
    <n v="9"/>
    <n v="3628.55"/>
  </r>
  <r>
    <n v="5317"/>
    <n v="65"/>
    <x v="0"/>
    <x v="2"/>
    <x v="1"/>
    <n v="3257.72"/>
    <n v="4944.93"/>
    <n v="680"/>
    <n v="4"/>
    <n v="9290.6"/>
  </r>
  <r>
    <n v="5318"/>
    <n v="69"/>
    <x v="1"/>
    <x v="0"/>
    <x v="2"/>
    <n v="4617.49"/>
    <n v="7565.82"/>
    <n v="718"/>
    <n v="8"/>
    <n v="17079.71"/>
  </r>
  <r>
    <n v="5319"/>
    <n v="64"/>
    <x v="0"/>
    <x v="2"/>
    <x v="2"/>
    <n v="1926.05"/>
    <n v="2813.87"/>
    <n v="607"/>
    <n v="4"/>
    <n v="6465.32"/>
  </r>
  <r>
    <n v="5320"/>
    <n v="42"/>
    <x v="0"/>
    <x v="0"/>
    <x v="1"/>
    <n v="4132.3599999999997"/>
    <n v="7672.85"/>
    <n v="608"/>
    <n v="4"/>
    <n v="15285.93"/>
  </r>
  <r>
    <n v="5321"/>
    <n v="38"/>
    <x v="0"/>
    <x v="4"/>
    <x v="4"/>
    <n v="3277.93"/>
    <n v="5014.53"/>
    <n v="648"/>
    <n v="5"/>
    <n v="13286.5"/>
  </r>
  <r>
    <n v="5322"/>
    <n v="54"/>
    <x v="0"/>
    <x v="0"/>
    <x v="2"/>
    <n v="1117.01"/>
    <n v="2577.4499999999998"/>
    <n v="526"/>
    <n v="8"/>
    <n v="5332.54"/>
  </r>
  <r>
    <n v="5323"/>
    <n v="55"/>
    <x v="1"/>
    <x v="3"/>
    <x v="1"/>
    <n v="3828.94"/>
    <n v="7663.22"/>
    <n v="695"/>
    <n v="9"/>
    <n v="13767.56"/>
  </r>
  <r>
    <n v="5324"/>
    <n v="66"/>
    <x v="0"/>
    <x v="0"/>
    <x v="2"/>
    <n v="597.24"/>
    <n v="3237.28"/>
    <n v="410"/>
    <n v="10"/>
    <n v="500"/>
  </r>
  <r>
    <n v="5325"/>
    <n v="18"/>
    <x v="1"/>
    <x v="3"/>
    <x v="0"/>
    <n v="1756.52"/>
    <n v="2996.53"/>
    <n v="576"/>
    <n v="7"/>
    <n v="2525.14"/>
  </r>
  <r>
    <n v="5326"/>
    <n v="42"/>
    <x v="0"/>
    <x v="0"/>
    <x v="2"/>
    <n v="1034.31"/>
    <n v="1986.83"/>
    <n v="520"/>
    <n v="9"/>
    <n v="1274.3499999999999"/>
  </r>
  <r>
    <n v="5327"/>
    <n v="68"/>
    <x v="0"/>
    <x v="3"/>
    <x v="2"/>
    <n v="1471.47"/>
    <n v="2253.8200000000002"/>
    <n v="566"/>
    <n v="7"/>
    <n v="6121.78"/>
  </r>
  <r>
    <n v="5328"/>
    <n v="53"/>
    <x v="0"/>
    <x v="4"/>
    <x v="2"/>
    <n v="2696.01"/>
    <n v="6021.7"/>
    <n v="634"/>
    <n v="5"/>
    <n v="12253.66"/>
  </r>
  <r>
    <n v="5329"/>
    <n v="34"/>
    <x v="1"/>
    <x v="2"/>
    <x v="0"/>
    <n v="2020.35"/>
    <n v="1964.23"/>
    <n v="554"/>
    <n v="7"/>
    <n v="6399.55"/>
  </r>
  <r>
    <n v="5330"/>
    <n v="58"/>
    <x v="0"/>
    <x v="2"/>
    <x v="2"/>
    <n v="3352.48"/>
    <n v="5724.87"/>
    <n v="576"/>
    <n v="9"/>
    <n v="11569.8"/>
  </r>
  <r>
    <n v="5331"/>
    <n v="41"/>
    <x v="1"/>
    <x v="1"/>
    <x v="4"/>
    <n v="1915.01"/>
    <n v="2195.09"/>
    <n v="596"/>
    <n v="4"/>
    <n v="4596.03"/>
  </r>
  <r>
    <n v="5332"/>
    <n v="19"/>
    <x v="0"/>
    <x v="0"/>
    <x v="0"/>
    <n v="699.46"/>
    <n v="1719.93"/>
    <n v="364"/>
    <n v="14"/>
    <n v="1223.07"/>
  </r>
  <r>
    <n v="5333"/>
    <n v="57"/>
    <x v="0"/>
    <x v="3"/>
    <x v="5"/>
    <n v="6929.28"/>
    <n v="12643.61"/>
    <n v="787"/>
    <n v="5"/>
    <n v="24739.25"/>
  </r>
  <r>
    <n v="5334"/>
    <n v="32"/>
    <x v="1"/>
    <x v="0"/>
    <x v="3"/>
    <n v="2578.1799999999998"/>
    <n v="5243.55"/>
    <n v="605"/>
    <n v="7"/>
    <n v="7612.01"/>
  </r>
  <r>
    <n v="5335"/>
    <n v="49"/>
    <x v="1"/>
    <x v="3"/>
    <x v="0"/>
    <n v="2479.5700000000002"/>
    <n v="4591.08"/>
    <n v="637"/>
    <n v="3"/>
    <n v="10326.48"/>
  </r>
  <r>
    <n v="5336"/>
    <n v="56"/>
    <x v="0"/>
    <x v="2"/>
    <x v="0"/>
    <n v="3391.11"/>
    <n v="6417.55"/>
    <n v="711"/>
    <n v="9"/>
    <n v="11800.47"/>
  </r>
  <r>
    <n v="5337"/>
    <n v="23"/>
    <x v="1"/>
    <x v="0"/>
    <x v="1"/>
    <n v="954.44"/>
    <n v="1019.32"/>
    <n v="437"/>
    <n v="7"/>
    <n v="1280"/>
  </r>
  <r>
    <n v="5338"/>
    <n v="18"/>
    <x v="1"/>
    <x v="0"/>
    <x v="0"/>
    <n v="2091.17"/>
    <n v="3882.55"/>
    <n v="606"/>
    <n v="10"/>
    <n v="7808.88"/>
  </r>
  <r>
    <n v="5339"/>
    <n v="64"/>
    <x v="1"/>
    <x v="0"/>
    <x v="5"/>
    <n v="655.77"/>
    <n v="554.66"/>
    <n v="444"/>
    <n v="6"/>
    <n v="1803.05"/>
  </r>
  <r>
    <n v="5340"/>
    <n v="40"/>
    <x v="1"/>
    <x v="1"/>
    <x v="2"/>
    <n v="1041.6500000000001"/>
    <n v="2364.73"/>
    <n v="433"/>
    <n v="6"/>
    <n v="1203.3900000000001"/>
  </r>
  <r>
    <n v="5341"/>
    <n v="75"/>
    <x v="1"/>
    <x v="3"/>
    <x v="2"/>
    <n v="4726.12"/>
    <n v="7748.79"/>
    <n v="770"/>
    <n v="11"/>
    <n v="16990.8"/>
  </r>
  <r>
    <n v="5342"/>
    <n v="56"/>
    <x v="0"/>
    <x v="3"/>
    <x v="0"/>
    <n v="1772.2249999999999"/>
    <n v="3202.12"/>
    <n v="576"/>
    <n v="9"/>
    <n v="5605.95"/>
  </r>
  <r>
    <n v="5343"/>
    <n v="74"/>
    <x v="1"/>
    <x v="0"/>
    <x v="2"/>
    <n v="1324.33"/>
    <n v="2316.4499999999998"/>
    <n v="593"/>
    <n v="8"/>
    <n v="4873.08"/>
  </r>
  <r>
    <n v="5344"/>
    <n v="34"/>
    <x v="0"/>
    <x v="0"/>
    <x v="0"/>
    <n v="1125.71"/>
    <n v="3251.9"/>
    <n v="464"/>
    <n v="8"/>
    <n v="3716.59"/>
  </r>
  <r>
    <n v="5345"/>
    <n v="51"/>
    <x v="1"/>
    <x v="2"/>
    <x v="2"/>
    <n v="1677.52"/>
    <n v="3044.77"/>
    <n v="509"/>
    <n v="6"/>
    <n v="3112.68"/>
  </r>
  <r>
    <n v="5346"/>
    <n v="58"/>
    <x v="0"/>
    <x v="0"/>
    <x v="0"/>
    <n v="982.08"/>
    <n v="3384.89"/>
    <n v="451"/>
    <n v="7"/>
    <n v="5332.54"/>
  </r>
  <r>
    <n v="5347"/>
    <n v="46"/>
    <x v="0"/>
    <x v="0"/>
    <x v="1"/>
    <n v="3082.96"/>
    <n v="6655.25"/>
    <n v="606"/>
    <n v="7"/>
    <n v="6763.36"/>
  </r>
  <r>
    <n v="5348"/>
    <n v="26"/>
    <x v="1"/>
    <x v="0"/>
    <x v="2"/>
    <n v="847.45"/>
    <n v="1282.48"/>
    <n v="434"/>
    <n v="6"/>
    <n v="500"/>
  </r>
  <r>
    <n v="5349"/>
    <n v="30"/>
    <x v="0"/>
    <x v="3"/>
    <x v="5"/>
    <n v="1772.2249999999999"/>
    <n v="5205.8100000000004"/>
    <n v="658"/>
    <n v="2"/>
    <n v="10347.799999999999"/>
  </r>
  <r>
    <n v="5350"/>
    <n v="23"/>
    <x v="0"/>
    <x v="1"/>
    <x v="2"/>
    <n v="1691"/>
    <n v="3237.28"/>
    <n v="646"/>
    <n v="7"/>
    <n v="6706.39"/>
  </r>
  <r>
    <n v="5351"/>
    <n v="23"/>
    <x v="1"/>
    <x v="0"/>
    <x v="0"/>
    <n v="1037.52"/>
    <n v="0"/>
    <n v="552"/>
    <n v="3"/>
    <n v="2692.69"/>
  </r>
  <r>
    <n v="5352"/>
    <n v="37"/>
    <x v="1"/>
    <x v="4"/>
    <x v="0"/>
    <n v="1772.2249999999999"/>
    <n v="1684.15"/>
    <n v="567"/>
    <n v="6"/>
    <n v="2190.56"/>
  </r>
  <r>
    <n v="5353"/>
    <n v="69"/>
    <x v="1"/>
    <x v="1"/>
    <x v="5"/>
    <n v="975.1"/>
    <n v="2114.33"/>
    <n v="491"/>
    <n v="4"/>
    <n v="3155.23"/>
  </r>
  <r>
    <n v="5354"/>
    <n v="70"/>
    <x v="0"/>
    <x v="3"/>
    <x v="1"/>
    <n v="2120.81"/>
    <n v="4227.0600000000004"/>
    <n v="595"/>
    <n v="10"/>
    <n v="7324.93"/>
  </r>
  <r>
    <n v="5355"/>
    <n v="20"/>
    <x v="1"/>
    <x v="0"/>
    <x v="0"/>
    <n v="2171.19"/>
    <n v="3237.28"/>
    <n v="506"/>
    <n v="7"/>
    <n v="5978.86"/>
  </r>
  <r>
    <n v="5356"/>
    <n v="34"/>
    <x v="0"/>
    <x v="0"/>
    <x v="2"/>
    <n v="1382.24"/>
    <n v="1596.87"/>
    <n v="544"/>
    <n v="10"/>
    <n v="5778.79"/>
  </r>
  <r>
    <n v="5357"/>
    <n v="66"/>
    <x v="0"/>
    <x v="1"/>
    <x v="3"/>
    <n v="1259.08"/>
    <n v="4195.8599999999997"/>
    <n v="555"/>
    <n v="4"/>
    <n v="3189.5"/>
  </r>
  <r>
    <n v="5358"/>
    <n v="29"/>
    <x v="1"/>
    <x v="1"/>
    <x v="5"/>
    <n v="621.66999999999996"/>
    <n v="1572.62"/>
    <n v="401"/>
    <n v="6"/>
    <n v="2300.2399999999998"/>
  </r>
  <r>
    <n v="5359"/>
    <n v="65"/>
    <x v="1"/>
    <x v="1"/>
    <x v="2"/>
    <n v="1772.2249999999999"/>
    <n v="2886.38"/>
    <n v="576"/>
    <n v="3"/>
    <n v="1351.2"/>
  </r>
  <r>
    <n v="5360"/>
    <n v="64"/>
    <x v="0"/>
    <x v="1"/>
    <x v="1"/>
    <n v="2391.44"/>
    <n v="3237.28"/>
    <n v="620"/>
    <n v="8"/>
    <n v="7903.82"/>
  </r>
  <r>
    <n v="5361"/>
    <n v="62"/>
    <x v="1"/>
    <x v="0"/>
    <x v="2"/>
    <n v="2555.23"/>
    <n v="4717.38"/>
    <n v="665"/>
    <n v="8"/>
    <n v="12001.3"/>
  </r>
  <r>
    <n v="5362"/>
    <n v="72"/>
    <x v="0"/>
    <x v="1"/>
    <x v="0"/>
    <n v="1014.24"/>
    <n v="1893.5"/>
    <n v="576"/>
    <n v="5"/>
    <n v="500"/>
  </r>
  <r>
    <n v="5363"/>
    <n v="18"/>
    <x v="0"/>
    <x v="2"/>
    <x v="5"/>
    <n v="2493.15"/>
    <n v="5210.37"/>
    <n v="570"/>
    <n v="10"/>
    <n v="7728.58"/>
  </r>
  <r>
    <n v="5364"/>
    <n v="34"/>
    <x v="0"/>
    <x v="3"/>
    <x v="5"/>
    <n v="2219.3200000000002"/>
    <n v="3576.19"/>
    <n v="576"/>
    <n v="8"/>
    <n v="3715.62"/>
  </r>
  <r>
    <n v="5365"/>
    <n v="20"/>
    <x v="1"/>
    <x v="3"/>
    <x v="2"/>
    <n v="2882.56"/>
    <n v="3237.28"/>
    <n v="650"/>
    <n v="5"/>
    <n v="10464.540000000001"/>
  </r>
  <r>
    <n v="5366"/>
    <n v="43"/>
    <x v="1"/>
    <x v="2"/>
    <x v="5"/>
    <n v="1580.74"/>
    <n v="2986.1"/>
    <n v="528"/>
    <n v="4"/>
    <n v="3552.46"/>
  </r>
  <r>
    <n v="5367"/>
    <n v="32"/>
    <x v="1"/>
    <x v="4"/>
    <x v="1"/>
    <n v="2095.31"/>
    <n v="4244.95"/>
    <n v="654"/>
    <n v="8"/>
    <n v="5332.54"/>
  </r>
  <r>
    <n v="5368"/>
    <n v="53"/>
    <x v="1"/>
    <x v="1"/>
    <x v="0"/>
    <n v="776.11"/>
    <n v="1539.61"/>
    <n v="451"/>
    <n v="9"/>
    <n v="2859.36"/>
  </r>
  <r>
    <n v="5369"/>
    <n v="49"/>
    <x v="1"/>
    <x v="1"/>
    <x v="2"/>
    <n v="1772.2249999999999"/>
    <n v="2068.17"/>
    <n v="534"/>
    <n v="5"/>
    <n v="5488.75"/>
  </r>
  <r>
    <n v="5370"/>
    <n v="49"/>
    <x v="0"/>
    <x v="0"/>
    <x v="2"/>
    <n v="462.51"/>
    <n v="698"/>
    <n v="576"/>
    <n v="13"/>
    <n v="500"/>
  </r>
  <r>
    <n v="5371"/>
    <n v="21"/>
    <x v="0"/>
    <x v="3"/>
    <x v="0"/>
    <n v="3716.7"/>
    <n v="7666.97"/>
    <n v="704"/>
    <n v="4"/>
    <n v="14627.64"/>
  </r>
  <r>
    <n v="5372"/>
    <n v="35"/>
    <x v="0"/>
    <x v="3"/>
    <x v="1"/>
    <n v="1772.2249999999999"/>
    <n v="4341.6099999999997"/>
    <n v="620"/>
    <n v="3"/>
    <n v="4464.9799999999996"/>
  </r>
  <r>
    <n v="5373"/>
    <n v="66"/>
    <x v="1"/>
    <x v="2"/>
    <x v="4"/>
    <n v="1412.85"/>
    <n v="3427.13"/>
    <n v="475"/>
    <n v="11"/>
    <n v="4511.59"/>
  </r>
  <r>
    <n v="5374"/>
    <n v="36"/>
    <x v="1"/>
    <x v="0"/>
    <x v="0"/>
    <n v="2324.89"/>
    <n v="4936.9799999999996"/>
    <n v="628"/>
    <n v="3"/>
    <n v="9077.82"/>
  </r>
  <r>
    <n v="5375"/>
    <n v="60"/>
    <x v="0"/>
    <x v="2"/>
    <x v="3"/>
    <n v="537.03"/>
    <n v="511.02"/>
    <n v="472"/>
    <n v="6"/>
    <n v="5332.54"/>
  </r>
  <r>
    <n v="5376"/>
    <n v="69"/>
    <x v="0"/>
    <x v="0"/>
    <x v="3"/>
    <n v="1946.42"/>
    <n v="2256.15"/>
    <n v="638"/>
    <n v="9"/>
    <n v="6866.43"/>
  </r>
  <r>
    <n v="5377"/>
    <n v="52"/>
    <x v="0"/>
    <x v="0"/>
    <x v="1"/>
    <n v="3202.69"/>
    <n v="6442.64"/>
    <n v="715"/>
    <n v="9"/>
    <n v="10846.63"/>
  </r>
  <r>
    <n v="5378"/>
    <n v="57"/>
    <x v="1"/>
    <x v="0"/>
    <x v="1"/>
    <n v="1772.2249999999999"/>
    <n v="1364.53"/>
    <n v="569"/>
    <n v="7"/>
    <n v="4906.96"/>
  </r>
  <r>
    <n v="5379"/>
    <n v="31"/>
    <x v="0"/>
    <x v="1"/>
    <x v="5"/>
    <n v="957.47"/>
    <n v="2275.8200000000002"/>
    <n v="492"/>
    <n v="7"/>
    <n v="500"/>
  </r>
  <r>
    <n v="5380"/>
    <n v="75"/>
    <x v="0"/>
    <x v="1"/>
    <x v="1"/>
    <n v="1567.83"/>
    <n v="3942.41"/>
    <n v="576"/>
    <n v="4"/>
    <n v="3998"/>
  </r>
  <r>
    <n v="5381"/>
    <n v="50"/>
    <x v="1"/>
    <x v="3"/>
    <x v="0"/>
    <n v="1772.2249999999999"/>
    <n v="1882.41"/>
    <n v="490"/>
    <n v="10"/>
    <n v="1115.71"/>
  </r>
  <r>
    <n v="5382"/>
    <n v="31"/>
    <x v="1"/>
    <x v="2"/>
    <x v="2"/>
    <n v="1968.49"/>
    <n v="2933.45"/>
    <n v="536"/>
    <n v="4"/>
    <n v="6057.87"/>
  </r>
  <r>
    <n v="5383"/>
    <n v="51"/>
    <x v="0"/>
    <x v="0"/>
    <x v="1"/>
    <n v="5119.6000000000004"/>
    <n v="8398.25"/>
    <n v="692"/>
    <n v="7"/>
    <n v="19561.36"/>
  </r>
  <r>
    <n v="5384"/>
    <n v="72"/>
    <x v="0"/>
    <x v="0"/>
    <x v="2"/>
    <n v="1842.02"/>
    <n v="3237.28"/>
    <n v="576"/>
    <n v="3"/>
    <n v="4219.9799999999996"/>
  </r>
  <r>
    <n v="5385"/>
    <n v="21"/>
    <x v="1"/>
    <x v="4"/>
    <x v="0"/>
    <n v="3613.34"/>
    <n v="5374.31"/>
    <n v="619"/>
    <n v="8"/>
    <n v="12104.85"/>
  </r>
  <r>
    <n v="5386"/>
    <n v="41"/>
    <x v="0"/>
    <x v="0"/>
    <x v="5"/>
    <n v="871.48"/>
    <n v="3237.28"/>
    <n v="488"/>
    <n v="15"/>
    <n v="5332.54"/>
  </r>
  <r>
    <n v="5387"/>
    <n v="46"/>
    <x v="1"/>
    <x v="1"/>
    <x v="0"/>
    <n v="2201.73"/>
    <n v="3237.28"/>
    <n v="602"/>
    <n v="3"/>
    <n v="8121.12"/>
  </r>
  <r>
    <n v="5388"/>
    <n v="36"/>
    <x v="1"/>
    <x v="0"/>
    <x v="2"/>
    <n v="435.08"/>
    <n v="1098.81"/>
    <n v="409"/>
    <n v="6"/>
    <n v="5332.54"/>
  </r>
  <r>
    <n v="5389"/>
    <n v="23"/>
    <x v="0"/>
    <x v="2"/>
    <x v="2"/>
    <n v="1705.39"/>
    <n v="3237.28"/>
    <n v="523"/>
    <n v="4"/>
    <n v="4638.04"/>
  </r>
  <r>
    <n v="5390"/>
    <n v="74"/>
    <x v="0"/>
    <x v="1"/>
    <x v="4"/>
    <n v="1927.67"/>
    <n v="4421.8999999999996"/>
    <n v="611"/>
    <n v="10"/>
    <n v="6348.36"/>
  </r>
  <r>
    <n v="5391"/>
    <n v="50"/>
    <x v="0"/>
    <x v="0"/>
    <x v="5"/>
    <n v="495.03"/>
    <n v="993.08"/>
    <n v="395"/>
    <n v="10"/>
    <n v="2251.5500000000002"/>
  </r>
  <r>
    <n v="5392"/>
    <n v="66"/>
    <x v="0"/>
    <x v="0"/>
    <x v="1"/>
    <n v="635.07000000000005"/>
    <n v="782.89"/>
    <n v="510"/>
    <n v="7"/>
    <n v="5332.54"/>
  </r>
  <r>
    <n v="5393"/>
    <n v="57"/>
    <x v="1"/>
    <x v="0"/>
    <x v="5"/>
    <n v="794.88"/>
    <n v="1950.44"/>
    <n v="385"/>
    <n v="12"/>
    <n v="2392.59"/>
  </r>
  <r>
    <n v="5394"/>
    <n v="36"/>
    <x v="1"/>
    <x v="0"/>
    <x v="2"/>
    <n v="2751.22"/>
    <n v="5461.45"/>
    <n v="608"/>
    <n v="5"/>
    <n v="8400.75"/>
  </r>
  <r>
    <n v="5395"/>
    <n v="70"/>
    <x v="0"/>
    <x v="2"/>
    <x v="1"/>
    <n v="1427.32"/>
    <n v="1652.65"/>
    <n v="571"/>
    <n v="7"/>
    <n v="4461.47"/>
  </r>
  <r>
    <n v="5396"/>
    <n v="18"/>
    <x v="0"/>
    <x v="4"/>
    <x v="1"/>
    <n v="4709.37"/>
    <n v="8437.2800000000007"/>
    <n v="576"/>
    <n v="13"/>
    <n v="15782.48"/>
  </r>
  <r>
    <n v="5397"/>
    <n v="22"/>
    <x v="0"/>
    <x v="3"/>
    <x v="2"/>
    <n v="1772.2249999999999"/>
    <n v="5301.01"/>
    <n v="699"/>
    <n v="7"/>
    <n v="12571.26"/>
  </r>
  <r>
    <n v="5398"/>
    <n v="44"/>
    <x v="0"/>
    <x v="2"/>
    <x v="2"/>
    <n v="856.54"/>
    <n v="1206.51"/>
    <n v="519"/>
    <n v="7"/>
    <n v="5332.54"/>
  </r>
  <r>
    <n v="5399"/>
    <n v="33"/>
    <x v="1"/>
    <x v="0"/>
    <x v="1"/>
    <n v="1772.2249999999999"/>
    <n v="2645.84"/>
    <n v="589"/>
    <n v="8"/>
    <n v="2015.85"/>
  </r>
  <r>
    <n v="5400"/>
    <n v="23"/>
    <x v="0"/>
    <x v="3"/>
    <x v="3"/>
    <n v="2086.1999999999998"/>
    <n v="3058.66"/>
    <n v="641"/>
    <n v="6"/>
    <n v="5217.8900000000003"/>
  </r>
  <r>
    <n v="5401"/>
    <n v="57"/>
    <x v="1"/>
    <x v="3"/>
    <x v="3"/>
    <n v="3112.05"/>
    <n v="6045.78"/>
    <n v="682"/>
    <n v="4"/>
    <n v="6448.45"/>
  </r>
  <r>
    <n v="5402"/>
    <n v="30"/>
    <x v="0"/>
    <x v="3"/>
    <x v="0"/>
    <n v="2597.81"/>
    <n v="3936.05"/>
    <n v="627"/>
    <n v="5"/>
    <n v="8253.4699999999993"/>
  </r>
  <r>
    <n v="5403"/>
    <n v="65"/>
    <x v="1"/>
    <x v="1"/>
    <x v="0"/>
    <n v="1218.74"/>
    <n v="3159.59"/>
    <n v="481"/>
    <n v="7"/>
    <n v="3008.72"/>
  </r>
  <r>
    <n v="5404"/>
    <n v="52"/>
    <x v="1"/>
    <x v="1"/>
    <x v="1"/>
    <n v="2068.19"/>
    <n v="3201.14"/>
    <n v="651"/>
    <n v="4"/>
    <n v="6540.67"/>
  </r>
  <r>
    <n v="5405"/>
    <n v="36"/>
    <x v="0"/>
    <x v="4"/>
    <x v="0"/>
    <n v="5475.94"/>
    <n v="11692.68"/>
    <n v="686"/>
    <n v="5"/>
    <n v="20779.7"/>
  </r>
  <r>
    <n v="5406"/>
    <n v="29"/>
    <x v="0"/>
    <x v="4"/>
    <x v="0"/>
    <n v="1676.88"/>
    <n v="3669.37"/>
    <n v="552"/>
    <n v="5"/>
    <n v="4374.2299999999996"/>
  </r>
  <r>
    <n v="5407"/>
    <n v="33"/>
    <x v="0"/>
    <x v="2"/>
    <x v="0"/>
    <n v="1445.89"/>
    <n v="2448.96"/>
    <n v="526"/>
    <n v="9"/>
    <n v="3356.56"/>
  </r>
  <r>
    <n v="5408"/>
    <n v="60"/>
    <x v="0"/>
    <x v="4"/>
    <x v="2"/>
    <n v="3468.68"/>
    <n v="5482.87"/>
    <n v="646"/>
    <n v="3"/>
    <n v="12348.96"/>
  </r>
  <r>
    <n v="5409"/>
    <n v="27"/>
    <x v="1"/>
    <x v="3"/>
    <x v="2"/>
    <n v="2421.02"/>
    <n v="4774.3999999999996"/>
    <n v="657"/>
    <n v="8"/>
    <n v="9017.5499999999993"/>
  </r>
  <r>
    <n v="5410"/>
    <n v="42"/>
    <x v="1"/>
    <x v="0"/>
    <x v="1"/>
    <n v="1923.17"/>
    <n v="4273.13"/>
    <n v="620"/>
    <n v="9"/>
    <n v="5290.58"/>
  </r>
  <r>
    <n v="5411"/>
    <n v="37"/>
    <x v="1"/>
    <x v="0"/>
    <x v="3"/>
    <n v="1757.94"/>
    <n v="3662.05"/>
    <n v="591"/>
    <n v="7"/>
    <n v="7667.51"/>
  </r>
  <r>
    <n v="5412"/>
    <n v="48"/>
    <x v="1"/>
    <x v="2"/>
    <x v="2"/>
    <n v="2382.69"/>
    <n v="3826"/>
    <n v="615"/>
    <n v="10"/>
    <n v="6717.18"/>
  </r>
  <r>
    <n v="5413"/>
    <n v="21"/>
    <x v="0"/>
    <x v="0"/>
    <x v="2"/>
    <n v="1983.28"/>
    <n v="4711.37"/>
    <n v="514"/>
    <n v="9"/>
    <n v="4905.34"/>
  </r>
  <r>
    <n v="5414"/>
    <n v="61"/>
    <x v="1"/>
    <x v="4"/>
    <x v="1"/>
    <n v="3016.41"/>
    <n v="5662.47"/>
    <n v="647"/>
    <n v="6"/>
    <n v="11697.77"/>
  </r>
  <r>
    <n v="5415"/>
    <n v="40"/>
    <x v="1"/>
    <x v="0"/>
    <x v="0"/>
    <n v="1284.5999999999999"/>
    <n v="1791.88"/>
    <n v="582"/>
    <n v="8"/>
    <n v="3098.67"/>
  </r>
  <r>
    <n v="5416"/>
    <n v="19"/>
    <x v="0"/>
    <x v="3"/>
    <x v="3"/>
    <n v="4294.93"/>
    <n v="9503.57"/>
    <n v="661"/>
    <n v="6"/>
    <n v="13744.43"/>
  </r>
  <r>
    <n v="5417"/>
    <n v="73"/>
    <x v="0"/>
    <x v="3"/>
    <x v="2"/>
    <n v="2038.34"/>
    <n v="3237.28"/>
    <n v="579"/>
    <n v="7"/>
    <n v="4776.4799999999996"/>
  </r>
  <r>
    <n v="5418"/>
    <n v="39"/>
    <x v="1"/>
    <x v="1"/>
    <x v="3"/>
    <n v="1665.24"/>
    <n v="3323.74"/>
    <n v="598"/>
    <n v="9"/>
    <n v="6577.59"/>
  </r>
  <r>
    <n v="5419"/>
    <n v="68"/>
    <x v="0"/>
    <x v="1"/>
    <x v="2"/>
    <n v="898.51"/>
    <n v="1230.54"/>
    <n v="490"/>
    <n v="5"/>
    <n v="2846.54"/>
  </r>
  <r>
    <n v="5420"/>
    <n v="74"/>
    <x v="0"/>
    <x v="2"/>
    <x v="5"/>
    <n v="2226.12"/>
    <n v="3978.68"/>
    <n v="663"/>
    <n v="9"/>
    <n v="6739.63"/>
  </r>
  <r>
    <n v="5421"/>
    <n v="54"/>
    <x v="1"/>
    <x v="0"/>
    <x v="1"/>
    <n v="1845.45"/>
    <n v="2670.98"/>
    <n v="547"/>
    <n v="7"/>
    <n v="6436.48"/>
  </r>
  <r>
    <n v="5422"/>
    <n v="25"/>
    <x v="1"/>
    <x v="2"/>
    <x v="3"/>
    <n v="2331.23"/>
    <n v="4344.32"/>
    <n v="613"/>
    <n v="5"/>
    <n v="6664.66"/>
  </r>
  <r>
    <n v="5423"/>
    <n v="24"/>
    <x v="0"/>
    <x v="1"/>
    <x v="1"/>
    <n v="2369.04"/>
    <n v="4702.79"/>
    <n v="620"/>
    <n v="5"/>
    <n v="8188.05"/>
  </r>
  <r>
    <n v="5424"/>
    <n v="31"/>
    <x v="0"/>
    <x v="0"/>
    <x v="1"/>
    <n v="936.64"/>
    <n v="140.25"/>
    <n v="482"/>
    <n v="12"/>
    <n v="3688.02"/>
  </r>
  <r>
    <n v="5425"/>
    <n v="73"/>
    <x v="1"/>
    <x v="1"/>
    <x v="1"/>
    <n v="1362.75"/>
    <n v="1421.52"/>
    <n v="576"/>
    <n v="2"/>
    <n v="5876.18"/>
  </r>
  <r>
    <n v="5426"/>
    <n v="72"/>
    <x v="1"/>
    <x v="0"/>
    <x v="5"/>
    <n v="2141.87"/>
    <n v="3126.87"/>
    <n v="610"/>
    <n v="8"/>
    <n v="6952.25"/>
  </r>
  <r>
    <n v="5427"/>
    <n v="20"/>
    <x v="0"/>
    <x v="1"/>
    <x v="3"/>
    <n v="1549.46"/>
    <n v="1585.18"/>
    <n v="575"/>
    <n v="7"/>
    <n v="5332.54"/>
  </r>
  <r>
    <n v="5428"/>
    <n v="67"/>
    <x v="1"/>
    <x v="4"/>
    <x v="2"/>
    <n v="3014.63"/>
    <n v="4765.1400000000003"/>
    <n v="649"/>
    <n v="10"/>
    <n v="11735.93"/>
  </r>
  <r>
    <n v="5429"/>
    <n v="33"/>
    <x v="1"/>
    <x v="0"/>
    <x v="0"/>
    <n v="1753.03"/>
    <n v="4334.54"/>
    <n v="568"/>
    <n v="7"/>
    <n v="6676.21"/>
  </r>
  <r>
    <n v="5430"/>
    <n v="72"/>
    <x v="1"/>
    <x v="3"/>
    <x v="0"/>
    <n v="2522.17"/>
    <n v="3237.28"/>
    <n v="644"/>
    <n v="8"/>
    <n v="5659.96"/>
  </r>
  <r>
    <n v="5431"/>
    <n v="36"/>
    <x v="0"/>
    <x v="4"/>
    <x v="2"/>
    <n v="4552.57"/>
    <n v="7698.29"/>
    <n v="655"/>
    <n v="3"/>
    <n v="15105.75"/>
  </r>
  <r>
    <n v="5432"/>
    <n v="68"/>
    <x v="0"/>
    <x v="3"/>
    <x v="4"/>
    <n v="1772.2249999999999"/>
    <n v="4828.6400000000003"/>
    <n v="601"/>
    <n v="6"/>
    <n v="9203.0300000000007"/>
  </r>
  <r>
    <n v="5433"/>
    <n v="35"/>
    <x v="1"/>
    <x v="0"/>
    <x v="0"/>
    <n v="1438.3"/>
    <n v="1668.59"/>
    <n v="537"/>
    <n v="9"/>
    <n v="6221.33"/>
  </r>
  <r>
    <n v="5434"/>
    <n v="69"/>
    <x v="0"/>
    <x v="3"/>
    <x v="1"/>
    <n v="2857.63"/>
    <n v="6708.71"/>
    <n v="576"/>
    <n v="7"/>
    <n v="9631.2900000000009"/>
  </r>
  <r>
    <n v="5435"/>
    <n v="33"/>
    <x v="1"/>
    <x v="1"/>
    <x v="1"/>
    <n v="942.21"/>
    <n v="1538.56"/>
    <n v="486"/>
    <n v="10"/>
    <n v="500"/>
  </r>
  <r>
    <n v="5436"/>
    <n v="25"/>
    <x v="0"/>
    <x v="1"/>
    <x v="5"/>
    <n v="824.69"/>
    <n v="3237.28"/>
    <n v="398"/>
    <n v="9"/>
    <n v="5332.54"/>
  </r>
  <r>
    <n v="5437"/>
    <n v="50"/>
    <x v="0"/>
    <x v="3"/>
    <x v="1"/>
    <n v="1343.06"/>
    <n v="4203.57"/>
    <n v="578"/>
    <n v="10"/>
    <n v="1140.04"/>
  </r>
  <r>
    <n v="5438"/>
    <n v="66"/>
    <x v="0"/>
    <x v="1"/>
    <x v="0"/>
    <n v="1183.58"/>
    <n v="1890.74"/>
    <n v="523"/>
    <n v="8"/>
    <n v="1863.13"/>
  </r>
  <r>
    <n v="5439"/>
    <n v="29"/>
    <x v="0"/>
    <x v="4"/>
    <x v="3"/>
    <n v="2311.5300000000002"/>
    <n v="5787.91"/>
    <n v="553"/>
    <n v="9"/>
    <n v="5167.9799999999996"/>
  </r>
  <r>
    <n v="5440"/>
    <n v="70"/>
    <x v="1"/>
    <x v="2"/>
    <x v="0"/>
    <n v="1772.2249999999999"/>
    <n v="3728.15"/>
    <n v="557"/>
    <n v="5"/>
    <n v="3283.24"/>
  </r>
  <r>
    <n v="5441"/>
    <n v="28"/>
    <x v="0"/>
    <x v="0"/>
    <x v="5"/>
    <n v="2548.17"/>
    <n v="4823.24"/>
    <n v="681"/>
    <n v="6"/>
    <n v="10013.01"/>
  </r>
  <r>
    <n v="5442"/>
    <n v="22"/>
    <x v="1"/>
    <x v="1"/>
    <x v="0"/>
    <n v="1023.94"/>
    <n v="374.32"/>
    <n v="576"/>
    <n v="12"/>
    <n v="526.70000000000005"/>
  </r>
  <r>
    <n v="5443"/>
    <n v="44"/>
    <x v="1"/>
    <x v="3"/>
    <x v="0"/>
    <n v="4246.4399999999996"/>
    <n v="7730.7"/>
    <n v="766"/>
    <n v="7"/>
    <n v="16987.2"/>
  </r>
  <r>
    <n v="5444"/>
    <n v="29"/>
    <x v="0"/>
    <x v="2"/>
    <x v="3"/>
    <n v="2087.4699999999998"/>
    <n v="2509.41"/>
    <n v="575"/>
    <n v="8"/>
    <n v="8562.6299999999992"/>
  </r>
  <r>
    <n v="5445"/>
    <n v="34"/>
    <x v="1"/>
    <x v="2"/>
    <x v="5"/>
    <n v="1561.82"/>
    <n v="2545.91"/>
    <n v="616"/>
    <n v="8"/>
    <n v="4099.43"/>
  </r>
  <r>
    <n v="5446"/>
    <n v="23"/>
    <x v="0"/>
    <x v="0"/>
    <x v="2"/>
    <n v="912.96"/>
    <n v="1772.93"/>
    <n v="531"/>
    <n v="7"/>
    <n v="2831.58"/>
  </r>
  <r>
    <n v="5447"/>
    <n v="50"/>
    <x v="1"/>
    <x v="1"/>
    <x v="1"/>
    <n v="1159.07"/>
    <n v="3149.52"/>
    <n v="524"/>
    <n v="8"/>
    <n v="5332.54"/>
  </r>
  <r>
    <n v="5448"/>
    <n v="22"/>
    <x v="1"/>
    <x v="0"/>
    <x v="2"/>
    <n v="1203.3"/>
    <n v="1683.36"/>
    <n v="464"/>
    <n v="13"/>
    <n v="500"/>
  </r>
  <r>
    <n v="5449"/>
    <n v="74"/>
    <x v="0"/>
    <x v="0"/>
    <x v="0"/>
    <n v="2718.97"/>
    <n v="6617.04"/>
    <n v="606"/>
    <n v="9"/>
    <n v="9758.1299999999992"/>
  </r>
  <r>
    <n v="5450"/>
    <n v="45"/>
    <x v="0"/>
    <x v="1"/>
    <x v="5"/>
    <n v="1772.2249999999999"/>
    <n v="4044.49"/>
    <n v="631"/>
    <n v="5"/>
    <n v="7273.64"/>
  </r>
  <r>
    <n v="5451"/>
    <n v="31"/>
    <x v="1"/>
    <x v="1"/>
    <x v="5"/>
    <n v="1868.48"/>
    <n v="2711.45"/>
    <n v="591"/>
    <n v="13"/>
    <n v="4916.09"/>
  </r>
  <r>
    <n v="5452"/>
    <n v="22"/>
    <x v="1"/>
    <x v="0"/>
    <x v="4"/>
    <n v="1033.1300000000001"/>
    <n v="2002.35"/>
    <n v="459"/>
    <n v="7"/>
    <n v="606.85"/>
  </r>
  <r>
    <n v="5453"/>
    <n v="71"/>
    <x v="0"/>
    <x v="3"/>
    <x v="1"/>
    <n v="2602.4499999999998"/>
    <n v="2823.5"/>
    <n v="568"/>
    <n v="10"/>
    <n v="7512.95"/>
  </r>
  <r>
    <n v="5454"/>
    <n v="73"/>
    <x v="1"/>
    <x v="2"/>
    <x v="1"/>
    <n v="1725.91"/>
    <n v="2162.5700000000002"/>
    <n v="577"/>
    <n v="7"/>
    <n v="5897.03"/>
  </r>
  <r>
    <n v="5455"/>
    <n v="50"/>
    <x v="0"/>
    <x v="0"/>
    <x v="2"/>
    <n v="1772.2249999999999"/>
    <n v="2478.2399999999998"/>
    <n v="576"/>
    <n v="6"/>
    <n v="1441.81"/>
  </r>
  <r>
    <n v="5456"/>
    <n v="67"/>
    <x v="1"/>
    <x v="2"/>
    <x v="2"/>
    <n v="1814.24"/>
    <n v="4011.61"/>
    <n v="554"/>
    <n v="4"/>
    <n v="7050.11"/>
  </r>
  <r>
    <n v="5457"/>
    <n v="65"/>
    <x v="0"/>
    <x v="2"/>
    <x v="2"/>
    <n v="1774.1"/>
    <n v="2413.3200000000002"/>
    <n v="553"/>
    <n v="8"/>
    <n v="4106.5600000000004"/>
  </r>
  <r>
    <n v="5458"/>
    <n v="58"/>
    <x v="1"/>
    <x v="2"/>
    <x v="3"/>
    <n v="4246.3100000000004"/>
    <n v="7220.49"/>
    <n v="694"/>
    <n v="3"/>
    <n v="16309.75"/>
  </r>
  <r>
    <n v="5459"/>
    <n v="36"/>
    <x v="0"/>
    <x v="2"/>
    <x v="0"/>
    <n v="2063.85"/>
    <n v="3237.28"/>
    <n v="618"/>
    <n v="4"/>
    <n v="5834.35"/>
  </r>
  <r>
    <n v="5460"/>
    <n v="39"/>
    <x v="1"/>
    <x v="0"/>
    <x v="2"/>
    <n v="2163.81"/>
    <n v="2509.79"/>
    <n v="658"/>
    <n v="8"/>
    <n v="5153.01"/>
  </r>
  <r>
    <n v="5461"/>
    <n v="22"/>
    <x v="1"/>
    <x v="1"/>
    <x v="1"/>
    <n v="1772.2249999999999"/>
    <n v="3182.53"/>
    <n v="521"/>
    <n v="8"/>
    <n v="5882.98"/>
  </r>
  <r>
    <n v="5462"/>
    <n v="19"/>
    <x v="1"/>
    <x v="0"/>
    <x v="0"/>
    <n v="2012.9"/>
    <n v="3434.99"/>
    <n v="562"/>
    <n v="10"/>
    <n v="5332.54"/>
  </r>
  <r>
    <n v="5463"/>
    <n v="47"/>
    <x v="1"/>
    <x v="0"/>
    <x v="3"/>
    <n v="2801.49"/>
    <n v="3237.28"/>
    <n v="660"/>
    <n v="4"/>
    <n v="9676.0499999999993"/>
  </r>
  <r>
    <n v="5464"/>
    <n v="64"/>
    <x v="0"/>
    <x v="2"/>
    <x v="0"/>
    <n v="1590"/>
    <n v="3290.03"/>
    <n v="566"/>
    <n v="10"/>
    <n v="3701.47"/>
  </r>
  <r>
    <n v="5465"/>
    <n v="56"/>
    <x v="1"/>
    <x v="3"/>
    <x v="5"/>
    <n v="3800.68"/>
    <n v="6856.26"/>
    <n v="636"/>
    <n v="4"/>
    <n v="10863.84"/>
  </r>
  <r>
    <n v="5466"/>
    <n v="21"/>
    <x v="1"/>
    <x v="0"/>
    <x v="2"/>
    <n v="3478.88"/>
    <n v="6876.44"/>
    <n v="695"/>
    <n v="6"/>
    <n v="13972.05"/>
  </r>
  <r>
    <n v="5467"/>
    <n v="50"/>
    <x v="1"/>
    <x v="2"/>
    <x v="0"/>
    <n v="1322.75"/>
    <n v="2557.46"/>
    <n v="537"/>
    <n v="6"/>
    <n v="3703.44"/>
  </r>
  <r>
    <n v="5468"/>
    <n v="30"/>
    <x v="1"/>
    <x v="3"/>
    <x v="5"/>
    <n v="2012.38"/>
    <n v="2876.35"/>
    <n v="655"/>
    <n v="4"/>
    <n v="7526.58"/>
  </r>
  <r>
    <n v="5469"/>
    <n v="37"/>
    <x v="0"/>
    <x v="0"/>
    <x v="1"/>
    <n v="1233.1300000000001"/>
    <n v="2794.86"/>
    <n v="527"/>
    <n v="4"/>
    <n v="2465.2600000000002"/>
  </r>
  <r>
    <n v="5470"/>
    <n v="71"/>
    <x v="0"/>
    <x v="3"/>
    <x v="0"/>
    <n v="6697.76"/>
    <n v="12742.92"/>
    <n v="722"/>
    <n v="8"/>
    <n v="25164.43"/>
  </r>
  <r>
    <n v="5471"/>
    <n v="24"/>
    <x v="1"/>
    <x v="1"/>
    <x v="2"/>
    <n v="717.69"/>
    <n v="1035.8499999999999"/>
    <n v="576"/>
    <n v="7"/>
    <n v="3716.75"/>
  </r>
  <r>
    <n v="5472"/>
    <n v="32"/>
    <x v="0"/>
    <x v="3"/>
    <x v="2"/>
    <n v="2474.09"/>
    <n v="4613.21"/>
    <n v="558"/>
    <n v="15"/>
    <n v="5071.18"/>
  </r>
  <r>
    <n v="5473"/>
    <n v="40"/>
    <x v="1"/>
    <x v="1"/>
    <x v="2"/>
    <n v="1772.2249999999999"/>
    <n v="4248.92"/>
    <n v="606"/>
    <n v="4"/>
    <n v="4377.7299999999996"/>
  </r>
  <r>
    <n v="5474"/>
    <n v="31"/>
    <x v="1"/>
    <x v="0"/>
    <x v="2"/>
    <n v="1146.8800000000001"/>
    <n v="2230.66"/>
    <n v="507"/>
    <n v="9"/>
    <n v="3411.59"/>
  </r>
  <r>
    <n v="5475"/>
    <n v="40"/>
    <x v="1"/>
    <x v="2"/>
    <x v="1"/>
    <n v="1148.3900000000001"/>
    <n v="1903.14"/>
    <n v="441"/>
    <n v="7"/>
    <n v="2711.27"/>
  </r>
  <r>
    <n v="5476"/>
    <n v="36"/>
    <x v="0"/>
    <x v="3"/>
    <x v="2"/>
    <n v="1641.03"/>
    <n v="2149.58"/>
    <n v="597"/>
    <n v="2"/>
    <n v="2175.16"/>
  </r>
  <r>
    <n v="5477"/>
    <n v="71"/>
    <x v="0"/>
    <x v="0"/>
    <x v="2"/>
    <n v="1772.2249999999999"/>
    <n v="1832.59"/>
    <n v="508"/>
    <n v="7"/>
    <n v="3108.93"/>
  </r>
  <r>
    <n v="5478"/>
    <n v="46"/>
    <x v="1"/>
    <x v="3"/>
    <x v="1"/>
    <n v="1902.93"/>
    <n v="3501.91"/>
    <n v="606"/>
    <n v="7"/>
    <n v="5095.26"/>
  </r>
  <r>
    <n v="5479"/>
    <n v="73"/>
    <x v="0"/>
    <x v="2"/>
    <x v="0"/>
    <n v="3659.4"/>
    <n v="6085.06"/>
    <n v="659"/>
    <n v="3"/>
    <n v="11615.4"/>
  </r>
  <r>
    <n v="5480"/>
    <n v="37"/>
    <x v="0"/>
    <x v="1"/>
    <x v="1"/>
    <n v="1772.2249999999999"/>
    <n v="3237.28"/>
    <n v="508"/>
    <n v="10"/>
    <n v="500"/>
  </r>
  <r>
    <n v="5481"/>
    <n v="46"/>
    <x v="1"/>
    <x v="0"/>
    <x v="1"/>
    <n v="1188.72"/>
    <n v="1802.74"/>
    <n v="464"/>
    <n v="7"/>
    <n v="3421.77"/>
  </r>
  <r>
    <n v="5482"/>
    <n v="41"/>
    <x v="1"/>
    <x v="0"/>
    <x v="2"/>
    <n v="1789.05"/>
    <n v="5515.36"/>
    <n v="576"/>
    <n v="8"/>
    <n v="7935.39"/>
  </r>
  <r>
    <n v="5483"/>
    <n v="35"/>
    <x v="0"/>
    <x v="0"/>
    <x v="0"/>
    <n v="1686.92"/>
    <n v="3222.06"/>
    <n v="532"/>
    <n v="7"/>
    <n v="3371.13"/>
  </r>
  <r>
    <n v="5484"/>
    <n v="27"/>
    <x v="1"/>
    <x v="3"/>
    <x v="0"/>
    <n v="555.38"/>
    <n v="0"/>
    <n v="354"/>
    <n v="9"/>
    <n v="500"/>
  </r>
  <r>
    <n v="5485"/>
    <n v="58"/>
    <x v="0"/>
    <x v="3"/>
    <x v="1"/>
    <n v="1772.2249999999999"/>
    <n v="3167.28"/>
    <n v="594"/>
    <n v="11"/>
    <n v="5111.54"/>
  </r>
  <r>
    <n v="5486"/>
    <n v="74"/>
    <x v="1"/>
    <x v="2"/>
    <x v="1"/>
    <n v="1525.42"/>
    <n v="2449.59"/>
    <n v="555"/>
    <n v="8"/>
    <n v="5627.4"/>
  </r>
  <r>
    <n v="5487"/>
    <n v="25"/>
    <x v="0"/>
    <x v="4"/>
    <x v="1"/>
    <n v="2024.65"/>
    <n v="4218.22"/>
    <n v="561"/>
    <n v="10"/>
    <n v="5568.66"/>
  </r>
  <r>
    <n v="5488"/>
    <n v="43"/>
    <x v="1"/>
    <x v="1"/>
    <x v="3"/>
    <n v="1855.33"/>
    <n v="3343.76"/>
    <n v="576"/>
    <n v="6"/>
    <n v="6923.87"/>
  </r>
  <r>
    <n v="5489"/>
    <n v="46"/>
    <x v="0"/>
    <x v="1"/>
    <x v="1"/>
    <n v="617.39"/>
    <n v="1443.1"/>
    <n v="576"/>
    <n v="12"/>
    <n v="1957.47"/>
  </r>
  <r>
    <n v="5490"/>
    <n v="27"/>
    <x v="1"/>
    <x v="3"/>
    <x v="5"/>
    <n v="3739.95"/>
    <n v="8902.2099999999991"/>
    <n v="668"/>
    <n v="2"/>
    <n v="14401.09"/>
  </r>
  <r>
    <n v="5491"/>
    <n v="34"/>
    <x v="0"/>
    <x v="3"/>
    <x v="0"/>
    <n v="912.36"/>
    <n v="1472.43"/>
    <n v="506"/>
    <n v="10"/>
    <n v="845.41"/>
  </r>
  <r>
    <n v="5492"/>
    <n v="19"/>
    <x v="1"/>
    <x v="1"/>
    <x v="2"/>
    <n v="1188.8800000000001"/>
    <n v="2728.95"/>
    <n v="512"/>
    <n v="10"/>
    <n v="591.12"/>
  </r>
  <r>
    <n v="5493"/>
    <n v="23"/>
    <x v="0"/>
    <x v="0"/>
    <x v="2"/>
    <n v="2920.67"/>
    <n v="6142.93"/>
    <n v="674"/>
    <n v="3"/>
    <n v="8351.08"/>
  </r>
  <r>
    <n v="5494"/>
    <n v="75"/>
    <x v="0"/>
    <x v="3"/>
    <x v="1"/>
    <n v="1957.31"/>
    <n v="3772.82"/>
    <n v="540"/>
    <n v="4"/>
    <n v="1894.13"/>
  </r>
  <r>
    <n v="5495"/>
    <n v="22"/>
    <x v="1"/>
    <x v="1"/>
    <x v="2"/>
    <n v="1772.2249999999999"/>
    <n v="808.85"/>
    <n v="452"/>
    <n v="8"/>
    <n v="2607.67"/>
  </r>
  <r>
    <n v="5496"/>
    <n v="45"/>
    <x v="0"/>
    <x v="0"/>
    <x v="1"/>
    <n v="2397.67"/>
    <n v="4938.07"/>
    <n v="636"/>
    <n v="8"/>
    <n v="6666.75"/>
  </r>
  <r>
    <n v="5497"/>
    <n v="58"/>
    <x v="0"/>
    <x v="2"/>
    <x v="1"/>
    <n v="2913.2"/>
    <n v="3651.4"/>
    <n v="576"/>
    <n v="3"/>
    <n v="9812.7900000000009"/>
  </r>
  <r>
    <n v="5498"/>
    <n v="22"/>
    <x v="0"/>
    <x v="4"/>
    <x v="0"/>
    <n v="3634.3"/>
    <n v="7908"/>
    <n v="681"/>
    <n v="6"/>
    <n v="12545.98"/>
  </r>
  <r>
    <n v="5499"/>
    <n v="35"/>
    <x v="0"/>
    <x v="3"/>
    <x v="1"/>
    <n v="2182.3200000000002"/>
    <n v="2884.74"/>
    <n v="644"/>
    <n v="7"/>
    <n v="8216.24"/>
  </r>
  <r>
    <n v="5500"/>
    <n v="43"/>
    <x v="0"/>
    <x v="3"/>
    <x v="0"/>
    <n v="2207.06"/>
    <n v="5542.69"/>
    <n v="640"/>
    <n v="6"/>
    <n v="6140.6"/>
  </r>
  <r>
    <n v="5501"/>
    <n v="37"/>
    <x v="0"/>
    <x v="0"/>
    <x v="2"/>
    <n v="1772.2249999999999"/>
    <n v="1498.19"/>
    <n v="479"/>
    <n v="8"/>
    <n v="864.82"/>
  </r>
  <r>
    <n v="5502"/>
    <n v="58"/>
    <x v="0"/>
    <x v="2"/>
    <x v="5"/>
    <n v="1171.5899999999999"/>
    <n v="2808.2"/>
    <n v="576"/>
    <n v="10"/>
    <n v="4270.1899999999996"/>
  </r>
  <r>
    <n v="5503"/>
    <n v="66"/>
    <x v="1"/>
    <x v="1"/>
    <x v="5"/>
    <n v="1278.22"/>
    <n v="2709.75"/>
    <n v="531"/>
    <n v="5"/>
    <n v="3928.32"/>
  </r>
  <r>
    <n v="5504"/>
    <n v="44"/>
    <x v="1"/>
    <x v="4"/>
    <x v="2"/>
    <n v="3749.45"/>
    <n v="7526.65"/>
    <n v="656"/>
    <n v="8"/>
    <n v="14862.73"/>
  </r>
  <r>
    <n v="5505"/>
    <n v="66"/>
    <x v="0"/>
    <x v="0"/>
    <x v="2"/>
    <n v="4999.0600000000004"/>
    <n v="7421.43"/>
    <n v="733"/>
    <n v="9"/>
    <n v="17920.43"/>
  </r>
  <r>
    <n v="5506"/>
    <n v="29"/>
    <x v="1"/>
    <x v="2"/>
    <x v="2"/>
    <n v="2493.85"/>
    <n v="3974.52"/>
    <n v="639"/>
    <n v="6"/>
    <n v="7861.91"/>
  </r>
  <r>
    <n v="5507"/>
    <n v="24"/>
    <x v="1"/>
    <x v="3"/>
    <x v="0"/>
    <n v="1979.8"/>
    <n v="3889.32"/>
    <n v="521"/>
    <n v="10"/>
    <n v="1939.77"/>
  </r>
  <r>
    <n v="5508"/>
    <n v="20"/>
    <x v="0"/>
    <x v="1"/>
    <x v="3"/>
    <n v="1445.31"/>
    <n v="3237.28"/>
    <n v="576"/>
    <n v="11"/>
    <n v="1348.77"/>
  </r>
  <r>
    <n v="5509"/>
    <n v="27"/>
    <x v="0"/>
    <x v="4"/>
    <x v="2"/>
    <n v="1448.95"/>
    <n v="2286.91"/>
    <n v="445"/>
    <n v="9"/>
    <n v="2773.86"/>
  </r>
  <r>
    <n v="5510"/>
    <n v="51"/>
    <x v="1"/>
    <x v="0"/>
    <x v="3"/>
    <n v="1586.85"/>
    <n v="3009.87"/>
    <n v="627"/>
    <n v="5"/>
    <n v="4915.4799999999996"/>
  </r>
  <r>
    <n v="5511"/>
    <n v="42"/>
    <x v="0"/>
    <x v="0"/>
    <x v="3"/>
    <n v="2042.68"/>
    <n v="3500.35"/>
    <n v="614"/>
    <n v="5"/>
    <n v="6556.76"/>
  </r>
  <r>
    <n v="5512"/>
    <n v="52"/>
    <x v="0"/>
    <x v="1"/>
    <x v="2"/>
    <n v="1672.8"/>
    <n v="4777.8100000000004"/>
    <n v="550"/>
    <n v="8"/>
    <n v="5177.21"/>
  </r>
  <r>
    <n v="5513"/>
    <n v="33"/>
    <x v="0"/>
    <x v="3"/>
    <x v="2"/>
    <n v="2289.7199999999998"/>
    <n v="5195.74"/>
    <n v="614"/>
    <n v="7"/>
    <n v="5671.21"/>
  </r>
  <r>
    <n v="5514"/>
    <n v="19"/>
    <x v="1"/>
    <x v="3"/>
    <x v="4"/>
    <n v="2962.84"/>
    <n v="6520.64"/>
    <n v="576"/>
    <n v="9"/>
    <n v="8560.33"/>
  </r>
  <r>
    <n v="5515"/>
    <n v="41"/>
    <x v="0"/>
    <x v="1"/>
    <x v="2"/>
    <n v="1772.2249999999999"/>
    <n v="3357.31"/>
    <n v="533"/>
    <n v="7"/>
    <n v="2119.6799999999998"/>
  </r>
  <r>
    <n v="5516"/>
    <n v="27"/>
    <x v="1"/>
    <x v="1"/>
    <x v="1"/>
    <n v="1392.42"/>
    <n v="2899.16"/>
    <n v="576"/>
    <n v="12"/>
    <n v="4571.05"/>
  </r>
  <r>
    <n v="5517"/>
    <n v="55"/>
    <x v="1"/>
    <x v="3"/>
    <x v="0"/>
    <n v="1772.2249999999999"/>
    <n v="2155.23"/>
    <n v="530"/>
    <n v="10"/>
    <n v="4083.92"/>
  </r>
  <r>
    <n v="5518"/>
    <n v="39"/>
    <x v="1"/>
    <x v="1"/>
    <x v="2"/>
    <n v="718.26"/>
    <n v="1069.44"/>
    <n v="576"/>
    <n v="7"/>
    <n v="1045.17"/>
  </r>
  <r>
    <n v="5519"/>
    <n v="43"/>
    <x v="1"/>
    <x v="2"/>
    <x v="0"/>
    <n v="3187"/>
    <n v="6018.5"/>
    <n v="653"/>
    <n v="9"/>
    <n v="7549.53"/>
  </r>
  <r>
    <n v="5520"/>
    <n v="60"/>
    <x v="0"/>
    <x v="2"/>
    <x v="2"/>
    <n v="1715.96"/>
    <n v="3210.37"/>
    <n v="597"/>
    <n v="8"/>
    <n v="3139.99"/>
  </r>
  <r>
    <n v="5521"/>
    <n v="72"/>
    <x v="1"/>
    <x v="3"/>
    <x v="1"/>
    <n v="3103.8"/>
    <n v="4526.1400000000003"/>
    <n v="604"/>
    <n v="7"/>
    <n v="12106.35"/>
  </r>
  <r>
    <n v="5522"/>
    <n v="56"/>
    <x v="0"/>
    <x v="2"/>
    <x v="3"/>
    <n v="1300.26"/>
    <n v="2626.04"/>
    <n v="523"/>
    <n v="10"/>
    <n v="5486.4"/>
  </r>
  <r>
    <n v="5523"/>
    <n v="44"/>
    <x v="0"/>
    <x v="0"/>
    <x v="2"/>
    <n v="907.76"/>
    <n v="737.96"/>
    <n v="482"/>
    <n v="8"/>
    <n v="3176.79"/>
  </r>
  <r>
    <n v="5524"/>
    <n v="46"/>
    <x v="0"/>
    <x v="4"/>
    <x v="2"/>
    <n v="2604.6799999999998"/>
    <n v="6242.36"/>
    <n v="651"/>
    <n v="7"/>
    <n v="7866.84"/>
  </r>
  <r>
    <n v="5525"/>
    <n v="64"/>
    <x v="0"/>
    <x v="0"/>
    <x v="2"/>
    <n v="1896.13"/>
    <n v="4036.69"/>
    <n v="600"/>
    <n v="7"/>
    <n v="4788.07"/>
  </r>
  <r>
    <n v="5526"/>
    <n v="55"/>
    <x v="0"/>
    <x v="0"/>
    <x v="0"/>
    <n v="608.47"/>
    <n v="942.97"/>
    <n v="407"/>
    <n v="6"/>
    <n v="600.5"/>
  </r>
  <r>
    <n v="5527"/>
    <n v="37"/>
    <x v="0"/>
    <x v="1"/>
    <x v="4"/>
    <n v="1305.22"/>
    <n v="2400.4899999999998"/>
    <n v="574"/>
    <n v="6"/>
    <n v="5086.5200000000004"/>
  </r>
  <r>
    <n v="5528"/>
    <n v="44"/>
    <x v="0"/>
    <x v="4"/>
    <x v="5"/>
    <n v="4504.17"/>
    <n v="9488.06"/>
    <n v="672"/>
    <n v="9"/>
    <n v="16450.21"/>
  </r>
  <r>
    <n v="5529"/>
    <n v="58"/>
    <x v="1"/>
    <x v="2"/>
    <x v="0"/>
    <n v="1249.28"/>
    <n v="1052.77"/>
    <n v="492"/>
    <n v="7"/>
    <n v="4687.22"/>
  </r>
  <r>
    <n v="5530"/>
    <n v="71"/>
    <x v="0"/>
    <x v="1"/>
    <x v="5"/>
    <n v="1772.2249999999999"/>
    <n v="2163.5700000000002"/>
    <n v="555"/>
    <n v="5"/>
    <n v="5264.86"/>
  </r>
  <r>
    <n v="5531"/>
    <n v="37"/>
    <x v="1"/>
    <x v="2"/>
    <x v="5"/>
    <n v="1919.78"/>
    <n v="3882.53"/>
    <n v="549"/>
    <n v="8"/>
    <n v="5400.2"/>
  </r>
  <r>
    <n v="5532"/>
    <n v="61"/>
    <x v="0"/>
    <x v="0"/>
    <x v="0"/>
    <n v="1054.28"/>
    <n v="252.31"/>
    <n v="551"/>
    <n v="3"/>
    <n v="5332.54"/>
  </r>
  <r>
    <n v="5533"/>
    <n v="36"/>
    <x v="0"/>
    <x v="4"/>
    <x v="1"/>
    <n v="3053.89"/>
    <n v="5384.9"/>
    <n v="700"/>
    <n v="2"/>
    <n v="11692.4"/>
  </r>
  <r>
    <n v="5534"/>
    <n v="37"/>
    <x v="0"/>
    <x v="0"/>
    <x v="2"/>
    <n v="1476.82"/>
    <n v="2302.89"/>
    <n v="528"/>
    <n v="7"/>
    <n v="1376.93"/>
  </r>
  <r>
    <n v="5535"/>
    <n v="52"/>
    <x v="0"/>
    <x v="2"/>
    <x v="1"/>
    <n v="1241.22"/>
    <n v="3237.28"/>
    <n v="576"/>
    <n v="10"/>
    <n v="3689.61"/>
  </r>
  <r>
    <n v="5536"/>
    <n v="64"/>
    <x v="1"/>
    <x v="2"/>
    <x v="2"/>
    <n v="1606.91"/>
    <n v="2784.6"/>
    <n v="590"/>
    <n v="9"/>
    <n v="5720.76"/>
  </r>
  <r>
    <n v="5537"/>
    <n v="19"/>
    <x v="0"/>
    <x v="1"/>
    <x v="0"/>
    <n v="1772.2249999999999"/>
    <n v="1216.6500000000001"/>
    <n v="508"/>
    <n v="7"/>
    <n v="3363.11"/>
  </r>
  <r>
    <n v="5538"/>
    <n v="47"/>
    <x v="1"/>
    <x v="3"/>
    <x v="4"/>
    <n v="2759.66"/>
    <n v="4259.1000000000004"/>
    <n v="607"/>
    <n v="8"/>
    <n v="6385.74"/>
  </r>
  <r>
    <n v="5539"/>
    <n v="70"/>
    <x v="1"/>
    <x v="1"/>
    <x v="1"/>
    <n v="2965.62"/>
    <n v="3183.95"/>
    <n v="638"/>
    <n v="4"/>
    <n v="8665.94"/>
  </r>
  <r>
    <n v="5540"/>
    <n v="51"/>
    <x v="0"/>
    <x v="2"/>
    <x v="5"/>
    <n v="1772.2249999999999"/>
    <n v="3483.07"/>
    <n v="518"/>
    <n v="4"/>
    <n v="2052.85"/>
  </r>
  <r>
    <n v="5541"/>
    <n v="39"/>
    <x v="1"/>
    <x v="3"/>
    <x v="0"/>
    <n v="4389.83"/>
    <n v="7988.44"/>
    <n v="626"/>
    <n v="2"/>
    <n v="16258.51"/>
  </r>
  <r>
    <n v="5542"/>
    <n v="20"/>
    <x v="0"/>
    <x v="2"/>
    <x v="5"/>
    <n v="1772.2249999999999"/>
    <n v="1931.54"/>
    <n v="544"/>
    <n v="11"/>
    <n v="996.17"/>
  </r>
  <r>
    <n v="5543"/>
    <n v="23"/>
    <x v="1"/>
    <x v="1"/>
    <x v="2"/>
    <n v="1154.52"/>
    <n v="2830.57"/>
    <n v="472"/>
    <n v="4"/>
    <n v="5332.54"/>
  </r>
  <r>
    <n v="5544"/>
    <n v="32"/>
    <x v="1"/>
    <x v="4"/>
    <x v="5"/>
    <n v="4895.5"/>
    <n v="9250.68"/>
    <n v="680"/>
    <n v="6"/>
    <n v="17215.39"/>
  </r>
  <r>
    <n v="5545"/>
    <n v="44"/>
    <x v="0"/>
    <x v="0"/>
    <x v="1"/>
    <n v="1837.23"/>
    <n v="3319.86"/>
    <n v="582"/>
    <n v="7"/>
    <n v="6174.31"/>
  </r>
  <r>
    <n v="5546"/>
    <n v="27"/>
    <x v="0"/>
    <x v="2"/>
    <x v="2"/>
    <n v="605.83000000000004"/>
    <n v="289.01"/>
    <n v="474"/>
    <n v="10"/>
    <n v="2569.2600000000002"/>
  </r>
  <r>
    <n v="5547"/>
    <n v="26"/>
    <x v="0"/>
    <x v="3"/>
    <x v="0"/>
    <n v="3790.92"/>
    <n v="6390.28"/>
    <n v="743"/>
    <n v="9"/>
    <n v="14466.3"/>
  </r>
  <r>
    <n v="5548"/>
    <n v="50"/>
    <x v="0"/>
    <x v="3"/>
    <x v="5"/>
    <n v="2821.59"/>
    <n v="5178.51"/>
    <n v="627"/>
    <n v="9"/>
    <n v="5303.18"/>
  </r>
  <r>
    <n v="5549"/>
    <n v="49"/>
    <x v="0"/>
    <x v="2"/>
    <x v="1"/>
    <n v="1421.76"/>
    <n v="3094.44"/>
    <n v="583"/>
    <n v="6"/>
    <n v="6383.45"/>
  </r>
  <r>
    <n v="5550"/>
    <n v="65"/>
    <x v="0"/>
    <x v="0"/>
    <x v="3"/>
    <n v="1479.4"/>
    <n v="1597.18"/>
    <n v="534"/>
    <n v="8"/>
    <n v="3512.03"/>
  </r>
  <r>
    <n v="5551"/>
    <n v="23"/>
    <x v="0"/>
    <x v="3"/>
    <x v="2"/>
    <n v="2801.72"/>
    <n v="4974.3900000000003"/>
    <n v="651"/>
    <n v="3"/>
    <n v="10542.27"/>
  </r>
  <r>
    <n v="5552"/>
    <n v="58"/>
    <x v="0"/>
    <x v="1"/>
    <x v="1"/>
    <n v="1772.2249999999999"/>
    <n v="3937"/>
    <n v="542"/>
    <n v="7"/>
    <n v="3135.1"/>
  </r>
  <r>
    <n v="5553"/>
    <n v="53"/>
    <x v="1"/>
    <x v="1"/>
    <x v="1"/>
    <n v="1571.1"/>
    <n v="1836.26"/>
    <n v="493"/>
    <n v="7"/>
    <n v="3740.82"/>
  </r>
  <r>
    <n v="5554"/>
    <n v="19"/>
    <x v="0"/>
    <x v="3"/>
    <x v="1"/>
    <n v="1661.86"/>
    <n v="3586.7"/>
    <n v="595"/>
    <n v="4"/>
    <n v="5332.54"/>
  </r>
  <r>
    <n v="5555"/>
    <n v="46"/>
    <x v="1"/>
    <x v="2"/>
    <x v="5"/>
    <n v="1805.46"/>
    <n v="2209.81"/>
    <n v="548"/>
    <n v="10"/>
    <n v="6078.21"/>
  </r>
  <r>
    <n v="5556"/>
    <n v="21"/>
    <x v="1"/>
    <x v="1"/>
    <x v="0"/>
    <n v="787.63"/>
    <n v="992.06"/>
    <n v="470"/>
    <n v="10"/>
    <n v="1234.46"/>
  </r>
  <r>
    <n v="5557"/>
    <n v="18"/>
    <x v="1"/>
    <x v="2"/>
    <x v="1"/>
    <n v="2422.5"/>
    <n v="2776.48"/>
    <n v="543"/>
    <n v="8"/>
    <n v="6719.73"/>
  </r>
  <r>
    <n v="5558"/>
    <n v="36"/>
    <x v="1"/>
    <x v="1"/>
    <x v="1"/>
    <n v="1063.17"/>
    <n v="2154.98"/>
    <n v="449"/>
    <n v="8"/>
    <n v="3411.55"/>
  </r>
  <r>
    <n v="5559"/>
    <n v="43"/>
    <x v="0"/>
    <x v="1"/>
    <x v="2"/>
    <n v="1464.31"/>
    <n v="2019.86"/>
    <n v="576"/>
    <n v="11"/>
    <n v="1992.17"/>
  </r>
  <r>
    <n v="5560"/>
    <n v="42"/>
    <x v="0"/>
    <x v="1"/>
    <x v="2"/>
    <n v="952.88"/>
    <n v="117.68"/>
    <n v="504"/>
    <n v="8"/>
    <n v="5332.54"/>
  </r>
  <r>
    <n v="5561"/>
    <n v="27"/>
    <x v="1"/>
    <x v="3"/>
    <x v="1"/>
    <n v="2422.1999999999998"/>
    <n v="4470.62"/>
    <n v="572"/>
    <n v="10"/>
    <n v="8164.2"/>
  </r>
  <r>
    <n v="5562"/>
    <n v="70"/>
    <x v="1"/>
    <x v="3"/>
    <x v="2"/>
    <n v="2324.7600000000002"/>
    <n v="5032.57"/>
    <n v="675"/>
    <n v="6"/>
    <n v="8877.11"/>
  </r>
  <r>
    <n v="5563"/>
    <n v="32"/>
    <x v="1"/>
    <x v="2"/>
    <x v="2"/>
    <n v="1022.6"/>
    <n v="2168.09"/>
    <n v="435"/>
    <n v="5"/>
    <n v="1078.3499999999999"/>
  </r>
  <r>
    <n v="5564"/>
    <n v="39"/>
    <x v="0"/>
    <x v="0"/>
    <x v="5"/>
    <n v="2437.81"/>
    <n v="4676.0600000000004"/>
    <n v="623"/>
    <n v="5"/>
    <n v="9741.66"/>
  </r>
  <r>
    <n v="5565"/>
    <n v="68"/>
    <x v="0"/>
    <x v="3"/>
    <x v="0"/>
    <n v="3410.94"/>
    <n v="6767.22"/>
    <n v="586"/>
    <n v="5"/>
    <n v="11624.67"/>
  </r>
  <r>
    <n v="5566"/>
    <n v="65"/>
    <x v="1"/>
    <x v="0"/>
    <x v="2"/>
    <n v="886.38"/>
    <n v="1020.2"/>
    <n v="574"/>
    <n v="3"/>
    <n v="5332.54"/>
  </r>
  <r>
    <n v="5567"/>
    <n v="38"/>
    <x v="0"/>
    <x v="0"/>
    <x v="1"/>
    <n v="1029.9100000000001"/>
    <n v="1941.47"/>
    <n v="450"/>
    <n v="7"/>
    <n v="3393.77"/>
  </r>
  <r>
    <n v="5568"/>
    <n v="73"/>
    <x v="0"/>
    <x v="3"/>
    <x v="0"/>
    <n v="1950.16"/>
    <n v="5269.34"/>
    <n v="620"/>
    <n v="9"/>
    <n v="8838.52"/>
  </r>
  <r>
    <n v="5569"/>
    <n v="39"/>
    <x v="0"/>
    <x v="0"/>
    <x v="1"/>
    <n v="2699"/>
    <n v="4975.76"/>
    <n v="607"/>
    <n v="10"/>
    <n v="8313.2099999999991"/>
  </r>
  <r>
    <n v="5570"/>
    <n v="53"/>
    <x v="1"/>
    <x v="2"/>
    <x v="2"/>
    <n v="2718.67"/>
    <n v="4225.09"/>
    <n v="663"/>
    <n v="7"/>
    <n v="8091.31"/>
  </r>
  <r>
    <n v="5571"/>
    <n v="51"/>
    <x v="0"/>
    <x v="4"/>
    <x v="5"/>
    <n v="3704.91"/>
    <n v="6948.22"/>
    <n v="630"/>
    <n v="8"/>
    <n v="10023.4"/>
  </r>
  <r>
    <n v="5572"/>
    <n v="47"/>
    <x v="0"/>
    <x v="0"/>
    <x v="2"/>
    <n v="1772.2249999999999"/>
    <n v="1034.7"/>
    <n v="467"/>
    <n v="10"/>
    <n v="529.53"/>
  </r>
  <r>
    <n v="5573"/>
    <n v="42"/>
    <x v="1"/>
    <x v="2"/>
    <x v="4"/>
    <n v="2212.0100000000002"/>
    <n v="3951.63"/>
    <n v="579"/>
    <n v="6"/>
    <n v="4741.4399999999996"/>
  </r>
  <r>
    <n v="5574"/>
    <n v="62"/>
    <x v="0"/>
    <x v="2"/>
    <x v="1"/>
    <n v="2020.26"/>
    <n v="4231.9399999999996"/>
    <n v="704"/>
    <n v="9"/>
    <n v="8724.17"/>
  </r>
  <r>
    <n v="5575"/>
    <n v="45"/>
    <x v="1"/>
    <x v="0"/>
    <x v="0"/>
    <n v="1292.82"/>
    <n v="1896.14"/>
    <n v="492"/>
    <n v="6"/>
    <n v="2142.67"/>
  </r>
  <r>
    <n v="5576"/>
    <n v="18"/>
    <x v="0"/>
    <x v="3"/>
    <x v="5"/>
    <n v="4147.26"/>
    <n v="5180.33"/>
    <n v="632"/>
    <n v="8"/>
    <n v="16162.14"/>
  </r>
  <r>
    <n v="5577"/>
    <n v="66"/>
    <x v="0"/>
    <x v="3"/>
    <x v="1"/>
    <n v="2298.91"/>
    <n v="3999.47"/>
    <n v="678"/>
    <n v="8"/>
    <n v="7511.68"/>
  </r>
  <r>
    <n v="5578"/>
    <n v="62"/>
    <x v="1"/>
    <x v="0"/>
    <x v="5"/>
    <n v="2654.52"/>
    <n v="5172.22"/>
    <n v="662"/>
    <n v="7"/>
    <n v="6483.49"/>
  </r>
  <r>
    <n v="5579"/>
    <n v="21"/>
    <x v="1"/>
    <x v="1"/>
    <x v="2"/>
    <n v="1772.2249999999999"/>
    <n v="3154.43"/>
    <n v="454"/>
    <n v="7"/>
    <n v="1292.25"/>
  </r>
  <r>
    <n v="5580"/>
    <n v="24"/>
    <x v="0"/>
    <x v="4"/>
    <x v="5"/>
    <n v="2167.2600000000002"/>
    <n v="4757.62"/>
    <n v="599"/>
    <n v="6"/>
    <n v="5874.78"/>
  </r>
  <r>
    <n v="5581"/>
    <n v="66"/>
    <x v="0"/>
    <x v="2"/>
    <x v="2"/>
    <n v="1076.8599999999999"/>
    <n v="1671.9"/>
    <n v="518"/>
    <n v="7"/>
    <n v="2715.84"/>
  </r>
  <r>
    <n v="5582"/>
    <n v="26"/>
    <x v="1"/>
    <x v="0"/>
    <x v="0"/>
    <n v="1402.35"/>
    <n v="2908.06"/>
    <n v="546"/>
    <n v="12"/>
    <n v="4392.09"/>
  </r>
  <r>
    <n v="5583"/>
    <n v="53"/>
    <x v="0"/>
    <x v="0"/>
    <x v="2"/>
    <n v="1564.57"/>
    <n v="2619.5700000000002"/>
    <n v="589"/>
    <n v="8"/>
    <n v="5124.18"/>
  </r>
  <r>
    <n v="5584"/>
    <n v="36"/>
    <x v="1"/>
    <x v="2"/>
    <x v="5"/>
    <n v="1158.26"/>
    <n v="2792.98"/>
    <n v="576"/>
    <n v="8"/>
    <n v="5332.54"/>
  </r>
  <r>
    <n v="5585"/>
    <n v="18"/>
    <x v="1"/>
    <x v="1"/>
    <x v="3"/>
    <n v="760"/>
    <n v="1241.1300000000001"/>
    <n v="466"/>
    <n v="10"/>
    <n v="1428.69"/>
  </r>
  <r>
    <n v="5586"/>
    <n v="27"/>
    <x v="0"/>
    <x v="1"/>
    <x v="0"/>
    <n v="1772.2249999999999"/>
    <n v="4163.4799999999996"/>
    <n v="570"/>
    <n v="7"/>
    <n v="3659.9"/>
  </r>
  <r>
    <n v="5587"/>
    <n v="53"/>
    <x v="1"/>
    <x v="3"/>
    <x v="3"/>
    <n v="3426.64"/>
    <n v="7502.63"/>
    <n v="562"/>
    <n v="8"/>
    <n v="8424.93"/>
  </r>
  <r>
    <n v="5588"/>
    <n v="26"/>
    <x v="0"/>
    <x v="2"/>
    <x v="5"/>
    <n v="3975.84"/>
    <n v="9194.26"/>
    <n v="652"/>
    <n v="10"/>
    <n v="14501.54"/>
  </r>
  <r>
    <n v="5589"/>
    <n v="62"/>
    <x v="1"/>
    <x v="0"/>
    <x v="2"/>
    <n v="753.64"/>
    <n v="163.77000000000001"/>
    <n v="447"/>
    <n v="8"/>
    <n v="5332.54"/>
  </r>
  <r>
    <n v="5590"/>
    <n v="63"/>
    <x v="0"/>
    <x v="1"/>
    <x v="1"/>
    <n v="2697.32"/>
    <n v="3419.77"/>
    <n v="670"/>
    <n v="4"/>
    <n v="10208.43"/>
  </r>
  <r>
    <n v="5591"/>
    <n v="59"/>
    <x v="1"/>
    <x v="0"/>
    <x v="0"/>
    <n v="1088.56"/>
    <n v="1210.07"/>
    <n v="562"/>
    <n v="7"/>
    <n v="2121.13"/>
  </r>
  <r>
    <n v="5592"/>
    <n v="49"/>
    <x v="1"/>
    <x v="0"/>
    <x v="5"/>
    <n v="841.96"/>
    <n v="1470.08"/>
    <n v="502"/>
    <n v="8"/>
    <n v="5332.54"/>
  </r>
  <r>
    <n v="5593"/>
    <n v="49"/>
    <x v="1"/>
    <x v="0"/>
    <x v="1"/>
    <n v="1703.15"/>
    <n v="2643.5"/>
    <n v="485"/>
    <n v="9"/>
    <n v="4486.5600000000004"/>
  </r>
  <r>
    <n v="5594"/>
    <n v="23"/>
    <x v="1"/>
    <x v="0"/>
    <x v="2"/>
    <n v="625.66"/>
    <n v="2125.16"/>
    <n v="520"/>
    <n v="5"/>
    <n v="1206.4100000000001"/>
  </r>
  <r>
    <n v="5595"/>
    <n v="65"/>
    <x v="0"/>
    <x v="1"/>
    <x v="3"/>
    <n v="1772.2249999999999"/>
    <n v="3045.31"/>
    <n v="576"/>
    <n v="7"/>
    <n v="7621.67"/>
  </r>
  <r>
    <n v="5596"/>
    <n v="55"/>
    <x v="0"/>
    <x v="0"/>
    <x v="0"/>
    <n v="1663.44"/>
    <n v="2103.44"/>
    <n v="565"/>
    <n v="7"/>
    <n v="6977.48"/>
  </r>
  <r>
    <n v="5597"/>
    <n v="34"/>
    <x v="1"/>
    <x v="4"/>
    <x v="5"/>
    <n v="2368.14"/>
    <n v="5332.41"/>
    <n v="616"/>
    <n v="9"/>
    <n v="8578.91"/>
  </r>
  <r>
    <n v="5598"/>
    <n v="27"/>
    <x v="1"/>
    <x v="0"/>
    <x v="0"/>
    <n v="1772.2249999999999"/>
    <n v="4550.97"/>
    <n v="623"/>
    <n v="5"/>
    <n v="6749.84"/>
  </r>
  <r>
    <n v="5599"/>
    <n v="67"/>
    <x v="1"/>
    <x v="0"/>
    <x v="5"/>
    <n v="1481.87"/>
    <n v="2905.27"/>
    <n v="560"/>
    <n v="8"/>
    <n v="5332.54"/>
  </r>
  <r>
    <n v="5600"/>
    <n v="44"/>
    <x v="1"/>
    <x v="0"/>
    <x v="1"/>
    <n v="1772.2249999999999"/>
    <n v="1865.35"/>
    <n v="587"/>
    <n v="9"/>
    <n v="4026.47"/>
  </r>
  <r>
    <n v="5601"/>
    <n v="71"/>
    <x v="0"/>
    <x v="0"/>
    <x v="1"/>
    <n v="2104.5"/>
    <n v="4645.82"/>
    <n v="663"/>
    <n v="6"/>
    <n v="5332.54"/>
  </r>
  <r>
    <n v="5602"/>
    <n v="67"/>
    <x v="0"/>
    <x v="3"/>
    <x v="2"/>
    <n v="1897.37"/>
    <n v="3237.28"/>
    <n v="513"/>
    <n v="9"/>
    <n v="1851.56"/>
  </r>
  <r>
    <n v="5603"/>
    <n v="52"/>
    <x v="0"/>
    <x v="0"/>
    <x v="3"/>
    <n v="952.01"/>
    <n v="1821.94"/>
    <n v="479"/>
    <n v="5"/>
    <n v="2123.6799999999998"/>
  </r>
  <r>
    <n v="5604"/>
    <n v="69"/>
    <x v="1"/>
    <x v="3"/>
    <x v="2"/>
    <n v="2385.3200000000002"/>
    <n v="4566.18"/>
    <n v="637"/>
    <n v="7"/>
    <n v="4559.22"/>
  </r>
  <r>
    <n v="5605"/>
    <n v="38"/>
    <x v="0"/>
    <x v="1"/>
    <x v="2"/>
    <n v="648.47"/>
    <n v="2276.2399999999998"/>
    <n v="576"/>
    <n v="9"/>
    <n v="1509.01"/>
  </r>
  <r>
    <n v="5606"/>
    <n v="42"/>
    <x v="1"/>
    <x v="3"/>
    <x v="2"/>
    <n v="1978.76"/>
    <n v="3917.01"/>
    <n v="673"/>
    <n v="7"/>
    <n v="7032.8"/>
  </r>
  <r>
    <n v="5607"/>
    <n v="45"/>
    <x v="0"/>
    <x v="0"/>
    <x v="5"/>
    <n v="962.17"/>
    <n v="1183.8800000000001"/>
    <n v="386"/>
    <n v="13"/>
    <n v="2798.42"/>
  </r>
  <r>
    <n v="5608"/>
    <n v="64"/>
    <x v="0"/>
    <x v="1"/>
    <x v="2"/>
    <n v="1088.8599999999999"/>
    <n v="1954.78"/>
    <n v="576"/>
    <n v="6"/>
    <n v="1476.37"/>
  </r>
  <r>
    <n v="5609"/>
    <n v="32"/>
    <x v="0"/>
    <x v="1"/>
    <x v="1"/>
    <n v="786.22"/>
    <n v="1958.43"/>
    <n v="491"/>
    <n v="8"/>
    <n v="5332.54"/>
  </r>
  <r>
    <n v="5610"/>
    <n v="21"/>
    <x v="0"/>
    <x v="0"/>
    <x v="5"/>
    <n v="1234.1400000000001"/>
    <n v="3580.45"/>
    <n v="607"/>
    <n v="4"/>
    <n v="5332.54"/>
  </r>
  <r>
    <n v="5611"/>
    <n v="46"/>
    <x v="1"/>
    <x v="0"/>
    <x v="5"/>
    <n v="2402.1999999999998"/>
    <n v="3999.2"/>
    <n v="628"/>
    <n v="5"/>
    <n v="7283.13"/>
  </r>
  <r>
    <n v="5612"/>
    <n v="26"/>
    <x v="0"/>
    <x v="0"/>
    <x v="0"/>
    <n v="1040.78"/>
    <n v="3237.28"/>
    <n v="521"/>
    <n v="9"/>
    <n v="2667.63"/>
  </r>
  <r>
    <n v="5613"/>
    <n v="44"/>
    <x v="0"/>
    <x v="2"/>
    <x v="1"/>
    <n v="2149.69"/>
    <n v="3237.28"/>
    <n v="577"/>
    <n v="8"/>
    <n v="4942.3"/>
  </r>
  <r>
    <n v="5614"/>
    <n v="43"/>
    <x v="0"/>
    <x v="1"/>
    <x v="0"/>
    <n v="1772.2249999999999"/>
    <n v="252.94"/>
    <n v="506"/>
    <n v="8"/>
    <n v="3913.57"/>
  </r>
  <r>
    <n v="5615"/>
    <n v="36"/>
    <x v="1"/>
    <x v="0"/>
    <x v="3"/>
    <n v="1278.67"/>
    <n v="1796.4"/>
    <n v="595"/>
    <n v="4"/>
    <n v="6591.04"/>
  </r>
  <r>
    <n v="5616"/>
    <n v="73"/>
    <x v="1"/>
    <x v="0"/>
    <x v="5"/>
    <n v="1098.8499999999999"/>
    <n v="1998.46"/>
    <n v="551"/>
    <n v="4"/>
    <n v="1907.34"/>
  </r>
  <r>
    <n v="5617"/>
    <n v="45"/>
    <x v="0"/>
    <x v="2"/>
    <x v="5"/>
    <n v="1859.64"/>
    <n v="3696.95"/>
    <n v="481"/>
    <n v="4"/>
    <n v="5097.96"/>
  </r>
  <r>
    <n v="5618"/>
    <n v="34"/>
    <x v="1"/>
    <x v="1"/>
    <x v="5"/>
    <n v="921.71"/>
    <n v="2474.1"/>
    <n v="489"/>
    <n v="7"/>
    <n v="1209.74"/>
  </r>
  <r>
    <n v="5619"/>
    <n v="60"/>
    <x v="0"/>
    <x v="1"/>
    <x v="2"/>
    <n v="1834.7"/>
    <n v="3433.82"/>
    <n v="557"/>
    <n v="7"/>
    <n v="4243.34"/>
  </r>
  <r>
    <n v="5620"/>
    <n v="74"/>
    <x v="0"/>
    <x v="0"/>
    <x v="2"/>
    <n v="1360.72"/>
    <n v="2519.31"/>
    <n v="547"/>
    <n v="9"/>
    <n v="1915.23"/>
  </r>
  <r>
    <n v="5621"/>
    <n v="58"/>
    <x v="1"/>
    <x v="3"/>
    <x v="2"/>
    <n v="4110.1000000000004"/>
    <n v="7856.33"/>
    <n v="669"/>
    <n v="4"/>
    <n v="11848.13"/>
  </r>
  <r>
    <n v="5622"/>
    <n v="59"/>
    <x v="0"/>
    <x v="2"/>
    <x v="4"/>
    <n v="726.14"/>
    <n v="80.849999999999994"/>
    <n v="480"/>
    <n v="8"/>
    <n v="3606.11"/>
  </r>
  <r>
    <n v="5623"/>
    <n v="67"/>
    <x v="1"/>
    <x v="1"/>
    <x v="3"/>
    <n v="1283.04"/>
    <n v="2372.9299999999998"/>
    <n v="511"/>
    <n v="7"/>
    <n v="5332.54"/>
  </r>
  <r>
    <n v="5624"/>
    <n v="37"/>
    <x v="0"/>
    <x v="1"/>
    <x v="2"/>
    <n v="1772.2249999999999"/>
    <n v="3564.04"/>
    <n v="515"/>
    <n v="4"/>
    <n v="2089.85"/>
  </r>
  <r>
    <n v="5625"/>
    <n v="62"/>
    <x v="1"/>
    <x v="0"/>
    <x v="3"/>
    <n v="1024.47"/>
    <n v="3237.28"/>
    <n v="489"/>
    <n v="10"/>
    <n v="2981.93"/>
  </r>
  <r>
    <n v="5626"/>
    <n v="57"/>
    <x v="0"/>
    <x v="0"/>
    <x v="3"/>
    <n v="1546.2"/>
    <n v="2762.81"/>
    <n v="576"/>
    <n v="7"/>
    <n v="2952.09"/>
  </r>
  <r>
    <n v="5627"/>
    <n v="56"/>
    <x v="1"/>
    <x v="2"/>
    <x v="5"/>
    <n v="2299.4699999999998"/>
    <n v="4727.55"/>
    <n v="553"/>
    <n v="5"/>
    <n v="3463.48"/>
  </r>
  <r>
    <n v="5628"/>
    <n v="66"/>
    <x v="1"/>
    <x v="0"/>
    <x v="1"/>
    <n v="2563.83"/>
    <n v="3627.95"/>
    <n v="559"/>
    <n v="2"/>
    <n v="6647.79"/>
  </r>
  <r>
    <n v="5629"/>
    <n v="70"/>
    <x v="0"/>
    <x v="0"/>
    <x v="0"/>
    <n v="1393"/>
    <n v="2854.13"/>
    <n v="581"/>
    <n v="8"/>
    <n v="6499.93"/>
  </r>
  <r>
    <n v="5630"/>
    <n v="40"/>
    <x v="0"/>
    <x v="2"/>
    <x v="2"/>
    <n v="1472.27"/>
    <n v="2622.68"/>
    <n v="530"/>
    <n v="6"/>
    <n v="3659.14"/>
  </r>
  <r>
    <n v="5631"/>
    <n v="64"/>
    <x v="0"/>
    <x v="0"/>
    <x v="1"/>
    <n v="1194.83"/>
    <n v="2233.3000000000002"/>
    <n v="556"/>
    <n v="9"/>
    <n v="3356.91"/>
  </r>
  <r>
    <n v="5632"/>
    <n v="49"/>
    <x v="1"/>
    <x v="1"/>
    <x v="0"/>
    <n v="1244.97"/>
    <n v="1945.65"/>
    <n v="576"/>
    <n v="6"/>
    <n v="1657.54"/>
  </r>
  <r>
    <n v="5633"/>
    <n v="69"/>
    <x v="0"/>
    <x v="0"/>
    <x v="0"/>
    <n v="1037.6300000000001"/>
    <n v="2990.73"/>
    <n v="483"/>
    <n v="6"/>
    <n v="1340.21"/>
  </r>
  <r>
    <n v="5634"/>
    <n v="64"/>
    <x v="0"/>
    <x v="0"/>
    <x v="1"/>
    <n v="2195.36"/>
    <n v="3556.21"/>
    <n v="586"/>
    <n v="8"/>
    <n v="4472.16"/>
  </r>
  <r>
    <n v="5635"/>
    <n v="50"/>
    <x v="1"/>
    <x v="3"/>
    <x v="3"/>
    <n v="1175.29"/>
    <n v="1263.74"/>
    <n v="495"/>
    <n v="11"/>
    <n v="3041.48"/>
  </r>
  <r>
    <n v="5636"/>
    <n v="74"/>
    <x v="0"/>
    <x v="3"/>
    <x v="3"/>
    <n v="2480.0300000000002"/>
    <n v="3279.64"/>
    <n v="572"/>
    <n v="2"/>
    <n v="7809.17"/>
  </r>
  <r>
    <n v="5637"/>
    <n v="63"/>
    <x v="1"/>
    <x v="0"/>
    <x v="0"/>
    <n v="840.23"/>
    <n v="0"/>
    <n v="415"/>
    <n v="9"/>
    <n v="1691.14"/>
  </r>
  <r>
    <n v="5638"/>
    <n v="22"/>
    <x v="0"/>
    <x v="1"/>
    <x v="3"/>
    <n v="1772.2249999999999"/>
    <n v="2206.61"/>
    <n v="500"/>
    <n v="2"/>
    <n v="1522.16"/>
  </r>
  <r>
    <n v="5639"/>
    <n v="60"/>
    <x v="0"/>
    <x v="0"/>
    <x v="1"/>
    <n v="2236.29"/>
    <n v="3398.33"/>
    <n v="557"/>
    <n v="5"/>
    <n v="5332.54"/>
  </r>
  <r>
    <n v="5640"/>
    <n v="65"/>
    <x v="1"/>
    <x v="0"/>
    <x v="5"/>
    <n v="1705.34"/>
    <n v="2027.6"/>
    <n v="567"/>
    <n v="11"/>
    <n v="6502.74"/>
  </r>
  <r>
    <n v="5641"/>
    <n v="51"/>
    <x v="1"/>
    <x v="3"/>
    <x v="2"/>
    <n v="1863.64"/>
    <n v="3143.7"/>
    <n v="546"/>
    <n v="9"/>
    <n v="5364.93"/>
  </r>
  <r>
    <n v="5642"/>
    <n v="57"/>
    <x v="0"/>
    <x v="0"/>
    <x v="5"/>
    <n v="2133.54"/>
    <n v="4387.13"/>
    <n v="567"/>
    <n v="8"/>
    <n v="5472.78"/>
  </r>
  <r>
    <n v="5643"/>
    <n v="28"/>
    <x v="0"/>
    <x v="3"/>
    <x v="5"/>
    <n v="681.92"/>
    <n v="1148.3399999999999"/>
    <n v="434"/>
    <n v="15"/>
    <n v="500"/>
  </r>
  <r>
    <n v="5644"/>
    <n v="67"/>
    <x v="0"/>
    <x v="0"/>
    <x v="1"/>
    <n v="1528.08"/>
    <n v="2857.68"/>
    <n v="629"/>
    <n v="6"/>
    <n v="7278.37"/>
  </r>
  <r>
    <n v="5645"/>
    <n v="20"/>
    <x v="0"/>
    <x v="3"/>
    <x v="2"/>
    <n v="1579.87"/>
    <n v="3237.28"/>
    <n v="613"/>
    <n v="5"/>
    <n v="4127.8999999999996"/>
  </r>
  <r>
    <n v="5646"/>
    <n v="75"/>
    <x v="0"/>
    <x v="2"/>
    <x v="5"/>
    <n v="2396.31"/>
    <n v="4972.2"/>
    <n v="667"/>
    <n v="7"/>
    <n v="9367.27"/>
  </r>
  <r>
    <n v="5647"/>
    <n v="50"/>
    <x v="0"/>
    <x v="2"/>
    <x v="3"/>
    <n v="1772.2249999999999"/>
    <n v="1143.6099999999999"/>
    <n v="576"/>
    <n v="7"/>
    <n v="500"/>
  </r>
  <r>
    <n v="5648"/>
    <n v="28"/>
    <x v="1"/>
    <x v="0"/>
    <x v="3"/>
    <n v="1183.75"/>
    <n v="1342.84"/>
    <n v="441"/>
    <n v="5"/>
    <n v="1576.41"/>
  </r>
  <r>
    <n v="5649"/>
    <n v="33"/>
    <x v="1"/>
    <x v="3"/>
    <x v="2"/>
    <n v="1766.32"/>
    <n v="2741.78"/>
    <n v="616"/>
    <n v="7"/>
    <n v="3799.83"/>
  </r>
  <r>
    <n v="5650"/>
    <n v="35"/>
    <x v="0"/>
    <x v="0"/>
    <x v="2"/>
    <n v="2223.66"/>
    <n v="4025.51"/>
    <n v="574"/>
    <n v="4"/>
    <n v="7442.96"/>
  </r>
  <r>
    <n v="5651"/>
    <n v="47"/>
    <x v="0"/>
    <x v="3"/>
    <x v="4"/>
    <n v="1697.96"/>
    <n v="3630.41"/>
    <n v="632"/>
    <n v="5"/>
    <n v="5926.96"/>
  </r>
  <r>
    <n v="5652"/>
    <n v="65"/>
    <x v="0"/>
    <x v="2"/>
    <x v="5"/>
    <n v="1703.96"/>
    <n v="3339.84"/>
    <n v="545"/>
    <n v="9"/>
    <n v="5113.1400000000003"/>
  </r>
  <r>
    <n v="5653"/>
    <n v="72"/>
    <x v="1"/>
    <x v="0"/>
    <x v="5"/>
    <n v="1772.2249999999999"/>
    <n v="2460.06"/>
    <n v="624"/>
    <n v="7"/>
    <n v="6070.71"/>
  </r>
  <r>
    <n v="5654"/>
    <n v="27"/>
    <x v="1"/>
    <x v="4"/>
    <x v="0"/>
    <n v="3170.72"/>
    <n v="6028.04"/>
    <n v="677"/>
    <n v="8"/>
    <n v="10827.64"/>
  </r>
  <r>
    <n v="5655"/>
    <n v="35"/>
    <x v="1"/>
    <x v="3"/>
    <x v="3"/>
    <n v="2322.31"/>
    <n v="5544.78"/>
    <n v="522"/>
    <n v="12"/>
    <n v="5909.6"/>
  </r>
  <r>
    <n v="5656"/>
    <n v="55"/>
    <x v="1"/>
    <x v="3"/>
    <x v="1"/>
    <n v="1772.2249999999999"/>
    <n v="4792.1099999999997"/>
    <n v="663"/>
    <n v="7"/>
    <n v="9099.35"/>
  </r>
  <r>
    <n v="5657"/>
    <n v="36"/>
    <x v="1"/>
    <x v="0"/>
    <x v="0"/>
    <n v="1482.9"/>
    <n v="3237.28"/>
    <n v="576"/>
    <n v="9"/>
    <n v="4680.16"/>
  </r>
  <r>
    <n v="5658"/>
    <n v="53"/>
    <x v="0"/>
    <x v="4"/>
    <x v="2"/>
    <n v="9830.65"/>
    <n v="17417.990000000002"/>
    <n v="715"/>
    <n v="4"/>
    <n v="34166.21"/>
  </r>
  <r>
    <n v="5659"/>
    <n v="30"/>
    <x v="0"/>
    <x v="3"/>
    <x v="0"/>
    <n v="1046.56"/>
    <n v="1730.31"/>
    <n v="482"/>
    <n v="10"/>
    <n v="500"/>
  </r>
  <r>
    <n v="5660"/>
    <n v="73"/>
    <x v="1"/>
    <x v="2"/>
    <x v="1"/>
    <n v="1338.81"/>
    <n v="1059.93"/>
    <n v="639"/>
    <n v="9"/>
    <n v="2312.4"/>
  </r>
  <r>
    <n v="5661"/>
    <n v="63"/>
    <x v="0"/>
    <x v="3"/>
    <x v="0"/>
    <n v="2448.69"/>
    <n v="3237.28"/>
    <n v="543"/>
    <n v="9"/>
    <n v="8251.8799999999992"/>
  </r>
  <r>
    <n v="5662"/>
    <n v="20"/>
    <x v="1"/>
    <x v="1"/>
    <x v="1"/>
    <n v="1895.46"/>
    <n v="1204.78"/>
    <n v="578"/>
    <n v="7"/>
    <n v="3291.84"/>
  </r>
  <r>
    <n v="5663"/>
    <n v="27"/>
    <x v="1"/>
    <x v="1"/>
    <x v="4"/>
    <n v="1789.93"/>
    <n v="2003.58"/>
    <n v="545"/>
    <n v="9"/>
    <n v="8278.2800000000007"/>
  </r>
  <r>
    <n v="5664"/>
    <n v="55"/>
    <x v="1"/>
    <x v="2"/>
    <x v="2"/>
    <n v="2946.68"/>
    <n v="5572.72"/>
    <n v="669"/>
    <n v="7"/>
    <n v="11579.81"/>
  </r>
  <r>
    <n v="5665"/>
    <n v="18"/>
    <x v="0"/>
    <x v="1"/>
    <x v="0"/>
    <n v="1125.93"/>
    <n v="1235.69"/>
    <n v="547"/>
    <n v="9"/>
    <n v="5662.79"/>
  </r>
  <r>
    <n v="5666"/>
    <n v="72"/>
    <x v="0"/>
    <x v="2"/>
    <x v="1"/>
    <n v="3334.86"/>
    <n v="4417.71"/>
    <n v="676"/>
    <n v="11"/>
    <n v="8927.4699999999993"/>
  </r>
  <r>
    <n v="5667"/>
    <n v="73"/>
    <x v="1"/>
    <x v="0"/>
    <x v="2"/>
    <n v="1216.25"/>
    <n v="2243.89"/>
    <n v="570"/>
    <n v="7"/>
    <n v="2345.23"/>
  </r>
  <r>
    <n v="5668"/>
    <n v="44"/>
    <x v="1"/>
    <x v="1"/>
    <x v="3"/>
    <n v="1820.44"/>
    <n v="2044.51"/>
    <n v="537"/>
    <n v="8"/>
    <n v="6396.24"/>
  </r>
  <r>
    <n v="5669"/>
    <n v="63"/>
    <x v="1"/>
    <x v="0"/>
    <x v="1"/>
    <n v="1702.11"/>
    <n v="3904.96"/>
    <n v="569"/>
    <n v="11"/>
    <n v="6120.86"/>
  </r>
  <r>
    <n v="5670"/>
    <n v="25"/>
    <x v="1"/>
    <x v="0"/>
    <x v="0"/>
    <n v="1592.26"/>
    <n v="3244.68"/>
    <n v="576"/>
    <n v="4"/>
    <n v="4071.72"/>
  </r>
  <r>
    <n v="5671"/>
    <n v="68"/>
    <x v="0"/>
    <x v="1"/>
    <x v="1"/>
    <n v="696.65"/>
    <n v="2716"/>
    <n v="435"/>
    <n v="11"/>
    <n v="5332.54"/>
  </r>
  <r>
    <n v="5672"/>
    <n v="63"/>
    <x v="0"/>
    <x v="1"/>
    <x v="5"/>
    <n v="563.80999999999995"/>
    <n v="1327.83"/>
    <n v="576"/>
    <n v="8"/>
    <n v="3514.57"/>
  </r>
  <r>
    <n v="5673"/>
    <n v="59"/>
    <x v="0"/>
    <x v="0"/>
    <x v="0"/>
    <n v="1361.16"/>
    <n v="3237.28"/>
    <n v="520"/>
    <n v="7"/>
    <n v="3152.27"/>
  </r>
  <r>
    <n v="5674"/>
    <n v="34"/>
    <x v="0"/>
    <x v="3"/>
    <x v="2"/>
    <n v="2266.6999999999998"/>
    <n v="3306.85"/>
    <n v="626"/>
    <n v="5"/>
    <n v="5933.39"/>
  </r>
  <r>
    <n v="5675"/>
    <n v="26"/>
    <x v="1"/>
    <x v="3"/>
    <x v="5"/>
    <n v="1404.31"/>
    <n v="2043.82"/>
    <n v="536"/>
    <n v="7"/>
    <n v="4575.83"/>
  </r>
  <r>
    <n v="5676"/>
    <n v="23"/>
    <x v="1"/>
    <x v="1"/>
    <x v="0"/>
    <n v="1753.15"/>
    <n v="3389.65"/>
    <n v="576"/>
    <n v="8"/>
    <n v="5572.86"/>
  </r>
  <r>
    <n v="5677"/>
    <n v="60"/>
    <x v="0"/>
    <x v="2"/>
    <x v="0"/>
    <n v="1287.69"/>
    <n v="2217.2600000000002"/>
    <n v="576"/>
    <n v="8"/>
    <n v="5332.54"/>
  </r>
  <r>
    <n v="5678"/>
    <n v="42"/>
    <x v="0"/>
    <x v="0"/>
    <x v="1"/>
    <n v="1944.73"/>
    <n v="3616.68"/>
    <n v="525"/>
    <n v="8"/>
    <n v="5856.93"/>
  </r>
  <r>
    <n v="5679"/>
    <n v="56"/>
    <x v="0"/>
    <x v="0"/>
    <x v="5"/>
    <n v="1351.19"/>
    <n v="2408.36"/>
    <n v="513"/>
    <n v="12"/>
    <n v="1724.14"/>
  </r>
  <r>
    <n v="5680"/>
    <n v="66"/>
    <x v="1"/>
    <x v="3"/>
    <x v="5"/>
    <n v="3575.59"/>
    <n v="6270.41"/>
    <n v="616"/>
    <n v="4"/>
    <n v="10531.23"/>
  </r>
  <r>
    <n v="5681"/>
    <n v="45"/>
    <x v="0"/>
    <x v="0"/>
    <x v="2"/>
    <n v="880.84"/>
    <n v="835.56"/>
    <n v="489"/>
    <n v="10"/>
    <n v="1899.13"/>
  </r>
  <r>
    <n v="5682"/>
    <n v="50"/>
    <x v="0"/>
    <x v="0"/>
    <x v="2"/>
    <n v="740.5"/>
    <n v="746.33"/>
    <n v="455"/>
    <n v="6"/>
    <n v="3119.89"/>
  </r>
  <r>
    <n v="5683"/>
    <n v="71"/>
    <x v="0"/>
    <x v="0"/>
    <x v="1"/>
    <n v="2022.72"/>
    <n v="2926.04"/>
    <n v="603"/>
    <n v="12"/>
    <n v="6177.4"/>
  </r>
  <r>
    <n v="5684"/>
    <n v="54"/>
    <x v="0"/>
    <x v="4"/>
    <x v="5"/>
    <n v="4962.67"/>
    <n v="8147.45"/>
    <n v="718"/>
    <n v="6"/>
    <n v="19005.04"/>
  </r>
  <r>
    <n v="5685"/>
    <n v="26"/>
    <x v="1"/>
    <x v="0"/>
    <x v="1"/>
    <n v="1674.86"/>
    <n v="3067.2"/>
    <n v="537"/>
    <n v="9"/>
    <n v="3190.3"/>
  </r>
  <r>
    <n v="5686"/>
    <n v="35"/>
    <x v="0"/>
    <x v="2"/>
    <x v="2"/>
    <n v="1193.6500000000001"/>
    <n v="1575.1"/>
    <n v="544"/>
    <n v="5"/>
    <n v="6016.38"/>
  </r>
  <r>
    <n v="5687"/>
    <n v="73"/>
    <x v="0"/>
    <x v="0"/>
    <x v="2"/>
    <n v="2159.48"/>
    <n v="3467.4"/>
    <n v="616"/>
    <n v="10"/>
    <n v="7460.85"/>
  </r>
  <r>
    <n v="5688"/>
    <n v="38"/>
    <x v="0"/>
    <x v="0"/>
    <x v="4"/>
    <n v="1923.17"/>
    <n v="4581.8900000000003"/>
    <n v="559"/>
    <n v="7"/>
    <n v="7075.33"/>
  </r>
  <r>
    <n v="5689"/>
    <n v="19"/>
    <x v="0"/>
    <x v="3"/>
    <x v="1"/>
    <n v="1371.67"/>
    <n v="2851.64"/>
    <n v="547"/>
    <n v="4"/>
    <n v="5316.53"/>
  </r>
  <r>
    <n v="5690"/>
    <n v="75"/>
    <x v="1"/>
    <x v="1"/>
    <x v="0"/>
    <n v="1565.38"/>
    <n v="3465.05"/>
    <n v="581"/>
    <n v="10"/>
    <n v="6242.29"/>
  </r>
  <r>
    <n v="5691"/>
    <n v="60"/>
    <x v="0"/>
    <x v="2"/>
    <x v="0"/>
    <n v="1988.74"/>
    <n v="4477.2700000000004"/>
    <n v="685"/>
    <n v="9"/>
    <n v="8053.8"/>
  </r>
  <r>
    <n v="5692"/>
    <n v="55"/>
    <x v="0"/>
    <x v="2"/>
    <x v="3"/>
    <n v="1936.57"/>
    <n v="4800.6400000000003"/>
    <n v="613"/>
    <n v="11"/>
    <n v="6671.16"/>
  </r>
  <r>
    <n v="5693"/>
    <n v="75"/>
    <x v="1"/>
    <x v="1"/>
    <x v="3"/>
    <n v="686.38"/>
    <n v="1225.8699999999999"/>
    <n v="505"/>
    <n v="4"/>
    <n v="5332.54"/>
  </r>
  <r>
    <n v="5694"/>
    <n v="57"/>
    <x v="0"/>
    <x v="1"/>
    <x v="2"/>
    <n v="1790.43"/>
    <n v="3237.28"/>
    <n v="561"/>
    <n v="5"/>
    <n v="6217.05"/>
  </r>
  <r>
    <n v="5695"/>
    <n v="53"/>
    <x v="1"/>
    <x v="2"/>
    <x v="2"/>
    <n v="1441.59"/>
    <n v="2182.06"/>
    <n v="511"/>
    <n v="4"/>
    <n v="2282.46"/>
  </r>
  <r>
    <n v="5696"/>
    <n v="67"/>
    <x v="0"/>
    <x v="0"/>
    <x v="0"/>
    <n v="1176.7"/>
    <n v="1446.92"/>
    <n v="548"/>
    <n v="6"/>
    <n v="1734.6"/>
  </r>
  <r>
    <n v="5697"/>
    <n v="60"/>
    <x v="0"/>
    <x v="0"/>
    <x v="2"/>
    <n v="1772.2249999999999"/>
    <n v="2241.2600000000002"/>
    <n v="559"/>
    <n v="5"/>
    <n v="2749.09"/>
  </r>
  <r>
    <n v="5698"/>
    <n v="54"/>
    <x v="1"/>
    <x v="1"/>
    <x v="2"/>
    <n v="1114.17"/>
    <n v="1194.94"/>
    <n v="495"/>
    <n v="12"/>
    <n v="1620.12"/>
  </r>
  <r>
    <n v="5699"/>
    <n v="32"/>
    <x v="1"/>
    <x v="3"/>
    <x v="2"/>
    <n v="1233.8599999999999"/>
    <n v="3237.28"/>
    <n v="463"/>
    <n v="15"/>
    <n v="5196.74"/>
  </r>
  <r>
    <n v="5700"/>
    <n v="45"/>
    <x v="1"/>
    <x v="3"/>
    <x v="5"/>
    <n v="4808.1400000000003"/>
    <n v="8814.4699999999993"/>
    <n v="702"/>
    <n v="8"/>
    <n v="15778.81"/>
  </r>
  <r>
    <n v="5701"/>
    <n v="35"/>
    <x v="0"/>
    <x v="3"/>
    <x v="1"/>
    <n v="2624.6"/>
    <n v="3811.12"/>
    <n v="613"/>
    <n v="7"/>
    <n v="11499.64"/>
  </r>
  <r>
    <n v="5702"/>
    <n v="51"/>
    <x v="0"/>
    <x v="0"/>
    <x v="5"/>
    <n v="1513.64"/>
    <n v="1946.79"/>
    <n v="543"/>
    <n v="11"/>
    <n v="3648.54"/>
  </r>
  <r>
    <n v="5703"/>
    <n v="39"/>
    <x v="0"/>
    <x v="2"/>
    <x v="5"/>
    <n v="1765.53"/>
    <n v="3237.28"/>
    <n v="604"/>
    <n v="13"/>
    <n v="4010.82"/>
  </r>
  <r>
    <n v="5704"/>
    <n v="28"/>
    <x v="1"/>
    <x v="0"/>
    <x v="0"/>
    <n v="1469.69"/>
    <n v="2095.84"/>
    <n v="519"/>
    <n v="10"/>
    <n v="2538.23"/>
  </r>
  <r>
    <n v="5705"/>
    <n v="75"/>
    <x v="1"/>
    <x v="1"/>
    <x v="0"/>
    <n v="1772.2249999999999"/>
    <n v="2454.38"/>
    <n v="547"/>
    <n v="4"/>
    <n v="610.75"/>
  </r>
  <r>
    <n v="5706"/>
    <n v="74"/>
    <x v="0"/>
    <x v="3"/>
    <x v="3"/>
    <n v="4266.01"/>
    <n v="7720.66"/>
    <n v="675"/>
    <n v="7"/>
    <n v="16594.52"/>
  </r>
  <r>
    <n v="5707"/>
    <n v="30"/>
    <x v="0"/>
    <x v="3"/>
    <x v="5"/>
    <n v="4775.6899999999996"/>
    <n v="8338.4699999999993"/>
    <n v="643"/>
    <n v="3"/>
    <n v="15931.79"/>
  </r>
  <r>
    <n v="5708"/>
    <n v="21"/>
    <x v="1"/>
    <x v="3"/>
    <x v="2"/>
    <n v="2020.69"/>
    <n v="3437.31"/>
    <n v="594"/>
    <n v="3"/>
    <n v="8235.18"/>
  </r>
  <r>
    <n v="5709"/>
    <n v="39"/>
    <x v="0"/>
    <x v="0"/>
    <x v="0"/>
    <n v="2023.02"/>
    <n v="3645.82"/>
    <n v="576"/>
    <n v="5"/>
    <n v="3372.73"/>
  </r>
  <r>
    <n v="5710"/>
    <n v="24"/>
    <x v="1"/>
    <x v="3"/>
    <x v="3"/>
    <n v="3071.52"/>
    <n v="6524.96"/>
    <n v="673"/>
    <n v="5"/>
    <n v="9902.4"/>
  </r>
  <r>
    <n v="5711"/>
    <n v="60"/>
    <x v="0"/>
    <x v="3"/>
    <x v="2"/>
    <n v="3391.53"/>
    <n v="5817.55"/>
    <n v="683"/>
    <n v="5"/>
    <n v="13418.69"/>
  </r>
  <r>
    <n v="5712"/>
    <n v="71"/>
    <x v="0"/>
    <x v="0"/>
    <x v="0"/>
    <n v="2812.11"/>
    <n v="4949.3599999999997"/>
    <n v="625"/>
    <n v="6"/>
    <n v="8960.65"/>
  </r>
  <r>
    <n v="5713"/>
    <n v="41"/>
    <x v="1"/>
    <x v="0"/>
    <x v="3"/>
    <n v="2197.94"/>
    <n v="2919.79"/>
    <n v="677"/>
    <n v="6"/>
    <n v="8562.94"/>
  </r>
  <r>
    <n v="5714"/>
    <n v="21"/>
    <x v="0"/>
    <x v="0"/>
    <x v="5"/>
    <n v="1736.02"/>
    <n v="3501.19"/>
    <n v="563"/>
    <n v="9"/>
    <n v="3760.94"/>
  </r>
  <r>
    <n v="5715"/>
    <n v="45"/>
    <x v="0"/>
    <x v="1"/>
    <x v="1"/>
    <n v="1772.2249999999999"/>
    <n v="1583.54"/>
    <n v="488"/>
    <n v="15"/>
    <n v="3813.03"/>
  </r>
  <r>
    <n v="5716"/>
    <n v="32"/>
    <x v="1"/>
    <x v="3"/>
    <x v="0"/>
    <n v="2698.55"/>
    <n v="4433.2"/>
    <n v="581"/>
    <n v="7"/>
    <n v="7219.47"/>
  </r>
  <r>
    <n v="5717"/>
    <n v="18"/>
    <x v="1"/>
    <x v="0"/>
    <x v="1"/>
    <n v="893.13"/>
    <n v="664.5"/>
    <n v="449"/>
    <n v="10"/>
    <n v="5332.54"/>
  </r>
  <r>
    <n v="5718"/>
    <n v="72"/>
    <x v="1"/>
    <x v="2"/>
    <x v="1"/>
    <n v="2347.81"/>
    <n v="4504.83"/>
    <n v="668"/>
    <n v="5"/>
    <n v="8396.7800000000007"/>
  </r>
  <r>
    <n v="5719"/>
    <n v="20"/>
    <x v="1"/>
    <x v="2"/>
    <x v="5"/>
    <n v="1772.2249999999999"/>
    <n v="2707.92"/>
    <n v="602"/>
    <n v="4"/>
    <n v="5557.77"/>
  </r>
  <r>
    <n v="5720"/>
    <n v="31"/>
    <x v="0"/>
    <x v="0"/>
    <x v="2"/>
    <n v="771.07"/>
    <n v="1812.84"/>
    <n v="417"/>
    <n v="14"/>
    <n v="1571.65"/>
  </r>
  <r>
    <n v="5721"/>
    <n v="55"/>
    <x v="1"/>
    <x v="1"/>
    <x v="3"/>
    <n v="997.18"/>
    <n v="3228.14"/>
    <n v="453"/>
    <n v="7"/>
    <n v="3337.92"/>
  </r>
  <r>
    <n v="5722"/>
    <n v="67"/>
    <x v="1"/>
    <x v="4"/>
    <x v="2"/>
    <n v="2482.0500000000002"/>
    <n v="5389.16"/>
    <n v="649"/>
    <n v="6"/>
    <n v="5664.38"/>
  </r>
  <r>
    <n v="5723"/>
    <n v="74"/>
    <x v="0"/>
    <x v="1"/>
    <x v="0"/>
    <n v="1751.53"/>
    <n v="3176.92"/>
    <n v="559"/>
    <n v="10"/>
    <n v="5893.38"/>
  </r>
  <r>
    <n v="5724"/>
    <n v="18"/>
    <x v="1"/>
    <x v="3"/>
    <x v="2"/>
    <n v="2004.37"/>
    <n v="4107.24"/>
    <n v="645"/>
    <n v="6"/>
    <n v="3489.19"/>
  </r>
  <r>
    <n v="5725"/>
    <n v="55"/>
    <x v="0"/>
    <x v="3"/>
    <x v="1"/>
    <n v="1298.32"/>
    <n v="3237.28"/>
    <n v="663"/>
    <n v="5"/>
    <n v="2726.25"/>
  </r>
  <r>
    <n v="5726"/>
    <n v="55"/>
    <x v="0"/>
    <x v="1"/>
    <x v="5"/>
    <n v="1505.25"/>
    <n v="1658.4"/>
    <n v="561"/>
    <n v="7"/>
    <n v="1432.95"/>
  </r>
  <r>
    <n v="5727"/>
    <n v="38"/>
    <x v="1"/>
    <x v="3"/>
    <x v="5"/>
    <n v="2614.91"/>
    <n v="4813.1000000000004"/>
    <n v="653"/>
    <n v="8"/>
    <n v="8670.68"/>
  </r>
  <r>
    <n v="5728"/>
    <n v="65"/>
    <x v="1"/>
    <x v="0"/>
    <x v="0"/>
    <n v="1659.54"/>
    <n v="2506.86"/>
    <n v="576"/>
    <n v="5"/>
    <n v="4119.13"/>
  </r>
  <r>
    <n v="5729"/>
    <n v="46"/>
    <x v="0"/>
    <x v="2"/>
    <x v="3"/>
    <n v="1105.44"/>
    <n v="892.25"/>
    <n v="493"/>
    <n v="11"/>
    <n v="3158.35"/>
  </r>
  <r>
    <n v="5730"/>
    <n v="22"/>
    <x v="0"/>
    <x v="2"/>
    <x v="4"/>
    <n v="2254"/>
    <n v="2689.05"/>
    <n v="568"/>
    <n v="6"/>
    <n v="7047.55"/>
  </r>
  <r>
    <n v="5731"/>
    <n v="66"/>
    <x v="1"/>
    <x v="0"/>
    <x v="0"/>
    <n v="1494.07"/>
    <n v="2449.37"/>
    <n v="483"/>
    <n v="8"/>
    <n v="2346.56"/>
  </r>
  <r>
    <n v="5732"/>
    <n v="27"/>
    <x v="0"/>
    <x v="1"/>
    <x v="1"/>
    <n v="1772.2249999999999"/>
    <n v="2734.85"/>
    <n v="576"/>
    <n v="9"/>
    <n v="3412.04"/>
  </r>
  <r>
    <n v="5733"/>
    <n v="45"/>
    <x v="0"/>
    <x v="3"/>
    <x v="0"/>
    <n v="1371.61"/>
    <n v="2343.46"/>
    <n v="529"/>
    <n v="4"/>
    <n v="2817.58"/>
  </r>
  <r>
    <n v="5734"/>
    <n v="38"/>
    <x v="1"/>
    <x v="2"/>
    <x v="1"/>
    <n v="1772.2249999999999"/>
    <n v="1693.02"/>
    <n v="576"/>
    <n v="9"/>
    <n v="4376.3999999999996"/>
  </r>
  <r>
    <n v="5735"/>
    <n v="67"/>
    <x v="1"/>
    <x v="1"/>
    <x v="2"/>
    <n v="7971.63"/>
    <n v="14306.76"/>
    <n v="737"/>
    <n v="8"/>
    <n v="29620.44"/>
  </r>
  <r>
    <n v="5736"/>
    <n v="24"/>
    <x v="1"/>
    <x v="2"/>
    <x v="2"/>
    <n v="1033.97"/>
    <n v="1096.77"/>
    <n v="576"/>
    <n v="7"/>
    <n v="980.98"/>
  </r>
  <r>
    <n v="5737"/>
    <n v="20"/>
    <x v="1"/>
    <x v="2"/>
    <x v="2"/>
    <n v="667.57"/>
    <n v="849.72"/>
    <n v="576"/>
    <n v="9"/>
    <n v="500"/>
  </r>
  <r>
    <n v="5738"/>
    <n v="62"/>
    <x v="1"/>
    <x v="2"/>
    <x v="2"/>
    <n v="1574.15"/>
    <n v="3836.19"/>
    <n v="520"/>
    <n v="13"/>
    <n v="2535.35"/>
  </r>
  <r>
    <n v="5739"/>
    <n v="64"/>
    <x v="1"/>
    <x v="1"/>
    <x v="2"/>
    <n v="1150"/>
    <n v="3291.96"/>
    <n v="528"/>
    <n v="10"/>
    <n v="1793.25"/>
  </r>
  <r>
    <n v="5740"/>
    <n v="37"/>
    <x v="0"/>
    <x v="0"/>
    <x v="2"/>
    <n v="983.77"/>
    <n v="2605.85"/>
    <n v="458"/>
    <n v="9"/>
    <n v="3626.24"/>
  </r>
  <r>
    <n v="5741"/>
    <n v="36"/>
    <x v="1"/>
    <x v="1"/>
    <x v="5"/>
    <n v="819.8"/>
    <n v="2091.73"/>
    <n v="433"/>
    <n v="8"/>
    <n v="500"/>
  </r>
  <r>
    <n v="5742"/>
    <n v="52"/>
    <x v="0"/>
    <x v="0"/>
    <x v="0"/>
    <n v="1450.94"/>
    <n v="3849.79"/>
    <n v="576"/>
    <n v="2"/>
    <n v="4166.16"/>
  </r>
  <r>
    <n v="5743"/>
    <n v="21"/>
    <x v="0"/>
    <x v="3"/>
    <x v="1"/>
    <n v="2712.45"/>
    <n v="4011.82"/>
    <n v="536"/>
    <n v="11"/>
    <n v="5332.54"/>
  </r>
  <r>
    <n v="5744"/>
    <n v="22"/>
    <x v="0"/>
    <x v="1"/>
    <x v="1"/>
    <n v="1772.2249999999999"/>
    <n v="3284.27"/>
    <n v="372"/>
    <n v="17"/>
    <n v="6350.2"/>
  </r>
  <r>
    <n v="5745"/>
    <n v="18"/>
    <x v="1"/>
    <x v="0"/>
    <x v="5"/>
    <n v="1196.75"/>
    <n v="508.8"/>
    <n v="471"/>
    <n v="2"/>
    <n v="3936.77"/>
  </r>
  <r>
    <n v="5746"/>
    <n v="21"/>
    <x v="0"/>
    <x v="3"/>
    <x v="5"/>
    <n v="2300.35"/>
    <n v="3880.68"/>
    <n v="666"/>
    <n v="2"/>
    <n v="6675.53"/>
  </r>
  <r>
    <n v="5747"/>
    <n v="29"/>
    <x v="0"/>
    <x v="1"/>
    <x v="0"/>
    <n v="1050.74"/>
    <n v="0"/>
    <n v="535"/>
    <n v="7"/>
    <n v="5332.54"/>
  </r>
  <r>
    <n v="5748"/>
    <n v="44"/>
    <x v="1"/>
    <x v="1"/>
    <x v="0"/>
    <n v="1772.2249999999999"/>
    <n v="2195.02"/>
    <n v="483"/>
    <n v="15"/>
    <n v="2940.29"/>
  </r>
  <r>
    <n v="5749"/>
    <n v="73"/>
    <x v="1"/>
    <x v="2"/>
    <x v="1"/>
    <n v="1205.07"/>
    <n v="1235.43"/>
    <n v="564"/>
    <n v="6"/>
    <n v="1636.14"/>
  </r>
  <r>
    <n v="5750"/>
    <n v="59"/>
    <x v="1"/>
    <x v="3"/>
    <x v="5"/>
    <n v="5406.14"/>
    <n v="8883.18"/>
    <n v="752"/>
    <n v="12"/>
    <n v="19411.150000000001"/>
  </r>
  <r>
    <n v="5751"/>
    <n v="40"/>
    <x v="0"/>
    <x v="3"/>
    <x v="2"/>
    <n v="835.75"/>
    <n v="2601.52"/>
    <n v="413"/>
    <n v="6"/>
    <n v="2198.38"/>
  </r>
  <r>
    <n v="5752"/>
    <n v="42"/>
    <x v="0"/>
    <x v="3"/>
    <x v="1"/>
    <n v="3809.7"/>
    <n v="6662.2"/>
    <n v="616"/>
    <n v="3"/>
    <n v="13414.25"/>
  </r>
  <r>
    <n v="5753"/>
    <n v="38"/>
    <x v="1"/>
    <x v="0"/>
    <x v="5"/>
    <n v="1772.2249999999999"/>
    <n v="2113.52"/>
    <n v="454"/>
    <n v="8"/>
    <n v="918.69"/>
  </r>
  <r>
    <n v="5754"/>
    <n v="75"/>
    <x v="0"/>
    <x v="3"/>
    <x v="5"/>
    <n v="1772.2249999999999"/>
    <n v="4757.34"/>
    <n v="639"/>
    <n v="7"/>
    <n v="8786.2000000000007"/>
  </r>
  <r>
    <n v="5755"/>
    <n v="69"/>
    <x v="1"/>
    <x v="1"/>
    <x v="4"/>
    <n v="1310.07"/>
    <n v="1598.34"/>
    <n v="576"/>
    <n v="6"/>
    <n v="1899.71"/>
  </r>
  <r>
    <n v="5756"/>
    <n v="41"/>
    <x v="0"/>
    <x v="0"/>
    <x v="0"/>
    <n v="938.4"/>
    <n v="2403.7600000000002"/>
    <n v="511"/>
    <n v="7"/>
    <n v="3409.89"/>
  </r>
  <r>
    <n v="5757"/>
    <n v="42"/>
    <x v="1"/>
    <x v="0"/>
    <x v="0"/>
    <n v="1376.62"/>
    <n v="3237.28"/>
    <n v="576"/>
    <n v="9"/>
    <n v="3500.21"/>
  </r>
  <r>
    <n v="5758"/>
    <n v="62"/>
    <x v="0"/>
    <x v="1"/>
    <x v="2"/>
    <n v="1043.92"/>
    <n v="2050.04"/>
    <n v="549"/>
    <n v="10"/>
    <n v="2469.38"/>
  </r>
  <r>
    <n v="5759"/>
    <n v="72"/>
    <x v="0"/>
    <x v="0"/>
    <x v="0"/>
    <n v="1772.2249999999999"/>
    <n v="2421.2800000000002"/>
    <n v="541"/>
    <n v="5"/>
    <n v="5028.05"/>
  </r>
  <r>
    <n v="5760"/>
    <n v="63"/>
    <x v="1"/>
    <x v="2"/>
    <x v="3"/>
    <n v="3339.87"/>
    <n v="5880.89"/>
    <n v="624"/>
    <n v="8"/>
    <n v="11603.67"/>
  </r>
  <r>
    <n v="5761"/>
    <n v="49"/>
    <x v="0"/>
    <x v="2"/>
    <x v="0"/>
    <n v="3464.22"/>
    <n v="5757.54"/>
    <n v="751"/>
    <n v="8"/>
    <n v="11195.77"/>
  </r>
  <r>
    <n v="5762"/>
    <n v="72"/>
    <x v="0"/>
    <x v="0"/>
    <x v="0"/>
    <n v="1772.2249999999999"/>
    <n v="2633.83"/>
    <n v="491"/>
    <n v="9"/>
    <n v="500"/>
  </r>
  <r>
    <n v="5763"/>
    <n v="49"/>
    <x v="1"/>
    <x v="3"/>
    <x v="0"/>
    <n v="2844.69"/>
    <n v="5145.6099999999997"/>
    <n v="611"/>
    <n v="8"/>
    <n v="8637.67"/>
  </r>
  <r>
    <n v="5764"/>
    <n v="22"/>
    <x v="0"/>
    <x v="2"/>
    <x v="1"/>
    <n v="2736.33"/>
    <n v="5423.53"/>
    <n v="600"/>
    <n v="5"/>
    <n v="9912.6"/>
  </r>
  <r>
    <n v="5765"/>
    <n v="53"/>
    <x v="0"/>
    <x v="0"/>
    <x v="1"/>
    <n v="1772.2249999999999"/>
    <n v="2017.39"/>
    <n v="560"/>
    <n v="13"/>
    <n v="1730.52"/>
  </r>
  <r>
    <n v="5766"/>
    <n v="63"/>
    <x v="0"/>
    <x v="0"/>
    <x v="1"/>
    <n v="1772.2249999999999"/>
    <n v="5118.47"/>
    <n v="630"/>
    <n v="4"/>
    <n v="5009.01"/>
  </r>
  <r>
    <n v="5767"/>
    <n v="59"/>
    <x v="0"/>
    <x v="0"/>
    <x v="3"/>
    <n v="4527.6899999999996"/>
    <n v="8097.52"/>
    <n v="685"/>
    <n v="6"/>
    <n v="14336.37"/>
  </r>
  <r>
    <n v="5768"/>
    <n v="66"/>
    <x v="0"/>
    <x v="1"/>
    <x v="2"/>
    <n v="752.89"/>
    <n v="1638.93"/>
    <n v="513"/>
    <n v="9"/>
    <n v="3018.25"/>
  </r>
  <r>
    <n v="5769"/>
    <n v="59"/>
    <x v="1"/>
    <x v="3"/>
    <x v="0"/>
    <n v="3078.75"/>
    <n v="6006.65"/>
    <n v="576"/>
    <n v="7"/>
    <n v="12413.36"/>
  </r>
  <r>
    <n v="5770"/>
    <n v="75"/>
    <x v="1"/>
    <x v="1"/>
    <x v="5"/>
    <n v="812.66"/>
    <n v="794.15"/>
    <n v="576"/>
    <n v="3"/>
    <n v="2341.42"/>
  </r>
  <r>
    <n v="5771"/>
    <n v="56"/>
    <x v="0"/>
    <x v="1"/>
    <x v="5"/>
    <n v="931.41"/>
    <n v="1399.48"/>
    <n v="576"/>
    <n v="7"/>
    <n v="4023.51"/>
  </r>
  <r>
    <n v="5772"/>
    <n v="33"/>
    <x v="0"/>
    <x v="1"/>
    <x v="0"/>
    <n v="952.23"/>
    <n v="2168.4499999999998"/>
    <n v="479"/>
    <n v="9"/>
    <n v="1584.8"/>
  </r>
  <r>
    <n v="5773"/>
    <n v="50"/>
    <x v="1"/>
    <x v="3"/>
    <x v="2"/>
    <n v="2977.53"/>
    <n v="3237.28"/>
    <n v="658"/>
    <n v="6"/>
    <n v="9024.9500000000007"/>
  </r>
  <r>
    <n v="5774"/>
    <n v="66"/>
    <x v="1"/>
    <x v="1"/>
    <x v="5"/>
    <n v="1772.2249999999999"/>
    <n v="5977.64"/>
    <n v="671"/>
    <n v="9"/>
    <n v="9628.81"/>
  </r>
  <r>
    <n v="5775"/>
    <n v="38"/>
    <x v="0"/>
    <x v="2"/>
    <x v="2"/>
    <n v="1365.98"/>
    <n v="1335"/>
    <n v="500"/>
    <n v="11"/>
    <n v="5420.44"/>
  </r>
  <r>
    <n v="5776"/>
    <n v="26"/>
    <x v="1"/>
    <x v="1"/>
    <x v="2"/>
    <n v="1831"/>
    <n v="2103.0700000000002"/>
    <n v="562"/>
    <n v="8"/>
    <n v="3285.14"/>
  </r>
  <r>
    <n v="5777"/>
    <n v="23"/>
    <x v="1"/>
    <x v="3"/>
    <x v="5"/>
    <n v="1540.57"/>
    <n v="1892.73"/>
    <n v="565"/>
    <n v="4"/>
    <n v="1633.2"/>
  </r>
  <r>
    <n v="5778"/>
    <n v="68"/>
    <x v="0"/>
    <x v="3"/>
    <x v="0"/>
    <n v="2071.84"/>
    <n v="4103.87"/>
    <n v="564"/>
    <n v="14"/>
    <n v="5301.74"/>
  </r>
  <r>
    <n v="5779"/>
    <n v="62"/>
    <x v="0"/>
    <x v="0"/>
    <x v="4"/>
    <n v="2816.76"/>
    <n v="3237.28"/>
    <n v="665"/>
    <n v="5"/>
    <n v="11964.55"/>
  </r>
  <r>
    <n v="5780"/>
    <n v="52"/>
    <x v="0"/>
    <x v="3"/>
    <x v="0"/>
    <n v="3766.97"/>
    <n v="5762.91"/>
    <n v="576"/>
    <n v="7"/>
    <n v="11502.64"/>
  </r>
  <r>
    <n v="5781"/>
    <n v="56"/>
    <x v="1"/>
    <x v="2"/>
    <x v="0"/>
    <n v="1537.85"/>
    <n v="2821.89"/>
    <n v="586"/>
    <n v="4"/>
    <n v="2243.65"/>
  </r>
  <r>
    <n v="5782"/>
    <n v="39"/>
    <x v="1"/>
    <x v="3"/>
    <x v="1"/>
    <n v="1817.94"/>
    <n v="4060.62"/>
    <n v="563"/>
    <n v="6"/>
    <n v="5302.96"/>
  </r>
  <r>
    <n v="5783"/>
    <n v="58"/>
    <x v="1"/>
    <x v="3"/>
    <x v="0"/>
    <n v="3058.96"/>
    <n v="5916.32"/>
    <n v="732"/>
    <n v="8"/>
    <n v="11757.72"/>
  </r>
  <r>
    <n v="5784"/>
    <n v="71"/>
    <x v="0"/>
    <x v="0"/>
    <x v="5"/>
    <n v="1182.28"/>
    <n v="1584.71"/>
    <n v="512"/>
    <n v="8"/>
    <n v="7547.66"/>
  </r>
  <r>
    <n v="5785"/>
    <n v="22"/>
    <x v="1"/>
    <x v="0"/>
    <x v="0"/>
    <n v="1161.77"/>
    <n v="2640.79"/>
    <n v="544"/>
    <n v="10"/>
    <n v="5729.89"/>
  </r>
  <r>
    <n v="5786"/>
    <n v="59"/>
    <x v="1"/>
    <x v="4"/>
    <x v="0"/>
    <n v="2848.9"/>
    <n v="4716.47"/>
    <n v="639"/>
    <n v="7"/>
    <n v="9247.11"/>
  </r>
  <r>
    <n v="5787"/>
    <n v="40"/>
    <x v="1"/>
    <x v="0"/>
    <x v="0"/>
    <n v="1379.84"/>
    <n v="2372.7600000000002"/>
    <n v="580"/>
    <n v="5"/>
    <n v="4925.75"/>
  </r>
  <r>
    <n v="5788"/>
    <n v="34"/>
    <x v="0"/>
    <x v="4"/>
    <x v="5"/>
    <n v="2499.79"/>
    <n v="3787.88"/>
    <n v="673"/>
    <n v="8"/>
    <n v="8718.9"/>
  </r>
  <r>
    <n v="5789"/>
    <n v="29"/>
    <x v="1"/>
    <x v="2"/>
    <x v="2"/>
    <n v="841.04"/>
    <n v="3237.28"/>
    <n v="477"/>
    <n v="3"/>
    <n v="500"/>
  </r>
  <r>
    <n v="5790"/>
    <n v="40"/>
    <x v="0"/>
    <x v="0"/>
    <x v="2"/>
    <n v="3006.1"/>
    <n v="5646.64"/>
    <n v="645"/>
    <n v="8"/>
    <n v="11052.07"/>
  </r>
  <r>
    <n v="5791"/>
    <n v="33"/>
    <x v="1"/>
    <x v="2"/>
    <x v="2"/>
    <n v="2559.92"/>
    <n v="4374.51"/>
    <n v="664"/>
    <n v="3"/>
    <n v="6776.64"/>
  </r>
  <r>
    <n v="5792"/>
    <n v="20"/>
    <x v="1"/>
    <x v="3"/>
    <x v="1"/>
    <n v="2208.92"/>
    <n v="4239.71"/>
    <n v="629"/>
    <n v="5"/>
    <n v="6584.88"/>
  </r>
  <r>
    <n v="5793"/>
    <n v="47"/>
    <x v="0"/>
    <x v="0"/>
    <x v="0"/>
    <n v="1087.21"/>
    <n v="2030.15"/>
    <n v="441"/>
    <n v="9"/>
    <n v="500"/>
  </r>
  <r>
    <n v="5794"/>
    <n v="74"/>
    <x v="1"/>
    <x v="1"/>
    <x v="3"/>
    <n v="2193.63"/>
    <n v="4195.2299999999996"/>
    <n v="652"/>
    <n v="6"/>
    <n v="8397.33"/>
  </r>
  <r>
    <n v="5795"/>
    <n v="39"/>
    <x v="0"/>
    <x v="2"/>
    <x v="3"/>
    <n v="2209.91"/>
    <n v="4595.76"/>
    <n v="676"/>
    <n v="4"/>
    <n v="6310.37"/>
  </r>
  <r>
    <n v="5796"/>
    <n v="26"/>
    <x v="1"/>
    <x v="4"/>
    <x v="2"/>
    <n v="2388.39"/>
    <n v="4551.3100000000004"/>
    <n v="657"/>
    <n v="5"/>
    <n v="6601.67"/>
  </r>
  <r>
    <n v="5797"/>
    <n v="46"/>
    <x v="0"/>
    <x v="2"/>
    <x v="2"/>
    <n v="2281.1999999999998"/>
    <n v="3450.34"/>
    <n v="592"/>
    <n v="4"/>
    <n v="5903.54"/>
  </r>
  <r>
    <n v="5798"/>
    <n v="64"/>
    <x v="1"/>
    <x v="0"/>
    <x v="3"/>
    <n v="1624.09"/>
    <n v="1533.29"/>
    <n v="503"/>
    <n v="6"/>
    <n v="3917.97"/>
  </r>
  <r>
    <n v="5799"/>
    <n v="54"/>
    <x v="1"/>
    <x v="0"/>
    <x v="2"/>
    <n v="1632.29"/>
    <n v="3546.36"/>
    <n v="528"/>
    <n v="7"/>
    <n v="4118.59"/>
  </r>
  <r>
    <n v="5800"/>
    <n v="40"/>
    <x v="0"/>
    <x v="3"/>
    <x v="3"/>
    <n v="3525.74"/>
    <n v="5897.11"/>
    <n v="693"/>
    <n v="6"/>
    <n v="10710.34"/>
  </r>
  <r>
    <n v="5801"/>
    <n v="30"/>
    <x v="0"/>
    <x v="1"/>
    <x v="0"/>
    <n v="1468.91"/>
    <n v="3537.7"/>
    <n v="470"/>
    <n v="7"/>
    <n v="5256.72"/>
  </r>
  <r>
    <n v="5802"/>
    <n v="49"/>
    <x v="0"/>
    <x v="2"/>
    <x v="2"/>
    <n v="2681.68"/>
    <n v="3650.8"/>
    <n v="681"/>
    <n v="9"/>
    <n v="9114.68"/>
  </r>
  <r>
    <n v="5803"/>
    <n v="63"/>
    <x v="0"/>
    <x v="1"/>
    <x v="3"/>
    <n v="1772.2249999999999"/>
    <n v="4395.42"/>
    <n v="714"/>
    <n v="2"/>
    <n v="10064.629999999999"/>
  </r>
  <r>
    <n v="5804"/>
    <n v="69"/>
    <x v="1"/>
    <x v="0"/>
    <x v="2"/>
    <n v="2055.7800000000002"/>
    <n v="3601.81"/>
    <n v="617"/>
    <n v="4"/>
    <n v="8951.7900000000009"/>
  </r>
  <r>
    <n v="5805"/>
    <n v="64"/>
    <x v="1"/>
    <x v="0"/>
    <x v="2"/>
    <n v="4512.08"/>
    <n v="8208.69"/>
    <n v="740"/>
    <n v="7"/>
    <n v="18195.89"/>
  </r>
  <r>
    <n v="5806"/>
    <n v="65"/>
    <x v="1"/>
    <x v="0"/>
    <x v="1"/>
    <n v="2685.66"/>
    <n v="5593.73"/>
    <n v="623"/>
    <n v="10"/>
    <n v="8566.35"/>
  </r>
  <r>
    <n v="5807"/>
    <n v="40"/>
    <x v="1"/>
    <x v="3"/>
    <x v="3"/>
    <n v="2141.73"/>
    <n v="4692.6000000000004"/>
    <n v="576"/>
    <n v="11"/>
    <n v="5015.1400000000003"/>
  </r>
  <r>
    <n v="5808"/>
    <n v="62"/>
    <x v="0"/>
    <x v="0"/>
    <x v="0"/>
    <n v="789.45"/>
    <n v="1380.87"/>
    <n v="467"/>
    <n v="8"/>
    <n v="1170.81"/>
  </r>
  <r>
    <n v="5809"/>
    <n v="34"/>
    <x v="1"/>
    <x v="0"/>
    <x v="3"/>
    <n v="2539.9499999999998"/>
    <n v="5174.5600000000004"/>
    <n v="576"/>
    <n v="2"/>
    <n v="5178.66"/>
  </r>
  <r>
    <n v="5810"/>
    <n v="72"/>
    <x v="1"/>
    <x v="0"/>
    <x v="1"/>
    <n v="888.97"/>
    <n v="126.73"/>
    <n v="514"/>
    <n v="4"/>
    <n v="2173.4"/>
  </r>
  <r>
    <n v="5811"/>
    <n v="57"/>
    <x v="0"/>
    <x v="3"/>
    <x v="3"/>
    <n v="2651.62"/>
    <n v="4507.49"/>
    <n v="681"/>
    <n v="3"/>
    <n v="5332.54"/>
  </r>
  <r>
    <n v="5812"/>
    <n v="38"/>
    <x v="0"/>
    <x v="2"/>
    <x v="5"/>
    <n v="2473.5500000000002"/>
    <n v="5098.18"/>
    <n v="589"/>
    <n v="7"/>
    <n v="7472.53"/>
  </r>
  <r>
    <n v="5813"/>
    <n v="19"/>
    <x v="0"/>
    <x v="1"/>
    <x v="1"/>
    <n v="707.37"/>
    <n v="1330.3"/>
    <n v="576"/>
    <n v="10"/>
    <n v="1272.4100000000001"/>
  </r>
  <r>
    <n v="5814"/>
    <n v="54"/>
    <x v="1"/>
    <x v="1"/>
    <x v="5"/>
    <n v="925.87"/>
    <n v="3237.28"/>
    <n v="499"/>
    <n v="10"/>
    <n v="1356.88"/>
  </r>
  <r>
    <n v="5815"/>
    <n v="23"/>
    <x v="1"/>
    <x v="2"/>
    <x v="0"/>
    <n v="1074.06"/>
    <n v="1183.0899999999999"/>
    <n v="489"/>
    <n v="10"/>
    <n v="2285"/>
  </r>
  <r>
    <n v="5816"/>
    <n v="61"/>
    <x v="1"/>
    <x v="3"/>
    <x v="3"/>
    <n v="6309.36"/>
    <n v="12071.15"/>
    <n v="731"/>
    <n v="11"/>
    <n v="5332.54"/>
  </r>
  <r>
    <n v="5817"/>
    <n v="35"/>
    <x v="0"/>
    <x v="0"/>
    <x v="0"/>
    <n v="2060.0700000000002"/>
    <n v="3318.28"/>
    <n v="556"/>
    <n v="13"/>
    <n v="6108.56"/>
  </r>
  <r>
    <n v="5818"/>
    <n v="47"/>
    <x v="1"/>
    <x v="0"/>
    <x v="0"/>
    <n v="1094.55"/>
    <n v="2365.87"/>
    <n v="510"/>
    <n v="11"/>
    <n v="2444.46"/>
  </r>
  <r>
    <n v="5819"/>
    <n v="39"/>
    <x v="0"/>
    <x v="3"/>
    <x v="1"/>
    <n v="1193.79"/>
    <n v="1455.14"/>
    <n v="525"/>
    <n v="8"/>
    <n v="5332.54"/>
  </r>
  <r>
    <n v="5820"/>
    <n v="71"/>
    <x v="1"/>
    <x v="2"/>
    <x v="0"/>
    <n v="1286.3800000000001"/>
    <n v="2431.2600000000002"/>
    <n v="528"/>
    <n v="5"/>
    <n v="5332.54"/>
  </r>
  <r>
    <n v="5821"/>
    <n v="50"/>
    <x v="0"/>
    <x v="2"/>
    <x v="5"/>
    <n v="1379.09"/>
    <n v="3237.28"/>
    <n v="562"/>
    <n v="12"/>
    <n v="4874.74"/>
  </r>
  <r>
    <n v="5822"/>
    <n v="47"/>
    <x v="0"/>
    <x v="1"/>
    <x v="4"/>
    <n v="944.69"/>
    <n v="2321.34"/>
    <n v="483"/>
    <n v="5"/>
    <n v="500"/>
  </r>
  <r>
    <n v="5823"/>
    <n v="34"/>
    <x v="1"/>
    <x v="1"/>
    <x v="2"/>
    <n v="1772.2249999999999"/>
    <n v="3134.79"/>
    <n v="524"/>
    <n v="8"/>
    <n v="5652.27"/>
  </r>
  <r>
    <n v="5824"/>
    <n v="60"/>
    <x v="1"/>
    <x v="0"/>
    <x v="0"/>
    <n v="823.79"/>
    <n v="2139.0700000000002"/>
    <n v="520"/>
    <n v="6"/>
    <n v="500"/>
  </r>
  <r>
    <n v="5825"/>
    <n v="49"/>
    <x v="0"/>
    <x v="0"/>
    <x v="1"/>
    <n v="2482.23"/>
    <n v="4982.8599999999997"/>
    <n v="653"/>
    <n v="6"/>
    <n v="9039.1200000000008"/>
  </r>
  <r>
    <n v="5826"/>
    <n v="59"/>
    <x v="0"/>
    <x v="4"/>
    <x v="3"/>
    <n v="1513.85"/>
    <n v="2485.14"/>
    <n v="572"/>
    <n v="7"/>
    <n v="4983.33"/>
  </r>
  <r>
    <n v="5827"/>
    <n v="68"/>
    <x v="0"/>
    <x v="1"/>
    <x v="5"/>
    <n v="1220.51"/>
    <n v="2347.7399999999998"/>
    <n v="603"/>
    <n v="5"/>
    <n v="5332.54"/>
  </r>
  <r>
    <n v="5828"/>
    <n v="31"/>
    <x v="0"/>
    <x v="2"/>
    <x v="0"/>
    <n v="1288.23"/>
    <n v="3024.93"/>
    <n v="576"/>
    <n v="5"/>
    <n v="2169.5300000000002"/>
  </r>
  <r>
    <n v="5829"/>
    <n v="75"/>
    <x v="0"/>
    <x v="0"/>
    <x v="3"/>
    <n v="1772.2249999999999"/>
    <n v="5992.25"/>
    <n v="611"/>
    <n v="8"/>
    <n v="5074.8500000000004"/>
  </r>
  <r>
    <n v="5830"/>
    <n v="27"/>
    <x v="1"/>
    <x v="0"/>
    <x v="2"/>
    <n v="1772.2249999999999"/>
    <n v="5455.81"/>
    <n v="575"/>
    <n v="6"/>
    <n v="5804.4"/>
  </r>
  <r>
    <n v="5831"/>
    <n v="64"/>
    <x v="1"/>
    <x v="3"/>
    <x v="2"/>
    <n v="3605.93"/>
    <n v="5569.22"/>
    <n v="748"/>
    <n v="8"/>
    <n v="13730.66"/>
  </r>
  <r>
    <n v="5832"/>
    <n v="68"/>
    <x v="0"/>
    <x v="2"/>
    <x v="0"/>
    <n v="2310.92"/>
    <n v="4481.2700000000004"/>
    <n v="668"/>
    <n v="4"/>
    <n v="7401.56"/>
  </r>
  <r>
    <n v="5833"/>
    <n v="53"/>
    <x v="1"/>
    <x v="4"/>
    <x v="2"/>
    <n v="2989.74"/>
    <n v="3237.28"/>
    <n v="656"/>
    <n v="5"/>
    <n v="9530.59"/>
  </r>
  <r>
    <n v="5834"/>
    <n v="51"/>
    <x v="0"/>
    <x v="1"/>
    <x v="1"/>
    <n v="2234.85"/>
    <n v="3503.97"/>
    <n v="616"/>
    <n v="13"/>
    <n v="7536.27"/>
  </r>
  <r>
    <n v="5835"/>
    <n v="26"/>
    <x v="0"/>
    <x v="1"/>
    <x v="1"/>
    <n v="741.3"/>
    <n v="287.01"/>
    <n v="411"/>
    <n v="4"/>
    <n v="500"/>
  </r>
  <r>
    <n v="5836"/>
    <n v="59"/>
    <x v="0"/>
    <x v="1"/>
    <x v="5"/>
    <n v="1517.7"/>
    <n v="3137.22"/>
    <n v="564"/>
    <n v="2"/>
    <n v="1828.31"/>
  </r>
  <r>
    <n v="5837"/>
    <n v="45"/>
    <x v="1"/>
    <x v="0"/>
    <x v="1"/>
    <n v="2459.9"/>
    <n v="4476.17"/>
    <n v="576"/>
    <n v="3"/>
    <n v="5941.93"/>
  </r>
  <r>
    <n v="5838"/>
    <n v="28"/>
    <x v="0"/>
    <x v="0"/>
    <x v="2"/>
    <n v="2204.3000000000002"/>
    <n v="4037.48"/>
    <n v="668"/>
    <n v="6"/>
    <n v="9035.94"/>
  </r>
  <r>
    <n v="5839"/>
    <n v="31"/>
    <x v="0"/>
    <x v="3"/>
    <x v="1"/>
    <n v="2980.72"/>
    <n v="5205.95"/>
    <n v="576"/>
    <n v="6"/>
    <n v="7489.34"/>
  </r>
  <r>
    <n v="5840"/>
    <n v="56"/>
    <x v="0"/>
    <x v="0"/>
    <x v="0"/>
    <n v="1933.04"/>
    <n v="3038.47"/>
    <n v="642"/>
    <n v="7"/>
    <n v="6228.88"/>
  </r>
  <r>
    <n v="5841"/>
    <n v="72"/>
    <x v="0"/>
    <x v="3"/>
    <x v="1"/>
    <n v="3800.5"/>
    <n v="3237.28"/>
    <n v="638"/>
    <n v="9"/>
    <n v="13621.43"/>
  </r>
  <r>
    <n v="5842"/>
    <n v="64"/>
    <x v="0"/>
    <x v="0"/>
    <x v="2"/>
    <n v="1772.2249999999999"/>
    <n v="2888.15"/>
    <n v="567"/>
    <n v="4"/>
    <n v="4228.29"/>
  </r>
  <r>
    <n v="5843"/>
    <n v="71"/>
    <x v="1"/>
    <x v="2"/>
    <x v="0"/>
    <n v="3618.67"/>
    <n v="7086.33"/>
    <n v="629"/>
    <n v="4"/>
    <n v="8883.2099999999991"/>
  </r>
  <r>
    <n v="5844"/>
    <n v="36"/>
    <x v="1"/>
    <x v="0"/>
    <x v="2"/>
    <n v="3742.99"/>
    <n v="6453.95"/>
    <n v="641"/>
    <n v="10"/>
    <n v="12597.92"/>
  </r>
  <r>
    <n v="5845"/>
    <n v="71"/>
    <x v="1"/>
    <x v="1"/>
    <x v="3"/>
    <n v="552.54999999999995"/>
    <n v="2043.13"/>
    <n v="495"/>
    <n v="7"/>
    <n v="3888.29"/>
  </r>
  <r>
    <n v="5846"/>
    <n v="32"/>
    <x v="0"/>
    <x v="3"/>
    <x v="1"/>
    <n v="1971.82"/>
    <n v="3583.27"/>
    <n v="579"/>
    <n v="10"/>
    <n v="4097.04"/>
  </r>
  <r>
    <n v="5847"/>
    <n v="45"/>
    <x v="0"/>
    <x v="1"/>
    <x v="3"/>
    <n v="1772.2249999999999"/>
    <n v="1929.58"/>
    <n v="443"/>
    <n v="8"/>
    <n v="2904.75"/>
  </r>
  <r>
    <n v="5848"/>
    <n v="41"/>
    <x v="0"/>
    <x v="3"/>
    <x v="4"/>
    <n v="1787"/>
    <n v="2876.34"/>
    <n v="591"/>
    <n v="4"/>
    <n v="6647.8"/>
  </r>
  <r>
    <n v="5849"/>
    <n v="25"/>
    <x v="0"/>
    <x v="2"/>
    <x v="3"/>
    <n v="1840.61"/>
    <n v="3432.14"/>
    <n v="650"/>
    <n v="8"/>
    <n v="5786.54"/>
  </r>
  <r>
    <n v="5850"/>
    <n v="60"/>
    <x v="1"/>
    <x v="3"/>
    <x v="2"/>
    <n v="3074.05"/>
    <n v="5815.04"/>
    <n v="674"/>
    <n v="6"/>
    <n v="13499.6"/>
  </r>
  <r>
    <n v="5851"/>
    <n v="26"/>
    <x v="0"/>
    <x v="2"/>
    <x v="5"/>
    <n v="1772.2249999999999"/>
    <n v="2831.09"/>
    <n v="576"/>
    <n v="4"/>
    <n v="4360.8100000000004"/>
  </r>
  <r>
    <n v="5852"/>
    <n v="64"/>
    <x v="0"/>
    <x v="0"/>
    <x v="2"/>
    <n v="2084.81"/>
    <n v="2821.44"/>
    <n v="593"/>
    <n v="8"/>
    <n v="6538.37"/>
  </r>
  <r>
    <n v="5853"/>
    <n v="50"/>
    <x v="1"/>
    <x v="2"/>
    <x v="0"/>
    <n v="1313.42"/>
    <n v="3381.39"/>
    <n v="528"/>
    <n v="4"/>
    <n v="500"/>
  </r>
  <r>
    <n v="5854"/>
    <n v="50"/>
    <x v="0"/>
    <x v="1"/>
    <x v="5"/>
    <n v="1772.2249999999999"/>
    <n v="3237.28"/>
    <n v="411"/>
    <n v="6"/>
    <n v="3552.78"/>
  </r>
  <r>
    <n v="5855"/>
    <n v="36"/>
    <x v="1"/>
    <x v="0"/>
    <x v="5"/>
    <n v="1983.61"/>
    <n v="1961.34"/>
    <n v="524"/>
    <n v="5"/>
    <n v="7435.3"/>
  </r>
  <r>
    <n v="5856"/>
    <n v="20"/>
    <x v="0"/>
    <x v="1"/>
    <x v="5"/>
    <n v="989.87"/>
    <n v="1403.11"/>
    <n v="563"/>
    <n v="6"/>
    <n v="500"/>
  </r>
  <r>
    <n v="5857"/>
    <n v="27"/>
    <x v="1"/>
    <x v="0"/>
    <x v="4"/>
    <n v="815.5"/>
    <n v="2741.69"/>
    <n v="576"/>
    <n v="7"/>
    <n v="3364.62"/>
  </r>
  <r>
    <n v="5858"/>
    <n v="57"/>
    <x v="0"/>
    <x v="1"/>
    <x v="5"/>
    <n v="1772.2249999999999"/>
    <n v="7039.67"/>
    <n v="691"/>
    <n v="8"/>
    <n v="12443.94"/>
  </r>
  <r>
    <n v="5859"/>
    <n v="64"/>
    <x v="1"/>
    <x v="4"/>
    <x v="0"/>
    <n v="5255.52"/>
    <n v="9680.19"/>
    <n v="701"/>
    <n v="8"/>
    <n v="18234.11"/>
  </r>
  <r>
    <n v="5860"/>
    <n v="59"/>
    <x v="0"/>
    <x v="2"/>
    <x v="4"/>
    <n v="2003.36"/>
    <n v="4283.8"/>
    <n v="598"/>
    <n v="4"/>
    <n v="3991.4"/>
  </r>
  <r>
    <n v="5861"/>
    <n v="18"/>
    <x v="1"/>
    <x v="3"/>
    <x v="3"/>
    <n v="3418.49"/>
    <n v="7284.96"/>
    <n v="676"/>
    <n v="5"/>
    <n v="11876.85"/>
  </r>
  <r>
    <n v="5862"/>
    <n v="46"/>
    <x v="0"/>
    <x v="1"/>
    <x v="1"/>
    <n v="1460.33"/>
    <n v="2719.81"/>
    <n v="576"/>
    <n v="7"/>
    <n v="2341.04"/>
  </r>
  <r>
    <n v="5863"/>
    <n v="67"/>
    <x v="1"/>
    <x v="2"/>
    <x v="3"/>
    <n v="924.89"/>
    <n v="2513.48"/>
    <n v="541"/>
    <n v="7"/>
    <n v="954.05"/>
  </r>
  <r>
    <n v="5864"/>
    <n v="51"/>
    <x v="0"/>
    <x v="0"/>
    <x v="2"/>
    <n v="1636.71"/>
    <n v="2310.36"/>
    <n v="562"/>
    <n v="7"/>
    <n v="5022.66"/>
  </r>
  <r>
    <n v="5865"/>
    <n v="68"/>
    <x v="0"/>
    <x v="0"/>
    <x v="3"/>
    <n v="1139.55"/>
    <n v="1198.7"/>
    <n v="553"/>
    <n v="9"/>
    <n v="3317.33"/>
  </r>
  <r>
    <n v="5866"/>
    <n v="30"/>
    <x v="1"/>
    <x v="3"/>
    <x v="1"/>
    <n v="2467"/>
    <n v="4454.43"/>
    <n v="619"/>
    <n v="6"/>
    <n v="7824.78"/>
  </r>
  <r>
    <n v="5867"/>
    <n v="71"/>
    <x v="1"/>
    <x v="4"/>
    <x v="1"/>
    <n v="4187.87"/>
    <n v="8129.97"/>
    <n v="712"/>
    <n v="6"/>
    <n v="15024.02"/>
  </r>
  <r>
    <n v="5868"/>
    <n v="18"/>
    <x v="0"/>
    <x v="0"/>
    <x v="2"/>
    <n v="1772.2249999999999"/>
    <n v="4958.6099999999997"/>
    <n v="641"/>
    <n v="5"/>
    <n v="9159.18"/>
  </r>
  <r>
    <n v="5869"/>
    <n v="51"/>
    <x v="1"/>
    <x v="4"/>
    <x v="5"/>
    <n v="2156.7199999999998"/>
    <n v="3803.52"/>
    <n v="636"/>
    <n v="8"/>
    <n v="7384.58"/>
  </r>
  <r>
    <n v="5870"/>
    <n v="46"/>
    <x v="0"/>
    <x v="2"/>
    <x v="5"/>
    <n v="1772.2249999999999"/>
    <n v="1470.79"/>
    <n v="502"/>
    <n v="2"/>
    <n v="3918.93"/>
  </r>
  <r>
    <n v="5871"/>
    <n v="65"/>
    <x v="1"/>
    <x v="4"/>
    <x v="2"/>
    <n v="2788.74"/>
    <n v="6748.87"/>
    <n v="667"/>
    <n v="7"/>
    <n v="8531.98"/>
  </r>
  <r>
    <n v="5872"/>
    <n v="64"/>
    <x v="1"/>
    <x v="2"/>
    <x v="5"/>
    <n v="3632.17"/>
    <n v="6385.79"/>
    <n v="754"/>
    <n v="8"/>
    <n v="13057.73"/>
  </r>
  <r>
    <n v="5873"/>
    <n v="30"/>
    <x v="0"/>
    <x v="4"/>
    <x v="2"/>
    <n v="2737.63"/>
    <n v="4124.1499999999996"/>
    <n v="569"/>
    <n v="6"/>
    <n v="5332.54"/>
  </r>
  <r>
    <n v="5874"/>
    <n v="65"/>
    <x v="1"/>
    <x v="3"/>
    <x v="5"/>
    <n v="3193.85"/>
    <n v="6212.4"/>
    <n v="659"/>
    <n v="7"/>
    <n v="10120.719999999999"/>
  </r>
  <r>
    <n v="5875"/>
    <n v="66"/>
    <x v="1"/>
    <x v="1"/>
    <x v="3"/>
    <n v="1226.45"/>
    <n v="4907.33"/>
    <n v="576"/>
    <n v="4"/>
    <n v="5332.54"/>
  </r>
  <r>
    <n v="5876"/>
    <n v="70"/>
    <x v="0"/>
    <x v="0"/>
    <x v="2"/>
    <n v="1325.83"/>
    <n v="2461.11"/>
    <n v="547"/>
    <n v="6"/>
    <n v="2137.37"/>
  </r>
  <r>
    <n v="5877"/>
    <n v="46"/>
    <x v="1"/>
    <x v="0"/>
    <x v="4"/>
    <n v="1607.22"/>
    <n v="2954.97"/>
    <n v="591"/>
    <n v="7"/>
    <n v="6447.58"/>
  </r>
  <r>
    <n v="5878"/>
    <n v="56"/>
    <x v="0"/>
    <x v="2"/>
    <x v="2"/>
    <n v="2643.33"/>
    <n v="5362.53"/>
    <n v="607"/>
    <n v="4"/>
    <n v="7819.39"/>
  </r>
  <r>
    <n v="5879"/>
    <n v="41"/>
    <x v="1"/>
    <x v="3"/>
    <x v="1"/>
    <n v="3245.91"/>
    <n v="6592.35"/>
    <n v="616"/>
    <n v="8"/>
    <n v="10605.33"/>
  </r>
  <r>
    <n v="5880"/>
    <n v="43"/>
    <x v="1"/>
    <x v="3"/>
    <x v="3"/>
    <n v="1396.77"/>
    <n v="1575.59"/>
    <n v="603"/>
    <n v="5"/>
    <n v="3525.3"/>
  </r>
  <r>
    <n v="5881"/>
    <n v="34"/>
    <x v="0"/>
    <x v="3"/>
    <x v="2"/>
    <n v="2748.38"/>
    <n v="6139.45"/>
    <n v="647"/>
    <n v="10"/>
    <n v="8313.4599999999991"/>
  </r>
  <r>
    <n v="5882"/>
    <n v="24"/>
    <x v="1"/>
    <x v="0"/>
    <x v="0"/>
    <n v="3015.44"/>
    <n v="3237.28"/>
    <n v="681"/>
    <n v="8"/>
    <n v="5332.54"/>
  </r>
  <r>
    <n v="5883"/>
    <n v="30"/>
    <x v="1"/>
    <x v="1"/>
    <x v="5"/>
    <n v="1344.82"/>
    <n v="2473.9499999999998"/>
    <n v="576"/>
    <n v="7"/>
    <n v="1935.71"/>
  </r>
  <r>
    <n v="5884"/>
    <n v="22"/>
    <x v="1"/>
    <x v="0"/>
    <x v="1"/>
    <n v="2398.38"/>
    <n v="3412.52"/>
    <n v="573"/>
    <n v="2"/>
    <n v="6974.74"/>
  </r>
  <r>
    <n v="5885"/>
    <n v="43"/>
    <x v="0"/>
    <x v="3"/>
    <x v="2"/>
    <n v="5266.32"/>
    <n v="9219.58"/>
    <n v="751"/>
    <n v="4"/>
    <n v="16568.29"/>
  </r>
  <r>
    <n v="5886"/>
    <n v="66"/>
    <x v="0"/>
    <x v="1"/>
    <x v="0"/>
    <n v="1353.97"/>
    <n v="3576.88"/>
    <n v="522"/>
    <n v="3"/>
    <n v="4858.53"/>
  </r>
  <r>
    <n v="5887"/>
    <n v="20"/>
    <x v="1"/>
    <x v="0"/>
    <x v="0"/>
    <n v="1396.41"/>
    <n v="3430.81"/>
    <n v="506"/>
    <n v="6"/>
    <n v="3852.4"/>
  </r>
  <r>
    <n v="5888"/>
    <n v="24"/>
    <x v="0"/>
    <x v="0"/>
    <x v="2"/>
    <n v="1756.66"/>
    <n v="3529.1"/>
    <n v="607"/>
    <n v="4"/>
    <n v="4522.12"/>
  </r>
  <r>
    <n v="5889"/>
    <n v="75"/>
    <x v="0"/>
    <x v="1"/>
    <x v="5"/>
    <n v="2282.65"/>
    <n v="2131.83"/>
    <n v="560"/>
    <n v="5"/>
    <n v="4924.68"/>
  </r>
  <r>
    <n v="5890"/>
    <n v="66"/>
    <x v="1"/>
    <x v="0"/>
    <x v="2"/>
    <n v="1463.45"/>
    <n v="2060.13"/>
    <n v="510"/>
    <n v="3"/>
    <n v="739.92"/>
  </r>
  <r>
    <n v="5891"/>
    <n v="56"/>
    <x v="0"/>
    <x v="1"/>
    <x v="1"/>
    <n v="1772.2249999999999"/>
    <n v="1674.42"/>
    <n v="445"/>
    <n v="5"/>
    <n v="500"/>
  </r>
  <r>
    <n v="5892"/>
    <n v="70"/>
    <x v="1"/>
    <x v="4"/>
    <x v="0"/>
    <n v="4097.0200000000004"/>
    <n v="7031.51"/>
    <n v="624"/>
    <n v="8"/>
    <n v="12658.2"/>
  </r>
  <r>
    <n v="5893"/>
    <n v="18"/>
    <x v="1"/>
    <x v="0"/>
    <x v="0"/>
    <n v="2171.41"/>
    <n v="4433.3999999999996"/>
    <n v="576"/>
    <n v="11"/>
    <n v="5640.72"/>
  </r>
  <r>
    <n v="5894"/>
    <n v="66"/>
    <x v="1"/>
    <x v="3"/>
    <x v="0"/>
    <n v="3010.85"/>
    <n v="6058"/>
    <n v="630"/>
    <n v="6"/>
    <n v="7052.36"/>
  </r>
  <r>
    <n v="5895"/>
    <n v="34"/>
    <x v="0"/>
    <x v="1"/>
    <x v="1"/>
    <n v="1772.2249999999999"/>
    <n v="3716.79"/>
    <n v="576"/>
    <n v="4"/>
    <n v="1056.17"/>
  </r>
  <r>
    <n v="5896"/>
    <n v="60"/>
    <x v="0"/>
    <x v="3"/>
    <x v="2"/>
    <n v="2444.13"/>
    <n v="2956.84"/>
    <n v="698"/>
    <n v="5"/>
    <n v="6699.57"/>
  </r>
  <r>
    <n v="5897"/>
    <n v="42"/>
    <x v="0"/>
    <x v="2"/>
    <x v="3"/>
    <n v="1620.54"/>
    <n v="2622.16"/>
    <n v="512"/>
    <n v="11"/>
    <n v="3871.22"/>
  </r>
  <r>
    <n v="5898"/>
    <n v="20"/>
    <x v="1"/>
    <x v="3"/>
    <x v="2"/>
    <n v="4069.98"/>
    <n v="6711.75"/>
    <n v="619"/>
    <n v="4"/>
    <n v="14259.58"/>
  </r>
  <r>
    <n v="5899"/>
    <n v="32"/>
    <x v="0"/>
    <x v="3"/>
    <x v="2"/>
    <n v="1054.96"/>
    <n v="1447.4"/>
    <n v="576"/>
    <n v="12"/>
    <n v="5332.54"/>
  </r>
  <r>
    <n v="5900"/>
    <n v="46"/>
    <x v="1"/>
    <x v="2"/>
    <x v="2"/>
    <n v="1891.89"/>
    <n v="3341.63"/>
    <n v="549"/>
    <n v="9"/>
    <n v="5877.57"/>
  </r>
  <r>
    <n v="5901"/>
    <n v="70"/>
    <x v="1"/>
    <x v="3"/>
    <x v="4"/>
    <n v="1628.84"/>
    <n v="3127.97"/>
    <n v="569"/>
    <n v="6"/>
    <n v="6615.06"/>
  </r>
  <r>
    <n v="5902"/>
    <n v="60"/>
    <x v="1"/>
    <x v="2"/>
    <x v="5"/>
    <n v="1837.9"/>
    <n v="3833.43"/>
    <n v="576"/>
    <n v="7"/>
    <n v="6746.42"/>
  </r>
  <r>
    <n v="5903"/>
    <n v="49"/>
    <x v="0"/>
    <x v="2"/>
    <x v="3"/>
    <n v="2056.41"/>
    <n v="3083.59"/>
    <n v="667"/>
    <n v="8"/>
    <n v="8676.0300000000007"/>
  </r>
  <r>
    <n v="5904"/>
    <n v="43"/>
    <x v="0"/>
    <x v="0"/>
    <x v="0"/>
    <n v="1888.46"/>
    <n v="3141.79"/>
    <n v="561"/>
    <n v="7"/>
    <n v="4703.4399999999996"/>
  </r>
  <r>
    <n v="5905"/>
    <n v="33"/>
    <x v="1"/>
    <x v="3"/>
    <x v="1"/>
    <n v="2514.44"/>
    <n v="4626.8100000000004"/>
    <n v="580"/>
    <n v="7"/>
    <n v="6226.91"/>
  </r>
  <r>
    <n v="5906"/>
    <n v="42"/>
    <x v="0"/>
    <x v="3"/>
    <x v="1"/>
    <n v="1772.2249999999999"/>
    <n v="8138.95"/>
    <n v="656"/>
    <n v="7"/>
    <n v="14718.61"/>
  </r>
  <r>
    <n v="5907"/>
    <n v="71"/>
    <x v="0"/>
    <x v="1"/>
    <x v="3"/>
    <n v="1331.29"/>
    <n v="1940.69"/>
    <n v="557"/>
    <n v="7"/>
    <n v="2942.34"/>
  </r>
  <r>
    <n v="5908"/>
    <n v="45"/>
    <x v="0"/>
    <x v="2"/>
    <x v="4"/>
    <n v="1123.81"/>
    <n v="3237.28"/>
    <n v="511"/>
    <n v="9"/>
    <n v="2803.26"/>
  </r>
  <r>
    <n v="5909"/>
    <n v="26"/>
    <x v="1"/>
    <x v="3"/>
    <x v="0"/>
    <n v="3705.19"/>
    <n v="6514.22"/>
    <n v="669"/>
    <n v="5"/>
    <n v="13038.52"/>
  </r>
  <r>
    <n v="5910"/>
    <n v="73"/>
    <x v="1"/>
    <x v="3"/>
    <x v="1"/>
    <n v="2965.26"/>
    <n v="4154.92"/>
    <n v="630"/>
    <n v="6"/>
    <n v="11497.94"/>
  </r>
  <r>
    <n v="5911"/>
    <n v="73"/>
    <x v="1"/>
    <x v="4"/>
    <x v="2"/>
    <n v="2275.25"/>
    <n v="3056.86"/>
    <n v="623"/>
    <n v="8"/>
    <n v="7690"/>
  </r>
  <r>
    <n v="5912"/>
    <n v="18"/>
    <x v="1"/>
    <x v="0"/>
    <x v="5"/>
    <n v="1986.85"/>
    <n v="3429.58"/>
    <n v="659"/>
    <n v="5"/>
    <n v="7528.27"/>
  </r>
  <r>
    <n v="5913"/>
    <n v="46"/>
    <x v="0"/>
    <x v="0"/>
    <x v="3"/>
    <n v="1176.77"/>
    <n v="2177.9"/>
    <n v="571"/>
    <n v="1"/>
    <n v="5332.54"/>
  </r>
  <r>
    <n v="5914"/>
    <n v="74"/>
    <x v="1"/>
    <x v="0"/>
    <x v="0"/>
    <n v="2430.8200000000002"/>
    <n v="5313.54"/>
    <n v="721"/>
    <n v="10"/>
    <n v="9803.0300000000007"/>
  </r>
  <r>
    <n v="5915"/>
    <n v="39"/>
    <x v="0"/>
    <x v="0"/>
    <x v="5"/>
    <n v="845.79"/>
    <n v="239.56"/>
    <n v="479"/>
    <n v="5"/>
    <n v="500"/>
  </r>
  <r>
    <n v="5916"/>
    <n v="33"/>
    <x v="1"/>
    <x v="0"/>
    <x v="3"/>
    <n v="1772.2249999999999"/>
    <n v="2860.43"/>
    <n v="490"/>
    <n v="7"/>
    <n v="2474.6799999999998"/>
  </r>
  <r>
    <n v="5917"/>
    <n v="58"/>
    <x v="0"/>
    <x v="2"/>
    <x v="3"/>
    <n v="2254.94"/>
    <n v="5185.3900000000003"/>
    <n v="526"/>
    <n v="10"/>
    <n v="5652.56"/>
  </r>
  <r>
    <n v="5918"/>
    <n v="68"/>
    <x v="0"/>
    <x v="0"/>
    <x v="5"/>
    <n v="976.43"/>
    <n v="3237.28"/>
    <n v="526"/>
    <n v="5"/>
    <n v="3096.82"/>
  </r>
  <r>
    <n v="5919"/>
    <n v="61"/>
    <x v="1"/>
    <x v="0"/>
    <x v="5"/>
    <n v="1772.2249999999999"/>
    <n v="3005.9"/>
    <n v="536"/>
    <n v="6"/>
    <n v="2216.91"/>
  </r>
  <r>
    <n v="5920"/>
    <n v="68"/>
    <x v="0"/>
    <x v="1"/>
    <x v="0"/>
    <n v="2009.28"/>
    <n v="3343.63"/>
    <n v="668"/>
    <n v="5"/>
    <n v="8559"/>
  </r>
  <r>
    <n v="5921"/>
    <n v="71"/>
    <x v="1"/>
    <x v="2"/>
    <x v="3"/>
    <n v="1737.56"/>
    <n v="4581.09"/>
    <n v="579"/>
    <n v="7"/>
    <n v="4317.93"/>
  </r>
  <r>
    <n v="5922"/>
    <n v="58"/>
    <x v="0"/>
    <x v="0"/>
    <x v="2"/>
    <n v="1772.2249999999999"/>
    <n v="4225.55"/>
    <n v="576"/>
    <n v="6"/>
    <n v="7217.28"/>
  </r>
  <r>
    <n v="5923"/>
    <n v="24"/>
    <x v="0"/>
    <x v="0"/>
    <x v="0"/>
    <n v="1012.16"/>
    <n v="1307.27"/>
    <n v="576"/>
    <n v="9"/>
    <n v="3955.21"/>
  </r>
  <r>
    <n v="5924"/>
    <n v="31"/>
    <x v="0"/>
    <x v="0"/>
    <x v="2"/>
    <n v="1772.2249999999999"/>
    <n v="8970.17"/>
    <n v="718"/>
    <n v="7"/>
    <n v="17915.400000000001"/>
  </r>
  <r>
    <n v="5925"/>
    <n v="46"/>
    <x v="1"/>
    <x v="1"/>
    <x v="5"/>
    <n v="1772.2249999999999"/>
    <n v="2508.98"/>
    <n v="560"/>
    <n v="5"/>
    <n v="5332.54"/>
  </r>
  <r>
    <n v="5926"/>
    <n v="36"/>
    <x v="0"/>
    <x v="3"/>
    <x v="2"/>
    <n v="2754.69"/>
    <n v="5322.29"/>
    <n v="628"/>
    <n v="7"/>
    <n v="9595.2099999999991"/>
  </r>
  <r>
    <n v="5927"/>
    <n v="36"/>
    <x v="1"/>
    <x v="0"/>
    <x v="5"/>
    <n v="1314.76"/>
    <n v="3496.89"/>
    <n v="537"/>
    <n v="6"/>
    <n v="3818.99"/>
  </r>
  <r>
    <n v="5928"/>
    <n v="19"/>
    <x v="0"/>
    <x v="3"/>
    <x v="1"/>
    <n v="1703.11"/>
    <n v="2900.28"/>
    <n v="582"/>
    <n v="11"/>
    <n v="5332.54"/>
  </r>
  <r>
    <n v="5929"/>
    <n v="58"/>
    <x v="0"/>
    <x v="0"/>
    <x v="4"/>
    <n v="2389.79"/>
    <n v="3103.37"/>
    <n v="627"/>
    <n v="7"/>
    <n v="7238.33"/>
  </r>
  <r>
    <n v="5930"/>
    <n v="62"/>
    <x v="0"/>
    <x v="3"/>
    <x v="0"/>
    <n v="845.14"/>
    <n v="1302.1099999999999"/>
    <n v="421"/>
    <n v="14"/>
    <n v="5332.54"/>
  </r>
  <r>
    <n v="5931"/>
    <n v="32"/>
    <x v="1"/>
    <x v="0"/>
    <x v="2"/>
    <n v="647.55999999999995"/>
    <n v="780.59"/>
    <n v="576"/>
    <n v="8"/>
    <n v="1167.79"/>
  </r>
  <r>
    <n v="5932"/>
    <n v="20"/>
    <x v="1"/>
    <x v="1"/>
    <x v="0"/>
    <n v="1326.78"/>
    <n v="219.11"/>
    <n v="571"/>
    <n v="8"/>
    <n v="5332.54"/>
  </r>
  <r>
    <n v="5933"/>
    <n v="28"/>
    <x v="0"/>
    <x v="3"/>
    <x v="2"/>
    <n v="1979.18"/>
    <n v="3342.36"/>
    <n v="653"/>
    <n v="4"/>
    <n v="4828.17"/>
  </r>
  <r>
    <n v="5934"/>
    <n v="70"/>
    <x v="1"/>
    <x v="0"/>
    <x v="4"/>
    <n v="2317.13"/>
    <n v="4937.8100000000004"/>
    <n v="576"/>
    <n v="12"/>
    <n v="8912.3799999999992"/>
  </r>
  <r>
    <n v="5935"/>
    <n v="63"/>
    <x v="1"/>
    <x v="3"/>
    <x v="3"/>
    <n v="1981.1"/>
    <n v="4164.72"/>
    <n v="617"/>
    <n v="4"/>
    <n v="5458.32"/>
  </r>
  <r>
    <n v="5936"/>
    <n v="47"/>
    <x v="0"/>
    <x v="0"/>
    <x v="4"/>
    <n v="714.47"/>
    <n v="1026.2"/>
    <n v="441"/>
    <n v="12"/>
    <n v="1837.02"/>
  </r>
  <r>
    <n v="5937"/>
    <n v="74"/>
    <x v="1"/>
    <x v="3"/>
    <x v="1"/>
    <n v="2478.11"/>
    <n v="4119.7"/>
    <n v="683"/>
    <n v="6"/>
    <n v="7388.04"/>
  </r>
  <r>
    <n v="5938"/>
    <n v="57"/>
    <x v="0"/>
    <x v="3"/>
    <x v="2"/>
    <n v="2191.7800000000002"/>
    <n v="3529.11"/>
    <n v="593"/>
    <n v="5"/>
    <n v="6088.66"/>
  </r>
  <r>
    <n v="5939"/>
    <n v="35"/>
    <x v="1"/>
    <x v="4"/>
    <x v="2"/>
    <n v="2000.88"/>
    <n v="3168.59"/>
    <n v="569"/>
    <n v="6"/>
    <n v="6503.35"/>
  </r>
  <r>
    <n v="5940"/>
    <n v="68"/>
    <x v="1"/>
    <x v="0"/>
    <x v="5"/>
    <n v="2247.87"/>
    <n v="4690.6099999999997"/>
    <n v="576"/>
    <n v="4"/>
    <n v="8259.6200000000008"/>
  </r>
  <r>
    <n v="5941"/>
    <n v="65"/>
    <x v="0"/>
    <x v="0"/>
    <x v="1"/>
    <n v="1842.53"/>
    <n v="3237.28"/>
    <n v="488"/>
    <n v="3"/>
    <n v="2154.23"/>
  </r>
  <r>
    <n v="5942"/>
    <n v="19"/>
    <x v="0"/>
    <x v="4"/>
    <x v="0"/>
    <n v="2022.93"/>
    <n v="4244.1400000000003"/>
    <n v="586"/>
    <n v="13"/>
    <n v="5332.54"/>
  </r>
  <r>
    <n v="5943"/>
    <n v="49"/>
    <x v="1"/>
    <x v="3"/>
    <x v="2"/>
    <n v="1221.46"/>
    <n v="1617.98"/>
    <n v="527"/>
    <n v="8"/>
    <n v="851.22"/>
  </r>
  <r>
    <n v="5944"/>
    <n v="25"/>
    <x v="1"/>
    <x v="1"/>
    <x v="3"/>
    <n v="1361.67"/>
    <n v="1798.1"/>
    <n v="526"/>
    <n v="6"/>
    <n v="5867.93"/>
  </r>
  <r>
    <n v="5945"/>
    <n v="39"/>
    <x v="1"/>
    <x v="2"/>
    <x v="2"/>
    <n v="1164.3699999999999"/>
    <n v="3264.98"/>
    <n v="509"/>
    <n v="7"/>
    <n v="5966.64"/>
  </r>
  <r>
    <n v="5946"/>
    <n v="23"/>
    <x v="0"/>
    <x v="0"/>
    <x v="0"/>
    <n v="938.21"/>
    <n v="1753.98"/>
    <n v="543"/>
    <n v="6"/>
    <n v="2816.05"/>
  </r>
  <r>
    <n v="5947"/>
    <n v="29"/>
    <x v="0"/>
    <x v="4"/>
    <x v="0"/>
    <n v="3063.48"/>
    <n v="4927.08"/>
    <n v="578"/>
    <n v="7"/>
    <n v="9155.9"/>
  </r>
  <r>
    <n v="5948"/>
    <n v="64"/>
    <x v="0"/>
    <x v="1"/>
    <x v="5"/>
    <n v="1279.99"/>
    <n v="2377.79"/>
    <n v="553"/>
    <n v="7"/>
    <n v="2599.23"/>
  </r>
  <r>
    <n v="5949"/>
    <n v="74"/>
    <x v="0"/>
    <x v="2"/>
    <x v="5"/>
    <n v="2401.27"/>
    <n v="3251.38"/>
    <n v="650"/>
    <n v="9"/>
    <n v="7344.5"/>
  </r>
  <r>
    <n v="5950"/>
    <n v="57"/>
    <x v="1"/>
    <x v="2"/>
    <x v="2"/>
    <n v="2983.98"/>
    <n v="4427.9799999999996"/>
    <n v="713"/>
    <n v="5"/>
    <n v="11254.87"/>
  </r>
  <r>
    <n v="5951"/>
    <n v="53"/>
    <x v="1"/>
    <x v="3"/>
    <x v="0"/>
    <n v="1991.59"/>
    <n v="3095.18"/>
    <n v="606"/>
    <n v="8"/>
    <n v="7179.84"/>
  </r>
  <r>
    <n v="5952"/>
    <n v="32"/>
    <x v="1"/>
    <x v="3"/>
    <x v="2"/>
    <n v="3066.88"/>
    <n v="6236.51"/>
    <n v="664"/>
    <n v="3"/>
    <n v="10274.209999999999"/>
  </r>
  <r>
    <n v="5953"/>
    <n v="45"/>
    <x v="0"/>
    <x v="0"/>
    <x v="2"/>
    <n v="1772.2249999999999"/>
    <n v="3237.28"/>
    <n v="541"/>
    <n v="6"/>
    <n v="500"/>
  </r>
  <r>
    <n v="5954"/>
    <n v="69"/>
    <x v="1"/>
    <x v="2"/>
    <x v="4"/>
    <n v="3221.96"/>
    <n v="6357.06"/>
    <n v="674"/>
    <n v="7"/>
    <n v="12662.23"/>
  </r>
  <r>
    <n v="5955"/>
    <n v="74"/>
    <x v="1"/>
    <x v="4"/>
    <x v="2"/>
    <n v="2396.7399999999998"/>
    <n v="4458.09"/>
    <n v="624"/>
    <n v="5"/>
    <n v="7346.35"/>
  </r>
  <r>
    <n v="5956"/>
    <n v="66"/>
    <x v="1"/>
    <x v="3"/>
    <x v="0"/>
    <n v="3184.54"/>
    <n v="4629.6499999999996"/>
    <n v="611"/>
    <n v="3"/>
    <n v="10040.32"/>
  </r>
  <r>
    <n v="5957"/>
    <n v="62"/>
    <x v="1"/>
    <x v="2"/>
    <x v="5"/>
    <n v="1290.42"/>
    <n v="3582.66"/>
    <n v="548"/>
    <n v="8"/>
    <n v="3196"/>
  </r>
  <r>
    <n v="5958"/>
    <n v="35"/>
    <x v="1"/>
    <x v="3"/>
    <x v="1"/>
    <n v="1574.68"/>
    <n v="1864.57"/>
    <n v="564"/>
    <n v="5"/>
    <n v="2790.61"/>
  </r>
  <r>
    <n v="5959"/>
    <n v="19"/>
    <x v="1"/>
    <x v="0"/>
    <x v="5"/>
    <n v="1166.8699999999999"/>
    <n v="1632.09"/>
    <n v="486"/>
    <n v="6"/>
    <n v="2277.59"/>
  </r>
  <r>
    <n v="5960"/>
    <n v="30"/>
    <x v="0"/>
    <x v="3"/>
    <x v="1"/>
    <n v="910.48"/>
    <n v="1260.8599999999999"/>
    <n v="576"/>
    <n v="6"/>
    <n v="5332.54"/>
  </r>
  <r>
    <n v="5961"/>
    <n v="62"/>
    <x v="0"/>
    <x v="0"/>
    <x v="4"/>
    <n v="2432.15"/>
    <n v="5015.84"/>
    <n v="674"/>
    <n v="5"/>
    <n v="5143.6499999999996"/>
  </r>
  <r>
    <n v="5962"/>
    <n v="71"/>
    <x v="1"/>
    <x v="0"/>
    <x v="3"/>
    <n v="1071.3599999999999"/>
    <n v="1429.87"/>
    <n v="502"/>
    <n v="12"/>
    <n v="2173.7800000000002"/>
  </r>
  <r>
    <n v="5963"/>
    <n v="32"/>
    <x v="0"/>
    <x v="3"/>
    <x v="2"/>
    <n v="1913.41"/>
    <n v="2746.66"/>
    <n v="650"/>
    <n v="10"/>
    <n v="4844.55"/>
  </r>
  <r>
    <n v="5964"/>
    <n v="37"/>
    <x v="0"/>
    <x v="1"/>
    <x v="2"/>
    <n v="769.38"/>
    <n v="2067.12"/>
    <n v="523"/>
    <n v="4"/>
    <n v="500"/>
  </r>
  <r>
    <n v="5965"/>
    <n v="46"/>
    <x v="0"/>
    <x v="0"/>
    <x v="5"/>
    <n v="2319.73"/>
    <n v="3952.09"/>
    <n v="576"/>
    <n v="9"/>
    <n v="3725.23"/>
  </r>
  <r>
    <n v="5966"/>
    <n v="59"/>
    <x v="1"/>
    <x v="0"/>
    <x v="5"/>
    <n v="1749.48"/>
    <n v="3657.85"/>
    <n v="554"/>
    <n v="8"/>
    <n v="3599.52"/>
  </r>
  <r>
    <n v="5967"/>
    <n v="46"/>
    <x v="1"/>
    <x v="0"/>
    <x v="3"/>
    <n v="1772.2249999999999"/>
    <n v="5420.33"/>
    <n v="576"/>
    <n v="11"/>
    <n v="5047.95"/>
  </r>
  <r>
    <n v="5968"/>
    <n v="20"/>
    <x v="0"/>
    <x v="3"/>
    <x v="1"/>
    <n v="2479.86"/>
    <n v="4113.42"/>
    <n v="561"/>
    <n v="4"/>
    <n v="6513.46"/>
  </r>
  <r>
    <n v="5969"/>
    <n v="36"/>
    <x v="0"/>
    <x v="2"/>
    <x v="2"/>
    <n v="1919.98"/>
    <n v="3808.02"/>
    <n v="545"/>
    <n v="11"/>
    <n v="3186.54"/>
  </r>
  <r>
    <n v="5970"/>
    <n v="20"/>
    <x v="1"/>
    <x v="1"/>
    <x v="2"/>
    <n v="1333.93"/>
    <n v="3237.28"/>
    <n v="576"/>
    <n v="8"/>
    <n v="769.02"/>
  </r>
  <r>
    <n v="5971"/>
    <n v="71"/>
    <x v="0"/>
    <x v="0"/>
    <x v="2"/>
    <n v="2432.5100000000002"/>
    <n v="3910.92"/>
    <n v="650"/>
    <n v="6"/>
    <n v="5332.54"/>
  </r>
  <r>
    <n v="5972"/>
    <n v="31"/>
    <x v="0"/>
    <x v="0"/>
    <x v="3"/>
    <n v="1772.2249999999999"/>
    <n v="1819.3"/>
    <n v="506"/>
    <n v="11"/>
    <n v="1703.09"/>
  </r>
  <r>
    <n v="5973"/>
    <n v="57"/>
    <x v="1"/>
    <x v="1"/>
    <x v="3"/>
    <n v="1772.2249999999999"/>
    <n v="2868.91"/>
    <n v="433"/>
    <n v="8"/>
    <n v="1747.16"/>
  </r>
  <r>
    <n v="5974"/>
    <n v="72"/>
    <x v="0"/>
    <x v="3"/>
    <x v="0"/>
    <n v="1584.9"/>
    <n v="1617.3"/>
    <n v="506"/>
    <n v="3"/>
    <n v="3007.23"/>
  </r>
  <r>
    <n v="5975"/>
    <n v="21"/>
    <x v="0"/>
    <x v="0"/>
    <x v="1"/>
    <n v="1772.2249999999999"/>
    <n v="3697.79"/>
    <n v="576"/>
    <n v="7"/>
    <n v="5650.48"/>
  </r>
  <r>
    <n v="5976"/>
    <n v="69"/>
    <x v="1"/>
    <x v="3"/>
    <x v="1"/>
    <n v="3085.16"/>
    <n v="4641.03"/>
    <n v="659"/>
    <n v="5"/>
    <n v="12166.33"/>
  </r>
  <r>
    <n v="5977"/>
    <n v="28"/>
    <x v="0"/>
    <x v="0"/>
    <x v="2"/>
    <n v="2016.37"/>
    <n v="3396.89"/>
    <n v="637"/>
    <n v="2"/>
    <n v="6544.58"/>
  </r>
  <r>
    <n v="5978"/>
    <n v="75"/>
    <x v="1"/>
    <x v="0"/>
    <x v="3"/>
    <n v="507.43"/>
    <n v="459.82"/>
    <n v="404"/>
    <n v="7"/>
    <n v="1688.13"/>
  </r>
  <r>
    <n v="5979"/>
    <n v="48"/>
    <x v="0"/>
    <x v="1"/>
    <x v="1"/>
    <n v="1000.04"/>
    <n v="1193.8399999999999"/>
    <n v="472"/>
    <n v="7"/>
    <n v="867.95"/>
  </r>
  <r>
    <n v="5980"/>
    <n v="60"/>
    <x v="0"/>
    <x v="1"/>
    <x v="2"/>
    <n v="426.02"/>
    <n v="907.7"/>
    <n v="415"/>
    <n v="10"/>
    <n v="500"/>
  </r>
  <r>
    <n v="5981"/>
    <n v="49"/>
    <x v="0"/>
    <x v="3"/>
    <x v="2"/>
    <n v="5858.65"/>
    <n v="9740.82"/>
    <n v="771"/>
    <n v="7"/>
    <n v="20029.97"/>
  </r>
  <r>
    <n v="5982"/>
    <n v="44"/>
    <x v="0"/>
    <x v="1"/>
    <x v="2"/>
    <n v="1276.47"/>
    <n v="0"/>
    <n v="589"/>
    <n v="7"/>
    <n v="4258.41"/>
  </r>
  <r>
    <n v="5983"/>
    <n v="47"/>
    <x v="1"/>
    <x v="1"/>
    <x v="2"/>
    <n v="839.43"/>
    <n v="1161.56"/>
    <n v="438"/>
    <n v="6"/>
    <n v="1967.5"/>
  </r>
  <r>
    <n v="5984"/>
    <n v="60"/>
    <x v="1"/>
    <x v="4"/>
    <x v="0"/>
    <n v="3236.44"/>
    <n v="5177.49"/>
    <n v="703"/>
    <n v="7"/>
    <n v="9755.6200000000008"/>
  </r>
  <r>
    <n v="5985"/>
    <n v="19"/>
    <x v="1"/>
    <x v="2"/>
    <x v="0"/>
    <n v="1705.55"/>
    <n v="2709.32"/>
    <n v="525"/>
    <n v="5"/>
    <n v="6336.32"/>
  </r>
  <r>
    <n v="5986"/>
    <n v="66"/>
    <x v="0"/>
    <x v="1"/>
    <x v="1"/>
    <n v="3061.54"/>
    <n v="4865.01"/>
    <n v="582"/>
    <n v="8"/>
    <n v="7792.55"/>
  </r>
  <r>
    <n v="5987"/>
    <n v="26"/>
    <x v="1"/>
    <x v="4"/>
    <x v="1"/>
    <n v="2932.85"/>
    <n v="5673.31"/>
    <n v="645"/>
    <n v="7"/>
    <n v="10855.24"/>
  </r>
  <r>
    <n v="5988"/>
    <n v="45"/>
    <x v="0"/>
    <x v="1"/>
    <x v="1"/>
    <n v="1313.14"/>
    <n v="2818.26"/>
    <n v="583"/>
    <n v="6"/>
    <n v="3335.26"/>
  </r>
  <r>
    <n v="5989"/>
    <n v="48"/>
    <x v="1"/>
    <x v="3"/>
    <x v="5"/>
    <n v="1860.85"/>
    <n v="3237.28"/>
    <n v="576"/>
    <n v="9"/>
    <n v="5169.7"/>
  </r>
  <r>
    <n v="5990"/>
    <n v="51"/>
    <x v="1"/>
    <x v="1"/>
    <x v="3"/>
    <n v="1772.2249999999999"/>
    <n v="6626.31"/>
    <n v="697"/>
    <n v="4"/>
    <n v="10855.68"/>
  </r>
  <r>
    <n v="5991"/>
    <n v="73"/>
    <x v="0"/>
    <x v="2"/>
    <x v="3"/>
    <n v="3878.25"/>
    <n v="7504.27"/>
    <n v="654"/>
    <n v="6"/>
    <n v="15450.6"/>
  </r>
  <r>
    <n v="5992"/>
    <n v="32"/>
    <x v="0"/>
    <x v="2"/>
    <x v="2"/>
    <n v="732.2"/>
    <n v="940.43"/>
    <n v="462"/>
    <n v="5"/>
    <n v="5332.54"/>
  </r>
  <r>
    <n v="5993"/>
    <n v="65"/>
    <x v="0"/>
    <x v="0"/>
    <x v="0"/>
    <n v="2304.04"/>
    <n v="4035.07"/>
    <n v="652"/>
    <n v="3"/>
    <n v="5764.7"/>
  </r>
  <r>
    <n v="5994"/>
    <n v="42"/>
    <x v="1"/>
    <x v="2"/>
    <x v="2"/>
    <n v="1772.2249999999999"/>
    <n v="3237.28"/>
    <n v="616"/>
    <n v="7"/>
    <n v="5611.35"/>
  </r>
  <r>
    <n v="5995"/>
    <n v="53"/>
    <x v="1"/>
    <x v="2"/>
    <x v="1"/>
    <n v="1297.96"/>
    <n v="1967.35"/>
    <n v="528"/>
    <n v="9"/>
    <n v="5332.54"/>
  </r>
  <r>
    <n v="5996"/>
    <n v="25"/>
    <x v="0"/>
    <x v="3"/>
    <x v="3"/>
    <n v="1484.48"/>
    <n v="3257.92"/>
    <n v="520"/>
    <n v="11"/>
    <n v="4552.8500000000004"/>
  </r>
  <r>
    <n v="5997"/>
    <n v="26"/>
    <x v="0"/>
    <x v="3"/>
    <x v="5"/>
    <n v="932.93"/>
    <n v="1909.71"/>
    <n v="576"/>
    <n v="4"/>
    <n v="500"/>
  </r>
  <r>
    <n v="5998"/>
    <n v="75"/>
    <x v="0"/>
    <x v="0"/>
    <x v="4"/>
    <n v="2134.92"/>
    <n v="4503.67"/>
    <n v="650"/>
    <n v="8"/>
    <n v="9584.67"/>
  </r>
  <r>
    <n v="5999"/>
    <n v="75"/>
    <x v="1"/>
    <x v="0"/>
    <x v="1"/>
    <n v="867.16"/>
    <n v="2021.12"/>
    <n v="484"/>
    <n v="8"/>
    <n v="1091.8399999999999"/>
  </r>
  <r>
    <n v="6000"/>
    <n v="54"/>
    <x v="0"/>
    <x v="2"/>
    <x v="1"/>
    <n v="2119.7399999999998"/>
    <n v="3324.67"/>
    <n v="534"/>
    <n v="7"/>
    <n v="5022.66"/>
  </r>
  <r>
    <n v="6001"/>
    <n v="65"/>
    <x v="0"/>
    <x v="3"/>
    <x v="3"/>
    <n v="1538.37"/>
    <n v="2881.47"/>
    <n v="576"/>
    <n v="5"/>
    <n v="5534.2"/>
  </r>
  <r>
    <n v="6002"/>
    <n v="62"/>
    <x v="0"/>
    <x v="0"/>
    <x v="5"/>
    <n v="911.16"/>
    <n v="2300.3000000000002"/>
    <n v="490"/>
    <n v="11"/>
    <n v="2155.33"/>
  </r>
  <r>
    <n v="6003"/>
    <n v="56"/>
    <x v="1"/>
    <x v="0"/>
    <x v="5"/>
    <n v="1577.75"/>
    <n v="3427.43"/>
    <n v="577"/>
    <n v="12"/>
    <n v="3052.72"/>
  </r>
  <r>
    <n v="6004"/>
    <n v="49"/>
    <x v="1"/>
    <x v="2"/>
    <x v="1"/>
    <n v="3205.79"/>
    <n v="6289.3"/>
    <n v="649"/>
    <n v="7"/>
    <n v="10419.799999999999"/>
  </r>
  <r>
    <n v="6005"/>
    <n v="75"/>
    <x v="1"/>
    <x v="4"/>
    <x v="2"/>
    <n v="2489.98"/>
    <n v="4297.59"/>
    <n v="625"/>
    <n v="4"/>
    <n v="5260.95"/>
  </r>
  <r>
    <n v="6006"/>
    <n v="69"/>
    <x v="0"/>
    <x v="2"/>
    <x v="0"/>
    <n v="1847.29"/>
    <n v="4487.75"/>
    <n v="576"/>
    <n v="9"/>
    <n v="5157.41"/>
  </r>
  <r>
    <n v="6007"/>
    <n v="34"/>
    <x v="0"/>
    <x v="0"/>
    <x v="0"/>
    <n v="1547.34"/>
    <n v="3237.28"/>
    <n v="642"/>
    <n v="4"/>
    <n v="6584.37"/>
  </r>
  <r>
    <n v="6008"/>
    <n v="52"/>
    <x v="0"/>
    <x v="2"/>
    <x v="0"/>
    <n v="1772.79"/>
    <n v="4516.32"/>
    <n v="569"/>
    <n v="8"/>
    <n v="3720.62"/>
  </r>
  <r>
    <n v="6009"/>
    <n v="54"/>
    <x v="0"/>
    <x v="3"/>
    <x v="3"/>
    <n v="2826.28"/>
    <n v="4142.6400000000003"/>
    <n v="679"/>
    <n v="7"/>
    <n v="12227.49"/>
  </r>
  <r>
    <n v="6010"/>
    <n v="36"/>
    <x v="0"/>
    <x v="3"/>
    <x v="0"/>
    <n v="2390.69"/>
    <n v="4062"/>
    <n v="558"/>
    <n v="10"/>
    <n v="5795.81"/>
  </r>
  <r>
    <n v="6011"/>
    <n v="61"/>
    <x v="0"/>
    <x v="3"/>
    <x v="0"/>
    <n v="1138.06"/>
    <n v="1910.4"/>
    <n v="516"/>
    <n v="10"/>
    <n v="4521.2299999999996"/>
  </r>
  <r>
    <n v="6012"/>
    <n v="46"/>
    <x v="1"/>
    <x v="3"/>
    <x v="2"/>
    <n v="4354.04"/>
    <n v="8501.17"/>
    <n v="680"/>
    <n v="8"/>
    <n v="14009.35"/>
  </r>
  <r>
    <n v="6013"/>
    <n v="24"/>
    <x v="0"/>
    <x v="0"/>
    <x v="2"/>
    <n v="1729.27"/>
    <n v="2485.16"/>
    <n v="516"/>
    <n v="4"/>
    <n v="4948.38"/>
  </r>
  <r>
    <n v="6014"/>
    <n v="45"/>
    <x v="0"/>
    <x v="0"/>
    <x v="3"/>
    <n v="1371.77"/>
    <n v="1835.01"/>
    <n v="559"/>
    <n v="7"/>
    <n v="4298.6000000000004"/>
  </r>
  <r>
    <n v="6015"/>
    <n v="26"/>
    <x v="1"/>
    <x v="3"/>
    <x v="0"/>
    <n v="1483.36"/>
    <n v="3435.1"/>
    <n v="582"/>
    <n v="6"/>
    <n v="2805.25"/>
  </r>
  <r>
    <n v="6016"/>
    <n v="45"/>
    <x v="1"/>
    <x v="0"/>
    <x v="3"/>
    <n v="1281.1300000000001"/>
    <n v="2185.0500000000002"/>
    <n v="550"/>
    <n v="5"/>
    <n v="2302.77"/>
  </r>
  <r>
    <n v="6017"/>
    <n v="23"/>
    <x v="1"/>
    <x v="0"/>
    <x v="0"/>
    <n v="2140.9899999999998"/>
    <n v="4306.8599999999997"/>
    <n v="597"/>
    <n v="7"/>
    <n v="6187.86"/>
  </r>
  <r>
    <n v="6018"/>
    <n v="46"/>
    <x v="1"/>
    <x v="3"/>
    <x v="3"/>
    <n v="1329.9"/>
    <n v="1729.6"/>
    <n v="517"/>
    <n v="11"/>
    <n v="5332.54"/>
  </r>
  <r>
    <n v="6019"/>
    <n v="75"/>
    <x v="0"/>
    <x v="3"/>
    <x v="1"/>
    <n v="1753.34"/>
    <n v="3715.04"/>
    <n v="637"/>
    <n v="7"/>
    <n v="4200.21"/>
  </r>
  <r>
    <n v="6020"/>
    <n v="34"/>
    <x v="1"/>
    <x v="4"/>
    <x v="1"/>
    <n v="1772.2249999999999"/>
    <n v="3237.28"/>
    <n v="663"/>
    <n v="6"/>
    <n v="9010.0400000000009"/>
  </r>
  <r>
    <n v="6021"/>
    <n v="33"/>
    <x v="1"/>
    <x v="4"/>
    <x v="4"/>
    <n v="1573.66"/>
    <n v="3849.43"/>
    <n v="537"/>
    <n v="8"/>
    <n v="4441.95"/>
  </r>
  <r>
    <n v="6022"/>
    <n v="40"/>
    <x v="0"/>
    <x v="0"/>
    <x v="1"/>
    <n v="965.97"/>
    <n v="936.38"/>
    <n v="566"/>
    <n v="5"/>
    <n v="3519.76"/>
  </r>
  <r>
    <n v="6023"/>
    <n v="48"/>
    <x v="0"/>
    <x v="3"/>
    <x v="5"/>
    <n v="2146.39"/>
    <n v="2906.43"/>
    <n v="497"/>
    <n v="6"/>
    <n v="5508.35"/>
  </r>
  <r>
    <n v="6024"/>
    <n v="20"/>
    <x v="0"/>
    <x v="1"/>
    <x v="0"/>
    <n v="381.18"/>
    <n v="611.75"/>
    <n v="576"/>
    <n v="14"/>
    <n v="500"/>
  </r>
  <r>
    <n v="6025"/>
    <n v="38"/>
    <x v="0"/>
    <x v="2"/>
    <x v="0"/>
    <n v="1603.67"/>
    <n v="3857.64"/>
    <n v="569"/>
    <n v="6"/>
    <n v="5266.49"/>
  </r>
  <r>
    <n v="6026"/>
    <n v="43"/>
    <x v="0"/>
    <x v="0"/>
    <x v="3"/>
    <n v="832.33"/>
    <n v="782.54"/>
    <n v="576"/>
    <n v="4"/>
    <n v="3687.95"/>
  </r>
  <r>
    <n v="6027"/>
    <n v="53"/>
    <x v="0"/>
    <x v="0"/>
    <x v="2"/>
    <n v="2611.63"/>
    <n v="3835.37"/>
    <n v="576"/>
    <n v="6"/>
    <n v="7222.38"/>
  </r>
  <r>
    <n v="6028"/>
    <n v="59"/>
    <x v="0"/>
    <x v="4"/>
    <x v="3"/>
    <n v="2659.35"/>
    <n v="4388.1000000000004"/>
    <n v="610"/>
    <n v="6"/>
    <n v="7473.69"/>
  </r>
  <r>
    <n v="6029"/>
    <n v="54"/>
    <x v="0"/>
    <x v="0"/>
    <x v="5"/>
    <n v="1772.2249999999999"/>
    <n v="4004.2"/>
    <n v="622"/>
    <n v="8"/>
    <n v="5613.62"/>
  </r>
  <r>
    <n v="6030"/>
    <n v="70"/>
    <x v="0"/>
    <x v="2"/>
    <x v="2"/>
    <n v="2261.14"/>
    <n v="4162.28"/>
    <n v="576"/>
    <n v="7"/>
    <n v="7803"/>
  </r>
  <r>
    <n v="6031"/>
    <n v="39"/>
    <x v="0"/>
    <x v="1"/>
    <x v="0"/>
    <n v="836.97"/>
    <n v="796.34"/>
    <n v="400"/>
    <n v="10"/>
    <n v="3521.65"/>
  </r>
  <r>
    <n v="6032"/>
    <n v="59"/>
    <x v="0"/>
    <x v="1"/>
    <x v="3"/>
    <n v="1454.03"/>
    <n v="2031.25"/>
    <n v="476"/>
    <n v="8"/>
    <n v="1687.48"/>
  </r>
  <r>
    <n v="6033"/>
    <n v="29"/>
    <x v="1"/>
    <x v="0"/>
    <x v="1"/>
    <n v="3143.3"/>
    <n v="5583.68"/>
    <n v="639"/>
    <n v="8"/>
    <n v="9543.56"/>
  </r>
  <r>
    <n v="6034"/>
    <n v="59"/>
    <x v="0"/>
    <x v="2"/>
    <x v="0"/>
    <n v="1903.67"/>
    <n v="2829.67"/>
    <n v="604"/>
    <n v="4"/>
    <n v="7169.45"/>
  </r>
  <r>
    <n v="6035"/>
    <n v="30"/>
    <x v="1"/>
    <x v="0"/>
    <x v="1"/>
    <n v="1249.1099999999999"/>
    <n v="1405.64"/>
    <n v="572"/>
    <n v="6"/>
    <n v="2964.13"/>
  </r>
  <r>
    <n v="6036"/>
    <n v="28"/>
    <x v="1"/>
    <x v="0"/>
    <x v="0"/>
    <n v="1732.25"/>
    <n v="3541.7"/>
    <n v="584"/>
    <n v="11"/>
    <n v="5254.62"/>
  </r>
  <r>
    <n v="6037"/>
    <n v="71"/>
    <x v="1"/>
    <x v="2"/>
    <x v="4"/>
    <n v="2367.84"/>
    <n v="3799.46"/>
    <n v="607"/>
    <n v="6"/>
    <n v="5492.01"/>
  </r>
  <r>
    <n v="6038"/>
    <n v="33"/>
    <x v="1"/>
    <x v="1"/>
    <x v="0"/>
    <n v="998.78"/>
    <n v="1398.44"/>
    <n v="576"/>
    <n v="9"/>
    <n v="5295.51"/>
  </r>
  <r>
    <n v="6039"/>
    <n v="25"/>
    <x v="0"/>
    <x v="0"/>
    <x v="2"/>
    <n v="392.62"/>
    <n v="429.87"/>
    <n v="576"/>
    <n v="9"/>
    <n v="500"/>
  </r>
  <r>
    <n v="6040"/>
    <n v="57"/>
    <x v="0"/>
    <x v="4"/>
    <x v="0"/>
    <n v="2276.89"/>
    <n v="4332.32"/>
    <n v="639"/>
    <n v="12"/>
    <n v="8008.16"/>
  </r>
  <r>
    <n v="6041"/>
    <n v="74"/>
    <x v="1"/>
    <x v="0"/>
    <x v="0"/>
    <n v="887.25"/>
    <n v="1642.34"/>
    <n v="576"/>
    <n v="12"/>
    <n v="5332.54"/>
  </r>
  <r>
    <n v="6042"/>
    <n v="57"/>
    <x v="0"/>
    <x v="0"/>
    <x v="1"/>
    <n v="1529.18"/>
    <n v="2306.29"/>
    <n v="585"/>
    <n v="5"/>
    <n v="3788.26"/>
  </r>
  <r>
    <n v="6043"/>
    <n v="62"/>
    <x v="1"/>
    <x v="3"/>
    <x v="1"/>
    <n v="4238.37"/>
    <n v="7513.15"/>
    <n v="685"/>
    <n v="5"/>
    <n v="13890.14"/>
  </r>
  <r>
    <n v="6044"/>
    <n v="19"/>
    <x v="1"/>
    <x v="3"/>
    <x v="5"/>
    <n v="2855.09"/>
    <n v="4969.6099999999997"/>
    <n v="600"/>
    <n v="9"/>
    <n v="11114.1"/>
  </r>
  <r>
    <n v="6045"/>
    <n v="47"/>
    <x v="0"/>
    <x v="3"/>
    <x v="1"/>
    <n v="1938.53"/>
    <n v="4652.55"/>
    <n v="585"/>
    <n v="7"/>
    <n v="7234.36"/>
  </r>
  <r>
    <n v="6046"/>
    <n v="47"/>
    <x v="0"/>
    <x v="4"/>
    <x v="2"/>
    <n v="1772.2249999999999"/>
    <n v="6739.62"/>
    <n v="716"/>
    <n v="5"/>
    <n v="12083.89"/>
  </r>
  <r>
    <n v="6047"/>
    <n v="29"/>
    <x v="0"/>
    <x v="1"/>
    <x v="1"/>
    <n v="1159.6500000000001"/>
    <n v="3237.28"/>
    <n v="474"/>
    <n v="9"/>
    <n v="5332.54"/>
  </r>
  <r>
    <n v="6048"/>
    <n v="27"/>
    <x v="0"/>
    <x v="4"/>
    <x v="3"/>
    <n v="4050.38"/>
    <n v="6017.96"/>
    <n v="646"/>
    <n v="7"/>
    <n v="16610.14"/>
  </r>
  <r>
    <n v="6049"/>
    <n v="61"/>
    <x v="0"/>
    <x v="4"/>
    <x v="2"/>
    <n v="4440.07"/>
    <n v="8749.26"/>
    <n v="702"/>
    <n v="7"/>
    <n v="16032.94"/>
  </r>
  <r>
    <n v="6050"/>
    <n v="28"/>
    <x v="1"/>
    <x v="3"/>
    <x v="2"/>
    <n v="4196.07"/>
    <n v="7485.46"/>
    <n v="722"/>
    <n v="7"/>
    <n v="14232.13"/>
  </r>
  <r>
    <n v="6051"/>
    <n v="32"/>
    <x v="0"/>
    <x v="0"/>
    <x v="1"/>
    <n v="1382.02"/>
    <n v="2741.7"/>
    <n v="512"/>
    <n v="7"/>
    <n v="850.94"/>
  </r>
  <r>
    <n v="6052"/>
    <n v="33"/>
    <x v="0"/>
    <x v="3"/>
    <x v="2"/>
    <n v="1050.44"/>
    <n v="2514.62"/>
    <n v="540"/>
    <n v="6"/>
    <n v="5351.31"/>
  </r>
  <r>
    <n v="6053"/>
    <n v="34"/>
    <x v="0"/>
    <x v="0"/>
    <x v="2"/>
    <n v="813.8"/>
    <n v="861.62"/>
    <n v="507"/>
    <n v="10"/>
    <n v="500"/>
  </r>
  <r>
    <n v="6054"/>
    <n v="43"/>
    <x v="1"/>
    <x v="3"/>
    <x v="5"/>
    <n v="2425.33"/>
    <n v="3743.61"/>
    <n v="628"/>
    <n v="6"/>
    <n v="10159.14"/>
  </r>
  <r>
    <n v="6055"/>
    <n v="19"/>
    <x v="1"/>
    <x v="0"/>
    <x v="3"/>
    <n v="1269.6400000000001"/>
    <n v="2332.85"/>
    <n v="568"/>
    <n v="8"/>
    <n v="4689.91"/>
  </r>
  <r>
    <n v="6056"/>
    <n v="67"/>
    <x v="1"/>
    <x v="3"/>
    <x v="1"/>
    <n v="3487.69"/>
    <n v="8124.82"/>
    <n v="576"/>
    <n v="8"/>
    <n v="11812.45"/>
  </r>
  <r>
    <n v="6057"/>
    <n v="29"/>
    <x v="1"/>
    <x v="2"/>
    <x v="5"/>
    <n v="2799.24"/>
    <n v="4463.5200000000004"/>
    <n v="691"/>
    <n v="7"/>
    <n v="10177.219999999999"/>
  </r>
  <r>
    <n v="6058"/>
    <n v="68"/>
    <x v="0"/>
    <x v="1"/>
    <x v="0"/>
    <n v="1283.1099999999999"/>
    <n v="1891.02"/>
    <n v="596"/>
    <n v="12"/>
    <n v="3952.3"/>
  </r>
  <r>
    <n v="6059"/>
    <n v="43"/>
    <x v="0"/>
    <x v="3"/>
    <x v="1"/>
    <n v="1371.22"/>
    <n v="3137.29"/>
    <n v="595"/>
    <n v="11"/>
    <n v="4629.45"/>
  </r>
  <r>
    <n v="6060"/>
    <n v="40"/>
    <x v="1"/>
    <x v="2"/>
    <x v="1"/>
    <n v="2310.34"/>
    <n v="4634.17"/>
    <n v="576"/>
    <n v="8"/>
    <n v="9250.8799999999992"/>
  </r>
  <r>
    <n v="6061"/>
    <n v="35"/>
    <x v="1"/>
    <x v="2"/>
    <x v="4"/>
    <n v="2014.11"/>
    <n v="3225.98"/>
    <n v="576"/>
    <n v="3"/>
    <n v="5087.97"/>
  </r>
  <r>
    <n v="6062"/>
    <n v="49"/>
    <x v="0"/>
    <x v="0"/>
    <x v="0"/>
    <n v="2024.85"/>
    <n v="2374.83"/>
    <n v="620"/>
    <n v="7"/>
    <n v="5580.28"/>
  </r>
  <r>
    <n v="6063"/>
    <n v="66"/>
    <x v="0"/>
    <x v="3"/>
    <x v="5"/>
    <n v="1815.22"/>
    <n v="3058.06"/>
    <n v="640"/>
    <n v="7"/>
    <n v="4968.53"/>
  </r>
  <r>
    <n v="6064"/>
    <n v="55"/>
    <x v="1"/>
    <x v="2"/>
    <x v="5"/>
    <n v="7064.88"/>
    <n v="14168.83"/>
    <n v="638"/>
    <n v="10"/>
    <n v="25221.9"/>
  </r>
  <r>
    <n v="6065"/>
    <n v="74"/>
    <x v="0"/>
    <x v="0"/>
    <x v="1"/>
    <n v="727.55"/>
    <n v="954.81"/>
    <n v="487"/>
    <n v="12"/>
    <n v="1020.47"/>
  </r>
  <r>
    <n v="6066"/>
    <n v="64"/>
    <x v="1"/>
    <x v="2"/>
    <x v="4"/>
    <n v="1772.2249999999999"/>
    <n v="4176.51"/>
    <n v="610"/>
    <n v="4"/>
    <n v="5572.17"/>
  </r>
  <r>
    <n v="6067"/>
    <n v="20"/>
    <x v="0"/>
    <x v="2"/>
    <x v="0"/>
    <n v="2376.63"/>
    <n v="3394.8"/>
    <n v="580"/>
    <n v="9"/>
    <n v="4203.71"/>
  </r>
  <r>
    <n v="6068"/>
    <n v="55"/>
    <x v="0"/>
    <x v="2"/>
    <x v="2"/>
    <n v="1772.2249999999999"/>
    <n v="5494.65"/>
    <n v="556"/>
    <n v="4"/>
    <n v="8129.26"/>
  </r>
  <r>
    <n v="6069"/>
    <n v="20"/>
    <x v="0"/>
    <x v="0"/>
    <x v="0"/>
    <n v="1772.2249999999999"/>
    <n v="3304.9"/>
    <n v="520"/>
    <n v="8"/>
    <n v="5332.54"/>
  </r>
  <r>
    <n v="6070"/>
    <n v="47"/>
    <x v="1"/>
    <x v="0"/>
    <x v="5"/>
    <n v="2004.64"/>
    <n v="3631.79"/>
    <n v="611"/>
    <n v="10"/>
    <n v="6858.16"/>
  </r>
  <r>
    <n v="6071"/>
    <n v="18"/>
    <x v="1"/>
    <x v="2"/>
    <x v="5"/>
    <n v="2578.6"/>
    <n v="5624.89"/>
    <n v="592"/>
    <n v="10"/>
    <n v="5332.54"/>
  </r>
  <r>
    <n v="6072"/>
    <n v="47"/>
    <x v="1"/>
    <x v="3"/>
    <x v="4"/>
    <n v="2546"/>
    <n v="3237.28"/>
    <n v="686"/>
    <n v="8"/>
    <n v="12120.3"/>
  </r>
  <r>
    <n v="6073"/>
    <n v="62"/>
    <x v="1"/>
    <x v="3"/>
    <x v="3"/>
    <n v="2766.87"/>
    <n v="6565.3"/>
    <n v="576"/>
    <n v="7"/>
    <n v="6770.24"/>
  </r>
  <r>
    <n v="6074"/>
    <n v="49"/>
    <x v="0"/>
    <x v="0"/>
    <x v="0"/>
    <n v="2030.78"/>
    <n v="3560.24"/>
    <n v="599"/>
    <n v="6"/>
    <n v="5237.4799999999996"/>
  </r>
  <r>
    <n v="6075"/>
    <n v="45"/>
    <x v="0"/>
    <x v="0"/>
    <x v="5"/>
    <n v="1524.52"/>
    <n v="2476.13"/>
    <n v="542"/>
    <n v="13"/>
    <n v="2714.41"/>
  </r>
  <r>
    <n v="6076"/>
    <n v="38"/>
    <x v="1"/>
    <x v="2"/>
    <x v="0"/>
    <n v="1772.2249999999999"/>
    <n v="6126.82"/>
    <n v="642"/>
    <n v="8"/>
    <n v="13159.92"/>
  </r>
  <r>
    <n v="6077"/>
    <n v="75"/>
    <x v="1"/>
    <x v="3"/>
    <x v="0"/>
    <n v="4007.15"/>
    <n v="6251.7"/>
    <n v="680"/>
    <n v="3"/>
    <n v="13233.26"/>
  </r>
  <r>
    <n v="6078"/>
    <n v="63"/>
    <x v="1"/>
    <x v="1"/>
    <x v="0"/>
    <n v="1089.53"/>
    <n v="2151.58"/>
    <n v="576"/>
    <n v="9"/>
    <n v="5332.54"/>
  </r>
  <r>
    <n v="6079"/>
    <n v="30"/>
    <x v="1"/>
    <x v="2"/>
    <x v="3"/>
    <n v="1272.8399999999999"/>
    <n v="1636.14"/>
    <n v="512"/>
    <n v="3"/>
    <n v="4266.2299999999996"/>
  </r>
  <r>
    <n v="6080"/>
    <n v="44"/>
    <x v="0"/>
    <x v="0"/>
    <x v="2"/>
    <n v="2134.12"/>
    <n v="4618.13"/>
    <n v="576"/>
    <n v="10"/>
    <n v="6204.61"/>
  </r>
  <r>
    <n v="6081"/>
    <n v="53"/>
    <x v="0"/>
    <x v="0"/>
    <x v="0"/>
    <n v="1772.2249999999999"/>
    <n v="3579.53"/>
    <n v="589"/>
    <n v="7"/>
    <n v="3140.31"/>
  </r>
  <r>
    <n v="6082"/>
    <n v="24"/>
    <x v="1"/>
    <x v="1"/>
    <x v="1"/>
    <n v="1772.2249999999999"/>
    <n v="988.02"/>
    <n v="472"/>
    <n v="7"/>
    <n v="500"/>
  </r>
  <r>
    <n v="6083"/>
    <n v="39"/>
    <x v="0"/>
    <x v="3"/>
    <x v="0"/>
    <n v="1923.92"/>
    <n v="3237.28"/>
    <n v="622"/>
    <n v="5"/>
    <n v="8867.69"/>
  </r>
  <r>
    <n v="6084"/>
    <n v="27"/>
    <x v="0"/>
    <x v="3"/>
    <x v="0"/>
    <n v="3119.93"/>
    <n v="6391.81"/>
    <n v="648"/>
    <n v="6"/>
    <n v="10744.62"/>
  </r>
  <r>
    <n v="6085"/>
    <n v="56"/>
    <x v="1"/>
    <x v="1"/>
    <x v="5"/>
    <n v="1001"/>
    <n v="3360.87"/>
    <n v="469"/>
    <n v="11"/>
    <n v="2284.02"/>
  </r>
  <r>
    <n v="6086"/>
    <n v="70"/>
    <x v="0"/>
    <x v="2"/>
    <x v="0"/>
    <n v="3643.18"/>
    <n v="6566.61"/>
    <n v="629"/>
    <n v="8"/>
    <n v="9416.1"/>
  </r>
  <r>
    <n v="6087"/>
    <n v="32"/>
    <x v="1"/>
    <x v="1"/>
    <x v="3"/>
    <n v="751.32"/>
    <n v="2017.62"/>
    <n v="576"/>
    <n v="9"/>
    <n v="1129.56"/>
  </r>
  <r>
    <n v="6088"/>
    <n v="32"/>
    <x v="0"/>
    <x v="3"/>
    <x v="1"/>
    <n v="1879.05"/>
    <n v="3986.09"/>
    <n v="620"/>
    <n v="6"/>
    <n v="6537.01"/>
  </r>
  <r>
    <n v="6089"/>
    <n v="21"/>
    <x v="1"/>
    <x v="2"/>
    <x v="0"/>
    <n v="1136.04"/>
    <n v="2654.43"/>
    <n v="568"/>
    <n v="5"/>
    <n v="4370.32"/>
  </r>
  <r>
    <n v="6090"/>
    <n v="49"/>
    <x v="1"/>
    <x v="0"/>
    <x v="0"/>
    <n v="879.25"/>
    <n v="0"/>
    <n v="557"/>
    <n v="1"/>
    <n v="2490.15"/>
  </r>
  <r>
    <n v="6091"/>
    <n v="40"/>
    <x v="1"/>
    <x v="1"/>
    <x v="1"/>
    <n v="835.92"/>
    <n v="777.52"/>
    <n v="517"/>
    <n v="8"/>
    <n v="2413.69"/>
  </r>
  <r>
    <n v="6092"/>
    <n v="72"/>
    <x v="0"/>
    <x v="3"/>
    <x v="2"/>
    <n v="2023.39"/>
    <n v="4818.96"/>
    <n v="671"/>
    <n v="7"/>
    <n v="4847.43"/>
  </r>
  <r>
    <n v="6093"/>
    <n v="23"/>
    <x v="0"/>
    <x v="2"/>
    <x v="1"/>
    <n v="1435.27"/>
    <n v="3237.28"/>
    <n v="506"/>
    <n v="9"/>
    <n v="4125.97"/>
  </r>
  <r>
    <n v="6094"/>
    <n v="41"/>
    <x v="0"/>
    <x v="1"/>
    <x v="5"/>
    <n v="452.43"/>
    <n v="645.45000000000005"/>
    <n v="428"/>
    <n v="9"/>
    <n v="577.03"/>
  </r>
  <r>
    <n v="6095"/>
    <n v="37"/>
    <x v="0"/>
    <x v="2"/>
    <x v="5"/>
    <n v="1042.3599999999999"/>
    <n v="3452.83"/>
    <n v="469"/>
    <n v="12"/>
    <n v="1683.38"/>
  </r>
  <r>
    <n v="6096"/>
    <n v="75"/>
    <x v="1"/>
    <x v="3"/>
    <x v="1"/>
    <n v="2773.63"/>
    <n v="4600.0200000000004"/>
    <n v="662"/>
    <n v="7"/>
    <n v="11371.93"/>
  </r>
  <r>
    <n v="6097"/>
    <n v="54"/>
    <x v="0"/>
    <x v="2"/>
    <x v="3"/>
    <n v="1344.19"/>
    <n v="2529.5300000000002"/>
    <n v="579"/>
    <n v="5"/>
    <n v="5332.54"/>
  </r>
  <r>
    <n v="6098"/>
    <n v="37"/>
    <x v="0"/>
    <x v="0"/>
    <x v="0"/>
    <n v="1772.2249999999999"/>
    <n v="4611.5600000000004"/>
    <n v="592"/>
    <n v="7"/>
    <n v="4989.17"/>
  </r>
  <r>
    <n v="6099"/>
    <n v="29"/>
    <x v="0"/>
    <x v="2"/>
    <x v="0"/>
    <n v="1574.25"/>
    <n v="3767.48"/>
    <n v="569"/>
    <n v="6"/>
    <n v="4794.24"/>
  </r>
  <r>
    <n v="6100"/>
    <n v="50"/>
    <x v="1"/>
    <x v="2"/>
    <x v="5"/>
    <n v="2388.59"/>
    <n v="4790.84"/>
    <n v="620"/>
    <n v="7"/>
    <n v="6127.23"/>
  </r>
  <r>
    <n v="6101"/>
    <n v="45"/>
    <x v="0"/>
    <x v="2"/>
    <x v="2"/>
    <n v="1532.59"/>
    <n v="2347.0300000000002"/>
    <n v="564"/>
    <n v="5"/>
    <n v="6846.65"/>
  </r>
  <r>
    <n v="6102"/>
    <n v="25"/>
    <x v="1"/>
    <x v="4"/>
    <x v="1"/>
    <n v="4818.46"/>
    <n v="8681.86"/>
    <n v="689"/>
    <n v="7"/>
    <n v="15644.36"/>
  </r>
  <r>
    <n v="6103"/>
    <n v="18"/>
    <x v="1"/>
    <x v="1"/>
    <x v="5"/>
    <n v="400.27"/>
    <n v="538.98"/>
    <n v="340"/>
    <n v="6"/>
    <n v="500"/>
  </r>
  <r>
    <n v="6104"/>
    <n v="54"/>
    <x v="1"/>
    <x v="2"/>
    <x v="2"/>
    <n v="1934.5"/>
    <n v="4207.6000000000004"/>
    <n v="646"/>
    <n v="2"/>
    <n v="6659.35"/>
  </r>
  <r>
    <n v="6105"/>
    <n v="39"/>
    <x v="1"/>
    <x v="0"/>
    <x v="0"/>
    <n v="2971"/>
    <n v="5313.43"/>
    <n v="660"/>
    <n v="10"/>
    <n v="5332.54"/>
  </r>
  <r>
    <n v="6106"/>
    <n v="23"/>
    <x v="0"/>
    <x v="0"/>
    <x v="1"/>
    <n v="749.94"/>
    <n v="1527.86"/>
    <n v="481"/>
    <n v="7"/>
    <n v="2223.3000000000002"/>
  </r>
  <r>
    <n v="6107"/>
    <n v="38"/>
    <x v="1"/>
    <x v="2"/>
    <x v="5"/>
    <n v="2506.96"/>
    <n v="4130.38"/>
    <n v="675"/>
    <n v="7"/>
    <n v="10859.38"/>
  </r>
  <r>
    <n v="6108"/>
    <n v="49"/>
    <x v="0"/>
    <x v="3"/>
    <x v="0"/>
    <n v="2904.19"/>
    <n v="6830.72"/>
    <n v="682"/>
    <n v="8"/>
    <n v="11022.08"/>
  </r>
  <r>
    <n v="6109"/>
    <n v="52"/>
    <x v="1"/>
    <x v="1"/>
    <x v="1"/>
    <n v="644.14"/>
    <n v="498.47"/>
    <n v="387"/>
    <n v="7"/>
    <n v="500"/>
  </r>
  <r>
    <n v="6110"/>
    <n v="32"/>
    <x v="1"/>
    <x v="4"/>
    <x v="2"/>
    <n v="3786.1"/>
    <n v="8514.15"/>
    <n v="718"/>
    <n v="6"/>
    <n v="15428.92"/>
  </r>
  <r>
    <n v="6111"/>
    <n v="22"/>
    <x v="0"/>
    <x v="0"/>
    <x v="2"/>
    <n v="1680.91"/>
    <n v="2882.83"/>
    <n v="571"/>
    <n v="9"/>
    <n v="500"/>
  </r>
  <r>
    <n v="6112"/>
    <n v="73"/>
    <x v="0"/>
    <x v="0"/>
    <x v="0"/>
    <n v="1528.75"/>
    <n v="3237.28"/>
    <n v="568"/>
    <n v="5"/>
    <n v="3089.06"/>
  </r>
  <r>
    <n v="6113"/>
    <n v="63"/>
    <x v="1"/>
    <x v="1"/>
    <x v="0"/>
    <n v="1772.2249999999999"/>
    <n v="3856.27"/>
    <n v="625"/>
    <n v="8"/>
    <n v="7986.96"/>
  </r>
  <r>
    <n v="6114"/>
    <n v="67"/>
    <x v="1"/>
    <x v="2"/>
    <x v="5"/>
    <n v="2968.21"/>
    <n v="4391.34"/>
    <n v="665"/>
    <n v="8"/>
    <n v="11044.73"/>
  </r>
  <r>
    <n v="6115"/>
    <n v="65"/>
    <x v="0"/>
    <x v="2"/>
    <x v="1"/>
    <n v="2717.06"/>
    <n v="4502.58"/>
    <n v="610"/>
    <n v="4"/>
    <n v="9829.86"/>
  </r>
  <r>
    <n v="6116"/>
    <n v="23"/>
    <x v="0"/>
    <x v="0"/>
    <x v="3"/>
    <n v="2714.88"/>
    <n v="5784.86"/>
    <n v="576"/>
    <n v="2"/>
    <n v="6798.49"/>
  </r>
  <r>
    <n v="6117"/>
    <n v="42"/>
    <x v="0"/>
    <x v="0"/>
    <x v="2"/>
    <n v="1041.67"/>
    <n v="3237.28"/>
    <n v="576"/>
    <n v="8"/>
    <n v="527.54"/>
  </r>
  <r>
    <n v="6118"/>
    <n v="73"/>
    <x v="0"/>
    <x v="2"/>
    <x v="3"/>
    <n v="1510.43"/>
    <n v="648.44000000000005"/>
    <n v="595"/>
    <n v="11"/>
    <n v="4614.04"/>
  </r>
  <r>
    <n v="6119"/>
    <n v="63"/>
    <x v="1"/>
    <x v="2"/>
    <x v="1"/>
    <n v="1394.48"/>
    <n v="1062.79"/>
    <n v="633"/>
    <n v="8"/>
    <n v="7599.27"/>
  </r>
  <r>
    <n v="6120"/>
    <n v="73"/>
    <x v="1"/>
    <x v="0"/>
    <x v="0"/>
    <n v="1772.2249999999999"/>
    <n v="2284.0100000000002"/>
    <n v="515"/>
    <n v="8"/>
    <n v="2495.8000000000002"/>
  </r>
  <r>
    <n v="6121"/>
    <n v="57"/>
    <x v="0"/>
    <x v="3"/>
    <x v="0"/>
    <n v="1981.67"/>
    <n v="2781.57"/>
    <n v="637"/>
    <n v="3"/>
    <n v="5768.87"/>
  </r>
  <r>
    <n v="6122"/>
    <n v="46"/>
    <x v="0"/>
    <x v="2"/>
    <x v="1"/>
    <n v="1707.83"/>
    <n v="3120.83"/>
    <n v="534"/>
    <n v="6"/>
    <n v="4757.8599999999997"/>
  </r>
  <r>
    <n v="6123"/>
    <n v="24"/>
    <x v="0"/>
    <x v="0"/>
    <x v="5"/>
    <n v="1217.26"/>
    <n v="2663.36"/>
    <n v="496"/>
    <n v="8"/>
    <n v="937.22"/>
  </r>
  <r>
    <n v="6124"/>
    <n v="57"/>
    <x v="0"/>
    <x v="0"/>
    <x v="5"/>
    <n v="947.31"/>
    <n v="2209.21"/>
    <n v="545"/>
    <n v="4"/>
    <n v="5332.54"/>
  </r>
  <r>
    <n v="6125"/>
    <n v="30"/>
    <x v="1"/>
    <x v="3"/>
    <x v="1"/>
    <n v="3351.47"/>
    <n v="6332.85"/>
    <n v="624"/>
    <n v="4"/>
    <n v="12054.71"/>
  </r>
  <r>
    <n v="6126"/>
    <n v="55"/>
    <x v="0"/>
    <x v="1"/>
    <x v="0"/>
    <n v="830.49"/>
    <n v="3237.28"/>
    <n v="576"/>
    <n v="6"/>
    <n v="1790.77"/>
  </r>
  <r>
    <n v="6127"/>
    <n v="35"/>
    <x v="1"/>
    <x v="3"/>
    <x v="0"/>
    <n v="4810.13"/>
    <n v="9923.0300000000007"/>
    <n v="684"/>
    <n v="8"/>
    <n v="16357.63"/>
  </r>
  <r>
    <n v="6128"/>
    <n v="19"/>
    <x v="1"/>
    <x v="0"/>
    <x v="0"/>
    <n v="2060.15"/>
    <n v="2945.76"/>
    <n v="577"/>
    <n v="10"/>
    <n v="6751.45"/>
  </r>
  <r>
    <n v="6129"/>
    <n v="25"/>
    <x v="1"/>
    <x v="2"/>
    <x v="0"/>
    <n v="1024.49"/>
    <n v="2344.4"/>
    <n v="576"/>
    <n v="12"/>
    <n v="2345.71"/>
  </r>
  <r>
    <n v="6130"/>
    <n v="28"/>
    <x v="0"/>
    <x v="0"/>
    <x v="5"/>
    <n v="1446.56"/>
    <n v="3060.73"/>
    <n v="576"/>
    <n v="8"/>
    <n v="5030.7700000000004"/>
  </r>
  <r>
    <n v="6131"/>
    <n v="50"/>
    <x v="0"/>
    <x v="4"/>
    <x v="3"/>
    <n v="1773.83"/>
    <n v="2309.9299999999998"/>
    <n v="560"/>
    <n v="6"/>
    <n v="2443.02"/>
  </r>
  <r>
    <n v="6132"/>
    <n v="71"/>
    <x v="0"/>
    <x v="3"/>
    <x v="2"/>
    <n v="4504.8599999999997"/>
    <n v="7669.01"/>
    <n v="670"/>
    <n v="7"/>
    <n v="15262.27"/>
  </r>
  <r>
    <n v="6133"/>
    <n v="55"/>
    <x v="1"/>
    <x v="3"/>
    <x v="5"/>
    <n v="2468.83"/>
    <n v="3142.63"/>
    <n v="541"/>
    <n v="7"/>
    <n v="5332.54"/>
  </r>
  <r>
    <n v="6134"/>
    <n v="65"/>
    <x v="1"/>
    <x v="0"/>
    <x v="0"/>
    <n v="1772.2249999999999"/>
    <n v="2341.36"/>
    <n v="574"/>
    <n v="6"/>
    <n v="3649.27"/>
  </r>
  <r>
    <n v="6135"/>
    <n v="44"/>
    <x v="0"/>
    <x v="3"/>
    <x v="2"/>
    <n v="2663.21"/>
    <n v="5309.35"/>
    <n v="623"/>
    <n v="10"/>
    <n v="8778.48"/>
  </r>
  <r>
    <n v="6136"/>
    <n v="37"/>
    <x v="0"/>
    <x v="2"/>
    <x v="2"/>
    <n v="1650.29"/>
    <n v="3825.91"/>
    <n v="445"/>
    <n v="7"/>
    <n v="3189.51"/>
  </r>
  <r>
    <n v="6137"/>
    <n v="29"/>
    <x v="1"/>
    <x v="2"/>
    <x v="0"/>
    <n v="1304.72"/>
    <n v="4120.45"/>
    <n v="550"/>
    <n v="4"/>
    <n v="3039.29"/>
  </r>
  <r>
    <n v="6138"/>
    <n v="60"/>
    <x v="1"/>
    <x v="0"/>
    <x v="0"/>
    <n v="1488.45"/>
    <n v="3312.26"/>
    <n v="572"/>
    <n v="7"/>
    <n v="5536.77"/>
  </r>
  <r>
    <n v="6139"/>
    <n v="48"/>
    <x v="1"/>
    <x v="2"/>
    <x v="2"/>
    <n v="1772.2249999999999"/>
    <n v="6095"/>
    <n v="634"/>
    <n v="7"/>
    <n v="10631.54"/>
  </r>
  <r>
    <n v="6140"/>
    <n v="44"/>
    <x v="0"/>
    <x v="3"/>
    <x v="2"/>
    <n v="1876.91"/>
    <n v="4845.76"/>
    <n v="535"/>
    <n v="8"/>
    <n v="6139.28"/>
  </r>
  <r>
    <n v="6141"/>
    <n v="49"/>
    <x v="0"/>
    <x v="0"/>
    <x v="2"/>
    <n v="2849.39"/>
    <n v="6371.35"/>
    <n v="576"/>
    <n v="4"/>
    <n v="8764.41"/>
  </r>
  <r>
    <n v="6142"/>
    <n v="27"/>
    <x v="0"/>
    <x v="0"/>
    <x v="1"/>
    <n v="1177.8399999999999"/>
    <n v="1673.75"/>
    <n v="623"/>
    <n v="7"/>
    <n v="3650.72"/>
  </r>
  <r>
    <n v="6143"/>
    <n v="20"/>
    <x v="0"/>
    <x v="1"/>
    <x v="2"/>
    <n v="1772.2249999999999"/>
    <n v="2143.36"/>
    <n v="509"/>
    <n v="10"/>
    <n v="4682.24"/>
  </r>
  <r>
    <n v="6144"/>
    <n v="62"/>
    <x v="1"/>
    <x v="0"/>
    <x v="3"/>
    <n v="3770.92"/>
    <n v="7343.22"/>
    <n v="653"/>
    <n v="4"/>
    <n v="13263.04"/>
  </r>
  <r>
    <n v="6145"/>
    <n v="44"/>
    <x v="0"/>
    <x v="2"/>
    <x v="5"/>
    <n v="2331.3200000000002"/>
    <n v="3115.47"/>
    <n v="576"/>
    <n v="8"/>
    <n v="7079.47"/>
  </r>
  <r>
    <n v="6146"/>
    <n v="52"/>
    <x v="0"/>
    <x v="3"/>
    <x v="3"/>
    <n v="2871.87"/>
    <n v="5481.62"/>
    <n v="584"/>
    <n v="5"/>
    <n v="9017.32"/>
  </r>
  <r>
    <n v="6147"/>
    <n v="48"/>
    <x v="1"/>
    <x v="0"/>
    <x v="1"/>
    <n v="2038.1"/>
    <n v="4019.58"/>
    <n v="645"/>
    <n v="6"/>
    <n v="5898.25"/>
  </r>
  <r>
    <n v="6148"/>
    <n v="32"/>
    <x v="0"/>
    <x v="2"/>
    <x v="1"/>
    <n v="2767.71"/>
    <n v="5569.47"/>
    <n v="588"/>
    <n v="8"/>
    <n v="7049.77"/>
  </r>
  <r>
    <n v="6149"/>
    <n v="33"/>
    <x v="1"/>
    <x v="0"/>
    <x v="0"/>
    <n v="1011.75"/>
    <n v="2520.64"/>
    <n v="438"/>
    <n v="9"/>
    <n v="500"/>
  </r>
  <r>
    <n v="6150"/>
    <n v="30"/>
    <x v="0"/>
    <x v="0"/>
    <x v="5"/>
    <n v="1772.2249999999999"/>
    <n v="3029.29"/>
    <n v="552"/>
    <n v="10"/>
    <n v="5634.99"/>
  </r>
  <r>
    <n v="6151"/>
    <n v="66"/>
    <x v="1"/>
    <x v="0"/>
    <x v="2"/>
    <n v="1765.59"/>
    <n v="3529.23"/>
    <n v="637"/>
    <n v="9"/>
    <n v="3194.34"/>
  </r>
  <r>
    <n v="6152"/>
    <n v="52"/>
    <x v="0"/>
    <x v="1"/>
    <x v="0"/>
    <n v="461.93"/>
    <n v="499.9"/>
    <n v="446"/>
    <n v="10"/>
    <n v="1413.88"/>
  </r>
  <r>
    <n v="6153"/>
    <n v="69"/>
    <x v="1"/>
    <x v="2"/>
    <x v="0"/>
    <n v="2121"/>
    <n v="4585.05"/>
    <n v="576"/>
    <n v="7"/>
    <n v="5470.72"/>
  </r>
  <r>
    <n v="6154"/>
    <n v="28"/>
    <x v="0"/>
    <x v="1"/>
    <x v="2"/>
    <n v="1772.2249999999999"/>
    <n v="1510.67"/>
    <n v="576"/>
    <n v="12"/>
    <n v="1352.03"/>
  </r>
  <r>
    <n v="6155"/>
    <n v="38"/>
    <x v="0"/>
    <x v="3"/>
    <x v="2"/>
    <n v="2506.42"/>
    <n v="5287.19"/>
    <n v="595"/>
    <n v="7"/>
    <n v="6604.09"/>
  </r>
  <r>
    <n v="6156"/>
    <n v="68"/>
    <x v="1"/>
    <x v="1"/>
    <x v="3"/>
    <n v="1965.89"/>
    <n v="2083.0500000000002"/>
    <n v="571"/>
    <n v="3"/>
    <n v="5332.54"/>
  </r>
  <r>
    <n v="6157"/>
    <n v="71"/>
    <x v="0"/>
    <x v="4"/>
    <x v="2"/>
    <n v="1772.2249999999999"/>
    <n v="3094.31"/>
    <n v="576"/>
    <n v="3"/>
    <n v="5710.42"/>
  </r>
  <r>
    <n v="6158"/>
    <n v="28"/>
    <x v="0"/>
    <x v="3"/>
    <x v="3"/>
    <n v="2213.8000000000002"/>
    <n v="4240.72"/>
    <n v="638"/>
    <n v="6"/>
    <n v="6947.63"/>
  </r>
  <r>
    <n v="6159"/>
    <n v="47"/>
    <x v="1"/>
    <x v="0"/>
    <x v="2"/>
    <n v="1251.53"/>
    <n v="1249.83"/>
    <n v="493"/>
    <n v="7"/>
    <n v="5264.66"/>
  </r>
  <r>
    <n v="6160"/>
    <n v="65"/>
    <x v="1"/>
    <x v="0"/>
    <x v="5"/>
    <n v="2622.2"/>
    <n v="5530.4"/>
    <n v="713"/>
    <n v="3"/>
    <n v="10875.37"/>
  </r>
  <r>
    <n v="6161"/>
    <n v="70"/>
    <x v="0"/>
    <x v="0"/>
    <x v="1"/>
    <n v="1236.73"/>
    <n v="3042.86"/>
    <n v="578"/>
    <n v="4"/>
    <n v="4710.63"/>
  </r>
  <r>
    <n v="6162"/>
    <n v="52"/>
    <x v="0"/>
    <x v="3"/>
    <x v="1"/>
    <n v="2700.41"/>
    <n v="5229.6099999999997"/>
    <n v="720"/>
    <n v="5"/>
    <n v="10997.69"/>
  </r>
  <r>
    <n v="6163"/>
    <n v="39"/>
    <x v="0"/>
    <x v="0"/>
    <x v="2"/>
    <n v="1772.2249999999999"/>
    <n v="3317.3"/>
    <n v="521"/>
    <n v="9"/>
    <n v="7555.01"/>
  </r>
  <r>
    <n v="6164"/>
    <n v="55"/>
    <x v="0"/>
    <x v="3"/>
    <x v="1"/>
    <n v="3467.15"/>
    <n v="5962.73"/>
    <n v="646"/>
    <n v="6"/>
    <n v="10652.66"/>
  </r>
  <r>
    <n v="6165"/>
    <n v="48"/>
    <x v="1"/>
    <x v="1"/>
    <x v="4"/>
    <n v="1772.2249999999999"/>
    <n v="2130.54"/>
    <n v="482"/>
    <n v="10"/>
    <n v="3494.63"/>
  </r>
  <r>
    <n v="6166"/>
    <n v="31"/>
    <x v="1"/>
    <x v="1"/>
    <x v="1"/>
    <n v="1047.7"/>
    <n v="2375.09"/>
    <n v="576"/>
    <n v="6"/>
    <n v="4551.25"/>
  </r>
  <r>
    <n v="6167"/>
    <n v="41"/>
    <x v="0"/>
    <x v="0"/>
    <x v="1"/>
    <n v="1772.2249999999999"/>
    <n v="4854.3"/>
    <n v="679"/>
    <n v="1"/>
    <n v="12431.13"/>
  </r>
  <r>
    <n v="6168"/>
    <n v="67"/>
    <x v="1"/>
    <x v="1"/>
    <x v="2"/>
    <n v="1772.2249999999999"/>
    <n v="2588.5500000000002"/>
    <n v="556"/>
    <n v="10"/>
    <n v="2451.41"/>
  </r>
  <r>
    <n v="6169"/>
    <n v="66"/>
    <x v="1"/>
    <x v="2"/>
    <x v="2"/>
    <n v="2999.37"/>
    <n v="6586.47"/>
    <n v="609"/>
    <n v="7"/>
    <n v="6369.64"/>
  </r>
  <r>
    <n v="6170"/>
    <n v="49"/>
    <x v="1"/>
    <x v="1"/>
    <x v="0"/>
    <n v="3073.48"/>
    <n v="5986.24"/>
    <n v="621"/>
    <n v="7"/>
    <n v="7233.24"/>
  </r>
  <r>
    <n v="6171"/>
    <n v="53"/>
    <x v="0"/>
    <x v="3"/>
    <x v="3"/>
    <n v="2380.27"/>
    <n v="3237.28"/>
    <n v="613"/>
    <n v="7"/>
    <n v="8645.26"/>
  </r>
  <r>
    <n v="6172"/>
    <n v="49"/>
    <x v="0"/>
    <x v="3"/>
    <x v="5"/>
    <n v="3539.16"/>
    <n v="3237.28"/>
    <n v="605"/>
    <n v="3"/>
    <n v="7840.33"/>
  </r>
  <r>
    <n v="6173"/>
    <n v="72"/>
    <x v="1"/>
    <x v="0"/>
    <x v="0"/>
    <n v="2441.9699999999998"/>
    <n v="4097.1899999999996"/>
    <n v="611"/>
    <n v="8"/>
    <n v="7500.02"/>
  </r>
  <r>
    <n v="6174"/>
    <n v="32"/>
    <x v="0"/>
    <x v="0"/>
    <x v="4"/>
    <n v="1772.2249999999999"/>
    <n v="1083.6600000000001"/>
    <n v="485"/>
    <n v="9"/>
    <n v="1295.25"/>
  </r>
  <r>
    <n v="6175"/>
    <n v="60"/>
    <x v="0"/>
    <x v="0"/>
    <x v="2"/>
    <n v="1862.43"/>
    <n v="2383.5100000000002"/>
    <n v="638"/>
    <n v="7"/>
    <n v="2826.61"/>
  </r>
  <r>
    <n v="6176"/>
    <n v="75"/>
    <x v="0"/>
    <x v="3"/>
    <x v="2"/>
    <n v="5031.34"/>
    <n v="9142.82"/>
    <n v="727"/>
    <n v="8"/>
    <n v="18601.66"/>
  </r>
  <r>
    <n v="6177"/>
    <n v="52"/>
    <x v="0"/>
    <x v="0"/>
    <x v="5"/>
    <n v="1772.2249999999999"/>
    <n v="107.64"/>
    <n v="358"/>
    <n v="7"/>
    <n v="904.12"/>
  </r>
  <r>
    <n v="6178"/>
    <n v="20"/>
    <x v="1"/>
    <x v="1"/>
    <x v="5"/>
    <n v="1772.2249999999999"/>
    <n v="2587.7800000000002"/>
    <n v="501"/>
    <n v="5"/>
    <n v="500"/>
  </r>
  <r>
    <n v="6179"/>
    <n v="33"/>
    <x v="1"/>
    <x v="0"/>
    <x v="5"/>
    <n v="1552.37"/>
    <n v="2531.39"/>
    <n v="596"/>
    <n v="7"/>
    <n v="3223.63"/>
  </r>
  <r>
    <n v="6180"/>
    <n v="22"/>
    <x v="0"/>
    <x v="0"/>
    <x v="3"/>
    <n v="1378.74"/>
    <n v="3539.22"/>
    <n v="576"/>
    <n v="7"/>
    <n v="3687.33"/>
  </r>
  <r>
    <n v="6181"/>
    <n v="38"/>
    <x v="0"/>
    <x v="4"/>
    <x v="1"/>
    <n v="2992.99"/>
    <n v="4592.18"/>
    <n v="637"/>
    <n v="5"/>
    <n v="7859.82"/>
  </r>
  <r>
    <n v="6182"/>
    <n v="27"/>
    <x v="1"/>
    <x v="3"/>
    <x v="1"/>
    <n v="1413.75"/>
    <n v="2436.29"/>
    <n v="581"/>
    <n v="10"/>
    <n v="2774.89"/>
  </r>
  <r>
    <n v="6183"/>
    <n v="36"/>
    <x v="0"/>
    <x v="0"/>
    <x v="5"/>
    <n v="1764.14"/>
    <n v="3263.97"/>
    <n v="576"/>
    <n v="7"/>
    <n v="7117.07"/>
  </r>
  <r>
    <n v="6184"/>
    <n v="42"/>
    <x v="0"/>
    <x v="3"/>
    <x v="1"/>
    <n v="1717.09"/>
    <n v="2166.91"/>
    <n v="558"/>
    <n v="10"/>
    <n v="4210.5200000000004"/>
  </r>
  <r>
    <n v="6185"/>
    <n v="21"/>
    <x v="1"/>
    <x v="3"/>
    <x v="3"/>
    <n v="1664.74"/>
    <n v="3388.03"/>
    <n v="611"/>
    <n v="5"/>
    <n v="6424.59"/>
  </r>
  <r>
    <n v="6186"/>
    <n v="46"/>
    <x v="0"/>
    <x v="1"/>
    <x v="5"/>
    <n v="517.70000000000005"/>
    <n v="13.19"/>
    <n v="576"/>
    <n v="12"/>
    <n v="2131.12"/>
  </r>
  <r>
    <n v="6187"/>
    <n v="36"/>
    <x v="1"/>
    <x v="3"/>
    <x v="0"/>
    <n v="1250.27"/>
    <n v="2593.5300000000002"/>
    <n v="576"/>
    <n v="10"/>
    <n v="5332.54"/>
  </r>
  <r>
    <n v="6188"/>
    <n v="60"/>
    <x v="1"/>
    <x v="0"/>
    <x v="3"/>
    <n v="3022.6"/>
    <n v="6627.24"/>
    <n v="644"/>
    <n v="5"/>
    <n v="10875.32"/>
  </r>
  <r>
    <n v="6189"/>
    <n v="19"/>
    <x v="0"/>
    <x v="2"/>
    <x v="1"/>
    <n v="1780.64"/>
    <n v="3679.87"/>
    <n v="614"/>
    <n v="6"/>
    <n v="3681.7"/>
  </r>
  <r>
    <n v="6190"/>
    <n v="27"/>
    <x v="0"/>
    <x v="2"/>
    <x v="0"/>
    <n v="2438.17"/>
    <n v="4033.7"/>
    <n v="613"/>
    <n v="4"/>
    <n v="8792.69"/>
  </r>
  <r>
    <n v="6191"/>
    <n v="60"/>
    <x v="1"/>
    <x v="4"/>
    <x v="5"/>
    <n v="2293.62"/>
    <n v="5061.2700000000004"/>
    <n v="606"/>
    <n v="12"/>
    <n v="8883.06"/>
  </r>
  <r>
    <n v="6192"/>
    <n v="42"/>
    <x v="0"/>
    <x v="0"/>
    <x v="2"/>
    <n v="1772.2249999999999"/>
    <n v="2984.83"/>
    <n v="430"/>
    <n v="7"/>
    <n v="500"/>
  </r>
  <r>
    <n v="6193"/>
    <n v="37"/>
    <x v="1"/>
    <x v="3"/>
    <x v="5"/>
    <n v="1769.43"/>
    <n v="3384.24"/>
    <n v="493"/>
    <n v="8"/>
    <n v="3326.79"/>
  </r>
  <r>
    <n v="6194"/>
    <n v="65"/>
    <x v="1"/>
    <x v="0"/>
    <x v="3"/>
    <n v="663.01"/>
    <n v="668.66"/>
    <n v="475"/>
    <n v="9"/>
    <n v="5332.54"/>
  </r>
  <r>
    <n v="6195"/>
    <n v="36"/>
    <x v="0"/>
    <x v="0"/>
    <x v="2"/>
    <n v="1082.25"/>
    <n v="2009.55"/>
    <n v="504"/>
    <n v="7"/>
    <n v="5332.54"/>
  </r>
  <r>
    <n v="6196"/>
    <n v="40"/>
    <x v="0"/>
    <x v="4"/>
    <x v="3"/>
    <n v="5520.18"/>
    <n v="8962.85"/>
    <n v="723"/>
    <n v="2"/>
    <n v="23179.89"/>
  </r>
  <r>
    <n v="6197"/>
    <n v="41"/>
    <x v="0"/>
    <x v="3"/>
    <x v="5"/>
    <n v="2292.7600000000002"/>
    <n v="5033.7"/>
    <n v="574"/>
    <n v="12"/>
    <n v="9959.49"/>
  </r>
  <r>
    <n v="6198"/>
    <n v="28"/>
    <x v="0"/>
    <x v="0"/>
    <x v="1"/>
    <n v="2801.61"/>
    <n v="5288.58"/>
    <n v="576"/>
    <n v="2"/>
    <n v="6703.5"/>
  </r>
  <r>
    <n v="6199"/>
    <n v="63"/>
    <x v="1"/>
    <x v="2"/>
    <x v="2"/>
    <n v="2424.5500000000002"/>
    <n v="3942.53"/>
    <n v="595"/>
    <n v="7"/>
    <n v="5967.2"/>
  </r>
  <r>
    <n v="6200"/>
    <n v="51"/>
    <x v="1"/>
    <x v="1"/>
    <x v="0"/>
    <n v="1772.2249999999999"/>
    <n v="3971.54"/>
    <n v="516"/>
    <n v="5"/>
    <n v="5758.06"/>
  </r>
  <r>
    <n v="6201"/>
    <n v="72"/>
    <x v="1"/>
    <x v="0"/>
    <x v="2"/>
    <n v="1772.2249999999999"/>
    <n v="2167.86"/>
    <n v="526"/>
    <n v="9"/>
    <n v="6480.04"/>
  </r>
  <r>
    <n v="6202"/>
    <n v="45"/>
    <x v="0"/>
    <x v="2"/>
    <x v="0"/>
    <n v="968.54"/>
    <n v="1587.85"/>
    <n v="599"/>
    <n v="5"/>
    <n v="5277.14"/>
  </r>
  <r>
    <n v="6203"/>
    <n v="22"/>
    <x v="1"/>
    <x v="2"/>
    <x v="1"/>
    <n v="1772.2249999999999"/>
    <n v="1973.2"/>
    <n v="523"/>
    <n v="8"/>
    <n v="2413.48"/>
  </r>
  <r>
    <n v="6204"/>
    <n v="22"/>
    <x v="1"/>
    <x v="0"/>
    <x v="4"/>
    <n v="2502.5700000000002"/>
    <n v="5950.48"/>
    <n v="622"/>
    <n v="8"/>
    <n v="7521.51"/>
  </r>
  <r>
    <n v="6205"/>
    <n v="68"/>
    <x v="1"/>
    <x v="2"/>
    <x v="3"/>
    <n v="2052.12"/>
    <n v="2792.35"/>
    <n v="559"/>
    <n v="9"/>
    <n v="5823.64"/>
  </r>
  <r>
    <n v="6206"/>
    <n v="38"/>
    <x v="0"/>
    <x v="0"/>
    <x v="0"/>
    <n v="802.24"/>
    <n v="2065.35"/>
    <n v="431"/>
    <n v="9"/>
    <n v="500"/>
  </r>
  <r>
    <n v="6207"/>
    <n v="29"/>
    <x v="1"/>
    <x v="1"/>
    <x v="0"/>
    <n v="1567.18"/>
    <n v="3237.28"/>
    <n v="576"/>
    <n v="8"/>
    <n v="4105.76"/>
  </r>
  <r>
    <n v="6208"/>
    <n v="67"/>
    <x v="1"/>
    <x v="0"/>
    <x v="5"/>
    <n v="781.22"/>
    <n v="2817.67"/>
    <n v="576"/>
    <n v="10"/>
    <n v="500"/>
  </r>
  <r>
    <n v="6209"/>
    <n v="21"/>
    <x v="0"/>
    <x v="3"/>
    <x v="2"/>
    <n v="1772.2249999999999"/>
    <n v="4365.51"/>
    <n v="639"/>
    <n v="10"/>
    <n v="9032.82"/>
  </r>
  <r>
    <n v="6210"/>
    <n v="71"/>
    <x v="1"/>
    <x v="3"/>
    <x v="3"/>
    <n v="2259.9499999999998"/>
    <n v="3353.08"/>
    <n v="594"/>
    <n v="6"/>
    <n v="8327.26"/>
  </r>
  <r>
    <n v="6211"/>
    <n v="66"/>
    <x v="0"/>
    <x v="0"/>
    <x v="5"/>
    <n v="2143.8000000000002"/>
    <n v="4473.0200000000004"/>
    <n v="716"/>
    <n v="6"/>
    <n v="6958.65"/>
  </r>
  <r>
    <n v="6212"/>
    <n v="59"/>
    <x v="0"/>
    <x v="1"/>
    <x v="5"/>
    <n v="1102.03"/>
    <n v="1984.79"/>
    <n v="572"/>
    <n v="5"/>
    <n v="3095.59"/>
  </r>
  <r>
    <n v="6213"/>
    <n v="37"/>
    <x v="1"/>
    <x v="2"/>
    <x v="0"/>
    <n v="2471.65"/>
    <n v="5102.38"/>
    <n v="576"/>
    <n v="3"/>
    <n v="12063.32"/>
  </r>
  <r>
    <n v="6214"/>
    <n v="55"/>
    <x v="0"/>
    <x v="3"/>
    <x v="0"/>
    <n v="1772.2249999999999"/>
    <n v="3202.95"/>
    <n v="508"/>
    <n v="7"/>
    <n v="4594.88"/>
  </r>
  <r>
    <n v="6215"/>
    <n v="42"/>
    <x v="1"/>
    <x v="0"/>
    <x v="2"/>
    <n v="1744.64"/>
    <n v="3237.28"/>
    <n v="637"/>
    <n v="8"/>
    <n v="7390.89"/>
  </r>
  <r>
    <n v="6216"/>
    <n v="31"/>
    <x v="1"/>
    <x v="0"/>
    <x v="0"/>
    <n v="1202.52"/>
    <n v="2980.28"/>
    <n v="576"/>
    <n v="5"/>
    <n v="927.37"/>
  </r>
  <r>
    <n v="6217"/>
    <n v="28"/>
    <x v="0"/>
    <x v="4"/>
    <x v="5"/>
    <n v="3798.81"/>
    <n v="5282.48"/>
    <n v="697"/>
    <n v="5"/>
    <n v="12315.56"/>
  </r>
  <r>
    <n v="6218"/>
    <n v="49"/>
    <x v="0"/>
    <x v="2"/>
    <x v="2"/>
    <n v="1590.04"/>
    <n v="3154.64"/>
    <n v="537"/>
    <n v="8"/>
    <n v="5099.03"/>
  </r>
  <r>
    <n v="6219"/>
    <n v="28"/>
    <x v="1"/>
    <x v="0"/>
    <x v="1"/>
    <n v="1772.2249999999999"/>
    <n v="1600.55"/>
    <n v="508"/>
    <n v="6"/>
    <n v="2797.81"/>
  </r>
  <r>
    <n v="6220"/>
    <n v="35"/>
    <x v="1"/>
    <x v="2"/>
    <x v="5"/>
    <n v="1694.45"/>
    <n v="4256.4399999999996"/>
    <n v="556"/>
    <n v="9"/>
    <n v="5126.1099999999997"/>
  </r>
  <r>
    <n v="6221"/>
    <n v="44"/>
    <x v="1"/>
    <x v="0"/>
    <x v="2"/>
    <n v="2630.07"/>
    <n v="2995.64"/>
    <n v="581"/>
    <n v="5"/>
    <n v="7354.11"/>
  </r>
  <r>
    <n v="6222"/>
    <n v="72"/>
    <x v="1"/>
    <x v="0"/>
    <x v="1"/>
    <n v="1211.5999999999999"/>
    <n v="1596.66"/>
    <n v="524"/>
    <n v="1"/>
    <n v="4989.4399999999996"/>
  </r>
  <r>
    <n v="6223"/>
    <n v="71"/>
    <x v="0"/>
    <x v="3"/>
    <x v="5"/>
    <n v="2777.93"/>
    <n v="3948.49"/>
    <n v="685"/>
    <n v="7"/>
    <n v="9390.26"/>
  </r>
  <r>
    <n v="6224"/>
    <n v="35"/>
    <x v="0"/>
    <x v="0"/>
    <x v="2"/>
    <n v="1093.28"/>
    <n v="2139.7800000000002"/>
    <n v="590"/>
    <n v="11"/>
    <n v="4211.01"/>
  </r>
  <r>
    <n v="6225"/>
    <n v="73"/>
    <x v="1"/>
    <x v="0"/>
    <x v="0"/>
    <n v="658.03"/>
    <n v="1386.88"/>
    <n v="576"/>
    <n v="10"/>
    <n v="500"/>
  </r>
  <r>
    <n v="6226"/>
    <n v="40"/>
    <x v="0"/>
    <x v="2"/>
    <x v="1"/>
    <n v="1855.77"/>
    <n v="3370.53"/>
    <n v="566"/>
    <n v="6"/>
    <n v="5672.11"/>
  </r>
  <r>
    <n v="6227"/>
    <n v="28"/>
    <x v="0"/>
    <x v="3"/>
    <x v="1"/>
    <n v="13453.9"/>
    <n v="24859.21"/>
    <n v="576"/>
    <n v="4"/>
    <n v="49577.93"/>
  </r>
  <r>
    <n v="6228"/>
    <n v="38"/>
    <x v="1"/>
    <x v="3"/>
    <x v="1"/>
    <n v="1305.45"/>
    <n v="3233.02"/>
    <n v="521"/>
    <n v="9"/>
    <n v="2857.83"/>
  </r>
  <r>
    <n v="6229"/>
    <n v="61"/>
    <x v="1"/>
    <x v="1"/>
    <x v="2"/>
    <n v="1917.72"/>
    <n v="3743.03"/>
    <n v="688"/>
    <n v="5"/>
    <n v="3529.89"/>
  </r>
  <r>
    <n v="6230"/>
    <n v="22"/>
    <x v="1"/>
    <x v="2"/>
    <x v="2"/>
    <n v="595.24"/>
    <n v="5.56"/>
    <n v="379"/>
    <n v="12"/>
    <n v="1481.13"/>
  </r>
  <r>
    <n v="6231"/>
    <n v="40"/>
    <x v="0"/>
    <x v="0"/>
    <x v="2"/>
    <n v="1458.4"/>
    <n v="2180.63"/>
    <n v="544"/>
    <n v="10"/>
    <n v="5332.54"/>
  </r>
  <r>
    <n v="6232"/>
    <n v="58"/>
    <x v="1"/>
    <x v="0"/>
    <x v="0"/>
    <n v="827.36"/>
    <n v="2037.11"/>
    <n v="437"/>
    <n v="9"/>
    <n v="5332.54"/>
  </r>
  <r>
    <n v="6233"/>
    <n v="42"/>
    <x v="1"/>
    <x v="2"/>
    <x v="1"/>
    <n v="2188.27"/>
    <n v="4140.3900000000003"/>
    <n v="513"/>
    <n v="8"/>
    <n v="6745.48"/>
  </r>
  <r>
    <n v="6234"/>
    <n v="58"/>
    <x v="1"/>
    <x v="0"/>
    <x v="1"/>
    <n v="1207.67"/>
    <n v="1659.1"/>
    <n v="610"/>
    <n v="1"/>
    <n v="4497.32"/>
  </r>
  <r>
    <n v="6235"/>
    <n v="71"/>
    <x v="1"/>
    <x v="4"/>
    <x v="1"/>
    <n v="2679.03"/>
    <n v="5650.97"/>
    <n v="641"/>
    <n v="5"/>
    <n v="10645.18"/>
  </r>
  <r>
    <n v="6236"/>
    <n v="27"/>
    <x v="0"/>
    <x v="2"/>
    <x v="2"/>
    <n v="1049.94"/>
    <n v="2362.5"/>
    <n v="521"/>
    <n v="10"/>
    <n v="500"/>
  </r>
  <r>
    <n v="6237"/>
    <n v="39"/>
    <x v="1"/>
    <x v="0"/>
    <x v="2"/>
    <n v="567.21"/>
    <n v="1838.6"/>
    <n v="435"/>
    <n v="11"/>
    <n v="500"/>
  </r>
  <r>
    <n v="6238"/>
    <n v="36"/>
    <x v="1"/>
    <x v="2"/>
    <x v="5"/>
    <n v="1559.18"/>
    <n v="3110.87"/>
    <n v="576"/>
    <n v="5"/>
    <n v="5966.2"/>
  </r>
  <r>
    <n v="6239"/>
    <n v="18"/>
    <x v="0"/>
    <x v="0"/>
    <x v="1"/>
    <n v="1038.6500000000001"/>
    <n v="1298.99"/>
    <n v="535"/>
    <n v="10"/>
    <n v="2939.25"/>
  </r>
  <r>
    <n v="6240"/>
    <n v="24"/>
    <x v="0"/>
    <x v="2"/>
    <x v="3"/>
    <n v="1440.13"/>
    <n v="3756.75"/>
    <n v="576"/>
    <n v="9"/>
    <n v="3430.28"/>
  </r>
  <r>
    <n v="6241"/>
    <n v="21"/>
    <x v="1"/>
    <x v="1"/>
    <x v="4"/>
    <n v="986.83"/>
    <n v="2322.4"/>
    <n v="571"/>
    <n v="8"/>
    <n v="3399.09"/>
  </r>
  <r>
    <n v="6242"/>
    <n v="18"/>
    <x v="0"/>
    <x v="0"/>
    <x v="1"/>
    <n v="979.67"/>
    <n v="2190.79"/>
    <n v="548"/>
    <n v="13"/>
    <n v="2331.39"/>
  </r>
  <r>
    <n v="6243"/>
    <n v="32"/>
    <x v="0"/>
    <x v="3"/>
    <x v="5"/>
    <n v="2483.61"/>
    <n v="5193.6400000000003"/>
    <n v="637"/>
    <n v="4"/>
    <n v="8294.24"/>
  </r>
  <r>
    <n v="6244"/>
    <n v="57"/>
    <x v="0"/>
    <x v="3"/>
    <x v="3"/>
    <n v="2241.4"/>
    <n v="3826.12"/>
    <n v="572"/>
    <n v="8"/>
    <n v="10559.67"/>
  </r>
  <r>
    <n v="6245"/>
    <n v="29"/>
    <x v="0"/>
    <x v="0"/>
    <x v="3"/>
    <n v="2120.5100000000002"/>
    <n v="4274.74"/>
    <n v="576"/>
    <n v="11"/>
    <n v="4375.8599999999997"/>
  </r>
  <r>
    <n v="6246"/>
    <n v="39"/>
    <x v="0"/>
    <x v="2"/>
    <x v="3"/>
    <n v="5223.75"/>
    <n v="9317.1299999999992"/>
    <n v="654"/>
    <n v="6"/>
    <n v="16815.41"/>
  </r>
  <r>
    <n v="6247"/>
    <n v="39"/>
    <x v="0"/>
    <x v="2"/>
    <x v="3"/>
    <n v="1984.15"/>
    <n v="2982.09"/>
    <n v="588"/>
    <n v="7"/>
    <n v="8338.35"/>
  </r>
  <r>
    <n v="6248"/>
    <n v="67"/>
    <x v="1"/>
    <x v="0"/>
    <x v="1"/>
    <n v="2591.9"/>
    <n v="3590.63"/>
    <n v="673"/>
    <n v="5"/>
    <n v="8940.44"/>
  </r>
  <r>
    <n v="6249"/>
    <n v="64"/>
    <x v="1"/>
    <x v="0"/>
    <x v="0"/>
    <n v="1657.1"/>
    <n v="1369.79"/>
    <n v="589"/>
    <n v="8"/>
    <n v="4581.53"/>
  </r>
  <r>
    <n v="6250"/>
    <n v="34"/>
    <x v="1"/>
    <x v="2"/>
    <x v="1"/>
    <n v="2185.81"/>
    <n v="4241.92"/>
    <n v="580"/>
    <n v="7"/>
    <n v="5775.44"/>
  </r>
  <r>
    <n v="6251"/>
    <n v="46"/>
    <x v="0"/>
    <x v="0"/>
    <x v="2"/>
    <n v="1306.44"/>
    <n v="1759.68"/>
    <n v="576"/>
    <n v="9"/>
    <n v="2380.15"/>
  </r>
  <r>
    <n v="6252"/>
    <n v="63"/>
    <x v="1"/>
    <x v="3"/>
    <x v="0"/>
    <n v="2388.37"/>
    <n v="3897.81"/>
    <n v="672"/>
    <n v="7"/>
    <n v="8049.32"/>
  </r>
  <r>
    <n v="6253"/>
    <n v="31"/>
    <x v="1"/>
    <x v="2"/>
    <x v="1"/>
    <n v="1232.0899999999999"/>
    <n v="1601.9"/>
    <n v="493"/>
    <n v="4"/>
    <n v="1389.71"/>
  </r>
  <r>
    <n v="6254"/>
    <n v="67"/>
    <x v="1"/>
    <x v="3"/>
    <x v="5"/>
    <n v="4769.4799999999996"/>
    <n v="7366.81"/>
    <n v="638"/>
    <n v="8"/>
    <n v="18081.830000000002"/>
  </r>
  <r>
    <n v="6255"/>
    <n v="37"/>
    <x v="0"/>
    <x v="0"/>
    <x v="1"/>
    <n v="2297.48"/>
    <n v="4989.17"/>
    <n v="576"/>
    <n v="6"/>
    <n v="8607.58"/>
  </r>
  <r>
    <n v="6256"/>
    <n v="67"/>
    <x v="0"/>
    <x v="3"/>
    <x v="2"/>
    <n v="2826.67"/>
    <n v="6710.47"/>
    <n v="630"/>
    <n v="5"/>
    <n v="6478.21"/>
  </r>
  <r>
    <n v="6257"/>
    <n v="65"/>
    <x v="1"/>
    <x v="1"/>
    <x v="1"/>
    <n v="791.36"/>
    <n v="0"/>
    <n v="507"/>
    <n v="4"/>
    <n v="5332.54"/>
  </r>
  <r>
    <n v="6258"/>
    <n v="50"/>
    <x v="1"/>
    <x v="3"/>
    <x v="3"/>
    <n v="2253.2800000000002"/>
    <n v="3237.28"/>
    <n v="576"/>
    <n v="3"/>
    <n v="7354.59"/>
  </r>
  <r>
    <n v="6259"/>
    <n v="72"/>
    <x v="1"/>
    <x v="0"/>
    <x v="5"/>
    <n v="2457.12"/>
    <n v="3475.54"/>
    <n v="630"/>
    <n v="4"/>
    <n v="7051.87"/>
  </r>
  <r>
    <n v="6260"/>
    <n v="60"/>
    <x v="1"/>
    <x v="0"/>
    <x v="1"/>
    <n v="4672.5600000000004"/>
    <n v="9057.7900000000009"/>
    <n v="704"/>
    <n v="6"/>
    <n v="17022.97"/>
  </r>
  <r>
    <n v="6261"/>
    <n v="32"/>
    <x v="0"/>
    <x v="1"/>
    <x v="1"/>
    <n v="1218.74"/>
    <n v="3323.68"/>
    <n v="508"/>
    <n v="7"/>
    <n v="1748.78"/>
  </r>
  <r>
    <n v="6262"/>
    <n v="29"/>
    <x v="1"/>
    <x v="1"/>
    <x v="3"/>
    <n v="2030.9"/>
    <n v="3237.28"/>
    <n v="558"/>
    <n v="5"/>
    <n v="6623.98"/>
  </r>
  <r>
    <n v="6263"/>
    <n v="57"/>
    <x v="0"/>
    <x v="2"/>
    <x v="2"/>
    <n v="2005.01"/>
    <n v="2872.7"/>
    <n v="576"/>
    <n v="6"/>
    <n v="5856.64"/>
  </r>
  <r>
    <n v="6264"/>
    <n v="71"/>
    <x v="1"/>
    <x v="2"/>
    <x v="0"/>
    <n v="3381.08"/>
    <n v="5523.17"/>
    <n v="681"/>
    <n v="8"/>
    <n v="11324.99"/>
  </r>
  <r>
    <n v="6265"/>
    <n v="37"/>
    <x v="1"/>
    <x v="2"/>
    <x v="2"/>
    <n v="696.17"/>
    <n v="904.67"/>
    <n v="576"/>
    <n v="5"/>
    <n v="500"/>
  </r>
  <r>
    <n v="6266"/>
    <n v="47"/>
    <x v="1"/>
    <x v="0"/>
    <x v="2"/>
    <n v="1028.92"/>
    <n v="2407.0300000000002"/>
    <n v="499"/>
    <n v="5"/>
    <n v="5332.54"/>
  </r>
  <r>
    <n v="6267"/>
    <n v="55"/>
    <x v="0"/>
    <x v="0"/>
    <x v="2"/>
    <n v="1772.64"/>
    <n v="3014.11"/>
    <n v="575"/>
    <n v="7"/>
    <n v="7291.46"/>
  </r>
  <r>
    <n v="6268"/>
    <n v="20"/>
    <x v="0"/>
    <x v="3"/>
    <x v="1"/>
    <n v="1328.76"/>
    <n v="2944.85"/>
    <n v="497"/>
    <n v="6"/>
    <n v="719.37"/>
  </r>
  <r>
    <n v="6269"/>
    <n v="45"/>
    <x v="1"/>
    <x v="3"/>
    <x v="2"/>
    <n v="2924.3"/>
    <n v="5273.71"/>
    <n v="605"/>
    <n v="9"/>
    <n v="7257.97"/>
  </r>
  <r>
    <n v="6270"/>
    <n v="73"/>
    <x v="1"/>
    <x v="0"/>
    <x v="0"/>
    <n v="1621.35"/>
    <n v="2865.33"/>
    <n v="575"/>
    <n v="7"/>
    <n v="3982.02"/>
  </r>
  <r>
    <n v="6271"/>
    <n v="43"/>
    <x v="1"/>
    <x v="2"/>
    <x v="0"/>
    <n v="876.29"/>
    <n v="1674.82"/>
    <n v="501"/>
    <n v="8"/>
    <n v="2298.38"/>
  </r>
  <r>
    <n v="6272"/>
    <n v="47"/>
    <x v="1"/>
    <x v="3"/>
    <x v="3"/>
    <n v="1082.81"/>
    <n v="1919.07"/>
    <n v="529"/>
    <n v="7"/>
    <n v="2432.35"/>
  </r>
  <r>
    <n v="6273"/>
    <n v="30"/>
    <x v="0"/>
    <x v="3"/>
    <x v="1"/>
    <n v="2723.82"/>
    <n v="3656.58"/>
    <n v="668"/>
    <n v="5"/>
    <n v="8180.41"/>
  </r>
  <r>
    <n v="6274"/>
    <n v="30"/>
    <x v="1"/>
    <x v="1"/>
    <x v="2"/>
    <n v="699.68"/>
    <n v="498.45"/>
    <n v="576"/>
    <n v="6"/>
    <n v="5332.54"/>
  </r>
  <r>
    <n v="6275"/>
    <n v="19"/>
    <x v="1"/>
    <x v="3"/>
    <x v="2"/>
    <n v="1866.33"/>
    <n v="4679"/>
    <n v="557"/>
    <n v="11"/>
    <n v="5930.25"/>
  </r>
  <r>
    <n v="6276"/>
    <n v="54"/>
    <x v="1"/>
    <x v="0"/>
    <x v="2"/>
    <n v="2041.05"/>
    <n v="4055.02"/>
    <n v="699"/>
    <n v="9"/>
    <n v="5997.13"/>
  </r>
  <r>
    <n v="6277"/>
    <n v="66"/>
    <x v="0"/>
    <x v="2"/>
    <x v="1"/>
    <n v="1818.24"/>
    <n v="4714.6499999999996"/>
    <n v="653"/>
    <n v="6"/>
    <n v="6167.1"/>
  </r>
  <r>
    <n v="6278"/>
    <n v="55"/>
    <x v="1"/>
    <x v="0"/>
    <x v="1"/>
    <n v="1272.68"/>
    <n v="1581.78"/>
    <n v="493"/>
    <n v="11"/>
    <n v="1534.31"/>
  </r>
  <r>
    <n v="6279"/>
    <n v="19"/>
    <x v="0"/>
    <x v="2"/>
    <x v="3"/>
    <n v="868.9"/>
    <n v="1560.53"/>
    <n v="484"/>
    <n v="14"/>
    <n v="500"/>
  </r>
  <r>
    <n v="6280"/>
    <n v="53"/>
    <x v="1"/>
    <x v="2"/>
    <x v="1"/>
    <n v="3614.12"/>
    <n v="6347.54"/>
    <n v="641"/>
    <n v="6"/>
    <n v="10795.63"/>
  </r>
  <r>
    <n v="6281"/>
    <n v="71"/>
    <x v="1"/>
    <x v="0"/>
    <x v="3"/>
    <n v="2279.98"/>
    <n v="3268.16"/>
    <n v="584"/>
    <n v="7"/>
    <n v="6538.19"/>
  </r>
  <r>
    <n v="6282"/>
    <n v="43"/>
    <x v="0"/>
    <x v="0"/>
    <x v="0"/>
    <n v="1125.46"/>
    <n v="680.76"/>
    <n v="500"/>
    <n v="13"/>
    <n v="795.81"/>
  </r>
  <r>
    <n v="6283"/>
    <n v="28"/>
    <x v="0"/>
    <x v="3"/>
    <x v="3"/>
    <n v="1555.44"/>
    <n v="2008.18"/>
    <n v="599"/>
    <n v="10"/>
    <n v="5828.47"/>
  </r>
  <r>
    <n v="6284"/>
    <n v="25"/>
    <x v="1"/>
    <x v="0"/>
    <x v="5"/>
    <n v="1126.5899999999999"/>
    <n v="2865.98"/>
    <n v="462"/>
    <n v="4"/>
    <n v="2450.1"/>
  </r>
  <r>
    <n v="6285"/>
    <n v="61"/>
    <x v="1"/>
    <x v="1"/>
    <x v="0"/>
    <n v="801.85"/>
    <n v="1061.0999999999999"/>
    <n v="570"/>
    <n v="6"/>
    <n v="2915.69"/>
  </r>
  <r>
    <n v="6286"/>
    <n v="57"/>
    <x v="0"/>
    <x v="1"/>
    <x v="2"/>
    <n v="1772.2249999999999"/>
    <n v="1695.05"/>
    <n v="535"/>
    <n v="6"/>
    <n v="2795.84"/>
  </r>
  <r>
    <n v="6287"/>
    <n v="60"/>
    <x v="0"/>
    <x v="2"/>
    <x v="1"/>
    <n v="3082.21"/>
    <n v="5540.53"/>
    <n v="601"/>
    <n v="7"/>
    <n v="10108.92"/>
  </r>
  <r>
    <n v="6288"/>
    <n v="39"/>
    <x v="1"/>
    <x v="3"/>
    <x v="0"/>
    <n v="3763.86"/>
    <n v="6905.16"/>
    <n v="696"/>
    <n v="6"/>
    <n v="12245.13"/>
  </r>
  <r>
    <n v="6289"/>
    <n v="37"/>
    <x v="1"/>
    <x v="3"/>
    <x v="5"/>
    <n v="3743.28"/>
    <n v="6496.88"/>
    <n v="649"/>
    <n v="6"/>
    <n v="11987.22"/>
  </r>
  <r>
    <n v="6290"/>
    <n v="25"/>
    <x v="0"/>
    <x v="0"/>
    <x v="5"/>
    <n v="809.1"/>
    <n v="1145.28"/>
    <n v="443"/>
    <n v="10"/>
    <n v="1614.96"/>
  </r>
  <r>
    <n v="6291"/>
    <n v="46"/>
    <x v="1"/>
    <x v="0"/>
    <x v="2"/>
    <n v="949.26"/>
    <n v="2026.85"/>
    <n v="532"/>
    <n v="9"/>
    <n v="3095.58"/>
  </r>
  <r>
    <n v="6292"/>
    <n v="57"/>
    <x v="0"/>
    <x v="0"/>
    <x v="0"/>
    <n v="2383.06"/>
    <n v="5593.01"/>
    <n v="620"/>
    <n v="5"/>
    <n v="9275.77"/>
  </r>
  <r>
    <n v="6293"/>
    <n v="43"/>
    <x v="0"/>
    <x v="4"/>
    <x v="3"/>
    <n v="4052.94"/>
    <n v="6802.74"/>
    <n v="669"/>
    <n v="3"/>
    <n v="12009.98"/>
  </r>
  <r>
    <n v="6294"/>
    <n v="47"/>
    <x v="0"/>
    <x v="0"/>
    <x v="2"/>
    <n v="1246.57"/>
    <n v="1019.25"/>
    <n v="538"/>
    <n v="12"/>
    <n v="5332.54"/>
  </r>
  <r>
    <n v="6295"/>
    <n v="34"/>
    <x v="1"/>
    <x v="0"/>
    <x v="0"/>
    <n v="1772.2249999999999"/>
    <n v="3161.02"/>
    <n v="542"/>
    <n v="6"/>
    <n v="5863.12"/>
  </r>
  <r>
    <n v="6296"/>
    <n v="37"/>
    <x v="0"/>
    <x v="2"/>
    <x v="2"/>
    <n v="2238.29"/>
    <n v="3949.14"/>
    <n v="605"/>
    <n v="5"/>
    <n v="8760.17"/>
  </r>
  <r>
    <n v="6297"/>
    <n v="69"/>
    <x v="1"/>
    <x v="3"/>
    <x v="3"/>
    <n v="1269.1400000000001"/>
    <n v="811.4"/>
    <n v="610"/>
    <n v="7"/>
    <n v="2578.88"/>
  </r>
  <r>
    <n v="6298"/>
    <n v="72"/>
    <x v="0"/>
    <x v="1"/>
    <x v="5"/>
    <n v="460.42"/>
    <n v="3237.28"/>
    <n v="347"/>
    <n v="5"/>
    <n v="1492.19"/>
  </r>
  <r>
    <n v="6299"/>
    <n v="33"/>
    <x v="1"/>
    <x v="0"/>
    <x v="2"/>
    <n v="1465.78"/>
    <n v="3096.72"/>
    <n v="557"/>
    <n v="3"/>
    <n v="3250.78"/>
  </r>
  <r>
    <n v="6300"/>
    <n v="63"/>
    <x v="1"/>
    <x v="2"/>
    <x v="2"/>
    <n v="709.86"/>
    <n v="451.64"/>
    <n v="473"/>
    <n v="8"/>
    <n v="1886.23"/>
  </r>
  <r>
    <n v="6301"/>
    <n v="60"/>
    <x v="1"/>
    <x v="2"/>
    <x v="2"/>
    <n v="3053.75"/>
    <n v="5260.39"/>
    <n v="646"/>
    <n v="6"/>
    <n v="11041.33"/>
  </r>
  <r>
    <n v="6302"/>
    <n v="24"/>
    <x v="1"/>
    <x v="1"/>
    <x v="0"/>
    <n v="1457.3"/>
    <n v="3164.82"/>
    <n v="436"/>
    <n v="7"/>
    <n v="2334.54"/>
  </r>
  <r>
    <n v="6303"/>
    <n v="33"/>
    <x v="1"/>
    <x v="2"/>
    <x v="5"/>
    <n v="1499.3"/>
    <n v="3237.28"/>
    <n v="528"/>
    <n v="11"/>
    <n v="3627.97"/>
  </r>
  <r>
    <n v="6304"/>
    <n v="62"/>
    <x v="1"/>
    <x v="2"/>
    <x v="0"/>
    <n v="1075.26"/>
    <n v="2060.94"/>
    <n v="536"/>
    <n v="6"/>
    <n v="2608.92"/>
  </r>
  <r>
    <n v="6305"/>
    <n v="64"/>
    <x v="0"/>
    <x v="3"/>
    <x v="1"/>
    <n v="1643.94"/>
    <n v="2875.7"/>
    <n v="630"/>
    <n v="6"/>
    <n v="5575.09"/>
  </r>
  <r>
    <n v="6306"/>
    <n v="73"/>
    <x v="0"/>
    <x v="0"/>
    <x v="1"/>
    <n v="407.88"/>
    <n v="806.84"/>
    <n v="388"/>
    <n v="5"/>
    <n v="1545.72"/>
  </r>
  <r>
    <n v="6307"/>
    <n v="65"/>
    <x v="1"/>
    <x v="0"/>
    <x v="0"/>
    <n v="2938.67"/>
    <n v="6552.9"/>
    <n v="599"/>
    <n v="3"/>
    <n v="9623.35"/>
  </r>
  <r>
    <n v="6308"/>
    <n v="44"/>
    <x v="0"/>
    <x v="3"/>
    <x v="3"/>
    <n v="2631"/>
    <n v="5195.6499999999996"/>
    <n v="651"/>
    <n v="5"/>
    <n v="8715.7199999999993"/>
  </r>
  <r>
    <n v="6309"/>
    <n v="70"/>
    <x v="0"/>
    <x v="2"/>
    <x v="2"/>
    <n v="1752.61"/>
    <n v="1526.39"/>
    <n v="608"/>
    <n v="7"/>
    <n v="6561.94"/>
  </r>
  <r>
    <n v="6310"/>
    <n v="40"/>
    <x v="1"/>
    <x v="3"/>
    <x v="0"/>
    <n v="5462.94"/>
    <n v="9965.7900000000009"/>
    <n v="691"/>
    <n v="8"/>
    <n v="20066.939999999999"/>
  </r>
  <r>
    <n v="6311"/>
    <n v="41"/>
    <x v="0"/>
    <x v="3"/>
    <x v="3"/>
    <n v="1564.41"/>
    <n v="4227.53"/>
    <n v="587"/>
    <n v="4"/>
    <n v="5500.71"/>
  </r>
  <r>
    <n v="6312"/>
    <n v="26"/>
    <x v="1"/>
    <x v="1"/>
    <x v="0"/>
    <n v="1061.98"/>
    <n v="1950.62"/>
    <n v="461"/>
    <n v="5"/>
    <n v="1674.79"/>
  </r>
  <r>
    <n v="6313"/>
    <n v="52"/>
    <x v="0"/>
    <x v="0"/>
    <x v="0"/>
    <n v="1119.4000000000001"/>
    <n v="569.30999999999995"/>
    <n v="576"/>
    <n v="4"/>
    <n v="3816.43"/>
  </r>
  <r>
    <n v="6314"/>
    <n v="68"/>
    <x v="1"/>
    <x v="0"/>
    <x v="2"/>
    <n v="4024.91"/>
    <n v="6427.67"/>
    <n v="698"/>
    <n v="2"/>
    <n v="15064.81"/>
  </r>
  <r>
    <n v="6315"/>
    <n v="37"/>
    <x v="1"/>
    <x v="3"/>
    <x v="0"/>
    <n v="2087.84"/>
    <n v="3678.97"/>
    <n v="555"/>
    <n v="5"/>
    <n v="8941.06"/>
  </r>
  <r>
    <n v="6316"/>
    <n v="54"/>
    <x v="1"/>
    <x v="0"/>
    <x v="3"/>
    <n v="1772.2249999999999"/>
    <n v="2371.67"/>
    <n v="569"/>
    <n v="11"/>
    <n v="5909.57"/>
  </r>
  <r>
    <n v="6317"/>
    <n v="59"/>
    <x v="0"/>
    <x v="1"/>
    <x v="0"/>
    <n v="2573.7199999999998"/>
    <n v="5929.9"/>
    <n v="619"/>
    <n v="9"/>
    <n v="7076.46"/>
  </r>
  <r>
    <n v="6318"/>
    <n v="34"/>
    <x v="1"/>
    <x v="0"/>
    <x v="0"/>
    <n v="2406.5100000000002"/>
    <n v="3480.82"/>
    <n v="576"/>
    <n v="9"/>
    <n v="9019.2199999999993"/>
  </r>
  <r>
    <n v="6319"/>
    <n v="64"/>
    <x v="1"/>
    <x v="3"/>
    <x v="5"/>
    <n v="1205.95"/>
    <n v="2133.7800000000002"/>
    <n v="500"/>
    <n v="13"/>
    <n v="3210.83"/>
  </r>
  <r>
    <n v="6320"/>
    <n v="48"/>
    <x v="1"/>
    <x v="3"/>
    <x v="2"/>
    <n v="2108.9299999999998"/>
    <n v="3791.52"/>
    <n v="599"/>
    <n v="8"/>
    <n v="8085.27"/>
  </r>
  <r>
    <n v="6321"/>
    <n v="72"/>
    <x v="1"/>
    <x v="3"/>
    <x v="3"/>
    <n v="2464.65"/>
    <n v="5674.62"/>
    <n v="646"/>
    <n v="8"/>
    <n v="7265.91"/>
  </r>
  <r>
    <n v="6322"/>
    <n v="74"/>
    <x v="0"/>
    <x v="0"/>
    <x v="2"/>
    <n v="1715.25"/>
    <n v="3016.67"/>
    <n v="565"/>
    <n v="5"/>
    <n v="6772.36"/>
  </r>
  <r>
    <n v="6323"/>
    <n v="25"/>
    <x v="1"/>
    <x v="2"/>
    <x v="0"/>
    <n v="2006.01"/>
    <n v="4521.0200000000004"/>
    <n v="613"/>
    <n v="9"/>
    <n v="6873.64"/>
  </r>
  <r>
    <n v="6324"/>
    <n v="32"/>
    <x v="1"/>
    <x v="0"/>
    <x v="0"/>
    <n v="1772.2249999999999"/>
    <n v="1558.77"/>
    <n v="529"/>
    <n v="10"/>
    <n v="2872.87"/>
  </r>
  <r>
    <n v="6325"/>
    <n v="48"/>
    <x v="0"/>
    <x v="0"/>
    <x v="2"/>
    <n v="3020.82"/>
    <n v="5339.67"/>
    <n v="576"/>
    <n v="9"/>
    <n v="8663.5"/>
  </r>
  <r>
    <n v="6326"/>
    <n v="70"/>
    <x v="1"/>
    <x v="1"/>
    <x v="2"/>
    <n v="1548.6"/>
    <n v="2489.62"/>
    <n v="576"/>
    <n v="4"/>
    <n v="4223.01"/>
  </r>
  <r>
    <n v="6327"/>
    <n v="47"/>
    <x v="1"/>
    <x v="0"/>
    <x v="0"/>
    <n v="2031.22"/>
    <n v="2263.54"/>
    <n v="576"/>
    <n v="5"/>
    <n v="7862.09"/>
  </r>
  <r>
    <n v="6328"/>
    <n v="63"/>
    <x v="1"/>
    <x v="2"/>
    <x v="1"/>
    <n v="3479.2"/>
    <n v="7068"/>
    <n v="675"/>
    <n v="4"/>
    <n v="12536.92"/>
  </r>
  <r>
    <n v="6329"/>
    <n v="37"/>
    <x v="0"/>
    <x v="3"/>
    <x v="2"/>
    <n v="2693.19"/>
    <n v="5423.52"/>
    <n v="600"/>
    <n v="8"/>
    <n v="5332.54"/>
  </r>
  <r>
    <n v="6330"/>
    <n v="56"/>
    <x v="1"/>
    <x v="1"/>
    <x v="2"/>
    <n v="1123.22"/>
    <n v="2007.88"/>
    <n v="545"/>
    <n v="8"/>
    <n v="5332.54"/>
  </r>
  <r>
    <n v="6331"/>
    <n v="70"/>
    <x v="1"/>
    <x v="3"/>
    <x v="2"/>
    <n v="2152.37"/>
    <n v="3500.27"/>
    <n v="576"/>
    <n v="7"/>
    <n v="4717.4799999999996"/>
  </r>
  <r>
    <n v="6332"/>
    <n v="72"/>
    <x v="1"/>
    <x v="0"/>
    <x v="1"/>
    <n v="1436.73"/>
    <n v="1601.46"/>
    <n v="529"/>
    <n v="6"/>
    <n v="5113.7299999999996"/>
  </r>
  <r>
    <n v="6333"/>
    <n v="29"/>
    <x v="1"/>
    <x v="0"/>
    <x v="2"/>
    <n v="1360.02"/>
    <n v="2013.1"/>
    <n v="487"/>
    <n v="11"/>
    <n v="2774.35"/>
  </r>
  <r>
    <n v="6334"/>
    <n v="66"/>
    <x v="1"/>
    <x v="0"/>
    <x v="0"/>
    <n v="665.04"/>
    <n v="1169.6500000000001"/>
    <n v="439"/>
    <n v="5"/>
    <n v="1690.83"/>
  </r>
  <r>
    <n v="6335"/>
    <n v="34"/>
    <x v="1"/>
    <x v="0"/>
    <x v="3"/>
    <n v="1117.1500000000001"/>
    <n v="2263.6"/>
    <n v="454"/>
    <n v="9"/>
    <n v="3628.03"/>
  </r>
  <r>
    <n v="6336"/>
    <n v="59"/>
    <x v="1"/>
    <x v="0"/>
    <x v="2"/>
    <n v="948.52"/>
    <n v="2081.2199999999998"/>
    <n v="561"/>
    <n v="8"/>
    <n v="2849.46"/>
  </r>
  <r>
    <n v="6337"/>
    <n v="47"/>
    <x v="0"/>
    <x v="2"/>
    <x v="0"/>
    <n v="1772.2249999999999"/>
    <n v="584.44000000000005"/>
    <n v="466"/>
    <n v="14"/>
    <n v="756.31"/>
  </r>
  <r>
    <n v="6338"/>
    <n v="46"/>
    <x v="0"/>
    <x v="3"/>
    <x v="2"/>
    <n v="1772.2249999999999"/>
    <n v="3979.9"/>
    <n v="591"/>
    <n v="9"/>
    <n v="9243.75"/>
  </r>
  <r>
    <n v="6339"/>
    <n v="36"/>
    <x v="0"/>
    <x v="3"/>
    <x v="2"/>
    <n v="2897.41"/>
    <n v="5157.3"/>
    <n v="645"/>
    <n v="13"/>
    <n v="11992.64"/>
  </r>
  <r>
    <n v="6340"/>
    <n v="63"/>
    <x v="0"/>
    <x v="0"/>
    <x v="5"/>
    <n v="1060.93"/>
    <n v="1636.71"/>
    <n v="515"/>
    <n v="15"/>
    <n v="500"/>
  </r>
  <r>
    <n v="6341"/>
    <n v="28"/>
    <x v="0"/>
    <x v="3"/>
    <x v="0"/>
    <n v="2058.7199999999998"/>
    <n v="4247.09"/>
    <n v="661"/>
    <n v="11"/>
    <n v="8480.83"/>
  </r>
  <r>
    <n v="6342"/>
    <n v="51"/>
    <x v="0"/>
    <x v="2"/>
    <x v="2"/>
    <n v="2364.63"/>
    <n v="3237.28"/>
    <n v="655"/>
    <n v="10"/>
    <n v="5181.04"/>
  </r>
  <r>
    <n v="6343"/>
    <n v="67"/>
    <x v="1"/>
    <x v="4"/>
    <x v="2"/>
    <n v="3025.45"/>
    <n v="5907.5"/>
    <n v="620"/>
    <n v="8"/>
    <n v="6315.32"/>
  </r>
  <r>
    <n v="6344"/>
    <n v="24"/>
    <x v="0"/>
    <x v="0"/>
    <x v="3"/>
    <n v="1772.2249999999999"/>
    <n v="2499.16"/>
    <n v="494"/>
    <n v="8"/>
    <n v="4076.04"/>
  </r>
  <r>
    <n v="6345"/>
    <n v="61"/>
    <x v="0"/>
    <x v="4"/>
    <x v="0"/>
    <n v="3068.76"/>
    <n v="5029.07"/>
    <n v="694"/>
    <n v="2"/>
    <n v="9826.5300000000007"/>
  </r>
  <r>
    <n v="6346"/>
    <n v="75"/>
    <x v="0"/>
    <x v="3"/>
    <x v="1"/>
    <n v="3353.38"/>
    <n v="6293.3"/>
    <n v="659"/>
    <n v="8"/>
    <n v="12281.11"/>
  </r>
  <r>
    <n v="6347"/>
    <n v="51"/>
    <x v="1"/>
    <x v="3"/>
    <x v="0"/>
    <n v="2425.88"/>
    <n v="4840.01"/>
    <n v="557"/>
    <n v="8"/>
    <n v="5332.54"/>
  </r>
  <r>
    <n v="6348"/>
    <n v="37"/>
    <x v="0"/>
    <x v="1"/>
    <x v="1"/>
    <n v="1772.2249999999999"/>
    <n v="326.38"/>
    <n v="576"/>
    <n v="9"/>
    <n v="500"/>
  </r>
  <r>
    <n v="6349"/>
    <n v="67"/>
    <x v="0"/>
    <x v="0"/>
    <x v="1"/>
    <n v="1772.2249999999999"/>
    <n v="3848.74"/>
    <n v="529"/>
    <n v="11"/>
    <n v="2558.61"/>
  </r>
  <r>
    <n v="6350"/>
    <n v="55"/>
    <x v="0"/>
    <x v="2"/>
    <x v="0"/>
    <n v="1772.2249999999999"/>
    <n v="2246.64"/>
    <n v="562"/>
    <n v="9"/>
    <n v="1809.98"/>
  </r>
  <r>
    <n v="6351"/>
    <n v="41"/>
    <x v="1"/>
    <x v="1"/>
    <x v="2"/>
    <n v="1567.88"/>
    <n v="3190.93"/>
    <n v="559"/>
    <n v="6"/>
    <n v="1956.9"/>
  </r>
  <r>
    <n v="6352"/>
    <n v="27"/>
    <x v="1"/>
    <x v="0"/>
    <x v="2"/>
    <n v="1879.23"/>
    <n v="3729.7"/>
    <n v="544"/>
    <n v="8"/>
    <n v="4655.59"/>
  </r>
  <r>
    <n v="6353"/>
    <n v="49"/>
    <x v="1"/>
    <x v="4"/>
    <x v="2"/>
    <n v="3338.69"/>
    <n v="6143.55"/>
    <n v="678"/>
    <n v="2"/>
    <n v="12629.65"/>
  </r>
  <r>
    <n v="6354"/>
    <n v="69"/>
    <x v="0"/>
    <x v="0"/>
    <x v="2"/>
    <n v="2411.12"/>
    <n v="3922.51"/>
    <n v="628"/>
    <n v="5"/>
    <n v="8032.9"/>
  </r>
  <r>
    <n v="6355"/>
    <n v="32"/>
    <x v="1"/>
    <x v="0"/>
    <x v="2"/>
    <n v="1478.58"/>
    <n v="2735.21"/>
    <n v="433"/>
    <n v="6"/>
    <n v="2058.17"/>
  </r>
  <r>
    <n v="6356"/>
    <n v="54"/>
    <x v="1"/>
    <x v="0"/>
    <x v="0"/>
    <n v="1772.2249999999999"/>
    <n v="3203.68"/>
    <n v="597"/>
    <n v="4"/>
    <n v="6508.63"/>
  </r>
  <r>
    <n v="6357"/>
    <n v="37"/>
    <x v="0"/>
    <x v="1"/>
    <x v="0"/>
    <n v="1772.2249999999999"/>
    <n v="1883.49"/>
    <n v="444"/>
    <n v="7"/>
    <n v="2785.48"/>
  </r>
  <r>
    <n v="6358"/>
    <n v="20"/>
    <x v="0"/>
    <x v="0"/>
    <x v="1"/>
    <n v="2462.96"/>
    <n v="3237.28"/>
    <n v="599"/>
    <n v="8"/>
    <n v="6685.42"/>
  </r>
  <r>
    <n v="6359"/>
    <n v="54"/>
    <x v="0"/>
    <x v="2"/>
    <x v="2"/>
    <n v="1983.38"/>
    <n v="3326.29"/>
    <n v="576"/>
    <n v="7"/>
    <n v="8081.24"/>
  </r>
  <r>
    <n v="6360"/>
    <n v="74"/>
    <x v="1"/>
    <x v="0"/>
    <x v="0"/>
    <n v="1899.01"/>
    <n v="2683.86"/>
    <n v="501"/>
    <n v="8"/>
    <n v="6619.77"/>
  </r>
  <r>
    <n v="6361"/>
    <n v="57"/>
    <x v="0"/>
    <x v="3"/>
    <x v="1"/>
    <n v="2548.1"/>
    <n v="4622.26"/>
    <n v="642"/>
    <n v="6"/>
    <n v="9298.1299999999992"/>
  </r>
  <r>
    <n v="6362"/>
    <n v="25"/>
    <x v="0"/>
    <x v="1"/>
    <x v="1"/>
    <n v="1205.4100000000001"/>
    <n v="1581.22"/>
    <n v="459"/>
    <n v="3"/>
    <n v="5332.54"/>
  </r>
  <r>
    <n v="6363"/>
    <n v="57"/>
    <x v="0"/>
    <x v="3"/>
    <x v="3"/>
    <n v="2780.88"/>
    <n v="4116.2700000000004"/>
    <n v="622"/>
    <n v="5"/>
    <n v="7743.03"/>
  </r>
  <r>
    <n v="6364"/>
    <n v="61"/>
    <x v="1"/>
    <x v="4"/>
    <x v="5"/>
    <n v="1359.72"/>
    <n v="1854.09"/>
    <n v="531"/>
    <n v="8"/>
    <n v="4957.6000000000004"/>
  </r>
  <r>
    <n v="6365"/>
    <n v="73"/>
    <x v="1"/>
    <x v="1"/>
    <x v="5"/>
    <n v="1542.03"/>
    <n v="1660.2"/>
    <n v="495"/>
    <n v="8"/>
    <n v="5218.3599999999997"/>
  </r>
  <r>
    <n v="6366"/>
    <n v="40"/>
    <x v="1"/>
    <x v="3"/>
    <x v="0"/>
    <n v="1736.62"/>
    <n v="2097.3000000000002"/>
    <n v="607"/>
    <n v="7"/>
    <n v="5916.84"/>
  </r>
  <r>
    <n v="6367"/>
    <n v="57"/>
    <x v="1"/>
    <x v="0"/>
    <x v="1"/>
    <n v="1392.57"/>
    <n v="3675.21"/>
    <n v="529"/>
    <n v="6"/>
    <n v="3663.87"/>
  </r>
  <r>
    <n v="6368"/>
    <n v="28"/>
    <x v="1"/>
    <x v="0"/>
    <x v="1"/>
    <n v="1086.54"/>
    <n v="2799.77"/>
    <n v="490"/>
    <n v="9"/>
    <n v="500"/>
  </r>
  <r>
    <n v="6369"/>
    <n v="63"/>
    <x v="0"/>
    <x v="0"/>
    <x v="5"/>
    <n v="1772.2249999999999"/>
    <n v="4063.02"/>
    <n v="576"/>
    <n v="10"/>
    <n v="9162.99"/>
  </r>
  <r>
    <n v="6370"/>
    <n v="25"/>
    <x v="0"/>
    <x v="0"/>
    <x v="2"/>
    <n v="1015.66"/>
    <n v="961.74"/>
    <n v="576"/>
    <n v="7"/>
    <n v="5218.58"/>
  </r>
  <r>
    <n v="6371"/>
    <n v="46"/>
    <x v="1"/>
    <x v="4"/>
    <x v="1"/>
    <n v="2915.11"/>
    <n v="3745.46"/>
    <n v="604"/>
    <n v="5"/>
    <n v="7069.53"/>
  </r>
  <r>
    <n v="6372"/>
    <n v="47"/>
    <x v="1"/>
    <x v="0"/>
    <x v="1"/>
    <n v="1131.77"/>
    <n v="1811.34"/>
    <n v="468"/>
    <n v="8"/>
    <n v="3089.5"/>
  </r>
  <r>
    <n v="6373"/>
    <n v="73"/>
    <x v="1"/>
    <x v="1"/>
    <x v="2"/>
    <n v="912.56"/>
    <n v="2162.09"/>
    <n v="565"/>
    <n v="9"/>
    <n v="5243.69"/>
  </r>
  <r>
    <n v="6374"/>
    <n v="27"/>
    <x v="0"/>
    <x v="0"/>
    <x v="1"/>
    <n v="1048.56"/>
    <n v="1790.97"/>
    <n v="496"/>
    <n v="9"/>
    <n v="3987.55"/>
  </r>
  <r>
    <n v="6375"/>
    <n v="56"/>
    <x v="0"/>
    <x v="2"/>
    <x v="0"/>
    <n v="1058.1300000000001"/>
    <n v="2658.03"/>
    <n v="477"/>
    <n v="7"/>
    <n v="4570.6899999999996"/>
  </r>
  <r>
    <n v="6376"/>
    <n v="45"/>
    <x v="0"/>
    <x v="3"/>
    <x v="1"/>
    <n v="1874.97"/>
    <n v="3031.67"/>
    <n v="595"/>
    <n v="7"/>
    <n v="7994.98"/>
  </r>
  <r>
    <n v="6377"/>
    <n v="66"/>
    <x v="1"/>
    <x v="2"/>
    <x v="1"/>
    <n v="2057.36"/>
    <n v="3472.66"/>
    <n v="637"/>
    <n v="6"/>
    <n v="5332.54"/>
  </r>
  <r>
    <n v="6378"/>
    <n v="53"/>
    <x v="1"/>
    <x v="0"/>
    <x v="0"/>
    <n v="1017.64"/>
    <n v="2262.4299999999998"/>
    <n v="613"/>
    <n v="9"/>
    <n v="3419.16"/>
  </r>
  <r>
    <n v="6379"/>
    <n v="30"/>
    <x v="1"/>
    <x v="0"/>
    <x v="5"/>
    <n v="1550.78"/>
    <n v="1720.99"/>
    <n v="550"/>
    <n v="6"/>
    <n v="4827.3500000000004"/>
  </r>
  <r>
    <n v="6380"/>
    <n v="49"/>
    <x v="1"/>
    <x v="0"/>
    <x v="3"/>
    <n v="1931.48"/>
    <n v="3637.82"/>
    <n v="566"/>
    <n v="9"/>
    <n v="4335.58"/>
  </r>
  <r>
    <n v="6381"/>
    <n v="53"/>
    <x v="0"/>
    <x v="1"/>
    <x v="0"/>
    <n v="1153.03"/>
    <n v="2198.13"/>
    <n v="425"/>
    <n v="2"/>
    <n v="584.37"/>
  </r>
  <r>
    <n v="6382"/>
    <n v="54"/>
    <x v="0"/>
    <x v="0"/>
    <x v="0"/>
    <n v="1772.2249999999999"/>
    <n v="1433.04"/>
    <n v="576"/>
    <n v="10"/>
    <n v="5024.28"/>
  </r>
  <r>
    <n v="6383"/>
    <n v="43"/>
    <x v="0"/>
    <x v="1"/>
    <x v="1"/>
    <n v="545.17999999999995"/>
    <n v="2052.27"/>
    <n v="406"/>
    <n v="9"/>
    <n v="500"/>
  </r>
  <r>
    <n v="6384"/>
    <n v="39"/>
    <x v="1"/>
    <x v="3"/>
    <x v="2"/>
    <n v="3436.48"/>
    <n v="6736.89"/>
    <n v="664"/>
    <n v="3"/>
    <n v="11854.98"/>
  </r>
  <r>
    <n v="6385"/>
    <n v="21"/>
    <x v="0"/>
    <x v="2"/>
    <x v="2"/>
    <n v="3457.66"/>
    <n v="4956.8599999999997"/>
    <n v="658"/>
    <n v="5"/>
    <n v="11932.53"/>
  </r>
  <r>
    <n v="6386"/>
    <n v="48"/>
    <x v="1"/>
    <x v="3"/>
    <x v="4"/>
    <n v="4583.13"/>
    <n v="7944.47"/>
    <n v="745"/>
    <n v="5"/>
    <n v="12444.07"/>
  </r>
  <r>
    <n v="6387"/>
    <n v="35"/>
    <x v="1"/>
    <x v="4"/>
    <x v="3"/>
    <n v="3729.59"/>
    <n v="6155.73"/>
    <n v="677"/>
    <n v="2"/>
    <n v="11249.23"/>
  </r>
  <r>
    <n v="6388"/>
    <n v="55"/>
    <x v="0"/>
    <x v="4"/>
    <x v="2"/>
    <n v="3894.17"/>
    <n v="6915.79"/>
    <n v="684"/>
    <n v="7"/>
    <n v="15252.48"/>
  </r>
  <r>
    <n v="6389"/>
    <n v="41"/>
    <x v="0"/>
    <x v="1"/>
    <x v="0"/>
    <n v="1086.3"/>
    <n v="1165.02"/>
    <n v="514"/>
    <n v="4"/>
    <n v="1462.13"/>
  </r>
  <r>
    <n v="6390"/>
    <n v="73"/>
    <x v="0"/>
    <x v="4"/>
    <x v="1"/>
    <n v="3151.5"/>
    <n v="4827.75"/>
    <n v="647"/>
    <n v="11"/>
    <n v="9222.7199999999993"/>
  </r>
  <r>
    <n v="6391"/>
    <n v="40"/>
    <x v="1"/>
    <x v="3"/>
    <x v="1"/>
    <n v="1724.05"/>
    <n v="2969.09"/>
    <n v="625"/>
    <n v="5"/>
    <n v="6228.57"/>
  </r>
  <r>
    <n v="6392"/>
    <n v="39"/>
    <x v="0"/>
    <x v="3"/>
    <x v="5"/>
    <n v="1631.32"/>
    <n v="3000.81"/>
    <n v="577"/>
    <n v="10"/>
    <n v="4446.6400000000003"/>
  </r>
  <r>
    <n v="6393"/>
    <n v="19"/>
    <x v="0"/>
    <x v="1"/>
    <x v="0"/>
    <n v="493.66"/>
    <n v="230.47"/>
    <n v="442"/>
    <n v="10"/>
    <n v="5332.54"/>
  </r>
  <r>
    <n v="6394"/>
    <n v="48"/>
    <x v="1"/>
    <x v="1"/>
    <x v="1"/>
    <n v="1664.85"/>
    <n v="2246.2800000000002"/>
    <n v="556"/>
    <n v="6"/>
    <n v="3301.24"/>
  </r>
  <r>
    <n v="6395"/>
    <n v="72"/>
    <x v="1"/>
    <x v="4"/>
    <x v="2"/>
    <n v="4481.3500000000004"/>
    <n v="6799.56"/>
    <n v="658"/>
    <n v="7"/>
    <n v="13934.44"/>
  </r>
  <r>
    <n v="6396"/>
    <n v="28"/>
    <x v="0"/>
    <x v="0"/>
    <x v="1"/>
    <n v="1230.67"/>
    <n v="2470.0700000000002"/>
    <n v="576"/>
    <n v="10"/>
    <n v="3177.36"/>
  </r>
  <r>
    <n v="6397"/>
    <n v="45"/>
    <x v="1"/>
    <x v="1"/>
    <x v="0"/>
    <n v="2126.15"/>
    <n v="3512.73"/>
    <n v="659"/>
    <n v="9"/>
    <n v="7532.77"/>
  </r>
  <r>
    <n v="6398"/>
    <n v="63"/>
    <x v="1"/>
    <x v="0"/>
    <x v="3"/>
    <n v="4271.93"/>
    <n v="7212.08"/>
    <n v="768"/>
    <n v="7"/>
    <n v="16429.169999999998"/>
  </r>
  <r>
    <n v="6399"/>
    <n v="49"/>
    <x v="1"/>
    <x v="3"/>
    <x v="1"/>
    <n v="1245.94"/>
    <n v="2909.35"/>
    <n v="576"/>
    <n v="13"/>
    <n v="5332.54"/>
  </r>
  <r>
    <n v="6400"/>
    <n v="22"/>
    <x v="0"/>
    <x v="0"/>
    <x v="3"/>
    <n v="1772.2249999999999"/>
    <n v="1305.43"/>
    <n v="530"/>
    <n v="10"/>
    <n v="4934.74"/>
  </r>
  <r>
    <n v="6401"/>
    <n v="55"/>
    <x v="0"/>
    <x v="3"/>
    <x v="2"/>
    <n v="2439.66"/>
    <n v="4811.57"/>
    <n v="651"/>
    <n v="5"/>
    <n v="3972.74"/>
  </r>
  <r>
    <n v="6402"/>
    <n v="27"/>
    <x v="1"/>
    <x v="0"/>
    <x v="1"/>
    <n v="3006.26"/>
    <n v="6548.36"/>
    <n v="620"/>
    <n v="8"/>
    <n v="10326.14"/>
  </r>
  <r>
    <n v="6403"/>
    <n v="57"/>
    <x v="0"/>
    <x v="0"/>
    <x v="3"/>
    <n v="1223.1199999999999"/>
    <n v="528.13"/>
    <n v="463"/>
    <n v="11"/>
    <n v="1481.85"/>
  </r>
  <r>
    <n v="6404"/>
    <n v="63"/>
    <x v="1"/>
    <x v="0"/>
    <x v="3"/>
    <n v="2521.0100000000002"/>
    <n v="2973.5"/>
    <n v="577"/>
    <n v="7"/>
    <n v="11720.76"/>
  </r>
  <r>
    <n v="6405"/>
    <n v="41"/>
    <x v="1"/>
    <x v="2"/>
    <x v="3"/>
    <n v="1772.2249999999999"/>
    <n v="3249.96"/>
    <n v="576"/>
    <n v="6"/>
    <n v="8832.65"/>
  </r>
  <r>
    <n v="6406"/>
    <n v="52"/>
    <x v="1"/>
    <x v="0"/>
    <x v="0"/>
    <n v="1772.2249999999999"/>
    <n v="3664.42"/>
    <n v="718"/>
    <n v="3"/>
    <n v="9412.86"/>
  </r>
  <r>
    <n v="6407"/>
    <n v="61"/>
    <x v="0"/>
    <x v="0"/>
    <x v="2"/>
    <n v="1772.2249999999999"/>
    <n v="3237.28"/>
    <n v="585"/>
    <n v="3"/>
    <n v="3309.68"/>
  </r>
  <r>
    <n v="6408"/>
    <n v="65"/>
    <x v="0"/>
    <x v="0"/>
    <x v="0"/>
    <n v="1319.14"/>
    <n v="2159.0700000000002"/>
    <n v="515"/>
    <n v="4"/>
    <n v="2444.0700000000002"/>
  </r>
  <r>
    <n v="6409"/>
    <n v="40"/>
    <x v="0"/>
    <x v="0"/>
    <x v="2"/>
    <n v="1895.63"/>
    <n v="5037.1099999999997"/>
    <n v="525"/>
    <n v="10"/>
    <n v="8034.11"/>
  </r>
  <r>
    <n v="6410"/>
    <n v="34"/>
    <x v="1"/>
    <x v="2"/>
    <x v="0"/>
    <n v="2949.78"/>
    <n v="5010.3999999999996"/>
    <n v="622"/>
    <n v="5"/>
    <n v="5332.54"/>
  </r>
  <r>
    <n v="6411"/>
    <n v="18"/>
    <x v="0"/>
    <x v="0"/>
    <x v="1"/>
    <n v="1580.09"/>
    <n v="2609.69"/>
    <n v="543"/>
    <n v="5"/>
    <n v="2666.08"/>
  </r>
  <r>
    <n v="6412"/>
    <n v="72"/>
    <x v="0"/>
    <x v="1"/>
    <x v="5"/>
    <n v="541.24"/>
    <n v="2035.17"/>
    <n v="576"/>
    <n v="3"/>
    <n v="5332.54"/>
  </r>
  <r>
    <n v="6413"/>
    <n v="48"/>
    <x v="0"/>
    <x v="1"/>
    <x v="1"/>
    <n v="2072.0100000000002"/>
    <n v="1684.76"/>
    <n v="571"/>
    <n v="7"/>
    <n v="3709.94"/>
  </r>
  <r>
    <n v="6414"/>
    <n v="48"/>
    <x v="0"/>
    <x v="0"/>
    <x v="5"/>
    <n v="2721.08"/>
    <n v="4985.43"/>
    <n v="609"/>
    <n v="4"/>
    <n v="8127.73"/>
  </r>
  <r>
    <n v="6415"/>
    <n v="59"/>
    <x v="0"/>
    <x v="3"/>
    <x v="0"/>
    <n v="1938.67"/>
    <n v="3924.84"/>
    <n v="614"/>
    <n v="7"/>
    <n v="4832.12"/>
  </r>
  <r>
    <n v="6416"/>
    <n v="74"/>
    <x v="0"/>
    <x v="0"/>
    <x v="5"/>
    <n v="2340.15"/>
    <n v="5104.49"/>
    <n v="606"/>
    <n v="12"/>
    <n v="5332.54"/>
  </r>
  <r>
    <n v="6417"/>
    <n v="72"/>
    <x v="1"/>
    <x v="1"/>
    <x v="0"/>
    <n v="1587.14"/>
    <n v="3237.28"/>
    <n v="556"/>
    <n v="8"/>
    <n v="5513.8"/>
  </r>
  <r>
    <n v="6418"/>
    <n v="59"/>
    <x v="0"/>
    <x v="0"/>
    <x v="2"/>
    <n v="1038.74"/>
    <n v="2079.52"/>
    <n v="517"/>
    <n v="8"/>
    <n v="1653.54"/>
  </r>
  <r>
    <n v="6419"/>
    <n v="70"/>
    <x v="0"/>
    <x v="2"/>
    <x v="2"/>
    <n v="2834.8"/>
    <n v="6139.17"/>
    <n v="677"/>
    <n v="8"/>
    <n v="9338.2000000000007"/>
  </r>
  <r>
    <n v="6420"/>
    <n v="73"/>
    <x v="1"/>
    <x v="2"/>
    <x v="3"/>
    <n v="1874.67"/>
    <n v="4468.62"/>
    <n v="598"/>
    <n v="8"/>
    <n v="6985.19"/>
  </r>
  <r>
    <n v="6421"/>
    <n v="51"/>
    <x v="1"/>
    <x v="0"/>
    <x v="3"/>
    <n v="829.11"/>
    <n v="2012.2"/>
    <n v="500"/>
    <n v="11"/>
    <n v="1506.06"/>
  </r>
  <r>
    <n v="6422"/>
    <n v="26"/>
    <x v="0"/>
    <x v="2"/>
    <x v="2"/>
    <n v="2613.52"/>
    <n v="3894.93"/>
    <n v="683"/>
    <n v="5"/>
    <n v="10369.93"/>
  </r>
  <r>
    <n v="6423"/>
    <n v="39"/>
    <x v="0"/>
    <x v="2"/>
    <x v="0"/>
    <n v="4637.59"/>
    <n v="8469.11"/>
    <n v="683"/>
    <n v="5"/>
    <n v="15497.03"/>
  </r>
  <r>
    <n v="6424"/>
    <n v="30"/>
    <x v="1"/>
    <x v="1"/>
    <x v="1"/>
    <n v="415.86"/>
    <n v="1405.53"/>
    <n v="428"/>
    <n v="9"/>
    <n v="500"/>
  </r>
  <r>
    <n v="6425"/>
    <n v="42"/>
    <x v="0"/>
    <x v="1"/>
    <x v="1"/>
    <n v="1377.98"/>
    <n v="2258.09"/>
    <n v="505"/>
    <n v="7"/>
    <n v="3084.82"/>
  </r>
  <r>
    <n v="6426"/>
    <n v="65"/>
    <x v="0"/>
    <x v="2"/>
    <x v="1"/>
    <n v="2122.71"/>
    <n v="4379.78"/>
    <n v="604"/>
    <n v="7"/>
    <n v="6425.09"/>
  </r>
  <r>
    <n v="6427"/>
    <n v="35"/>
    <x v="0"/>
    <x v="2"/>
    <x v="0"/>
    <n v="1056.75"/>
    <n v="1847.62"/>
    <n v="576"/>
    <n v="8"/>
    <n v="1369.62"/>
  </r>
  <r>
    <n v="6428"/>
    <n v="68"/>
    <x v="0"/>
    <x v="4"/>
    <x v="5"/>
    <n v="5509.49"/>
    <n v="9462.5400000000009"/>
    <n v="729"/>
    <n v="13"/>
    <n v="20735.23"/>
  </r>
  <r>
    <n v="6429"/>
    <n v="29"/>
    <x v="1"/>
    <x v="0"/>
    <x v="2"/>
    <n v="894.8"/>
    <n v="1730.39"/>
    <n v="518"/>
    <n v="7"/>
    <n v="3528.49"/>
  </r>
  <r>
    <n v="6430"/>
    <n v="57"/>
    <x v="1"/>
    <x v="3"/>
    <x v="2"/>
    <n v="2568.46"/>
    <n v="3528.2"/>
    <n v="593"/>
    <n v="7"/>
    <n v="5870.92"/>
  </r>
  <r>
    <n v="6431"/>
    <n v="34"/>
    <x v="1"/>
    <x v="1"/>
    <x v="4"/>
    <n v="843.88"/>
    <n v="1721.19"/>
    <n v="520"/>
    <n v="3"/>
    <n v="2637.34"/>
  </r>
  <r>
    <n v="6432"/>
    <n v="32"/>
    <x v="1"/>
    <x v="3"/>
    <x v="3"/>
    <n v="1483.81"/>
    <n v="2098.0700000000002"/>
    <n v="537"/>
    <n v="14"/>
    <n v="6138.45"/>
  </r>
  <r>
    <n v="6433"/>
    <n v="59"/>
    <x v="0"/>
    <x v="2"/>
    <x v="0"/>
    <n v="2200.12"/>
    <n v="4422.62"/>
    <n v="608"/>
    <n v="10"/>
    <n v="5664.59"/>
  </r>
  <r>
    <n v="6434"/>
    <n v="32"/>
    <x v="1"/>
    <x v="2"/>
    <x v="5"/>
    <n v="1281.82"/>
    <n v="1398.33"/>
    <n v="576"/>
    <n v="7"/>
    <n v="2079.61"/>
  </r>
  <r>
    <n v="6435"/>
    <n v="32"/>
    <x v="0"/>
    <x v="1"/>
    <x v="2"/>
    <n v="2094.4699999999998"/>
    <n v="5302.36"/>
    <n v="533"/>
    <n v="13"/>
    <n v="5073.96"/>
  </r>
  <r>
    <n v="6436"/>
    <n v="72"/>
    <x v="0"/>
    <x v="1"/>
    <x v="2"/>
    <n v="1284.44"/>
    <n v="1493.5"/>
    <n v="513"/>
    <n v="7"/>
    <n v="3405.18"/>
  </r>
  <r>
    <n v="6437"/>
    <n v="56"/>
    <x v="1"/>
    <x v="2"/>
    <x v="3"/>
    <n v="2725.96"/>
    <n v="5592.09"/>
    <n v="661"/>
    <n v="6"/>
    <n v="7620.03"/>
  </r>
  <r>
    <n v="6438"/>
    <n v="30"/>
    <x v="1"/>
    <x v="1"/>
    <x v="0"/>
    <n v="1679.15"/>
    <n v="2902.89"/>
    <n v="519"/>
    <n v="9"/>
    <n v="6128.64"/>
  </r>
  <r>
    <n v="6439"/>
    <n v="34"/>
    <x v="0"/>
    <x v="1"/>
    <x v="3"/>
    <n v="2018.02"/>
    <n v="4049.04"/>
    <n v="609"/>
    <n v="2"/>
    <n v="5725.03"/>
  </r>
  <r>
    <n v="6440"/>
    <n v="49"/>
    <x v="1"/>
    <x v="0"/>
    <x v="3"/>
    <n v="1772.2249999999999"/>
    <n v="2989.26"/>
    <n v="576"/>
    <n v="7"/>
    <n v="5332.54"/>
  </r>
  <r>
    <n v="6441"/>
    <n v="26"/>
    <x v="0"/>
    <x v="1"/>
    <x v="1"/>
    <n v="1100.92"/>
    <n v="1821.8"/>
    <n v="448"/>
    <n v="13"/>
    <n v="3209.91"/>
  </r>
  <r>
    <n v="6442"/>
    <n v="57"/>
    <x v="0"/>
    <x v="2"/>
    <x v="0"/>
    <n v="1243.72"/>
    <n v="2106.23"/>
    <n v="576"/>
    <n v="8"/>
    <n v="5332.54"/>
  </r>
  <r>
    <n v="6443"/>
    <n v="37"/>
    <x v="0"/>
    <x v="0"/>
    <x v="5"/>
    <n v="1582.61"/>
    <n v="2698.03"/>
    <n v="532"/>
    <n v="10"/>
    <n v="3800.88"/>
  </r>
  <r>
    <n v="6444"/>
    <n v="43"/>
    <x v="1"/>
    <x v="0"/>
    <x v="3"/>
    <n v="1049.6099999999999"/>
    <n v="320.99"/>
    <n v="552"/>
    <n v="5"/>
    <n v="500"/>
  </r>
  <r>
    <n v="6445"/>
    <n v="44"/>
    <x v="1"/>
    <x v="0"/>
    <x v="3"/>
    <n v="2512.3000000000002"/>
    <n v="5189.3599999999997"/>
    <n v="659"/>
    <n v="9"/>
    <n v="6492.56"/>
  </r>
  <r>
    <n v="6446"/>
    <n v="38"/>
    <x v="1"/>
    <x v="3"/>
    <x v="5"/>
    <n v="1577.47"/>
    <n v="2872.78"/>
    <n v="534"/>
    <n v="2"/>
    <n v="657.03"/>
  </r>
  <r>
    <n v="6447"/>
    <n v="35"/>
    <x v="0"/>
    <x v="3"/>
    <x v="2"/>
    <n v="1772.2249999999999"/>
    <n v="3232.4"/>
    <n v="624"/>
    <n v="5"/>
    <n v="4293.45"/>
  </r>
  <r>
    <n v="6448"/>
    <n v="30"/>
    <x v="0"/>
    <x v="0"/>
    <x v="1"/>
    <n v="1872.78"/>
    <n v="3265.93"/>
    <n v="582"/>
    <n v="8"/>
    <n v="3463.58"/>
  </r>
  <r>
    <n v="6449"/>
    <n v="33"/>
    <x v="1"/>
    <x v="2"/>
    <x v="2"/>
    <n v="2220.3000000000002"/>
    <n v="3642.42"/>
    <n v="553"/>
    <n v="7"/>
    <n v="6856.31"/>
  </r>
  <r>
    <n v="6450"/>
    <n v="26"/>
    <x v="0"/>
    <x v="0"/>
    <x v="2"/>
    <n v="868.35"/>
    <n v="0"/>
    <n v="462"/>
    <n v="16"/>
    <n v="5332.54"/>
  </r>
  <r>
    <n v="6451"/>
    <n v="29"/>
    <x v="0"/>
    <x v="0"/>
    <x v="1"/>
    <n v="1116.26"/>
    <n v="3237.28"/>
    <n v="481"/>
    <n v="7"/>
    <n v="2282.4"/>
  </r>
  <r>
    <n v="6452"/>
    <n v="61"/>
    <x v="1"/>
    <x v="3"/>
    <x v="5"/>
    <n v="2169.1799999999998"/>
    <n v="3898.6"/>
    <n v="576"/>
    <n v="7"/>
    <n v="4241.7"/>
  </r>
  <r>
    <n v="6453"/>
    <n v="55"/>
    <x v="1"/>
    <x v="0"/>
    <x v="1"/>
    <n v="1427.3"/>
    <n v="1919.89"/>
    <n v="507"/>
    <n v="3"/>
    <n v="1918.98"/>
  </r>
  <r>
    <n v="6454"/>
    <n v="36"/>
    <x v="0"/>
    <x v="0"/>
    <x v="5"/>
    <n v="1620.8"/>
    <n v="2958.5"/>
    <n v="544"/>
    <n v="10"/>
    <n v="3097.59"/>
  </r>
  <r>
    <n v="6455"/>
    <n v="24"/>
    <x v="0"/>
    <x v="2"/>
    <x v="0"/>
    <n v="2439.9299999999998"/>
    <n v="5070.45"/>
    <n v="625"/>
    <n v="7"/>
    <n v="8413.85"/>
  </r>
  <r>
    <n v="6456"/>
    <n v="74"/>
    <x v="0"/>
    <x v="4"/>
    <x v="2"/>
    <n v="3295.4"/>
    <n v="5455.38"/>
    <n v="658"/>
    <n v="4"/>
    <n v="11530.21"/>
  </r>
  <r>
    <n v="6457"/>
    <n v="52"/>
    <x v="1"/>
    <x v="3"/>
    <x v="2"/>
    <n v="2554.2800000000002"/>
    <n v="3446.51"/>
    <n v="656"/>
    <n v="8"/>
    <n v="6699.75"/>
  </r>
  <r>
    <n v="6458"/>
    <n v="65"/>
    <x v="1"/>
    <x v="3"/>
    <x v="0"/>
    <n v="1763.31"/>
    <n v="3213.88"/>
    <n v="587"/>
    <n v="7"/>
    <n v="6542.2"/>
  </r>
  <r>
    <n v="6459"/>
    <n v="35"/>
    <x v="1"/>
    <x v="0"/>
    <x v="2"/>
    <n v="2909.2"/>
    <n v="5577.78"/>
    <n v="592"/>
    <n v="5"/>
    <n v="8922.2900000000009"/>
  </r>
  <r>
    <n v="6460"/>
    <n v="33"/>
    <x v="0"/>
    <x v="0"/>
    <x v="3"/>
    <n v="1774.51"/>
    <n v="4567.5"/>
    <n v="589"/>
    <n v="13"/>
    <n v="6105.22"/>
  </r>
  <r>
    <n v="6461"/>
    <n v="72"/>
    <x v="0"/>
    <x v="3"/>
    <x v="1"/>
    <n v="2237.5300000000002"/>
    <n v="3639.19"/>
    <n v="667"/>
    <n v="8"/>
    <n v="7348.63"/>
  </r>
  <r>
    <n v="6462"/>
    <n v="56"/>
    <x v="1"/>
    <x v="0"/>
    <x v="2"/>
    <n v="2681.93"/>
    <n v="4854.7700000000004"/>
    <n v="634"/>
    <n v="7"/>
    <n v="8951.06"/>
  </r>
  <r>
    <n v="6463"/>
    <n v="21"/>
    <x v="1"/>
    <x v="2"/>
    <x v="2"/>
    <n v="2039.85"/>
    <n v="4642.97"/>
    <n v="598"/>
    <n v="7"/>
    <n v="5341.85"/>
  </r>
  <r>
    <n v="6464"/>
    <n v="42"/>
    <x v="1"/>
    <x v="0"/>
    <x v="4"/>
    <n v="1657.19"/>
    <n v="2295.37"/>
    <n v="523"/>
    <n v="9"/>
    <n v="5205.47"/>
  </r>
  <r>
    <n v="6465"/>
    <n v="49"/>
    <x v="0"/>
    <x v="0"/>
    <x v="2"/>
    <n v="1525.03"/>
    <n v="3190.06"/>
    <n v="524"/>
    <n v="5"/>
    <n v="4352.59"/>
  </r>
  <r>
    <n v="6466"/>
    <n v="57"/>
    <x v="1"/>
    <x v="0"/>
    <x v="4"/>
    <n v="1772.2249999999999"/>
    <n v="4812.78"/>
    <n v="689"/>
    <n v="7"/>
    <n v="8896.73"/>
  </r>
  <r>
    <n v="6467"/>
    <n v="30"/>
    <x v="1"/>
    <x v="3"/>
    <x v="2"/>
    <n v="4845.74"/>
    <n v="9216.76"/>
    <n v="747"/>
    <n v="3"/>
    <n v="18394.13"/>
  </r>
  <r>
    <n v="6468"/>
    <n v="62"/>
    <x v="1"/>
    <x v="1"/>
    <x v="2"/>
    <n v="1772.2249999999999"/>
    <n v="3053.26"/>
    <n v="599"/>
    <n v="8"/>
    <n v="6275.64"/>
  </r>
  <r>
    <n v="6469"/>
    <n v="34"/>
    <x v="1"/>
    <x v="3"/>
    <x v="5"/>
    <n v="2398.52"/>
    <n v="3581.8"/>
    <n v="615"/>
    <n v="5"/>
    <n v="6107.91"/>
  </r>
  <r>
    <n v="6470"/>
    <n v="66"/>
    <x v="0"/>
    <x v="3"/>
    <x v="1"/>
    <n v="4595.82"/>
    <n v="8068.18"/>
    <n v="727"/>
    <n v="9"/>
    <n v="15549.15"/>
  </r>
  <r>
    <n v="6471"/>
    <n v="54"/>
    <x v="0"/>
    <x v="4"/>
    <x v="0"/>
    <n v="3006.26"/>
    <n v="5401.14"/>
    <n v="606"/>
    <n v="7"/>
    <n v="9139.61"/>
  </r>
  <r>
    <n v="6472"/>
    <n v="23"/>
    <x v="0"/>
    <x v="0"/>
    <x v="3"/>
    <n v="971.46"/>
    <n v="677.35"/>
    <n v="535"/>
    <n v="9"/>
    <n v="1262.19"/>
  </r>
  <r>
    <n v="6473"/>
    <n v="36"/>
    <x v="1"/>
    <x v="0"/>
    <x v="0"/>
    <n v="2135.46"/>
    <n v="4259.87"/>
    <n v="627"/>
    <n v="7"/>
    <n v="4426.54"/>
  </r>
  <r>
    <n v="6474"/>
    <n v="30"/>
    <x v="1"/>
    <x v="4"/>
    <x v="0"/>
    <n v="6164.95"/>
    <n v="11768.69"/>
    <n v="709"/>
    <n v="9"/>
    <n v="21593.09"/>
  </r>
  <r>
    <n v="6475"/>
    <n v="74"/>
    <x v="1"/>
    <x v="0"/>
    <x v="5"/>
    <n v="1772.2249999999999"/>
    <n v="1872.54"/>
    <n v="565"/>
    <n v="6"/>
    <n v="2512.0300000000002"/>
  </r>
  <r>
    <n v="6476"/>
    <n v="43"/>
    <x v="0"/>
    <x v="0"/>
    <x v="5"/>
    <n v="3157.82"/>
    <n v="6403.2"/>
    <n v="576"/>
    <n v="3"/>
    <n v="10496.62"/>
  </r>
  <r>
    <n v="6477"/>
    <n v="31"/>
    <x v="1"/>
    <x v="0"/>
    <x v="0"/>
    <n v="1772.2249999999999"/>
    <n v="442.62"/>
    <n v="442"/>
    <n v="6"/>
    <n v="500"/>
  </r>
  <r>
    <n v="6478"/>
    <n v="48"/>
    <x v="1"/>
    <x v="1"/>
    <x v="1"/>
    <n v="1165.57"/>
    <n v="1514.97"/>
    <n v="508"/>
    <n v="6"/>
    <n v="2420.86"/>
  </r>
  <r>
    <n v="6479"/>
    <n v="71"/>
    <x v="0"/>
    <x v="0"/>
    <x v="0"/>
    <n v="1772.2249999999999"/>
    <n v="1967.32"/>
    <n v="542"/>
    <n v="8"/>
    <n v="4111.47"/>
  </r>
  <r>
    <n v="6480"/>
    <n v="21"/>
    <x v="1"/>
    <x v="2"/>
    <x v="3"/>
    <n v="1165.8499999999999"/>
    <n v="2176.0100000000002"/>
    <n v="521"/>
    <n v="10"/>
    <n v="4213.2299999999996"/>
  </r>
  <r>
    <n v="6481"/>
    <n v="56"/>
    <x v="0"/>
    <x v="2"/>
    <x v="1"/>
    <n v="1824.78"/>
    <n v="4367.97"/>
    <n v="578"/>
    <n v="6"/>
    <n v="5432.46"/>
  </r>
  <r>
    <n v="6482"/>
    <n v="25"/>
    <x v="0"/>
    <x v="1"/>
    <x v="0"/>
    <n v="2519.6999999999998"/>
    <n v="5042.55"/>
    <n v="649"/>
    <n v="7"/>
    <n v="9773.5"/>
  </r>
  <r>
    <n v="6483"/>
    <n v="42"/>
    <x v="0"/>
    <x v="3"/>
    <x v="0"/>
    <n v="4345.01"/>
    <n v="8042.19"/>
    <n v="738"/>
    <n v="5"/>
    <n v="18189.27"/>
  </r>
  <r>
    <n v="6484"/>
    <n v="30"/>
    <x v="1"/>
    <x v="0"/>
    <x v="1"/>
    <n v="2745.84"/>
    <n v="4405.66"/>
    <n v="598"/>
    <n v="9"/>
    <n v="10242.02"/>
  </r>
  <r>
    <n v="6485"/>
    <n v="49"/>
    <x v="1"/>
    <x v="2"/>
    <x v="1"/>
    <n v="2230.63"/>
    <n v="3615.7"/>
    <n v="675"/>
    <n v="4"/>
    <n v="6915.58"/>
  </r>
  <r>
    <n v="6486"/>
    <n v="55"/>
    <x v="0"/>
    <x v="4"/>
    <x v="5"/>
    <n v="2976.1"/>
    <n v="4588.1099999999997"/>
    <n v="687"/>
    <n v="6"/>
    <n v="8545.84"/>
  </r>
  <r>
    <n v="6487"/>
    <n v="55"/>
    <x v="1"/>
    <x v="0"/>
    <x v="3"/>
    <n v="1790.18"/>
    <n v="2839.56"/>
    <n v="630"/>
    <n v="2"/>
    <n v="5433.76"/>
  </r>
  <r>
    <n v="6488"/>
    <n v="73"/>
    <x v="1"/>
    <x v="3"/>
    <x v="2"/>
    <n v="1347.61"/>
    <n v="3806.12"/>
    <n v="664"/>
    <n v="7"/>
    <n v="5332.54"/>
  </r>
  <r>
    <n v="6489"/>
    <n v="45"/>
    <x v="1"/>
    <x v="2"/>
    <x v="5"/>
    <n v="3631.5"/>
    <n v="6447.17"/>
    <n v="703"/>
    <n v="2"/>
    <n v="15430.09"/>
  </r>
  <r>
    <n v="6490"/>
    <n v="70"/>
    <x v="0"/>
    <x v="2"/>
    <x v="1"/>
    <n v="851.73"/>
    <n v="1678.8"/>
    <n v="576"/>
    <n v="13"/>
    <n v="5332.54"/>
  </r>
  <r>
    <n v="6491"/>
    <n v="47"/>
    <x v="0"/>
    <x v="0"/>
    <x v="2"/>
    <n v="1431.01"/>
    <n v="2223.54"/>
    <n v="512"/>
    <n v="16"/>
    <n v="2450.14"/>
  </r>
  <r>
    <n v="6492"/>
    <n v="20"/>
    <x v="1"/>
    <x v="0"/>
    <x v="1"/>
    <n v="1435.54"/>
    <n v="1834.95"/>
    <n v="485"/>
    <n v="10"/>
    <n v="4510.33"/>
  </r>
  <r>
    <n v="6493"/>
    <n v="45"/>
    <x v="0"/>
    <x v="2"/>
    <x v="0"/>
    <n v="2652.5"/>
    <n v="4892.47"/>
    <n v="686"/>
    <n v="4"/>
    <n v="5439.7"/>
  </r>
  <r>
    <n v="6494"/>
    <n v="20"/>
    <x v="0"/>
    <x v="0"/>
    <x v="2"/>
    <n v="1749.78"/>
    <n v="3269.09"/>
    <n v="619"/>
    <n v="5"/>
    <n v="7173.88"/>
  </r>
  <r>
    <n v="6495"/>
    <n v="62"/>
    <x v="1"/>
    <x v="0"/>
    <x v="5"/>
    <n v="1958.83"/>
    <n v="4454.38"/>
    <n v="664"/>
    <n v="5"/>
    <n v="5975.13"/>
  </r>
  <r>
    <n v="6496"/>
    <n v="71"/>
    <x v="0"/>
    <x v="3"/>
    <x v="1"/>
    <n v="881.84"/>
    <n v="1195.67"/>
    <n v="521"/>
    <n v="10"/>
    <n v="500"/>
  </r>
  <r>
    <n v="6497"/>
    <n v="51"/>
    <x v="1"/>
    <x v="0"/>
    <x v="3"/>
    <n v="1416.72"/>
    <n v="2198.37"/>
    <n v="613"/>
    <n v="4"/>
    <n v="6076.78"/>
  </r>
  <r>
    <n v="6498"/>
    <n v="33"/>
    <x v="0"/>
    <x v="3"/>
    <x v="0"/>
    <n v="1773.75"/>
    <n v="3237.28"/>
    <n v="507"/>
    <n v="13"/>
    <n v="3829.69"/>
  </r>
  <r>
    <n v="6499"/>
    <n v="39"/>
    <x v="1"/>
    <x v="0"/>
    <x v="2"/>
    <n v="1595.79"/>
    <n v="3048.76"/>
    <n v="556"/>
    <n v="7"/>
    <n v="5155.6899999999996"/>
  </r>
  <r>
    <n v="6500"/>
    <n v="49"/>
    <x v="0"/>
    <x v="2"/>
    <x v="2"/>
    <n v="1720.8"/>
    <n v="3954.73"/>
    <n v="534"/>
    <n v="12"/>
    <n v="6918.74"/>
  </r>
  <r>
    <n v="6501"/>
    <n v="55"/>
    <x v="0"/>
    <x v="4"/>
    <x v="2"/>
    <n v="3741.74"/>
    <n v="7561.88"/>
    <n v="610"/>
    <n v="6"/>
    <n v="12494.41"/>
  </r>
  <r>
    <n v="6502"/>
    <n v="25"/>
    <x v="0"/>
    <x v="4"/>
    <x v="3"/>
    <n v="1866.02"/>
    <n v="3237.28"/>
    <n v="647"/>
    <n v="4"/>
    <n v="7359.79"/>
  </r>
  <r>
    <n v="6503"/>
    <n v="72"/>
    <x v="1"/>
    <x v="0"/>
    <x v="2"/>
    <n v="1664.3"/>
    <n v="1981.98"/>
    <n v="525"/>
    <n v="10"/>
    <n v="6593.03"/>
  </r>
  <r>
    <n v="6504"/>
    <n v="25"/>
    <x v="1"/>
    <x v="3"/>
    <x v="1"/>
    <n v="5100.8100000000004"/>
    <n v="9447.1200000000008"/>
    <n v="695"/>
    <n v="7"/>
    <n v="19615.060000000001"/>
  </r>
  <r>
    <n v="6505"/>
    <n v="74"/>
    <x v="0"/>
    <x v="0"/>
    <x v="1"/>
    <n v="4159.51"/>
    <n v="7845.29"/>
    <n v="713"/>
    <n v="4"/>
    <n v="16236.63"/>
  </r>
  <r>
    <n v="6506"/>
    <n v="23"/>
    <x v="0"/>
    <x v="1"/>
    <x v="5"/>
    <n v="2122.2199999999998"/>
    <n v="2639.06"/>
    <n v="559"/>
    <n v="10"/>
    <n v="3191.38"/>
  </r>
  <r>
    <n v="6507"/>
    <n v="31"/>
    <x v="1"/>
    <x v="2"/>
    <x v="1"/>
    <n v="773.5"/>
    <n v="2159.96"/>
    <n v="388"/>
    <n v="11"/>
    <n v="4337.68"/>
  </r>
  <r>
    <n v="6508"/>
    <n v="49"/>
    <x v="0"/>
    <x v="4"/>
    <x v="1"/>
    <n v="2938.69"/>
    <n v="3456.54"/>
    <n v="649"/>
    <n v="4"/>
    <n v="9397.2000000000007"/>
  </r>
  <r>
    <n v="6509"/>
    <n v="52"/>
    <x v="1"/>
    <x v="4"/>
    <x v="5"/>
    <n v="2689.81"/>
    <n v="4647.93"/>
    <n v="611"/>
    <n v="8"/>
    <n v="8390.94"/>
  </r>
  <r>
    <n v="6510"/>
    <n v="27"/>
    <x v="0"/>
    <x v="1"/>
    <x v="0"/>
    <n v="1248.47"/>
    <n v="926.5"/>
    <n v="596"/>
    <n v="6"/>
    <n v="3166.43"/>
  </r>
  <r>
    <n v="6511"/>
    <n v="20"/>
    <x v="1"/>
    <x v="3"/>
    <x v="3"/>
    <n v="4173.34"/>
    <n v="9927.19"/>
    <n v="690"/>
    <n v="7"/>
    <n v="12054"/>
  </r>
  <r>
    <n v="6512"/>
    <n v="29"/>
    <x v="1"/>
    <x v="3"/>
    <x v="5"/>
    <n v="1772.2249999999999"/>
    <n v="4033.92"/>
    <n v="628"/>
    <n v="7"/>
    <n v="8809.2900000000009"/>
  </r>
  <r>
    <n v="6513"/>
    <n v="66"/>
    <x v="1"/>
    <x v="0"/>
    <x v="2"/>
    <n v="1039.5"/>
    <n v="2630.99"/>
    <n v="388"/>
    <n v="7"/>
    <n v="3175.43"/>
  </r>
  <r>
    <n v="6514"/>
    <n v="48"/>
    <x v="1"/>
    <x v="2"/>
    <x v="5"/>
    <n v="3073.76"/>
    <n v="5554.07"/>
    <n v="668"/>
    <n v="7"/>
    <n v="9015.1200000000008"/>
  </r>
  <r>
    <n v="6515"/>
    <n v="46"/>
    <x v="0"/>
    <x v="0"/>
    <x v="5"/>
    <n v="1788.28"/>
    <n v="2652.92"/>
    <n v="571"/>
    <n v="7"/>
    <n v="5885.9"/>
  </r>
  <r>
    <n v="6516"/>
    <n v="22"/>
    <x v="0"/>
    <x v="0"/>
    <x v="3"/>
    <n v="2040.59"/>
    <n v="4558.8"/>
    <n v="645"/>
    <n v="7"/>
    <n v="5332.54"/>
  </r>
  <r>
    <n v="6517"/>
    <n v="69"/>
    <x v="1"/>
    <x v="3"/>
    <x v="0"/>
    <n v="3985.8"/>
    <n v="7147.74"/>
    <n v="659"/>
    <n v="6"/>
    <n v="13708.95"/>
  </r>
  <r>
    <n v="6518"/>
    <n v="42"/>
    <x v="1"/>
    <x v="0"/>
    <x v="5"/>
    <n v="1288.6199999999999"/>
    <n v="1373.34"/>
    <n v="550"/>
    <n v="6"/>
    <n v="3471.97"/>
  </r>
  <r>
    <n v="6519"/>
    <n v="58"/>
    <x v="1"/>
    <x v="0"/>
    <x v="0"/>
    <n v="909.98"/>
    <n v="1131.56"/>
    <n v="447"/>
    <n v="6"/>
    <n v="500"/>
  </r>
  <r>
    <n v="6520"/>
    <n v="48"/>
    <x v="1"/>
    <x v="0"/>
    <x v="0"/>
    <n v="1674.65"/>
    <n v="2211.5100000000002"/>
    <n v="576"/>
    <n v="10"/>
    <n v="6342.42"/>
  </r>
  <r>
    <n v="6521"/>
    <n v="38"/>
    <x v="0"/>
    <x v="2"/>
    <x v="5"/>
    <n v="1530.95"/>
    <n v="2684.28"/>
    <n v="530"/>
    <n v="3"/>
    <n v="6524.82"/>
  </r>
  <r>
    <n v="6522"/>
    <n v="75"/>
    <x v="0"/>
    <x v="0"/>
    <x v="5"/>
    <n v="1652.42"/>
    <n v="2749.63"/>
    <n v="558"/>
    <n v="10"/>
    <n v="1184.1600000000001"/>
  </r>
  <r>
    <n v="6523"/>
    <n v="37"/>
    <x v="0"/>
    <x v="0"/>
    <x v="1"/>
    <n v="2811.92"/>
    <n v="4895.71"/>
    <n v="591"/>
    <n v="7"/>
    <n v="7908.84"/>
  </r>
  <r>
    <n v="6524"/>
    <n v="56"/>
    <x v="0"/>
    <x v="2"/>
    <x v="1"/>
    <n v="2024.89"/>
    <n v="4025.94"/>
    <n v="585"/>
    <n v="5"/>
    <n v="5037.41"/>
  </r>
  <r>
    <n v="6525"/>
    <n v="39"/>
    <x v="0"/>
    <x v="1"/>
    <x v="5"/>
    <n v="1772.2249999999999"/>
    <n v="7063.55"/>
    <n v="645"/>
    <n v="3"/>
    <n v="11087.36"/>
  </r>
  <r>
    <n v="6526"/>
    <n v="21"/>
    <x v="1"/>
    <x v="3"/>
    <x v="4"/>
    <n v="2628.5"/>
    <n v="4790.3999999999996"/>
    <n v="656"/>
    <n v="7"/>
    <n v="10753.9"/>
  </r>
  <r>
    <n v="6527"/>
    <n v="30"/>
    <x v="0"/>
    <x v="0"/>
    <x v="2"/>
    <n v="1288.51"/>
    <n v="1667.44"/>
    <n v="445"/>
    <n v="7"/>
    <n v="2909.37"/>
  </r>
  <r>
    <n v="6528"/>
    <n v="62"/>
    <x v="0"/>
    <x v="0"/>
    <x v="4"/>
    <n v="884.81"/>
    <n v="3404.94"/>
    <n v="489"/>
    <n v="6"/>
    <n v="5332.54"/>
  </r>
  <r>
    <n v="6529"/>
    <n v="59"/>
    <x v="0"/>
    <x v="1"/>
    <x v="5"/>
    <n v="1372.75"/>
    <n v="3652.52"/>
    <n v="576"/>
    <n v="14"/>
    <n v="4246.4399999999996"/>
  </r>
  <r>
    <n v="6530"/>
    <n v="67"/>
    <x v="0"/>
    <x v="1"/>
    <x v="2"/>
    <n v="834.31"/>
    <n v="1942.12"/>
    <n v="540"/>
    <n v="6"/>
    <n v="2132.17"/>
  </r>
  <r>
    <n v="6531"/>
    <n v="66"/>
    <x v="0"/>
    <x v="3"/>
    <x v="0"/>
    <n v="3198.14"/>
    <n v="5866.49"/>
    <n v="707"/>
    <n v="6"/>
    <n v="10646.67"/>
  </r>
  <r>
    <n v="6532"/>
    <n v="37"/>
    <x v="1"/>
    <x v="0"/>
    <x v="1"/>
    <n v="1412.36"/>
    <n v="2858.45"/>
    <n v="535"/>
    <n v="7"/>
    <n v="5332.54"/>
  </r>
  <r>
    <n v="6533"/>
    <n v="69"/>
    <x v="0"/>
    <x v="3"/>
    <x v="1"/>
    <n v="2368.69"/>
    <n v="3237.28"/>
    <n v="586"/>
    <n v="7"/>
    <n v="9077.85"/>
  </r>
  <r>
    <n v="6534"/>
    <n v="30"/>
    <x v="1"/>
    <x v="1"/>
    <x v="2"/>
    <n v="1218.19"/>
    <n v="915.11"/>
    <n v="515"/>
    <n v="8"/>
    <n v="5332.54"/>
  </r>
  <r>
    <n v="6535"/>
    <n v="34"/>
    <x v="1"/>
    <x v="2"/>
    <x v="3"/>
    <n v="1968.88"/>
    <n v="4243.1499999999996"/>
    <n v="534"/>
    <n v="11"/>
    <n v="7883.23"/>
  </r>
  <r>
    <n v="6536"/>
    <n v="71"/>
    <x v="1"/>
    <x v="3"/>
    <x v="2"/>
    <n v="1772.2249999999999"/>
    <n v="5655.43"/>
    <n v="696"/>
    <n v="3"/>
    <n v="9293.91"/>
  </r>
  <r>
    <n v="6537"/>
    <n v="53"/>
    <x v="0"/>
    <x v="0"/>
    <x v="0"/>
    <n v="4011.25"/>
    <n v="5774.68"/>
    <n v="641"/>
    <n v="6"/>
    <n v="14187.72"/>
  </r>
  <r>
    <n v="6538"/>
    <n v="50"/>
    <x v="0"/>
    <x v="2"/>
    <x v="2"/>
    <n v="1772.2249999999999"/>
    <n v="1625.53"/>
    <n v="560"/>
    <n v="7"/>
    <n v="4201.4799999999996"/>
  </r>
  <r>
    <n v="6539"/>
    <n v="18"/>
    <x v="0"/>
    <x v="4"/>
    <x v="0"/>
    <n v="4987.83"/>
    <n v="8446.4699999999993"/>
    <n v="671"/>
    <n v="5"/>
    <n v="16535.64"/>
  </r>
  <r>
    <n v="6540"/>
    <n v="32"/>
    <x v="0"/>
    <x v="2"/>
    <x v="1"/>
    <n v="3106.79"/>
    <n v="4842.17"/>
    <n v="576"/>
    <n v="5"/>
    <n v="9236.85"/>
  </r>
  <r>
    <n v="6541"/>
    <n v="30"/>
    <x v="1"/>
    <x v="1"/>
    <x v="2"/>
    <n v="712.28"/>
    <n v="1525.55"/>
    <n v="576"/>
    <n v="6"/>
    <n v="4923.9399999999996"/>
  </r>
  <r>
    <n v="6542"/>
    <n v="34"/>
    <x v="1"/>
    <x v="0"/>
    <x v="5"/>
    <n v="1515.35"/>
    <n v="3237.28"/>
    <n v="578"/>
    <n v="9"/>
    <n v="1715.31"/>
  </r>
  <r>
    <n v="6543"/>
    <n v="41"/>
    <x v="1"/>
    <x v="1"/>
    <x v="5"/>
    <n v="1406.83"/>
    <n v="1717.05"/>
    <n v="585"/>
    <n v="8"/>
    <n v="3638.34"/>
  </r>
  <r>
    <n v="6544"/>
    <n v="75"/>
    <x v="0"/>
    <x v="3"/>
    <x v="2"/>
    <n v="2762.99"/>
    <n v="3237.28"/>
    <n v="628"/>
    <n v="7"/>
    <n v="8291.81"/>
  </r>
  <r>
    <n v="6545"/>
    <n v="25"/>
    <x v="1"/>
    <x v="2"/>
    <x v="0"/>
    <n v="1847.54"/>
    <n v="2385.4299999999998"/>
    <n v="584"/>
    <n v="11"/>
    <n v="3909.59"/>
  </r>
  <r>
    <n v="6546"/>
    <n v="67"/>
    <x v="0"/>
    <x v="4"/>
    <x v="2"/>
    <n v="4591.1000000000004"/>
    <n v="7901.08"/>
    <n v="780"/>
    <n v="9"/>
    <n v="17510.79"/>
  </r>
  <r>
    <n v="6547"/>
    <n v="44"/>
    <x v="1"/>
    <x v="1"/>
    <x v="1"/>
    <n v="1772.2249999999999"/>
    <n v="2115.4499999999998"/>
    <n v="415"/>
    <n v="12"/>
    <n v="500"/>
  </r>
  <r>
    <n v="6548"/>
    <n v="62"/>
    <x v="1"/>
    <x v="0"/>
    <x v="0"/>
    <n v="1492.58"/>
    <n v="2740.08"/>
    <n v="578"/>
    <n v="15"/>
    <n v="4233.2"/>
  </r>
  <r>
    <n v="6549"/>
    <n v="40"/>
    <x v="0"/>
    <x v="1"/>
    <x v="5"/>
    <n v="989.98"/>
    <n v="3325.11"/>
    <n v="526"/>
    <n v="9"/>
    <n v="3768.5"/>
  </r>
  <r>
    <n v="6550"/>
    <n v="63"/>
    <x v="0"/>
    <x v="0"/>
    <x v="2"/>
    <n v="1130.93"/>
    <n v="2669.58"/>
    <n v="474"/>
    <n v="5"/>
    <n v="5332.54"/>
  </r>
  <r>
    <n v="6551"/>
    <n v="25"/>
    <x v="1"/>
    <x v="1"/>
    <x v="3"/>
    <n v="1723.77"/>
    <n v="3237.28"/>
    <n v="506"/>
    <n v="2"/>
    <n v="1095.54"/>
  </r>
  <r>
    <n v="6552"/>
    <n v="25"/>
    <x v="0"/>
    <x v="0"/>
    <x v="1"/>
    <n v="2308.2800000000002"/>
    <n v="4263.16"/>
    <n v="606"/>
    <n v="9"/>
    <n v="7340.89"/>
  </r>
  <r>
    <n v="6553"/>
    <n v="43"/>
    <x v="0"/>
    <x v="3"/>
    <x v="5"/>
    <n v="4013.56"/>
    <n v="6804.45"/>
    <n v="576"/>
    <n v="6"/>
    <n v="15434.19"/>
  </r>
  <r>
    <n v="6554"/>
    <n v="64"/>
    <x v="0"/>
    <x v="1"/>
    <x v="1"/>
    <n v="1837.83"/>
    <n v="2432.6999999999998"/>
    <n v="545"/>
    <n v="10"/>
    <n v="5361.59"/>
  </r>
  <r>
    <n v="6555"/>
    <n v="30"/>
    <x v="0"/>
    <x v="0"/>
    <x v="1"/>
    <n v="855.12"/>
    <n v="1293.23"/>
    <n v="393"/>
    <n v="3"/>
    <n v="2844.78"/>
  </r>
  <r>
    <n v="6556"/>
    <n v="56"/>
    <x v="1"/>
    <x v="3"/>
    <x v="1"/>
    <n v="2635.12"/>
    <n v="5376.01"/>
    <n v="618"/>
    <n v="4"/>
    <n v="7769.8"/>
  </r>
  <r>
    <n v="6557"/>
    <n v="54"/>
    <x v="1"/>
    <x v="4"/>
    <x v="5"/>
    <n v="5569.44"/>
    <n v="9563.59"/>
    <n v="713"/>
    <n v="4"/>
    <n v="21565.34"/>
  </r>
  <r>
    <n v="6558"/>
    <n v="66"/>
    <x v="1"/>
    <x v="0"/>
    <x v="1"/>
    <n v="506.05"/>
    <n v="720.7"/>
    <n v="450"/>
    <n v="10"/>
    <n v="2571.25"/>
  </r>
  <r>
    <n v="6559"/>
    <n v="45"/>
    <x v="0"/>
    <x v="3"/>
    <x v="5"/>
    <n v="5020.9799999999996"/>
    <n v="8564.9699999999993"/>
    <n v="701"/>
    <n v="6"/>
    <n v="18234.73"/>
  </r>
  <r>
    <n v="6560"/>
    <n v="42"/>
    <x v="1"/>
    <x v="0"/>
    <x v="0"/>
    <n v="853.63"/>
    <n v="2617.65"/>
    <n v="576"/>
    <n v="10"/>
    <n v="3324.07"/>
  </r>
  <r>
    <n v="6561"/>
    <n v="33"/>
    <x v="1"/>
    <x v="0"/>
    <x v="2"/>
    <n v="987.93"/>
    <n v="1634.54"/>
    <n v="478"/>
    <n v="10"/>
    <n v="2516.67"/>
  </r>
  <r>
    <n v="6562"/>
    <n v="72"/>
    <x v="0"/>
    <x v="3"/>
    <x v="2"/>
    <n v="3590.86"/>
    <n v="6207.28"/>
    <n v="633"/>
    <n v="8"/>
    <n v="14338.75"/>
  </r>
  <r>
    <n v="6563"/>
    <n v="19"/>
    <x v="0"/>
    <x v="3"/>
    <x v="5"/>
    <n v="5511.54"/>
    <n v="9683.44"/>
    <n v="734"/>
    <n v="11"/>
    <n v="19352.95"/>
  </r>
  <r>
    <n v="6564"/>
    <n v="71"/>
    <x v="1"/>
    <x v="3"/>
    <x v="0"/>
    <n v="1667.69"/>
    <n v="3263.82"/>
    <n v="634"/>
    <n v="11"/>
    <n v="6018.75"/>
  </r>
  <r>
    <n v="6565"/>
    <n v="35"/>
    <x v="0"/>
    <x v="3"/>
    <x v="5"/>
    <n v="1663.25"/>
    <n v="3063.68"/>
    <n v="562"/>
    <n v="10"/>
    <n v="5311.46"/>
  </r>
  <r>
    <n v="6566"/>
    <n v="34"/>
    <x v="0"/>
    <x v="0"/>
    <x v="2"/>
    <n v="2598.8200000000002"/>
    <n v="5447.91"/>
    <n v="611"/>
    <n v="6"/>
    <n v="7921.68"/>
  </r>
  <r>
    <n v="6567"/>
    <n v="47"/>
    <x v="0"/>
    <x v="2"/>
    <x v="0"/>
    <n v="1958.69"/>
    <n v="3219.01"/>
    <n v="599"/>
    <n v="7"/>
    <n v="5585"/>
  </r>
  <r>
    <n v="6568"/>
    <n v="56"/>
    <x v="0"/>
    <x v="0"/>
    <x v="2"/>
    <n v="1379.51"/>
    <n v="3902.14"/>
    <n v="595"/>
    <n v="9"/>
    <n v="6614.22"/>
  </r>
  <r>
    <n v="6569"/>
    <n v="30"/>
    <x v="0"/>
    <x v="0"/>
    <x v="2"/>
    <n v="1772.2249999999999"/>
    <n v="2319.69"/>
    <n v="457"/>
    <n v="9"/>
    <n v="1999.43"/>
  </r>
  <r>
    <n v="6570"/>
    <n v="49"/>
    <x v="0"/>
    <x v="1"/>
    <x v="1"/>
    <n v="1772.2249999999999"/>
    <n v="5953.75"/>
    <n v="622"/>
    <n v="10"/>
    <n v="5332.54"/>
  </r>
  <r>
    <n v="6571"/>
    <n v="67"/>
    <x v="1"/>
    <x v="0"/>
    <x v="2"/>
    <n v="2227.19"/>
    <n v="4384.75"/>
    <n v="580"/>
    <n v="8"/>
    <n v="5332.54"/>
  </r>
  <r>
    <n v="6572"/>
    <n v="46"/>
    <x v="0"/>
    <x v="3"/>
    <x v="2"/>
    <n v="2840.25"/>
    <n v="3237.28"/>
    <n v="641"/>
    <n v="4"/>
    <n v="11179.74"/>
  </r>
  <r>
    <n v="6573"/>
    <n v="63"/>
    <x v="1"/>
    <x v="3"/>
    <x v="3"/>
    <n v="3246.74"/>
    <n v="5855.63"/>
    <n v="676"/>
    <n v="2"/>
    <n v="12736.08"/>
  </r>
  <r>
    <n v="6574"/>
    <n v="47"/>
    <x v="0"/>
    <x v="2"/>
    <x v="2"/>
    <n v="2193.12"/>
    <n v="3243.4"/>
    <n v="617"/>
    <n v="4"/>
    <n v="7406.58"/>
  </r>
  <r>
    <n v="6575"/>
    <n v="35"/>
    <x v="1"/>
    <x v="0"/>
    <x v="2"/>
    <n v="1772.2249999999999"/>
    <n v="4557.09"/>
    <n v="576"/>
    <n v="8"/>
    <n v="5086.51"/>
  </r>
  <r>
    <n v="6576"/>
    <n v="30"/>
    <x v="1"/>
    <x v="2"/>
    <x v="5"/>
    <n v="1319.57"/>
    <n v="2502.73"/>
    <n v="531"/>
    <n v="8"/>
    <n v="2695.71"/>
  </r>
  <r>
    <n v="6577"/>
    <n v="60"/>
    <x v="1"/>
    <x v="2"/>
    <x v="0"/>
    <n v="1772.2249999999999"/>
    <n v="3278.1"/>
    <n v="563"/>
    <n v="11"/>
    <n v="4258.3"/>
  </r>
  <r>
    <n v="6578"/>
    <n v="38"/>
    <x v="1"/>
    <x v="4"/>
    <x v="2"/>
    <n v="3247.02"/>
    <n v="4324.09"/>
    <n v="655"/>
    <n v="8"/>
    <n v="8018.33"/>
  </r>
  <r>
    <n v="6579"/>
    <n v="47"/>
    <x v="1"/>
    <x v="0"/>
    <x v="2"/>
    <n v="999.04"/>
    <n v="2251.14"/>
    <n v="404"/>
    <n v="19"/>
    <n v="3166.25"/>
  </r>
  <r>
    <n v="6580"/>
    <n v="38"/>
    <x v="1"/>
    <x v="0"/>
    <x v="2"/>
    <n v="908.47"/>
    <n v="3237.28"/>
    <n v="450"/>
    <n v="12"/>
    <n v="500"/>
  </r>
  <r>
    <n v="6581"/>
    <n v="65"/>
    <x v="0"/>
    <x v="3"/>
    <x v="0"/>
    <n v="4706.3599999999997"/>
    <n v="3237.28"/>
    <n v="711"/>
    <n v="7"/>
    <n v="14452.11"/>
  </r>
  <r>
    <n v="6582"/>
    <n v="72"/>
    <x v="0"/>
    <x v="3"/>
    <x v="0"/>
    <n v="3499.36"/>
    <n v="6810.63"/>
    <n v="617"/>
    <n v="6"/>
    <n v="10873.45"/>
  </r>
  <r>
    <n v="6583"/>
    <n v="34"/>
    <x v="1"/>
    <x v="0"/>
    <x v="4"/>
    <n v="3274.55"/>
    <n v="5709.74"/>
    <n v="602"/>
    <n v="7"/>
    <n v="7228.74"/>
  </r>
  <r>
    <n v="6584"/>
    <n v="57"/>
    <x v="0"/>
    <x v="1"/>
    <x v="0"/>
    <n v="1551.57"/>
    <n v="1464"/>
    <n v="552"/>
    <n v="9"/>
    <n v="1426.71"/>
  </r>
  <r>
    <n v="6585"/>
    <n v="36"/>
    <x v="1"/>
    <x v="3"/>
    <x v="2"/>
    <n v="2740.48"/>
    <n v="4159.33"/>
    <n v="681"/>
    <n v="9"/>
    <n v="13897.17"/>
  </r>
  <r>
    <n v="6586"/>
    <n v="69"/>
    <x v="1"/>
    <x v="2"/>
    <x v="0"/>
    <n v="1730.96"/>
    <n v="3237.28"/>
    <n v="579"/>
    <n v="1"/>
    <n v="5323.06"/>
  </r>
  <r>
    <n v="6587"/>
    <n v="32"/>
    <x v="0"/>
    <x v="3"/>
    <x v="2"/>
    <n v="3705.97"/>
    <n v="5991.23"/>
    <n v="607"/>
    <n v="10"/>
    <n v="9860.7900000000009"/>
  </r>
  <r>
    <n v="6588"/>
    <n v="26"/>
    <x v="1"/>
    <x v="0"/>
    <x v="0"/>
    <n v="819.78"/>
    <n v="1905"/>
    <n v="469"/>
    <n v="3"/>
    <n v="2210.83"/>
  </r>
  <r>
    <n v="6589"/>
    <n v="69"/>
    <x v="0"/>
    <x v="0"/>
    <x v="1"/>
    <n v="1813.22"/>
    <n v="3734.11"/>
    <n v="615"/>
    <n v="7"/>
    <n v="5332.54"/>
  </r>
  <r>
    <n v="6590"/>
    <n v="27"/>
    <x v="0"/>
    <x v="1"/>
    <x v="3"/>
    <n v="1772.2249999999999"/>
    <n v="3642.3"/>
    <n v="584"/>
    <n v="9"/>
    <n v="3320.34"/>
  </r>
  <r>
    <n v="6591"/>
    <n v="61"/>
    <x v="0"/>
    <x v="2"/>
    <x v="5"/>
    <n v="1799.07"/>
    <n v="3032.89"/>
    <n v="558"/>
    <n v="9"/>
    <n v="7443.14"/>
  </r>
  <r>
    <n v="6592"/>
    <n v="48"/>
    <x v="0"/>
    <x v="1"/>
    <x v="5"/>
    <n v="1481.82"/>
    <n v="4769.93"/>
    <n v="542"/>
    <n v="9"/>
    <n v="3345.63"/>
  </r>
  <r>
    <n v="6593"/>
    <n v="70"/>
    <x v="1"/>
    <x v="0"/>
    <x v="4"/>
    <n v="3231.34"/>
    <n v="3851.76"/>
    <n v="672"/>
    <n v="7"/>
    <n v="8615.1"/>
  </r>
  <r>
    <n v="6594"/>
    <n v="40"/>
    <x v="1"/>
    <x v="0"/>
    <x v="1"/>
    <n v="1348.21"/>
    <n v="1620.73"/>
    <n v="558"/>
    <n v="6"/>
    <n v="3204.99"/>
  </r>
  <r>
    <n v="6595"/>
    <n v="69"/>
    <x v="0"/>
    <x v="0"/>
    <x v="0"/>
    <n v="1909.67"/>
    <n v="3639.94"/>
    <n v="584"/>
    <n v="8"/>
    <n v="4309.55"/>
  </r>
  <r>
    <n v="6596"/>
    <n v="47"/>
    <x v="1"/>
    <x v="0"/>
    <x v="2"/>
    <n v="2402.35"/>
    <n v="3788.18"/>
    <n v="575"/>
    <n v="7"/>
    <n v="8782.35"/>
  </r>
  <r>
    <n v="6597"/>
    <n v="50"/>
    <x v="1"/>
    <x v="1"/>
    <x v="2"/>
    <n v="1056.8800000000001"/>
    <n v="3237.28"/>
    <n v="501"/>
    <n v="6"/>
    <n v="4335.63"/>
  </r>
  <r>
    <n v="6598"/>
    <n v="74"/>
    <x v="0"/>
    <x v="4"/>
    <x v="0"/>
    <n v="2160.4"/>
    <n v="3923.91"/>
    <n v="596"/>
    <n v="11"/>
    <n v="6225.39"/>
  </r>
  <r>
    <n v="6599"/>
    <n v="69"/>
    <x v="0"/>
    <x v="1"/>
    <x v="3"/>
    <n v="1772.2249999999999"/>
    <n v="2925"/>
    <n v="591"/>
    <n v="12"/>
    <n v="4739.3500000000004"/>
  </r>
  <r>
    <n v="6600"/>
    <n v="26"/>
    <x v="1"/>
    <x v="0"/>
    <x v="3"/>
    <n v="1531.34"/>
    <n v="1652.99"/>
    <n v="606"/>
    <n v="7"/>
    <n v="6227.41"/>
  </r>
  <r>
    <n v="6601"/>
    <n v="71"/>
    <x v="1"/>
    <x v="0"/>
    <x v="0"/>
    <n v="1568.03"/>
    <n v="3484.57"/>
    <n v="612"/>
    <n v="5"/>
    <n v="5341.97"/>
  </r>
  <r>
    <n v="6602"/>
    <n v="64"/>
    <x v="0"/>
    <x v="3"/>
    <x v="1"/>
    <n v="2704.94"/>
    <n v="5536.27"/>
    <n v="631"/>
    <n v="7"/>
    <n v="7871.99"/>
  </r>
  <r>
    <n v="6603"/>
    <n v="18"/>
    <x v="0"/>
    <x v="0"/>
    <x v="2"/>
    <n v="840.14"/>
    <n v="2774.36"/>
    <n v="474"/>
    <n v="15"/>
    <n v="500"/>
  </r>
  <r>
    <n v="6604"/>
    <n v="61"/>
    <x v="1"/>
    <x v="1"/>
    <x v="1"/>
    <n v="1113.32"/>
    <n v="496.84"/>
    <n v="464"/>
    <n v="10"/>
    <n v="5332.54"/>
  </r>
  <r>
    <n v="6605"/>
    <n v="52"/>
    <x v="1"/>
    <x v="1"/>
    <x v="1"/>
    <n v="1688.9"/>
    <n v="3237.28"/>
    <n v="594"/>
    <n v="2"/>
    <n v="4056.03"/>
  </r>
  <r>
    <n v="6606"/>
    <n v="28"/>
    <x v="0"/>
    <x v="3"/>
    <x v="0"/>
    <n v="2332.52"/>
    <n v="3507.94"/>
    <n v="615"/>
    <n v="7"/>
    <n v="8316.4699999999993"/>
  </r>
  <r>
    <n v="6607"/>
    <n v="51"/>
    <x v="1"/>
    <x v="2"/>
    <x v="1"/>
    <n v="1453.32"/>
    <n v="2517.94"/>
    <n v="569"/>
    <n v="6"/>
    <n v="3586.19"/>
  </r>
  <r>
    <n v="6608"/>
    <n v="33"/>
    <x v="0"/>
    <x v="0"/>
    <x v="1"/>
    <n v="1057.08"/>
    <n v="1381.26"/>
    <n v="576"/>
    <n v="11"/>
    <n v="3248.36"/>
  </r>
  <r>
    <n v="6609"/>
    <n v="26"/>
    <x v="1"/>
    <x v="1"/>
    <x v="1"/>
    <n v="1314.24"/>
    <n v="1599.58"/>
    <n v="531"/>
    <n v="10"/>
    <n v="5233.53"/>
  </r>
  <r>
    <n v="6610"/>
    <n v="49"/>
    <x v="0"/>
    <x v="0"/>
    <x v="2"/>
    <n v="2222.14"/>
    <n v="4497.2299999999996"/>
    <n v="583"/>
    <n v="6"/>
    <n v="3518.45"/>
  </r>
  <r>
    <n v="6611"/>
    <n v="32"/>
    <x v="0"/>
    <x v="2"/>
    <x v="3"/>
    <n v="1772.2249999999999"/>
    <n v="6386.9"/>
    <n v="672"/>
    <n v="0"/>
    <n v="9165.5300000000007"/>
  </r>
  <r>
    <n v="6612"/>
    <n v="29"/>
    <x v="0"/>
    <x v="2"/>
    <x v="5"/>
    <n v="1366.53"/>
    <n v="4038"/>
    <n v="551"/>
    <n v="5"/>
    <n v="2238.06"/>
  </r>
  <r>
    <n v="6613"/>
    <n v="50"/>
    <x v="1"/>
    <x v="1"/>
    <x v="1"/>
    <n v="2534.1999999999998"/>
    <n v="5390.11"/>
    <n v="672"/>
    <n v="5"/>
    <n v="8933.67"/>
  </r>
  <r>
    <n v="6614"/>
    <n v="62"/>
    <x v="1"/>
    <x v="2"/>
    <x v="0"/>
    <n v="1970.7"/>
    <n v="2655.3"/>
    <n v="551"/>
    <n v="14"/>
    <n v="6657.43"/>
  </r>
  <r>
    <n v="6615"/>
    <n v="31"/>
    <x v="1"/>
    <x v="0"/>
    <x v="2"/>
    <n v="702.1"/>
    <n v="3237.28"/>
    <n v="446"/>
    <n v="6"/>
    <n v="1719.3"/>
  </r>
  <r>
    <n v="6616"/>
    <n v="74"/>
    <x v="1"/>
    <x v="2"/>
    <x v="5"/>
    <n v="2020.13"/>
    <n v="3592.7"/>
    <n v="592"/>
    <n v="7"/>
    <n v="4451.09"/>
  </r>
  <r>
    <n v="6617"/>
    <n v="74"/>
    <x v="0"/>
    <x v="2"/>
    <x v="0"/>
    <n v="1219.27"/>
    <n v="2620.83"/>
    <n v="545"/>
    <n v="6"/>
    <n v="3447.21"/>
  </r>
  <r>
    <n v="6618"/>
    <n v="25"/>
    <x v="1"/>
    <x v="3"/>
    <x v="2"/>
    <n v="2790.53"/>
    <n v="3237.28"/>
    <n v="639"/>
    <n v="8"/>
    <n v="11180.43"/>
  </r>
  <r>
    <n v="6619"/>
    <n v="25"/>
    <x v="0"/>
    <x v="0"/>
    <x v="0"/>
    <n v="1644.11"/>
    <n v="2588.38"/>
    <n v="561"/>
    <n v="1"/>
    <n v="6510.42"/>
  </r>
  <r>
    <n v="6620"/>
    <n v="44"/>
    <x v="1"/>
    <x v="2"/>
    <x v="2"/>
    <n v="911.2"/>
    <n v="2640.94"/>
    <n v="427"/>
    <n v="16"/>
    <n v="2037.83"/>
  </r>
  <r>
    <n v="6621"/>
    <n v="29"/>
    <x v="0"/>
    <x v="0"/>
    <x v="0"/>
    <n v="2793.13"/>
    <n v="6910.32"/>
    <n v="590"/>
    <n v="8"/>
    <n v="7775.13"/>
  </r>
  <r>
    <n v="6622"/>
    <n v="18"/>
    <x v="0"/>
    <x v="0"/>
    <x v="0"/>
    <n v="1069.69"/>
    <n v="2211.9899999999998"/>
    <n v="576"/>
    <n v="7"/>
    <n v="5332.54"/>
  </r>
  <r>
    <n v="6623"/>
    <n v="60"/>
    <x v="0"/>
    <x v="1"/>
    <x v="2"/>
    <n v="548.54999999999995"/>
    <n v="534.87"/>
    <n v="447"/>
    <n v="6"/>
    <n v="2528.96"/>
  </r>
  <r>
    <n v="6624"/>
    <n v="57"/>
    <x v="1"/>
    <x v="0"/>
    <x v="3"/>
    <n v="2750.15"/>
    <n v="5809.9"/>
    <n v="696"/>
    <n v="4"/>
    <n v="8103.66"/>
  </r>
  <r>
    <n v="6625"/>
    <n v="59"/>
    <x v="1"/>
    <x v="1"/>
    <x v="2"/>
    <n v="1772.2249999999999"/>
    <n v="3830.77"/>
    <n v="575"/>
    <n v="9"/>
    <n v="5946.89"/>
  </r>
  <r>
    <n v="6626"/>
    <n v="68"/>
    <x v="1"/>
    <x v="4"/>
    <x v="4"/>
    <n v="3093.82"/>
    <n v="6125.28"/>
    <n v="700"/>
    <n v="5"/>
    <n v="9960.3700000000008"/>
  </r>
  <r>
    <n v="6627"/>
    <n v="28"/>
    <x v="0"/>
    <x v="2"/>
    <x v="5"/>
    <n v="1790.07"/>
    <n v="3219.32"/>
    <n v="555"/>
    <n v="3"/>
    <n v="5988.93"/>
  </r>
  <r>
    <n v="6628"/>
    <n v="56"/>
    <x v="1"/>
    <x v="1"/>
    <x v="2"/>
    <n v="1170.92"/>
    <n v="3237.28"/>
    <n v="463"/>
    <n v="10"/>
    <n v="5332.54"/>
  </r>
  <r>
    <n v="6629"/>
    <n v="60"/>
    <x v="0"/>
    <x v="1"/>
    <x v="0"/>
    <n v="608.99"/>
    <n v="326.8"/>
    <n v="462"/>
    <n v="9"/>
    <n v="5332.54"/>
  </r>
  <r>
    <n v="6630"/>
    <n v="48"/>
    <x v="1"/>
    <x v="0"/>
    <x v="0"/>
    <n v="809.53"/>
    <n v="1405.33"/>
    <n v="472"/>
    <n v="11"/>
    <n v="3464.85"/>
  </r>
  <r>
    <n v="6631"/>
    <n v="34"/>
    <x v="1"/>
    <x v="0"/>
    <x v="5"/>
    <n v="2267.73"/>
    <n v="3237.28"/>
    <n v="588"/>
    <n v="4"/>
    <n v="8729.7800000000007"/>
  </r>
  <r>
    <n v="6632"/>
    <n v="50"/>
    <x v="0"/>
    <x v="0"/>
    <x v="1"/>
    <n v="1772.2249999999999"/>
    <n v="3287.39"/>
    <n v="517"/>
    <n v="7"/>
    <n v="4740.92"/>
  </r>
  <r>
    <n v="6633"/>
    <n v="49"/>
    <x v="0"/>
    <x v="0"/>
    <x v="0"/>
    <n v="2297.4699999999998"/>
    <n v="4157.3100000000004"/>
    <n v="529"/>
    <n v="4"/>
    <n v="6622.37"/>
  </r>
  <r>
    <n v="6634"/>
    <n v="75"/>
    <x v="0"/>
    <x v="3"/>
    <x v="1"/>
    <n v="4404.63"/>
    <n v="8103.95"/>
    <n v="747"/>
    <n v="3"/>
    <n v="20005.22"/>
  </r>
  <r>
    <n v="6635"/>
    <n v="46"/>
    <x v="0"/>
    <x v="2"/>
    <x v="3"/>
    <n v="409.55"/>
    <n v="9.33"/>
    <n v="378"/>
    <n v="16"/>
    <n v="500"/>
  </r>
  <r>
    <n v="6636"/>
    <n v="38"/>
    <x v="0"/>
    <x v="2"/>
    <x v="0"/>
    <n v="1487.48"/>
    <n v="1762.39"/>
    <n v="579"/>
    <n v="4"/>
    <n v="2471.84"/>
  </r>
  <r>
    <n v="6637"/>
    <n v="38"/>
    <x v="0"/>
    <x v="3"/>
    <x v="1"/>
    <n v="1416.86"/>
    <n v="2121.92"/>
    <n v="576"/>
    <n v="5"/>
    <n v="4457.96"/>
  </r>
  <r>
    <n v="6638"/>
    <n v="57"/>
    <x v="0"/>
    <x v="1"/>
    <x v="2"/>
    <n v="1167.1500000000001"/>
    <n v="1953.6"/>
    <n v="506"/>
    <n v="5"/>
    <n v="2387.48"/>
  </r>
  <r>
    <n v="6639"/>
    <n v="40"/>
    <x v="1"/>
    <x v="0"/>
    <x v="1"/>
    <n v="649.53"/>
    <n v="2109.04"/>
    <n v="576"/>
    <n v="20"/>
    <n v="500"/>
  </r>
  <r>
    <n v="6640"/>
    <n v="73"/>
    <x v="1"/>
    <x v="0"/>
    <x v="1"/>
    <n v="2084.06"/>
    <n v="3961.34"/>
    <n v="624"/>
    <n v="7"/>
    <n v="4300.2"/>
  </r>
  <r>
    <n v="6641"/>
    <n v="23"/>
    <x v="0"/>
    <x v="2"/>
    <x v="5"/>
    <n v="2333.63"/>
    <n v="5415.02"/>
    <n v="648"/>
    <n v="7"/>
    <n v="7282.7"/>
  </r>
  <r>
    <n v="6642"/>
    <n v="39"/>
    <x v="0"/>
    <x v="0"/>
    <x v="1"/>
    <n v="4151.2299999999996"/>
    <n v="7901.67"/>
    <n v="685"/>
    <n v="6"/>
    <n v="16619.97"/>
  </r>
  <r>
    <n v="6643"/>
    <n v="67"/>
    <x v="0"/>
    <x v="1"/>
    <x v="1"/>
    <n v="1204.49"/>
    <n v="2860.48"/>
    <n v="543"/>
    <n v="6"/>
    <n v="3433.35"/>
  </r>
  <r>
    <n v="6644"/>
    <n v="55"/>
    <x v="0"/>
    <x v="3"/>
    <x v="2"/>
    <n v="3340.91"/>
    <n v="6519.41"/>
    <n v="690"/>
    <n v="9"/>
    <n v="11948.99"/>
  </r>
  <r>
    <n v="6645"/>
    <n v="54"/>
    <x v="1"/>
    <x v="0"/>
    <x v="0"/>
    <n v="2377.81"/>
    <n v="5551.26"/>
    <n v="556"/>
    <n v="6"/>
    <n v="7052.75"/>
  </r>
  <r>
    <n v="6646"/>
    <n v="62"/>
    <x v="1"/>
    <x v="3"/>
    <x v="1"/>
    <n v="5410.48"/>
    <n v="3237.28"/>
    <n v="707"/>
    <n v="4"/>
    <n v="19216.2"/>
  </r>
  <r>
    <n v="6647"/>
    <n v="68"/>
    <x v="1"/>
    <x v="3"/>
    <x v="0"/>
    <n v="1517.49"/>
    <n v="2805.8"/>
    <n v="499"/>
    <n v="8"/>
    <n v="4032.54"/>
  </r>
  <r>
    <n v="6648"/>
    <n v="71"/>
    <x v="0"/>
    <x v="0"/>
    <x v="2"/>
    <n v="2374.13"/>
    <n v="3423.71"/>
    <n v="616"/>
    <n v="4"/>
    <n v="5773.66"/>
  </r>
  <r>
    <n v="6649"/>
    <n v="25"/>
    <x v="1"/>
    <x v="3"/>
    <x v="0"/>
    <n v="2775.8"/>
    <n v="5710.66"/>
    <n v="612"/>
    <n v="6"/>
    <n v="8829.4699999999993"/>
  </r>
  <r>
    <n v="6650"/>
    <n v="58"/>
    <x v="0"/>
    <x v="2"/>
    <x v="2"/>
    <n v="897.5"/>
    <n v="1223.6099999999999"/>
    <n v="546"/>
    <n v="8"/>
    <n v="2852.35"/>
  </r>
  <r>
    <n v="6651"/>
    <n v="66"/>
    <x v="1"/>
    <x v="3"/>
    <x v="2"/>
    <n v="3104.14"/>
    <n v="6170.33"/>
    <n v="733"/>
    <n v="10"/>
    <n v="9161.5499999999993"/>
  </r>
  <r>
    <n v="6652"/>
    <n v="52"/>
    <x v="1"/>
    <x v="0"/>
    <x v="5"/>
    <n v="2136.9699999999998"/>
    <n v="4000.48"/>
    <n v="618"/>
    <n v="4"/>
    <n v="7028.43"/>
  </r>
  <r>
    <n v="6653"/>
    <n v="68"/>
    <x v="1"/>
    <x v="3"/>
    <x v="2"/>
    <n v="1181.9100000000001"/>
    <n v="1208.6400000000001"/>
    <n v="591"/>
    <n v="9"/>
    <n v="2336.0700000000002"/>
  </r>
  <r>
    <n v="6654"/>
    <n v="28"/>
    <x v="1"/>
    <x v="1"/>
    <x v="1"/>
    <n v="1128.3"/>
    <n v="2108.33"/>
    <n v="514"/>
    <n v="10"/>
    <n v="730.14"/>
  </r>
  <r>
    <n v="6655"/>
    <n v="41"/>
    <x v="0"/>
    <x v="3"/>
    <x v="2"/>
    <n v="2483.08"/>
    <n v="4127.08"/>
    <n v="591"/>
    <n v="9"/>
    <n v="9446.2000000000007"/>
  </r>
  <r>
    <n v="6656"/>
    <n v="66"/>
    <x v="1"/>
    <x v="0"/>
    <x v="5"/>
    <n v="1606.23"/>
    <n v="1747.92"/>
    <n v="597"/>
    <n v="13"/>
    <n v="3664.15"/>
  </r>
  <r>
    <n v="6657"/>
    <n v="38"/>
    <x v="0"/>
    <x v="1"/>
    <x v="2"/>
    <n v="1578.23"/>
    <n v="3109.25"/>
    <n v="576"/>
    <n v="8"/>
    <n v="2479"/>
  </r>
  <r>
    <n v="6658"/>
    <n v="68"/>
    <x v="0"/>
    <x v="1"/>
    <x v="4"/>
    <n v="963.85"/>
    <n v="3105.55"/>
    <n v="576"/>
    <n v="6"/>
    <n v="2216.13"/>
  </r>
  <r>
    <n v="6659"/>
    <n v="19"/>
    <x v="0"/>
    <x v="0"/>
    <x v="0"/>
    <n v="875.56"/>
    <n v="796.02"/>
    <n v="495"/>
    <n v="7"/>
    <n v="1019.01"/>
  </r>
  <r>
    <n v="6660"/>
    <n v="57"/>
    <x v="1"/>
    <x v="0"/>
    <x v="1"/>
    <n v="1924.51"/>
    <n v="1321.99"/>
    <n v="570"/>
    <n v="10"/>
    <n v="7128.21"/>
  </r>
  <r>
    <n v="6661"/>
    <n v="36"/>
    <x v="1"/>
    <x v="0"/>
    <x v="0"/>
    <n v="1772.2249999999999"/>
    <n v="7047.43"/>
    <n v="724"/>
    <n v="8"/>
    <n v="12272.64"/>
  </r>
  <r>
    <n v="6662"/>
    <n v="56"/>
    <x v="1"/>
    <x v="0"/>
    <x v="5"/>
    <n v="3027.22"/>
    <n v="4161.97"/>
    <n v="562"/>
    <n v="6"/>
    <n v="8766.94"/>
  </r>
  <r>
    <n v="6663"/>
    <n v="45"/>
    <x v="1"/>
    <x v="0"/>
    <x v="2"/>
    <n v="4426.76"/>
    <n v="9381.5"/>
    <n v="645"/>
    <n v="7"/>
    <n v="5332.54"/>
  </r>
  <r>
    <n v="6664"/>
    <n v="34"/>
    <x v="0"/>
    <x v="0"/>
    <x v="2"/>
    <n v="1250.48"/>
    <n v="3307.26"/>
    <n v="530"/>
    <n v="6"/>
    <n v="4083.29"/>
  </r>
  <r>
    <n v="6665"/>
    <n v="23"/>
    <x v="1"/>
    <x v="0"/>
    <x v="2"/>
    <n v="1339.66"/>
    <n v="2478.0100000000002"/>
    <n v="541"/>
    <n v="4"/>
    <n v="1493.27"/>
  </r>
  <r>
    <n v="6666"/>
    <n v="36"/>
    <x v="1"/>
    <x v="3"/>
    <x v="5"/>
    <n v="901.03"/>
    <n v="1108.42"/>
    <n v="478"/>
    <n v="7"/>
    <n v="5332.54"/>
  </r>
  <r>
    <n v="6667"/>
    <n v="73"/>
    <x v="0"/>
    <x v="2"/>
    <x v="0"/>
    <n v="1448.88"/>
    <n v="3237.28"/>
    <n v="553"/>
    <n v="8"/>
    <n v="5940.41"/>
  </r>
  <r>
    <n v="6668"/>
    <n v="55"/>
    <x v="0"/>
    <x v="1"/>
    <x v="1"/>
    <n v="604.80999999999995"/>
    <n v="1218.83"/>
    <n v="576"/>
    <n v="6"/>
    <n v="500"/>
  </r>
  <r>
    <n v="6669"/>
    <n v="45"/>
    <x v="1"/>
    <x v="0"/>
    <x v="4"/>
    <n v="1292.6400000000001"/>
    <n v="3800.75"/>
    <n v="560"/>
    <n v="4"/>
    <n v="3233.52"/>
  </r>
  <r>
    <n v="6670"/>
    <n v="19"/>
    <x v="1"/>
    <x v="3"/>
    <x v="0"/>
    <n v="4231.57"/>
    <n v="8048.47"/>
    <n v="685"/>
    <n v="10"/>
    <n v="15524.75"/>
  </r>
  <r>
    <n v="6671"/>
    <n v="55"/>
    <x v="1"/>
    <x v="1"/>
    <x v="3"/>
    <n v="1988.73"/>
    <n v="4998.13"/>
    <n v="576"/>
    <n v="5"/>
    <n v="5038.55"/>
  </r>
  <r>
    <n v="6672"/>
    <n v="72"/>
    <x v="1"/>
    <x v="0"/>
    <x v="0"/>
    <n v="1370.71"/>
    <n v="3111.82"/>
    <n v="574"/>
    <n v="8"/>
    <n v="5057.9399999999996"/>
  </r>
  <r>
    <n v="6673"/>
    <n v="54"/>
    <x v="1"/>
    <x v="0"/>
    <x v="5"/>
    <n v="1186.25"/>
    <n v="3195.15"/>
    <n v="547"/>
    <n v="7"/>
    <n v="4752.58"/>
  </r>
  <r>
    <n v="6674"/>
    <n v="68"/>
    <x v="1"/>
    <x v="4"/>
    <x v="3"/>
    <n v="2408.5700000000002"/>
    <n v="4627.07"/>
    <n v="590"/>
    <n v="9"/>
    <n v="3861.9"/>
  </r>
  <r>
    <n v="6675"/>
    <n v="69"/>
    <x v="1"/>
    <x v="0"/>
    <x v="3"/>
    <n v="2330.87"/>
    <n v="4150.62"/>
    <n v="629"/>
    <n v="6"/>
    <n v="6883.94"/>
  </r>
  <r>
    <n v="6676"/>
    <n v="21"/>
    <x v="1"/>
    <x v="3"/>
    <x v="2"/>
    <n v="1999.13"/>
    <n v="3264.25"/>
    <n v="584"/>
    <n v="8"/>
    <n v="7045.35"/>
  </r>
  <r>
    <n v="6677"/>
    <n v="39"/>
    <x v="0"/>
    <x v="0"/>
    <x v="3"/>
    <n v="1680.32"/>
    <n v="2295.83"/>
    <n v="591"/>
    <n v="5"/>
    <n v="5559.1"/>
  </r>
  <r>
    <n v="6678"/>
    <n v="43"/>
    <x v="1"/>
    <x v="3"/>
    <x v="0"/>
    <n v="3252.04"/>
    <n v="5763.35"/>
    <n v="699"/>
    <n v="2"/>
    <n v="12807.9"/>
  </r>
  <r>
    <n v="6679"/>
    <n v="66"/>
    <x v="1"/>
    <x v="0"/>
    <x v="2"/>
    <n v="2195"/>
    <n v="3149.51"/>
    <n v="599"/>
    <n v="9"/>
    <n v="7638.38"/>
  </r>
  <r>
    <n v="6680"/>
    <n v="60"/>
    <x v="1"/>
    <x v="0"/>
    <x v="2"/>
    <n v="443.85"/>
    <n v="472.33"/>
    <n v="440"/>
    <n v="11"/>
    <n v="2107.58"/>
  </r>
  <r>
    <n v="6681"/>
    <n v="53"/>
    <x v="0"/>
    <x v="0"/>
    <x v="2"/>
    <n v="1772.2249999999999"/>
    <n v="3739.59"/>
    <n v="598"/>
    <n v="12"/>
    <n v="5638.44"/>
  </r>
  <r>
    <n v="6682"/>
    <n v="75"/>
    <x v="0"/>
    <x v="3"/>
    <x v="5"/>
    <n v="2674.87"/>
    <n v="5237.96"/>
    <n v="589"/>
    <n v="10"/>
    <n v="10463.5"/>
  </r>
  <r>
    <n v="6683"/>
    <n v="30"/>
    <x v="0"/>
    <x v="1"/>
    <x v="0"/>
    <n v="520.86"/>
    <n v="2033.89"/>
    <n v="389"/>
    <n v="15"/>
    <n v="1590.29"/>
  </r>
  <r>
    <n v="6684"/>
    <n v="69"/>
    <x v="1"/>
    <x v="0"/>
    <x v="3"/>
    <n v="2943.92"/>
    <n v="5502.28"/>
    <n v="619"/>
    <n v="4"/>
    <n v="10394.879999999999"/>
  </r>
  <r>
    <n v="6685"/>
    <n v="75"/>
    <x v="1"/>
    <x v="2"/>
    <x v="1"/>
    <n v="2097.06"/>
    <n v="4162.78"/>
    <n v="649"/>
    <n v="10"/>
    <n v="5859.18"/>
  </r>
  <r>
    <n v="6686"/>
    <n v="49"/>
    <x v="0"/>
    <x v="2"/>
    <x v="3"/>
    <n v="909.76"/>
    <n v="1469.26"/>
    <n v="439"/>
    <n v="9"/>
    <n v="2138.23"/>
  </r>
  <r>
    <n v="6687"/>
    <n v="34"/>
    <x v="0"/>
    <x v="0"/>
    <x v="5"/>
    <n v="1136.72"/>
    <n v="3237.28"/>
    <n v="449"/>
    <n v="8"/>
    <n v="1602.45"/>
  </r>
  <r>
    <n v="6688"/>
    <n v="58"/>
    <x v="0"/>
    <x v="0"/>
    <x v="5"/>
    <n v="1772.2249999999999"/>
    <n v="2596.75"/>
    <n v="582"/>
    <n v="5"/>
    <n v="2476.27"/>
  </r>
  <r>
    <n v="6689"/>
    <n v="53"/>
    <x v="0"/>
    <x v="0"/>
    <x v="0"/>
    <n v="4969.8"/>
    <n v="10627.77"/>
    <n v="716"/>
    <n v="5"/>
    <n v="16817.55"/>
  </r>
  <r>
    <n v="6690"/>
    <n v="72"/>
    <x v="0"/>
    <x v="0"/>
    <x v="1"/>
    <n v="1072.8599999999999"/>
    <n v="2269.77"/>
    <n v="503"/>
    <n v="12"/>
    <n v="5270.11"/>
  </r>
  <r>
    <n v="6691"/>
    <n v="63"/>
    <x v="0"/>
    <x v="3"/>
    <x v="2"/>
    <n v="1834.44"/>
    <n v="2349.0300000000002"/>
    <n v="509"/>
    <n v="10"/>
    <n v="4139.63"/>
  </r>
  <r>
    <n v="6692"/>
    <n v="36"/>
    <x v="0"/>
    <x v="1"/>
    <x v="0"/>
    <n v="1286.68"/>
    <n v="2502.21"/>
    <n v="454"/>
    <n v="6"/>
    <n v="500"/>
  </r>
  <r>
    <n v="6693"/>
    <n v="75"/>
    <x v="0"/>
    <x v="3"/>
    <x v="2"/>
    <n v="6703.86"/>
    <n v="11389.11"/>
    <n v="576"/>
    <n v="10"/>
    <n v="21476.400000000001"/>
  </r>
  <r>
    <n v="6694"/>
    <n v="52"/>
    <x v="0"/>
    <x v="0"/>
    <x v="1"/>
    <n v="1378.93"/>
    <n v="1961.8"/>
    <n v="507"/>
    <n v="5"/>
    <n v="3464.96"/>
  </r>
  <r>
    <n v="6695"/>
    <n v="63"/>
    <x v="1"/>
    <x v="0"/>
    <x v="2"/>
    <n v="1278.52"/>
    <n v="2342.7800000000002"/>
    <n v="627"/>
    <n v="4"/>
    <n v="2346.11"/>
  </r>
  <r>
    <n v="6696"/>
    <n v="57"/>
    <x v="0"/>
    <x v="0"/>
    <x v="2"/>
    <n v="1675.78"/>
    <n v="3372.5"/>
    <n v="579"/>
    <n v="6"/>
    <n v="3227.88"/>
  </r>
  <r>
    <n v="6697"/>
    <n v="73"/>
    <x v="0"/>
    <x v="2"/>
    <x v="2"/>
    <n v="1647.66"/>
    <n v="3272.07"/>
    <n v="589"/>
    <n v="8"/>
    <n v="1603"/>
  </r>
  <r>
    <n v="6698"/>
    <n v="45"/>
    <x v="0"/>
    <x v="1"/>
    <x v="0"/>
    <n v="1772.2249999999999"/>
    <n v="1324.3"/>
    <n v="499"/>
    <n v="10"/>
    <n v="4774.47"/>
  </r>
  <r>
    <n v="6699"/>
    <n v="18"/>
    <x v="0"/>
    <x v="2"/>
    <x v="1"/>
    <n v="2646.02"/>
    <n v="3534.98"/>
    <n v="567"/>
    <n v="8"/>
    <n v="7377.14"/>
  </r>
  <r>
    <n v="6700"/>
    <n v="59"/>
    <x v="0"/>
    <x v="3"/>
    <x v="1"/>
    <n v="1984.63"/>
    <n v="3468.81"/>
    <n v="576"/>
    <n v="4"/>
    <n v="5026.24"/>
  </r>
  <r>
    <n v="6701"/>
    <n v="35"/>
    <x v="0"/>
    <x v="1"/>
    <x v="3"/>
    <n v="1011.17"/>
    <n v="1768.37"/>
    <n v="541"/>
    <n v="7"/>
    <n v="5247.16"/>
  </r>
  <r>
    <n v="6702"/>
    <n v="65"/>
    <x v="1"/>
    <x v="1"/>
    <x v="2"/>
    <n v="1968.86"/>
    <n v="3473.19"/>
    <n v="611"/>
    <n v="7"/>
    <n v="4819.9399999999996"/>
  </r>
  <r>
    <n v="6703"/>
    <n v="57"/>
    <x v="1"/>
    <x v="0"/>
    <x v="2"/>
    <n v="1772.2249999999999"/>
    <n v="1632.85"/>
    <n v="379"/>
    <n v="7"/>
    <n v="1706.28"/>
  </r>
  <r>
    <n v="6704"/>
    <n v="50"/>
    <x v="1"/>
    <x v="3"/>
    <x v="2"/>
    <n v="2086.91"/>
    <n v="3415.51"/>
    <n v="667"/>
    <n v="3"/>
    <n v="6178.65"/>
  </r>
  <r>
    <n v="6705"/>
    <n v="29"/>
    <x v="1"/>
    <x v="0"/>
    <x v="3"/>
    <n v="691.56"/>
    <n v="1976.04"/>
    <n v="445"/>
    <n v="13"/>
    <n v="2423.61"/>
  </r>
  <r>
    <n v="6706"/>
    <n v="25"/>
    <x v="0"/>
    <x v="3"/>
    <x v="2"/>
    <n v="1854.41"/>
    <n v="3875.46"/>
    <n v="543"/>
    <n v="6"/>
    <n v="3938.55"/>
  </r>
  <r>
    <n v="6707"/>
    <n v="41"/>
    <x v="1"/>
    <x v="2"/>
    <x v="2"/>
    <n v="1535.22"/>
    <n v="3421.65"/>
    <n v="542"/>
    <n v="7"/>
    <n v="751.8"/>
  </r>
  <r>
    <n v="6708"/>
    <n v="33"/>
    <x v="0"/>
    <x v="3"/>
    <x v="2"/>
    <n v="2029.94"/>
    <n v="4827.4799999999996"/>
    <n v="571"/>
    <n v="9"/>
    <n v="4670.28"/>
  </r>
  <r>
    <n v="6709"/>
    <n v="67"/>
    <x v="1"/>
    <x v="2"/>
    <x v="0"/>
    <n v="1585.64"/>
    <n v="3234.08"/>
    <n v="576"/>
    <n v="10"/>
    <n v="7432.65"/>
  </r>
  <r>
    <n v="6710"/>
    <n v="21"/>
    <x v="0"/>
    <x v="0"/>
    <x v="0"/>
    <n v="1632.67"/>
    <n v="2981.74"/>
    <n v="578"/>
    <n v="10"/>
    <n v="5157.33"/>
  </r>
  <r>
    <n v="6711"/>
    <n v="55"/>
    <x v="1"/>
    <x v="3"/>
    <x v="5"/>
    <n v="1489.47"/>
    <n v="2600.92"/>
    <n v="520"/>
    <n v="4"/>
    <n v="5183.5600000000004"/>
  </r>
  <r>
    <n v="6712"/>
    <n v="61"/>
    <x v="0"/>
    <x v="2"/>
    <x v="1"/>
    <n v="2227.33"/>
    <n v="4571.7700000000004"/>
    <n v="575"/>
    <n v="7"/>
    <n v="4481.1099999999997"/>
  </r>
  <r>
    <n v="6713"/>
    <n v="44"/>
    <x v="0"/>
    <x v="0"/>
    <x v="2"/>
    <n v="1772.2249999999999"/>
    <n v="2221.5300000000002"/>
    <n v="526"/>
    <n v="6"/>
    <n v="4648.33"/>
  </r>
  <r>
    <n v="6714"/>
    <n v="26"/>
    <x v="1"/>
    <x v="2"/>
    <x v="2"/>
    <n v="2453.67"/>
    <n v="2952.21"/>
    <n v="627"/>
    <n v="9"/>
    <n v="6752.1"/>
  </r>
  <r>
    <n v="6715"/>
    <n v="64"/>
    <x v="0"/>
    <x v="2"/>
    <x v="2"/>
    <n v="1827.4"/>
    <n v="2813.77"/>
    <n v="612"/>
    <n v="7"/>
    <n v="6087.5"/>
  </r>
  <r>
    <n v="6716"/>
    <n v="33"/>
    <x v="1"/>
    <x v="0"/>
    <x v="5"/>
    <n v="1772.2249999999999"/>
    <n v="3214.93"/>
    <n v="535"/>
    <n v="5"/>
    <n v="3982.06"/>
  </r>
  <r>
    <n v="6717"/>
    <n v="73"/>
    <x v="1"/>
    <x v="0"/>
    <x v="5"/>
    <n v="883.21"/>
    <n v="103"/>
    <n v="496"/>
    <n v="14"/>
    <n v="773.89"/>
  </r>
  <r>
    <n v="6718"/>
    <n v="29"/>
    <x v="0"/>
    <x v="0"/>
    <x v="3"/>
    <n v="1671.27"/>
    <n v="3283.28"/>
    <n v="490"/>
    <n v="5"/>
    <n v="3037.63"/>
  </r>
  <r>
    <n v="6719"/>
    <n v="48"/>
    <x v="0"/>
    <x v="4"/>
    <x v="0"/>
    <n v="3064.44"/>
    <n v="5954.35"/>
    <n v="698"/>
    <n v="12"/>
    <n v="9118.02"/>
  </r>
  <r>
    <n v="6720"/>
    <n v="41"/>
    <x v="0"/>
    <x v="2"/>
    <x v="1"/>
    <n v="3471.91"/>
    <n v="6180.13"/>
    <n v="702"/>
    <n v="4"/>
    <n v="9347.56"/>
  </r>
  <r>
    <n v="6721"/>
    <n v="72"/>
    <x v="1"/>
    <x v="1"/>
    <x v="3"/>
    <n v="2541.6799999999998"/>
    <n v="4036.1"/>
    <n v="642"/>
    <n v="4"/>
    <n v="8617.77"/>
  </r>
  <r>
    <n v="6722"/>
    <n v="31"/>
    <x v="0"/>
    <x v="0"/>
    <x v="1"/>
    <n v="1179.8699999999999"/>
    <n v="1275.68"/>
    <n v="506"/>
    <n v="6"/>
    <n v="2345.84"/>
  </r>
  <r>
    <n v="6723"/>
    <n v="62"/>
    <x v="1"/>
    <x v="1"/>
    <x v="2"/>
    <n v="432.07"/>
    <n v="929.44"/>
    <n v="576"/>
    <n v="7"/>
    <n v="508.03"/>
  </r>
  <r>
    <n v="6724"/>
    <n v="42"/>
    <x v="1"/>
    <x v="0"/>
    <x v="1"/>
    <n v="2236.89"/>
    <n v="3777.96"/>
    <n v="636"/>
    <n v="7"/>
    <n v="8468.4500000000007"/>
  </r>
  <r>
    <n v="6725"/>
    <n v="51"/>
    <x v="0"/>
    <x v="0"/>
    <x v="1"/>
    <n v="1202.3599999999999"/>
    <n v="3398.41"/>
    <n v="450"/>
    <n v="8"/>
    <n v="4078.32"/>
  </r>
  <r>
    <n v="6726"/>
    <n v="20"/>
    <x v="1"/>
    <x v="2"/>
    <x v="2"/>
    <n v="1471.95"/>
    <n v="3032.18"/>
    <n v="576"/>
    <n v="7"/>
    <n v="4185.4399999999996"/>
  </r>
  <r>
    <n v="6727"/>
    <n v="75"/>
    <x v="1"/>
    <x v="4"/>
    <x v="0"/>
    <n v="6021.15"/>
    <n v="10522.27"/>
    <n v="756"/>
    <n v="5"/>
    <n v="22626.400000000001"/>
  </r>
  <r>
    <n v="6728"/>
    <n v="41"/>
    <x v="0"/>
    <x v="4"/>
    <x v="1"/>
    <n v="3853.31"/>
    <n v="7174.01"/>
    <n v="587"/>
    <n v="8"/>
    <n v="8895.0300000000007"/>
  </r>
  <r>
    <n v="6729"/>
    <n v="71"/>
    <x v="0"/>
    <x v="1"/>
    <x v="5"/>
    <n v="1859.31"/>
    <n v="2805.36"/>
    <n v="664"/>
    <n v="13"/>
    <n v="6978.52"/>
  </r>
  <r>
    <n v="6730"/>
    <n v="59"/>
    <x v="1"/>
    <x v="2"/>
    <x v="3"/>
    <n v="3004.02"/>
    <n v="5260.13"/>
    <n v="743"/>
    <n v="3"/>
    <n v="12659.75"/>
  </r>
  <r>
    <n v="6731"/>
    <n v="26"/>
    <x v="0"/>
    <x v="3"/>
    <x v="2"/>
    <n v="2156.21"/>
    <n v="2456.88"/>
    <n v="680"/>
    <n v="6"/>
    <n v="6995.46"/>
  </r>
  <r>
    <n v="6732"/>
    <n v="43"/>
    <x v="0"/>
    <x v="0"/>
    <x v="5"/>
    <n v="1772.2249999999999"/>
    <n v="3396.61"/>
    <n v="576"/>
    <n v="10"/>
    <n v="6892.43"/>
  </r>
  <r>
    <n v="6733"/>
    <n v="37"/>
    <x v="0"/>
    <x v="3"/>
    <x v="0"/>
    <n v="2493.54"/>
    <n v="4924.33"/>
    <n v="692"/>
    <n v="9"/>
    <n v="9969.57"/>
  </r>
  <r>
    <n v="6734"/>
    <n v="57"/>
    <x v="1"/>
    <x v="3"/>
    <x v="3"/>
    <n v="3152.04"/>
    <n v="5538.87"/>
    <n v="644"/>
    <n v="3"/>
    <n v="9183.9599999999991"/>
  </r>
  <r>
    <n v="6735"/>
    <n v="27"/>
    <x v="1"/>
    <x v="2"/>
    <x v="0"/>
    <n v="1874.79"/>
    <n v="4088.84"/>
    <n v="669"/>
    <n v="10"/>
    <n v="7169.5"/>
  </r>
  <r>
    <n v="6736"/>
    <n v="36"/>
    <x v="1"/>
    <x v="0"/>
    <x v="2"/>
    <n v="2736.24"/>
    <n v="5937.99"/>
    <n v="637"/>
    <n v="6"/>
    <n v="6708.02"/>
  </r>
  <r>
    <n v="6737"/>
    <n v="20"/>
    <x v="0"/>
    <x v="3"/>
    <x v="0"/>
    <n v="1290.78"/>
    <n v="2897.68"/>
    <n v="442"/>
    <n v="6"/>
    <n v="1590.61"/>
  </r>
  <r>
    <n v="6738"/>
    <n v="41"/>
    <x v="1"/>
    <x v="3"/>
    <x v="1"/>
    <n v="1971.76"/>
    <n v="5141.57"/>
    <n v="558"/>
    <n v="6"/>
    <n v="5332.54"/>
  </r>
  <r>
    <n v="6739"/>
    <n v="22"/>
    <x v="1"/>
    <x v="2"/>
    <x v="2"/>
    <n v="1662.26"/>
    <n v="3820.22"/>
    <n v="574"/>
    <n v="13"/>
    <n v="4331.12"/>
  </r>
  <r>
    <n v="6740"/>
    <n v="20"/>
    <x v="0"/>
    <x v="0"/>
    <x v="5"/>
    <n v="1772.2249999999999"/>
    <n v="2757.04"/>
    <n v="552"/>
    <n v="5"/>
    <n v="4401.84"/>
  </r>
  <r>
    <n v="6741"/>
    <n v="75"/>
    <x v="0"/>
    <x v="3"/>
    <x v="2"/>
    <n v="1436.24"/>
    <n v="2422.84"/>
    <n v="507"/>
    <n v="8"/>
    <n v="5886.07"/>
  </r>
  <r>
    <n v="6742"/>
    <n v="44"/>
    <x v="1"/>
    <x v="0"/>
    <x v="2"/>
    <n v="1078.3699999999999"/>
    <n v="1614.7"/>
    <n v="559"/>
    <n v="5"/>
    <n v="2173.1799999999998"/>
  </r>
  <r>
    <n v="6743"/>
    <n v="33"/>
    <x v="1"/>
    <x v="0"/>
    <x v="4"/>
    <n v="1499.1"/>
    <n v="2131.15"/>
    <n v="592"/>
    <n v="5"/>
    <n v="7208.53"/>
  </r>
  <r>
    <n v="6744"/>
    <n v="66"/>
    <x v="1"/>
    <x v="0"/>
    <x v="0"/>
    <n v="1772.2249999999999"/>
    <n v="2480.79"/>
    <n v="504"/>
    <n v="9"/>
    <n v="3517.16"/>
  </r>
  <r>
    <n v="6745"/>
    <n v="32"/>
    <x v="1"/>
    <x v="4"/>
    <x v="0"/>
    <n v="1496.12"/>
    <n v="2400.88"/>
    <n v="576"/>
    <n v="10"/>
    <n v="521.03"/>
  </r>
  <r>
    <n v="6746"/>
    <n v="52"/>
    <x v="1"/>
    <x v="3"/>
    <x v="1"/>
    <n v="2078.4"/>
    <n v="2668.04"/>
    <n v="625"/>
    <n v="8"/>
    <n v="7590.55"/>
  </r>
  <r>
    <n v="6747"/>
    <n v="29"/>
    <x v="0"/>
    <x v="3"/>
    <x v="2"/>
    <n v="1355.43"/>
    <n v="3078.21"/>
    <n v="513"/>
    <n v="9"/>
    <n v="3142.5"/>
  </r>
  <r>
    <n v="6748"/>
    <n v="58"/>
    <x v="1"/>
    <x v="0"/>
    <x v="0"/>
    <n v="2029.22"/>
    <n v="3187.42"/>
    <n v="573"/>
    <n v="7"/>
    <n v="3149.14"/>
  </r>
  <r>
    <n v="6749"/>
    <n v="70"/>
    <x v="1"/>
    <x v="0"/>
    <x v="1"/>
    <n v="1808.48"/>
    <n v="2049.23"/>
    <n v="539"/>
    <n v="6"/>
    <n v="4494.87"/>
  </r>
  <r>
    <n v="6750"/>
    <n v="61"/>
    <x v="1"/>
    <x v="3"/>
    <x v="0"/>
    <n v="3736.95"/>
    <n v="7619.71"/>
    <n v="731"/>
    <n v="8"/>
    <n v="10994.21"/>
  </r>
  <r>
    <n v="6751"/>
    <n v="43"/>
    <x v="0"/>
    <x v="2"/>
    <x v="1"/>
    <n v="1982.22"/>
    <n v="4489.97"/>
    <n v="527"/>
    <n v="3"/>
    <n v="3628.48"/>
  </r>
  <r>
    <n v="6752"/>
    <n v="64"/>
    <x v="1"/>
    <x v="3"/>
    <x v="3"/>
    <n v="1545.73"/>
    <n v="1867.75"/>
    <n v="530"/>
    <n v="5"/>
    <n v="3492.61"/>
  </r>
  <r>
    <n v="6753"/>
    <n v="51"/>
    <x v="1"/>
    <x v="0"/>
    <x v="2"/>
    <n v="370.83"/>
    <n v="238.47"/>
    <n v="576"/>
    <n v="12"/>
    <n v="500"/>
  </r>
  <r>
    <n v="6754"/>
    <n v="40"/>
    <x v="0"/>
    <x v="3"/>
    <x v="5"/>
    <n v="4001.15"/>
    <n v="6558.23"/>
    <n v="661"/>
    <n v="1"/>
    <n v="14194.84"/>
  </r>
  <r>
    <n v="6755"/>
    <n v="48"/>
    <x v="0"/>
    <x v="3"/>
    <x v="5"/>
    <n v="2005.74"/>
    <n v="3096.24"/>
    <n v="506"/>
    <n v="10"/>
    <n v="5180.62"/>
  </r>
  <r>
    <n v="6756"/>
    <n v="67"/>
    <x v="1"/>
    <x v="0"/>
    <x v="2"/>
    <n v="576.80999999999995"/>
    <n v="0"/>
    <n v="420"/>
    <n v="8"/>
    <n v="1821.24"/>
  </r>
  <r>
    <n v="6757"/>
    <n v="37"/>
    <x v="0"/>
    <x v="1"/>
    <x v="1"/>
    <n v="2407.19"/>
    <n v="3998.14"/>
    <n v="631"/>
    <n v="8"/>
    <n v="8411.94"/>
  </r>
  <r>
    <n v="6758"/>
    <n v="29"/>
    <x v="1"/>
    <x v="0"/>
    <x v="2"/>
    <n v="1896.33"/>
    <n v="3111.13"/>
    <n v="590"/>
    <n v="8"/>
    <n v="5332.54"/>
  </r>
  <r>
    <n v="6759"/>
    <n v="40"/>
    <x v="1"/>
    <x v="3"/>
    <x v="2"/>
    <n v="4812.1099999999997"/>
    <n v="9925.6200000000008"/>
    <n v="599"/>
    <n v="5"/>
    <n v="11800.72"/>
  </r>
  <r>
    <n v="6760"/>
    <n v="21"/>
    <x v="0"/>
    <x v="2"/>
    <x v="5"/>
    <n v="1772.2249999999999"/>
    <n v="3879.5"/>
    <n v="628"/>
    <n v="2"/>
    <n v="6881.92"/>
  </r>
  <r>
    <n v="6761"/>
    <n v="40"/>
    <x v="1"/>
    <x v="3"/>
    <x v="5"/>
    <n v="3226.19"/>
    <n v="5374.79"/>
    <n v="675"/>
    <n v="10"/>
    <n v="11349.01"/>
  </r>
  <r>
    <n v="6762"/>
    <n v="65"/>
    <x v="1"/>
    <x v="0"/>
    <x v="3"/>
    <n v="1248.18"/>
    <n v="2423.79"/>
    <n v="462"/>
    <n v="11"/>
    <n v="2236.56"/>
  </r>
  <r>
    <n v="6763"/>
    <n v="72"/>
    <x v="0"/>
    <x v="2"/>
    <x v="1"/>
    <n v="2627.86"/>
    <n v="3650.24"/>
    <n v="624"/>
    <n v="5"/>
    <n v="8301.41"/>
  </r>
  <r>
    <n v="6764"/>
    <n v="65"/>
    <x v="0"/>
    <x v="2"/>
    <x v="2"/>
    <n v="4499.8100000000004"/>
    <n v="8160.8"/>
    <n v="647"/>
    <n v="11"/>
    <n v="14234.86"/>
  </r>
  <r>
    <n v="6765"/>
    <n v="18"/>
    <x v="1"/>
    <x v="1"/>
    <x v="5"/>
    <n v="1772.2249999999999"/>
    <n v="2461.1799999999998"/>
    <n v="601"/>
    <n v="8"/>
    <n v="4848.1499999999996"/>
  </r>
  <r>
    <n v="6766"/>
    <n v="71"/>
    <x v="0"/>
    <x v="4"/>
    <x v="1"/>
    <n v="2973.98"/>
    <n v="5454.87"/>
    <n v="704"/>
    <n v="5"/>
    <n v="11608.53"/>
  </r>
  <r>
    <n v="6767"/>
    <n v="42"/>
    <x v="0"/>
    <x v="0"/>
    <x v="1"/>
    <n v="832.39"/>
    <n v="1867.39"/>
    <n v="503"/>
    <n v="5"/>
    <n v="2393.12"/>
  </r>
  <r>
    <n v="6768"/>
    <n v="19"/>
    <x v="0"/>
    <x v="0"/>
    <x v="5"/>
    <n v="2398.4499999999998"/>
    <n v="3875.59"/>
    <n v="674"/>
    <n v="6"/>
    <n v="5537.43"/>
  </r>
  <r>
    <n v="6769"/>
    <n v="47"/>
    <x v="0"/>
    <x v="0"/>
    <x v="3"/>
    <n v="1556.31"/>
    <n v="3019.03"/>
    <n v="575"/>
    <n v="2"/>
    <n v="4963.8599999999997"/>
  </r>
  <r>
    <n v="6770"/>
    <n v="20"/>
    <x v="0"/>
    <x v="1"/>
    <x v="4"/>
    <n v="1202.81"/>
    <n v="1611.94"/>
    <n v="517"/>
    <n v="12"/>
    <n v="4070.7"/>
  </r>
  <r>
    <n v="6771"/>
    <n v="75"/>
    <x v="1"/>
    <x v="2"/>
    <x v="2"/>
    <n v="787.26"/>
    <n v="572.49"/>
    <n v="502"/>
    <n v="3"/>
    <n v="5332.54"/>
  </r>
  <r>
    <n v="6772"/>
    <n v="38"/>
    <x v="1"/>
    <x v="0"/>
    <x v="1"/>
    <n v="591.53"/>
    <n v="1797.3"/>
    <n v="400"/>
    <n v="7"/>
    <n v="3909.73"/>
  </r>
  <r>
    <n v="6773"/>
    <n v="42"/>
    <x v="0"/>
    <x v="3"/>
    <x v="1"/>
    <n v="2495.75"/>
    <n v="5314.83"/>
    <n v="576"/>
    <n v="9"/>
    <n v="7293.85"/>
  </r>
  <r>
    <n v="6774"/>
    <n v="37"/>
    <x v="0"/>
    <x v="0"/>
    <x v="4"/>
    <n v="991.63"/>
    <n v="1950.36"/>
    <n v="576"/>
    <n v="10"/>
    <n v="500"/>
  </r>
  <r>
    <n v="6775"/>
    <n v="66"/>
    <x v="1"/>
    <x v="0"/>
    <x v="2"/>
    <n v="1727.4"/>
    <n v="3734.14"/>
    <n v="559"/>
    <n v="7"/>
    <n v="4594.68"/>
  </r>
  <r>
    <n v="6776"/>
    <n v="69"/>
    <x v="0"/>
    <x v="2"/>
    <x v="2"/>
    <n v="2913.56"/>
    <n v="4007.66"/>
    <n v="617"/>
    <n v="4"/>
    <n v="6942.09"/>
  </r>
  <r>
    <n v="6777"/>
    <n v="39"/>
    <x v="1"/>
    <x v="3"/>
    <x v="0"/>
    <n v="1849.76"/>
    <n v="3986.93"/>
    <n v="576"/>
    <n v="6"/>
    <n v="6325.62"/>
  </r>
  <r>
    <n v="6778"/>
    <n v="38"/>
    <x v="1"/>
    <x v="0"/>
    <x v="1"/>
    <n v="1772.2249999999999"/>
    <n v="4119.1000000000004"/>
    <n v="532"/>
    <n v="4"/>
    <n v="5305.66"/>
  </r>
  <r>
    <n v="6779"/>
    <n v="50"/>
    <x v="1"/>
    <x v="4"/>
    <x v="0"/>
    <n v="3182.4"/>
    <n v="6211.36"/>
    <n v="593"/>
    <n v="4"/>
    <n v="9898.42"/>
  </r>
  <r>
    <n v="6780"/>
    <n v="69"/>
    <x v="0"/>
    <x v="2"/>
    <x v="1"/>
    <n v="7162.03"/>
    <n v="12789.52"/>
    <n v="688"/>
    <n v="3"/>
    <n v="23735.02"/>
  </r>
  <r>
    <n v="6781"/>
    <n v="55"/>
    <x v="0"/>
    <x v="1"/>
    <x v="3"/>
    <n v="971.19"/>
    <n v="680.98"/>
    <n v="576"/>
    <n v="8"/>
    <n v="2971.24"/>
  </r>
  <r>
    <n v="6782"/>
    <n v="32"/>
    <x v="0"/>
    <x v="0"/>
    <x v="2"/>
    <n v="1074.8499999999999"/>
    <n v="2369.56"/>
    <n v="568"/>
    <n v="4"/>
    <n v="4245.91"/>
  </r>
  <r>
    <n v="6783"/>
    <n v="75"/>
    <x v="0"/>
    <x v="0"/>
    <x v="0"/>
    <n v="1302.73"/>
    <n v="2789.7"/>
    <n v="458"/>
    <n v="6"/>
    <n v="1902.78"/>
  </r>
  <r>
    <n v="6784"/>
    <n v="75"/>
    <x v="0"/>
    <x v="3"/>
    <x v="0"/>
    <n v="4319.71"/>
    <n v="8648.99"/>
    <n v="720"/>
    <n v="3"/>
    <n v="16344.69"/>
  </r>
  <r>
    <n v="6785"/>
    <n v="63"/>
    <x v="1"/>
    <x v="0"/>
    <x v="2"/>
    <n v="1250.8"/>
    <n v="1992.48"/>
    <n v="582"/>
    <n v="7"/>
    <n v="2718.76"/>
  </r>
  <r>
    <n v="6786"/>
    <n v="69"/>
    <x v="1"/>
    <x v="0"/>
    <x v="0"/>
    <n v="2205.9299999999998"/>
    <n v="3514.89"/>
    <n v="574"/>
    <n v="9"/>
    <n v="7200.55"/>
  </r>
  <r>
    <n v="6787"/>
    <n v="32"/>
    <x v="1"/>
    <x v="1"/>
    <x v="2"/>
    <n v="1195.95"/>
    <n v="1544.11"/>
    <n v="478"/>
    <n v="9"/>
    <n v="5332.54"/>
  </r>
  <r>
    <n v="6788"/>
    <n v="63"/>
    <x v="1"/>
    <x v="0"/>
    <x v="1"/>
    <n v="1607.6"/>
    <n v="2153.5700000000002"/>
    <n v="644"/>
    <n v="5"/>
    <n v="5332.54"/>
  </r>
  <r>
    <n v="6789"/>
    <n v="42"/>
    <x v="0"/>
    <x v="2"/>
    <x v="2"/>
    <n v="3701.26"/>
    <n v="7056.14"/>
    <n v="721"/>
    <n v="2"/>
    <n v="10711.14"/>
  </r>
  <r>
    <n v="6790"/>
    <n v="38"/>
    <x v="1"/>
    <x v="2"/>
    <x v="5"/>
    <n v="1772.2249999999999"/>
    <n v="1398.96"/>
    <n v="576"/>
    <n v="12"/>
    <n v="1171.3499999999999"/>
  </r>
  <r>
    <n v="6791"/>
    <n v="41"/>
    <x v="0"/>
    <x v="1"/>
    <x v="3"/>
    <n v="1272.3399999999999"/>
    <n v="2664.14"/>
    <n v="544"/>
    <n v="7"/>
    <n v="5800.8"/>
  </r>
  <r>
    <n v="6792"/>
    <n v="74"/>
    <x v="0"/>
    <x v="1"/>
    <x v="0"/>
    <n v="1747.17"/>
    <n v="3267.39"/>
    <n v="580"/>
    <n v="7"/>
    <n v="5290.18"/>
  </r>
  <r>
    <n v="6793"/>
    <n v="75"/>
    <x v="1"/>
    <x v="0"/>
    <x v="5"/>
    <n v="1908.53"/>
    <n v="3103.7"/>
    <n v="630"/>
    <n v="5"/>
    <n v="4288.66"/>
  </r>
  <r>
    <n v="6794"/>
    <n v="22"/>
    <x v="1"/>
    <x v="3"/>
    <x v="0"/>
    <n v="1772.2249999999999"/>
    <n v="1447.81"/>
    <n v="511"/>
    <n v="7"/>
    <n v="1469.41"/>
  </r>
  <r>
    <n v="6795"/>
    <n v="23"/>
    <x v="1"/>
    <x v="3"/>
    <x v="2"/>
    <n v="1772.2249999999999"/>
    <n v="3551.25"/>
    <n v="506"/>
    <n v="10"/>
    <n v="3312.39"/>
  </r>
  <r>
    <n v="6796"/>
    <n v="66"/>
    <x v="0"/>
    <x v="1"/>
    <x v="1"/>
    <n v="1425.42"/>
    <n v="2745.74"/>
    <n v="524"/>
    <n v="8"/>
    <n v="5140.28"/>
  </r>
  <r>
    <n v="6797"/>
    <n v="60"/>
    <x v="0"/>
    <x v="0"/>
    <x v="2"/>
    <n v="543.4"/>
    <n v="1925.86"/>
    <n v="485"/>
    <n v="6"/>
    <n v="2911.17"/>
  </r>
  <r>
    <n v="6798"/>
    <n v="65"/>
    <x v="0"/>
    <x v="0"/>
    <x v="0"/>
    <n v="1236.4100000000001"/>
    <n v="2605.36"/>
    <n v="540"/>
    <n v="13"/>
    <n v="2135.9699999999998"/>
  </r>
  <r>
    <n v="6799"/>
    <n v="61"/>
    <x v="0"/>
    <x v="3"/>
    <x v="2"/>
    <n v="1432.36"/>
    <n v="2285.9"/>
    <n v="552"/>
    <n v="14"/>
    <n v="4876.05"/>
  </r>
  <r>
    <n v="6800"/>
    <n v="64"/>
    <x v="0"/>
    <x v="0"/>
    <x v="3"/>
    <n v="1708.01"/>
    <n v="2744.32"/>
    <n v="576"/>
    <n v="12"/>
    <n v="7115.55"/>
  </r>
  <r>
    <n v="6801"/>
    <n v="40"/>
    <x v="1"/>
    <x v="0"/>
    <x v="0"/>
    <n v="1772.2249999999999"/>
    <n v="1866.37"/>
    <n v="562"/>
    <n v="7"/>
    <n v="2966.5"/>
  </r>
  <r>
    <n v="6802"/>
    <n v="21"/>
    <x v="1"/>
    <x v="0"/>
    <x v="5"/>
    <n v="1706.44"/>
    <n v="4088.24"/>
    <n v="512"/>
    <n v="5"/>
    <n v="3601.4"/>
  </r>
  <r>
    <n v="6803"/>
    <n v="44"/>
    <x v="0"/>
    <x v="0"/>
    <x v="5"/>
    <n v="1020.05"/>
    <n v="2958.3"/>
    <n v="482"/>
    <n v="12"/>
    <n v="1680.14"/>
  </r>
  <r>
    <n v="6804"/>
    <n v="35"/>
    <x v="1"/>
    <x v="2"/>
    <x v="0"/>
    <n v="2001.73"/>
    <n v="3357.23"/>
    <n v="538"/>
    <n v="9"/>
    <n v="8119.56"/>
  </r>
  <r>
    <n v="6805"/>
    <n v="38"/>
    <x v="0"/>
    <x v="1"/>
    <x v="2"/>
    <n v="1772.2249999999999"/>
    <n v="2677.36"/>
    <n v="482"/>
    <n v="9"/>
    <n v="1423.76"/>
  </r>
  <r>
    <n v="6806"/>
    <n v="45"/>
    <x v="1"/>
    <x v="0"/>
    <x v="0"/>
    <n v="1772.2249999999999"/>
    <n v="1564.83"/>
    <n v="561"/>
    <n v="6"/>
    <n v="2947.2"/>
  </r>
  <r>
    <n v="6807"/>
    <n v="52"/>
    <x v="0"/>
    <x v="2"/>
    <x v="0"/>
    <n v="3006.19"/>
    <n v="4222.7"/>
    <n v="763"/>
    <n v="3"/>
    <n v="11860.36"/>
  </r>
  <r>
    <n v="6808"/>
    <n v="39"/>
    <x v="1"/>
    <x v="0"/>
    <x v="0"/>
    <n v="2043.93"/>
    <n v="3223.05"/>
    <n v="552"/>
    <n v="6"/>
    <n v="5163.75"/>
  </r>
  <r>
    <n v="6809"/>
    <n v="57"/>
    <x v="1"/>
    <x v="2"/>
    <x v="0"/>
    <n v="1391.7"/>
    <n v="3237.28"/>
    <n v="521"/>
    <n v="4"/>
    <n v="4060.28"/>
  </r>
  <r>
    <n v="6810"/>
    <n v="40"/>
    <x v="1"/>
    <x v="0"/>
    <x v="0"/>
    <n v="1772.2249999999999"/>
    <n v="2698.05"/>
    <n v="576"/>
    <n v="12"/>
    <n v="2899.59"/>
  </r>
  <r>
    <n v="6811"/>
    <n v="20"/>
    <x v="0"/>
    <x v="3"/>
    <x v="0"/>
    <n v="3489.3"/>
    <n v="6278.32"/>
    <n v="546"/>
    <n v="8"/>
    <n v="10421.75"/>
  </r>
  <r>
    <n v="6812"/>
    <n v="57"/>
    <x v="1"/>
    <x v="1"/>
    <x v="1"/>
    <n v="598.54999999999995"/>
    <n v="530.79"/>
    <n v="541"/>
    <n v="10"/>
    <n v="2383.79"/>
  </r>
  <r>
    <n v="6813"/>
    <n v="67"/>
    <x v="0"/>
    <x v="3"/>
    <x v="2"/>
    <n v="1408.61"/>
    <n v="1634.07"/>
    <n v="498"/>
    <n v="7"/>
    <n v="5769.66"/>
  </r>
  <r>
    <n v="6814"/>
    <n v="27"/>
    <x v="0"/>
    <x v="1"/>
    <x v="3"/>
    <n v="1772.2249999999999"/>
    <n v="2350.58"/>
    <n v="529"/>
    <n v="6"/>
    <n v="2444.65"/>
  </r>
  <r>
    <n v="6815"/>
    <n v="42"/>
    <x v="0"/>
    <x v="1"/>
    <x v="0"/>
    <n v="2717.66"/>
    <n v="4695.6000000000004"/>
    <n v="576"/>
    <n v="1"/>
    <n v="7830.27"/>
  </r>
  <r>
    <n v="6816"/>
    <n v="69"/>
    <x v="1"/>
    <x v="3"/>
    <x v="1"/>
    <n v="1927.2"/>
    <n v="3269.23"/>
    <n v="594"/>
    <n v="8"/>
    <n v="3863.53"/>
  </r>
  <r>
    <n v="6817"/>
    <n v="66"/>
    <x v="1"/>
    <x v="3"/>
    <x v="3"/>
    <n v="2017.83"/>
    <n v="2694.47"/>
    <n v="600"/>
    <n v="4"/>
    <n v="5838.11"/>
  </r>
  <r>
    <n v="6818"/>
    <n v="25"/>
    <x v="0"/>
    <x v="1"/>
    <x v="0"/>
    <n v="1772.2249999999999"/>
    <n v="2176.54"/>
    <n v="512"/>
    <n v="2"/>
    <n v="3676.22"/>
  </r>
  <r>
    <n v="6819"/>
    <n v="72"/>
    <x v="1"/>
    <x v="3"/>
    <x v="1"/>
    <n v="2055.5500000000002"/>
    <n v="3779.57"/>
    <n v="548"/>
    <n v="11"/>
    <n v="5484.43"/>
  </r>
  <r>
    <n v="6820"/>
    <n v="28"/>
    <x v="1"/>
    <x v="0"/>
    <x v="2"/>
    <n v="1204.19"/>
    <n v="1943.8"/>
    <n v="515"/>
    <n v="5"/>
    <n v="5109.1099999999997"/>
  </r>
  <r>
    <n v="6821"/>
    <n v="22"/>
    <x v="0"/>
    <x v="2"/>
    <x v="3"/>
    <n v="1313.03"/>
    <n v="2365.6"/>
    <n v="577"/>
    <n v="7"/>
    <n v="2070.48"/>
  </r>
  <r>
    <n v="6822"/>
    <n v="75"/>
    <x v="0"/>
    <x v="1"/>
    <x v="1"/>
    <n v="1391.57"/>
    <n v="2931.11"/>
    <n v="528"/>
    <n v="9"/>
    <n v="5306.28"/>
  </r>
  <r>
    <n v="6823"/>
    <n v="62"/>
    <x v="0"/>
    <x v="0"/>
    <x v="2"/>
    <n v="1772.2249999999999"/>
    <n v="4280.09"/>
    <n v="608"/>
    <n v="5"/>
    <n v="6708.51"/>
  </r>
  <r>
    <n v="6824"/>
    <n v="70"/>
    <x v="1"/>
    <x v="0"/>
    <x v="5"/>
    <n v="1700.75"/>
    <n v="4069.76"/>
    <n v="594"/>
    <n v="3"/>
    <n v="6508.63"/>
  </r>
  <r>
    <n v="6825"/>
    <n v="72"/>
    <x v="0"/>
    <x v="2"/>
    <x v="1"/>
    <n v="1773.42"/>
    <n v="4212.42"/>
    <n v="605"/>
    <n v="10"/>
    <n v="4810.57"/>
  </r>
  <r>
    <n v="6826"/>
    <n v="54"/>
    <x v="1"/>
    <x v="2"/>
    <x v="2"/>
    <n v="1402.75"/>
    <n v="2937.79"/>
    <n v="551"/>
    <n v="7"/>
    <n v="3766.37"/>
  </r>
  <r>
    <n v="6827"/>
    <n v="73"/>
    <x v="0"/>
    <x v="0"/>
    <x v="5"/>
    <n v="1772.2249999999999"/>
    <n v="1561.07"/>
    <n v="509"/>
    <n v="6"/>
    <n v="500"/>
  </r>
  <r>
    <n v="6828"/>
    <n v="62"/>
    <x v="0"/>
    <x v="4"/>
    <x v="1"/>
    <n v="1913.36"/>
    <n v="2927.74"/>
    <n v="551"/>
    <n v="6"/>
    <n v="5585.56"/>
  </r>
  <r>
    <n v="6829"/>
    <n v="55"/>
    <x v="0"/>
    <x v="0"/>
    <x v="0"/>
    <n v="784.48"/>
    <n v="2098.83"/>
    <n v="417"/>
    <n v="10"/>
    <n v="1797.66"/>
  </r>
  <r>
    <n v="6830"/>
    <n v="46"/>
    <x v="0"/>
    <x v="1"/>
    <x v="3"/>
    <n v="1608.25"/>
    <n v="1948.31"/>
    <n v="576"/>
    <n v="4"/>
    <n v="3362.51"/>
  </r>
  <r>
    <n v="6831"/>
    <n v="22"/>
    <x v="0"/>
    <x v="2"/>
    <x v="2"/>
    <n v="1331.34"/>
    <n v="2465.0100000000002"/>
    <n v="511"/>
    <n v="7"/>
    <n v="500"/>
  </r>
  <r>
    <n v="6832"/>
    <n v="26"/>
    <x v="0"/>
    <x v="1"/>
    <x v="1"/>
    <n v="1390.41"/>
    <n v="1755.34"/>
    <n v="547"/>
    <n v="3"/>
    <n v="3363.46"/>
  </r>
  <r>
    <n v="6833"/>
    <n v="65"/>
    <x v="1"/>
    <x v="0"/>
    <x v="2"/>
    <n v="1137.9100000000001"/>
    <n v="2829.67"/>
    <n v="519"/>
    <n v="7"/>
    <n v="1786.84"/>
  </r>
  <r>
    <n v="6834"/>
    <n v="19"/>
    <x v="0"/>
    <x v="0"/>
    <x v="3"/>
    <n v="1386.48"/>
    <n v="3143.38"/>
    <n v="503"/>
    <n v="6"/>
    <n v="5046.26"/>
  </r>
  <r>
    <n v="6835"/>
    <n v="18"/>
    <x v="1"/>
    <x v="0"/>
    <x v="1"/>
    <n v="1227.76"/>
    <n v="2233.85"/>
    <n v="576"/>
    <n v="12"/>
    <n v="2523.9299999999998"/>
  </r>
  <r>
    <n v="6836"/>
    <n v="57"/>
    <x v="1"/>
    <x v="3"/>
    <x v="1"/>
    <n v="5019.66"/>
    <n v="11354.21"/>
    <n v="576"/>
    <n v="6"/>
    <n v="16573.88"/>
  </r>
  <r>
    <n v="6837"/>
    <n v="68"/>
    <x v="1"/>
    <x v="0"/>
    <x v="4"/>
    <n v="1273.55"/>
    <n v="1698.57"/>
    <n v="531"/>
    <n v="10"/>
    <n v="2258.66"/>
  </r>
  <r>
    <n v="6838"/>
    <n v="47"/>
    <x v="1"/>
    <x v="0"/>
    <x v="2"/>
    <n v="2214.3200000000002"/>
    <n v="4343.62"/>
    <n v="565"/>
    <n v="10"/>
    <n v="4827.2"/>
  </r>
  <r>
    <n v="6839"/>
    <n v="28"/>
    <x v="1"/>
    <x v="0"/>
    <x v="0"/>
    <n v="778.45"/>
    <n v="1844.79"/>
    <n v="576"/>
    <n v="14"/>
    <n v="3702.17"/>
  </r>
  <r>
    <n v="6840"/>
    <n v="45"/>
    <x v="0"/>
    <x v="1"/>
    <x v="1"/>
    <n v="2221.4499999999998"/>
    <n v="4189.6000000000004"/>
    <n v="602"/>
    <n v="11"/>
    <n v="6351.58"/>
  </r>
  <r>
    <n v="6841"/>
    <n v="61"/>
    <x v="1"/>
    <x v="0"/>
    <x v="2"/>
    <n v="2261.73"/>
    <n v="3849.12"/>
    <n v="628"/>
    <n v="5"/>
    <n v="6165.56"/>
  </r>
  <r>
    <n v="6842"/>
    <n v="29"/>
    <x v="1"/>
    <x v="2"/>
    <x v="2"/>
    <n v="1772.2249999999999"/>
    <n v="2514.5"/>
    <n v="576"/>
    <n v="8"/>
    <n v="6563.47"/>
  </r>
  <r>
    <n v="6843"/>
    <n v="56"/>
    <x v="1"/>
    <x v="3"/>
    <x v="1"/>
    <n v="1881.47"/>
    <n v="4810.5200000000004"/>
    <n v="612"/>
    <n v="5"/>
    <n v="3046.12"/>
  </r>
  <r>
    <n v="6844"/>
    <n v="43"/>
    <x v="1"/>
    <x v="3"/>
    <x v="1"/>
    <n v="4115.3"/>
    <n v="7445.21"/>
    <n v="709"/>
    <n v="3"/>
    <n v="16230.53"/>
  </r>
  <r>
    <n v="6845"/>
    <n v="30"/>
    <x v="1"/>
    <x v="0"/>
    <x v="2"/>
    <n v="2227.9"/>
    <n v="4532.62"/>
    <n v="585"/>
    <n v="6"/>
    <n v="7823.29"/>
  </r>
  <r>
    <n v="6846"/>
    <n v="25"/>
    <x v="0"/>
    <x v="1"/>
    <x v="3"/>
    <n v="1772.2249999999999"/>
    <n v="593.29999999999995"/>
    <n v="521"/>
    <n v="8"/>
    <n v="1235.33"/>
  </r>
  <r>
    <n v="6847"/>
    <n v="71"/>
    <x v="1"/>
    <x v="4"/>
    <x v="1"/>
    <n v="2371.08"/>
    <n v="4152.07"/>
    <n v="662"/>
    <n v="11"/>
    <n v="8661.5300000000007"/>
  </r>
  <r>
    <n v="6848"/>
    <n v="45"/>
    <x v="0"/>
    <x v="1"/>
    <x v="3"/>
    <n v="1960.22"/>
    <n v="5357.21"/>
    <n v="580"/>
    <n v="8"/>
    <n v="7089.16"/>
  </r>
  <r>
    <n v="6849"/>
    <n v="75"/>
    <x v="0"/>
    <x v="4"/>
    <x v="3"/>
    <n v="2844.34"/>
    <n v="4718.1400000000003"/>
    <n v="675"/>
    <n v="11"/>
    <n v="8343.2199999999993"/>
  </r>
  <r>
    <n v="6850"/>
    <n v="47"/>
    <x v="1"/>
    <x v="3"/>
    <x v="0"/>
    <n v="2820.63"/>
    <n v="4633.26"/>
    <n v="647"/>
    <n v="9"/>
    <n v="5747.06"/>
  </r>
  <r>
    <n v="6851"/>
    <n v="26"/>
    <x v="0"/>
    <x v="3"/>
    <x v="1"/>
    <n v="1799.75"/>
    <n v="4629.53"/>
    <n v="594"/>
    <n v="12"/>
    <n v="5332.54"/>
  </r>
  <r>
    <n v="6852"/>
    <n v="56"/>
    <x v="0"/>
    <x v="0"/>
    <x v="2"/>
    <n v="1397.29"/>
    <n v="3237.28"/>
    <n v="568"/>
    <n v="6"/>
    <n v="1304.3"/>
  </r>
  <r>
    <n v="6853"/>
    <n v="48"/>
    <x v="1"/>
    <x v="0"/>
    <x v="5"/>
    <n v="3578.08"/>
    <n v="5859.12"/>
    <n v="714"/>
    <n v="7"/>
    <n v="13735.41"/>
  </r>
  <r>
    <n v="6854"/>
    <n v="75"/>
    <x v="1"/>
    <x v="2"/>
    <x v="5"/>
    <n v="1853.49"/>
    <n v="3899.31"/>
    <n v="519"/>
    <n v="9"/>
    <n v="4991.1899999999996"/>
  </r>
  <r>
    <n v="6855"/>
    <n v="38"/>
    <x v="1"/>
    <x v="3"/>
    <x v="0"/>
    <n v="4551.96"/>
    <n v="10097.34"/>
    <n v="721"/>
    <n v="6"/>
    <n v="16856.82"/>
  </r>
  <r>
    <n v="6856"/>
    <n v="73"/>
    <x v="1"/>
    <x v="1"/>
    <x v="3"/>
    <n v="642.37"/>
    <n v="1892.32"/>
    <n v="480"/>
    <n v="6"/>
    <n v="500"/>
  </r>
  <r>
    <n v="6857"/>
    <n v="64"/>
    <x v="1"/>
    <x v="3"/>
    <x v="1"/>
    <n v="1148.72"/>
    <n v="2124.16"/>
    <n v="574"/>
    <n v="12"/>
    <n v="5332.54"/>
  </r>
  <r>
    <n v="6858"/>
    <n v="51"/>
    <x v="0"/>
    <x v="0"/>
    <x v="3"/>
    <n v="1985.93"/>
    <n v="4650.22"/>
    <n v="605"/>
    <n v="7"/>
    <n v="5713.94"/>
  </r>
  <r>
    <n v="6859"/>
    <n v="72"/>
    <x v="1"/>
    <x v="0"/>
    <x v="0"/>
    <n v="1124.6500000000001"/>
    <n v="3237.28"/>
    <n v="552"/>
    <n v="8"/>
    <n v="3644.53"/>
  </r>
  <r>
    <n v="6860"/>
    <n v="48"/>
    <x v="0"/>
    <x v="3"/>
    <x v="3"/>
    <n v="2404.39"/>
    <n v="3927.17"/>
    <n v="610"/>
    <n v="9"/>
    <n v="6556.72"/>
  </r>
  <r>
    <n v="6861"/>
    <n v="69"/>
    <x v="0"/>
    <x v="0"/>
    <x v="1"/>
    <n v="609.11"/>
    <n v="2295.56"/>
    <n v="411"/>
    <n v="5"/>
    <n v="5332.54"/>
  </r>
  <r>
    <n v="6862"/>
    <n v="42"/>
    <x v="1"/>
    <x v="0"/>
    <x v="4"/>
    <n v="601.51"/>
    <n v="2143.4299999999998"/>
    <n v="576"/>
    <n v="9"/>
    <n v="1115.6099999999999"/>
  </r>
  <r>
    <n v="6863"/>
    <n v="29"/>
    <x v="1"/>
    <x v="1"/>
    <x v="5"/>
    <n v="1177.56"/>
    <n v="1832.03"/>
    <n v="510"/>
    <n v="9"/>
    <n v="4051.24"/>
  </r>
  <r>
    <n v="6864"/>
    <n v="18"/>
    <x v="0"/>
    <x v="1"/>
    <x v="1"/>
    <n v="919.91"/>
    <n v="2488.1999999999998"/>
    <n v="491"/>
    <n v="7"/>
    <n v="825.27"/>
  </r>
  <r>
    <n v="6865"/>
    <n v="72"/>
    <x v="0"/>
    <x v="1"/>
    <x v="4"/>
    <n v="1093.83"/>
    <n v="3011.6"/>
    <n v="608"/>
    <n v="7"/>
    <n v="5332.54"/>
  </r>
  <r>
    <n v="6866"/>
    <n v="39"/>
    <x v="1"/>
    <x v="0"/>
    <x v="2"/>
    <n v="1772.2249999999999"/>
    <n v="5568.36"/>
    <n v="661"/>
    <n v="8"/>
    <n v="8619"/>
  </r>
  <r>
    <n v="6867"/>
    <n v="57"/>
    <x v="1"/>
    <x v="0"/>
    <x v="5"/>
    <n v="1914.76"/>
    <n v="3578.58"/>
    <n v="589"/>
    <n v="4"/>
    <n v="3871.88"/>
  </r>
  <r>
    <n v="6868"/>
    <n v="54"/>
    <x v="1"/>
    <x v="3"/>
    <x v="1"/>
    <n v="6454.12"/>
    <n v="10669.09"/>
    <n v="735"/>
    <n v="6"/>
    <n v="23806.77"/>
  </r>
  <r>
    <n v="6869"/>
    <n v="64"/>
    <x v="0"/>
    <x v="3"/>
    <x v="5"/>
    <n v="2592.7800000000002"/>
    <n v="4657.3500000000004"/>
    <n v="649"/>
    <n v="9"/>
    <n v="11110.93"/>
  </r>
  <r>
    <n v="6870"/>
    <n v="18"/>
    <x v="1"/>
    <x v="0"/>
    <x v="2"/>
    <n v="2802.22"/>
    <n v="4573.58"/>
    <n v="634"/>
    <n v="10"/>
    <n v="8514.25"/>
  </r>
  <r>
    <n v="6871"/>
    <n v="18"/>
    <x v="0"/>
    <x v="1"/>
    <x v="2"/>
    <n v="1780.77"/>
    <n v="3041.56"/>
    <n v="574"/>
    <n v="2"/>
    <n v="5488.8"/>
  </r>
  <r>
    <n v="6872"/>
    <n v="74"/>
    <x v="0"/>
    <x v="0"/>
    <x v="0"/>
    <n v="1772.2249999999999"/>
    <n v="1236.1600000000001"/>
    <n v="532"/>
    <n v="3"/>
    <n v="3446.26"/>
  </r>
  <r>
    <n v="6873"/>
    <n v="59"/>
    <x v="1"/>
    <x v="3"/>
    <x v="5"/>
    <n v="2296.54"/>
    <n v="5184.28"/>
    <n v="642"/>
    <n v="3"/>
    <n v="10437.67"/>
  </r>
  <r>
    <n v="6874"/>
    <n v="71"/>
    <x v="1"/>
    <x v="2"/>
    <x v="2"/>
    <n v="1623.31"/>
    <n v="3789.55"/>
    <n v="533"/>
    <n v="8"/>
    <n v="5472.18"/>
  </r>
  <r>
    <n v="6875"/>
    <n v="59"/>
    <x v="0"/>
    <x v="4"/>
    <x v="2"/>
    <n v="5534.83"/>
    <n v="11012.16"/>
    <n v="704"/>
    <n v="10"/>
    <n v="21272.83"/>
  </r>
  <r>
    <n v="6876"/>
    <n v="38"/>
    <x v="0"/>
    <x v="1"/>
    <x v="1"/>
    <n v="1348.94"/>
    <n v="2459.5100000000002"/>
    <n v="582"/>
    <n v="10"/>
    <n v="5332.54"/>
  </r>
  <r>
    <n v="6877"/>
    <n v="32"/>
    <x v="1"/>
    <x v="3"/>
    <x v="2"/>
    <n v="1556.49"/>
    <n v="2552.59"/>
    <n v="540"/>
    <n v="8"/>
    <n v="4677.12"/>
  </r>
  <r>
    <n v="6878"/>
    <n v="34"/>
    <x v="0"/>
    <x v="0"/>
    <x v="3"/>
    <n v="827.69"/>
    <n v="1733.46"/>
    <n v="437"/>
    <n v="5"/>
    <n v="1751.47"/>
  </r>
  <r>
    <n v="6879"/>
    <n v="39"/>
    <x v="0"/>
    <x v="3"/>
    <x v="4"/>
    <n v="1358.41"/>
    <n v="2741.99"/>
    <n v="543"/>
    <n v="6"/>
    <n v="1722.98"/>
  </r>
  <r>
    <n v="6880"/>
    <n v="55"/>
    <x v="0"/>
    <x v="2"/>
    <x v="3"/>
    <n v="1234.5999999999999"/>
    <n v="3417.23"/>
    <n v="508"/>
    <n v="6"/>
    <n v="2374.88"/>
  </r>
  <r>
    <n v="6881"/>
    <n v="52"/>
    <x v="0"/>
    <x v="0"/>
    <x v="0"/>
    <n v="998.88"/>
    <n v="1945.44"/>
    <n v="456"/>
    <n v="12"/>
    <n v="967.7"/>
  </r>
  <r>
    <n v="6882"/>
    <n v="62"/>
    <x v="0"/>
    <x v="2"/>
    <x v="2"/>
    <n v="1087.6600000000001"/>
    <n v="2050.1799999999998"/>
    <n v="550"/>
    <n v="4"/>
    <n v="5653.6"/>
  </r>
  <r>
    <n v="6883"/>
    <n v="33"/>
    <x v="1"/>
    <x v="3"/>
    <x v="2"/>
    <n v="3907.77"/>
    <n v="7673.72"/>
    <n v="654"/>
    <n v="7"/>
    <n v="12445.55"/>
  </r>
  <r>
    <n v="6884"/>
    <n v="25"/>
    <x v="1"/>
    <x v="0"/>
    <x v="5"/>
    <n v="728.58"/>
    <n v="0"/>
    <n v="460"/>
    <n v="8"/>
    <n v="5332.54"/>
  </r>
  <r>
    <n v="6885"/>
    <n v="64"/>
    <x v="1"/>
    <x v="1"/>
    <x v="0"/>
    <n v="1503.62"/>
    <n v="3899.82"/>
    <n v="554"/>
    <n v="9"/>
    <n v="3972.88"/>
  </r>
  <r>
    <n v="6886"/>
    <n v="34"/>
    <x v="1"/>
    <x v="0"/>
    <x v="2"/>
    <n v="4122.01"/>
    <n v="8026.85"/>
    <n v="664"/>
    <n v="11"/>
    <n v="15477.5"/>
  </r>
  <r>
    <n v="6887"/>
    <n v="34"/>
    <x v="1"/>
    <x v="0"/>
    <x v="3"/>
    <n v="1536.36"/>
    <n v="3136.23"/>
    <n v="576"/>
    <n v="6"/>
    <n v="5332.54"/>
  </r>
  <r>
    <n v="6888"/>
    <n v="71"/>
    <x v="1"/>
    <x v="0"/>
    <x v="0"/>
    <n v="1652.69"/>
    <n v="3485.89"/>
    <n v="571"/>
    <n v="9"/>
    <n v="2630.63"/>
  </r>
  <r>
    <n v="6889"/>
    <n v="43"/>
    <x v="1"/>
    <x v="4"/>
    <x v="5"/>
    <n v="3666.09"/>
    <n v="7345.67"/>
    <n v="716"/>
    <n v="8"/>
    <n v="13409.43"/>
  </r>
  <r>
    <n v="6890"/>
    <n v="30"/>
    <x v="0"/>
    <x v="2"/>
    <x v="5"/>
    <n v="904.83"/>
    <n v="3752.65"/>
    <n v="493"/>
    <n v="3"/>
    <n v="2490.29"/>
  </r>
  <r>
    <n v="6891"/>
    <n v="34"/>
    <x v="1"/>
    <x v="2"/>
    <x v="0"/>
    <n v="2154.5"/>
    <n v="3594.44"/>
    <n v="658"/>
    <n v="7"/>
    <n v="8961.11"/>
  </r>
  <r>
    <n v="6892"/>
    <n v="55"/>
    <x v="0"/>
    <x v="2"/>
    <x v="1"/>
    <n v="2148.2399999999998"/>
    <n v="4793.2299999999996"/>
    <n v="581"/>
    <n v="9"/>
    <n v="6924.74"/>
  </r>
  <r>
    <n v="6893"/>
    <n v="34"/>
    <x v="1"/>
    <x v="3"/>
    <x v="1"/>
    <n v="2320.83"/>
    <n v="4529.59"/>
    <n v="611"/>
    <n v="14"/>
    <n v="5406.61"/>
  </r>
  <r>
    <n v="6894"/>
    <n v="65"/>
    <x v="0"/>
    <x v="4"/>
    <x v="2"/>
    <n v="1614.14"/>
    <n v="2297.9499999999998"/>
    <n v="519"/>
    <n v="8"/>
    <n v="4599.6400000000003"/>
  </r>
  <r>
    <n v="6895"/>
    <n v="31"/>
    <x v="1"/>
    <x v="2"/>
    <x v="4"/>
    <n v="4131.1400000000003"/>
    <n v="8366.27"/>
    <n v="706"/>
    <n v="2"/>
    <n v="14738.91"/>
  </r>
  <r>
    <n v="6896"/>
    <n v="62"/>
    <x v="1"/>
    <x v="0"/>
    <x v="5"/>
    <n v="1736.11"/>
    <n v="3428.28"/>
    <n v="618"/>
    <n v="6"/>
    <n v="7878.47"/>
  </r>
  <r>
    <n v="6897"/>
    <n v="23"/>
    <x v="0"/>
    <x v="0"/>
    <x v="2"/>
    <n v="833.42"/>
    <n v="1821.5"/>
    <n v="497"/>
    <n v="9"/>
    <n v="2907.63"/>
  </r>
  <r>
    <n v="6898"/>
    <n v="52"/>
    <x v="0"/>
    <x v="0"/>
    <x v="1"/>
    <n v="973.9"/>
    <n v="1963.51"/>
    <n v="533"/>
    <n v="7"/>
    <n v="2726.95"/>
  </r>
  <r>
    <n v="6899"/>
    <n v="63"/>
    <x v="0"/>
    <x v="0"/>
    <x v="1"/>
    <n v="1101.78"/>
    <n v="2373.11"/>
    <n v="514"/>
    <n v="8"/>
    <n v="2729.7"/>
  </r>
  <r>
    <n v="6900"/>
    <n v="31"/>
    <x v="0"/>
    <x v="0"/>
    <x v="0"/>
    <n v="3000.15"/>
    <n v="6111.02"/>
    <n v="658"/>
    <n v="7"/>
    <n v="10411.35"/>
  </r>
  <r>
    <n v="6901"/>
    <n v="64"/>
    <x v="0"/>
    <x v="2"/>
    <x v="3"/>
    <n v="1777.52"/>
    <n v="2884.24"/>
    <n v="616"/>
    <n v="9"/>
    <n v="2536.92"/>
  </r>
  <r>
    <n v="6902"/>
    <n v="25"/>
    <x v="0"/>
    <x v="2"/>
    <x v="2"/>
    <n v="1646.74"/>
    <n v="2941.59"/>
    <n v="576"/>
    <n v="7"/>
    <n v="500"/>
  </r>
  <r>
    <n v="6903"/>
    <n v="32"/>
    <x v="0"/>
    <x v="0"/>
    <x v="2"/>
    <n v="1159.27"/>
    <n v="2965.65"/>
    <n v="512"/>
    <n v="7"/>
    <n v="2138.91"/>
  </r>
  <r>
    <n v="6904"/>
    <n v="71"/>
    <x v="1"/>
    <x v="4"/>
    <x v="1"/>
    <n v="5538.35"/>
    <n v="9225.7199999999993"/>
    <n v="700"/>
    <n v="3"/>
    <n v="20366.64"/>
  </r>
  <r>
    <n v="6905"/>
    <n v="44"/>
    <x v="0"/>
    <x v="0"/>
    <x v="0"/>
    <n v="2447.69"/>
    <n v="5290.21"/>
    <n v="673"/>
    <n v="6"/>
    <n v="6521.76"/>
  </r>
  <r>
    <n v="6906"/>
    <n v="30"/>
    <x v="0"/>
    <x v="2"/>
    <x v="1"/>
    <n v="890.09"/>
    <n v="1641.55"/>
    <n v="482"/>
    <n v="7"/>
    <n v="823.14"/>
  </r>
  <r>
    <n v="6907"/>
    <n v="66"/>
    <x v="0"/>
    <x v="2"/>
    <x v="3"/>
    <n v="1803.05"/>
    <n v="4126.3"/>
    <n v="581"/>
    <n v="7"/>
    <n v="5607.09"/>
  </r>
  <r>
    <n v="6908"/>
    <n v="48"/>
    <x v="0"/>
    <x v="2"/>
    <x v="2"/>
    <n v="1654.17"/>
    <n v="3449.18"/>
    <n v="537"/>
    <n v="9"/>
    <n v="1936.58"/>
  </r>
  <r>
    <n v="6909"/>
    <n v="70"/>
    <x v="0"/>
    <x v="0"/>
    <x v="2"/>
    <n v="1031.1199999999999"/>
    <n v="1545.49"/>
    <n v="505"/>
    <n v="4"/>
    <n v="1535.28"/>
  </r>
  <r>
    <n v="6910"/>
    <n v="73"/>
    <x v="1"/>
    <x v="3"/>
    <x v="2"/>
    <n v="1961.41"/>
    <n v="3218.68"/>
    <n v="582"/>
    <n v="6"/>
    <n v="6630.07"/>
  </r>
  <r>
    <n v="6911"/>
    <n v="52"/>
    <x v="0"/>
    <x v="1"/>
    <x v="5"/>
    <n v="1073.8399999999999"/>
    <n v="1424.17"/>
    <n v="576"/>
    <n v="3"/>
    <n v="5332.54"/>
  </r>
  <r>
    <n v="6912"/>
    <n v="23"/>
    <x v="1"/>
    <x v="2"/>
    <x v="0"/>
    <n v="1101.57"/>
    <n v="1101.04"/>
    <n v="576"/>
    <n v="9"/>
    <n v="3783.87"/>
  </r>
  <r>
    <n v="6913"/>
    <n v="22"/>
    <x v="1"/>
    <x v="0"/>
    <x v="2"/>
    <n v="1644.64"/>
    <n v="3096.28"/>
    <n v="581"/>
    <n v="9"/>
    <n v="2950.92"/>
  </r>
  <r>
    <n v="6914"/>
    <n v="39"/>
    <x v="0"/>
    <x v="2"/>
    <x v="1"/>
    <n v="2022.55"/>
    <n v="3840.99"/>
    <n v="580"/>
    <n v="6"/>
    <n v="5829.05"/>
  </r>
  <r>
    <n v="6915"/>
    <n v="75"/>
    <x v="0"/>
    <x v="0"/>
    <x v="2"/>
    <n v="2018.14"/>
    <n v="4177.78"/>
    <n v="607"/>
    <n v="12"/>
    <n v="8048.66"/>
  </r>
  <r>
    <n v="6916"/>
    <n v="66"/>
    <x v="0"/>
    <x v="3"/>
    <x v="0"/>
    <n v="2037.75"/>
    <n v="3491.63"/>
    <n v="590"/>
    <n v="6"/>
    <n v="5642.44"/>
  </r>
  <r>
    <n v="6917"/>
    <n v="40"/>
    <x v="1"/>
    <x v="0"/>
    <x v="3"/>
    <n v="568.32000000000005"/>
    <n v="1545.57"/>
    <n v="395"/>
    <n v="8"/>
    <n v="2427.0500000000002"/>
  </r>
  <r>
    <n v="6918"/>
    <n v="42"/>
    <x v="0"/>
    <x v="3"/>
    <x v="2"/>
    <n v="1741.78"/>
    <n v="4069.26"/>
    <n v="618"/>
    <n v="6"/>
    <n v="3300.03"/>
  </r>
  <r>
    <n v="6919"/>
    <n v="51"/>
    <x v="1"/>
    <x v="3"/>
    <x v="2"/>
    <n v="1522.58"/>
    <n v="4297.45"/>
    <n v="565"/>
    <n v="9"/>
    <n v="3520.34"/>
  </r>
  <r>
    <n v="6920"/>
    <n v="43"/>
    <x v="1"/>
    <x v="0"/>
    <x v="0"/>
    <n v="1393.53"/>
    <n v="1857.21"/>
    <n v="576"/>
    <n v="7"/>
    <n v="3127.09"/>
  </r>
  <r>
    <n v="6921"/>
    <n v="64"/>
    <x v="1"/>
    <x v="0"/>
    <x v="3"/>
    <n v="2026.47"/>
    <n v="4744.3900000000003"/>
    <n v="615"/>
    <n v="5"/>
    <n v="8124.59"/>
  </r>
  <r>
    <n v="6922"/>
    <n v="22"/>
    <x v="0"/>
    <x v="2"/>
    <x v="2"/>
    <n v="4049.93"/>
    <n v="7652.64"/>
    <n v="671"/>
    <n v="9"/>
    <n v="14898.5"/>
  </r>
  <r>
    <n v="6923"/>
    <n v="43"/>
    <x v="0"/>
    <x v="1"/>
    <x v="0"/>
    <n v="800.37"/>
    <n v="1746.26"/>
    <n v="450"/>
    <n v="7"/>
    <n v="1993.8"/>
  </r>
  <r>
    <n v="6924"/>
    <n v="37"/>
    <x v="1"/>
    <x v="1"/>
    <x v="2"/>
    <n v="1772.2249999999999"/>
    <n v="2049.3200000000002"/>
    <n v="461"/>
    <n v="10"/>
    <n v="4428.47"/>
  </r>
  <r>
    <n v="6925"/>
    <n v="23"/>
    <x v="1"/>
    <x v="1"/>
    <x v="3"/>
    <n v="1772.2249999999999"/>
    <n v="3273.78"/>
    <n v="440"/>
    <n v="5"/>
    <n v="4092.52"/>
  </r>
  <r>
    <n v="6926"/>
    <n v="23"/>
    <x v="1"/>
    <x v="2"/>
    <x v="0"/>
    <n v="3314.73"/>
    <n v="6272.94"/>
    <n v="684"/>
    <n v="7"/>
    <n v="10988.56"/>
  </r>
  <r>
    <n v="6927"/>
    <n v="67"/>
    <x v="1"/>
    <x v="1"/>
    <x v="0"/>
    <n v="1391.13"/>
    <n v="1587.48"/>
    <n v="588"/>
    <n v="7"/>
    <n v="3696.48"/>
  </r>
  <r>
    <n v="6928"/>
    <n v="35"/>
    <x v="1"/>
    <x v="0"/>
    <x v="1"/>
    <n v="1256.6199999999999"/>
    <n v="3237.28"/>
    <n v="575"/>
    <n v="7"/>
    <n v="5332.54"/>
  </r>
  <r>
    <n v="6929"/>
    <n v="21"/>
    <x v="1"/>
    <x v="2"/>
    <x v="2"/>
    <n v="1693.9"/>
    <n v="3182.59"/>
    <n v="556"/>
    <n v="2"/>
    <n v="4809.3900000000003"/>
  </r>
  <r>
    <n v="6930"/>
    <n v="34"/>
    <x v="1"/>
    <x v="1"/>
    <x v="5"/>
    <n v="1382.16"/>
    <n v="2966.81"/>
    <n v="510"/>
    <n v="6"/>
    <n v="5526.35"/>
  </r>
  <r>
    <n v="6931"/>
    <n v="74"/>
    <x v="0"/>
    <x v="0"/>
    <x v="4"/>
    <n v="2225.21"/>
    <n v="3559.55"/>
    <n v="638"/>
    <n v="9"/>
    <n v="3437.65"/>
  </r>
  <r>
    <n v="6932"/>
    <n v="31"/>
    <x v="1"/>
    <x v="3"/>
    <x v="0"/>
    <n v="5052.8500000000004"/>
    <n v="8900.66"/>
    <n v="751"/>
    <n v="7"/>
    <n v="20631.080000000002"/>
  </r>
  <r>
    <n v="6933"/>
    <n v="31"/>
    <x v="0"/>
    <x v="2"/>
    <x v="1"/>
    <n v="3619.6"/>
    <n v="7434.75"/>
    <n v="733"/>
    <n v="2"/>
    <n v="9692.18"/>
  </r>
  <r>
    <n v="6934"/>
    <n v="30"/>
    <x v="0"/>
    <x v="0"/>
    <x v="0"/>
    <n v="1039.67"/>
    <n v="1698.49"/>
    <n v="486"/>
    <n v="8"/>
    <n v="2058.2399999999998"/>
  </r>
  <r>
    <n v="6935"/>
    <n v="24"/>
    <x v="1"/>
    <x v="1"/>
    <x v="2"/>
    <n v="588.59"/>
    <n v="1539.84"/>
    <n v="468"/>
    <n v="8"/>
    <n v="3295.71"/>
  </r>
  <r>
    <n v="6936"/>
    <n v="61"/>
    <x v="0"/>
    <x v="2"/>
    <x v="5"/>
    <n v="1065.28"/>
    <n v="1586.09"/>
    <n v="529"/>
    <n v="4"/>
    <n v="3296.76"/>
  </r>
  <r>
    <n v="6937"/>
    <n v="72"/>
    <x v="0"/>
    <x v="0"/>
    <x v="2"/>
    <n v="1771.22"/>
    <n v="4189.3500000000004"/>
    <n v="584"/>
    <n v="7"/>
    <n v="2738.69"/>
  </r>
  <r>
    <n v="6938"/>
    <n v="32"/>
    <x v="0"/>
    <x v="4"/>
    <x v="0"/>
    <n v="5375.03"/>
    <n v="3237.28"/>
    <n v="683"/>
    <n v="7"/>
    <n v="16528.23"/>
  </r>
  <r>
    <n v="6939"/>
    <n v="36"/>
    <x v="1"/>
    <x v="2"/>
    <x v="0"/>
    <n v="1594.93"/>
    <n v="3056.35"/>
    <n v="608"/>
    <n v="8"/>
    <n v="5083.09"/>
  </r>
  <r>
    <n v="6940"/>
    <n v="60"/>
    <x v="1"/>
    <x v="4"/>
    <x v="3"/>
    <n v="2221.11"/>
    <n v="5189.13"/>
    <n v="656"/>
    <n v="6"/>
    <n v="6558.02"/>
  </r>
  <r>
    <n v="6941"/>
    <n v="64"/>
    <x v="1"/>
    <x v="3"/>
    <x v="3"/>
    <n v="1295.5899999999999"/>
    <n v="1271.17"/>
    <n v="531"/>
    <n v="2"/>
    <n v="4104.08"/>
  </r>
  <r>
    <n v="6942"/>
    <n v="61"/>
    <x v="0"/>
    <x v="0"/>
    <x v="2"/>
    <n v="3178.75"/>
    <n v="6330.25"/>
    <n v="687"/>
    <n v="4"/>
    <n v="10669.22"/>
  </r>
  <r>
    <n v="6943"/>
    <n v="52"/>
    <x v="0"/>
    <x v="2"/>
    <x v="0"/>
    <n v="1476.55"/>
    <n v="3237.28"/>
    <n v="575"/>
    <n v="6"/>
    <n v="3724.56"/>
  </r>
  <r>
    <n v="6944"/>
    <n v="34"/>
    <x v="0"/>
    <x v="3"/>
    <x v="3"/>
    <n v="1180.49"/>
    <n v="2324.36"/>
    <n v="541"/>
    <n v="9"/>
    <n v="4237.55"/>
  </r>
  <r>
    <n v="6945"/>
    <n v="52"/>
    <x v="0"/>
    <x v="2"/>
    <x v="1"/>
    <n v="1815.3"/>
    <n v="3435.68"/>
    <n v="542"/>
    <n v="5"/>
    <n v="5974.62"/>
  </r>
  <r>
    <n v="6946"/>
    <n v="36"/>
    <x v="1"/>
    <x v="1"/>
    <x v="2"/>
    <n v="1188.46"/>
    <n v="2543.7199999999998"/>
    <n v="480"/>
    <n v="12"/>
    <n v="4549.68"/>
  </r>
  <r>
    <n v="6947"/>
    <n v="37"/>
    <x v="0"/>
    <x v="0"/>
    <x v="5"/>
    <n v="2213.12"/>
    <n v="2733.74"/>
    <n v="595"/>
    <n v="5"/>
    <n v="5414.6"/>
  </r>
  <r>
    <n v="6948"/>
    <n v="53"/>
    <x v="0"/>
    <x v="1"/>
    <x v="0"/>
    <n v="717.1"/>
    <n v="1610.32"/>
    <n v="476"/>
    <n v="12"/>
    <n v="3157.69"/>
  </r>
  <r>
    <n v="6949"/>
    <n v="52"/>
    <x v="0"/>
    <x v="2"/>
    <x v="1"/>
    <n v="3099.91"/>
    <n v="6686.52"/>
    <n v="722"/>
    <n v="7"/>
    <n v="11409.1"/>
  </r>
  <r>
    <n v="6950"/>
    <n v="49"/>
    <x v="0"/>
    <x v="2"/>
    <x v="3"/>
    <n v="3302.66"/>
    <n v="5585.31"/>
    <n v="600"/>
    <n v="8"/>
    <n v="10989.97"/>
  </r>
  <r>
    <n v="6951"/>
    <n v="75"/>
    <x v="0"/>
    <x v="4"/>
    <x v="0"/>
    <n v="3666.45"/>
    <n v="6190.46"/>
    <n v="724"/>
    <n v="5"/>
    <n v="17366.71"/>
  </r>
  <r>
    <n v="6952"/>
    <n v="65"/>
    <x v="1"/>
    <x v="2"/>
    <x v="1"/>
    <n v="2473.5300000000002"/>
    <n v="4165.08"/>
    <n v="575"/>
    <n v="8"/>
    <n v="6601.03"/>
  </r>
  <r>
    <n v="6953"/>
    <n v="61"/>
    <x v="0"/>
    <x v="3"/>
    <x v="1"/>
    <n v="3591.04"/>
    <n v="7257.45"/>
    <n v="682"/>
    <n v="8"/>
    <n v="11201.08"/>
  </r>
  <r>
    <n v="6954"/>
    <n v="57"/>
    <x v="1"/>
    <x v="0"/>
    <x v="3"/>
    <n v="1179.6400000000001"/>
    <n v="1604.19"/>
    <n v="449"/>
    <n v="7"/>
    <n v="6445.78"/>
  </r>
  <r>
    <n v="6955"/>
    <n v="41"/>
    <x v="1"/>
    <x v="0"/>
    <x v="2"/>
    <n v="802.14"/>
    <n v="1272.2"/>
    <n v="524"/>
    <n v="8"/>
    <n v="5332.54"/>
  </r>
  <r>
    <n v="6956"/>
    <n v="34"/>
    <x v="0"/>
    <x v="3"/>
    <x v="3"/>
    <n v="1813.4"/>
    <n v="4032.08"/>
    <n v="584"/>
    <n v="5"/>
    <n v="7347.65"/>
  </r>
  <r>
    <n v="6957"/>
    <n v="24"/>
    <x v="0"/>
    <x v="3"/>
    <x v="2"/>
    <n v="1050.4000000000001"/>
    <n v="1357.54"/>
    <n v="514"/>
    <n v="9"/>
    <n v="3332.01"/>
  </r>
  <r>
    <n v="6958"/>
    <n v="60"/>
    <x v="1"/>
    <x v="2"/>
    <x v="2"/>
    <n v="2307.3200000000002"/>
    <n v="5047"/>
    <n v="647"/>
    <n v="9"/>
    <n v="7767.32"/>
  </r>
  <r>
    <n v="6959"/>
    <n v="67"/>
    <x v="0"/>
    <x v="0"/>
    <x v="0"/>
    <n v="1772.2249999999999"/>
    <n v="5498.36"/>
    <n v="650"/>
    <n v="4"/>
    <n v="9847.7199999999993"/>
  </r>
  <r>
    <n v="6960"/>
    <n v="18"/>
    <x v="1"/>
    <x v="2"/>
    <x v="3"/>
    <n v="1165.44"/>
    <n v="2103.7199999999998"/>
    <n v="440"/>
    <n v="5"/>
    <n v="4685.5"/>
  </r>
  <r>
    <n v="6961"/>
    <n v="52"/>
    <x v="1"/>
    <x v="3"/>
    <x v="0"/>
    <n v="1989.42"/>
    <n v="4389.7700000000004"/>
    <n v="521"/>
    <n v="7"/>
    <n v="5214.1899999999996"/>
  </r>
  <r>
    <n v="6962"/>
    <n v="49"/>
    <x v="0"/>
    <x v="0"/>
    <x v="3"/>
    <n v="1358.55"/>
    <n v="3229.38"/>
    <n v="561"/>
    <n v="7"/>
    <n v="500"/>
  </r>
  <r>
    <n v="6963"/>
    <n v="53"/>
    <x v="1"/>
    <x v="2"/>
    <x v="2"/>
    <n v="4656.99"/>
    <n v="3237.28"/>
    <n v="689"/>
    <n v="7"/>
    <n v="16063.97"/>
  </r>
  <r>
    <n v="6964"/>
    <n v="30"/>
    <x v="1"/>
    <x v="0"/>
    <x v="5"/>
    <n v="1194.4100000000001"/>
    <n v="1537.33"/>
    <n v="564"/>
    <n v="8"/>
    <n v="3252.93"/>
  </r>
  <r>
    <n v="6965"/>
    <n v="23"/>
    <x v="0"/>
    <x v="1"/>
    <x v="2"/>
    <n v="1772.2249999999999"/>
    <n v="4678.8599999999997"/>
    <n v="580"/>
    <n v="6"/>
    <n v="4732.71"/>
  </r>
  <r>
    <n v="6966"/>
    <n v="75"/>
    <x v="1"/>
    <x v="3"/>
    <x v="0"/>
    <n v="2599.9"/>
    <n v="4605.6000000000004"/>
    <n v="662"/>
    <n v="2"/>
    <n v="7437.1"/>
  </r>
  <r>
    <n v="6967"/>
    <n v="31"/>
    <x v="0"/>
    <x v="1"/>
    <x v="1"/>
    <n v="282.14"/>
    <n v="953.15"/>
    <n v="576"/>
    <n v="3"/>
    <n v="633.9"/>
  </r>
  <r>
    <n v="6968"/>
    <n v="54"/>
    <x v="0"/>
    <x v="0"/>
    <x v="1"/>
    <n v="1226.23"/>
    <n v="3237.28"/>
    <n v="563"/>
    <n v="11"/>
    <n v="3780.4"/>
  </r>
  <r>
    <n v="6969"/>
    <n v="65"/>
    <x v="1"/>
    <x v="3"/>
    <x v="2"/>
    <n v="3729.26"/>
    <n v="6227.71"/>
    <n v="669"/>
    <n v="10"/>
    <n v="12596.86"/>
  </r>
  <r>
    <n v="6970"/>
    <n v="32"/>
    <x v="1"/>
    <x v="3"/>
    <x v="1"/>
    <n v="1883.57"/>
    <n v="2431.19"/>
    <n v="582"/>
    <n v="4"/>
    <n v="3417.16"/>
  </r>
  <r>
    <n v="6971"/>
    <n v="64"/>
    <x v="1"/>
    <x v="0"/>
    <x v="0"/>
    <n v="1972.16"/>
    <n v="4117.7"/>
    <n v="576"/>
    <n v="4"/>
    <n v="7447.93"/>
  </r>
  <r>
    <n v="6972"/>
    <n v="21"/>
    <x v="0"/>
    <x v="4"/>
    <x v="1"/>
    <n v="6904.06"/>
    <n v="11381.38"/>
    <n v="740"/>
    <n v="3"/>
    <n v="27203.68"/>
  </r>
  <r>
    <n v="6973"/>
    <n v="57"/>
    <x v="0"/>
    <x v="0"/>
    <x v="0"/>
    <n v="1772.2249999999999"/>
    <n v="2804.01"/>
    <n v="576"/>
    <n v="8"/>
    <n v="500"/>
  </r>
  <r>
    <n v="6974"/>
    <n v="33"/>
    <x v="0"/>
    <x v="4"/>
    <x v="0"/>
    <n v="2437.11"/>
    <n v="4993.04"/>
    <n v="527"/>
    <n v="6"/>
    <n v="4714.1000000000004"/>
  </r>
  <r>
    <n v="6975"/>
    <n v="45"/>
    <x v="0"/>
    <x v="3"/>
    <x v="3"/>
    <n v="3326.62"/>
    <n v="6376.96"/>
    <n v="634"/>
    <n v="10"/>
    <n v="12258.88"/>
  </r>
  <r>
    <n v="6976"/>
    <n v="33"/>
    <x v="0"/>
    <x v="0"/>
    <x v="2"/>
    <n v="1836.18"/>
    <n v="3657.41"/>
    <n v="613"/>
    <n v="9"/>
    <n v="6321.78"/>
  </r>
  <r>
    <n v="6977"/>
    <n v="21"/>
    <x v="0"/>
    <x v="1"/>
    <x v="5"/>
    <n v="1772.2249999999999"/>
    <n v="2880.85"/>
    <n v="568"/>
    <n v="8"/>
    <n v="3816.66"/>
  </r>
  <r>
    <n v="6978"/>
    <n v="62"/>
    <x v="0"/>
    <x v="0"/>
    <x v="0"/>
    <n v="1496.37"/>
    <n v="3747.18"/>
    <n v="619"/>
    <n v="8"/>
    <n v="4966.79"/>
  </r>
  <r>
    <n v="6979"/>
    <n v="43"/>
    <x v="0"/>
    <x v="0"/>
    <x v="0"/>
    <n v="1045.1199999999999"/>
    <n v="1218.73"/>
    <n v="534"/>
    <n v="8"/>
    <n v="5332.54"/>
  </r>
  <r>
    <n v="6980"/>
    <n v="45"/>
    <x v="0"/>
    <x v="2"/>
    <x v="2"/>
    <n v="2308.02"/>
    <n v="2605.42"/>
    <n v="557"/>
    <n v="10"/>
    <n v="8673.06"/>
  </r>
  <r>
    <n v="6981"/>
    <n v="49"/>
    <x v="1"/>
    <x v="0"/>
    <x v="4"/>
    <n v="1966"/>
    <n v="2220.4899999999998"/>
    <n v="630"/>
    <n v="4"/>
    <n v="5435.65"/>
  </r>
  <r>
    <n v="6982"/>
    <n v="62"/>
    <x v="1"/>
    <x v="0"/>
    <x v="0"/>
    <n v="1228.69"/>
    <n v="2355.23"/>
    <n v="576"/>
    <n v="9"/>
    <n v="3054.93"/>
  </r>
  <r>
    <n v="6983"/>
    <n v="19"/>
    <x v="0"/>
    <x v="3"/>
    <x v="0"/>
    <n v="1145.08"/>
    <n v="2066.92"/>
    <n v="574"/>
    <n v="3"/>
    <n v="500"/>
  </r>
  <r>
    <n v="6984"/>
    <n v="48"/>
    <x v="1"/>
    <x v="0"/>
    <x v="0"/>
    <n v="1772.2249999999999"/>
    <n v="3237.28"/>
    <n v="547"/>
    <n v="4"/>
    <n v="2188.1799999999998"/>
  </r>
  <r>
    <n v="6985"/>
    <n v="20"/>
    <x v="1"/>
    <x v="2"/>
    <x v="2"/>
    <n v="1014.7"/>
    <n v="2360.2600000000002"/>
    <n v="549"/>
    <n v="10"/>
    <n v="5332.54"/>
  </r>
  <r>
    <n v="6986"/>
    <n v="71"/>
    <x v="1"/>
    <x v="0"/>
    <x v="3"/>
    <n v="1405.93"/>
    <n v="2511.6999999999998"/>
    <n v="572"/>
    <n v="4"/>
    <n v="6663.67"/>
  </r>
  <r>
    <n v="6987"/>
    <n v="25"/>
    <x v="0"/>
    <x v="2"/>
    <x v="2"/>
    <n v="2470.15"/>
    <n v="3371.18"/>
    <n v="613"/>
    <n v="7"/>
    <n v="8884.74"/>
  </r>
  <r>
    <n v="6988"/>
    <n v="41"/>
    <x v="0"/>
    <x v="2"/>
    <x v="1"/>
    <n v="1772.2249999999999"/>
    <n v="884.33"/>
    <n v="464"/>
    <n v="7"/>
    <n v="500"/>
  </r>
  <r>
    <n v="6989"/>
    <n v="32"/>
    <x v="1"/>
    <x v="3"/>
    <x v="0"/>
    <n v="2707.07"/>
    <n v="4503.74"/>
    <n v="593"/>
    <n v="9"/>
    <n v="8206.7999999999993"/>
  </r>
  <r>
    <n v="6990"/>
    <n v="60"/>
    <x v="0"/>
    <x v="1"/>
    <x v="5"/>
    <n v="1496.61"/>
    <n v="3988.64"/>
    <n v="564"/>
    <n v="6"/>
    <n v="5704.38"/>
  </r>
  <r>
    <n v="6991"/>
    <n v="48"/>
    <x v="1"/>
    <x v="0"/>
    <x v="2"/>
    <n v="1002.02"/>
    <n v="1727.11"/>
    <n v="503"/>
    <n v="6"/>
    <n v="1529.94"/>
  </r>
  <r>
    <n v="6992"/>
    <n v="26"/>
    <x v="1"/>
    <x v="1"/>
    <x v="2"/>
    <n v="1772.2249999999999"/>
    <n v="3237.28"/>
    <n v="554"/>
    <n v="8"/>
    <n v="4877.6000000000004"/>
  </r>
  <r>
    <n v="6993"/>
    <n v="56"/>
    <x v="1"/>
    <x v="0"/>
    <x v="0"/>
    <n v="2611.2600000000002"/>
    <n v="4867.99"/>
    <n v="621"/>
    <n v="7"/>
    <n v="6969.51"/>
  </r>
  <r>
    <n v="6994"/>
    <n v="62"/>
    <x v="0"/>
    <x v="1"/>
    <x v="2"/>
    <n v="1516.25"/>
    <n v="2671.16"/>
    <n v="523"/>
    <n v="9"/>
    <n v="3362.88"/>
  </r>
  <r>
    <n v="6995"/>
    <n v="19"/>
    <x v="0"/>
    <x v="2"/>
    <x v="3"/>
    <n v="4339.59"/>
    <n v="7439.25"/>
    <n v="682"/>
    <n v="4"/>
    <n v="14172.65"/>
  </r>
  <r>
    <n v="6996"/>
    <n v="25"/>
    <x v="0"/>
    <x v="2"/>
    <x v="2"/>
    <n v="1807.26"/>
    <n v="3670.53"/>
    <n v="537"/>
    <n v="9"/>
    <n v="4500.2"/>
  </r>
  <r>
    <n v="6997"/>
    <n v="24"/>
    <x v="1"/>
    <x v="3"/>
    <x v="3"/>
    <n v="3637.87"/>
    <n v="5738.04"/>
    <n v="576"/>
    <n v="10"/>
    <n v="13074.22"/>
  </r>
  <r>
    <n v="6998"/>
    <n v="73"/>
    <x v="0"/>
    <x v="0"/>
    <x v="3"/>
    <n v="3975.74"/>
    <n v="7132.97"/>
    <n v="638"/>
    <n v="6"/>
    <n v="10190.31"/>
  </r>
  <r>
    <n v="6999"/>
    <n v="61"/>
    <x v="1"/>
    <x v="2"/>
    <x v="0"/>
    <n v="2348.7199999999998"/>
    <n v="4316.47"/>
    <n v="612"/>
    <n v="8"/>
    <n v="8895.52"/>
  </r>
  <r>
    <n v="7000"/>
    <n v="68"/>
    <x v="0"/>
    <x v="4"/>
    <x v="2"/>
    <n v="1772.2249999999999"/>
    <n v="13914.12"/>
    <n v="758"/>
    <n v="5"/>
    <n v="30279.97"/>
  </r>
  <r>
    <n v="7001"/>
    <n v="56"/>
    <x v="0"/>
    <x v="2"/>
    <x v="3"/>
    <n v="2273.14"/>
    <n v="3422.42"/>
    <n v="589"/>
    <n v="7"/>
    <n v="7917.15"/>
  </r>
  <r>
    <n v="7002"/>
    <n v="59"/>
    <x v="0"/>
    <x v="2"/>
    <x v="0"/>
    <n v="3585.64"/>
    <n v="6147.64"/>
    <n v="686"/>
    <n v="9"/>
    <n v="12535.33"/>
  </r>
  <r>
    <n v="7003"/>
    <n v="74"/>
    <x v="1"/>
    <x v="4"/>
    <x v="5"/>
    <n v="2123.0300000000002"/>
    <n v="4072.47"/>
    <n v="604"/>
    <n v="5"/>
    <n v="5493.89"/>
  </r>
  <r>
    <n v="7004"/>
    <n v="33"/>
    <x v="1"/>
    <x v="4"/>
    <x v="3"/>
    <n v="3334.52"/>
    <n v="6183.46"/>
    <n v="641"/>
    <n v="8"/>
    <n v="5332.54"/>
  </r>
  <r>
    <n v="7005"/>
    <n v="52"/>
    <x v="0"/>
    <x v="0"/>
    <x v="5"/>
    <n v="1772.2249999999999"/>
    <n v="9380.09"/>
    <n v="743"/>
    <n v="3"/>
    <n v="16110.02"/>
  </r>
  <r>
    <n v="7006"/>
    <n v="47"/>
    <x v="1"/>
    <x v="2"/>
    <x v="5"/>
    <n v="801.9"/>
    <n v="1281.8800000000001"/>
    <n v="446"/>
    <n v="9"/>
    <n v="500"/>
  </r>
  <r>
    <n v="7007"/>
    <n v="27"/>
    <x v="1"/>
    <x v="0"/>
    <x v="5"/>
    <n v="1030.05"/>
    <n v="913.36"/>
    <n v="483"/>
    <n v="8"/>
    <n v="4699.42"/>
  </r>
  <r>
    <n v="7008"/>
    <n v="55"/>
    <x v="1"/>
    <x v="3"/>
    <x v="4"/>
    <n v="6554.3"/>
    <n v="11426.81"/>
    <n v="748"/>
    <n v="8"/>
    <n v="24275.17"/>
  </r>
  <r>
    <n v="7009"/>
    <n v="35"/>
    <x v="1"/>
    <x v="3"/>
    <x v="2"/>
    <n v="2256.8200000000002"/>
    <n v="3225.52"/>
    <n v="633"/>
    <n v="8"/>
    <n v="6330.14"/>
  </r>
  <r>
    <n v="7010"/>
    <n v="67"/>
    <x v="0"/>
    <x v="0"/>
    <x v="0"/>
    <n v="1772.2249999999999"/>
    <n v="3962.95"/>
    <n v="515"/>
    <n v="9"/>
    <n v="4742.74"/>
  </r>
  <r>
    <n v="7011"/>
    <n v="22"/>
    <x v="0"/>
    <x v="3"/>
    <x v="5"/>
    <n v="3483.58"/>
    <n v="6914.81"/>
    <n v="662"/>
    <n v="4"/>
    <n v="11375.82"/>
  </r>
  <r>
    <n v="7012"/>
    <n v="70"/>
    <x v="1"/>
    <x v="2"/>
    <x v="3"/>
    <n v="3341.37"/>
    <n v="6302.09"/>
    <n v="663"/>
    <n v="6"/>
    <n v="9482.15"/>
  </r>
  <r>
    <n v="7013"/>
    <n v="46"/>
    <x v="0"/>
    <x v="0"/>
    <x v="1"/>
    <n v="1281.18"/>
    <n v="2624.65"/>
    <n v="558"/>
    <n v="5"/>
    <n v="4017.03"/>
  </r>
  <r>
    <n v="7014"/>
    <n v="56"/>
    <x v="0"/>
    <x v="3"/>
    <x v="1"/>
    <n v="1179.43"/>
    <n v="2064.09"/>
    <n v="497"/>
    <n v="10"/>
    <n v="5773.54"/>
  </r>
  <r>
    <n v="7015"/>
    <n v="51"/>
    <x v="0"/>
    <x v="0"/>
    <x v="2"/>
    <n v="1006.66"/>
    <n v="724.37"/>
    <n v="501"/>
    <n v="10"/>
    <n v="4498.1000000000004"/>
  </r>
  <r>
    <n v="7016"/>
    <n v="60"/>
    <x v="1"/>
    <x v="1"/>
    <x v="3"/>
    <n v="1772.2249999999999"/>
    <n v="1391.69"/>
    <n v="563"/>
    <n v="6"/>
    <n v="4272.54"/>
  </r>
  <r>
    <n v="7017"/>
    <n v="62"/>
    <x v="0"/>
    <x v="4"/>
    <x v="0"/>
    <n v="2022.84"/>
    <n v="1722.06"/>
    <n v="580"/>
    <n v="6"/>
    <n v="5382.23"/>
  </r>
  <r>
    <n v="7018"/>
    <n v="40"/>
    <x v="1"/>
    <x v="0"/>
    <x v="1"/>
    <n v="1014.95"/>
    <n v="2383.3200000000002"/>
    <n v="542"/>
    <n v="3"/>
    <n v="3683.69"/>
  </r>
  <r>
    <n v="7019"/>
    <n v="22"/>
    <x v="0"/>
    <x v="2"/>
    <x v="3"/>
    <n v="1737.29"/>
    <n v="3237.11"/>
    <n v="576"/>
    <n v="4"/>
    <n v="4102.78"/>
  </r>
  <r>
    <n v="7020"/>
    <n v="47"/>
    <x v="1"/>
    <x v="3"/>
    <x v="0"/>
    <n v="1655.41"/>
    <n v="3041.75"/>
    <n v="560"/>
    <n v="7"/>
    <n v="2791.92"/>
  </r>
  <r>
    <n v="7021"/>
    <n v="23"/>
    <x v="0"/>
    <x v="4"/>
    <x v="3"/>
    <n v="7035.6"/>
    <n v="12090.54"/>
    <n v="717"/>
    <n v="4"/>
    <n v="26436.09"/>
  </r>
  <r>
    <n v="7022"/>
    <n v="73"/>
    <x v="1"/>
    <x v="3"/>
    <x v="3"/>
    <n v="2124.7399999999998"/>
    <n v="3745.98"/>
    <n v="567"/>
    <n v="8"/>
    <n v="3555.17"/>
  </r>
  <r>
    <n v="7023"/>
    <n v="75"/>
    <x v="1"/>
    <x v="2"/>
    <x v="3"/>
    <n v="964.28"/>
    <n v="2218.6999999999998"/>
    <n v="462"/>
    <n v="9"/>
    <n v="1985.45"/>
  </r>
  <r>
    <n v="7024"/>
    <n v="63"/>
    <x v="1"/>
    <x v="2"/>
    <x v="2"/>
    <n v="3181.81"/>
    <n v="6043.9"/>
    <n v="684"/>
    <n v="6"/>
    <n v="11168.25"/>
  </r>
  <r>
    <n v="7025"/>
    <n v="61"/>
    <x v="0"/>
    <x v="0"/>
    <x v="2"/>
    <n v="6640.05"/>
    <n v="11078.64"/>
    <n v="718"/>
    <n v="4"/>
    <n v="27040.01"/>
  </r>
  <r>
    <n v="7026"/>
    <n v="21"/>
    <x v="1"/>
    <x v="0"/>
    <x v="5"/>
    <n v="1240.25"/>
    <n v="1678.35"/>
    <n v="576"/>
    <n v="9"/>
    <n v="4188.6499999999996"/>
  </r>
  <r>
    <n v="7027"/>
    <n v="46"/>
    <x v="0"/>
    <x v="4"/>
    <x v="2"/>
    <n v="3735.65"/>
    <n v="7257.25"/>
    <n v="646"/>
    <n v="2"/>
    <n v="10626.87"/>
  </r>
  <r>
    <n v="7028"/>
    <n v="40"/>
    <x v="0"/>
    <x v="3"/>
    <x v="0"/>
    <n v="1772.2249999999999"/>
    <n v="7528.9"/>
    <n v="623"/>
    <n v="3"/>
    <n v="16230.82"/>
  </r>
  <r>
    <n v="7029"/>
    <n v="23"/>
    <x v="1"/>
    <x v="1"/>
    <x v="3"/>
    <n v="975.4"/>
    <n v="3204.38"/>
    <n v="462"/>
    <n v="4"/>
    <n v="818.84"/>
  </r>
  <r>
    <n v="7030"/>
    <n v="49"/>
    <x v="1"/>
    <x v="1"/>
    <x v="1"/>
    <n v="2830.07"/>
    <n v="4323.1899999999996"/>
    <n v="576"/>
    <n v="7"/>
    <n v="8329.6200000000008"/>
  </r>
  <r>
    <n v="7031"/>
    <n v="59"/>
    <x v="1"/>
    <x v="3"/>
    <x v="0"/>
    <n v="1205.6600000000001"/>
    <n v="2016.78"/>
    <n v="487"/>
    <n v="9"/>
    <n v="1788.94"/>
  </r>
  <r>
    <n v="7032"/>
    <n v="35"/>
    <x v="1"/>
    <x v="3"/>
    <x v="0"/>
    <n v="2245.6"/>
    <n v="3743.19"/>
    <n v="615"/>
    <n v="5"/>
    <n v="5710.29"/>
  </r>
  <r>
    <n v="7033"/>
    <n v="32"/>
    <x v="0"/>
    <x v="0"/>
    <x v="4"/>
    <n v="1019.59"/>
    <n v="1662.66"/>
    <n v="576"/>
    <n v="7"/>
    <n v="1412.67"/>
  </r>
  <r>
    <n v="7034"/>
    <n v="57"/>
    <x v="1"/>
    <x v="2"/>
    <x v="3"/>
    <n v="1114.67"/>
    <n v="1221.23"/>
    <n v="486"/>
    <n v="6"/>
    <n v="5247.66"/>
  </r>
  <r>
    <n v="7035"/>
    <n v="75"/>
    <x v="0"/>
    <x v="0"/>
    <x v="2"/>
    <n v="1120.81"/>
    <n v="541.17999999999995"/>
    <n v="528"/>
    <n v="11"/>
    <n v="3594.11"/>
  </r>
  <r>
    <n v="7036"/>
    <n v="49"/>
    <x v="1"/>
    <x v="3"/>
    <x v="0"/>
    <n v="3067.11"/>
    <n v="3237.28"/>
    <n v="648"/>
    <n v="3"/>
    <n v="11638.21"/>
  </r>
  <r>
    <n v="7037"/>
    <n v="26"/>
    <x v="1"/>
    <x v="2"/>
    <x v="1"/>
    <n v="2640.18"/>
    <n v="5945.8"/>
    <n v="651"/>
    <n v="7"/>
    <n v="10667.93"/>
  </r>
  <r>
    <n v="7038"/>
    <n v="54"/>
    <x v="0"/>
    <x v="2"/>
    <x v="2"/>
    <n v="2536.52"/>
    <n v="4195.5"/>
    <n v="576"/>
    <n v="9"/>
    <n v="6739.08"/>
  </r>
  <r>
    <n v="7039"/>
    <n v="27"/>
    <x v="0"/>
    <x v="0"/>
    <x v="0"/>
    <n v="750.93"/>
    <n v="1581.41"/>
    <n v="519"/>
    <n v="5"/>
    <n v="2565.79"/>
  </r>
  <r>
    <n v="7040"/>
    <n v="37"/>
    <x v="0"/>
    <x v="0"/>
    <x v="1"/>
    <n v="1904.48"/>
    <n v="3295.58"/>
    <n v="571"/>
    <n v="12"/>
    <n v="5913.92"/>
  </r>
  <r>
    <n v="7041"/>
    <n v="23"/>
    <x v="0"/>
    <x v="0"/>
    <x v="2"/>
    <n v="1369.2"/>
    <n v="2326.15"/>
    <n v="564"/>
    <n v="8"/>
    <n v="5332.54"/>
  </r>
  <r>
    <n v="7042"/>
    <n v="65"/>
    <x v="0"/>
    <x v="4"/>
    <x v="1"/>
    <n v="2657.11"/>
    <n v="4293.68"/>
    <n v="590"/>
    <n v="5"/>
    <n v="6553.5"/>
  </r>
  <r>
    <n v="7043"/>
    <n v="73"/>
    <x v="0"/>
    <x v="4"/>
    <x v="5"/>
    <n v="3176.08"/>
    <n v="6273.46"/>
    <n v="660"/>
    <n v="7"/>
    <n v="10549.38"/>
  </r>
  <r>
    <n v="7044"/>
    <n v="20"/>
    <x v="1"/>
    <x v="3"/>
    <x v="2"/>
    <n v="4861.3900000000003"/>
    <n v="8950.8700000000008"/>
    <n v="680"/>
    <n v="4"/>
    <n v="16882.02"/>
  </r>
  <r>
    <n v="7045"/>
    <n v="59"/>
    <x v="0"/>
    <x v="3"/>
    <x v="3"/>
    <n v="2192.73"/>
    <n v="3419.33"/>
    <n v="624"/>
    <n v="6"/>
    <n v="7190.37"/>
  </r>
  <r>
    <n v="7046"/>
    <n v="28"/>
    <x v="0"/>
    <x v="2"/>
    <x v="5"/>
    <n v="2470.2800000000002"/>
    <n v="5068.8500000000004"/>
    <n v="672"/>
    <n v="3"/>
    <n v="8547.6200000000008"/>
  </r>
  <r>
    <n v="7047"/>
    <n v="60"/>
    <x v="0"/>
    <x v="0"/>
    <x v="1"/>
    <n v="1772.2249999999999"/>
    <n v="5596.08"/>
    <n v="626"/>
    <n v="7"/>
    <n v="7047.28"/>
  </r>
  <r>
    <n v="7048"/>
    <n v="34"/>
    <x v="0"/>
    <x v="3"/>
    <x v="0"/>
    <n v="3512.8"/>
    <n v="7264.31"/>
    <n v="640"/>
    <n v="7"/>
    <n v="11966.25"/>
  </r>
  <r>
    <n v="7049"/>
    <n v="49"/>
    <x v="1"/>
    <x v="0"/>
    <x v="3"/>
    <n v="1238.72"/>
    <n v="2109.4299999999998"/>
    <n v="528"/>
    <n v="10"/>
    <n v="2749.27"/>
  </r>
  <r>
    <n v="7050"/>
    <n v="21"/>
    <x v="1"/>
    <x v="0"/>
    <x v="3"/>
    <n v="1200.22"/>
    <n v="1484.47"/>
    <n v="576"/>
    <n v="7"/>
    <n v="3926.44"/>
  </r>
  <r>
    <n v="7051"/>
    <n v="21"/>
    <x v="0"/>
    <x v="0"/>
    <x v="2"/>
    <n v="1627.86"/>
    <n v="2236.5500000000002"/>
    <n v="538"/>
    <n v="12"/>
    <n v="2270.67"/>
  </r>
  <r>
    <n v="7052"/>
    <n v="34"/>
    <x v="1"/>
    <x v="0"/>
    <x v="1"/>
    <n v="1151.29"/>
    <n v="1690.51"/>
    <n v="430"/>
    <n v="5"/>
    <n v="2135.17"/>
  </r>
  <r>
    <n v="7053"/>
    <n v="58"/>
    <x v="1"/>
    <x v="2"/>
    <x v="2"/>
    <n v="1266.6199999999999"/>
    <n v="1951.3"/>
    <n v="576"/>
    <n v="12"/>
    <n v="3028.01"/>
  </r>
  <r>
    <n v="7054"/>
    <n v="36"/>
    <x v="1"/>
    <x v="1"/>
    <x v="0"/>
    <n v="1772.2249999999999"/>
    <n v="2929.47"/>
    <n v="555"/>
    <n v="7"/>
    <n v="3626.82"/>
  </r>
  <r>
    <n v="7055"/>
    <n v="22"/>
    <x v="1"/>
    <x v="1"/>
    <x v="2"/>
    <n v="802.73"/>
    <n v="0"/>
    <n v="488"/>
    <n v="9"/>
    <n v="2951.29"/>
  </r>
  <r>
    <n v="7056"/>
    <n v="49"/>
    <x v="0"/>
    <x v="2"/>
    <x v="0"/>
    <n v="1503.69"/>
    <n v="2656.93"/>
    <n v="520"/>
    <n v="8"/>
    <n v="4317.09"/>
  </r>
  <r>
    <n v="7057"/>
    <n v="39"/>
    <x v="0"/>
    <x v="3"/>
    <x v="0"/>
    <n v="2110.2800000000002"/>
    <n v="3385.84"/>
    <n v="543"/>
    <n v="7"/>
    <n v="3692.37"/>
  </r>
  <r>
    <n v="7058"/>
    <n v="73"/>
    <x v="0"/>
    <x v="2"/>
    <x v="2"/>
    <n v="1488.91"/>
    <n v="2102.36"/>
    <n v="596"/>
    <n v="5"/>
    <n v="2944.74"/>
  </r>
  <r>
    <n v="7059"/>
    <n v="23"/>
    <x v="0"/>
    <x v="0"/>
    <x v="3"/>
    <n v="1287.57"/>
    <n v="2732.29"/>
    <n v="624"/>
    <n v="7"/>
    <n v="5318.65"/>
  </r>
  <r>
    <n v="7060"/>
    <n v="52"/>
    <x v="1"/>
    <x v="0"/>
    <x v="5"/>
    <n v="1772.2249999999999"/>
    <n v="1738.81"/>
    <n v="555"/>
    <n v="9"/>
    <n v="2355.4699999999998"/>
  </r>
  <r>
    <n v="7061"/>
    <n v="39"/>
    <x v="0"/>
    <x v="3"/>
    <x v="3"/>
    <n v="5987.46"/>
    <n v="10666.24"/>
    <n v="783"/>
    <n v="4"/>
    <n v="25033.040000000001"/>
  </r>
  <r>
    <n v="7062"/>
    <n v="18"/>
    <x v="0"/>
    <x v="2"/>
    <x v="2"/>
    <n v="3803.26"/>
    <n v="7537.67"/>
    <n v="674"/>
    <n v="7"/>
    <n v="11890.22"/>
  </r>
  <r>
    <n v="7063"/>
    <n v="37"/>
    <x v="0"/>
    <x v="1"/>
    <x v="1"/>
    <n v="981.77"/>
    <n v="1537.32"/>
    <n v="481"/>
    <n v="7"/>
    <n v="3131.11"/>
  </r>
  <r>
    <n v="7064"/>
    <n v="39"/>
    <x v="1"/>
    <x v="4"/>
    <x v="5"/>
    <n v="2672.25"/>
    <n v="5810.29"/>
    <n v="696"/>
    <n v="2"/>
    <n v="7918.37"/>
  </r>
  <r>
    <n v="7065"/>
    <n v="65"/>
    <x v="1"/>
    <x v="0"/>
    <x v="1"/>
    <n v="1418.55"/>
    <n v="1913.81"/>
    <n v="547"/>
    <n v="4"/>
    <n v="3792.48"/>
  </r>
  <r>
    <n v="7066"/>
    <n v="72"/>
    <x v="1"/>
    <x v="0"/>
    <x v="0"/>
    <n v="1770.29"/>
    <n v="899.73"/>
    <n v="576"/>
    <n v="6"/>
    <n v="5332.54"/>
  </r>
  <r>
    <n v="7067"/>
    <n v="28"/>
    <x v="0"/>
    <x v="0"/>
    <x v="2"/>
    <n v="1394.02"/>
    <n v="2905.56"/>
    <n v="530"/>
    <n v="4"/>
    <n v="4698.09"/>
  </r>
  <r>
    <n v="7068"/>
    <n v="30"/>
    <x v="1"/>
    <x v="0"/>
    <x v="3"/>
    <n v="1475.98"/>
    <n v="2906.16"/>
    <n v="532"/>
    <n v="6"/>
    <n v="2535.85"/>
  </r>
  <r>
    <n v="7069"/>
    <n v="59"/>
    <x v="0"/>
    <x v="4"/>
    <x v="0"/>
    <n v="4871.3100000000004"/>
    <n v="9584.67"/>
    <n v="699"/>
    <n v="5"/>
    <n v="19373.91"/>
  </r>
  <r>
    <n v="7070"/>
    <n v="20"/>
    <x v="0"/>
    <x v="1"/>
    <x v="0"/>
    <n v="777.38"/>
    <n v="1742.71"/>
    <n v="476"/>
    <n v="8"/>
    <n v="1538.15"/>
  </r>
  <r>
    <n v="7071"/>
    <n v="26"/>
    <x v="0"/>
    <x v="0"/>
    <x v="2"/>
    <n v="1112.57"/>
    <n v="3200.63"/>
    <n v="489"/>
    <n v="8"/>
    <n v="2761.5"/>
  </r>
  <r>
    <n v="7072"/>
    <n v="29"/>
    <x v="1"/>
    <x v="0"/>
    <x v="3"/>
    <n v="764.71"/>
    <n v="1626.11"/>
    <n v="543"/>
    <n v="5"/>
    <n v="3840.23"/>
  </r>
  <r>
    <n v="7073"/>
    <n v="40"/>
    <x v="1"/>
    <x v="0"/>
    <x v="0"/>
    <n v="1248.28"/>
    <n v="3063.68"/>
    <n v="537"/>
    <n v="7"/>
    <n v="4968.45"/>
  </r>
  <r>
    <n v="7074"/>
    <n v="31"/>
    <x v="1"/>
    <x v="1"/>
    <x v="1"/>
    <n v="1194.4000000000001"/>
    <n v="2822.48"/>
    <n v="509"/>
    <n v="4"/>
    <n v="5332.54"/>
  </r>
  <r>
    <n v="7075"/>
    <n v="50"/>
    <x v="1"/>
    <x v="1"/>
    <x v="0"/>
    <n v="1772.2249999999999"/>
    <n v="1772.01"/>
    <n v="500"/>
    <n v="9"/>
    <n v="4496.8500000000004"/>
  </r>
  <r>
    <n v="7076"/>
    <n v="35"/>
    <x v="0"/>
    <x v="0"/>
    <x v="1"/>
    <n v="2601.5500000000002"/>
    <n v="4323.57"/>
    <n v="646"/>
    <n v="10"/>
    <n v="10618.53"/>
  </r>
  <r>
    <n v="7077"/>
    <n v="66"/>
    <x v="0"/>
    <x v="2"/>
    <x v="1"/>
    <n v="1272.93"/>
    <n v="2098.3000000000002"/>
    <n v="445"/>
    <n v="8"/>
    <n v="3428.92"/>
  </r>
  <r>
    <n v="7078"/>
    <n v="58"/>
    <x v="0"/>
    <x v="3"/>
    <x v="0"/>
    <n v="1188.6500000000001"/>
    <n v="3865.2"/>
    <n v="516"/>
    <n v="6"/>
    <n v="4250.96"/>
  </r>
  <r>
    <n v="7079"/>
    <n v="26"/>
    <x v="1"/>
    <x v="2"/>
    <x v="3"/>
    <n v="1816.7"/>
    <n v="2818.64"/>
    <n v="603"/>
    <n v="8"/>
    <n v="5320.64"/>
  </r>
  <r>
    <n v="7080"/>
    <n v="40"/>
    <x v="1"/>
    <x v="2"/>
    <x v="5"/>
    <n v="1651.61"/>
    <n v="3310.86"/>
    <n v="517"/>
    <n v="8"/>
    <n v="3657.42"/>
  </r>
  <r>
    <n v="7081"/>
    <n v="27"/>
    <x v="1"/>
    <x v="0"/>
    <x v="2"/>
    <n v="2139.6999999999998"/>
    <n v="3935.76"/>
    <n v="610"/>
    <n v="7"/>
    <n v="8432.2800000000007"/>
  </r>
  <r>
    <n v="7082"/>
    <n v="36"/>
    <x v="1"/>
    <x v="3"/>
    <x v="0"/>
    <n v="2461.92"/>
    <n v="4616.41"/>
    <n v="636"/>
    <n v="4"/>
    <n v="7906.04"/>
  </r>
  <r>
    <n v="7083"/>
    <n v="64"/>
    <x v="1"/>
    <x v="0"/>
    <x v="2"/>
    <n v="2786.03"/>
    <n v="3237.28"/>
    <n v="629"/>
    <n v="7"/>
    <n v="9913.67"/>
  </r>
  <r>
    <n v="7084"/>
    <n v="22"/>
    <x v="1"/>
    <x v="0"/>
    <x v="3"/>
    <n v="1354.03"/>
    <n v="2144.42"/>
    <n v="576"/>
    <n v="9"/>
    <n v="3308.13"/>
  </r>
  <r>
    <n v="7085"/>
    <n v="64"/>
    <x v="1"/>
    <x v="2"/>
    <x v="0"/>
    <n v="1489.96"/>
    <n v="1782.75"/>
    <n v="552"/>
    <n v="7"/>
    <n v="1380.12"/>
  </r>
  <r>
    <n v="7086"/>
    <n v="69"/>
    <x v="1"/>
    <x v="2"/>
    <x v="2"/>
    <n v="2610.5100000000002"/>
    <n v="3951.17"/>
    <n v="576"/>
    <n v="13"/>
    <n v="8721.85"/>
  </r>
  <r>
    <n v="7087"/>
    <n v="40"/>
    <x v="1"/>
    <x v="0"/>
    <x v="2"/>
    <n v="1857.44"/>
    <n v="3940.3"/>
    <n v="647"/>
    <n v="4"/>
    <n v="6137.55"/>
  </r>
  <r>
    <n v="7088"/>
    <n v="47"/>
    <x v="1"/>
    <x v="1"/>
    <x v="0"/>
    <n v="879.54"/>
    <n v="1959.52"/>
    <n v="499"/>
    <n v="6"/>
    <n v="3528.36"/>
  </r>
  <r>
    <n v="7089"/>
    <n v="42"/>
    <x v="1"/>
    <x v="1"/>
    <x v="2"/>
    <n v="1534.18"/>
    <n v="2929.41"/>
    <n v="549"/>
    <n v="4"/>
    <n v="3411.15"/>
  </r>
  <r>
    <n v="7090"/>
    <n v="45"/>
    <x v="0"/>
    <x v="3"/>
    <x v="1"/>
    <n v="2946.31"/>
    <n v="3237.28"/>
    <n v="641"/>
    <n v="6"/>
    <n v="8826.6299999999992"/>
  </r>
  <r>
    <n v="7091"/>
    <n v="51"/>
    <x v="0"/>
    <x v="1"/>
    <x v="2"/>
    <n v="1772.2249999999999"/>
    <n v="3237.28"/>
    <n v="558"/>
    <n v="8"/>
    <n v="3313.77"/>
  </r>
  <r>
    <n v="7092"/>
    <n v="62"/>
    <x v="0"/>
    <x v="2"/>
    <x v="3"/>
    <n v="3098.58"/>
    <n v="4824.62"/>
    <n v="576"/>
    <n v="10"/>
    <n v="8668.6200000000008"/>
  </r>
  <r>
    <n v="7093"/>
    <n v="73"/>
    <x v="0"/>
    <x v="0"/>
    <x v="3"/>
    <n v="3070.48"/>
    <n v="6656.32"/>
    <n v="649"/>
    <n v="7"/>
    <n v="8348.85"/>
  </r>
  <r>
    <n v="7094"/>
    <n v="65"/>
    <x v="1"/>
    <x v="0"/>
    <x v="2"/>
    <n v="1208.72"/>
    <n v="3237.28"/>
    <n v="478"/>
    <n v="7"/>
    <n v="1105.9100000000001"/>
  </r>
  <r>
    <n v="7095"/>
    <n v="64"/>
    <x v="0"/>
    <x v="0"/>
    <x v="1"/>
    <n v="1951.13"/>
    <n v="3162.43"/>
    <n v="623"/>
    <n v="7"/>
    <n v="4186.7299999999996"/>
  </r>
  <r>
    <n v="7096"/>
    <n v="42"/>
    <x v="0"/>
    <x v="1"/>
    <x v="1"/>
    <n v="1240.83"/>
    <n v="2365.23"/>
    <n v="555"/>
    <n v="6"/>
    <n v="5588.31"/>
  </r>
  <r>
    <n v="7097"/>
    <n v="27"/>
    <x v="0"/>
    <x v="1"/>
    <x v="1"/>
    <n v="952.21"/>
    <n v="2387.02"/>
    <n v="576"/>
    <n v="3"/>
    <n v="1215.53"/>
  </r>
  <r>
    <n v="7098"/>
    <n v="31"/>
    <x v="1"/>
    <x v="2"/>
    <x v="0"/>
    <n v="1668.1"/>
    <n v="3237.28"/>
    <n v="580"/>
    <n v="6"/>
    <n v="1808.18"/>
  </r>
  <r>
    <n v="7099"/>
    <n v="59"/>
    <x v="0"/>
    <x v="0"/>
    <x v="0"/>
    <n v="700.74"/>
    <n v="1324.72"/>
    <n v="476"/>
    <n v="9"/>
    <n v="4898.08"/>
  </r>
  <r>
    <n v="7100"/>
    <n v="74"/>
    <x v="0"/>
    <x v="3"/>
    <x v="3"/>
    <n v="4144.2700000000004"/>
    <n v="7553.46"/>
    <n v="759"/>
    <n v="7"/>
    <n v="18498.919999999998"/>
  </r>
  <r>
    <n v="7101"/>
    <n v="63"/>
    <x v="0"/>
    <x v="1"/>
    <x v="0"/>
    <n v="1782.89"/>
    <n v="2039.46"/>
    <n v="603"/>
    <n v="6"/>
    <n v="7923.88"/>
  </r>
  <r>
    <n v="7102"/>
    <n v="75"/>
    <x v="0"/>
    <x v="3"/>
    <x v="4"/>
    <n v="1077.26"/>
    <n v="2289.48"/>
    <n v="471"/>
    <n v="6"/>
    <n v="2726.08"/>
  </r>
  <r>
    <n v="7103"/>
    <n v="47"/>
    <x v="1"/>
    <x v="4"/>
    <x v="1"/>
    <n v="3067.29"/>
    <n v="5422.99"/>
    <n v="619"/>
    <n v="4"/>
    <n v="10944.04"/>
  </r>
  <r>
    <n v="7104"/>
    <n v="72"/>
    <x v="0"/>
    <x v="1"/>
    <x v="0"/>
    <n v="1479.7"/>
    <n v="3120.68"/>
    <n v="562"/>
    <n v="9"/>
    <n v="4123.63"/>
  </r>
  <r>
    <n v="7105"/>
    <n v="58"/>
    <x v="1"/>
    <x v="4"/>
    <x v="5"/>
    <n v="5004.71"/>
    <n v="8631.8700000000008"/>
    <n v="628"/>
    <n v="8"/>
    <n v="15953.23"/>
  </r>
  <r>
    <n v="7106"/>
    <n v="42"/>
    <x v="1"/>
    <x v="0"/>
    <x v="3"/>
    <n v="1333.43"/>
    <n v="3237.28"/>
    <n v="581"/>
    <n v="6"/>
    <n v="5332.54"/>
  </r>
  <r>
    <n v="7107"/>
    <n v="31"/>
    <x v="1"/>
    <x v="2"/>
    <x v="2"/>
    <n v="1576.82"/>
    <n v="4660.9399999999996"/>
    <n v="568"/>
    <n v="2"/>
    <n v="4080.12"/>
  </r>
  <r>
    <n v="7108"/>
    <n v="52"/>
    <x v="0"/>
    <x v="0"/>
    <x v="3"/>
    <n v="1806.06"/>
    <n v="2625.08"/>
    <n v="576"/>
    <n v="8"/>
    <n v="4857.63"/>
  </r>
  <r>
    <n v="7109"/>
    <n v="69"/>
    <x v="0"/>
    <x v="2"/>
    <x v="0"/>
    <n v="1396.54"/>
    <n v="2368.23"/>
    <n v="547"/>
    <n v="8"/>
    <n v="6228.44"/>
  </r>
  <r>
    <n v="7110"/>
    <n v="65"/>
    <x v="0"/>
    <x v="0"/>
    <x v="5"/>
    <n v="1772.2249999999999"/>
    <n v="5561.42"/>
    <n v="769"/>
    <n v="8"/>
    <n v="11178.39"/>
  </r>
  <r>
    <n v="7111"/>
    <n v="51"/>
    <x v="0"/>
    <x v="0"/>
    <x v="4"/>
    <n v="1600.38"/>
    <n v="2988.47"/>
    <n v="541"/>
    <n v="4"/>
    <n v="4833.62"/>
  </r>
  <r>
    <n v="7112"/>
    <n v="27"/>
    <x v="1"/>
    <x v="2"/>
    <x v="1"/>
    <n v="1907.37"/>
    <n v="3671.96"/>
    <n v="520"/>
    <n v="5"/>
    <n v="5371.76"/>
  </r>
  <r>
    <n v="7113"/>
    <n v="52"/>
    <x v="0"/>
    <x v="2"/>
    <x v="2"/>
    <n v="1772.2249999999999"/>
    <n v="7035.99"/>
    <n v="640"/>
    <n v="8"/>
    <n v="11619.95"/>
  </r>
  <r>
    <n v="7114"/>
    <n v="28"/>
    <x v="0"/>
    <x v="0"/>
    <x v="2"/>
    <n v="1443.91"/>
    <n v="2158.27"/>
    <n v="576"/>
    <n v="5"/>
    <n v="606.51"/>
  </r>
  <r>
    <n v="7115"/>
    <n v="28"/>
    <x v="1"/>
    <x v="4"/>
    <x v="3"/>
    <n v="5915.54"/>
    <n v="10445.469999999999"/>
    <n v="729"/>
    <n v="4"/>
    <n v="19285.09"/>
  </r>
  <r>
    <n v="7116"/>
    <n v="38"/>
    <x v="1"/>
    <x v="4"/>
    <x v="2"/>
    <n v="1591.49"/>
    <n v="3060.77"/>
    <n v="515"/>
    <n v="5"/>
    <n v="2825.04"/>
  </r>
  <r>
    <n v="7117"/>
    <n v="38"/>
    <x v="0"/>
    <x v="4"/>
    <x v="1"/>
    <n v="5506.71"/>
    <n v="8475.73"/>
    <n v="740"/>
    <n v="4"/>
    <n v="21280.36"/>
  </r>
  <r>
    <n v="7118"/>
    <n v="39"/>
    <x v="0"/>
    <x v="3"/>
    <x v="3"/>
    <n v="3800.87"/>
    <n v="7775.03"/>
    <n v="682"/>
    <n v="8"/>
    <n v="14021.5"/>
  </r>
  <r>
    <n v="7119"/>
    <n v="62"/>
    <x v="0"/>
    <x v="0"/>
    <x v="2"/>
    <n v="619.32000000000005"/>
    <n v="0"/>
    <n v="576"/>
    <n v="16"/>
    <n v="959.78"/>
  </r>
  <r>
    <n v="7120"/>
    <n v="24"/>
    <x v="1"/>
    <x v="0"/>
    <x v="2"/>
    <n v="1251.6400000000001"/>
    <n v="2828.49"/>
    <n v="461"/>
    <n v="8"/>
    <n v="5332.54"/>
  </r>
  <r>
    <n v="7121"/>
    <n v="72"/>
    <x v="1"/>
    <x v="0"/>
    <x v="3"/>
    <n v="1908.65"/>
    <n v="6215.77"/>
    <n v="604"/>
    <n v="6"/>
    <n v="4941.47"/>
  </r>
  <r>
    <n v="7122"/>
    <n v="34"/>
    <x v="1"/>
    <x v="4"/>
    <x v="3"/>
    <n v="4680.9399999999996"/>
    <n v="8910.1"/>
    <n v="698"/>
    <n v="5"/>
    <n v="16852.91"/>
  </r>
  <r>
    <n v="7123"/>
    <n v="19"/>
    <x v="1"/>
    <x v="1"/>
    <x v="2"/>
    <n v="2067.6"/>
    <n v="4282.0600000000004"/>
    <n v="526"/>
    <n v="13"/>
    <n v="5839.04"/>
  </r>
  <r>
    <n v="7124"/>
    <n v="29"/>
    <x v="0"/>
    <x v="0"/>
    <x v="1"/>
    <n v="745.82"/>
    <n v="1427.56"/>
    <n v="426"/>
    <n v="4"/>
    <n v="5332.54"/>
  </r>
  <r>
    <n v="7125"/>
    <n v="74"/>
    <x v="0"/>
    <x v="0"/>
    <x v="3"/>
    <n v="1654.2"/>
    <n v="2308.39"/>
    <n v="511"/>
    <n v="9"/>
    <n v="5332.54"/>
  </r>
  <r>
    <n v="7126"/>
    <n v="59"/>
    <x v="0"/>
    <x v="0"/>
    <x v="0"/>
    <n v="1016.31"/>
    <n v="3237.28"/>
    <n v="467"/>
    <n v="14"/>
    <n v="2255.3200000000002"/>
  </r>
  <r>
    <n v="7127"/>
    <n v="35"/>
    <x v="1"/>
    <x v="0"/>
    <x v="0"/>
    <n v="1075.8699999999999"/>
    <n v="811.05"/>
    <n v="494"/>
    <n v="6"/>
    <n v="1714.01"/>
  </r>
  <r>
    <n v="7128"/>
    <n v="71"/>
    <x v="1"/>
    <x v="2"/>
    <x v="1"/>
    <n v="2730.77"/>
    <n v="3969.93"/>
    <n v="614"/>
    <n v="7"/>
    <n v="10076.709999999999"/>
  </r>
  <r>
    <n v="7129"/>
    <n v="28"/>
    <x v="0"/>
    <x v="1"/>
    <x v="2"/>
    <n v="1772.2249999999999"/>
    <n v="1104.83"/>
    <n v="417"/>
    <n v="7"/>
    <n v="1584.73"/>
  </r>
  <r>
    <n v="7130"/>
    <n v="33"/>
    <x v="1"/>
    <x v="2"/>
    <x v="1"/>
    <n v="1771.53"/>
    <n v="3237.28"/>
    <n v="584"/>
    <n v="5"/>
    <n v="7036.47"/>
  </r>
  <r>
    <n v="7131"/>
    <n v="66"/>
    <x v="1"/>
    <x v="3"/>
    <x v="5"/>
    <n v="2060.02"/>
    <n v="2718.31"/>
    <n v="576"/>
    <n v="5"/>
    <n v="6670.14"/>
  </r>
  <r>
    <n v="7132"/>
    <n v="68"/>
    <x v="0"/>
    <x v="3"/>
    <x v="0"/>
    <n v="3964.92"/>
    <n v="7676.18"/>
    <n v="716"/>
    <n v="4"/>
    <n v="15829.82"/>
  </r>
  <r>
    <n v="7133"/>
    <n v="35"/>
    <x v="1"/>
    <x v="1"/>
    <x v="4"/>
    <n v="518.76"/>
    <n v="1285.1600000000001"/>
    <n v="487"/>
    <n v="8"/>
    <n v="5050.7"/>
  </r>
  <r>
    <n v="7134"/>
    <n v="52"/>
    <x v="0"/>
    <x v="3"/>
    <x v="2"/>
    <n v="4281.6099999999997"/>
    <n v="7770.83"/>
    <n v="576"/>
    <n v="4"/>
    <n v="16832.419999999998"/>
  </r>
  <r>
    <n v="7135"/>
    <n v="70"/>
    <x v="0"/>
    <x v="3"/>
    <x v="2"/>
    <n v="4952.07"/>
    <n v="7579.51"/>
    <n v="671"/>
    <n v="7"/>
    <n v="16826.97"/>
  </r>
  <r>
    <n v="7136"/>
    <n v="43"/>
    <x v="0"/>
    <x v="1"/>
    <x v="2"/>
    <n v="1572.58"/>
    <n v="3567.68"/>
    <n v="532"/>
    <n v="6"/>
    <n v="4519.4399999999996"/>
  </r>
  <r>
    <n v="7137"/>
    <n v="33"/>
    <x v="1"/>
    <x v="3"/>
    <x v="5"/>
    <n v="2612.69"/>
    <n v="4506.51"/>
    <n v="576"/>
    <n v="7"/>
    <n v="6941.54"/>
  </r>
  <r>
    <n v="7138"/>
    <n v="23"/>
    <x v="1"/>
    <x v="3"/>
    <x v="0"/>
    <n v="922.74"/>
    <n v="1604.57"/>
    <n v="576"/>
    <n v="6"/>
    <n v="3297.89"/>
  </r>
  <r>
    <n v="7139"/>
    <n v="74"/>
    <x v="0"/>
    <x v="0"/>
    <x v="0"/>
    <n v="1772.2249999999999"/>
    <n v="3237.28"/>
    <n v="576"/>
    <n v="8"/>
    <n v="5332.54"/>
  </r>
  <r>
    <n v="7140"/>
    <n v="61"/>
    <x v="1"/>
    <x v="1"/>
    <x v="3"/>
    <n v="1961.67"/>
    <n v="2281.56"/>
    <n v="627"/>
    <n v="5"/>
    <n v="6978.77"/>
  </r>
  <r>
    <n v="7141"/>
    <n v="60"/>
    <x v="1"/>
    <x v="2"/>
    <x v="3"/>
    <n v="1952.28"/>
    <n v="2724.56"/>
    <n v="545"/>
    <n v="10"/>
    <n v="6980.09"/>
  </r>
  <r>
    <n v="7142"/>
    <n v="64"/>
    <x v="1"/>
    <x v="3"/>
    <x v="2"/>
    <n v="1867.52"/>
    <n v="4121.96"/>
    <n v="576"/>
    <n v="16"/>
    <n v="4209.01"/>
  </r>
  <r>
    <n v="7143"/>
    <n v="64"/>
    <x v="0"/>
    <x v="0"/>
    <x v="0"/>
    <n v="3025.37"/>
    <n v="6721.72"/>
    <n v="674"/>
    <n v="7"/>
    <n v="10652.32"/>
  </r>
  <r>
    <n v="7144"/>
    <n v="65"/>
    <x v="1"/>
    <x v="2"/>
    <x v="4"/>
    <n v="1274.8699999999999"/>
    <n v="2737.08"/>
    <n v="507"/>
    <n v="7"/>
    <n v="2686.58"/>
  </r>
  <r>
    <n v="7145"/>
    <n v="59"/>
    <x v="0"/>
    <x v="0"/>
    <x v="1"/>
    <n v="2579.4899999999998"/>
    <n v="5246.43"/>
    <n v="607"/>
    <n v="7"/>
    <n v="7602.93"/>
  </r>
  <r>
    <n v="7146"/>
    <n v="29"/>
    <x v="0"/>
    <x v="2"/>
    <x v="3"/>
    <n v="2225.6999999999998"/>
    <n v="5332.88"/>
    <n v="575"/>
    <n v="10"/>
    <n v="6067.68"/>
  </r>
  <r>
    <n v="7147"/>
    <n v="30"/>
    <x v="0"/>
    <x v="0"/>
    <x v="2"/>
    <n v="1355.45"/>
    <n v="3745.76"/>
    <n v="538"/>
    <n v="7"/>
    <n v="2548.12"/>
  </r>
  <r>
    <n v="7148"/>
    <n v="21"/>
    <x v="0"/>
    <x v="0"/>
    <x v="0"/>
    <n v="4312.0600000000004"/>
    <n v="8235.1299999999992"/>
    <n v="667"/>
    <n v="8"/>
    <n v="14562.18"/>
  </r>
  <r>
    <n v="7149"/>
    <n v="56"/>
    <x v="1"/>
    <x v="3"/>
    <x v="1"/>
    <n v="3066.57"/>
    <n v="5040.83"/>
    <n v="650"/>
    <n v="10"/>
    <n v="7888.75"/>
  </r>
  <r>
    <n v="7150"/>
    <n v="71"/>
    <x v="0"/>
    <x v="3"/>
    <x v="1"/>
    <n v="1772.2249999999999"/>
    <n v="4359.5600000000004"/>
    <n v="696"/>
    <n v="6"/>
    <n v="14603.53"/>
  </r>
  <r>
    <n v="7151"/>
    <n v="19"/>
    <x v="0"/>
    <x v="0"/>
    <x v="5"/>
    <n v="1803.38"/>
    <n v="3237.28"/>
    <n v="548"/>
    <n v="6"/>
    <n v="2412.66"/>
  </r>
  <r>
    <n v="7152"/>
    <n v="43"/>
    <x v="1"/>
    <x v="0"/>
    <x v="3"/>
    <n v="1723.39"/>
    <n v="3241.61"/>
    <n v="588"/>
    <n v="3"/>
    <n v="4758.49"/>
  </r>
  <r>
    <n v="7153"/>
    <n v="44"/>
    <x v="1"/>
    <x v="2"/>
    <x v="1"/>
    <n v="1731.39"/>
    <n v="5210.1000000000004"/>
    <n v="576"/>
    <n v="7"/>
    <n v="8642.56"/>
  </r>
  <r>
    <n v="7154"/>
    <n v="44"/>
    <x v="1"/>
    <x v="3"/>
    <x v="0"/>
    <n v="3389.99"/>
    <n v="6633.78"/>
    <n v="615"/>
    <n v="7"/>
    <n v="11979.37"/>
  </r>
  <r>
    <n v="7155"/>
    <n v="32"/>
    <x v="0"/>
    <x v="2"/>
    <x v="1"/>
    <n v="1846.04"/>
    <n v="3488.13"/>
    <n v="627"/>
    <n v="5"/>
    <n v="7572.8"/>
  </r>
  <r>
    <n v="7156"/>
    <n v="25"/>
    <x v="1"/>
    <x v="2"/>
    <x v="2"/>
    <n v="766.77"/>
    <n v="669.54"/>
    <n v="421"/>
    <n v="6"/>
    <n v="1565.3"/>
  </r>
  <r>
    <n v="7157"/>
    <n v="24"/>
    <x v="0"/>
    <x v="4"/>
    <x v="2"/>
    <n v="2197.4499999999998"/>
    <n v="4025.67"/>
    <n v="566"/>
    <n v="9"/>
    <n v="5930.39"/>
  </r>
  <r>
    <n v="7158"/>
    <n v="64"/>
    <x v="1"/>
    <x v="3"/>
    <x v="3"/>
    <n v="4207.1499999999996"/>
    <n v="8574.15"/>
    <n v="576"/>
    <n v="8"/>
    <n v="13460.33"/>
  </r>
  <r>
    <n v="7159"/>
    <n v="72"/>
    <x v="1"/>
    <x v="1"/>
    <x v="1"/>
    <n v="1893.33"/>
    <n v="3243.12"/>
    <n v="568"/>
    <n v="9"/>
    <n v="4037.11"/>
  </r>
  <r>
    <n v="7160"/>
    <n v="63"/>
    <x v="1"/>
    <x v="2"/>
    <x v="0"/>
    <n v="1175.76"/>
    <n v="1087.71"/>
    <n v="538"/>
    <n v="8"/>
    <n v="1116.5899999999999"/>
  </r>
  <r>
    <n v="7161"/>
    <n v="57"/>
    <x v="0"/>
    <x v="0"/>
    <x v="2"/>
    <n v="1210.32"/>
    <n v="1492.68"/>
    <n v="553"/>
    <n v="7"/>
    <n v="3363.44"/>
  </r>
  <r>
    <n v="7162"/>
    <n v="29"/>
    <x v="0"/>
    <x v="3"/>
    <x v="2"/>
    <n v="1774.82"/>
    <n v="2109.17"/>
    <n v="606"/>
    <n v="5"/>
    <n v="3311.25"/>
  </r>
  <r>
    <n v="7163"/>
    <n v="30"/>
    <x v="0"/>
    <x v="1"/>
    <x v="0"/>
    <n v="2257.62"/>
    <n v="3513.54"/>
    <n v="518"/>
    <n v="12"/>
    <n v="5861.74"/>
  </r>
  <r>
    <n v="7164"/>
    <n v="60"/>
    <x v="0"/>
    <x v="0"/>
    <x v="5"/>
    <n v="776.95"/>
    <n v="487.59"/>
    <n v="403"/>
    <n v="11"/>
    <n v="500"/>
  </r>
  <r>
    <n v="7165"/>
    <n v="34"/>
    <x v="0"/>
    <x v="0"/>
    <x v="1"/>
    <n v="1120.9000000000001"/>
    <n v="2457.2199999999998"/>
    <n v="519"/>
    <n v="9"/>
    <n v="4580.7"/>
  </r>
  <r>
    <n v="7166"/>
    <n v="34"/>
    <x v="1"/>
    <x v="1"/>
    <x v="2"/>
    <n v="1224.8599999999999"/>
    <n v="2753.5"/>
    <n v="541"/>
    <n v="7"/>
    <n v="993.98"/>
  </r>
  <r>
    <n v="7167"/>
    <n v="73"/>
    <x v="0"/>
    <x v="0"/>
    <x v="2"/>
    <n v="831.71"/>
    <n v="2704.76"/>
    <n v="522"/>
    <n v="8"/>
    <n v="4341.2"/>
  </r>
  <r>
    <n v="7168"/>
    <n v="53"/>
    <x v="1"/>
    <x v="2"/>
    <x v="2"/>
    <n v="1909.63"/>
    <n v="3396.89"/>
    <n v="599"/>
    <n v="7"/>
    <n v="5586.68"/>
  </r>
  <r>
    <n v="7169"/>
    <n v="38"/>
    <x v="0"/>
    <x v="0"/>
    <x v="0"/>
    <n v="930.89"/>
    <n v="1621.06"/>
    <n v="437"/>
    <n v="6"/>
    <n v="500"/>
  </r>
  <r>
    <n v="7170"/>
    <n v="25"/>
    <x v="0"/>
    <x v="2"/>
    <x v="2"/>
    <n v="1772.2249999999999"/>
    <n v="2425.61"/>
    <n v="476"/>
    <n v="5"/>
    <n v="1349.81"/>
  </r>
  <r>
    <n v="7171"/>
    <n v="22"/>
    <x v="1"/>
    <x v="2"/>
    <x v="5"/>
    <n v="1369.49"/>
    <n v="2015.05"/>
    <n v="536"/>
    <n v="8"/>
    <n v="5332.54"/>
  </r>
  <r>
    <n v="7172"/>
    <n v="43"/>
    <x v="1"/>
    <x v="2"/>
    <x v="5"/>
    <n v="1663.57"/>
    <n v="2092.6999999999998"/>
    <n v="506"/>
    <n v="10"/>
    <n v="4849.6499999999996"/>
  </r>
  <r>
    <n v="7173"/>
    <n v="33"/>
    <x v="0"/>
    <x v="2"/>
    <x v="3"/>
    <n v="1372.54"/>
    <n v="1748.91"/>
    <n v="496"/>
    <n v="6"/>
    <n v="3620.82"/>
  </r>
  <r>
    <n v="7174"/>
    <n v="53"/>
    <x v="0"/>
    <x v="1"/>
    <x v="1"/>
    <n v="1772.2249999999999"/>
    <n v="2791.85"/>
    <n v="527"/>
    <n v="6"/>
    <n v="3024.04"/>
  </r>
  <r>
    <n v="7175"/>
    <n v="45"/>
    <x v="1"/>
    <x v="0"/>
    <x v="1"/>
    <n v="2644.73"/>
    <n v="5494.2"/>
    <n v="618"/>
    <n v="10"/>
    <n v="6200.5"/>
  </r>
  <r>
    <n v="7176"/>
    <n v="71"/>
    <x v="0"/>
    <x v="3"/>
    <x v="2"/>
    <n v="3750.03"/>
    <n v="8662.0400000000009"/>
    <n v="679"/>
    <n v="12"/>
    <n v="12946.07"/>
  </r>
  <r>
    <n v="7177"/>
    <n v="46"/>
    <x v="0"/>
    <x v="0"/>
    <x v="0"/>
    <n v="2989.49"/>
    <n v="4559.53"/>
    <n v="656"/>
    <n v="8"/>
    <n v="7968.76"/>
  </r>
  <r>
    <n v="7178"/>
    <n v="64"/>
    <x v="1"/>
    <x v="2"/>
    <x v="1"/>
    <n v="1817.02"/>
    <n v="2413.42"/>
    <n v="525"/>
    <n v="10"/>
    <n v="5547.22"/>
  </r>
  <r>
    <n v="7179"/>
    <n v="29"/>
    <x v="0"/>
    <x v="2"/>
    <x v="2"/>
    <n v="1699.75"/>
    <n v="3237.28"/>
    <n v="565"/>
    <n v="8"/>
    <n v="6136.78"/>
  </r>
  <r>
    <n v="7180"/>
    <n v="54"/>
    <x v="0"/>
    <x v="1"/>
    <x v="5"/>
    <n v="1772.2249999999999"/>
    <n v="2553.7199999999998"/>
    <n v="487"/>
    <n v="12"/>
    <n v="4397.7299999999996"/>
  </r>
  <r>
    <n v="7181"/>
    <n v="47"/>
    <x v="1"/>
    <x v="3"/>
    <x v="2"/>
    <n v="1216.57"/>
    <n v="2621.98"/>
    <n v="519"/>
    <n v="8"/>
    <n v="5420.01"/>
  </r>
  <r>
    <n v="7182"/>
    <n v="40"/>
    <x v="1"/>
    <x v="1"/>
    <x v="3"/>
    <n v="1772.2249999999999"/>
    <n v="2923.45"/>
    <n v="606"/>
    <n v="7"/>
    <n v="3961.96"/>
  </r>
  <r>
    <n v="7183"/>
    <n v="33"/>
    <x v="0"/>
    <x v="4"/>
    <x v="2"/>
    <n v="2740.19"/>
    <n v="3712.04"/>
    <n v="644"/>
    <n v="5"/>
    <n v="9477.11"/>
  </r>
  <r>
    <n v="7184"/>
    <n v="31"/>
    <x v="1"/>
    <x v="0"/>
    <x v="2"/>
    <n v="1772.2249999999999"/>
    <n v="4190.93"/>
    <n v="501"/>
    <n v="10"/>
    <n v="6198.07"/>
  </r>
  <r>
    <n v="7185"/>
    <n v="27"/>
    <x v="0"/>
    <x v="0"/>
    <x v="3"/>
    <n v="1772.2249999999999"/>
    <n v="3467.87"/>
    <n v="523"/>
    <n v="10"/>
    <n v="7486.85"/>
  </r>
  <r>
    <n v="7186"/>
    <n v="24"/>
    <x v="1"/>
    <x v="1"/>
    <x v="2"/>
    <n v="818.11"/>
    <n v="492.41"/>
    <n v="525"/>
    <n v="4"/>
    <n v="2987.04"/>
  </r>
  <r>
    <n v="7187"/>
    <n v="62"/>
    <x v="1"/>
    <x v="3"/>
    <x v="3"/>
    <n v="1788.75"/>
    <n v="2931.14"/>
    <n v="609"/>
    <n v="6"/>
    <n v="7578.21"/>
  </r>
  <r>
    <n v="7188"/>
    <n v="69"/>
    <x v="0"/>
    <x v="4"/>
    <x v="0"/>
    <n v="4145.83"/>
    <n v="9295.92"/>
    <n v="683"/>
    <n v="8"/>
    <n v="13257.43"/>
  </r>
  <r>
    <n v="7189"/>
    <n v="54"/>
    <x v="0"/>
    <x v="1"/>
    <x v="1"/>
    <n v="1772.2249999999999"/>
    <n v="3451.59"/>
    <n v="600"/>
    <n v="10"/>
    <n v="2428.7199999999998"/>
  </r>
  <r>
    <n v="7190"/>
    <n v="46"/>
    <x v="0"/>
    <x v="0"/>
    <x v="0"/>
    <n v="4235.6000000000004"/>
    <n v="7361.16"/>
    <n v="681"/>
    <n v="6"/>
    <n v="14602.18"/>
  </r>
  <r>
    <n v="7191"/>
    <n v="20"/>
    <x v="0"/>
    <x v="1"/>
    <x v="0"/>
    <n v="1281.78"/>
    <n v="1542.24"/>
    <n v="613"/>
    <n v="2"/>
    <n v="5332.54"/>
  </r>
  <r>
    <n v="7192"/>
    <n v="32"/>
    <x v="1"/>
    <x v="3"/>
    <x v="4"/>
    <n v="2994.63"/>
    <n v="6479.62"/>
    <n v="630"/>
    <n v="10"/>
    <n v="9408.93"/>
  </r>
  <r>
    <n v="7193"/>
    <n v="53"/>
    <x v="0"/>
    <x v="0"/>
    <x v="4"/>
    <n v="4366.63"/>
    <n v="6717.2"/>
    <n v="792"/>
    <n v="7"/>
    <n v="18879.240000000002"/>
  </r>
  <r>
    <n v="7194"/>
    <n v="64"/>
    <x v="0"/>
    <x v="2"/>
    <x v="0"/>
    <n v="2195.94"/>
    <n v="4352.21"/>
    <n v="616"/>
    <n v="7"/>
    <n v="5959.07"/>
  </r>
  <r>
    <n v="7195"/>
    <n v="63"/>
    <x v="0"/>
    <x v="1"/>
    <x v="5"/>
    <n v="1519.72"/>
    <n v="3121.27"/>
    <n v="509"/>
    <n v="14"/>
    <n v="4043.65"/>
  </r>
  <r>
    <n v="7196"/>
    <n v="69"/>
    <x v="0"/>
    <x v="2"/>
    <x v="3"/>
    <n v="511.39"/>
    <n v="1802.96"/>
    <n v="431"/>
    <n v="9"/>
    <n v="743.98"/>
  </r>
  <r>
    <n v="7197"/>
    <n v="36"/>
    <x v="0"/>
    <x v="2"/>
    <x v="2"/>
    <n v="1495.71"/>
    <n v="3142.03"/>
    <n v="576"/>
    <n v="8"/>
    <n v="4073.58"/>
  </r>
  <r>
    <n v="7198"/>
    <n v="30"/>
    <x v="1"/>
    <x v="3"/>
    <x v="2"/>
    <n v="2570.0700000000002"/>
    <n v="5124.71"/>
    <n v="576"/>
    <n v="8"/>
    <n v="5473.96"/>
  </r>
  <r>
    <n v="7199"/>
    <n v="59"/>
    <x v="1"/>
    <x v="3"/>
    <x v="4"/>
    <n v="1762"/>
    <n v="3441.62"/>
    <n v="554"/>
    <n v="9"/>
    <n v="3927.03"/>
  </r>
  <r>
    <n v="7200"/>
    <n v="38"/>
    <x v="1"/>
    <x v="1"/>
    <x v="5"/>
    <n v="1311.36"/>
    <n v="2605.17"/>
    <n v="541"/>
    <n v="8"/>
    <n v="4093.05"/>
  </r>
  <r>
    <n v="7201"/>
    <n v="54"/>
    <x v="1"/>
    <x v="2"/>
    <x v="3"/>
    <n v="2547.89"/>
    <n v="6084.53"/>
    <n v="651"/>
    <n v="8"/>
    <n v="11180.89"/>
  </r>
  <r>
    <n v="7202"/>
    <n v="44"/>
    <x v="1"/>
    <x v="2"/>
    <x v="2"/>
    <n v="2740.19"/>
    <n v="4944.5600000000004"/>
    <n v="605"/>
    <n v="8"/>
    <n v="6163.52"/>
  </r>
  <r>
    <n v="7203"/>
    <n v="72"/>
    <x v="1"/>
    <x v="0"/>
    <x v="1"/>
    <n v="1772.2249999999999"/>
    <n v="3419.41"/>
    <n v="558"/>
    <n v="10"/>
    <n v="4236.6899999999996"/>
  </r>
  <r>
    <n v="7204"/>
    <n v="69"/>
    <x v="1"/>
    <x v="0"/>
    <x v="0"/>
    <n v="784.39"/>
    <n v="1091.1199999999999"/>
    <n v="576"/>
    <n v="6"/>
    <n v="4248.3100000000004"/>
  </r>
  <r>
    <n v="7205"/>
    <n v="46"/>
    <x v="0"/>
    <x v="3"/>
    <x v="2"/>
    <n v="2516.48"/>
    <n v="3706.86"/>
    <n v="636"/>
    <n v="5"/>
    <n v="6488.19"/>
  </r>
  <r>
    <n v="7206"/>
    <n v="37"/>
    <x v="0"/>
    <x v="4"/>
    <x v="0"/>
    <n v="2706.38"/>
    <n v="4488.37"/>
    <n v="591"/>
    <n v="5"/>
    <n v="7771.92"/>
  </r>
  <r>
    <n v="7207"/>
    <n v="42"/>
    <x v="0"/>
    <x v="4"/>
    <x v="0"/>
    <n v="2337.9299999999998"/>
    <n v="4012.1"/>
    <n v="576"/>
    <n v="3"/>
    <n v="6513.97"/>
  </r>
  <r>
    <n v="7208"/>
    <n v="23"/>
    <x v="1"/>
    <x v="3"/>
    <x v="1"/>
    <n v="2035.91"/>
    <n v="3237.28"/>
    <n v="632"/>
    <n v="8"/>
    <n v="6600.95"/>
  </r>
  <r>
    <n v="7209"/>
    <n v="53"/>
    <x v="1"/>
    <x v="0"/>
    <x v="0"/>
    <n v="1311.99"/>
    <n v="1169.75"/>
    <n v="562"/>
    <n v="12"/>
    <n v="3638.46"/>
  </r>
  <r>
    <n v="7210"/>
    <n v="19"/>
    <x v="0"/>
    <x v="0"/>
    <x v="3"/>
    <n v="1298.98"/>
    <n v="3296.52"/>
    <n v="514"/>
    <n v="9"/>
    <n v="1935.42"/>
  </r>
  <r>
    <n v="7211"/>
    <n v="39"/>
    <x v="1"/>
    <x v="1"/>
    <x v="5"/>
    <n v="971.73"/>
    <n v="1270.21"/>
    <n v="576"/>
    <n v="9"/>
    <n v="5332.54"/>
  </r>
  <r>
    <n v="7212"/>
    <n v="49"/>
    <x v="0"/>
    <x v="0"/>
    <x v="0"/>
    <n v="2906.51"/>
    <n v="5006.41"/>
    <n v="643"/>
    <n v="5"/>
    <n v="9677.6299999999992"/>
  </r>
  <r>
    <n v="7213"/>
    <n v="33"/>
    <x v="0"/>
    <x v="1"/>
    <x v="3"/>
    <n v="1772.2249999999999"/>
    <n v="1934.23"/>
    <n v="516"/>
    <n v="8"/>
    <n v="5173.43"/>
  </r>
  <r>
    <n v="7214"/>
    <n v="35"/>
    <x v="0"/>
    <x v="0"/>
    <x v="3"/>
    <n v="1671.77"/>
    <n v="1157.31"/>
    <n v="564"/>
    <n v="11"/>
    <n v="5332.54"/>
  </r>
  <r>
    <n v="7215"/>
    <n v="22"/>
    <x v="0"/>
    <x v="3"/>
    <x v="1"/>
    <n v="2781.36"/>
    <n v="3237.28"/>
    <n v="632"/>
    <n v="4"/>
    <n v="9935.14"/>
  </r>
  <r>
    <n v="7216"/>
    <n v="71"/>
    <x v="0"/>
    <x v="4"/>
    <x v="2"/>
    <n v="1880.95"/>
    <n v="2648.32"/>
    <n v="574"/>
    <n v="9"/>
    <n v="5545.18"/>
  </r>
  <r>
    <n v="7217"/>
    <n v="53"/>
    <x v="1"/>
    <x v="4"/>
    <x v="2"/>
    <n v="5325.84"/>
    <n v="10396.18"/>
    <n v="687"/>
    <n v="6"/>
    <n v="18364.29"/>
  </r>
  <r>
    <n v="7218"/>
    <n v="47"/>
    <x v="1"/>
    <x v="0"/>
    <x v="0"/>
    <n v="6548.13"/>
    <n v="10992.72"/>
    <n v="750"/>
    <n v="8"/>
    <n v="23201.279999999999"/>
  </r>
  <r>
    <n v="7219"/>
    <n v="62"/>
    <x v="1"/>
    <x v="3"/>
    <x v="2"/>
    <n v="1618.91"/>
    <n v="3095.62"/>
    <n v="628"/>
    <n v="5"/>
    <n v="6273.31"/>
  </r>
  <r>
    <n v="7220"/>
    <n v="36"/>
    <x v="1"/>
    <x v="1"/>
    <x v="0"/>
    <n v="875.91"/>
    <n v="2338.38"/>
    <n v="486"/>
    <n v="8"/>
    <n v="951.54"/>
  </r>
  <r>
    <n v="7221"/>
    <n v="40"/>
    <x v="1"/>
    <x v="0"/>
    <x v="1"/>
    <n v="1167.8699999999999"/>
    <n v="1160.3900000000001"/>
    <n v="513"/>
    <n v="12"/>
    <n v="1151.77"/>
  </r>
  <r>
    <n v="7222"/>
    <n v="51"/>
    <x v="1"/>
    <x v="2"/>
    <x v="2"/>
    <n v="2097.19"/>
    <n v="3447.63"/>
    <n v="640"/>
    <n v="7"/>
    <n v="6856.7"/>
  </r>
  <r>
    <n v="7223"/>
    <n v="30"/>
    <x v="1"/>
    <x v="0"/>
    <x v="2"/>
    <n v="1378.64"/>
    <n v="1985.2"/>
    <n v="525"/>
    <n v="7"/>
    <n v="2898.87"/>
  </r>
  <r>
    <n v="7224"/>
    <n v="60"/>
    <x v="1"/>
    <x v="4"/>
    <x v="2"/>
    <n v="2712.22"/>
    <n v="4521.7700000000004"/>
    <n v="688"/>
    <n v="7"/>
    <n v="12520.98"/>
  </r>
  <r>
    <n v="7225"/>
    <n v="71"/>
    <x v="0"/>
    <x v="0"/>
    <x v="2"/>
    <n v="2065.62"/>
    <n v="3237.28"/>
    <n v="635"/>
    <n v="9"/>
    <n v="8594.42"/>
  </r>
  <r>
    <n v="7226"/>
    <n v="46"/>
    <x v="0"/>
    <x v="2"/>
    <x v="2"/>
    <n v="2161.58"/>
    <n v="5000.95"/>
    <n v="492"/>
    <n v="6"/>
    <n v="4678.97"/>
  </r>
  <r>
    <n v="7227"/>
    <n v="53"/>
    <x v="1"/>
    <x v="1"/>
    <x v="2"/>
    <n v="2126.92"/>
    <n v="3542.82"/>
    <n v="617"/>
    <n v="5"/>
    <n v="5332.54"/>
  </r>
  <r>
    <n v="7228"/>
    <n v="39"/>
    <x v="0"/>
    <x v="3"/>
    <x v="5"/>
    <n v="2547.63"/>
    <n v="4801.42"/>
    <n v="576"/>
    <n v="8"/>
    <n v="7167.06"/>
  </r>
  <r>
    <n v="7229"/>
    <n v="69"/>
    <x v="1"/>
    <x v="0"/>
    <x v="1"/>
    <n v="1552.2"/>
    <n v="1745.57"/>
    <n v="594"/>
    <n v="6"/>
    <n v="4323.28"/>
  </r>
  <r>
    <n v="7230"/>
    <n v="69"/>
    <x v="0"/>
    <x v="2"/>
    <x v="2"/>
    <n v="1560.57"/>
    <n v="4784.71"/>
    <n v="499"/>
    <n v="5"/>
    <n v="5333.27"/>
  </r>
  <r>
    <n v="7231"/>
    <n v="64"/>
    <x v="0"/>
    <x v="2"/>
    <x v="3"/>
    <n v="2089.21"/>
    <n v="4161.04"/>
    <n v="599"/>
    <n v="8"/>
    <n v="6076.86"/>
  </r>
  <r>
    <n v="7232"/>
    <n v="53"/>
    <x v="1"/>
    <x v="2"/>
    <x v="5"/>
    <n v="1151.26"/>
    <n v="2744.07"/>
    <n v="511"/>
    <n v="7"/>
    <n v="1186.45"/>
  </r>
  <r>
    <n v="7233"/>
    <n v="26"/>
    <x v="0"/>
    <x v="0"/>
    <x v="0"/>
    <n v="2371.4899999999998"/>
    <n v="3883.47"/>
    <n v="592"/>
    <n v="3"/>
    <n v="7239.78"/>
  </r>
  <r>
    <n v="7234"/>
    <n v="56"/>
    <x v="0"/>
    <x v="0"/>
    <x v="0"/>
    <n v="2044.21"/>
    <n v="4535.8500000000004"/>
    <n v="637"/>
    <n v="5"/>
    <n v="7621.06"/>
  </r>
  <r>
    <n v="7235"/>
    <n v="68"/>
    <x v="0"/>
    <x v="2"/>
    <x v="4"/>
    <n v="2094.0700000000002"/>
    <n v="3880.48"/>
    <n v="716"/>
    <n v="7"/>
    <n v="6520.93"/>
  </r>
  <r>
    <n v="7236"/>
    <n v="36"/>
    <x v="1"/>
    <x v="4"/>
    <x v="2"/>
    <n v="2722.28"/>
    <n v="5671.83"/>
    <n v="639"/>
    <n v="8"/>
    <n v="8049.08"/>
  </r>
  <r>
    <n v="7237"/>
    <n v="55"/>
    <x v="1"/>
    <x v="3"/>
    <x v="2"/>
    <n v="5148.8999999999996"/>
    <n v="8530.0499999999993"/>
    <n v="764"/>
    <n v="3"/>
    <n v="19741.12"/>
  </r>
  <r>
    <n v="7238"/>
    <n v="23"/>
    <x v="1"/>
    <x v="1"/>
    <x v="1"/>
    <n v="903.17"/>
    <n v="1770.42"/>
    <n v="532"/>
    <n v="8"/>
    <n v="1759.41"/>
  </r>
  <r>
    <n v="7239"/>
    <n v="69"/>
    <x v="1"/>
    <x v="1"/>
    <x v="3"/>
    <n v="862.68"/>
    <n v="0"/>
    <n v="583"/>
    <n v="9"/>
    <n v="511.15"/>
  </r>
  <r>
    <n v="7240"/>
    <n v="64"/>
    <x v="0"/>
    <x v="0"/>
    <x v="0"/>
    <n v="1362.75"/>
    <n v="2952.13"/>
    <n v="575"/>
    <n v="7"/>
    <n v="2284.81"/>
  </r>
  <r>
    <n v="7241"/>
    <n v="32"/>
    <x v="0"/>
    <x v="3"/>
    <x v="2"/>
    <n v="3415.57"/>
    <n v="3237.28"/>
    <n v="576"/>
    <n v="6"/>
    <n v="9201.0300000000007"/>
  </r>
  <r>
    <n v="7242"/>
    <n v="74"/>
    <x v="0"/>
    <x v="0"/>
    <x v="2"/>
    <n v="3041.07"/>
    <n v="3994.23"/>
    <n v="650"/>
    <n v="1"/>
    <n v="8716.74"/>
  </r>
  <r>
    <n v="7243"/>
    <n v="37"/>
    <x v="1"/>
    <x v="2"/>
    <x v="3"/>
    <n v="2874.08"/>
    <n v="4267.3100000000004"/>
    <n v="599"/>
    <n v="7"/>
    <n v="5332.54"/>
  </r>
  <r>
    <n v="7244"/>
    <n v="26"/>
    <x v="1"/>
    <x v="3"/>
    <x v="2"/>
    <n v="1290.22"/>
    <n v="1666.51"/>
    <n v="570"/>
    <n v="8"/>
    <n v="5332.54"/>
  </r>
  <r>
    <n v="7245"/>
    <n v="49"/>
    <x v="0"/>
    <x v="0"/>
    <x v="0"/>
    <n v="1482.17"/>
    <n v="3062.7"/>
    <n v="529"/>
    <n v="8"/>
    <n v="1762.08"/>
  </r>
  <r>
    <n v="7246"/>
    <n v="21"/>
    <x v="0"/>
    <x v="0"/>
    <x v="0"/>
    <n v="1158.7"/>
    <n v="0"/>
    <n v="576"/>
    <n v="7"/>
    <n v="4682.16"/>
  </r>
  <r>
    <n v="7247"/>
    <n v="67"/>
    <x v="0"/>
    <x v="3"/>
    <x v="1"/>
    <n v="3013.38"/>
    <n v="6983.69"/>
    <n v="713"/>
    <n v="8"/>
    <n v="9883.51"/>
  </r>
  <r>
    <n v="7248"/>
    <n v="35"/>
    <x v="1"/>
    <x v="0"/>
    <x v="2"/>
    <n v="1772.2249999999999"/>
    <n v="1740.9"/>
    <n v="521"/>
    <n v="7"/>
    <n v="2809.29"/>
  </r>
  <r>
    <n v="7249"/>
    <n v="22"/>
    <x v="0"/>
    <x v="0"/>
    <x v="5"/>
    <n v="2043.62"/>
    <n v="6068.71"/>
    <n v="600"/>
    <n v="6"/>
    <n v="5527.99"/>
  </r>
  <r>
    <n v="7250"/>
    <n v="37"/>
    <x v="0"/>
    <x v="0"/>
    <x v="2"/>
    <n v="1210.8399999999999"/>
    <n v="2188.9499999999998"/>
    <n v="476"/>
    <n v="10"/>
    <n v="500"/>
  </r>
  <r>
    <n v="7251"/>
    <n v="40"/>
    <x v="0"/>
    <x v="0"/>
    <x v="0"/>
    <n v="1022.59"/>
    <n v="0"/>
    <n v="533"/>
    <n v="7"/>
    <n v="5332.54"/>
  </r>
  <r>
    <n v="7252"/>
    <n v="28"/>
    <x v="1"/>
    <x v="2"/>
    <x v="4"/>
    <n v="3155.08"/>
    <n v="4414.55"/>
    <n v="636"/>
    <n v="6"/>
    <n v="11590.35"/>
  </r>
  <r>
    <n v="7253"/>
    <n v="54"/>
    <x v="1"/>
    <x v="0"/>
    <x v="3"/>
    <n v="1514.79"/>
    <n v="2741.96"/>
    <n v="562"/>
    <n v="13"/>
    <n v="4592.12"/>
  </r>
  <r>
    <n v="7254"/>
    <n v="39"/>
    <x v="0"/>
    <x v="0"/>
    <x v="2"/>
    <n v="2221.73"/>
    <n v="3237.28"/>
    <n v="576"/>
    <n v="4"/>
    <n v="7561.15"/>
  </r>
  <r>
    <n v="7255"/>
    <n v="75"/>
    <x v="1"/>
    <x v="3"/>
    <x v="5"/>
    <n v="1523.33"/>
    <n v="1941.58"/>
    <n v="560"/>
    <n v="12"/>
    <n v="1856.91"/>
  </r>
  <r>
    <n v="7256"/>
    <n v="21"/>
    <x v="1"/>
    <x v="0"/>
    <x v="2"/>
    <n v="937.03"/>
    <n v="0"/>
    <n v="454"/>
    <n v="4"/>
    <n v="3593.5"/>
  </r>
  <r>
    <n v="7257"/>
    <n v="46"/>
    <x v="1"/>
    <x v="0"/>
    <x v="2"/>
    <n v="855.18"/>
    <n v="3237.28"/>
    <n v="479"/>
    <n v="9"/>
    <n v="3784.64"/>
  </r>
  <r>
    <n v="7258"/>
    <n v="61"/>
    <x v="0"/>
    <x v="2"/>
    <x v="5"/>
    <n v="1319.1"/>
    <n v="3555.72"/>
    <n v="524"/>
    <n v="7"/>
    <n v="1780.99"/>
  </r>
  <r>
    <n v="7259"/>
    <n v="51"/>
    <x v="1"/>
    <x v="3"/>
    <x v="0"/>
    <n v="1802.29"/>
    <n v="2666.8"/>
    <n v="471"/>
    <n v="10"/>
    <n v="3573.97"/>
  </r>
  <r>
    <n v="7260"/>
    <n v="30"/>
    <x v="0"/>
    <x v="0"/>
    <x v="2"/>
    <n v="1772.2249999999999"/>
    <n v="2296.6799999999998"/>
    <n v="500"/>
    <n v="5"/>
    <n v="1182.42"/>
  </r>
  <r>
    <n v="7261"/>
    <n v="59"/>
    <x v="0"/>
    <x v="0"/>
    <x v="0"/>
    <n v="1772.2249999999999"/>
    <n v="1881.51"/>
    <n v="592"/>
    <n v="7"/>
    <n v="5213.3500000000004"/>
  </r>
  <r>
    <n v="7262"/>
    <n v="26"/>
    <x v="1"/>
    <x v="2"/>
    <x v="0"/>
    <n v="1112.45"/>
    <n v="2812.65"/>
    <n v="433"/>
    <n v="15"/>
    <n v="2628.77"/>
  </r>
  <r>
    <n v="7263"/>
    <n v="59"/>
    <x v="0"/>
    <x v="2"/>
    <x v="2"/>
    <n v="1323.99"/>
    <n v="3237.28"/>
    <n v="576"/>
    <n v="8"/>
    <n v="2886.31"/>
  </r>
  <r>
    <n v="7264"/>
    <n v="48"/>
    <x v="0"/>
    <x v="0"/>
    <x v="2"/>
    <n v="1674.8"/>
    <n v="3216.49"/>
    <n v="593"/>
    <n v="7"/>
    <n v="7756.92"/>
  </r>
  <r>
    <n v="7265"/>
    <n v="24"/>
    <x v="0"/>
    <x v="1"/>
    <x v="2"/>
    <n v="2799.16"/>
    <n v="4407.3"/>
    <n v="678"/>
    <n v="5"/>
    <n v="10409.879999999999"/>
  </r>
  <r>
    <n v="7266"/>
    <n v="21"/>
    <x v="0"/>
    <x v="1"/>
    <x v="2"/>
    <n v="1772.2249999999999"/>
    <n v="2291.91"/>
    <n v="549"/>
    <n v="7"/>
    <n v="1109.8800000000001"/>
  </r>
  <r>
    <n v="7267"/>
    <n v="36"/>
    <x v="0"/>
    <x v="3"/>
    <x v="1"/>
    <n v="2820.29"/>
    <n v="4011.56"/>
    <n v="625"/>
    <n v="5"/>
    <n v="7301.03"/>
  </r>
  <r>
    <n v="7268"/>
    <n v="59"/>
    <x v="0"/>
    <x v="0"/>
    <x v="0"/>
    <n v="1375.38"/>
    <n v="3761.19"/>
    <n v="544"/>
    <n v="5"/>
    <n v="3102.11"/>
  </r>
  <r>
    <n v="7269"/>
    <n v="47"/>
    <x v="1"/>
    <x v="3"/>
    <x v="4"/>
    <n v="994.59"/>
    <n v="1829.68"/>
    <n v="492"/>
    <n v="8"/>
    <n v="3292.84"/>
  </r>
  <r>
    <n v="7270"/>
    <n v="48"/>
    <x v="1"/>
    <x v="2"/>
    <x v="2"/>
    <n v="1665.95"/>
    <n v="2362.12"/>
    <n v="519"/>
    <n v="7"/>
    <n v="4634.07"/>
  </r>
  <r>
    <n v="7271"/>
    <n v="52"/>
    <x v="0"/>
    <x v="2"/>
    <x v="5"/>
    <n v="1159.4000000000001"/>
    <n v="1870.79"/>
    <n v="504"/>
    <n v="8"/>
    <n v="2711.69"/>
  </r>
  <r>
    <n v="7272"/>
    <n v="74"/>
    <x v="1"/>
    <x v="3"/>
    <x v="1"/>
    <n v="4045.86"/>
    <n v="7617.87"/>
    <n v="710"/>
    <n v="7"/>
    <n v="11907.91"/>
  </r>
  <r>
    <n v="7273"/>
    <n v="38"/>
    <x v="1"/>
    <x v="1"/>
    <x v="1"/>
    <n v="2416.79"/>
    <n v="4888.63"/>
    <n v="611"/>
    <n v="7"/>
    <n v="7152.27"/>
  </r>
  <r>
    <n v="7274"/>
    <n v="48"/>
    <x v="0"/>
    <x v="2"/>
    <x v="1"/>
    <n v="1772.2249999999999"/>
    <n v="1710.84"/>
    <n v="505"/>
    <n v="5"/>
    <n v="3221.29"/>
  </r>
  <r>
    <n v="7275"/>
    <n v="36"/>
    <x v="0"/>
    <x v="1"/>
    <x v="2"/>
    <n v="1175.3800000000001"/>
    <n v="2675.35"/>
    <n v="519"/>
    <n v="6"/>
    <n v="4226.6499999999996"/>
  </r>
  <r>
    <n v="7276"/>
    <n v="48"/>
    <x v="1"/>
    <x v="0"/>
    <x v="2"/>
    <n v="823.42"/>
    <n v="1471.25"/>
    <n v="576"/>
    <n v="9"/>
    <n v="3062.28"/>
  </r>
  <r>
    <n v="7277"/>
    <n v="70"/>
    <x v="1"/>
    <x v="1"/>
    <x v="1"/>
    <n v="1839.45"/>
    <n v="2651.9"/>
    <n v="593"/>
    <n v="9"/>
    <n v="6982.26"/>
  </r>
  <r>
    <n v="7278"/>
    <n v="49"/>
    <x v="0"/>
    <x v="0"/>
    <x v="2"/>
    <n v="2668.85"/>
    <n v="4491.74"/>
    <n v="648"/>
    <n v="11"/>
    <n v="10602.09"/>
  </r>
  <r>
    <n v="7279"/>
    <n v="19"/>
    <x v="0"/>
    <x v="3"/>
    <x v="2"/>
    <n v="2962.58"/>
    <n v="4830.88"/>
    <n v="641"/>
    <n v="9"/>
    <n v="11688.07"/>
  </r>
  <r>
    <n v="7280"/>
    <n v="69"/>
    <x v="0"/>
    <x v="2"/>
    <x v="2"/>
    <n v="2190.66"/>
    <n v="5445.76"/>
    <n v="569"/>
    <n v="9"/>
    <n v="6008.05"/>
  </r>
  <r>
    <n v="7281"/>
    <n v="27"/>
    <x v="1"/>
    <x v="3"/>
    <x v="2"/>
    <n v="2284.96"/>
    <n v="4206.8900000000003"/>
    <n v="576"/>
    <n v="7"/>
    <n v="4838.75"/>
  </r>
  <r>
    <n v="7282"/>
    <n v="19"/>
    <x v="0"/>
    <x v="0"/>
    <x v="1"/>
    <n v="1789.99"/>
    <n v="3815.77"/>
    <n v="536"/>
    <n v="10"/>
    <n v="5332.54"/>
  </r>
  <r>
    <n v="7283"/>
    <n v="19"/>
    <x v="1"/>
    <x v="2"/>
    <x v="0"/>
    <n v="1520.29"/>
    <n v="3696.71"/>
    <n v="546"/>
    <n v="9"/>
    <n v="500"/>
  </r>
  <r>
    <n v="7284"/>
    <n v="41"/>
    <x v="0"/>
    <x v="1"/>
    <x v="0"/>
    <n v="1013.44"/>
    <n v="1896.75"/>
    <n v="552"/>
    <n v="10"/>
    <n v="5332.54"/>
  </r>
  <r>
    <n v="7285"/>
    <n v="34"/>
    <x v="0"/>
    <x v="0"/>
    <x v="3"/>
    <n v="1772.2249999999999"/>
    <n v="5430.99"/>
    <n v="555"/>
    <n v="7"/>
    <n v="4538.3100000000004"/>
  </r>
  <r>
    <n v="7286"/>
    <n v="49"/>
    <x v="0"/>
    <x v="2"/>
    <x v="0"/>
    <n v="1772.2249999999999"/>
    <n v="4695.51"/>
    <n v="593"/>
    <n v="9"/>
    <n v="6207.34"/>
  </r>
  <r>
    <n v="7287"/>
    <n v="33"/>
    <x v="1"/>
    <x v="1"/>
    <x v="2"/>
    <n v="912.49"/>
    <n v="1565.7"/>
    <n v="485"/>
    <n v="7"/>
    <n v="500"/>
  </r>
  <r>
    <n v="7288"/>
    <n v="33"/>
    <x v="0"/>
    <x v="3"/>
    <x v="5"/>
    <n v="5314.76"/>
    <n v="9313.4"/>
    <n v="689"/>
    <n v="10"/>
    <n v="17941.12"/>
  </r>
  <r>
    <n v="7289"/>
    <n v="63"/>
    <x v="0"/>
    <x v="0"/>
    <x v="0"/>
    <n v="1142.83"/>
    <n v="1692.61"/>
    <n v="460"/>
    <n v="10"/>
    <n v="3879.87"/>
  </r>
  <r>
    <n v="7290"/>
    <n v="56"/>
    <x v="1"/>
    <x v="0"/>
    <x v="3"/>
    <n v="3682.06"/>
    <n v="7048.48"/>
    <n v="676"/>
    <n v="5"/>
    <n v="13006.28"/>
  </r>
  <r>
    <n v="7291"/>
    <n v="70"/>
    <x v="1"/>
    <x v="2"/>
    <x v="0"/>
    <n v="1059.04"/>
    <n v="1055.32"/>
    <n v="424"/>
    <n v="11"/>
    <n v="2964.22"/>
  </r>
  <r>
    <n v="7292"/>
    <n v="48"/>
    <x v="0"/>
    <x v="4"/>
    <x v="0"/>
    <n v="3130.14"/>
    <n v="4703.91"/>
    <n v="576"/>
    <n v="8"/>
    <n v="11835.73"/>
  </r>
  <r>
    <n v="7293"/>
    <n v="60"/>
    <x v="0"/>
    <x v="1"/>
    <x v="0"/>
    <n v="1526.1"/>
    <n v="3457.51"/>
    <n v="593"/>
    <n v="8"/>
    <n v="3219.69"/>
  </r>
  <r>
    <n v="7294"/>
    <n v="41"/>
    <x v="1"/>
    <x v="2"/>
    <x v="1"/>
    <n v="2102.3200000000002"/>
    <n v="4715.93"/>
    <n v="561"/>
    <n v="7"/>
    <n v="6289.41"/>
  </r>
  <r>
    <n v="7295"/>
    <n v="18"/>
    <x v="1"/>
    <x v="2"/>
    <x v="3"/>
    <n v="1863.42"/>
    <n v="4705.62"/>
    <n v="560"/>
    <n v="7"/>
    <n v="6053.16"/>
  </r>
  <r>
    <n v="7296"/>
    <n v="28"/>
    <x v="0"/>
    <x v="1"/>
    <x v="5"/>
    <n v="2070.65"/>
    <n v="3401.63"/>
    <n v="526"/>
    <n v="6"/>
    <n v="4754.1899999999996"/>
  </r>
  <r>
    <n v="7297"/>
    <n v="72"/>
    <x v="1"/>
    <x v="2"/>
    <x v="1"/>
    <n v="2328.15"/>
    <n v="2809.71"/>
    <n v="674"/>
    <n v="5"/>
    <n v="5519.71"/>
  </r>
  <r>
    <n v="7298"/>
    <n v="38"/>
    <x v="0"/>
    <x v="0"/>
    <x v="0"/>
    <n v="1772.2249999999999"/>
    <n v="1865.97"/>
    <n v="585"/>
    <n v="10"/>
    <n v="4364.21"/>
  </r>
  <r>
    <n v="7299"/>
    <n v="21"/>
    <x v="1"/>
    <x v="1"/>
    <x v="3"/>
    <n v="876.24"/>
    <n v="2640.84"/>
    <n v="419"/>
    <n v="14"/>
    <n v="5332.54"/>
  </r>
  <r>
    <n v="7300"/>
    <n v="24"/>
    <x v="0"/>
    <x v="1"/>
    <x v="5"/>
    <n v="1674.76"/>
    <n v="3709.17"/>
    <n v="545"/>
    <n v="8"/>
    <n v="2513.63"/>
  </r>
  <r>
    <n v="7301"/>
    <n v="43"/>
    <x v="1"/>
    <x v="3"/>
    <x v="2"/>
    <n v="1972.52"/>
    <n v="3919.58"/>
    <n v="616"/>
    <n v="6"/>
    <n v="6476.28"/>
  </r>
  <r>
    <n v="7302"/>
    <n v="64"/>
    <x v="0"/>
    <x v="1"/>
    <x v="5"/>
    <n v="2092.62"/>
    <n v="4275.95"/>
    <n v="625"/>
    <n v="9"/>
    <n v="7057.85"/>
  </r>
  <r>
    <n v="7303"/>
    <n v="67"/>
    <x v="1"/>
    <x v="0"/>
    <x v="3"/>
    <n v="3013.77"/>
    <n v="5972.27"/>
    <n v="675"/>
    <n v="7"/>
    <n v="10171.290000000001"/>
  </r>
  <r>
    <n v="7304"/>
    <n v="29"/>
    <x v="1"/>
    <x v="0"/>
    <x v="1"/>
    <n v="1515.31"/>
    <n v="4244.3"/>
    <n v="553"/>
    <n v="4"/>
    <n v="3944.8"/>
  </r>
  <r>
    <n v="7305"/>
    <n v="48"/>
    <x v="0"/>
    <x v="1"/>
    <x v="0"/>
    <n v="1772.2249999999999"/>
    <n v="1895.53"/>
    <n v="464"/>
    <n v="8"/>
    <n v="4701.6000000000004"/>
  </r>
  <r>
    <n v="7306"/>
    <n v="34"/>
    <x v="1"/>
    <x v="0"/>
    <x v="3"/>
    <n v="1678.83"/>
    <n v="2320.83"/>
    <n v="661"/>
    <n v="8"/>
    <n v="9235.4599999999991"/>
  </r>
  <r>
    <n v="7307"/>
    <n v="50"/>
    <x v="0"/>
    <x v="0"/>
    <x v="0"/>
    <n v="1477.14"/>
    <n v="3048.83"/>
    <n v="576"/>
    <n v="6"/>
    <n v="4534.3100000000004"/>
  </r>
  <r>
    <n v="7308"/>
    <n v="28"/>
    <x v="1"/>
    <x v="0"/>
    <x v="1"/>
    <n v="1321.91"/>
    <n v="2995.33"/>
    <n v="543"/>
    <n v="9"/>
    <n v="4636.13"/>
  </r>
  <r>
    <n v="7309"/>
    <n v="45"/>
    <x v="1"/>
    <x v="1"/>
    <x v="0"/>
    <n v="725.43"/>
    <n v="339.46"/>
    <n v="525"/>
    <n v="7"/>
    <n v="2206.11"/>
  </r>
  <r>
    <n v="7310"/>
    <n v="49"/>
    <x v="1"/>
    <x v="3"/>
    <x v="3"/>
    <n v="1808.14"/>
    <n v="3917.44"/>
    <n v="587"/>
    <n v="8"/>
    <n v="6105.84"/>
  </r>
  <r>
    <n v="7311"/>
    <n v="18"/>
    <x v="1"/>
    <x v="2"/>
    <x v="2"/>
    <n v="1792.2"/>
    <n v="2871.16"/>
    <n v="626"/>
    <n v="3"/>
    <n v="4975.29"/>
  </r>
  <r>
    <n v="7312"/>
    <n v="64"/>
    <x v="1"/>
    <x v="1"/>
    <x v="1"/>
    <n v="2387.33"/>
    <n v="4712.16"/>
    <n v="666"/>
    <n v="11"/>
    <n v="8719.83"/>
  </r>
  <r>
    <n v="7313"/>
    <n v="45"/>
    <x v="0"/>
    <x v="0"/>
    <x v="0"/>
    <n v="1761.88"/>
    <n v="2137.33"/>
    <n v="637"/>
    <n v="3"/>
    <n v="3133.09"/>
  </r>
  <r>
    <n v="7314"/>
    <n v="70"/>
    <x v="0"/>
    <x v="1"/>
    <x v="1"/>
    <n v="2114.59"/>
    <n v="2261.54"/>
    <n v="630"/>
    <n v="3"/>
    <n v="5596.14"/>
  </r>
  <r>
    <n v="7315"/>
    <n v="59"/>
    <x v="1"/>
    <x v="2"/>
    <x v="3"/>
    <n v="849.8"/>
    <n v="1988.71"/>
    <n v="576"/>
    <n v="9"/>
    <n v="5251.43"/>
  </r>
  <r>
    <n v="7316"/>
    <n v="24"/>
    <x v="0"/>
    <x v="0"/>
    <x v="3"/>
    <n v="2673.36"/>
    <n v="6412.73"/>
    <n v="604"/>
    <n v="7"/>
    <n v="8740.83"/>
  </r>
  <r>
    <n v="7317"/>
    <n v="19"/>
    <x v="1"/>
    <x v="1"/>
    <x v="0"/>
    <n v="1540.73"/>
    <n v="2806.41"/>
    <n v="619"/>
    <n v="4"/>
    <n v="3903.37"/>
  </r>
  <r>
    <n v="7318"/>
    <n v="59"/>
    <x v="1"/>
    <x v="0"/>
    <x v="2"/>
    <n v="1772.2249999999999"/>
    <n v="5917.89"/>
    <n v="617"/>
    <n v="7"/>
    <n v="10538.34"/>
  </r>
  <r>
    <n v="7319"/>
    <n v="41"/>
    <x v="0"/>
    <x v="0"/>
    <x v="2"/>
    <n v="624.88"/>
    <n v="22.84"/>
    <n v="576"/>
    <n v="10"/>
    <n v="500"/>
  </r>
  <r>
    <n v="7320"/>
    <n v="21"/>
    <x v="0"/>
    <x v="3"/>
    <x v="2"/>
    <n v="1927.94"/>
    <n v="2763.42"/>
    <n v="554"/>
    <n v="12"/>
    <n v="6543.83"/>
  </r>
  <r>
    <n v="7321"/>
    <n v="61"/>
    <x v="0"/>
    <x v="1"/>
    <x v="5"/>
    <n v="777.2"/>
    <n v="1792.49"/>
    <n v="576"/>
    <n v="5"/>
    <n v="1418.88"/>
  </r>
  <r>
    <n v="7322"/>
    <n v="36"/>
    <x v="1"/>
    <x v="1"/>
    <x v="5"/>
    <n v="1633.57"/>
    <n v="3370.59"/>
    <n v="567"/>
    <n v="8"/>
    <n v="3507.02"/>
  </r>
  <r>
    <n v="7323"/>
    <n v="43"/>
    <x v="0"/>
    <x v="0"/>
    <x v="2"/>
    <n v="1891.79"/>
    <n v="3000.79"/>
    <n v="565"/>
    <n v="5"/>
    <n v="6483.52"/>
  </r>
  <r>
    <n v="7324"/>
    <n v="28"/>
    <x v="0"/>
    <x v="2"/>
    <x v="2"/>
    <n v="2667.17"/>
    <n v="5270.36"/>
    <n v="599"/>
    <n v="6"/>
    <n v="7000.26"/>
  </r>
  <r>
    <n v="7325"/>
    <n v="57"/>
    <x v="1"/>
    <x v="1"/>
    <x v="1"/>
    <n v="1042.48"/>
    <n v="1446.49"/>
    <n v="494"/>
    <n v="2"/>
    <n v="3873.6"/>
  </r>
  <r>
    <n v="7326"/>
    <n v="67"/>
    <x v="1"/>
    <x v="0"/>
    <x v="0"/>
    <n v="2278.4699999999998"/>
    <n v="4195.3999999999996"/>
    <n v="644"/>
    <n v="7"/>
    <n v="8825.89"/>
  </r>
  <r>
    <n v="7327"/>
    <n v="60"/>
    <x v="1"/>
    <x v="0"/>
    <x v="0"/>
    <n v="1556.47"/>
    <n v="3080.73"/>
    <n v="541"/>
    <n v="13"/>
    <n v="5005.5"/>
  </r>
  <r>
    <n v="7328"/>
    <n v="28"/>
    <x v="1"/>
    <x v="0"/>
    <x v="2"/>
    <n v="2474.63"/>
    <n v="5935.66"/>
    <n v="615"/>
    <n v="4"/>
    <n v="7412.26"/>
  </r>
  <r>
    <n v="7329"/>
    <n v="62"/>
    <x v="1"/>
    <x v="0"/>
    <x v="0"/>
    <n v="2127.2199999999998"/>
    <n v="3126.12"/>
    <n v="672"/>
    <n v="3"/>
    <n v="7272.85"/>
  </r>
  <r>
    <n v="7330"/>
    <n v="20"/>
    <x v="0"/>
    <x v="1"/>
    <x v="2"/>
    <n v="828.66"/>
    <n v="1969.65"/>
    <n v="489"/>
    <n v="6"/>
    <n v="2710.91"/>
  </r>
  <r>
    <n v="7331"/>
    <n v="29"/>
    <x v="1"/>
    <x v="2"/>
    <x v="3"/>
    <n v="1998.56"/>
    <n v="4275.6000000000004"/>
    <n v="639"/>
    <n v="4"/>
    <n v="7352.03"/>
  </r>
  <r>
    <n v="7332"/>
    <n v="20"/>
    <x v="0"/>
    <x v="4"/>
    <x v="0"/>
    <n v="1694.26"/>
    <n v="4880.33"/>
    <n v="571"/>
    <n v="7"/>
    <n v="5491.99"/>
  </r>
  <r>
    <n v="7333"/>
    <n v="59"/>
    <x v="1"/>
    <x v="2"/>
    <x v="5"/>
    <n v="3185.76"/>
    <n v="6950.01"/>
    <n v="652"/>
    <n v="10"/>
    <n v="14962.68"/>
  </r>
  <r>
    <n v="7334"/>
    <n v="44"/>
    <x v="1"/>
    <x v="0"/>
    <x v="1"/>
    <n v="2032.64"/>
    <n v="4205.8100000000004"/>
    <n v="654"/>
    <n v="4"/>
    <n v="3318.57"/>
  </r>
  <r>
    <n v="7335"/>
    <n v="66"/>
    <x v="1"/>
    <x v="2"/>
    <x v="1"/>
    <n v="2589.86"/>
    <n v="3107.38"/>
    <n v="578"/>
    <n v="6"/>
    <n v="8006.73"/>
  </r>
  <r>
    <n v="7336"/>
    <n v="71"/>
    <x v="0"/>
    <x v="2"/>
    <x v="0"/>
    <n v="1772.2249999999999"/>
    <n v="5568.14"/>
    <n v="682"/>
    <n v="5"/>
    <n v="10140.64"/>
  </r>
  <r>
    <n v="7337"/>
    <n v="19"/>
    <x v="0"/>
    <x v="3"/>
    <x v="0"/>
    <n v="2532.56"/>
    <n v="5447.93"/>
    <n v="666"/>
    <n v="4"/>
    <n v="9159.7800000000007"/>
  </r>
  <r>
    <n v="7338"/>
    <n v="66"/>
    <x v="1"/>
    <x v="2"/>
    <x v="0"/>
    <n v="978.4"/>
    <n v="890.29"/>
    <n v="576"/>
    <n v="7"/>
    <n v="745.47"/>
  </r>
  <r>
    <n v="7339"/>
    <n v="33"/>
    <x v="0"/>
    <x v="2"/>
    <x v="1"/>
    <n v="2731.31"/>
    <n v="4224.03"/>
    <n v="603"/>
    <n v="7"/>
    <n v="8271.0300000000007"/>
  </r>
  <r>
    <n v="7340"/>
    <n v="19"/>
    <x v="1"/>
    <x v="0"/>
    <x v="5"/>
    <n v="1028.93"/>
    <n v="3306.48"/>
    <n v="503"/>
    <n v="10"/>
    <n v="2724.06"/>
  </r>
  <r>
    <n v="7341"/>
    <n v="71"/>
    <x v="1"/>
    <x v="0"/>
    <x v="3"/>
    <n v="1772.2249999999999"/>
    <n v="2974.91"/>
    <n v="536"/>
    <n v="8"/>
    <n v="3732.89"/>
  </r>
  <r>
    <n v="7342"/>
    <n v="47"/>
    <x v="1"/>
    <x v="0"/>
    <x v="2"/>
    <n v="2126.4499999999998"/>
    <n v="3237.28"/>
    <n v="644"/>
    <n v="5"/>
    <n v="6951.04"/>
  </r>
  <r>
    <n v="7343"/>
    <n v="37"/>
    <x v="1"/>
    <x v="1"/>
    <x v="2"/>
    <n v="939.48"/>
    <n v="1712.29"/>
    <n v="443"/>
    <n v="12"/>
    <n v="3151.5"/>
  </r>
  <r>
    <n v="7344"/>
    <n v="55"/>
    <x v="1"/>
    <x v="0"/>
    <x v="2"/>
    <n v="1660.06"/>
    <n v="2979.5"/>
    <n v="540"/>
    <n v="11"/>
    <n v="6959.14"/>
  </r>
  <r>
    <n v="7345"/>
    <n v="45"/>
    <x v="0"/>
    <x v="0"/>
    <x v="2"/>
    <n v="2094"/>
    <n v="5038.47"/>
    <n v="661"/>
    <n v="6"/>
    <n v="8157.98"/>
  </r>
  <r>
    <n v="7346"/>
    <n v="42"/>
    <x v="0"/>
    <x v="2"/>
    <x v="2"/>
    <n v="2464.27"/>
    <n v="5767.54"/>
    <n v="651"/>
    <n v="8"/>
    <n v="11396.05"/>
  </r>
  <r>
    <n v="7347"/>
    <n v="49"/>
    <x v="0"/>
    <x v="3"/>
    <x v="5"/>
    <n v="3996.4"/>
    <n v="7435.67"/>
    <n v="706"/>
    <n v="3"/>
    <n v="13176.21"/>
  </r>
  <r>
    <n v="7348"/>
    <n v="27"/>
    <x v="1"/>
    <x v="0"/>
    <x v="2"/>
    <n v="1137.21"/>
    <n v="1243.8399999999999"/>
    <n v="509"/>
    <n v="7"/>
    <n v="4508.4399999999996"/>
  </r>
  <r>
    <n v="7349"/>
    <n v="59"/>
    <x v="1"/>
    <x v="1"/>
    <x v="3"/>
    <n v="1082.48"/>
    <n v="1608.31"/>
    <n v="510"/>
    <n v="6"/>
    <n v="4006.37"/>
  </r>
  <r>
    <n v="7350"/>
    <n v="57"/>
    <x v="1"/>
    <x v="3"/>
    <x v="2"/>
    <n v="2896.11"/>
    <n v="3764.86"/>
    <n v="679"/>
    <n v="6"/>
    <n v="10341.99"/>
  </r>
  <r>
    <n v="7351"/>
    <n v="50"/>
    <x v="0"/>
    <x v="4"/>
    <x v="2"/>
    <n v="1880.98"/>
    <n v="2139.4499999999998"/>
    <n v="617"/>
    <n v="4"/>
    <n v="4787.55"/>
  </r>
  <r>
    <n v="7352"/>
    <n v="30"/>
    <x v="0"/>
    <x v="0"/>
    <x v="1"/>
    <n v="1021.41"/>
    <n v="3997.8"/>
    <n v="500"/>
    <n v="12"/>
    <n v="500"/>
  </r>
  <r>
    <n v="7353"/>
    <n v="73"/>
    <x v="0"/>
    <x v="1"/>
    <x v="0"/>
    <n v="854.75"/>
    <n v="1293.98"/>
    <n v="576"/>
    <n v="7"/>
    <n v="2536.02"/>
  </r>
  <r>
    <n v="7354"/>
    <n v="58"/>
    <x v="1"/>
    <x v="0"/>
    <x v="3"/>
    <n v="601.91"/>
    <n v="3237.28"/>
    <n v="389"/>
    <n v="9"/>
    <n v="500"/>
  </r>
  <r>
    <n v="7355"/>
    <n v="71"/>
    <x v="0"/>
    <x v="1"/>
    <x v="5"/>
    <n v="996.25"/>
    <n v="1684.59"/>
    <n v="537"/>
    <n v="10"/>
    <n v="5332.54"/>
  </r>
  <r>
    <n v="7356"/>
    <n v="59"/>
    <x v="0"/>
    <x v="3"/>
    <x v="1"/>
    <n v="2495.1"/>
    <n v="4581.3599999999997"/>
    <n v="641"/>
    <n v="14"/>
    <n v="5473.66"/>
  </r>
  <r>
    <n v="7357"/>
    <n v="64"/>
    <x v="1"/>
    <x v="2"/>
    <x v="3"/>
    <n v="2020.31"/>
    <n v="3971.85"/>
    <n v="586"/>
    <n v="5"/>
    <n v="4911.47"/>
  </r>
  <r>
    <n v="7358"/>
    <n v="54"/>
    <x v="0"/>
    <x v="0"/>
    <x v="0"/>
    <n v="1249.01"/>
    <n v="1500.63"/>
    <n v="470"/>
    <n v="7"/>
    <n v="4235.7"/>
  </r>
  <r>
    <n v="7359"/>
    <n v="71"/>
    <x v="1"/>
    <x v="3"/>
    <x v="2"/>
    <n v="1724.81"/>
    <n v="4318.07"/>
    <n v="631"/>
    <n v="12"/>
    <n v="5494.14"/>
  </r>
  <r>
    <n v="7360"/>
    <n v="33"/>
    <x v="0"/>
    <x v="2"/>
    <x v="3"/>
    <n v="1676.31"/>
    <n v="2492.3200000000002"/>
    <n v="538"/>
    <n v="7"/>
    <n v="4120.55"/>
  </r>
  <r>
    <n v="7361"/>
    <n v="62"/>
    <x v="0"/>
    <x v="4"/>
    <x v="2"/>
    <n v="2730.51"/>
    <n v="3547.68"/>
    <n v="622"/>
    <n v="7"/>
    <n v="7744.04"/>
  </r>
  <r>
    <n v="7362"/>
    <n v="39"/>
    <x v="0"/>
    <x v="4"/>
    <x v="0"/>
    <n v="1134.73"/>
    <n v="940.84"/>
    <n v="506"/>
    <n v="6"/>
    <n v="5332.54"/>
  </r>
  <r>
    <n v="7363"/>
    <n v="74"/>
    <x v="1"/>
    <x v="1"/>
    <x v="0"/>
    <n v="865.02"/>
    <n v="1547.06"/>
    <n v="441"/>
    <n v="7"/>
    <n v="5332.54"/>
  </r>
  <r>
    <n v="7364"/>
    <n v="37"/>
    <x v="0"/>
    <x v="1"/>
    <x v="2"/>
    <n v="1772.2249999999999"/>
    <n v="3196.26"/>
    <n v="481"/>
    <n v="7"/>
    <n v="969.43"/>
  </r>
  <r>
    <n v="7365"/>
    <n v="67"/>
    <x v="0"/>
    <x v="2"/>
    <x v="1"/>
    <n v="1881.76"/>
    <n v="4027.59"/>
    <n v="596"/>
    <n v="3"/>
    <n v="5512.12"/>
  </r>
  <r>
    <n v="7366"/>
    <n v="60"/>
    <x v="0"/>
    <x v="4"/>
    <x v="0"/>
    <n v="3726.34"/>
    <n v="7731.62"/>
    <n v="728"/>
    <n v="12"/>
    <n v="9392.11"/>
  </r>
  <r>
    <n v="7367"/>
    <n v="44"/>
    <x v="0"/>
    <x v="4"/>
    <x v="2"/>
    <n v="4373.13"/>
    <n v="3237.28"/>
    <n v="789"/>
    <n v="6"/>
    <n v="18662.349999999999"/>
  </r>
  <r>
    <n v="7368"/>
    <n v="58"/>
    <x v="1"/>
    <x v="2"/>
    <x v="0"/>
    <n v="2100.5300000000002"/>
    <n v="4833.54"/>
    <n v="624"/>
    <n v="5"/>
    <n v="7716.11"/>
  </r>
  <r>
    <n v="7369"/>
    <n v="33"/>
    <x v="0"/>
    <x v="1"/>
    <x v="2"/>
    <n v="1226.93"/>
    <n v="2606.84"/>
    <n v="594"/>
    <n v="8"/>
    <n v="1671.9"/>
  </r>
  <r>
    <n v="7370"/>
    <n v="51"/>
    <x v="1"/>
    <x v="1"/>
    <x v="3"/>
    <n v="1018.67"/>
    <n v="1577.75"/>
    <n v="527"/>
    <n v="11"/>
    <n v="500"/>
  </r>
  <r>
    <n v="7371"/>
    <n v="49"/>
    <x v="0"/>
    <x v="3"/>
    <x v="1"/>
    <n v="1790.01"/>
    <n v="2624.65"/>
    <n v="625"/>
    <n v="9"/>
    <n v="6232.96"/>
  </r>
  <r>
    <n v="7372"/>
    <n v="43"/>
    <x v="1"/>
    <x v="2"/>
    <x v="2"/>
    <n v="1856.12"/>
    <n v="2602.08"/>
    <n v="579"/>
    <n v="3"/>
    <n v="5248.75"/>
  </r>
  <r>
    <n v="7373"/>
    <n v="42"/>
    <x v="1"/>
    <x v="2"/>
    <x v="4"/>
    <n v="1136.26"/>
    <n v="2472.13"/>
    <n v="526"/>
    <n v="3"/>
    <n v="4514.43"/>
  </r>
  <r>
    <n v="7374"/>
    <n v="19"/>
    <x v="1"/>
    <x v="0"/>
    <x v="0"/>
    <n v="1970.38"/>
    <n v="3237.28"/>
    <n v="576"/>
    <n v="4"/>
    <n v="6263.6"/>
  </r>
  <r>
    <n v="7375"/>
    <n v="29"/>
    <x v="1"/>
    <x v="3"/>
    <x v="0"/>
    <n v="1524.32"/>
    <n v="1290"/>
    <n v="553"/>
    <n v="8"/>
    <n v="4759.2700000000004"/>
  </r>
  <r>
    <n v="7376"/>
    <n v="57"/>
    <x v="0"/>
    <x v="3"/>
    <x v="5"/>
    <n v="1772.2249999999999"/>
    <n v="8115.62"/>
    <n v="576"/>
    <n v="4"/>
    <n v="15927.98"/>
  </r>
  <r>
    <n v="7377"/>
    <n v="26"/>
    <x v="1"/>
    <x v="0"/>
    <x v="0"/>
    <n v="1418.04"/>
    <n v="2211.7399999999998"/>
    <n v="568"/>
    <n v="8"/>
    <n v="6505.94"/>
  </r>
  <r>
    <n v="7378"/>
    <n v="29"/>
    <x v="0"/>
    <x v="0"/>
    <x v="2"/>
    <n v="1772.2249999999999"/>
    <n v="5343.7"/>
    <n v="598"/>
    <n v="11"/>
    <n v="5397.32"/>
  </r>
  <r>
    <n v="7379"/>
    <n v="43"/>
    <x v="0"/>
    <x v="2"/>
    <x v="5"/>
    <n v="1113.29"/>
    <n v="2282.4499999999998"/>
    <n v="528"/>
    <n v="6"/>
    <n v="4449.08"/>
  </r>
  <r>
    <n v="7380"/>
    <n v="26"/>
    <x v="1"/>
    <x v="3"/>
    <x v="5"/>
    <n v="4877.7299999999996"/>
    <n v="8441.18"/>
    <n v="688"/>
    <n v="7"/>
    <n v="15902.56"/>
  </r>
  <r>
    <n v="7381"/>
    <n v="27"/>
    <x v="0"/>
    <x v="0"/>
    <x v="1"/>
    <n v="894.22"/>
    <n v="976.53"/>
    <n v="541"/>
    <n v="5"/>
    <n v="5332.54"/>
  </r>
  <r>
    <n v="7382"/>
    <n v="49"/>
    <x v="1"/>
    <x v="0"/>
    <x v="1"/>
    <n v="1485.31"/>
    <n v="2888.75"/>
    <n v="600"/>
    <n v="9"/>
    <n v="5983.14"/>
  </r>
  <r>
    <n v="7383"/>
    <n v="74"/>
    <x v="0"/>
    <x v="0"/>
    <x v="0"/>
    <n v="887.53"/>
    <n v="3237.28"/>
    <n v="469"/>
    <n v="6"/>
    <n v="2073.61"/>
  </r>
  <r>
    <n v="7384"/>
    <n v="51"/>
    <x v="1"/>
    <x v="0"/>
    <x v="0"/>
    <n v="1542.25"/>
    <n v="1612.95"/>
    <n v="546"/>
    <n v="7"/>
    <n v="4458.43"/>
  </r>
  <r>
    <n v="7385"/>
    <n v="65"/>
    <x v="1"/>
    <x v="1"/>
    <x v="1"/>
    <n v="1178.51"/>
    <n v="2403.0300000000002"/>
    <n v="512"/>
    <n v="8"/>
    <n v="2883.15"/>
  </r>
  <r>
    <n v="7386"/>
    <n v="37"/>
    <x v="1"/>
    <x v="2"/>
    <x v="2"/>
    <n v="637.13"/>
    <n v="1085.1199999999999"/>
    <n v="449"/>
    <n v="7"/>
    <n v="2171.0100000000002"/>
  </r>
  <r>
    <n v="7387"/>
    <n v="56"/>
    <x v="1"/>
    <x v="0"/>
    <x v="0"/>
    <n v="1646.39"/>
    <n v="2815.67"/>
    <n v="576"/>
    <n v="5"/>
    <n v="5018.28"/>
  </r>
  <r>
    <n v="7388"/>
    <n v="19"/>
    <x v="1"/>
    <x v="2"/>
    <x v="5"/>
    <n v="2173.15"/>
    <n v="3967.72"/>
    <n v="612"/>
    <n v="9"/>
    <n v="7470.4"/>
  </r>
  <r>
    <n v="7389"/>
    <n v="18"/>
    <x v="1"/>
    <x v="1"/>
    <x v="1"/>
    <n v="777.43"/>
    <n v="1837.39"/>
    <n v="404"/>
    <n v="8"/>
    <n v="2273.15"/>
  </r>
  <r>
    <n v="7390"/>
    <n v="68"/>
    <x v="0"/>
    <x v="1"/>
    <x v="2"/>
    <n v="1110.8399999999999"/>
    <n v="951.24"/>
    <n v="495"/>
    <n v="6"/>
    <n v="5332.54"/>
  </r>
  <r>
    <n v="7391"/>
    <n v="53"/>
    <x v="1"/>
    <x v="2"/>
    <x v="0"/>
    <n v="1665.58"/>
    <n v="2337.4"/>
    <n v="593"/>
    <n v="10"/>
    <n v="5164.7"/>
  </r>
  <r>
    <n v="7392"/>
    <n v="41"/>
    <x v="0"/>
    <x v="0"/>
    <x v="1"/>
    <n v="1772.2249999999999"/>
    <n v="6854.85"/>
    <n v="576"/>
    <n v="3"/>
    <n v="13626.88"/>
  </r>
  <r>
    <n v="7393"/>
    <n v="71"/>
    <x v="0"/>
    <x v="0"/>
    <x v="2"/>
    <n v="1735.22"/>
    <n v="4014.51"/>
    <n v="573"/>
    <n v="7"/>
    <n v="5964.53"/>
  </r>
  <r>
    <n v="7394"/>
    <n v="44"/>
    <x v="0"/>
    <x v="3"/>
    <x v="2"/>
    <n v="1885.32"/>
    <n v="5022.74"/>
    <n v="599"/>
    <n v="2"/>
    <n v="6525.1"/>
  </r>
  <r>
    <n v="7395"/>
    <n v="19"/>
    <x v="0"/>
    <x v="0"/>
    <x v="5"/>
    <n v="874.69"/>
    <n v="2208.5"/>
    <n v="428"/>
    <n v="8"/>
    <n v="500"/>
  </r>
  <r>
    <n v="7396"/>
    <n v="48"/>
    <x v="1"/>
    <x v="0"/>
    <x v="2"/>
    <n v="703.32"/>
    <n v="1829.82"/>
    <n v="442"/>
    <n v="10"/>
    <n v="2536.1"/>
  </r>
  <r>
    <n v="7397"/>
    <n v="74"/>
    <x v="1"/>
    <x v="2"/>
    <x v="0"/>
    <n v="1810.15"/>
    <n v="3237.28"/>
    <n v="576"/>
    <n v="11"/>
    <n v="5613.68"/>
  </r>
  <r>
    <n v="7398"/>
    <n v="31"/>
    <x v="1"/>
    <x v="3"/>
    <x v="2"/>
    <n v="2476.34"/>
    <n v="3259.95"/>
    <n v="624"/>
    <n v="8"/>
    <n v="4959.0600000000004"/>
  </r>
  <r>
    <n v="7399"/>
    <n v="19"/>
    <x v="1"/>
    <x v="0"/>
    <x v="5"/>
    <n v="831.27"/>
    <n v="2040.81"/>
    <n v="425"/>
    <n v="12"/>
    <n v="5332.54"/>
  </r>
  <r>
    <n v="7400"/>
    <n v="46"/>
    <x v="0"/>
    <x v="0"/>
    <x v="5"/>
    <n v="1772.2249999999999"/>
    <n v="1374.57"/>
    <n v="517"/>
    <n v="4"/>
    <n v="1316.63"/>
  </r>
  <r>
    <n v="7401"/>
    <n v="32"/>
    <x v="0"/>
    <x v="2"/>
    <x v="5"/>
    <n v="2183.58"/>
    <n v="2574.1999999999998"/>
    <n v="571"/>
    <n v="3"/>
    <n v="9392.73"/>
  </r>
  <r>
    <n v="7402"/>
    <n v="29"/>
    <x v="0"/>
    <x v="0"/>
    <x v="2"/>
    <n v="2271.15"/>
    <n v="4552.6000000000004"/>
    <n v="593"/>
    <n v="10"/>
    <n v="5805.05"/>
  </r>
  <r>
    <n v="7403"/>
    <n v="54"/>
    <x v="1"/>
    <x v="2"/>
    <x v="5"/>
    <n v="1618.85"/>
    <n v="3810.74"/>
    <n v="535"/>
    <n v="2"/>
    <n v="3956.23"/>
  </r>
  <r>
    <n v="7404"/>
    <n v="45"/>
    <x v="0"/>
    <x v="0"/>
    <x v="3"/>
    <n v="1897.72"/>
    <n v="2772.92"/>
    <n v="533"/>
    <n v="5"/>
    <n v="3843.23"/>
  </r>
  <r>
    <n v="7405"/>
    <n v="37"/>
    <x v="1"/>
    <x v="3"/>
    <x v="2"/>
    <n v="2270.29"/>
    <n v="3788"/>
    <n v="540"/>
    <n v="7"/>
    <n v="9159.43"/>
  </r>
  <r>
    <n v="7406"/>
    <n v="56"/>
    <x v="1"/>
    <x v="0"/>
    <x v="2"/>
    <n v="4968.54"/>
    <n v="9237.57"/>
    <n v="613"/>
    <n v="8"/>
    <n v="12770.1"/>
  </r>
  <r>
    <n v="7407"/>
    <n v="41"/>
    <x v="1"/>
    <x v="4"/>
    <x v="5"/>
    <n v="3174.99"/>
    <n v="5003.12"/>
    <n v="646"/>
    <n v="5"/>
    <n v="8690.7000000000007"/>
  </r>
  <r>
    <n v="7408"/>
    <n v="38"/>
    <x v="1"/>
    <x v="0"/>
    <x v="3"/>
    <n v="2765.85"/>
    <n v="4861.03"/>
    <n v="672"/>
    <n v="11"/>
    <n v="8776.8700000000008"/>
  </r>
  <r>
    <n v="7409"/>
    <n v="27"/>
    <x v="1"/>
    <x v="3"/>
    <x v="3"/>
    <n v="3006.15"/>
    <n v="5594.26"/>
    <n v="620"/>
    <n v="8"/>
    <n v="9827.2000000000007"/>
  </r>
  <r>
    <n v="7410"/>
    <n v="63"/>
    <x v="0"/>
    <x v="0"/>
    <x v="2"/>
    <n v="1224.76"/>
    <n v="2846.64"/>
    <n v="477"/>
    <n v="11"/>
    <n v="500"/>
  </r>
  <r>
    <n v="7411"/>
    <n v="31"/>
    <x v="0"/>
    <x v="0"/>
    <x v="3"/>
    <n v="1914.64"/>
    <n v="3438.26"/>
    <n v="548"/>
    <n v="5"/>
    <n v="6843.59"/>
  </r>
  <r>
    <n v="7412"/>
    <n v="54"/>
    <x v="1"/>
    <x v="0"/>
    <x v="2"/>
    <n v="1772.2249999999999"/>
    <n v="3117.09"/>
    <n v="541"/>
    <n v="6"/>
    <n v="5408.26"/>
  </r>
  <r>
    <n v="7413"/>
    <n v="35"/>
    <x v="1"/>
    <x v="3"/>
    <x v="2"/>
    <n v="1497.13"/>
    <n v="2529.98"/>
    <n v="518"/>
    <n v="9"/>
    <n v="1665.19"/>
  </r>
  <r>
    <n v="7414"/>
    <n v="41"/>
    <x v="1"/>
    <x v="0"/>
    <x v="3"/>
    <n v="1561.16"/>
    <n v="2925.87"/>
    <n v="593"/>
    <n v="7"/>
    <n v="6202.1"/>
  </r>
  <r>
    <n v="7415"/>
    <n v="31"/>
    <x v="0"/>
    <x v="0"/>
    <x v="4"/>
    <n v="1772.2249999999999"/>
    <n v="2463.9699999999998"/>
    <n v="569"/>
    <n v="10"/>
    <n v="5018.29"/>
  </r>
  <r>
    <n v="7416"/>
    <n v="51"/>
    <x v="1"/>
    <x v="0"/>
    <x v="1"/>
    <n v="1494.03"/>
    <n v="713.83"/>
    <n v="541"/>
    <n v="12"/>
    <n v="2826.56"/>
  </r>
  <r>
    <n v="7417"/>
    <n v="75"/>
    <x v="0"/>
    <x v="4"/>
    <x v="3"/>
    <n v="3407.74"/>
    <n v="5594.37"/>
    <n v="605"/>
    <n v="10"/>
    <n v="13139.31"/>
  </r>
  <r>
    <n v="7418"/>
    <n v="29"/>
    <x v="0"/>
    <x v="0"/>
    <x v="1"/>
    <n v="1323.52"/>
    <n v="3289.07"/>
    <n v="576"/>
    <n v="13"/>
    <n v="2901.24"/>
  </r>
  <r>
    <n v="7419"/>
    <n v="39"/>
    <x v="0"/>
    <x v="0"/>
    <x v="2"/>
    <n v="971.42"/>
    <n v="128.07"/>
    <n v="486"/>
    <n v="10"/>
    <n v="2611.89"/>
  </r>
  <r>
    <n v="7420"/>
    <n v="73"/>
    <x v="0"/>
    <x v="4"/>
    <x v="3"/>
    <n v="6069.58"/>
    <n v="11240.92"/>
    <n v="679"/>
    <n v="6"/>
    <n v="18923.400000000001"/>
  </r>
  <r>
    <n v="7421"/>
    <n v="23"/>
    <x v="0"/>
    <x v="3"/>
    <x v="3"/>
    <n v="2237.41"/>
    <n v="5135.8900000000003"/>
    <n v="576"/>
    <n v="7"/>
    <n v="6167.24"/>
  </r>
  <r>
    <n v="7422"/>
    <n v="53"/>
    <x v="0"/>
    <x v="0"/>
    <x v="2"/>
    <n v="1694.17"/>
    <n v="3959.39"/>
    <n v="586"/>
    <n v="4"/>
    <n v="5608.69"/>
  </r>
  <r>
    <n v="7423"/>
    <n v="62"/>
    <x v="1"/>
    <x v="3"/>
    <x v="2"/>
    <n v="2283.36"/>
    <n v="4776.12"/>
    <n v="605"/>
    <n v="9"/>
    <n v="9005.56"/>
  </r>
  <r>
    <n v="7424"/>
    <n v="53"/>
    <x v="1"/>
    <x v="0"/>
    <x v="2"/>
    <n v="1277.7"/>
    <n v="3684.41"/>
    <n v="531"/>
    <n v="11"/>
    <n v="2262.19"/>
  </r>
  <r>
    <n v="7425"/>
    <n v="39"/>
    <x v="1"/>
    <x v="1"/>
    <x v="5"/>
    <n v="1305.3900000000001"/>
    <n v="3326.72"/>
    <n v="492"/>
    <n v="9"/>
    <n v="545.76"/>
  </r>
  <r>
    <n v="7426"/>
    <n v="31"/>
    <x v="0"/>
    <x v="3"/>
    <x v="5"/>
    <n v="4423.92"/>
    <n v="7656.01"/>
    <n v="658"/>
    <n v="7"/>
    <n v="12952.8"/>
  </r>
  <r>
    <n v="7427"/>
    <n v="33"/>
    <x v="1"/>
    <x v="3"/>
    <x v="3"/>
    <n v="1169.8800000000001"/>
    <n v="2680.08"/>
    <n v="511"/>
    <n v="8"/>
    <n v="1859.29"/>
  </r>
  <r>
    <n v="7428"/>
    <n v="53"/>
    <x v="0"/>
    <x v="0"/>
    <x v="2"/>
    <n v="938.74"/>
    <n v="582.58000000000004"/>
    <n v="576"/>
    <n v="9"/>
    <n v="1680.47"/>
  </r>
  <r>
    <n v="7429"/>
    <n v="73"/>
    <x v="0"/>
    <x v="1"/>
    <x v="5"/>
    <n v="1772.2249999999999"/>
    <n v="2757.83"/>
    <n v="518"/>
    <n v="11"/>
    <n v="1724.84"/>
  </r>
  <r>
    <n v="7430"/>
    <n v="42"/>
    <x v="1"/>
    <x v="0"/>
    <x v="3"/>
    <n v="1053.04"/>
    <n v="3237.28"/>
    <n v="458"/>
    <n v="7"/>
    <n v="5332.54"/>
  </r>
  <r>
    <n v="7431"/>
    <n v="49"/>
    <x v="0"/>
    <x v="3"/>
    <x v="2"/>
    <n v="6030.52"/>
    <n v="11717.12"/>
    <n v="666"/>
    <n v="6"/>
    <n v="17433.8"/>
  </r>
  <r>
    <n v="7432"/>
    <n v="50"/>
    <x v="1"/>
    <x v="4"/>
    <x v="1"/>
    <n v="2868.18"/>
    <n v="5382.25"/>
    <n v="631"/>
    <n v="6"/>
    <n v="9449.68"/>
  </r>
  <r>
    <n v="7433"/>
    <n v="62"/>
    <x v="1"/>
    <x v="0"/>
    <x v="1"/>
    <n v="1931.82"/>
    <n v="3237.28"/>
    <n v="636"/>
    <n v="8"/>
    <n v="6284.25"/>
  </r>
  <r>
    <n v="7434"/>
    <n v="53"/>
    <x v="1"/>
    <x v="3"/>
    <x v="5"/>
    <n v="2159.15"/>
    <n v="4001.15"/>
    <n v="539"/>
    <n v="4"/>
    <n v="7861.4"/>
  </r>
  <r>
    <n v="7435"/>
    <n v="37"/>
    <x v="1"/>
    <x v="0"/>
    <x v="1"/>
    <n v="474.65"/>
    <n v="652.58000000000004"/>
    <n v="469"/>
    <n v="7"/>
    <n v="500"/>
  </r>
  <r>
    <n v="7436"/>
    <n v="35"/>
    <x v="1"/>
    <x v="2"/>
    <x v="5"/>
    <n v="1479.38"/>
    <n v="2909.79"/>
    <n v="604"/>
    <n v="5"/>
    <n v="2570.25"/>
  </r>
  <r>
    <n v="7437"/>
    <n v="55"/>
    <x v="0"/>
    <x v="1"/>
    <x v="2"/>
    <n v="727.3"/>
    <n v="84.3"/>
    <n v="386"/>
    <n v="5"/>
    <n v="1455.46"/>
  </r>
  <r>
    <n v="7438"/>
    <n v="20"/>
    <x v="1"/>
    <x v="2"/>
    <x v="0"/>
    <n v="1999.71"/>
    <n v="3517.06"/>
    <n v="633"/>
    <n v="6"/>
    <n v="6038.51"/>
  </r>
  <r>
    <n v="7439"/>
    <n v="40"/>
    <x v="0"/>
    <x v="0"/>
    <x v="5"/>
    <n v="1307.05"/>
    <n v="1996.49"/>
    <n v="475"/>
    <n v="9"/>
    <n v="3975.22"/>
  </r>
  <r>
    <n v="7440"/>
    <n v="49"/>
    <x v="1"/>
    <x v="3"/>
    <x v="2"/>
    <n v="1725.03"/>
    <n v="2002.42"/>
    <n v="589"/>
    <n v="5"/>
    <n v="5554.65"/>
  </r>
  <r>
    <n v="7441"/>
    <n v="62"/>
    <x v="1"/>
    <x v="0"/>
    <x v="2"/>
    <n v="1482.3"/>
    <n v="2109.89"/>
    <n v="617"/>
    <n v="7"/>
    <n v="5404.75"/>
  </r>
  <r>
    <n v="7442"/>
    <n v="33"/>
    <x v="0"/>
    <x v="0"/>
    <x v="2"/>
    <n v="1216.0999999999999"/>
    <n v="1151.1400000000001"/>
    <n v="534"/>
    <n v="8"/>
    <n v="2619.89"/>
  </r>
  <r>
    <n v="7443"/>
    <n v="22"/>
    <x v="1"/>
    <x v="3"/>
    <x v="0"/>
    <n v="3652.39"/>
    <n v="5340.9"/>
    <n v="684"/>
    <n v="7"/>
    <n v="14515.53"/>
  </r>
  <r>
    <n v="7444"/>
    <n v="21"/>
    <x v="0"/>
    <x v="0"/>
    <x v="5"/>
    <n v="1852.04"/>
    <n v="2874.18"/>
    <n v="605"/>
    <n v="8"/>
    <n v="5440.37"/>
  </r>
  <r>
    <n v="7445"/>
    <n v="38"/>
    <x v="0"/>
    <x v="0"/>
    <x v="5"/>
    <n v="3246.94"/>
    <n v="6248.33"/>
    <n v="776"/>
    <n v="6"/>
    <n v="11445.09"/>
  </r>
  <r>
    <n v="7446"/>
    <n v="57"/>
    <x v="1"/>
    <x v="2"/>
    <x v="1"/>
    <n v="2566.61"/>
    <n v="3422.37"/>
    <n v="604"/>
    <n v="5"/>
    <n v="5932.56"/>
  </r>
  <r>
    <n v="7447"/>
    <n v="68"/>
    <x v="0"/>
    <x v="3"/>
    <x v="5"/>
    <n v="3146.93"/>
    <n v="5627.13"/>
    <n v="707"/>
    <n v="7"/>
    <n v="13698.55"/>
  </r>
  <r>
    <n v="7448"/>
    <n v="31"/>
    <x v="0"/>
    <x v="0"/>
    <x v="2"/>
    <n v="1921.03"/>
    <n v="3616.5"/>
    <n v="530"/>
    <n v="10"/>
    <n v="5724.19"/>
  </r>
  <r>
    <n v="7449"/>
    <n v="56"/>
    <x v="0"/>
    <x v="1"/>
    <x v="2"/>
    <n v="1772.2249999999999"/>
    <n v="3000.65"/>
    <n v="524"/>
    <n v="11"/>
    <n v="5015.7299999999996"/>
  </r>
  <r>
    <n v="7450"/>
    <n v="48"/>
    <x v="1"/>
    <x v="0"/>
    <x v="3"/>
    <n v="675.68"/>
    <n v="1886.79"/>
    <n v="466"/>
    <n v="16"/>
    <n v="500"/>
  </r>
  <r>
    <n v="7451"/>
    <n v="31"/>
    <x v="0"/>
    <x v="4"/>
    <x v="2"/>
    <n v="4079.11"/>
    <n v="9830.34"/>
    <n v="717"/>
    <n v="7"/>
    <n v="17001.53"/>
  </r>
  <r>
    <n v="7452"/>
    <n v="23"/>
    <x v="0"/>
    <x v="1"/>
    <x v="0"/>
    <n v="563.5"/>
    <n v="2335.41"/>
    <n v="450"/>
    <n v="10"/>
    <n v="2279.46"/>
  </r>
  <r>
    <n v="7453"/>
    <n v="29"/>
    <x v="1"/>
    <x v="0"/>
    <x v="5"/>
    <n v="618.66999999999996"/>
    <n v="601.77"/>
    <n v="576"/>
    <n v="7"/>
    <n v="2472.84"/>
  </r>
  <r>
    <n v="7454"/>
    <n v="33"/>
    <x v="0"/>
    <x v="2"/>
    <x v="2"/>
    <n v="1072.57"/>
    <n v="1157.77"/>
    <n v="487"/>
    <n v="8"/>
    <n v="2954.28"/>
  </r>
  <r>
    <n v="7455"/>
    <n v="34"/>
    <x v="0"/>
    <x v="1"/>
    <x v="0"/>
    <n v="1324.84"/>
    <n v="2013.18"/>
    <n v="497"/>
    <n v="8"/>
    <n v="3166.41"/>
  </r>
  <r>
    <n v="7456"/>
    <n v="62"/>
    <x v="1"/>
    <x v="0"/>
    <x v="0"/>
    <n v="869.1"/>
    <n v="1978.57"/>
    <n v="497"/>
    <n v="6"/>
    <n v="5332.54"/>
  </r>
  <r>
    <n v="7457"/>
    <n v="40"/>
    <x v="1"/>
    <x v="4"/>
    <x v="3"/>
    <n v="4134.76"/>
    <n v="7475.98"/>
    <n v="703"/>
    <n v="4"/>
    <n v="15804.93"/>
  </r>
  <r>
    <n v="7458"/>
    <n v="31"/>
    <x v="1"/>
    <x v="1"/>
    <x v="2"/>
    <n v="2452.42"/>
    <n v="3237.28"/>
    <n v="659"/>
    <n v="5"/>
    <n v="9971.48"/>
  </r>
  <r>
    <n v="7459"/>
    <n v="24"/>
    <x v="0"/>
    <x v="3"/>
    <x v="0"/>
    <n v="2016.67"/>
    <n v="3708.72"/>
    <n v="528"/>
    <n v="5"/>
    <n v="3280.64"/>
  </r>
  <r>
    <n v="7460"/>
    <n v="63"/>
    <x v="1"/>
    <x v="3"/>
    <x v="5"/>
    <n v="2740.43"/>
    <n v="4994.5600000000004"/>
    <n v="785"/>
    <n v="1"/>
    <n v="11289.03"/>
  </r>
  <r>
    <n v="7461"/>
    <n v="49"/>
    <x v="1"/>
    <x v="0"/>
    <x v="3"/>
    <n v="1109.32"/>
    <n v="2208.1799999999998"/>
    <n v="576"/>
    <n v="7"/>
    <n v="2618.12"/>
  </r>
  <r>
    <n v="7462"/>
    <n v="32"/>
    <x v="0"/>
    <x v="0"/>
    <x v="1"/>
    <n v="847.77"/>
    <n v="2276.44"/>
    <n v="434"/>
    <n v="10"/>
    <n v="500"/>
  </r>
  <r>
    <n v="7463"/>
    <n v="61"/>
    <x v="0"/>
    <x v="3"/>
    <x v="0"/>
    <n v="2282.7399999999998"/>
    <n v="4388.41"/>
    <n v="607"/>
    <n v="9"/>
    <n v="7575.03"/>
  </r>
  <r>
    <n v="7464"/>
    <n v="34"/>
    <x v="1"/>
    <x v="3"/>
    <x v="2"/>
    <n v="1664.48"/>
    <n v="2119.61"/>
    <n v="562"/>
    <n v="7"/>
    <n v="2253.98"/>
  </r>
  <r>
    <n v="7465"/>
    <n v="58"/>
    <x v="0"/>
    <x v="1"/>
    <x v="2"/>
    <n v="1006.39"/>
    <n v="2552.27"/>
    <n v="576"/>
    <n v="5"/>
    <n v="813.97"/>
  </r>
  <r>
    <n v="7466"/>
    <n v="71"/>
    <x v="1"/>
    <x v="0"/>
    <x v="1"/>
    <n v="1772.2249999999999"/>
    <n v="2929.13"/>
    <n v="548"/>
    <n v="7"/>
    <n v="2353.29"/>
  </r>
  <r>
    <n v="7467"/>
    <n v="64"/>
    <x v="1"/>
    <x v="2"/>
    <x v="1"/>
    <n v="1028.3900000000001"/>
    <n v="1733.47"/>
    <n v="533"/>
    <n v="7"/>
    <n v="5332.54"/>
  </r>
  <r>
    <n v="7468"/>
    <n v="61"/>
    <x v="1"/>
    <x v="0"/>
    <x v="2"/>
    <n v="1476.86"/>
    <n v="2905.46"/>
    <n v="613"/>
    <n v="3"/>
    <n v="4185.43"/>
  </r>
  <r>
    <n v="7469"/>
    <n v="51"/>
    <x v="1"/>
    <x v="0"/>
    <x v="1"/>
    <n v="641.83000000000004"/>
    <n v="781.81"/>
    <n v="576"/>
    <n v="6"/>
    <n v="500"/>
  </r>
  <r>
    <n v="7470"/>
    <n v="22"/>
    <x v="0"/>
    <x v="4"/>
    <x v="1"/>
    <n v="3981.83"/>
    <n v="6546.57"/>
    <n v="576"/>
    <n v="5"/>
    <n v="12609.32"/>
  </r>
  <r>
    <n v="7471"/>
    <n v="62"/>
    <x v="0"/>
    <x v="0"/>
    <x v="3"/>
    <n v="729.3"/>
    <n v="789.78"/>
    <n v="449"/>
    <n v="8"/>
    <n v="1903"/>
  </r>
  <r>
    <n v="7472"/>
    <n v="44"/>
    <x v="1"/>
    <x v="3"/>
    <x v="1"/>
    <n v="1846.1"/>
    <n v="2854.17"/>
    <n v="555"/>
    <n v="9"/>
    <n v="4860.25"/>
  </r>
  <r>
    <n v="7473"/>
    <n v="69"/>
    <x v="1"/>
    <x v="2"/>
    <x v="1"/>
    <n v="3209.09"/>
    <n v="6930.42"/>
    <n v="653"/>
    <n v="7"/>
    <n v="8222.76"/>
  </r>
  <r>
    <n v="7474"/>
    <n v="40"/>
    <x v="1"/>
    <x v="1"/>
    <x v="5"/>
    <n v="1650.15"/>
    <n v="2911.08"/>
    <n v="613"/>
    <n v="8"/>
    <n v="7466.96"/>
  </r>
  <r>
    <n v="7475"/>
    <n v="57"/>
    <x v="1"/>
    <x v="3"/>
    <x v="0"/>
    <n v="1772.2249999999999"/>
    <n v="3793.87"/>
    <n v="653"/>
    <n v="3"/>
    <n v="6932.71"/>
  </r>
  <r>
    <n v="7476"/>
    <n v="31"/>
    <x v="1"/>
    <x v="2"/>
    <x v="2"/>
    <n v="1772.2249999999999"/>
    <n v="8311.32"/>
    <n v="691"/>
    <n v="10"/>
    <n v="18024.39"/>
  </r>
  <r>
    <n v="7477"/>
    <n v="32"/>
    <x v="0"/>
    <x v="0"/>
    <x v="5"/>
    <n v="1534.77"/>
    <n v="3294.09"/>
    <n v="598"/>
    <n v="3"/>
    <n v="5976.09"/>
  </r>
  <r>
    <n v="7478"/>
    <n v="60"/>
    <x v="1"/>
    <x v="0"/>
    <x v="2"/>
    <n v="2501.9299999999998"/>
    <n v="5665.93"/>
    <n v="665"/>
    <n v="9"/>
    <n v="8018.18"/>
  </r>
  <r>
    <n v="7479"/>
    <n v="50"/>
    <x v="0"/>
    <x v="2"/>
    <x v="2"/>
    <n v="1772.2249999999999"/>
    <n v="3237.28"/>
    <n v="486"/>
    <n v="5"/>
    <n v="2592.4"/>
  </r>
  <r>
    <n v="7480"/>
    <n v="70"/>
    <x v="0"/>
    <x v="2"/>
    <x v="3"/>
    <n v="518.55999999999995"/>
    <n v="913.94"/>
    <n v="576"/>
    <n v="7"/>
    <n v="500"/>
  </r>
  <r>
    <n v="7481"/>
    <n v="48"/>
    <x v="0"/>
    <x v="4"/>
    <x v="1"/>
    <n v="3701.17"/>
    <n v="8043.6"/>
    <n v="688"/>
    <n v="6"/>
    <n v="12761.2"/>
  </r>
  <r>
    <n v="7482"/>
    <n v="52"/>
    <x v="1"/>
    <x v="3"/>
    <x v="5"/>
    <n v="2990.34"/>
    <n v="5206.91"/>
    <n v="641"/>
    <n v="11"/>
    <n v="9863.7999999999993"/>
  </r>
  <r>
    <n v="7483"/>
    <n v="34"/>
    <x v="1"/>
    <x v="0"/>
    <x v="5"/>
    <n v="1778.47"/>
    <n v="2975.79"/>
    <n v="602"/>
    <n v="7"/>
    <n v="3549.21"/>
  </r>
  <r>
    <n v="7484"/>
    <n v="45"/>
    <x v="0"/>
    <x v="3"/>
    <x v="0"/>
    <n v="1262.67"/>
    <n v="1350.34"/>
    <n v="511"/>
    <n v="9"/>
    <n v="4851.8999999999996"/>
  </r>
  <r>
    <n v="7485"/>
    <n v="36"/>
    <x v="0"/>
    <x v="1"/>
    <x v="1"/>
    <n v="4532.59"/>
    <n v="7669.1"/>
    <n v="725"/>
    <n v="4"/>
    <n v="17216.46"/>
  </r>
  <r>
    <n v="7486"/>
    <n v="63"/>
    <x v="1"/>
    <x v="1"/>
    <x v="3"/>
    <n v="1772.2249999999999"/>
    <n v="441.56"/>
    <n v="470"/>
    <n v="14"/>
    <n v="2266.04"/>
  </r>
  <r>
    <n v="7487"/>
    <n v="71"/>
    <x v="1"/>
    <x v="0"/>
    <x v="2"/>
    <n v="1661.46"/>
    <n v="1946.77"/>
    <n v="597"/>
    <n v="7"/>
    <n v="5133.3599999999997"/>
  </r>
  <r>
    <n v="7488"/>
    <n v="40"/>
    <x v="1"/>
    <x v="2"/>
    <x v="5"/>
    <n v="2008.37"/>
    <n v="3550.01"/>
    <n v="605"/>
    <n v="3"/>
    <n v="6183.3"/>
  </r>
  <r>
    <n v="7489"/>
    <n v="49"/>
    <x v="1"/>
    <x v="0"/>
    <x v="1"/>
    <n v="2200.14"/>
    <n v="3566.04"/>
    <n v="593"/>
    <n v="9"/>
    <n v="5023.18"/>
  </r>
  <r>
    <n v="7490"/>
    <n v="57"/>
    <x v="1"/>
    <x v="0"/>
    <x v="0"/>
    <n v="1133.18"/>
    <n v="3003.23"/>
    <n v="585"/>
    <n v="1"/>
    <n v="2527.56"/>
  </r>
  <r>
    <n v="7491"/>
    <n v="30"/>
    <x v="0"/>
    <x v="0"/>
    <x v="0"/>
    <n v="1854.32"/>
    <n v="3581.71"/>
    <n v="565"/>
    <n v="5"/>
    <n v="4901.38"/>
  </r>
  <r>
    <n v="7492"/>
    <n v="37"/>
    <x v="0"/>
    <x v="0"/>
    <x v="2"/>
    <n v="3078.78"/>
    <n v="6095.68"/>
    <n v="735"/>
    <n v="7"/>
    <n v="12124.85"/>
  </r>
  <r>
    <n v="7493"/>
    <n v="52"/>
    <x v="0"/>
    <x v="4"/>
    <x v="2"/>
    <n v="2739.72"/>
    <n v="5310.71"/>
    <n v="562"/>
    <n v="3"/>
    <n v="8157.54"/>
  </r>
  <r>
    <n v="7494"/>
    <n v="22"/>
    <x v="1"/>
    <x v="4"/>
    <x v="1"/>
    <n v="2526.21"/>
    <n v="3237.28"/>
    <n v="572"/>
    <n v="8"/>
    <n v="5876.95"/>
  </r>
  <r>
    <n v="7495"/>
    <n v="26"/>
    <x v="0"/>
    <x v="2"/>
    <x v="3"/>
    <n v="1107.3599999999999"/>
    <n v="1830.7"/>
    <n v="514"/>
    <n v="9"/>
    <n v="5332.54"/>
  </r>
  <r>
    <n v="7496"/>
    <n v="46"/>
    <x v="1"/>
    <x v="2"/>
    <x v="0"/>
    <n v="2025.44"/>
    <n v="3983.6"/>
    <n v="531"/>
    <n v="2"/>
    <n v="8367.18"/>
  </r>
  <r>
    <n v="7497"/>
    <n v="23"/>
    <x v="0"/>
    <x v="2"/>
    <x v="2"/>
    <n v="1162.83"/>
    <n v="699.14"/>
    <n v="576"/>
    <n v="12"/>
    <n v="6017.45"/>
  </r>
  <r>
    <n v="7498"/>
    <n v="42"/>
    <x v="0"/>
    <x v="3"/>
    <x v="1"/>
    <n v="3278.41"/>
    <n v="4488.53"/>
    <n v="688"/>
    <n v="7"/>
    <n v="12243.66"/>
  </r>
  <r>
    <n v="7499"/>
    <n v="48"/>
    <x v="0"/>
    <x v="3"/>
    <x v="3"/>
    <n v="1772.2249999999999"/>
    <n v="3668.97"/>
    <n v="581"/>
    <n v="7"/>
    <n v="3826.08"/>
  </r>
  <r>
    <n v="7500"/>
    <n v="39"/>
    <x v="0"/>
    <x v="1"/>
    <x v="1"/>
    <n v="1071.8"/>
    <n v="1733.28"/>
    <n v="534"/>
    <n v="5"/>
    <n v="2407.5100000000002"/>
  </r>
  <r>
    <n v="7501"/>
    <n v="19"/>
    <x v="0"/>
    <x v="0"/>
    <x v="5"/>
    <n v="915.42"/>
    <n v="0"/>
    <n v="535"/>
    <n v="10"/>
    <n v="5332.54"/>
  </r>
  <r>
    <n v="7502"/>
    <n v="62"/>
    <x v="1"/>
    <x v="0"/>
    <x v="5"/>
    <n v="4106.7700000000004"/>
    <n v="5956.16"/>
    <n v="708"/>
    <n v="6"/>
    <n v="13450.23"/>
  </r>
  <r>
    <n v="7503"/>
    <n v="22"/>
    <x v="0"/>
    <x v="0"/>
    <x v="1"/>
    <n v="1509.45"/>
    <n v="1934.26"/>
    <n v="504"/>
    <n v="0"/>
    <n v="1612.58"/>
  </r>
  <r>
    <n v="7504"/>
    <n v="44"/>
    <x v="1"/>
    <x v="0"/>
    <x v="0"/>
    <n v="1772.2249999999999"/>
    <n v="2015.27"/>
    <n v="478"/>
    <n v="10"/>
    <n v="3118.3"/>
  </r>
  <r>
    <n v="7505"/>
    <n v="42"/>
    <x v="0"/>
    <x v="3"/>
    <x v="0"/>
    <n v="1772.2249999999999"/>
    <n v="4499.63"/>
    <n v="629"/>
    <n v="7"/>
    <n v="5332.54"/>
  </r>
  <r>
    <n v="7506"/>
    <n v="25"/>
    <x v="1"/>
    <x v="3"/>
    <x v="2"/>
    <n v="1082.71"/>
    <n v="2868.12"/>
    <n v="507"/>
    <n v="8"/>
    <n v="2378.81"/>
  </r>
  <r>
    <n v="7507"/>
    <n v="72"/>
    <x v="1"/>
    <x v="1"/>
    <x v="0"/>
    <n v="945.74"/>
    <n v="1122.94"/>
    <n v="576"/>
    <n v="8"/>
    <n v="1312.21"/>
  </r>
  <r>
    <n v="7508"/>
    <n v="18"/>
    <x v="1"/>
    <x v="0"/>
    <x v="2"/>
    <n v="1731.78"/>
    <n v="3237.28"/>
    <n v="567"/>
    <n v="8"/>
    <n v="3234.18"/>
  </r>
  <r>
    <n v="7509"/>
    <n v="37"/>
    <x v="0"/>
    <x v="2"/>
    <x v="1"/>
    <n v="1772.2249999999999"/>
    <n v="5907.61"/>
    <n v="640"/>
    <n v="7"/>
    <n v="7526.06"/>
  </r>
  <r>
    <n v="7510"/>
    <n v="61"/>
    <x v="0"/>
    <x v="1"/>
    <x v="0"/>
    <n v="1772.2249999999999"/>
    <n v="4033.12"/>
    <n v="485"/>
    <n v="9"/>
    <n v="2979.93"/>
  </r>
  <r>
    <n v="7511"/>
    <n v="40"/>
    <x v="1"/>
    <x v="1"/>
    <x v="0"/>
    <n v="2149.9699999999998"/>
    <n v="4714.3500000000004"/>
    <n v="623"/>
    <n v="4"/>
    <n v="5246.86"/>
  </r>
  <r>
    <n v="7512"/>
    <n v="49"/>
    <x v="0"/>
    <x v="3"/>
    <x v="5"/>
    <n v="2249.17"/>
    <n v="3454.99"/>
    <n v="580"/>
    <n v="9"/>
    <n v="7096.66"/>
  </r>
  <r>
    <n v="7513"/>
    <n v="28"/>
    <x v="1"/>
    <x v="0"/>
    <x v="0"/>
    <n v="2181.8000000000002"/>
    <n v="3735.06"/>
    <n v="522"/>
    <n v="6"/>
    <n v="7719.64"/>
  </r>
  <r>
    <n v="7514"/>
    <n v="56"/>
    <x v="0"/>
    <x v="3"/>
    <x v="0"/>
    <n v="3542.59"/>
    <n v="6399.75"/>
    <n v="602"/>
    <n v="9"/>
    <n v="8158.31"/>
  </r>
  <r>
    <n v="7515"/>
    <n v="64"/>
    <x v="1"/>
    <x v="3"/>
    <x v="3"/>
    <n v="3662.84"/>
    <n v="3237.28"/>
    <n v="692"/>
    <n v="7"/>
    <n v="12230.58"/>
  </r>
  <r>
    <n v="7516"/>
    <n v="71"/>
    <x v="0"/>
    <x v="3"/>
    <x v="0"/>
    <n v="1302.72"/>
    <n v="2478.1799999999998"/>
    <n v="528"/>
    <n v="6"/>
    <n v="1974.76"/>
  </r>
  <r>
    <n v="7517"/>
    <n v="41"/>
    <x v="1"/>
    <x v="1"/>
    <x v="2"/>
    <n v="1346.88"/>
    <n v="2549.77"/>
    <n v="596"/>
    <n v="4"/>
    <n v="5864.65"/>
  </r>
  <r>
    <n v="7518"/>
    <n v="28"/>
    <x v="1"/>
    <x v="0"/>
    <x v="0"/>
    <n v="1280.8800000000001"/>
    <n v="2154.88"/>
    <n v="581"/>
    <n v="8"/>
    <n v="3374.6"/>
  </r>
  <r>
    <n v="7519"/>
    <n v="46"/>
    <x v="0"/>
    <x v="0"/>
    <x v="5"/>
    <n v="2720.06"/>
    <n v="4692.3599999999997"/>
    <n v="585"/>
    <n v="7"/>
    <n v="6531.9"/>
  </r>
  <r>
    <n v="7520"/>
    <n v="71"/>
    <x v="0"/>
    <x v="1"/>
    <x v="1"/>
    <n v="1332.31"/>
    <n v="3507.44"/>
    <n v="539"/>
    <n v="11"/>
    <n v="5332.54"/>
  </r>
  <r>
    <n v="7521"/>
    <n v="43"/>
    <x v="0"/>
    <x v="0"/>
    <x v="0"/>
    <n v="1257.43"/>
    <n v="1571.12"/>
    <n v="583"/>
    <n v="6"/>
    <n v="4017.33"/>
  </r>
  <r>
    <n v="7522"/>
    <n v="33"/>
    <x v="1"/>
    <x v="3"/>
    <x v="1"/>
    <n v="2051.02"/>
    <n v="3324.97"/>
    <n v="556"/>
    <n v="3"/>
    <n v="6146.48"/>
  </r>
  <r>
    <n v="7523"/>
    <n v="52"/>
    <x v="0"/>
    <x v="4"/>
    <x v="0"/>
    <n v="2853.07"/>
    <n v="3986.37"/>
    <n v="711"/>
    <n v="3"/>
    <n v="10903.42"/>
  </r>
  <r>
    <n v="7524"/>
    <n v="37"/>
    <x v="0"/>
    <x v="3"/>
    <x v="2"/>
    <n v="2552.73"/>
    <n v="3859.73"/>
    <n v="617"/>
    <n v="5"/>
    <n v="9655.94"/>
  </r>
  <r>
    <n v="7525"/>
    <n v="63"/>
    <x v="1"/>
    <x v="0"/>
    <x v="1"/>
    <n v="1806.94"/>
    <n v="3237.28"/>
    <n v="576"/>
    <n v="3"/>
    <n v="5332.54"/>
  </r>
  <r>
    <n v="7526"/>
    <n v="20"/>
    <x v="0"/>
    <x v="2"/>
    <x v="0"/>
    <n v="1573.56"/>
    <n v="2919.17"/>
    <n v="576"/>
    <n v="10"/>
    <n v="4785.4399999999996"/>
  </r>
  <r>
    <n v="7527"/>
    <n v="18"/>
    <x v="0"/>
    <x v="0"/>
    <x v="2"/>
    <n v="1236.1600000000001"/>
    <n v="2894.83"/>
    <n v="525"/>
    <n v="12"/>
    <n v="2713.6"/>
  </r>
  <r>
    <n v="7528"/>
    <n v="75"/>
    <x v="0"/>
    <x v="0"/>
    <x v="2"/>
    <n v="1040.2"/>
    <n v="2557.67"/>
    <n v="544"/>
    <n v="10"/>
    <n v="5332.54"/>
  </r>
  <r>
    <n v="7529"/>
    <n v="70"/>
    <x v="1"/>
    <x v="3"/>
    <x v="3"/>
    <n v="4850.13"/>
    <n v="9812.39"/>
    <n v="676"/>
    <n v="9"/>
    <n v="14500.61"/>
  </r>
  <r>
    <n v="7530"/>
    <n v="64"/>
    <x v="1"/>
    <x v="1"/>
    <x v="3"/>
    <n v="1772.2249999999999"/>
    <n v="1197.47"/>
    <n v="522"/>
    <n v="2"/>
    <n v="1512.41"/>
  </r>
  <r>
    <n v="7531"/>
    <n v="18"/>
    <x v="0"/>
    <x v="2"/>
    <x v="1"/>
    <n v="1911.45"/>
    <n v="2756.84"/>
    <n v="582"/>
    <n v="9"/>
    <n v="4200.93"/>
  </r>
  <r>
    <n v="7532"/>
    <n v="34"/>
    <x v="1"/>
    <x v="3"/>
    <x v="3"/>
    <n v="2850.65"/>
    <n v="4257.74"/>
    <n v="646"/>
    <n v="3"/>
    <n v="10895.57"/>
  </r>
  <r>
    <n v="7533"/>
    <n v="19"/>
    <x v="0"/>
    <x v="1"/>
    <x v="1"/>
    <n v="1296.48"/>
    <n v="3759.08"/>
    <n v="570"/>
    <n v="5"/>
    <n v="2267.84"/>
  </r>
  <r>
    <n v="7534"/>
    <n v="46"/>
    <x v="0"/>
    <x v="4"/>
    <x v="3"/>
    <n v="2705.58"/>
    <n v="3237.28"/>
    <n v="632"/>
    <n v="5"/>
    <n v="7411.55"/>
  </r>
  <r>
    <n v="7535"/>
    <n v="37"/>
    <x v="0"/>
    <x v="1"/>
    <x v="2"/>
    <n v="1553.75"/>
    <n v="3503.07"/>
    <n v="572"/>
    <n v="8"/>
    <n v="3447.93"/>
  </r>
  <r>
    <n v="7536"/>
    <n v="23"/>
    <x v="0"/>
    <x v="3"/>
    <x v="1"/>
    <n v="1772.2249999999999"/>
    <n v="6999.14"/>
    <n v="751"/>
    <n v="10"/>
    <n v="16303.9"/>
  </r>
  <r>
    <n v="7537"/>
    <n v="25"/>
    <x v="1"/>
    <x v="0"/>
    <x v="5"/>
    <n v="1965.27"/>
    <n v="3531.54"/>
    <n v="613"/>
    <n v="5"/>
    <n v="4715.33"/>
  </r>
  <r>
    <n v="7538"/>
    <n v="46"/>
    <x v="1"/>
    <x v="1"/>
    <x v="3"/>
    <n v="1471.25"/>
    <n v="3094.74"/>
    <n v="551"/>
    <n v="7"/>
    <n v="5332.54"/>
  </r>
  <r>
    <n v="7539"/>
    <n v="65"/>
    <x v="1"/>
    <x v="1"/>
    <x v="0"/>
    <n v="1680.57"/>
    <n v="1885.35"/>
    <n v="556"/>
    <n v="8"/>
    <n v="3501.45"/>
  </r>
  <r>
    <n v="7540"/>
    <n v="68"/>
    <x v="0"/>
    <x v="2"/>
    <x v="0"/>
    <n v="1950.62"/>
    <n v="3115.34"/>
    <n v="576"/>
    <n v="7"/>
    <n v="9135.15"/>
  </r>
  <r>
    <n v="7541"/>
    <n v="50"/>
    <x v="0"/>
    <x v="3"/>
    <x v="3"/>
    <n v="2154.4699999999998"/>
    <n v="3237.28"/>
    <n v="555"/>
    <n v="6"/>
    <n v="7445.94"/>
  </r>
  <r>
    <n v="7542"/>
    <n v="20"/>
    <x v="1"/>
    <x v="2"/>
    <x v="1"/>
    <n v="4077.79"/>
    <n v="5602.85"/>
    <n v="695"/>
    <n v="5"/>
    <n v="14090.79"/>
  </r>
  <r>
    <n v="7543"/>
    <n v="52"/>
    <x v="0"/>
    <x v="3"/>
    <x v="3"/>
    <n v="4882.41"/>
    <n v="9975.2900000000009"/>
    <n v="712"/>
    <n v="7"/>
    <n v="16649.86"/>
  </r>
  <r>
    <n v="7544"/>
    <n v="22"/>
    <x v="1"/>
    <x v="3"/>
    <x v="5"/>
    <n v="1857.91"/>
    <n v="3878.23"/>
    <n v="590"/>
    <n v="2"/>
    <n v="5194.3500000000004"/>
  </r>
  <r>
    <n v="7545"/>
    <n v="44"/>
    <x v="0"/>
    <x v="1"/>
    <x v="5"/>
    <n v="2008.85"/>
    <n v="2700.54"/>
    <n v="576"/>
    <n v="11"/>
    <n v="8571.44"/>
  </r>
  <r>
    <n v="7546"/>
    <n v="61"/>
    <x v="0"/>
    <x v="2"/>
    <x v="2"/>
    <n v="2305.1"/>
    <n v="4110.5600000000004"/>
    <n v="594"/>
    <n v="4"/>
    <n v="6704.58"/>
  </r>
  <r>
    <n v="7547"/>
    <n v="29"/>
    <x v="0"/>
    <x v="0"/>
    <x v="2"/>
    <n v="1550.56"/>
    <n v="3171.85"/>
    <n v="519"/>
    <n v="9"/>
    <n v="4920.05"/>
  </r>
  <r>
    <n v="7548"/>
    <n v="37"/>
    <x v="1"/>
    <x v="0"/>
    <x v="1"/>
    <n v="2929.29"/>
    <n v="5377.07"/>
    <n v="586"/>
    <n v="3"/>
    <n v="12107.6"/>
  </r>
  <r>
    <n v="7549"/>
    <n v="62"/>
    <x v="1"/>
    <x v="1"/>
    <x v="3"/>
    <n v="1315.53"/>
    <n v="2321.2600000000002"/>
    <n v="576"/>
    <n v="8"/>
    <n v="3860.38"/>
  </r>
  <r>
    <n v="7550"/>
    <n v="37"/>
    <x v="0"/>
    <x v="0"/>
    <x v="5"/>
    <n v="1666.78"/>
    <n v="2908.48"/>
    <n v="576"/>
    <n v="7"/>
    <n v="5745.94"/>
  </r>
  <r>
    <n v="7551"/>
    <n v="26"/>
    <x v="1"/>
    <x v="2"/>
    <x v="2"/>
    <n v="2173.69"/>
    <n v="4532.91"/>
    <n v="566"/>
    <n v="10"/>
    <n v="7650.63"/>
  </r>
  <r>
    <n v="7552"/>
    <n v="56"/>
    <x v="0"/>
    <x v="0"/>
    <x v="5"/>
    <n v="885.02"/>
    <n v="2245.7600000000002"/>
    <n v="419"/>
    <n v="7"/>
    <n v="1115.55"/>
  </r>
  <r>
    <n v="7553"/>
    <n v="21"/>
    <x v="0"/>
    <x v="2"/>
    <x v="1"/>
    <n v="1952.51"/>
    <n v="4073.81"/>
    <n v="548"/>
    <n v="8"/>
    <n v="7380.99"/>
  </r>
  <r>
    <n v="7554"/>
    <n v="68"/>
    <x v="1"/>
    <x v="3"/>
    <x v="3"/>
    <n v="1354.18"/>
    <n v="3002.37"/>
    <n v="564"/>
    <n v="6"/>
    <n v="5332.54"/>
  </r>
  <r>
    <n v="7555"/>
    <n v="71"/>
    <x v="1"/>
    <x v="1"/>
    <x v="2"/>
    <n v="1652.22"/>
    <n v="3359.44"/>
    <n v="572"/>
    <n v="4"/>
    <n v="4180.3999999999996"/>
  </r>
  <r>
    <n v="7556"/>
    <n v="36"/>
    <x v="0"/>
    <x v="3"/>
    <x v="0"/>
    <n v="3030.44"/>
    <n v="5928.29"/>
    <n v="666"/>
    <n v="4"/>
    <n v="8196.84"/>
  </r>
  <r>
    <n v="7557"/>
    <n v="55"/>
    <x v="0"/>
    <x v="2"/>
    <x v="2"/>
    <n v="3135.33"/>
    <n v="6987.95"/>
    <n v="684"/>
    <n v="5"/>
    <n v="9164.92"/>
  </r>
  <r>
    <n v="7558"/>
    <n v="44"/>
    <x v="1"/>
    <x v="1"/>
    <x v="2"/>
    <n v="1597.66"/>
    <n v="2785.68"/>
    <n v="600"/>
    <n v="6"/>
    <n v="7267.29"/>
  </r>
  <r>
    <n v="7559"/>
    <n v="62"/>
    <x v="1"/>
    <x v="3"/>
    <x v="4"/>
    <n v="7958.84"/>
    <n v="12967.43"/>
    <n v="724"/>
    <n v="4"/>
    <n v="30138.52"/>
  </r>
  <r>
    <n v="7560"/>
    <n v="60"/>
    <x v="1"/>
    <x v="0"/>
    <x v="0"/>
    <n v="823.28"/>
    <n v="2475.42"/>
    <n v="549"/>
    <n v="6"/>
    <n v="500"/>
  </r>
  <r>
    <n v="7561"/>
    <n v="30"/>
    <x v="0"/>
    <x v="0"/>
    <x v="3"/>
    <n v="1452.94"/>
    <n v="2977.22"/>
    <n v="542"/>
    <n v="9"/>
    <n v="4005.72"/>
  </r>
  <r>
    <n v="7562"/>
    <n v="30"/>
    <x v="1"/>
    <x v="1"/>
    <x v="3"/>
    <n v="1879.86"/>
    <n v="3806.67"/>
    <n v="602"/>
    <n v="9"/>
    <n v="4593.47"/>
  </r>
  <r>
    <n v="7563"/>
    <n v="74"/>
    <x v="0"/>
    <x v="2"/>
    <x v="0"/>
    <n v="3202.1"/>
    <n v="5068.78"/>
    <n v="664"/>
    <n v="11"/>
    <n v="10374.49"/>
  </r>
  <r>
    <n v="7564"/>
    <n v="39"/>
    <x v="1"/>
    <x v="0"/>
    <x v="3"/>
    <n v="1152.75"/>
    <n v="745.91"/>
    <n v="538"/>
    <n v="4"/>
    <n v="5940.76"/>
  </r>
  <r>
    <n v="7565"/>
    <n v="45"/>
    <x v="0"/>
    <x v="0"/>
    <x v="2"/>
    <n v="2575.0100000000002"/>
    <n v="4861.92"/>
    <n v="604"/>
    <n v="7"/>
    <n v="5332.54"/>
  </r>
  <r>
    <n v="7566"/>
    <n v="69"/>
    <x v="0"/>
    <x v="1"/>
    <x v="5"/>
    <n v="654.57000000000005"/>
    <n v="970.16"/>
    <n v="429"/>
    <n v="8"/>
    <n v="1834.6"/>
  </r>
  <r>
    <n v="7567"/>
    <n v="64"/>
    <x v="0"/>
    <x v="3"/>
    <x v="0"/>
    <n v="1772.2249999999999"/>
    <n v="3124.78"/>
    <n v="590"/>
    <n v="9"/>
    <n v="8450.2800000000007"/>
  </r>
  <r>
    <n v="7568"/>
    <n v="70"/>
    <x v="1"/>
    <x v="3"/>
    <x v="3"/>
    <n v="3049.77"/>
    <n v="5069.8500000000004"/>
    <n v="693"/>
    <n v="4"/>
    <n v="12448.83"/>
  </r>
  <r>
    <n v="7569"/>
    <n v="62"/>
    <x v="1"/>
    <x v="2"/>
    <x v="1"/>
    <n v="2123.88"/>
    <n v="3867.4"/>
    <n v="657"/>
    <n v="3"/>
    <n v="5332.54"/>
  </r>
  <r>
    <n v="7570"/>
    <n v="39"/>
    <x v="0"/>
    <x v="0"/>
    <x v="3"/>
    <n v="2624.06"/>
    <n v="4184.38"/>
    <n v="576"/>
    <n v="11"/>
    <n v="8861.16"/>
  </r>
  <r>
    <n v="7571"/>
    <n v="60"/>
    <x v="1"/>
    <x v="1"/>
    <x v="1"/>
    <n v="1857.69"/>
    <n v="4542.74"/>
    <n v="620"/>
    <n v="11"/>
    <n v="5614.09"/>
  </r>
  <r>
    <n v="7572"/>
    <n v="36"/>
    <x v="1"/>
    <x v="3"/>
    <x v="1"/>
    <n v="1948.91"/>
    <n v="3352.48"/>
    <n v="576"/>
    <n v="5"/>
    <n v="5957.01"/>
  </r>
  <r>
    <n v="7573"/>
    <n v="25"/>
    <x v="0"/>
    <x v="1"/>
    <x v="0"/>
    <n v="2044.58"/>
    <n v="4368.55"/>
    <n v="590"/>
    <n v="2"/>
    <n v="7834.17"/>
  </r>
  <r>
    <n v="7574"/>
    <n v="69"/>
    <x v="1"/>
    <x v="1"/>
    <x v="0"/>
    <n v="1772.2249999999999"/>
    <n v="3296.5"/>
    <n v="577"/>
    <n v="3"/>
    <n v="5412.18"/>
  </r>
  <r>
    <n v="7575"/>
    <n v="25"/>
    <x v="1"/>
    <x v="0"/>
    <x v="2"/>
    <n v="2105.4499999999998"/>
    <n v="4828.3999999999996"/>
    <n v="590"/>
    <n v="7"/>
    <n v="7315.88"/>
  </r>
  <r>
    <n v="7576"/>
    <n v="59"/>
    <x v="0"/>
    <x v="3"/>
    <x v="3"/>
    <n v="3560.66"/>
    <n v="6552.03"/>
    <n v="690"/>
    <n v="4"/>
    <n v="11070.36"/>
  </r>
  <r>
    <n v="7577"/>
    <n v="43"/>
    <x v="0"/>
    <x v="0"/>
    <x v="0"/>
    <n v="1348.39"/>
    <n v="3163.5"/>
    <n v="468"/>
    <n v="7"/>
    <n v="5048.2299999999996"/>
  </r>
  <r>
    <n v="7578"/>
    <n v="65"/>
    <x v="0"/>
    <x v="1"/>
    <x v="3"/>
    <n v="1772.2249999999999"/>
    <n v="4103.58"/>
    <n v="533"/>
    <n v="6"/>
    <n v="4550.66"/>
  </r>
  <r>
    <n v="7579"/>
    <n v="68"/>
    <x v="0"/>
    <x v="2"/>
    <x v="3"/>
    <n v="1772.2249999999999"/>
    <n v="5218.3"/>
    <n v="583"/>
    <n v="4"/>
    <n v="6318.53"/>
  </r>
  <r>
    <n v="7580"/>
    <n v="43"/>
    <x v="0"/>
    <x v="2"/>
    <x v="2"/>
    <n v="1772.2249999999999"/>
    <n v="5454.88"/>
    <n v="662"/>
    <n v="4"/>
    <n v="9027.66"/>
  </r>
  <r>
    <n v="7581"/>
    <n v="40"/>
    <x v="1"/>
    <x v="2"/>
    <x v="2"/>
    <n v="1772.2249999999999"/>
    <n v="5692.46"/>
    <n v="679"/>
    <n v="14"/>
    <n v="10481.299999999999"/>
  </r>
  <r>
    <n v="7582"/>
    <n v="60"/>
    <x v="1"/>
    <x v="0"/>
    <x v="3"/>
    <n v="1488.27"/>
    <n v="2531.86"/>
    <n v="560"/>
    <n v="6"/>
    <n v="3747.34"/>
  </r>
  <r>
    <n v="7583"/>
    <n v="30"/>
    <x v="0"/>
    <x v="3"/>
    <x v="0"/>
    <n v="3745.27"/>
    <n v="5768.06"/>
    <n v="719"/>
    <n v="8"/>
    <n v="14810.75"/>
  </r>
  <r>
    <n v="7584"/>
    <n v="45"/>
    <x v="1"/>
    <x v="0"/>
    <x v="2"/>
    <n v="1294.28"/>
    <n v="2081.1"/>
    <n v="513"/>
    <n v="9"/>
    <n v="1801.36"/>
  </r>
  <r>
    <n v="7585"/>
    <n v="26"/>
    <x v="1"/>
    <x v="2"/>
    <x v="0"/>
    <n v="1415.58"/>
    <n v="1445.25"/>
    <n v="576"/>
    <n v="7"/>
    <n v="1812.57"/>
  </r>
  <r>
    <n v="7586"/>
    <n v="37"/>
    <x v="1"/>
    <x v="2"/>
    <x v="3"/>
    <n v="1777.28"/>
    <n v="3801.74"/>
    <n v="557"/>
    <n v="4"/>
    <n v="3078.46"/>
  </r>
  <r>
    <n v="7587"/>
    <n v="73"/>
    <x v="0"/>
    <x v="0"/>
    <x v="1"/>
    <n v="1585.52"/>
    <n v="1415.83"/>
    <n v="555"/>
    <n v="9"/>
    <n v="5138.26"/>
  </r>
  <r>
    <n v="7588"/>
    <n v="36"/>
    <x v="1"/>
    <x v="0"/>
    <x v="2"/>
    <n v="1772.2249999999999"/>
    <n v="2436.42"/>
    <n v="637"/>
    <n v="5"/>
    <n v="8968.39"/>
  </r>
  <r>
    <n v="7589"/>
    <n v="65"/>
    <x v="1"/>
    <x v="1"/>
    <x v="2"/>
    <n v="755.71"/>
    <n v="1616.08"/>
    <n v="461"/>
    <n v="7"/>
    <n v="5332.54"/>
  </r>
  <r>
    <n v="7590"/>
    <n v="56"/>
    <x v="0"/>
    <x v="0"/>
    <x v="2"/>
    <n v="1987.25"/>
    <n v="4219.46"/>
    <n v="602"/>
    <n v="7"/>
    <n v="5504.2"/>
  </r>
  <r>
    <n v="7591"/>
    <n v="68"/>
    <x v="0"/>
    <x v="0"/>
    <x v="0"/>
    <n v="1477.2"/>
    <n v="1050.93"/>
    <n v="555"/>
    <n v="8"/>
    <n v="4821.1499999999996"/>
  </r>
  <r>
    <n v="7592"/>
    <n v="29"/>
    <x v="0"/>
    <x v="3"/>
    <x v="3"/>
    <n v="998.9"/>
    <n v="2097.2800000000002"/>
    <n v="491"/>
    <n v="8"/>
    <n v="1976.12"/>
  </r>
  <r>
    <n v="7593"/>
    <n v="32"/>
    <x v="1"/>
    <x v="1"/>
    <x v="1"/>
    <n v="1409.48"/>
    <n v="3237.28"/>
    <n v="559"/>
    <n v="7"/>
    <n v="3360.91"/>
  </r>
  <r>
    <n v="7594"/>
    <n v="48"/>
    <x v="0"/>
    <x v="3"/>
    <x v="5"/>
    <n v="4592.01"/>
    <n v="6920.17"/>
    <n v="655"/>
    <n v="6"/>
    <n v="14324.69"/>
  </r>
  <r>
    <n v="7595"/>
    <n v="72"/>
    <x v="1"/>
    <x v="0"/>
    <x v="2"/>
    <n v="2567.16"/>
    <n v="3187.19"/>
    <n v="589"/>
    <n v="6"/>
    <n v="8103.87"/>
  </r>
  <r>
    <n v="7596"/>
    <n v="31"/>
    <x v="1"/>
    <x v="0"/>
    <x v="1"/>
    <n v="1467.83"/>
    <n v="2651.02"/>
    <n v="540"/>
    <n v="2"/>
    <n v="4055.77"/>
  </r>
  <r>
    <n v="7597"/>
    <n v="28"/>
    <x v="0"/>
    <x v="1"/>
    <x v="0"/>
    <n v="963.13"/>
    <n v="2108.69"/>
    <n v="576"/>
    <n v="9"/>
    <n v="5332.54"/>
  </r>
  <r>
    <n v="7598"/>
    <n v="43"/>
    <x v="1"/>
    <x v="2"/>
    <x v="5"/>
    <n v="2670.66"/>
    <n v="4434.55"/>
    <n v="657"/>
    <n v="8"/>
    <n v="11616.8"/>
  </r>
  <r>
    <n v="7599"/>
    <n v="59"/>
    <x v="0"/>
    <x v="2"/>
    <x v="5"/>
    <n v="1535.94"/>
    <n v="2930.71"/>
    <n v="598"/>
    <n v="5"/>
    <n v="5321.11"/>
  </r>
  <r>
    <n v="7600"/>
    <n v="44"/>
    <x v="0"/>
    <x v="3"/>
    <x v="0"/>
    <n v="2364.3000000000002"/>
    <n v="4261.05"/>
    <n v="570"/>
    <n v="5"/>
    <n v="7819.92"/>
  </r>
  <r>
    <n v="7601"/>
    <n v="28"/>
    <x v="1"/>
    <x v="0"/>
    <x v="0"/>
    <n v="4641.07"/>
    <n v="9953.19"/>
    <n v="650"/>
    <n v="7"/>
    <n v="17504.53"/>
  </r>
  <r>
    <n v="7602"/>
    <n v="55"/>
    <x v="1"/>
    <x v="0"/>
    <x v="5"/>
    <n v="1772.2249999999999"/>
    <n v="3618.86"/>
    <n v="576"/>
    <n v="6"/>
    <n v="7458.89"/>
  </r>
  <r>
    <n v="7603"/>
    <n v="51"/>
    <x v="0"/>
    <x v="3"/>
    <x v="0"/>
    <n v="2254.09"/>
    <n v="3681.39"/>
    <n v="591"/>
    <n v="12"/>
    <n v="6660.21"/>
  </r>
  <r>
    <n v="7604"/>
    <n v="60"/>
    <x v="1"/>
    <x v="2"/>
    <x v="1"/>
    <n v="2538.71"/>
    <n v="4257.63"/>
    <n v="630"/>
    <n v="12"/>
    <n v="6662.33"/>
  </r>
  <r>
    <n v="7605"/>
    <n v="36"/>
    <x v="0"/>
    <x v="3"/>
    <x v="1"/>
    <n v="4862.8900000000003"/>
    <n v="3237.28"/>
    <n v="738"/>
    <n v="2"/>
    <n v="18864.5"/>
  </r>
  <r>
    <n v="7606"/>
    <n v="23"/>
    <x v="0"/>
    <x v="0"/>
    <x v="0"/>
    <n v="1783.35"/>
    <n v="3496.11"/>
    <n v="581"/>
    <n v="6"/>
    <n v="5332.54"/>
  </r>
  <r>
    <n v="7607"/>
    <n v="63"/>
    <x v="0"/>
    <x v="2"/>
    <x v="1"/>
    <n v="1148.28"/>
    <n v="1616.81"/>
    <n v="576"/>
    <n v="7"/>
    <n v="5042.01"/>
  </r>
  <r>
    <n v="7608"/>
    <n v="69"/>
    <x v="0"/>
    <x v="1"/>
    <x v="1"/>
    <n v="1476.67"/>
    <n v="1943.34"/>
    <n v="538"/>
    <n v="9"/>
    <n v="3693.06"/>
  </r>
  <r>
    <n v="7609"/>
    <n v="55"/>
    <x v="1"/>
    <x v="0"/>
    <x v="1"/>
    <n v="1389.87"/>
    <n v="1500.42"/>
    <n v="514"/>
    <n v="3"/>
    <n v="2529.98"/>
  </r>
  <r>
    <n v="7610"/>
    <n v="66"/>
    <x v="1"/>
    <x v="1"/>
    <x v="2"/>
    <n v="1146.21"/>
    <n v="2141.83"/>
    <n v="495"/>
    <n v="7"/>
    <n v="4330.5600000000004"/>
  </r>
  <r>
    <n v="7611"/>
    <n v="59"/>
    <x v="1"/>
    <x v="2"/>
    <x v="5"/>
    <n v="1377.69"/>
    <n v="2868.23"/>
    <n v="576"/>
    <n v="9"/>
    <n v="5018.7"/>
  </r>
  <r>
    <n v="7612"/>
    <n v="45"/>
    <x v="0"/>
    <x v="2"/>
    <x v="0"/>
    <n v="1104.48"/>
    <n v="1845.98"/>
    <n v="516"/>
    <n v="4"/>
    <n v="5332.54"/>
  </r>
  <r>
    <n v="7613"/>
    <n v="18"/>
    <x v="0"/>
    <x v="1"/>
    <x v="2"/>
    <n v="886.7"/>
    <n v="2324.75"/>
    <n v="472"/>
    <n v="9"/>
    <n v="5332.54"/>
  </r>
  <r>
    <n v="7614"/>
    <n v="52"/>
    <x v="0"/>
    <x v="0"/>
    <x v="2"/>
    <n v="2158.36"/>
    <n v="4184.1400000000003"/>
    <n v="580"/>
    <n v="6"/>
    <n v="5603.26"/>
  </r>
  <r>
    <n v="7615"/>
    <n v="57"/>
    <x v="1"/>
    <x v="0"/>
    <x v="5"/>
    <n v="2416.12"/>
    <n v="5797.61"/>
    <n v="620"/>
    <n v="5"/>
    <n v="7237.15"/>
  </r>
  <r>
    <n v="7616"/>
    <n v="25"/>
    <x v="1"/>
    <x v="0"/>
    <x v="2"/>
    <n v="1772.2249999999999"/>
    <n v="5950.32"/>
    <n v="647"/>
    <n v="5"/>
    <n v="9270.0499999999993"/>
  </r>
  <r>
    <n v="7617"/>
    <n v="69"/>
    <x v="1"/>
    <x v="1"/>
    <x v="5"/>
    <n v="1020.15"/>
    <n v="701.4"/>
    <n v="459"/>
    <n v="5"/>
    <n v="500"/>
  </r>
  <r>
    <n v="7618"/>
    <n v="71"/>
    <x v="0"/>
    <x v="0"/>
    <x v="1"/>
    <n v="1772.2249999999999"/>
    <n v="2496.9699999999998"/>
    <n v="546"/>
    <n v="7"/>
    <n v="3821.97"/>
  </r>
  <r>
    <n v="7619"/>
    <n v="64"/>
    <x v="0"/>
    <x v="3"/>
    <x v="3"/>
    <n v="3743.7"/>
    <n v="6520.43"/>
    <n v="676"/>
    <n v="5"/>
    <n v="14533.6"/>
  </r>
  <r>
    <n v="7620"/>
    <n v="73"/>
    <x v="0"/>
    <x v="0"/>
    <x v="1"/>
    <n v="821.92"/>
    <n v="408.32"/>
    <n v="485"/>
    <n v="11"/>
    <n v="1482.7"/>
  </r>
  <r>
    <n v="7621"/>
    <n v="24"/>
    <x v="0"/>
    <x v="0"/>
    <x v="1"/>
    <n v="592.9"/>
    <n v="275.52"/>
    <n v="441"/>
    <n v="14"/>
    <n v="500"/>
  </r>
  <r>
    <n v="7622"/>
    <n v="28"/>
    <x v="0"/>
    <x v="4"/>
    <x v="5"/>
    <n v="4711.8599999999997"/>
    <n v="9078.7900000000009"/>
    <n v="688"/>
    <n v="8"/>
    <n v="17266.91"/>
  </r>
  <r>
    <n v="7623"/>
    <n v="56"/>
    <x v="1"/>
    <x v="1"/>
    <x v="1"/>
    <n v="1772.2249999999999"/>
    <n v="2230.17"/>
    <n v="488"/>
    <n v="2"/>
    <n v="500"/>
  </r>
  <r>
    <n v="7624"/>
    <n v="21"/>
    <x v="0"/>
    <x v="3"/>
    <x v="5"/>
    <n v="1698.15"/>
    <n v="3673.36"/>
    <n v="639"/>
    <n v="5"/>
    <n v="4054.58"/>
  </r>
  <r>
    <n v="7625"/>
    <n v="42"/>
    <x v="1"/>
    <x v="0"/>
    <x v="0"/>
    <n v="2007.67"/>
    <n v="3693.14"/>
    <n v="635"/>
    <n v="3"/>
    <n v="6641.46"/>
  </r>
  <r>
    <n v="7626"/>
    <n v="29"/>
    <x v="1"/>
    <x v="4"/>
    <x v="2"/>
    <n v="3339.58"/>
    <n v="5827.74"/>
    <n v="576"/>
    <n v="7"/>
    <n v="9802.14"/>
  </r>
  <r>
    <n v="7627"/>
    <n v="43"/>
    <x v="0"/>
    <x v="0"/>
    <x v="5"/>
    <n v="1772.2249999999999"/>
    <n v="2262.75"/>
    <n v="464"/>
    <n v="7"/>
    <n v="2525.59"/>
  </r>
  <r>
    <n v="7628"/>
    <n v="55"/>
    <x v="1"/>
    <x v="2"/>
    <x v="5"/>
    <n v="1033.52"/>
    <n v="2065.0500000000002"/>
    <n v="544"/>
    <n v="12"/>
    <n v="2296.5300000000002"/>
  </r>
  <r>
    <n v="7629"/>
    <n v="63"/>
    <x v="0"/>
    <x v="1"/>
    <x v="5"/>
    <n v="984.45"/>
    <n v="1908.45"/>
    <n v="520"/>
    <n v="11"/>
    <n v="3964.12"/>
  </r>
  <r>
    <n v="7630"/>
    <n v="29"/>
    <x v="1"/>
    <x v="3"/>
    <x v="1"/>
    <n v="1880.86"/>
    <n v="2600.59"/>
    <n v="598"/>
    <n v="4"/>
    <n v="6991.25"/>
  </r>
  <r>
    <n v="7631"/>
    <n v="60"/>
    <x v="1"/>
    <x v="0"/>
    <x v="3"/>
    <n v="1298.95"/>
    <n v="3150.51"/>
    <n v="513"/>
    <n v="8"/>
    <n v="1984.2"/>
  </r>
  <r>
    <n v="7632"/>
    <n v="68"/>
    <x v="1"/>
    <x v="2"/>
    <x v="0"/>
    <n v="2496.7800000000002"/>
    <n v="4530.9799999999996"/>
    <n v="603"/>
    <n v="5"/>
    <n v="6022.17"/>
  </r>
  <r>
    <n v="7633"/>
    <n v="70"/>
    <x v="1"/>
    <x v="1"/>
    <x v="0"/>
    <n v="1472.98"/>
    <n v="881.03"/>
    <n v="562"/>
    <n v="4"/>
    <n v="3004.51"/>
  </r>
  <r>
    <n v="7634"/>
    <n v="54"/>
    <x v="0"/>
    <x v="4"/>
    <x v="0"/>
    <n v="3081.52"/>
    <n v="4545.07"/>
    <n v="665"/>
    <n v="4"/>
    <n v="11151.88"/>
  </r>
  <r>
    <n v="7635"/>
    <n v="63"/>
    <x v="1"/>
    <x v="2"/>
    <x v="3"/>
    <n v="1996.25"/>
    <n v="3261.16"/>
    <n v="677"/>
    <n v="4"/>
    <n v="5186.3599999999997"/>
  </r>
  <r>
    <n v="7636"/>
    <n v="70"/>
    <x v="1"/>
    <x v="1"/>
    <x v="2"/>
    <n v="2845.38"/>
    <n v="5289.85"/>
    <n v="678"/>
    <n v="6"/>
    <n v="7787.59"/>
  </r>
  <r>
    <n v="7637"/>
    <n v="41"/>
    <x v="1"/>
    <x v="1"/>
    <x v="5"/>
    <n v="1418.62"/>
    <n v="2559.69"/>
    <n v="552"/>
    <n v="10"/>
    <n v="3414.57"/>
  </r>
  <r>
    <n v="7638"/>
    <n v="33"/>
    <x v="1"/>
    <x v="0"/>
    <x v="0"/>
    <n v="2846.08"/>
    <n v="4566.24"/>
    <n v="523"/>
    <n v="4"/>
    <n v="6307.44"/>
  </r>
  <r>
    <n v="7639"/>
    <n v="74"/>
    <x v="1"/>
    <x v="0"/>
    <x v="2"/>
    <n v="1241.06"/>
    <n v="3220.99"/>
    <n v="576"/>
    <n v="6"/>
    <n v="5332.54"/>
  </r>
  <r>
    <n v="7640"/>
    <n v="30"/>
    <x v="1"/>
    <x v="0"/>
    <x v="1"/>
    <n v="1344.38"/>
    <n v="3020.12"/>
    <n v="537"/>
    <n v="6"/>
    <n v="3640.22"/>
  </r>
  <r>
    <n v="7641"/>
    <n v="42"/>
    <x v="0"/>
    <x v="4"/>
    <x v="1"/>
    <n v="2862.46"/>
    <n v="5124.8599999999997"/>
    <n v="593"/>
    <n v="7"/>
    <n v="9632.18"/>
  </r>
  <r>
    <n v="7642"/>
    <n v="71"/>
    <x v="0"/>
    <x v="2"/>
    <x v="0"/>
    <n v="2276.52"/>
    <n v="2846.57"/>
    <n v="576"/>
    <n v="7"/>
    <n v="9800.73"/>
  </r>
  <r>
    <n v="7643"/>
    <n v="71"/>
    <x v="1"/>
    <x v="3"/>
    <x v="2"/>
    <n v="3163.68"/>
    <n v="5450.05"/>
    <n v="712"/>
    <n v="8"/>
    <n v="12711.32"/>
  </r>
  <r>
    <n v="7644"/>
    <n v="74"/>
    <x v="1"/>
    <x v="0"/>
    <x v="0"/>
    <n v="2047.22"/>
    <n v="3237.28"/>
    <n v="680"/>
    <n v="4"/>
    <n v="6777"/>
  </r>
  <r>
    <n v="7645"/>
    <n v="69"/>
    <x v="1"/>
    <x v="2"/>
    <x v="1"/>
    <n v="1772.2249999999999"/>
    <n v="0"/>
    <n v="462"/>
    <n v="7"/>
    <n v="500"/>
  </r>
  <r>
    <n v="7646"/>
    <n v="71"/>
    <x v="0"/>
    <x v="0"/>
    <x v="0"/>
    <n v="1065.52"/>
    <n v="2334.83"/>
    <n v="492"/>
    <n v="8"/>
    <n v="2858.51"/>
  </r>
  <r>
    <n v="7647"/>
    <n v="21"/>
    <x v="0"/>
    <x v="0"/>
    <x v="1"/>
    <n v="1619.28"/>
    <n v="3065.14"/>
    <n v="603"/>
    <n v="5"/>
    <n v="6081.01"/>
  </r>
  <r>
    <n v="7648"/>
    <n v="28"/>
    <x v="1"/>
    <x v="0"/>
    <x v="0"/>
    <n v="3384.19"/>
    <n v="5316.05"/>
    <n v="624"/>
    <n v="7"/>
    <n v="8641.1"/>
  </r>
  <r>
    <n v="7649"/>
    <n v="49"/>
    <x v="1"/>
    <x v="0"/>
    <x v="1"/>
    <n v="1213.24"/>
    <n v="2382.36"/>
    <n v="531"/>
    <n v="14"/>
    <n v="5332.54"/>
  </r>
  <r>
    <n v="7650"/>
    <n v="66"/>
    <x v="1"/>
    <x v="4"/>
    <x v="0"/>
    <n v="9436.93"/>
    <n v="17768.54"/>
    <n v="723"/>
    <n v="7"/>
    <n v="33926.31"/>
  </r>
  <r>
    <n v="7651"/>
    <n v="24"/>
    <x v="0"/>
    <x v="0"/>
    <x v="2"/>
    <n v="794.95"/>
    <n v="1839.52"/>
    <n v="508"/>
    <n v="3"/>
    <n v="4477.82"/>
  </r>
  <r>
    <n v="7652"/>
    <n v="63"/>
    <x v="0"/>
    <x v="3"/>
    <x v="2"/>
    <n v="2792.56"/>
    <n v="4558.3"/>
    <n v="617"/>
    <n v="7"/>
    <n v="7614.27"/>
  </r>
  <r>
    <n v="7653"/>
    <n v="75"/>
    <x v="0"/>
    <x v="2"/>
    <x v="4"/>
    <n v="1785.05"/>
    <n v="5130.55"/>
    <n v="576"/>
    <n v="5"/>
    <n v="9114.49"/>
  </r>
  <r>
    <n v="7654"/>
    <n v="28"/>
    <x v="0"/>
    <x v="0"/>
    <x v="1"/>
    <n v="1168.49"/>
    <n v="2452.15"/>
    <n v="515"/>
    <n v="6"/>
    <n v="5792.29"/>
  </r>
  <r>
    <n v="7655"/>
    <n v="45"/>
    <x v="1"/>
    <x v="0"/>
    <x v="3"/>
    <n v="2265.44"/>
    <n v="3577.35"/>
    <n v="631"/>
    <n v="4"/>
    <n v="7876.72"/>
  </r>
  <r>
    <n v="7656"/>
    <n v="71"/>
    <x v="0"/>
    <x v="0"/>
    <x v="3"/>
    <n v="1533.66"/>
    <n v="4064.18"/>
    <n v="550"/>
    <n v="4"/>
    <n v="3406.42"/>
  </r>
  <r>
    <n v="7657"/>
    <n v="58"/>
    <x v="0"/>
    <x v="1"/>
    <x v="5"/>
    <n v="629.12"/>
    <n v="0"/>
    <n v="576"/>
    <n v="12"/>
    <n v="1334.67"/>
  </r>
  <r>
    <n v="7658"/>
    <n v="40"/>
    <x v="0"/>
    <x v="3"/>
    <x v="5"/>
    <n v="989.91"/>
    <n v="848.53"/>
    <n v="576"/>
    <n v="8"/>
    <n v="2225.4299999999998"/>
  </r>
  <r>
    <n v="7659"/>
    <n v="62"/>
    <x v="0"/>
    <x v="3"/>
    <x v="1"/>
    <n v="1548.54"/>
    <n v="2392.65"/>
    <n v="541"/>
    <n v="6"/>
    <n v="2565.38"/>
  </r>
  <r>
    <n v="7660"/>
    <n v="40"/>
    <x v="1"/>
    <x v="0"/>
    <x v="1"/>
    <n v="1987.6"/>
    <n v="4357.12"/>
    <n v="603"/>
    <n v="12"/>
    <n v="4394.75"/>
  </r>
  <r>
    <n v="7661"/>
    <n v="67"/>
    <x v="0"/>
    <x v="3"/>
    <x v="1"/>
    <n v="2301.5500000000002"/>
    <n v="3237.28"/>
    <n v="666"/>
    <n v="6"/>
    <n v="8685.65"/>
  </r>
  <r>
    <n v="7662"/>
    <n v="45"/>
    <x v="0"/>
    <x v="0"/>
    <x v="2"/>
    <n v="2405.84"/>
    <n v="4229.42"/>
    <n v="576"/>
    <n v="6"/>
    <n v="4973.67"/>
  </r>
  <r>
    <n v="7663"/>
    <n v="60"/>
    <x v="1"/>
    <x v="2"/>
    <x v="2"/>
    <n v="1745.2"/>
    <n v="2405.16"/>
    <n v="550"/>
    <n v="6"/>
    <n v="3102.39"/>
  </r>
  <r>
    <n v="7664"/>
    <n v="64"/>
    <x v="0"/>
    <x v="0"/>
    <x v="1"/>
    <n v="1775.07"/>
    <n v="3756.14"/>
    <n v="576"/>
    <n v="11"/>
    <n v="5488.44"/>
  </r>
  <r>
    <n v="7665"/>
    <n v="74"/>
    <x v="1"/>
    <x v="1"/>
    <x v="5"/>
    <n v="2518.71"/>
    <n v="4914.4799999999996"/>
    <n v="622"/>
    <n v="2"/>
    <n v="5205.12"/>
  </r>
  <r>
    <n v="7666"/>
    <n v="43"/>
    <x v="0"/>
    <x v="1"/>
    <x v="2"/>
    <n v="1106.19"/>
    <n v="829.33"/>
    <n v="576"/>
    <n v="6"/>
    <n v="5332.54"/>
  </r>
  <r>
    <n v="7667"/>
    <n v="42"/>
    <x v="1"/>
    <x v="0"/>
    <x v="0"/>
    <n v="3624.5"/>
    <n v="6486.58"/>
    <n v="672"/>
    <n v="3"/>
    <n v="12472.11"/>
  </r>
  <r>
    <n v="7668"/>
    <n v="71"/>
    <x v="0"/>
    <x v="1"/>
    <x v="2"/>
    <n v="1723.56"/>
    <n v="3304.31"/>
    <n v="648"/>
    <n v="6"/>
    <n v="9223.85"/>
  </r>
  <r>
    <n v="7669"/>
    <n v="46"/>
    <x v="0"/>
    <x v="1"/>
    <x v="3"/>
    <n v="791.82"/>
    <n v="1274.28"/>
    <n v="474"/>
    <n v="13"/>
    <n v="3427.67"/>
  </r>
  <r>
    <n v="7670"/>
    <n v="36"/>
    <x v="0"/>
    <x v="1"/>
    <x v="0"/>
    <n v="689.83"/>
    <n v="3237.28"/>
    <n v="534"/>
    <n v="7"/>
    <n v="1449.59"/>
  </r>
  <r>
    <n v="7671"/>
    <n v="50"/>
    <x v="0"/>
    <x v="1"/>
    <x v="1"/>
    <n v="638.03"/>
    <n v="596.51"/>
    <n v="576"/>
    <n v="13"/>
    <n v="500"/>
  </r>
  <r>
    <n v="7672"/>
    <n v="53"/>
    <x v="1"/>
    <x v="1"/>
    <x v="3"/>
    <n v="1247.3900000000001"/>
    <n v="2909.75"/>
    <n v="481"/>
    <n v="8"/>
    <n v="4268.32"/>
  </r>
  <r>
    <n v="7673"/>
    <n v="31"/>
    <x v="0"/>
    <x v="2"/>
    <x v="2"/>
    <n v="846.28"/>
    <n v="912.18"/>
    <n v="405"/>
    <n v="9"/>
    <n v="500"/>
  </r>
  <r>
    <n v="7674"/>
    <n v="31"/>
    <x v="1"/>
    <x v="3"/>
    <x v="3"/>
    <n v="5208.8500000000004"/>
    <n v="10130.5"/>
    <n v="602"/>
    <n v="8"/>
    <n v="14568.25"/>
  </r>
  <r>
    <n v="7675"/>
    <n v="52"/>
    <x v="1"/>
    <x v="0"/>
    <x v="3"/>
    <n v="4192.1899999999996"/>
    <n v="7544.43"/>
    <n v="692"/>
    <n v="8"/>
    <n v="15818.93"/>
  </r>
  <r>
    <n v="7676"/>
    <n v="47"/>
    <x v="0"/>
    <x v="1"/>
    <x v="2"/>
    <n v="1772.2249999999999"/>
    <n v="664.32"/>
    <n v="392"/>
    <n v="9"/>
    <n v="500"/>
  </r>
  <r>
    <n v="7677"/>
    <n v="45"/>
    <x v="0"/>
    <x v="3"/>
    <x v="0"/>
    <n v="2704.95"/>
    <n v="4820.42"/>
    <n v="544"/>
    <n v="2"/>
    <n v="6280.48"/>
  </r>
  <r>
    <n v="7678"/>
    <n v="34"/>
    <x v="1"/>
    <x v="1"/>
    <x v="0"/>
    <n v="488.79"/>
    <n v="947.85"/>
    <n v="576"/>
    <n v="12"/>
    <n v="3171.59"/>
  </r>
  <r>
    <n v="7679"/>
    <n v="20"/>
    <x v="1"/>
    <x v="3"/>
    <x v="2"/>
    <n v="3163.35"/>
    <n v="5417.47"/>
    <n v="645"/>
    <n v="7"/>
    <n v="12681.53"/>
  </r>
  <r>
    <n v="7680"/>
    <n v="33"/>
    <x v="0"/>
    <x v="1"/>
    <x v="3"/>
    <n v="1803.36"/>
    <n v="2942.4"/>
    <n v="586"/>
    <n v="7"/>
    <n v="2863.35"/>
  </r>
  <r>
    <n v="7681"/>
    <n v="63"/>
    <x v="0"/>
    <x v="0"/>
    <x v="2"/>
    <n v="1561.33"/>
    <n v="2008.59"/>
    <n v="576"/>
    <n v="6"/>
    <n v="1034.46"/>
  </r>
  <r>
    <n v="7682"/>
    <n v="47"/>
    <x v="0"/>
    <x v="1"/>
    <x v="3"/>
    <n v="1772.2249999999999"/>
    <n v="3647.78"/>
    <n v="564"/>
    <n v="7"/>
    <n v="6550.12"/>
  </r>
  <r>
    <n v="7683"/>
    <n v="69"/>
    <x v="0"/>
    <x v="0"/>
    <x v="0"/>
    <n v="1174.95"/>
    <n v="1466.98"/>
    <n v="488"/>
    <n v="9"/>
    <n v="500"/>
  </r>
  <r>
    <n v="7684"/>
    <n v="46"/>
    <x v="1"/>
    <x v="3"/>
    <x v="3"/>
    <n v="1772.2249999999999"/>
    <n v="3469.94"/>
    <n v="579"/>
    <n v="4"/>
    <n v="6303.6"/>
  </r>
  <r>
    <n v="7685"/>
    <n v="62"/>
    <x v="1"/>
    <x v="1"/>
    <x v="2"/>
    <n v="1721.04"/>
    <n v="3444.08"/>
    <n v="625"/>
    <n v="6"/>
    <n v="7593.84"/>
  </r>
  <r>
    <n v="7686"/>
    <n v="32"/>
    <x v="1"/>
    <x v="4"/>
    <x v="1"/>
    <n v="2975.77"/>
    <n v="3846.61"/>
    <n v="706"/>
    <n v="5"/>
    <n v="9227.2099999999991"/>
  </r>
  <r>
    <n v="7687"/>
    <n v="63"/>
    <x v="0"/>
    <x v="0"/>
    <x v="0"/>
    <n v="2712.66"/>
    <n v="4903.97"/>
    <n v="583"/>
    <n v="7"/>
    <n v="7478.37"/>
  </r>
  <r>
    <n v="7688"/>
    <n v="73"/>
    <x v="0"/>
    <x v="3"/>
    <x v="2"/>
    <n v="1869.72"/>
    <n v="2475.1"/>
    <n v="599"/>
    <n v="6"/>
    <n v="5396.71"/>
  </r>
  <r>
    <n v="7689"/>
    <n v="42"/>
    <x v="1"/>
    <x v="0"/>
    <x v="0"/>
    <n v="1300.5"/>
    <n v="2694.29"/>
    <n v="495"/>
    <n v="7"/>
    <n v="4065.08"/>
  </r>
  <r>
    <n v="7690"/>
    <n v="68"/>
    <x v="0"/>
    <x v="0"/>
    <x v="0"/>
    <n v="623.25"/>
    <n v="968.07"/>
    <n v="576"/>
    <n v="15"/>
    <n v="2383.4699999999998"/>
  </r>
  <r>
    <n v="7691"/>
    <n v="55"/>
    <x v="0"/>
    <x v="2"/>
    <x v="0"/>
    <n v="5252.01"/>
    <n v="8743.66"/>
    <n v="723"/>
    <n v="6"/>
    <n v="20347.97"/>
  </r>
  <r>
    <n v="7692"/>
    <n v="59"/>
    <x v="0"/>
    <x v="1"/>
    <x v="1"/>
    <n v="1772.2249999999999"/>
    <n v="773.25"/>
    <n v="437"/>
    <n v="12"/>
    <n v="500"/>
  </r>
  <r>
    <n v="7693"/>
    <n v="64"/>
    <x v="1"/>
    <x v="3"/>
    <x v="2"/>
    <n v="4135.6499999999996"/>
    <n v="7794.18"/>
    <n v="672"/>
    <n v="7"/>
    <n v="11984.33"/>
  </r>
  <r>
    <n v="7694"/>
    <n v="70"/>
    <x v="0"/>
    <x v="0"/>
    <x v="5"/>
    <n v="1919.3"/>
    <n v="3095.8"/>
    <n v="577"/>
    <n v="5"/>
    <n v="4172.5200000000004"/>
  </r>
  <r>
    <n v="7695"/>
    <n v="71"/>
    <x v="0"/>
    <x v="2"/>
    <x v="1"/>
    <n v="1899.45"/>
    <n v="3122.98"/>
    <n v="547"/>
    <n v="7"/>
    <n v="2742.9"/>
  </r>
  <r>
    <n v="7696"/>
    <n v="69"/>
    <x v="1"/>
    <x v="1"/>
    <x v="5"/>
    <n v="847.38"/>
    <n v="2267.25"/>
    <n v="529"/>
    <n v="5"/>
    <n v="1745.76"/>
  </r>
  <r>
    <n v="7697"/>
    <n v="75"/>
    <x v="1"/>
    <x v="2"/>
    <x v="3"/>
    <n v="1558.38"/>
    <n v="3137.24"/>
    <n v="562"/>
    <n v="4"/>
    <n v="3239.96"/>
  </r>
  <r>
    <n v="7698"/>
    <n v="55"/>
    <x v="0"/>
    <x v="2"/>
    <x v="5"/>
    <n v="1549"/>
    <n v="2409.2399999999998"/>
    <n v="521"/>
    <n v="1"/>
    <n v="2584.81"/>
  </r>
  <r>
    <n v="7699"/>
    <n v="40"/>
    <x v="1"/>
    <x v="3"/>
    <x v="2"/>
    <n v="1889.85"/>
    <n v="3466.51"/>
    <n v="579"/>
    <n v="7"/>
    <n v="8165.22"/>
  </r>
  <r>
    <n v="7700"/>
    <n v="42"/>
    <x v="0"/>
    <x v="0"/>
    <x v="2"/>
    <n v="576.79"/>
    <n v="782.31"/>
    <n v="576"/>
    <n v="10"/>
    <n v="2620.16"/>
  </r>
  <r>
    <n v="7701"/>
    <n v="59"/>
    <x v="0"/>
    <x v="3"/>
    <x v="1"/>
    <n v="3226.77"/>
    <n v="6636.88"/>
    <n v="627"/>
    <n v="8"/>
    <n v="9077.15"/>
  </r>
  <r>
    <n v="7702"/>
    <n v="24"/>
    <x v="1"/>
    <x v="4"/>
    <x v="1"/>
    <n v="4274.9399999999996"/>
    <n v="3237.28"/>
    <n v="646"/>
    <n v="6"/>
    <n v="14580.51"/>
  </r>
  <r>
    <n v="7703"/>
    <n v="39"/>
    <x v="0"/>
    <x v="3"/>
    <x v="2"/>
    <n v="2041.41"/>
    <n v="4113.3500000000004"/>
    <n v="552"/>
    <n v="8"/>
    <n v="5476.26"/>
  </r>
  <r>
    <n v="7704"/>
    <n v="34"/>
    <x v="0"/>
    <x v="2"/>
    <x v="1"/>
    <n v="1737.83"/>
    <n v="3513.66"/>
    <n v="524"/>
    <n v="5"/>
    <n v="4521.25"/>
  </r>
  <r>
    <n v="7705"/>
    <n v="35"/>
    <x v="1"/>
    <x v="0"/>
    <x v="0"/>
    <n v="1919.36"/>
    <n v="2867.59"/>
    <n v="584"/>
    <n v="4"/>
    <n v="5299.61"/>
  </r>
  <r>
    <n v="7706"/>
    <n v="66"/>
    <x v="1"/>
    <x v="1"/>
    <x v="2"/>
    <n v="675.41"/>
    <n v="490.44"/>
    <n v="444"/>
    <n v="9"/>
    <n v="974.82"/>
  </r>
  <r>
    <n v="7707"/>
    <n v="58"/>
    <x v="1"/>
    <x v="4"/>
    <x v="5"/>
    <n v="1644.71"/>
    <n v="3884.25"/>
    <n v="649"/>
    <n v="6"/>
    <n v="2347.46"/>
  </r>
  <r>
    <n v="7708"/>
    <n v="27"/>
    <x v="0"/>
    <x v="4"/>
    <x v="0"/>
    <n v="3218"/>
    <n v="5623.12"/>
    <n v="674"/>
    <n v="12"/>
    <n v="9161.3799999999992"/>
  </r>
  <r>
    <n v="7709"/>
    <n v="27"/>
    <x v="0"/>
    <x v="1"/>
    <x v="0"/>
    <n v="1005.3"/>
    <n v="2958.79"/>
    <n v="503"/>
    <n v="13"/>
    <n v="824.78"/>
  </r>
  <r>
    <n v="7710"/>
    <n v="74"/>
    <x v="0"/>
    <x v="0"/>
    <x v="2"/>
    <n v="1317.55"/>
    <n v="1558.83"/>
    <n v="530"/>
    <n v="5"/>
    <n v="4257.8100000000004"/>
  </r>
  <r>
    <n v="7711"/>
    <n v="24"/>
    <x v="0"/>
    <x v="3"/>
    <x v="2"/>
    <n v="3040.24"/>
    <n v="3237.28"/>
    <n v="627"/>
    <n v="10"/>
    <n v="8801.2999999999993"/>
  </r>
  <r>
    <n v="7712"/>
    <n v="65"/>
    <x v="0"/>
    <x v="1"/>
    <x v="2"/>
    <n v="1772.2249999999999"/>
    <n v="1436.21"/>
    <n v="576"/>
    <n v="7"/>
    <n v="500"/>
  </r>
  <r>
    <n v="7713"/>
    <n v="67"/>
    <x v="1"/>
    <x v="0"/>
    <x v="2"/>
    <n v="1921.4"/>
    <n v="3118.88"/>
    <n v="544"/>
    <n v="10"/>
    <n v="5964.04"/>
  </r>
  <r>
    <n v="7714"/>
    <n v="55"/>
    <x v="0"/>
    <x v="4"/>
    <x v="0"/>
    <n v="7527.44"/>
    <n v="13823.38"/>
    <n v="704"/>
    <n v="5"/>
    <n v="26754.92"/>
  </r>
  <r>
    <n v="7715"/>
    <n v="44"/>
    <x v="0"/>
    <x v="3"/>
    <x v="0"/>
    <n v="6202.69"/>
    <n v="10563.28"/>
    <n v="663"/>
    <n v="10"/>
    <n v="19834.580000000002"/>
  </r>
  <r>
    <n v="7716"/>
    <n v="69"/>
    <x v="0"/>
    <x v="3"/>
    <x v="2"/>
    <n v="3733.43"/>
    <n v="6579.4"/>
    <n v="576"/>
    <n v="7"/>
    <n v="13962.34"/>
  </r>
  <r>
    <n v="7717"/>
    <n v="50"/>
    <x v="0"/>
    <x v="1"/>
    <x v="2"/>
    <n v="1772.2249999999999"/>
    <n v="144.97999999999999"/>
    <n v="576"/>
    <n v="7"/>
    <n v="1984.25"/>
  </r>
  <r>
    <n v="7718"/>
    <n v="18"/>
    <x v="1"/>
    <x v="0"/>
    <x v="2"/>
    <n v="1899.84"/>
    <n v="3904.5"/>
    <n v="587"/>
    <n v="4"/>
    <n v="4017.51"/>
  </r>
  <r>
    <n v="7719"/>
    <n v="61"/>
    <x v="0"/>
    <x v="2"/>
    <x v="5"/>
    <n v="3762.14"/>
    <n v="3237.28"/>
    <n v="671"/>
    <n v="6"/>
    <n v="12165.76"/>
  </r>
  <r>
    <n v="7720"/>
    <n v="70"/>
    <x v="1"/>
    <x v="0"/>
    <x v="1"/>
    <n v="1786.07"/>
    <n v="4251.63"/>
    <n v="645"/>
    <n v="10"/>
    <n v="8285.6299999999992"/>
  </r>
  <r>
    <n v="7721"/>
    <n v="51"/>
    <x v="1"/>
    <x v="0"/>
    <x v="1"/>
    <n v="1132.0899999999999"/>
    <n v="3237.28"/>
    <n v="526"/>
    <n v="6"/>
    <n v="5842.76"/>
  </r>
  <r>
    <n v="7722"/>
    <n v="21"/>
    <x v="1"/>
    <x v="3"/>
    <x v="1"/>
    <n v="1914.27"/>
    <n v="3065.01"/>
    <n v="532"/>
    <n v="12"/>
    <n v="5758.56"/>
  </r>
  <r>
    <n v="7723"/>
    <n v="34"/>
    <x v="0"/>
    <x v="3"/>
    <x v="2"/>
    <n v="4110.57"/>
    <n v="3237.28"/>
    <n v="626"/>
    <n v="15"/>
    <n v="12972.26"/>
  </r>
  <r>
    <n v="7724"/>
    <n v="21"/>
    <x v="1"/>
    <x v="0"/>
    <x v="3"/>
    <n v="1132.56"/>
    <n v="405.23"/>
    <n v="566"/>
    <n v="7"/>
    <n v="3510.45"/>
  </r>
  <r>
    <n v="7725"/>
    <n v="60"/>
    <x v="0"/>
    <x v="1"/>
    <x v="0"/>
    <n v="810.13"/>
    <n v="1415.15"/>
    <n v="440"/>
    <n v="9"/>
    <n v="2945.79"/>
  </r>
  <r>
    <n v="7726"/>
    <n v="71"/>
    <x v="0"/>
    <x v="1"/>
    <x v="0"/>
    <n v="946.24"/>
    <n v="2084.1999999999998"/>
    <n v="471"/>
    <n v="5"/>
    <n v="801.75"/>
  </r>
  <r>
    <n v="7727"/>
    <n v="43"/>
    <x v="0"/>
    <x v="0"/>
    <x v="2"/>
    <n v="1543.59"/>
    <n v="2765.2"/>
    <n v="576"/>
    <n v="10"/>
    <n v="3744.55"/>
  </r>
  <r>
    <n v="7728"/>
    <n v="21"/>
    <x v="0"/>
    <x v="1"/>
    <x v="3"/>
    <n v="1041.43"/>
    <n v="1796.26"/>
    <n v="493"/>
    <n v="9"/>
    <n v="5332.54"/>
  </r>
  <r>
    <n v="7729"/>
    <n v="18"/>
    <x v="0"/>
    <x v="0"/>
    <x v="3"/>
    <n v="692.65"/>
    <n v="721.17"/>
    <n v="506"/>
    <n v="10"/>
    <n v="3931.39"/>
  </r>
  <r>
    <n v="7730"/>
    <n v="24"/>
    <x v="0"/>
    <x v="0"/>
    <x v="5"/>
    <n v="1772.2249999999999"/>
    <n v="1870.74"/>
    <n v="576"/>
    <n v="7"/>
    <n v="4079"/>
  </r>
  <r>
    <n v="7731"/>
    <n v="47"/>
    <x v="0"/>
    <x v="3"/>
    <x v="2"/>
    <n v="5695.09"/>
    <n v="9870.2900000000009"/>
    <n v="722"/>
    <n v="0"/>
    <n v="19910.73"/>
  </r>
  <r>
    <n v="7732"/>
    <n v="67"/>
    <x v="1"/>
    <x v="0"/>
    <x v="3"/>
    <n v="1713.15"/>
    <n v="2251.8000000000002"/>
    <n v="572"/>
    <n v="8"/>
    <n v="5768.29"/>
  </r>
  <r>
    <n v="7733"/>
    <n v="26"/>
    <x v="0"/>
    <x v="2"/>
    <x v="0"/>
    <n v="2297.25"/>
    <n v="4876.41"/>
    <n v="606"/>
    <n v="11"/>
    <n v="8383.69"/>
  </r>
  <r>
    <n v="7734"/>
    <n v="52"/>
    <x v="1"/>
    <x v="3"/>
    <x v="1"/>
    <n v="1292.3900000000001"/>
    <n v="3588.85"/>
    <n v="565"/>
    <n v="6"/>
    <n v="2710.94"/>
  </r>
  <r>
    <n v="7735"/>
    <n v="25"/>
    <x v="1"/>
    <x v="2"/>
    <x v="3"/>
    <n v="2348.1"/>
    <n v="3735.92"/>
    <n v="586"/>
    <n v="4"/>
    <n v="8987.82"/>
  </r>
  <r>
    <n v="7736"/>
    <n v="41"/>
    <x v="0"/>
    <x v="4"/>
    <x v="5"/>
    <n v="6488.5"/>
    <n v="10867.75"/>
    <n v="710"/>
    <n v="5"/>
    <n v="23972.9"/>
  </r>
  <r>
    <n v="7737"/>
    <n v="36"/>
    <x v="1"/>
    <x v="2"/>
    <x v="2"/>
    <n v="2053.7600000000002"/>
    <n v="3091.46"/>
    <n v="630"/>
    <n v="9"/>
    <n v="8476.84"/>
  </r>
  <r>
    <n v="7738"/>
    <n v="53"/>
    <x v="1"/>
    <x v="3"/>
    <x v="5"/>
    <n v="1425.95"/>
    <n v="1785.66"/>
    <n v="524"/>
    <n v="10"/>
    <n v="4497.72"/>
  </r>
  <r>
    <n v="7739"/>
    <n v="67"/>
    <x v="0"/>
    <x v="0"/>
    <x v="2"/>
    <n v="2101.19"/>
    <n v="3404.38"/>
    <n v="578"/>
    <n v="5"/>
    <n v="4831.2299999999996"/>
  </r>
  <r>
    <n v="7740"/>
    <n v="69"/>
    <x v="0"/>
    <x v="2"/>
    <x v="0"/>
    <n v="2733.5"/>
    <n v="5132.72"/>
    <n v="689"/>
    <n v="9"/>
    <n v="8612.66"/>
  </r>
  <r>
    <n v="7741"/>
    <n v="60"/>
    <x v="1"/>
    <x v="2"/>
    <x v="5"/>
    <n v="1360.92"/>
    <n v="3411.21"/>
    <n v="530"/>
    <n v="8"/>
    <n v="3681.06"/>
  </r>
  <r>
    <n v="7742"/>
    <n v="44"/>
    <x v="1"/>
    <x v="4"/>
    <x v="0"/>
    <n v="5362.93"/>
    <n v="8381.57"/>
    <n v="708"/>
    <n v="10"/>
    <n v="17162.82"/>
  </r>
  <r>
    <n v="7743"/>
    <n v="49"/>
    <x v="1"/>
    <x v="0"/>
    <x v="0"/>
    <n v="1864.32"/>
    <n v="4112.3100000000004"/>
    <n v="576"/>
    <n v="5"/>
    <n v="3535.84"/>
  </r>
  <r>
    <n v="7744"/>
    <n v="31"/>
    <x v="0"/>
    <x v="1"/>
    <x v="1"/>
    <n v="479.19"/>
    <n v="859.82"/>
    <n v="391"/>
    <n v="5"/>
    <n v="4010.74"/>
  </r>
  <r>
    <n v="7745"/>
    <n v="74"/>
    <x v="1"/>
    <x v="2"/>
    <x v="1"/>
    <n v="1469.74"/>
    <n v="943.25"/>
    <n v="544"/>
    <n v="4"/>
    <n v="4134.7700000000004"/>
  </r>
  <r>
    <n v="7746"/>
    <n v="35"/>
    <x v="0"/>
    <x v="0"/>
    <x v="0"/>
    <n v="1272.4100000000001"/>
    <n v="1283.22"/>
    <n v="576"/>
    <n v="16"/>
    <n v="5332.54"/>
  </r>
  <r>
    <n v="7747"/>
    <n v="45"/>
    <x v="0"/>
    <x v="2"/>
    <x v="0"/>
    <n v="1765.96"/>
    <n v="3584.09"/>
    <n v="609"/>
    <n v="6"/>
    <n v="8073.57"/>
  </r>
  <r>
    <n v="7748"/>
    <n v="46"/>
    <x v="0"/>
    <x v="4"/>
    <x v="3"/>
    <n v="3321.64"/>
    <n v="5292.97"/>
    <n v="622"/>
    <n v="5"/>
    <n v="8652.6200000000008"/>
  </r>
  <r>
    <n v="7749"/>
    <n v="33"/>
    <x v="0"/>
    <x v="4"/>
    <x v="0"/>
    <n v="4626.9799999999996"/>
    <n v="8018.49"/>
    <n v="772"/>
    <n v="5"/>
    <n v="18653.82"/>
  </r>
  <r>
    <n v="7750"/>
    <n v="52"/>
    <x v="1"/>
    <x v="0"/>
    <x v="4"/>
    <n v="2218.08"/>
    <n v="3889.3"/>
    <n v="580"/>
    <n v="5"/>
    <n v="7230.17"/>
  </r>
  <r>
    <n v="7751"/>
    <n v="64"/>
    <x v="1"/>
    <x v="1"/>
    <x v="3"/>
    <n v="2592.16"/>
    <n v="5611.96"/>
    <n v="666"/>
    <n v="9"/>
    <n v="6799.95"/>
  </r>
  <r>
    <n v="7752"/>
    <n v="48"/>
    <x v="1"/>
    <x v="2"/>
    <x v="1"/>
    <n v="2122.64"/>
    <n v="2800.34"/>
    <n v="542"/>
    <n v="6"/>
    <n v="7905.79"/>
  </r>
  <r>
    <n v="7753"/>
    <n v="21"/>
    <x v="0"/>
    <x v="2"/>
    <x v="0"/>
    <n v="3355.3"/>
    <n v="6554.07"/>
    <n v="625"/>
    <n v="4"/>
    <n v="10168.39"/>
  </r>
  <r>
    <n v="7754"/>
    <n v="54"/>
    <x v="1"/>
    <x v="2"/>
    <x v="2"/>
    <n v="2803.47"/>
    <n v="6064.88"/>
    <n v="630"/>
    <n v="6"/>
    <n v="11567.14"/>
  </r>
  <r>
    <n v="7755"/>
    <n v="34"/>
    <x v="1"/>
    <x v="3"/>
    <x v="1"/>
    <n v="4105.45"/>
    <n v="3237.28"/>
    <n v="645"/>
    <n v="4"/>
    <n v="11562.69"/>
  </r>
  <r>
    <n v="7756"/>
    <n v="56"/>
    <x v="0"/>
    <x v="2"/>
    <x v="5"/>
    <n v="3796.02"/>
    <n v="7457.74"/>
    <n v="701"/>
    <n v="5"/>
    <n v="14434.16"/>
  </r>
  <r>
    <n v="7757"/>
    <n v="65"/>
    <x v="1"/>
    <x v="1"/>
    <x v="1"/>
    <n v="1078.29"/>
    <n v="1521"/>
    <n v="536"/>
    <n v="5"/>
    <n v="500"/>
  </r>
  <r>
    <n v="7758"/>
    <n v="63"/>
    <x v="1"/>
    <x v="3"/>
    <x v="0"/>
    <n v="2411.9"/>
    <n v="3787.71"/>
    <n v="593"/>
    <n v="7"/>
    <n v="6150.53"/>
  </r>
  <r>
    <n v="7759"/>
    <n v="43"/>
    <x v="1"/>
    <x v="1"/>
    <x v="0"/>
    <n v="467.66"/>
    <n v="577.27"/>
    <n v="341"/>
    <n v="13"/>
    <n v="1168.6099999999999"/>
  </r>
  <r>
    <n v="7760"/>
    <n v="65"/>
    <x v="0"/>
    <x v="1"/>
    <x v="2"/>
    <n v="2063.9699999999998"/>
    <n v="3898.41"/>
    <n v="626"/>
    <n v="7"/>
    <n v="5790.17"/>
  </r>
  <r>
    <n v="7761"/>
    <n v="56"/>
    <x v="1"/>
    <x v="3"/>
    <x v="5"/>
    <n v="3914.29"/>
    <n v="6448.21"/>
    <n v="684"/>
    <n v="6"/>
    <n v="16135.38"/>
  </r>
  <r>
    <n v="7762"/>
    <n v="58"/>
    <x v="1"/>
    <x v="2"/>
    <x v="1"/>
    <n v="1983.04"/>
    <n v="4301.8"/>
    <n v="574"/>
    <n v="5"/>
    <n v="7183.85"/>
  </r>
  <r>
    <n v="7763"/>
    <n v="21"/>
    <x v="0"/>
    <x v="2"/>
    <x v="0"/>
    <n v="2470.88"/>
    <n v="4099.21"/>
    <n v="589"/>
    <n v="5"/>
    <n v="6834.35"/>
  </r>
  <r>
    <n v="7764"/>
    <n v="47"/>
    <x v="1"/>
    <x v="0"/>
    <x v="4"/>
    <n v="2452.08"/>
    <n v="2784.85"/>
    <n v="591"/>
    <n v="3"/>
    <n v="9204.4500000000007"/>
  </r>
  <r>
    <n v="7765"/>
    <n v="47"/>
    <x v="0"/>
    <x v="1"/>
    <x v="1"/>
    <n v="1223.19"/>
    <n v="2144.29"/>
    <n v="558"/>
    <n v="5"/>
    <n v="500"/>
  </r>
  <r>
    <n v="7766"/>
    <n v="39"/>
    <x v="1"/>
    <x v="0"/>
    <x v="3"/>
    <n v="1810.76"/>
    <n v="2236.1"/>
    <n v="561"/>
    <n v="11"/>
    <n v="5347.03"/>
  </r>
  <r>
    <n v="7767"/>
    <n v="28"/>
    <x v="1"/>
    <x v="2"/>
    <x v="2"/>
    <n v="1740.31"/>
    <n v="2922.66"/>
    <n v="621"/>
    <n v="6"/>
    <n v="4339.0200000000004"/>
  </r>
  <r>
    <n v="7768"/>
    <n v="19"/>
    <x v="1"/>
    <x v="0"/>
    <x v="2"/>
    <n v="1370.48"/>
    <n v="2761.49"/>
    <n v="626"/>
    <n v="3"/>
    <n v="5884.23"/>
  </r>
  <r>
    <n v="7769"/>
    <n v="61"/>
    <x v="1"/>
    <x v="2"/>
    <x v="2"/>
    <n v="1376.57"/>
    <n v="1951.95"/>
    <n v="571"/>
    <n v="11"/>
    <n v="3004.65"/>
  </r>
  <r>
    <n v="7770"/>
    <n v="29"/>
    <x v="0"/>
    <x v="3"/>
    <x v="5"/>
    <n v="1244.4100000000001"/>
    <n v="865.75"/>
    <n v="611"/>
    <n v="8"/>
    <n v="2194.73"/>
  </r>
  <r>
    <n v="7771"/>
    <n v="47"/>
    <x v="0"/>
    <x v="0"/>
    <x v="5"/>
    <n v="850.59"/>
    <n v="726.91"/>
    <n v="506"/>
    <n v="8"/>
    <n v="1836.98"/>
  </r>
  <r>
    <n v="7772"/>
    <n v="53"/>
    <x v="1"/>
    <x v="3"/>
    <x v="5"/>
    <n v="2376"/>
    <n v="3237.28"/>
    <n v="602"/>
    <n v="7"/>
    <n v="10184.200000000001"/>
  </r>
  <r>
    <n v="7773"/>
    <n v="35"/>
    <x v="0"/>
    <x v="3"/>
    <x v="2"/>
    <n v="1430.2"/>
    <n v="2726.25"/>
    <n v="607"/>
    <n v="5"/>
    <n v="5386.89"/>
  </r>
  <r>
    <n v="7774"/>
    <n v="43"/>
    <x v="0"/>
    <x v="3"/>
    <x v="1"/>
    <n v="1573.19"/>
    <n v="3237.28"/>
    <n v="550"/>
    <n v="13"/>
    <n v="6109.72"/>
  </r>
  <r>
    <n v="7775"/>
    <n v="70"/>
    <x v="0"/>
    <x v="2"/>
    <x v="2"/>
    <n v="1314.82"/>
    <n v="3698.5"/>
    <n v="638"/>
    <n v="8"/>
    <n v="2925.08"/>
  </r>
  <r>
    <n v="7776"/>
    <n v="24"/>
    <x v="0"/>
    <x v="0"/>
    <x v="5"/>
    <n v="1275.48"/>
    <n v="3945.1"/>
    <n v="502"/>
    <n v="9"/>
    <n v="5332.54"/>
  </r>
  <r>
    <n v="7777"/>
    <n v="18"/>
    <x v="1"/>
    <x v="0"/>
    <x v="0"/>
    <n v="2378.38"/>
    <n v="4450.53"/>
    <n v="643"/>
    <n v="4"/>
    <n v="4448.01"/>
  </r>
  <r>
    <n v="7778"/>
    <n v="75"/>
    <x v="1"/>
    <x v="2"/>
    <x v="0"/>
    <n v="733.85"/>
    <n v="1094.5899999999999"/>
    <n v="470"/>
    <n v="12"/>
    <n v="795.33"/>
  </r>
  <r>
    <n v="7779"/>
    <n v="43"/>
    <x v="0"/>
    <x v="0"/>
    <x v="0"/>
    <n v="1536.57"/>
    <n v="2265.5100000000002"/>
    <n v="511"/>
    <n v="0"/>
    <n v="5574.92"/>
  </r>
  <r>
    <n v="7780"/>
    <n v="40"/>
    <x v="0"/>
    <x v="3"/>
    <x v="0"/>
    <n v="1578.06"/>
    <n v="2921.33"/>
    <n v="521"/>
    <n v="9"/>
    <n v="4231.97"/>
  </r>
  <r>
    <n v="7781"/>
    <n v="43"/>
    <x v="0"/>
    <x v="2"/>
    <x v="0"/>
    <n v="1767.76"/>
    <n v="3550.96"/>
    <n v="477"/>
    <n v="6"/>
    <n v="4748.29"/>
  </r>
  <r>
    <n v="7782"/>
    <n v="62"/>
    <x v="0"/>
    <x v="1"/>
    <x v="0"/>
    <n v="943.6"/>
    <n v="2261.9"/>
    <n v="493"/>
    <n v="7"/>
    <n v="5332.54"/>
  </r>
  <r>
    <n v="7783"/>
    <n v="23"/>
    <x v="0"/>
    <x v="2"/>
    <x v="2"/>
    <n v="1595.12"/>
    <n v="2058.73"/>
    <n v="574"/>
    <n v="6"/>
    <n v="4618.59"/>
  </r>
  <r>
    <n v="7784"/>
    <n v="23"/>
    <x v="0"/>
    <x v="1"/>
    <x v="0"/>
    <n v="576.97"/>
    <n v="236.89"/>
    <n v="341"/>
    <n v="9"/>
    <n v="1188.0999999999999"/>
  </r>
  <r>
    <n v="7785"/>
    <n v="61"/>
    <x v="1"/>
    <x v="1"/>
    <x v="5"/>
    <n v="1498.66"/>
    <n v="2504.7800000000002"/>
    <n v="431"/>
    <n v="8"/>
    <n v="3550.98"/>
  </r>
  <r>
    <n v="7786"/>
    <n v="25"/>
    <x v="1"/>
    <x v="3"/>
    <x v="0"/>
    <n v="2387.06"/>
    <n v="4298.5600000000004"/>
    <n v="576"/>
    <n v="7"/>
    <n v="8197.7900000000009"/>
  </r>
  <r>
    <n v="7787"/>
    <n v="41"/>
    <x v="0"/>
    <x v="0"/>
    <x v="3"/>
    <n v="1605.99"/>
    <n v="3237.28"/>
    <n v="563"/>
    <n v="8"/>
    <n v="5006.1000000000004"/>
  </r>
  <r>
    <n v="7788"/>
    <n v="39"/>
    <x v="1"/>
    <x v="2"/>
    <x v="3"/>
    <n v="2766.9"/>
    <n v="3092.93"/>
    <n v="592"/>
    <n v="11"/>
    <n v="10465.69"/>
  </r>
  <r>
    <n v="7789"/>
    <n v="36"/>
    <x v="1"/>
    <x v="0"/>
    <x v="0"/>
    <n v="786.55"/>
    <n v="930.14"/>
    <n v="472"/>
    <n v="6"/>
    <n v="5332.54"/>
  </r>
  <r>
    <n v="7790"/>
    <n v="54"/>
    <x v="0"/>
    <x v="2"/>
    <x v="0"/>
    <n v="1772.2249999999999"/>
    <n v="2707.97"/>
    <n v="492"/>
    <n v="9"/>
    <n v="4082.64"/>
  </r>
  <r>
    <n v="7791"/>
    <n v="35"/>
    <x v="0"/>
    <x v="1"/>
    <x v="0"/>
    <n v="2500.35"/>
    <n v="3699.55"/>
    <n v="562"/>
    <n v="6"/>
    <n v="5332.54"/>
  </r>
  <r>
    <n v="7792"/>
    <n v="48"/>
    <x v="1"/>
    <x v="3"/>
    <x v="1"/>
    <n v="3105.3"/>
    <n v="3237.28"/>
    <n v="679"/>
    <n v="7"/>
    <n v="9110.17"/>
  </r>
  <r>
    <n v="7793"/>
    <n v="54"/>
    <x v="0"/>
    <x v="3"/>
    <x v="4"/>
    <n v="1034.04"/>
    <n v="2629.92"/>
    <n v="517"/>
    <n v="10"/>
    <n v="500"/>
  </r>
  <r>
    <n v="7794"/>
    <n v="47"/>
    <x v="1"/>
    <x v="3"/>
    <x v="4"/>
    <n v="2236.2199999999998"/>
    <n v="4555.13"/>
    <n v="591"/>
    <n v="7"/>
    <n v="7783.06"/>
  </r>
  <r>
    <n v="7795"/>
    <n v="74"/>
    <x v="1"/>
    <x v="1"/>
    <x v="2"/>
    <n v="2063.06"/>
    <n v="4259.62"/>
    <n v="576"/>
    <n v="9"/>
    <n v="5809.29"/>
  </r>
  <r>
    <n v="7796"/>
    <n v="59"/>
    <x v="0"/>
    <x v="2"/>
    <x v="4"/>
    <n v="4753.53"/>
    <n v="8394.06"/>
    <n v="682"/>
    <n v="5"/>
    <n v="16665.810000000001"/>
  </r>
  <r>
    <n v="7797"/>
    <n v="50"/>
    <x v="1"/>
    <x v="3"/>
    <x v="4"/>
    <n v="4917.95"/>
    <n v="8949.1200000000008"/>
    <n v="669"/>
    <n v="7"/>
    <n v="13596.47"/>
  </r>
  <r>
    <n v="7798"/>
    <n v="27"/>
    <x v="1"/>
    <x v="1"/>
    <x v="3"/>
    <n v="1772.2249999999999"/>
    <n v="1841.87"/>
    <n v="463"/>
    <n v="5"/>
    <n v="5332.54"/>
  </r>
  <r>
    <n v="7799"/>
    <n v="54"/>
    <x v="0"/>
    <x v="1"/>
    <x v="2"/>
    <n v="1161.6199999999999"/>
    <n v="1665.56"/>
    <n v="485"/>
    <n v="16"/>
    <n v="3629.85"/>
  </r>
  <r>
    <n v="7800"/>
    <n v="29"/>
    <x v="0"/>
    <x v="3"/>
    <x v="0"/>
    <n v="1033.3599999999999"/>
    <n v="2526.79"/>
    <n v="483"/>
    <n v="9"/>
    <n v="3463.14"/>
  </r>
  <r>
    <n v="7801"/>
    <n v="71"/>
    <x v="1"/>
    <x v="3"/>
    <x v="0"/>
    <n v="2659.73"/>
    <n v="3741.96"/>
    <n v="623"/>
    <n v="6"/>
    <n v="6906.5"/>
  </r>
  <r>
    <n v="7802"/>
    <n v="47"/>
    <x v="1"/>
    <x v="0"/>
    <x v="1"/>
    <n v="1661.56"/>
    <n v="2456.98"/>
    <n v="600"/>
    <n v="7"/>
    <n v="7169.24"/>
  </r>
  <r>
    <n v="7803"/>
    <n v="44"/>
    <x v="1"/>
    <x v="1"/>
    <x v="2"/>
    <n v="1813.53"/>
    <n v="3936.5"/>
    <n v="547"/>
    <n v="9"/>
    <n v="4348.8900000000003"/>
  </r>
  <r>
    <n v="7804"/>
    <n v="56"/>
    <x v="1"/>
    <x v="0"/>
    <x v="0"/>
    <n v="572.78"/>
    <n v="0"/>
    <n v="440"/>
    <n v="7"/>
    <n v="500"/>
  </r>
  <r>
    <n v="7805"/>
    <n v="26"/>
    <x v="0"/>
    <x v="0"/>
    <x v="2"/>
    <n v="959.17"/>
    <n v="1840.83"/>
    <n v="449"/>
    <n v="8"/>
    <n v="5332.54"/>
  </r>
  <r>
    <n v="7806"/>
    <n v="71"/>
    <x v="0"/>
    <x v="0"/>
    <x v="2"/>
    <n v="1433.82"/>
    <n v="3462.97"/>
    <n v="523"/>
    <n v="9"/>
    <n v="5332.54"/>
  </r>
  <r>
    <n v="7807"/>
    <n v="38"/>
    <x v="0"/>
    <x v="0"/>
    <x v="1"/>
    <n v="2208.7600000000002"/>
    <n v="3363.85"/>
    <n v="575"/>
    <n v="5"/>
    <n v="5052.7"/>
  </r>
  <r>
    <n v="7808"/>
    <n v="29"/>
    <x v="0"/>
    <x v="2"/>
    <x v="0"/>
    <n v="1465.17"/>
    <n v="2967.76"/>
    <n v="579"/>
    <n v="9"/>
    <n v="5057.0600000000004"/>
  </r>
  <r>
    <n v="7809"/>
    <n v="72"/>
    <x v="1"/>
    <x v="3"/>
    <x v="5"/>
    <n v="1772.2249999999999"/>
    <n v="13324.42"/>
    <n v="736"/>
    <n v="4"/>
    <n v="28344.67"/>
  </r>
  <r>
    <n v="7810"/>
    <n v="46"/>
    <x v="1"/>
    <x v="3"/>
    <x v="2"/>
    <n v="1772.2249999999999"/>
    <n v="3203.64"/>
    <n v="543"/>
    <n v="9"/>
    <n v="5733.12"/>
  </r>
  <r>
    <n v="7811"/>
    <n v="50"/>
    <x v="1"/>
    <x v="2"/>
    <x v="2"/>
    <n v="1466.05"/>
    <n v="2650.03"/>
    <n v="530"/>
    <n v="7"/>
    <n v="4607.97"/>
  </r>
  <r>
    <n v="7812"/>
    <n v="60"/>
    <x v="1"/>
    <x v="0"/>
    <x v="4"/>
    <n v="951.35"/>
    <n v="2630.36"/>
    <n v="490"/>
    <n v="10"/>
    <n v="5332.54"/>
  </r>
  <r>
    <n v="7813"/>
    <n v="70"/>
    <x v="0"/>
    <x v="0"/>
    <x v="1"/>
    <n v="1444.11"/>
    <n v="2897.53"/>
    <n v="576"/>
    <n v="7"/>
    <n v="3256.36"/>
  </r>
  <r>
    <n v="7814"/>
    <n v="32"/>
    <x v="0"/>
    <x v="1"/>
    <x v="1"/>
    <n v="1772.2249999999999"/>
    <n v="3313.62"/>
    <n v="576"/>
    <n v="3"/>
    <n v="3462.97"/>
  </r>
  <r>
    <n v="7815"/>
    <n v="19"/>
    <x v="0"/>
    <x v="0"/>
    <x v="2"/>
    <n v="1555.04"/>
    <n v="3446.9"/>
    <n v="470"/>
    <n v="6"/>
    <n v="2942.31"/>
  </r>
  <r>
    <n v="7816"/>
    <n v="69"/>
    <x v="1"/>
    <x v="4"/>
    <x v="3"/>
    <n v="2358.4899999999998"/>
    <n v="3237.28"/>
    <n v="576"/>
    <n v="7"/>
    <n v="6666.64"/>
  </r>
  <r>
    <n v="7817"/>
    <n v="56"/>
    <x v="0"/>
    <x v="2"/>
    <x v="2"/>
    <n v="3207.74"/>
    <n v="3237.28"/>
    <n v="661"/>
    <n v="9"/>
    <n v="12831.85"/>
  </r>
  <r>
    <n v="7818"/>
    <n v="70"/>
    <x v="1"/>
    <x v="1"/>
    <x v="2"/>
    <n v="2359.11"/>
    <n v="3253.56"/>
    <n v="647"/>
    <n v="7"/>
    <n v="8887"/>
  </r>
  <r>
    <n v="7819"/>
    <n v="61"/>
    <x v="1"/>
    <x v="0"/>
    <x v="2"/>
    <n v="1136.5899999999999"/>
    <n v="2879.59"/>
    <n v="576"/>
    <n v="13"/>
    <n v="3171.96"/>
  </r>
  <r>
    <n v="7820"/>
    <n v="71"/>
    <x v="0"/>
    <x v="1"/>
    <x v="0"/>
    <n v="5092.7299999999996"/>
    <n v="9296.9500000000007"/>
    <n v="661"/>
    <n v="6"/>
    <n v="17303.98"/>
  </r>
  <r>
    <n v="7821"/>
    <n v="35"/>
    <x v="0"/>
    <x v="0"/>
    <x v="1"/>
    <n v="900.3"/>
    <n v="3120.12"/>
    <n v="456"/>
    <n v="7"/>
    <n v="2011.82"/>
  </r>
  <r>
    <n v="7822"/>
    <n v="20"/>
    <x v="1"/>
    <x v="0"/>
    <x v="2"/>
    <n v="1461.49"/>
    <n v="876.43"/>
    <n v="521"/>
    <n v="8"/>
    <n v="5332.54"/>
  </r>
  <r>
    <n v="7823"/>
    <n v="24"/>
    <x v="0"/>
    <x v="0"/>
    <x v="3"/>
    <n v="1474.03"/>
    <n v="2596.66"/>
    <n v="576"/>
    <n v="9"/>
    <n v="4738.4799999999996"/>
  </r>
  <r>
    <n v="7824"/>
    <n v="60"/>
    <x v="1"/>
    <x v="0"/>
    <x v="0"/>
    <n v="937.16"/>
    <n v="3237.28"/>
    <n v="493"/>
    <n v="10"/>
    <n v="808.48"/>
  </r>
  <r>
    <n v="7825"/>
    <n v="35"/>
    <x v="1"/>
    <x v="1"/>
    <x v="1"/>
    <n v="1295.46"/>
    <n v="3048.75"/>
    <n v="565"/>
    <n v="8"/>
    <n v="3745.47"/>
  </r>
  <r>
    <n v="7826"/>
    <n v="61"/>
    <x v="0"/>
    <x v="2"/>
    <x v="5"/>
    <n v="1769.9"/>
    <n v="4746.54"/>
    <n v="546"/>
    <n v="8"/>
    <n v="2378.71"/>
  </r>
  <r>
    <n v="7827"/>
    <n v="55"/>
    <x v="0"/>
    <x v="2"/>
    <x v="3"/>
    <n v="2231.85"/>
    <n v="4022.93"/>
    <n v="600"/>
    <n v="9"/>
    <n v="9175.19"/>
  </r>
  <r>
    <n v="7828"/>
    <n v="54"/>
    <x v="0"/>
    <x v="3"/>
    <x v="0"/>
    <n v="2457.46"/>
    <n v="4760.2299999999996"/>
    <n v="631"/>
    <n v="6"/>
    <n v="8727.11"/>
  </r>
  <r>
    <n v="7829"/>
    <n v="75"/>
    <x v="1"/>
    <x v="0"/>
    <x v="3"/>
    <n v="2291.5100000000002"/>
    <n v="2695.39"/>
    <n v="576"/>
    <n v="6"/>
    <n v="6661.94"/>
  </r>
  <r>
    <n v="7830"/>
    <n v="50"/>
    <x v="0"/>
    <x v="3"/>
    <x v="3"/>
    <n v="3199.92"/>
    <n v="3237.28"/>
    <n v="627"/>
    <n v="7"/>
    <n v="10626.22"/>
  </r>
  <r>
    <n v="7831"/>
    <n v="61"/>
    <x v="1"/>
    <x v="2"/>
    <x v="3"/>
    <n v="1196.6099999999999"/>
    <n v="3237.28"/>
    <n v="500"/>
    <n v="9"/>
    <n v="5332.54"/>
  </r>
  <r>
    <n v="7832"/>
    <n v="48"/>
    <x v="1"/>
    <x v="0"/>
    <x v="3"/>
    <n v="1326.53"/>
    <n v="1931.59"/>
    <n v="532"/>
    <n v="7"/>
    <n v="3877.24"/>
  </r>
  <r>
    <n v="7833"/>
    <n v="75"/>
    <x v="1"/>
    <x v="0"/>
    <x v="3"/>
    <n v="1107.03"/>
    <n v="2231.52"/>
    <n v="545"/>
    <n v="6"/>
    <n v="500"/>
  </r>
  <r>
    <n v="7834"/>
    <n v="28"/>
    <x v="0"/>
    <x v="0"/>
    <x v="1"/>
    <n v="1772.2249999999999"/>
    <n v="5762.42"/>
    <n v="642"/>
    <n v="6"/>
    <n v="11926.92"/>
  </r>
  <r>
    <n v="7835"/>
    <n v="21"/>
    <x v="1"/>
    <x v="0"/>
    <x v="5"/>
    <n v="2211.64"/>
    <n v="5274.95"/>
    <n v="630"/>
    <n v="7"/>
    <n v="5332.54"/>
  </r>
  <r>
    <n v="7836"/>
    <n v="35"/>
    <x v="1"/>
    <x v="1"/>
    <x v="1"/>
    <n v="1373.91"/>
    <n v="1864.52"/>
    <n v="527"/>
    <n v="8"/>
    <n v="5332.54"/>
  </r>
  <r>
    <n v="7837"/>
    <n v="21"/>
    <x v="1"/>
    <x v="3"/>
    <x v="1"/>
    <n v="2928.71"/>
    <n v="4562.1899999999996"/>
    <n v="626"/>
    <n v="6"/>
    <n v="8162.53"/>
  </r>
  <r>
    <n v="7838"/>
    <n v="66"/>
    <x v="1"/>
    <x v="1"/>
    <x v="1"/>
    <n v="1194.46"/>
    <n v="1468.97"/>
    <n v="573"/>
    <n v="10"/>
    <n v="4841.38"/>
  </r>
  <r>
    <n v="7839"/>
    <n v="51"/>
    <x v="1"/>
    <x v="0"/>
    <x v="3"/>
    <n v="1636.94"/>
    <n v="2598.1999999999998"/>
    <n v="527"/>
    <n v="7"/>
    <n v="2456.9"/>
  </r>
  <r>
    <n v="7840"/>
    <n v="46"/>
    <x v="1"/>
    <x v="0"/>
    <x v="0"/>
    <n v="1080.5899999999999"/>
    <n v="670.13"/>
    <n v="534"/>
    <n v="8"/>
    <n v="6486.59"/>
  </r>
  <r>
    <n v="7841"/>
    <n v="41"/>
    <x v="0"/>
    <x v="0"/>
    <x v="5"/>
    <n v="1111.49"/>
    <n v="1791.08"/>
    <n v="518"/>
    <n v="9"/>
    <n v="5729.92"/>
  </r>
  <r>
    <n v="7842"/>
    <n v="39"/>
    <x v="1"/>
    <x v="3"/>
    <x v="2"/>
    <n v="3151.45"/>
    <n v="5700.57"/>
    <n v="623"/>
    <n v="9"/>
    <n v="12292.94"/>
  </r>
  <r>
    <n v="7843"/>
    <n v="19"/>
    <x v="0"/>
    <x v="4"/>
    <x v="2"/>
    <n v="1941.64"/>
    <n v="4694.45"/>
    <n v="533"/>
    <n v="12"/>
    <n v="7047.53"/>
  </r>
  <r>
    <n v="7844"/>
    <n v="61"/>
    <x v="1"/>
    <x v="1"/>
    <x v="0"/>
    <n v="907.84"/>
    <n v="1534.29"/>
    <n v="488"/>
    <n v="5"/>
    <n v="2686.53"/>
  </r>
  <r>
    <n v="7845"/>
    <n v="23"/>
    <x v="1"/>
    <x v="0"/>
    <x v="2"/>
    <n v="1304.5999999999999"/>
    <n v="3360.96"/>
    <n v="576"/>
    <n v="9"/>
    <n v="1054.57"/>
  </r>
  <r>
    <n v="7846"/>
    <n v="59"/>
    <x v="0"/>
    <x v="3"/>
    <x v="3"/>
    <n v="1258.31"/>
    <n v="2928.04"/>
    <n v="585"/>
    <n v="4"/>
    <n v="6379.29"/>
  </r>
  <r>
    <n v="7847"/>
    <n v="42"/>
    <x v="1"/>
    <x v="0"/>
    <x v="2"/>
    <n v="2355.04"/>
    <n v="4349.58"/>
    <n v="616"/>
    <n v="8"/>
    <n v="6625.41"/>
  </r>
  <r>
    <n v="7848"/>
    <n v="72"/>
    <x v="1"/>
    <x v="2"/>
    <x v="4"/>
    <n v="2565.4699999999998"/>
    <n v="4503.9399999999996"/>
    <n v="567"/>
    <n v="10"/>
    <n v="5995.73"/>
  </r>
  <r>
    <n v="7849"/>
    <n v="74"/>
    <x v="0"/>
    <x v="4"/>
    <x v="0"/>
    <n v="4257.3100000000004"/>
    <n v="8092.11"/>
    <n v="704"/>
    <n v="6"/>
    <n v="13970.61"/>
  </r>
  <r>
    <n v="7850"/>
    <n v="38"/>
    <x v="0"/>
    <x v="2"/>
    <x v="3"/>
    <n v="1499.77"/>
    <n v="3213.59"/>
    <n v="597"/>
    <n v="9"/>
    <n v="1029.3499999999999"/>
  </r>
  <r>
    <n v="7851"/>
    <n v="72"/>
    <x v="0"/>
    <x v="1"/>
    <x v="5"/>
    <n v="2157.12"/>
    <n v="3460.33"/>
    <n v="611"/>
    <n v="9"/>
    <n v="8726.86"/>
  </r>
  <r>
    <n v="7852"/>
    <n v="33"/>
    <x v="1"/>
    <x v="3"/>
    <x v="2"/>
    <n v="2835.62"/>
    <n v="5573.14"/>
    <n v="645"/>
    <n v="7"/>
    <n v="9452.94"/>
  </r>
  <r>
    <n v="7853"/>
    <n v="48"/>
    <x v="1"/>
    <x v="4"/>
    <x v="2"/>
    <n v="5211.3100000000004"/>
    <n v="9308.07"/>
    <n v="633"/>
    <n v="3"/>
    <n v="15875.15"/>
  </r>
  <r>
    <n v="7854"/>
    <n v="31"/>
    <x v="1"/>
    <x v="2"/>
    <x v="2"/>
    <n v="2821.31"/>
    <n v="5514.53"/>
    <n v="670"/>
    <n v="5"/>
    <n v="9904.52"/>
  </r>
  <r>
    <n v="7855"/>
    <n v="56"/>
    <x v="1"/>
    <x v="0"/>
    <x v="2"/>
    <n v="1244.3499999999999"/>
    <n v="3237.28"/>
    <n v="576"/>
    <n v="5"/>
    <n v="4222.6499999999996"/>
  </r>
  <r>
    <n v="7856"/>
    <n v="45"/>
    <x v="1"/>
    <x v="4"/>
    <x v="2"/>
    <n v="2230.04"/>
    <n v="3725.24"/>
    <n v="553"/>
    <n v="12"/>
    <n v="6648.14"/>
  </r>
  <r>
    <n v="7857"/>
    <n v="49"/>
    <x v="0"/>
    <x v="4"/>
    <x v="3"/>
    <n v="1772.2249999999999"/>
    <n v="2246.19"/>
    <n v="573"/>
    <n v="8"/>
    <n v="6232.66"/>
  </r>
  <r>
    <n v="7858"/>
    <n v="45"/>
    <x v="0"/>
    <x v="3"/>
    <x v="5"/>
    <n v="2482.27"/>
    <n v="4425.4799999999996"/>
    <n v="622"/>
    <n v="9"/>
    <n v="7394.15"/>
  </r>
  <r>
    <n v="7859"/>
    <n v="68"/>
    <x v="1"/>
    <x v="0"/>
    <x v="2"/>
    <n v="463.29"/>
    <n v="0"/>
    <n v="389"/>
    <n v="7"/>
    <n v="500"/>
  </r>
  <r>
    <n v="7860"/>
    <n v="72"/>
    <x v="1"/>
    <x v="3"/>
    <x v="3"/>
    <n v="1570.82"/>
    <n v="3037.92"/>
    <n v="590"/>
    <n v="9"/>
    <n v="595.9"/>
  </r>
  <r>
    <n v="7861"/>
    <n v="66"/>
    <x v="1"/>
    <x v="2"/>
    <x v="0"/>
    <n v="1380.02"/>
    <n v="1678.01"/>
    <n v="491"/>
    <n v="14"/>
    <n v="500"/>
  </r>
  <r>
    <n v="7862"/>
    <n v="26"/>
    <x v="1"/>
    <x v="1"/>
    <x v="2"/>
    <n v="879.71"/>
    <n v="1494.88"/>
    <n v="576"/>
    <n v="8"/>
    <n v="1732.25"/>
  </r>
  <r>
    <n v="7863"/>
    <n v="75"/>
    <x v="1"/>
    <x v="2"/>
    <x v="1"/>
    <n v="2509.1999999999998"/>
    <n v="5820.97"/>
    <n v="592"/>
    <n v="5"/>
    <n v="4801.1899999999996"/>
  </r>
  <r>
    <n v="7864"/>
    <n v="62"/>
    <x v="0"/>
    <x v="3"/>
    <x v="0"/>
    <n v="1309.51"/>
    <n v="3822.89"/>
    <n v="576"/>
    <n v="5"/>
    <n v="5322.44"/>
  </r>
  <r>
    <n v="7865"/>
    <n v="39"/>
    <x v="1"/>
    <x v="3"/>
    <x v="0"/>
    <n v="1113.77"/>
    <n v="2293.7600000000002"/>
    <n v="558"/>
    <n v="6"/>
    <n v="7610.91"/>
  </r>
  <r>
    <n v="7866"/>
    <n v="49"/>
    <x v="0"/>
    <x v="3"/>
    <x v="2"/>
    <n v="1145.9100000000001"/>
    <n v="1341.52"/>
    <n v="576"/>
    <n v="14"/>
    <n v="2594.5500000000002"/>
  </r>
  <r>
    <n v="7867"/>
    <n v="22"/>
    <x v="0"/>
    <x v="1"/>
    <x v="5"/>
    <n v="1461.04"/>
    <n v="3237.28"/>
    <n v="542"/>
    <n v="8"/>
    <n v="2513.94"/>
  </r>
  <r>
    <n v="7868"/>
    <n v="40"/>
    <x v="1"/>
    <x v="0"/>
    <x v="3"/>
    <n v="1150.72"/>
    <n v="3237.28"/>
    <n v="471"/>
    <n v="8"/>
    <n v="5332.54"/>
  </r>
  <r>
    <n v="7869"/>
    <n v="22"/>
    <x v="1"/>
    <x v="0"/>
    <x v="1"/>
    <n v="1092.1600000000001"/>
    <n v="774.03"/>
    <n v="488"/>
    <n v="9"/>
    <n v="5332.54"/>
  </r>
  <r>
    <n v="7870"/>
    <n v="59"/>
    <x v="0"/>
    <x v="3"/>
    <x v="1"/>
    <n v="5440.16"/>
    <n v="11355.12"/>
    <n v="691"/>
    <n v="5"/>
    <n v="19375.04"/>
  </r>
  <r>
    <n v="7871"/>
    <n v="70"/>
    <x v="1"/>
    <x v="1"/>
    <x v="1"/>
    <n v="1542.96"/>
    <n v="2768.97"/>
    <n v="576"/>
    <n v="15"/>
    <n v="3625.85"/>
  </r>
  <r>
    <n v="7872"/>
    <n v="49"/>
    <x v="1"/>
    <x v="3"/>
    <x v="2"/>
    <n v="1753.58"/>
    <n v="3597.5"/>
    <n v="584"/>
    <n v="10"/>
    <n v="3181.57"/>
  </r>
  <r>
    <n v="7873"/>
    <n v="27"/>
    <x v="1"/>
    <x v="2"/>
    <x v="5"/>
    <n v="936.3"/>
    <n v="1425.1"/>
    <n v="430"/>
    <n v="11"/>
    <n v="500"/>
  </r>
  <r>
    <n v="7874"/>
    <n v="56"/>
    <x v="1"/>
    <x v="3"/>
    <x v="1"/>
    <n v="5755"/>
    <n v="10786.65"/>
    <n v="707"/>
    <n v="12"/>
    <n v="19302.57"/>
  </r>
  <r>
    <n v="7875"/>
    <n v="75"/>
    <x v="0"/>
    <x v="0"/>
    <x v="4"/>
    <n v="1779.77"/>
    <n v="3237.28"/>
    <n v="588"/>
    <n v="12"/>
    <n v="6997.01"/>
  </r>
  <r>
    <n v="7876"/>
    <n v="32"/>
    <x v="1"/>
    <x v="2"/>
    <x v="0"/>
    <n v="1451.59"/>
    <n v="2520.39"/>
    <n v="512"/>
    <n v="8"/>
    <n v="2202.87"/>
  </r>
  <r>
    <n v="7877"/>
    <n v="24"/>
    <x v="1"/>
    <x v="4"/>
    <x v="3"/>
    <n v="3479.58"/>
    <n v="6996.69"/>
    <n v="610"/>
    <n v="6"/>
    <n v="11759.78"/>
  </r>
  <r>
    <n v="7878"/>
    <n v="46"/>
    <x v="1"/>
    <x v="3"/>
    <x v="0"/>
    <n v="2006.58"/>
    <n v="3468.24"/>
    <n v="609"/>
    <n v="6"/>
    <n v="5865.43"/>
  </r>
  <r>
    <n v="7879"/>
    <n v="64"/>
    <x v="1"/>
    <x v="1"/>
    <x v="3"/>
    <n v="1575.16"/>
    <n v="2160.71"/>
    <n v="500"/>
    <n v="10"/>
    <n v="3865.18"/>
  </r>
  <r>
    <n v="7880"/>
    <n v="20"/>
    <x v="0"/>
    <x v="1"/>
    <x v="0"/>
    <n v="535.67999999999995"/>
    <n v="1701.46"/>
    <n v="382"/>
    <n v="6"/>
    <n v="500"/>
  </r>
  <r>
    <n v="7881"/>
    <n v="36"/>
    <x v="0"/>
    <x v="3"/>
    <x v="1"/>
    <n v="1980.7"/>
    <n v="3276.47"/>
    <n v="584"/>
    <n v="4"/>
    <n v="5058.2"/>
  </r>
  <r>
    <n v="7882"/>
    <n v="27"/>
    <x v="1"/>
    <x v="0"/>
    <x v="2"/>
    <n v="1772.2249999999999"/>
    <n v="1324.08"/>
    <n v="470"/>
    <n v="8"/>
    <n v="500"/>
  </r>
  <r>
    <n v="7883"/>
    <n v="45"/>
    <x v="0"/>
    <x v="2"/>
    <x v="3"/>
    <n v="1748.65"/>
    <n v="2244.2600000000002"/>
    <n v="555"/>
    <n v="11"/>
    <n v="3699.36"/>
  </r>
  <r>
    <n v="7884"/>
    <n v="46"/>
    <x v="1"/>
    <x v="2"/>
    <x v="1"/>
    <n v="1180.75"/>
    <n v="3363.34"/>
    <n v="571"/>
    <n v="11"/>
    <n v="5332.54"/>
  </r>
  <r>
    <n v="7885"/>
    <n v="32"/>
    <x v="0"/>
    <x v="4"/>
    <x v="0"/>
    <n v="2472.3000000000002"/>
    <n v="5301.58"/>
    <n v="576"/>
    <n v="10"/>
    <n v="6657.37"/>
  </r>
  <r>
    <n v="7886"/>
    <n v="52"/>
    <x v="0"/>
    <x v="0"/>
    <x v="2"/>
    <n v="1194.8800000000001"/>
    <n v="1947.81"/>
    <n v="549"/>
    <n v="5"/>
    <n v="6330.18"/>
  </r>
  <r>
    <n v="7887"/>
    <n v="23"/>
    <x v="0"/>
    <x v="3"/>
    <x v="2"/>
    <n v="2596.41"/>
    <n v="3976.93"/>
    <n v="587"/>
    <n v="10"/>
    <n v="6798.08"/>
  </r>
  <r>
    <n v="7888"/>
    <n v="29"/>
    <x v="1"/>
    <x v="1"/>
    <x v="3"/>
    <n v="985.2"/>
    <n v="2316.4699999999998"/>
    <n v="576"/>
    <n v="6"/>
    <n v="2316.37"/>
  </r>
  <r>
    <n v="7889"/>
    <n v="64"/>
    <x v="0"/>
    <x v="0"/>
    <x v="5"/>
    <n v="991.96"/>
    <n v="2107.7199999999998"/>
    <n v="473"/>
    <n v="3"/>
    <n v="1712.81"/>
  </r>
  <r>
    <n v="7890"/>
    <n v="55"/>
    <x v="1"/>
    <x v="0"/>
    <x v="5"/>
    <n v="1853.7"/>
    <n v="3007.49"/>
    <n v="593"/>
    <n v="1"/>
    <n v="5643.36"/>
  </r>
  <r>
    <n v="7891"/>
    <n v="30"/>
    <x v="0"/>
    <x v="3"/>
    <x v="0"/>
    <n v="5993.96"/>
    <n v="10715.56"/>
    <n v="727"/>
    <n v="5"/>
    <n v="23655.59"/>
  </r>
  <r>
    <n v="7892"/>
    <n v="46"/>
    <x v="1"/>
    <x v="3"/>
    <x v="1"/>
    <n v="1772.2249999999999"/>
    <n v="4182.71"/>
    <n v="566"/>
    <n v="5"/>
    <n v="3739.58"/>
  </r>
  <r>
    <n v="7893"/>
    <n v="36"/>
    <x v="0"/>
    <x v="0"/>
    <x v="3"/>
    <n v="2665.44"/>
    <n v="4980.58"/>
    <n v="574"/>
    <n v="9"/>
    <n v="5056.63"/>
  </r>
  <r>
    <n v="7894"/>
    <n v="20"/>
    <x v="0"/>
    <x v="0"/>
    <x v="5"/>
    <n v="716.06"/>
    <n v="1584.5"/>
    <n v="437"/>
    <n v="10"/>
    <n v="500"/>
  </r>
  <r>
    <n v="7895"/>
    <n v="25"/>
    <x v="1"/>
    <x v="2"/>
    <x v="0"/>
    <n v="1234.99"/>
    <n v="2432.0300000000002"/>
    <n v="495"/>
    <n v="8"/>
    <n v="500"/>
  </r>
  <r>
    <n v="7896"/>
    <n v="25"/>
    <x v="1"/>
    <x v="3"/>
    <x v="1"/>
    <n v="4157.17"/>
    <n v="8066.39"/>
    <n v="624"/>
    <n v="4"/>
    <n v="12253.9"/>
  </r>
  <r>
    <n v="7897"/>
    <n v="72"/>
    <x v="0"/>
    <x v="2"/>
    <x v="5"/>
    <n v="1772.2249999999999"/>
    <n v="3342.7"/>
    <n v="575"/>
    <n v="10"/>
    <n v="993.78"/>
  </r>
  <r>
    <n v="7898"/>
    <n v="75"/>
    <x v="1"/>
    <x v="4"/>
    <x v="1"/>
    <n v="2546.44"/>
    <n v="4712.09"/>
    <n v="657"/>
    <n v="8"/>
    <n v="7208.75"/>
  </r>
  <r>
    <n v="7899"/>
    <n v="37"/>
    <x v="0"/>
    <x v="3"/>
    <x v="0"/>
    <n v="3463.38"/>
    <n v="5656.22"/>
    <n v="625"/>
    <n v="9"/>
    <n v="11972.45"/>
  </r>
  <r>
    <n v="7900"/>
    <n v="64"/>
    <x v="0"/>
    <x v="0"/>
    <x v="0"/>
    <n v="982.72"/>
    <n v="1249.57"/>
    <n v="523"/>
    <n v="8"/>
    <n v="500"/>
  </r>
  <r>
    <n v="7901"/>
    <n v="21"/>
    <x v="0"/>
    <x v="0"/>
    <x v="3"/>
    <n v="1481.69"/>
    <n v="3237.28"/>
    <n v="556"/>
    <n v="4"/>
    <n v="3489.45"/>
  </r>
  <r>
    <n v="7902"/>
    <n v="68"/>
    <x v="0"/>
    <x v="2"/>
    <x v="2"/>
    <n v="2886.01"/>
    <n v="4054.85"/>
    <n v="656"/>
    <n v="11"/>
    <n v="5332.54"/>
  </r>
  <r>
    <n v="7903"/>
    <n v="38"/>
    <x v="0"/>
    <x v="3"/>
    <x v="2"/>
    <n v="2807.56"/>
    <n v="5588.06"/>
    <n v="715"/>
    <n v="4"/>
    <n v="9092.5300000000007"/>
  </r>
  <r>
    <n v="7904"/>
    <n v="20"/>
    <x v="0"/>
    <x v="0"/>
    <x v="5"/>
    <n v="4441.7299999999996"/>
    <n v="10169.76"/>
    <n v="652"/>
    <n v="5"/>
    <n v="12881.48"/>
  </r>
  <r>
    <n v="7905"/>
    <n v="62"/>
    <x v="1"/>
    <x v="3"/>
    <x v="1"/>
    <n v="1936.01"/>
    <n v="4896.51"/>
    <n v="602"/>
    <n v="3"/>
    <n v="6589.81"/>
  </r>
  <r>
    <n v="7906"/>
    <n v="25"/>
    <x v="0"/>
    <x v="1"/>
    <x v="3"/>
    <n v="1772.2249999999999"/>
    <n v="3305.57"/>
    <n v="576"/>
    <n v="11"/>
    <n v="5332.54"/>
  </r>
  <r>
    <n v="7907"/>
    <n v="40"/>
    <x v="1"/>
    <x v="3"/>
    <x v="0"/>
    <n v="3554.05"/>
    <n v="7925.68"/>
    <n v="660"/>
    <n v="2"/>
    <n v="8698.35"/>
  </r>
  <r>
    <n v="7908"/>
    <n v="33"/>
    <x v="0"/>
    <x v="3"/>
    <x v="5"/>
    <n v="2137.36"/>
    <n v="4167.8900000000003"/>
    <n v="485"/>
    <n v="9"/>
    <n v="4908.97"/>
  </r>
  <r>
    <n v="7909"/>
    <n v="30"/>
    <x v="0"/>
    <x v="0"/>
    <x v="0"/>
    <n v="962.64"/>
    <n v="3237.28"/>
    <n v="456"/>
    <n v="8"/>
    <n v="5083.46"/>
  </r>
  <r>
    <n v="7910"/>
    <n v="20"/>
    <x v="0"/>
    <x v="0"/>
    <x v="0"/>
    <n v="2421.09"/>
    <n v="4374.6000000000004"/>
    <n v="584"/>
    <n v="6"/>
    <n v="5332.54"/>
  </r>
  <r>
    <n v="7911"/>
    <n v="65"/>
    <x v="1"/>
    <x v="1"/>
    <x v="0"/>
    <n v="999.94"/>
    <n v="2520.15"/>
    <n v="498"/>
    <n v="4"/>
    <n v="1854.31"/>
  </r>
  <r>
    <n v="7912"/>
    <n v="26"/>
    <x v="1"/>
    <x v="3"/>
    <x v="1"/>
    <n v="3107.25"/>
    <n v="7254.92"/>
    <n v="576"/>
    <n v="6"/>
    <n v="5714.64"/>
  </r>
  <r>
    <n v="7913"/>
    <n v="31"/>
    <x v="1"/>
    <x v="3"/>
    <x v="1"/>
    <n v="2848.13"/>
    <n v="5976.77"/>
    <n v="621"/>
    <n v="4"/>
    <n v="11780.83"/>
  </r>
  <r>
    <n v="7914"/>
    <n v="30"/>
    <x v="0"/>
    <x v="2"/>
    <x v="4"/>
    <n v="1860.95"/>
    <n v="3237.28"/>
    <n v="536"/>
    <n v="9"/>
    <n v="6165.19"/>
  </r>
  <r>
    <n v="7915"/>
    <n v="70"/>
    <x v="1"/>
    <x v="1"/>
    <x v="0"/>
    <n v="1772.2249999999999"/>
    <n v="3672.34"/>
    <n v="573"/>
    <n v="10"/>
    <n v="6961.3"/>
  </r>
  <r>
    <n v="7916"/>
    <n v="74"/>
    <x v="1"/>
    <x v="0"/>
    <x v="1"/>
    <n v="1856.45"/>
    <n v="3237.28"/>
    <n v="509"/>
    <n v="12"/>
    <n v="3874.05"/>
  </r>
  <r>
    <n v="7917"/>
    <n v="24"/>
    <x v="0"/>
    <x v="0"/>
    <x v="0"/>
    <n v="1920.38"/>
    <n v="3347.59"/>
    <n v="513"/>
    <n v="10"/>
    <n v="2920.5"/>
  </r>
  <r>
    <n v="7918"/>
    <n v="32"/>
    <x v="0"/>
    <x v="0"/>
    <x v="0"/>
    <n v="1764.91"/>
    <n v="2349.12"/>
    <n v="547"/>
    <n v="7"/>
    <n v="7066.29"/>
  </r>
  <r>
    <n v="7919"/>
    <n v="24"/>
    <x v="0"/>
    <x v="0"/>
    <x v="1"/>
    <n v="1498.24"/>
    <n v="3438.46"/>
    <n v="575"/>
    <n v="6"/>
    <n v="2648.71"/>
  </r>
  <r>
    <n v="7920"/>
    <n v="55"/>
    <x v="1"/>
    <x v="0"/>
    <x v="2"/>
    <n v="1296.94"/>
    <n v="3237.28"/>
    <n v="524"/>
    <n v="8"/>
    <n v="5080.42"/>
  </r>
  <r>
    <n v="7921"/>
    <n v="51"/>
    <x v="0"/>
    <x v="0"/>
    <x v="2"/>
    <n v="1514.34"/>
    <n v="3503.92"/>
    <n v="548"/>
    <n v="2"/>
    <n v="2893.8"/>
  </r>
  <r>
    <n v="7922"/>
    <n v="58"/>
    <x v="1"/>
    <x v="2"/>
    <x v="1"/>
    <n v="2453.44"/>
    <n v="6422.27"/>
    <n v="634"/>
    <n v="10"/>
    <n v="8612.56"/>
  </r>
  <r>
    <n v="7923"/>
    <n v="39"/>
    <x v="1"/>
    <x v="3"/>
    <x v="0"/>
    <n v="2950.87"/>
    <n v="5207.38"/>
    <n v="599"/>
    <n v="5"/>
    <n v="10368.02"/>
  </r>
  <r>
    <n v="7924"/>
    <n v="41"/>
    <x v="1"/>
    <x v="0"/>
    <x v="3"/>
    <n v="1959.91"/>
    <n v="3658.04"/>
    <n v="534"/>
    <n v="10"/>
    <n v="7652.54"/>
  </r>
  <r>
    <n v="7925"/>
    <n v="66"/>
    <x v="0"/>
    <x v="2"/>
    <x v="1"/>
    <n v="10319.44"/>
    <n v="18865.77"/>
    <n v="785"/>
    <n v="5"/>
    <n v="40368.35"/>
  </r>
  <r>
    <n v="7926"/>
    <n v="54"/>
    <x v="1"/>
    <x v="1"/>
    <x v="0"/>
    <n v="1772.2249999999999"/>
    <n v="1540.02"/>
    <n v="576"/>
    <n v="8"/>
    <n v="2042.46"/>
  </r>
  <r>
    <n v="7927"/>
    <n v="61"/>
    <x v="0"/>
    <x v="2"/>
    <x v="1"/>
    <n v="915.86"/>
    <n v="1741.38"/>
    <n v="511"/>
    <n v="12"/>
    <n v="897.28"/>
  </r>
  <r>
    <n v="7928"/>
    <n v="18"/>
    <x v="0"/>
    <x v="3"/>
    <x v="4"/>
    <n v="1903.26"/>
    <n v="3145.8"/>
    <n v="576"/>
    <n v="7"/>
    <n v="8021.99"/>
  </r>
  <r>
    <n v="7929"/>
    <n v="27"/>
    <x v="1"/>
    <x v="1"/>
    <x v="5"/>
    <n v="992.79"/>
    <n v="2873.39"/>
    <n v="521"/>
    <n v="8"/>
    <n v="5332.54"/>
  </r>
  <r>
    <n v="7930"/>
    <n v="60"/>
    <x v="0"/>
    <x v="0"/>
    <x v="5"/>
    <n v="1772.2249999999999"/>
    <n v="3237.51"/>
    <n v="544"/>
    <n v="7"/>
    <n v="4632.3"/>
  </r>
  <r>
    <n v="7931"/>
    <n v="33"/>
    <x v="0"/>
    <x v="1"/>
    <x v="3"/>
    <n v="1772.2249999999999"/>
    <n v="896.42"/>
    <n v="501"/>
    <n v="10"/>
    <n v="3015.42"/>
  </r>
  <r>
    <n v="7932"/>
    <n v="63"/>
    <x v="0"/>
    <x v="2"/>
    <x v="3"/>
    <n v="2607.59"/>
    <n v="3763.62"/>
    <n v="651"/>
    <n v="5"/>
    <n v="7717.58"/>
  </r>
  <r>
    <n v="7933"/>
    <n v="25"/>
    <x v="0"/>
    <x v="2"/>
    <x v="1"/>
    <n v="1232.5"/>
    <n v="1545.5"/>
    <n v="478"/>
    <n v="9"/>
    <n v="5332.54"/>
  </r>
  <r>
    <n v="7934"/>
    <n v="73"/>
    <x v="0"/>
    <x v="1"/>
    <x v="1"/>
    <n v="1652.52"/>
    <n v="2616.1799999999998"/>
    <n v="512"/>
    <n v="7"/>
    <n v="3965.69"/>
  </r>
  <r>
    <n v="7935"/>
    <n v="66"/>
    <x v="0"/>
    <x v="1"/>
    <x v="0"/>
    <n v="1772.2249999999999"/>
    <n v="1877.04"/>
    <n v="416"/>
    <n v="11"/>
    <n v="2051.7199999999998"/>
  </r>
  <r>
    <n v="7936"/>
    <n v="42"/>
    <x v="1"/>
    <x v="3"/>
    <x v="3"/>
    <n v="2395.96"/>
    <n v="4962.42"/>
    <n v="602"/>
    <n v="7"/>
    <n v="7269.7"/>
  </r>
  <r>
    <n v="7937"/>
    <n v="67"/>
    <x v="0"/>
    <x v="0"/>
    <x v="0"/>
    <n v="1772.2249999999999"/>
    <n v="2684.77"/>
    <n v="576"/>
    <n v="10"/>
    <n v="3021.68"/>
  </r>
  <r>
    <n v="7938"/>
    <n v="29"/>
    <x v="1"/>
    <x v="0"/>
    <x v="1"/>
    <n v="1772.2249999999999"/>
    <n v="2251.6799999999998"/>
    <n v="567"/>
    <n v="1"/>
    <n v="5889.29"/>
  </r>
  <r>
    <n v="7939"/>
    <n v="42"/>
    <x v="0"/>
    <x v="4"/>
    <x v="0"/>
    <n v="1311.98"/>
    <n v="3156.37"/>
    <n v="493"/>
    <n v="8"/>
    <n v="5124.25"/>
  </r>
  <r>
    <n v="7940"/>
    <n v="34"/>
    <x v="0"/>
    <x v="0"/>
    <x v="4"/>
    <n v="2171.71"/>
    <n v="3713.15"/>
    <n v="636"/>
    <n v="7"/>
    <n v="6931.18"/>
  </r>
  <r>
    <n v="7941"/>
    <n v="43"/>
    <x v="0"/>
    <x v="3"/>
    <x v="0"/>
    <n v="2026.66"/>
    <n v="2179.9899999999998"/>
    <n v="624"/>
    <n v="6"/>
    <n v="4792.3900000000003"/>
  </r>
  <r>
    <n v="7942"/>
    <n v="63"/>
    <x v="0"/>
    <x v="4"/>
    <x v="0"/>
    <n v="3271.1"/>
    <n v="6646.81"/>
    <n v="576"/>
    <n v="4"/>
    <n v="11752.12"/>
  </r>
  <r>
    <n v="7943"/>
    <n v="65"/>
    <x v="1"/>
    <x v="0"/>
    <x v="0"/>
    <n v="1892.88"/>
    <n v="2859"/>
    <n v="514"/>
    <n v="5"/>
    <n v="5195.34"/>
  </r>
  <r>
    <n v="7944"/>
    <n v="31"/>
    <x v="1"/>
    <x v="0"/>
    <x v="2"/>
    <n v="1772.2249999999999"/>
    <n v="1729.16"/>
    <n v="462"/>
    <n v="10"/>
    <n v="5332.54"/>
  </r>
  <r>
    <n v="7945"/>
    <n v="58"/>
    <x v="0"/>
    <x v="2"/>
    <x v="2"/>
    <n v="1772.2249999999999"/>
    <n v="2388.86"/>
    <n v="581"/>
    <n v="2"/>
    <n v="5836.03"/>
  </r>
  <r>
    <n v="7946"/>
    <n v="53"/>
    <x v="1"/>
    <x v="3"/>
    <x v="2"/>
    <n v="1107.98"/>
    <n v="2412.16"/>
    <n v="500"/>
    <n v="2"/>
    <n v="1419.26"/>
  </r>
  <r>
    <n v="7947"/>
    <n v="74"/>
    <x v="0"/>
    <x v="0"/>
    <x v="2"/>
    <n v="1379.39"/>
    <n v="2610.09"/>
    <n v="588"/>
    <n v="3"/>
    <n v="6350.02"/>
  </r>
  <r>
    <n v="7948"/>
    <n v="40"/>
    <x v="1"/>
    <x v="3"/>
    <x v="1"/>
    <n v="4787.84"/>
    <n v="3237.28"/>
    <n v="691"/>
    <n v="4"/>
    <n v="17249.05"/>
  </r>
  <r>
    <n v="7949"/>
    <n v="60"/>
    <x v="1"/>
    <x v="4"/>
    <x v="3"/>
    <n v="3866.51"/>
    <n v="8238.9"/>
    <n v="630"/>
    <n v="3"/>
    <n v="13648.49"/>
  </r>
  <r>
    <n v="7950"/>
    <n v="23"/>
    <x v="1"/>
    <x v="3"/>
    <x v="1"/>
    <n v="1175.08"/>
    <n v="2042.53"/>
    <n v="512"/>
    <n v="6"/>
    <n v="5332.54"/>
  </r>
  <r>
    <n v="7951"/>
    <n v="64"/>
    <x v="0"/>
    <x v="3"/>
    <x v="0"/>
    <n v="3032.15"/>
    <n v="5268.31"/>
    <n v="723"/>
    <n v="8"/>
    <n v="11108.22"/>
  </r>
  <r>
    <n v="7952"/>
    <n v="22"/>
    <x v="0"/>
    <x v="2"/>
    <x v="0"/>
    <n v="3078.73"/>
    <n v="6188.01"/>
    <n v="611"/>
    <n v="9"/>
    <n v="8230.41"/>
  </r>
  <r>
    <n v="7953"/>
    <n v="60"/>
    <x v="0"/>
    <x v="3"/>
    <x v="2"/>
    <n v="1577.92"/>
    <n v="3774.22"/>
    <n v="618"/>
    <n v="9"/>
    <n v="5539.41"/>
  </r>
  <r>
    <n v="7954"/>
    <n v="42"/>
    <x v="0"/>
    <x v="1"/>
    <x v="3"/>
    <n v="1089.82"/>
    <n v="2674.41"/>
    <n v="606"/>
    <n v="6"/>
    <n v="5838.41"/>
  </r>
  <r>
    <n v="7955"/>
    <n v="35"/>
    <x v="0"/>
    <x v="2"/>
    <x v="0"/>
    <n v="1634.9"/>
    <n v="2464.58"/>
    <n v="523"/>
    <n v="8"/>
    <n v="2875.6"/>
  </r>
  <r>
    <n v="7956"/>
    <n v="30"/>
    <x v="1"/>
    <x v="3"/>
    <x v="5"/>
    <n v="2476.6"/>
    <n v="4751.8100000000004"/>
    <n v="546"/>
    <n v="3"/>
    <n v="7176.05"/>
  </r>
  <r>
    <n v="7957"/>
    <n v="60"/>
    <x v="0"/>
    <x v="0"/>
    <x v="0"/>
    <n v="1636.07"/>
    <n v="3012.83"/>
    <n v="524"/>
    <n v="3"/>
    <n v="4157.2"/>
  </r>
  <r>
    <n v="7958"/>
    <n v="31"/>
    <x v="1"/>
    <x v="1"/>
    <x v="2"/>
    <n v="1772.2249999999999"/>
    <n v="2654.93"/>
    <n v="509"/>
    <n v="8"/>
    <n v="2552.65"/>
  </r>
  <r>
    <n v="7959"/>
    <n v="45"/>
    <x v="1"/>
    <x v="2"/>
    <x v="4"/>
    <n v="1711.51"/>
    <n v="2333.14"/>
    <n v="541"/>
    <n v="7"/>
    <n v="3385.95"/>
  </r>
  <r>
    <n v="7960"/>
    <n v="35"/>
    <x v="1"/>
    <x v="1"/>
    <x v="2"/>
    <n v="2063"/>
    <n v="3889.68"/>
    <n v="594"/>
    <n v="6"/>
    <n v="7797.11"/>
  </r>
  <r>
    <n v="7961"/>
    <n v="74"/>
    <x v="0"/>
    <x v="0"/>
    <x v="2"/>
    <n v="671.77"/>
    <n v="2079.2600000000002"/>
    <n v="576"/>
    <n v="17"/>
    <n v="641.64"/>
  </r>
  <r>
    <n v="7962"/>
    <n v="45"/>
    <x v="0"/>
    <x v="0"/>
    <x v="3"/>
    <n v="900.13"/>
    <n v="2923.98"/>
    <n v="576"/>
    <n v="9"/>
    <n v="2226.0500000000002"/>
  </r>
  <r>
    <n v="7963"/>
    <n v="68"/>
    <x v="1"/>
    <x v="4"/>
    <x v="0"/>
    <n v="6777.6"/>
    <n v="13122.27"/>
    <n v="760"/>
    <n v="4"/>
    <n v="26335.97"/>
  </r>
  <r>
    <n v="7964"/>
    <n v="73"/>
    <x v="1"/>
    <x v="0"/>
    <x v="1"/>
    <n v="1284.95"/>
    <n v="1953.75"/>
    <n v="537"/>
    <n v="4"/>
    <n v="729.44"/>
  </r>
  <r>
    <n v="7965"/>
    <n v="44"/>
    <x v="1"/>
    <x v="3"/>
    <x v="2"/>
    <n v="3097.04"/>
    <n v="4828.37"/>
    <n v="673"/>
    <n v="4"/>
    <n v="11347.77"/>
  </r>
  <r>
    <n v="7966"/>
    <n v="49"/>
    <x v="1"/>
    <x v="1"/>
    <x v="3"/>
    <n v="1772.2249999999999"/>
    <n v="3237.28"/>
    <n v="533"/>
    <n v="8"/>
    <n v="1288.07"/>
  </r>
  <r>
    <n v="7967"/>
    <n v="64"/>
    <x v="0"/>
    <x v="2"/>
    <x v="5"/>
    <n v="2875.55"/>
    <n v="6019.76"/>
    <n v="703"/>
    <n v="8"/>
    <n v="8999.48"/>
  </r>
  <r>
    <n v="7968"/>
    <n v="26"/>
    <x v="0"/>
    <x v="2"/>
    <x v="0"/>
    <n v="2100.83"/>
    <n v="4439.76"/>
    <n v="555"/>
    <n v="7"/>
    <n v="7679.6"/>
  </r>
  <r>
    <n v="7969"/>
    <n v="57"/>
    <x v="0"/>
    <x v="2"/>
    <x v="3"/>
    <n v="6077.54"/>
    <n v="10495.98"/>
    <n v="576"/>
    <n v="3"/>
    <n v="26466.05"/>
  </r>
  <r>
    <n v="7970"/>
    <n v="49"/>
    <x v="1"/>
    <x v="3"/>
    <x v="0"/>
    <n v="2408.56"/>
    <n v="3237.28"/>
    <n v="581"/>
    <n v="6"/>
    <n v="5158.1899999999996"/>
  </r>
  <r>
    <n v="7971"/>
    <n v="37"/>
    <x v="1"/>
    <x v="3"/>
    <x v="0"/>
    <n v="1970.5"/>
    <n v="4561.47"/>
    <n v="543"/>
    <n v="8"/>
    <n v="5332.54"/>
  </r>
  <r>
    <n v="7972"/>
    <n v="45"/>
    <x v="1"/>
    <x v="3"/>
    <x v="1"/>
    <n v="4293.91"/>
    <n v="8507.93"/>
    <n v="681"/>
    <n v="8"/>
    <n v="15619.71"/>
  </r>
  <r>
    <n v="7973"/>
    <n v="50"/>
    <x v="1"/>
    <x v="0"/>
    <x v="5"/>
    <n v="2070.39"/>
    <n v="4760.62"/>
    <n v="601"/>
    <n v="7"/>
    <n v="4779.58"/>
  </r>
  <r>
    <n v="7974"/>
    <n v="21"/>
    <x v="1"/>
    <x v="3"/>
    <x v="5"/>
    <n v="1599.45"/>
    <n v="3328.04"/>
    <n v="561"/>
    <n v="8"/>
    <n v="5725.07"/>
  </r>
  <r>
    <n v="7975"/>
    <n v="63"/>
    <x v="0"/>
    <x v="0"/>
    <x v="1"/>
    <n v="2316.44"/>
    <n v="4686.79"/>
    <n v="666"/>
    <n v="4"/>
    <n v="5978.39"/>
  </r>
  <r>
    <n v="7976"/>
    <n v="74"/>
    <x v="0"/>
    <x v="1"/>
    <x v="2"/>
    <n v="1772.2249999999999"/>
    <n v="869.54"/>
    <n v="632"/>
    <n v="7"/>
    <n v="5420.78"/>
  </r>
  <r>
    <n v="7977"/>
    <n v="51"/>
    <x v="1"/>
    <x v="3"/>
    <x v="3"/>
    <n v="2541.9499999999998"/>
    <n v="4276.1099999999997"/>
    <n v="635"/>
    <n v="8"/>
    <n v="8699.57"/>
  </r>
  <r>
    <n v="7978"/>
    <n v="65"/>
    <x v="0"/>
    <x v="3"/>
    <x v="5"/>
    <n v="3055.35"/>
    <n v="7118.01"/>
    <n v="724"/>
    <n v="3"/>
    <n v="12791.45"/>
  </r>
  <r>
    <n v="7979"/>
    <n v="20"/>
    <x v="0"/>
    <x v="0"/>
    <x v="1"/>
    <n v="2068.5"/>
    <n v="3268.96"/>
    <n v="631"/>
    <n v="4"/>
    <n v="5289.24"/>
  </r>
  <r>
    <n v="7980"/>
    <n v="43"/>
    <x v="0"/>
    <x v="3"/>
    <x v="0"/>
    <n v="2621.2199999999998"/>
    <n v="4893.17"/>
    <n v="546"/>
    <n v="12"/>
    <n v="4559.07"/>
  </r>
  <r>
    <n v="7981"/>
    <n v="25"/>
    <x v="0"/>
    <x v="3"/>
    <x v="5"/>
    <n v="1772.2249999999999"/>
    <n v="4956.6899999999996"/>
    <n v="612"/>
    <n v="8"/>
    <n v="5332.54"/>
  </r>
  <r>
    <n v="7982"/>
    <n v="23"/>
    <x v="0"/>
    <x v="0"/>
    <x v="5"/>
    <n v="3698.21"/>
    <n v="7356.51"/>
    <n v="575"/>
    <n v="6"/>
    <n v="11580.91"/>
  </r>
  <r>
    <n v="7983"/>
    <n v="33"/>
    <x v="1"/>
    <x v="0"/>
    <x v="3"/>
    <n v="1772.2249999999999"/>
    <n v="1834.03"/>
    <n v="585"/>
    <n v="7"/>
    <n v="1838.17"/>
  </r>
  <r>
    <n v="7984"/>
    <n v="41"/>
    <x v="1"/>
    <x v="4"/>
    <x v="0"/>
    <n v="6015.1"/>
    <n v="9887.94"/>
    <n v="746"/>
    <n v="6"/>
    <n v="22990.69"/>
  </r>
  <r>
    <n v="7985"/>
    <n v="65"/>
    <x v="1"/>
    <x v="2"/>
    <x v="5"/>
    <n v="1462.01"/>
    <n v="3919.36"/>
    <n v="576"/>
    <n v="5"/>
    <n v="5752.11"/>
  </r>
  <r>
    <n v="7986"/>
    <n v="56"/>
    <x v="0"/>
    <x v="0"/>
    <x v="3"/>
    <n v="1054.1099999999999"/>
    <n v="2490.46"/>
    <n v="450"/>
    <n v="8"/>
    <n v="1875.78"/>
  </r>
  <r>
    <n v="7987"/>
    <n v="47"/>
    <x v="1"/>
    <x v="2"/>
    <x v="2"/>
    <n v="1772.2249999999999"/>
    <n v="5350.46"/>
    <n v="659"/>
    <n v="3"/>
    <n v="11982.16"/>
  </r>
  <r>
    <n v="7988"/>
    <n v="62"/>
    <x v="1"/>
    <x v="2"/>
    <x v="5"/>
    <n v="1670.29"/>
    <n v="3408.53"/>
    <n v="581"/>
    <n v="7"/>
    <n v="5543.92"/>
  </r>
  <r>
    <n v="7989"/>
    <n v="30"/>
    <x v="1"/>
    <x v="2"/>
    <x v="3"/>
    <n v="734.63"/>
    <n v="1026.6400000000001"/>
    <n v="430"/>
    <n v="10"/>
    <n v="2873.75"/>
  </r>
  <r>
    <n v="7990"/>
    <n v="22"/>
    <x v="1"/>
    <x v="2"/>
    <x v="1"/>
    <n v="1577.67"/>
    <n v="2127.33"/>
    <n v="562"/>
    <n v="8"/>
    <n v="4049.92"/>
  </r>
  <r>
    <n v="7991"/>
    <n v="42"/>
    <x v="1"/>
    <x v="2"/>
    <x v="1"/>
    <n v="2262.84"/>
    <n v="4425.12"/>
    <n v="572"/>
    <n v="9"/>
    <n v="4419.1899999999996"/>
  </r>
  <r>
    <n v="7992"/>
    <n v="37"/>
    <x v="0"/>
    <x v="2"/>
    <x v="0"/>
    <n v="1772.2249999999999"/>
    <n v="1865.45"/>
    <n v="505"/>
    <n v="7"/>
    <n v="2148.23"/>
  </r>
  <r>
    <n v="7993"/>
    <n v="71"/>
    <x v="1"/>
    <x v="3"/>
    <x v="1"/>
    <n v="1756.21"/>
    <n v="2688.37"/>
    <n v="617"/>
    <n v="6"/>
    <n v="6921.72"/>
  </r>
  <r>
    <n v="7994"/>
    <n v="35"/>
    <x v="0"/>
    <x v="4"/>
    <x v="2"/>
    <n v="3552.72"/>
    <n v="6101.59"/>
    <n v="657"/>
    <n v="4"/>
    <n v="12606.03"/>
  </r>
  <r>
    <n v="7995"/>
    <n v="64"/>
    <x v="0"/>
    <x v="2"/>
    <x v="0"/>
    <n v="1124.6300000000001"/>
    <n v="2651.58"/>
    <n v="528"/>
    <n v="5"/>
    <n v="2608.46"/>
  </r>
  <r>
    <n v="7996"/>
    <n v="35"/>
    <x v="1"/>
    <x v="3"/>
    <x v="5"/>
    <n v="2719.44"/>
    <n v="4333.22"/>
    <n v="630"/>
    <n v="6"/>
    <n v="6116.8"/>
  </r>
  <r>
    <n v="7997"/>
    <n v="19"/>
    <x v="0"/>
    <x v="3"/>
    <x v="0"/>
    <n v="3653.46"/>
    <n v="5943.51"/>
    <n v="676"/>
    <n v="4"/>
    <n v="11523.61"/>
  </r>
  <r>
    <n v="7998"/>
    <n v="27"/>
    <x v="0"/>
    <x v="0"/>
    <x v="3"/>
    <n v="2615.4"/>
    <n v="3948.73"/>
    <n v="623"/>
    <n v="7"/>
    <n v="6200.13"/>
  </r>
  <r>
    <n v="7999"/>
    <n v="72"/>
    <x v="1"/>
    <x v="3"/>
    <x v="1"/>
    <n v="1897.74"/>
    <n v="3293.42"/>
    <n v="505"/>
    <n v="9"/>
    <n v="6481.47"/>
  </r>
  <r>
    <n v="8000"/>
    <n v="62"/>
    <x v="1"/>
    <x v="1"/>
    <x v="1"/>
    <n v="2780.15"/>
    <n v="5812.85"/>
    <n v="604"/>
    <n v="5"/>
    <n v="8725"/>
  </r>
  <r>
    <n v="8001"/>
    <n v="67"/>
    <x v="0"/>
    <x v="0"/>
    <x v="2"/>
    <n v="2051.5"/>
    <n v="3576.22"/>
    <n v="576"/>
    <n v="8"/>
    <n v="4760.72"/>
  </r>
  <r>
    <n v="8002"/>
    <n v="64"/>
    <x v="1"/>
    <x v="2"/>
    <x v="0"/>
    <n v="1389.13"/>
    <n v="2502.5100000000002"/>
    <n v="576"/>
    <n v="3"/>
    <n v="500"/>
  </r>
  <r>
    <n v="8003"/>
    <n v="29"/>
    <x v="0"/>
    <x v="2"/>
    <x v="2"/>
    <n v="1451.72"/>
    <n v="2765.07"/>
    <n v="576"/>
    <n v="15"/>
    <n v="3734.99"/>
  </r>
  <r>
    <n v="8004"/>
    <n v="64"/>
    <x v="0"/>
    <x v="2"/>
    <x v="2"/>
    <n v="1772.2249999999999"/>
    <n v="2206.5700000000002"/>
    <n v="576"/>
    <n v="8"/>
    <n v="2164.13"/>
  </r>
  <r>
    <n v="8005"/>
    <n v="30"/>
    <x v="0"/>
    <x v="3"/>
    <x v="3"/>
    <n v="930.85"/>
    <n v="947.84"/>
    <n v="443"/>
    <n v="10"/>
    <n v="2718.06"/>
  </r>
  <r>
    <n v="8006"/>
    <n v="67"/>
    <x v="0"/>
    <x v="0"/>
    <x v="5"/>
    <n v="2985.21"/>
    <n v="5027.58"/>
    <n v="576"/>
    <n v="6"/>
    <n v="11061.59"/>
  </r>
  <r>
    <n v="8007"/>
    <n v="64"/>
    <x v="0"/>
    <x v="4"/>
    <x v="3"/>
    <n v="3798.63"/>
    <n v="6383.69"/>
    <n v="661"/>
    <n v="3"/>
    <n v="12843.11"/>
  </r>
  <r>
    <n v="8008"/>
    <n v="74"/>
    <x v="0"/>
    <x v="0"/>
    <x v="5"/>
    <n v="2137.88"/>
    <n v="3777.16"/>
    <n v="616"/>
    <n v="8"/>
    <n v="8005.14"/>
  </r>
  <r>
    <n v="8009"/>
    <n v="72"/>
    <x v="1"/>
    <x v="4"/>
    <x v="1"/>
    <n v="3657.81"/>
    <n v="6222.56"/>
    <n v="679"/>
    <n v="7"/>
    <n v="15452.99"/>
  </r>
  <r>
    <n v="8010"/>
    <n v="28"/>
    <x v="1"/>
    <x v="0"/>
    <x v="1"/>
    <n v="739.25"/>
    <n v="1510.93"/>
    <n v="478"/>
    <n v="11"/>
    <n v="5332.54"/>
  </r>
  <r>
    <n v="8011"/>
    <n v="36"/>
    <x v="1"/>
    <x v="2"/>
    <x v="2"/>
    <n v="2079.62"/>
    <n v="3653.39"/>
    <n v="574"/>
    <n v="10"/>
    <n v="4728.37"/>
  </r>
  <r>
    <n v="8012"/>
    <n v="52"/>
    <x v="1"/>
    <x v="0"/>
    <x v="5"/>
    <n v="2353.48"/>
    <n v="3737.73"/>
    <n v="651"/>
    <n v="4"/>
    <n v="8475.2900000000009"/>
  </r>
  <r>
    <n v="8013"/>
    <n v="56"/>
    <x v="0"/>
    <x v="2"/>
    <x v="0"/>
    <n v="2837.39"/>
    <n v="6271.79"/>
    <n v="666"/>
    <n v="7"/>
    <n v="9713.4"/>
  </r>
  <r>
    <n v="8014"/>
    <n v="70"/>
    <x v="1"/>
    <x v="0"/>
    <x v="1"/>
    <n v="2589.4499999999998"/>
    <n v="5045.24"/>
    <n v="621"/>
    <n v="11"/>
    <n v="7216.88"/>
  </r>
  <r>
    <n v="8015"/>
    <n v="43"/>
    <x v="1"/>
    <x v="0"/>
    <x v="0"/>
    <n v="1538.48"/>
    <n v="2602.6999999999998"/>
    <n v="541"/>
    <n v="5"/>
    <n v="4866.42"/>
  </r>
  <r>
    <n v="8016"/>
    <n v="63"/>
    <x v="0"/>
    <x v="1"/>
    <x v="1"/>
    <n v="430.83"/>
    <n v="342.86"/>
    <n v="488"/>
    <n v="7"/>
    <n v="3348.62"/>
  </r>
  <r>
    <n v="8017"/>
    <n v="31"/>
    <x v="0"/>
    <x v="2"/>
    <x v="2"/>
    <n v="2391.87"/>
    <n v="5036.57"/>
    <n v="576"/>
    <n v="7"/>
    <n v="4234.99"/>
  </r>
  <r>
    <n v="8018"/>
    <n v="71"/>
    <x v="1"/>
    <x v="4"/>
    <x v="0"/>
    <n v="3605.28"/>
    <n v="5795.26"/>
    <n v="743"/>
    <n v="9"/>
    <n v="13477.46"/>
  </r>
  <r>
    <n v="8019"/>
    <n v="62"/>
    <x v="1"/>
    <x v="1"/>
    <x v="1"/>
    <n v="3062.63"/>
    <n v="6635.77"/>
    <n v="680"/>
    <n v="7"/>
    <n v="10636.97"/>
  </r>
  <r>
    <n v="8020"/>
    <n v="61"/>
    <x v="1"/>
    <x v="2"/>
    <x v="0"/>
    <n v="4384.3100000000004"/>
    <n v="6744.82"/>
    <n v="659"/>
    <n v="4"/>
    <n v="12580.08"/>
  </r>
  <r>
    <n v="8021"/>
    <n v="41"/>
    <x v="0"/>
    <x v="3"/>
    <x v="0"/>
    <n v="3932.79"/>
    <n v="9293.14"/>
    <n v="675"/>
    <n v="5"/>
    <n v="12192.81"/>
  </r>
  <r>
    <n v="8022"/>
    <n v="58"/>
    <x v="0"/>
    <x v="0"/>
    <x v="2"/>
    <n v="833.4"/>
    <n v="1162.5"/>
    <n v="457"/>
    <n v="12"/>
    <n v="3765.61"/>
  </r>
  <r>
    <n v="8023"/>
    <n v="18"/>
    <x v="1"/>
    <x v="0"/>
    <x v="2"/>
    <n v="868.29"/>
    <n v="524.28"/>
    <n v="576"/>
    <n v="7"/>
    <n v="2128.21"/>
  </r>
  <r>
    <n v="8024"/>
    <n v="68"/>
    <x v="1"/>
    <x v="0"/>
    <x v="3"/>
    <n v="1772.2249999999999"/>
    <n v="3057.89"/>
    <n v="594"/>
    <n v="4"/>
    <n v="3453.88"/>
  </r>
  <r>
    <n v="8025"/>
    <n v="60"/>
    <x v="0"/>
    <x v="0"/>
    <x v="1"/>
    <n v="920"/>
    <n v="1406.46"/>
    <n v="459"/>
    <n v="13"/>
    <n v="1586.2"/>
  </r>
  <r>
    <n v="8026"/>
    <n v="72"/>
    <x v="0"/>
    <x v="1"/>
    <x v="3"/>
    <n v="1772.2249999999999"/>
    <n v="2957.3"/>
    <n v="556"/>
    <n v="4"/>
    <n v="8626.36"/>
  </r>
  <r>
    <n v="8027"/>
    <n v="39"/>
    <x v="1"/>
    <x v="0"/>
    <x v="0"/>
    <n v="2263.09"/>
    <n v="4358.2700000000004"/>
    <n v="607"/>
    <n v="9"/>
    <n v="11017.58"/>
  </r>
  <r>
    <n v="8028"/>
    <n v="40"/>
    <x v="1"/>
    <x v="0"/>
    <x v="2"/>
    <n v="3018.12"/>
    <n v="5660.26"/>
    <n v="683"/>
    <n v="7"/>
    <n v="10841.78"/>
  </r>
  <r>
    <n v="8029"/>
    <n v="73"/>
    <x v="0"/>
    <x v="3"/>
    <x v="1"/>
    <n v="4167.99"/>
    <n v="3237.28"/>
    <n v="677"/>
    <n v="6"/>
    <n v="14324.96"/>
  </r>
  <r>
    <n v="8030"/>
    <n v="71"/>
    <x v="0"/>
    <x v="3"/>
    <x v="0"/>
    <n v="1772.2249999999999"/>
    <n v="3909.1"/>
    <n v="613"/>
    <n v="5"/>
    <n v="7334.77"/>
  </r>
  <r>
    <n v="8031"/>
    <n v="36"/>
    <x v="1"/>
    <x v="3"/>
    <x v="0"/>
    <n v="2305.36"/>
    <n v="3089.24"/>
    <n v="613"/>
    <n v="4"/>
    <n v="5412.6"/>
  </r>
  <r>
    <n v="8032"/>
    <n v="35"/>
    <x v="1"/>
    <x v="2"/>
    <x v="1"/>
    <n v="1213.28"/>
    <n v="2045.84"/>
    <n v="482"/>
    <n v="11"/>
    <n v="3701.32"/>
  </r>
  <r>
    <n v="8033"/>
    <n v="29"/>
    <x v="0"/>
    <x v="0"/>
    <x v="1"/>
    <n v="1649.46"/>
    <n v="3079.05"/>
    <n v="612"/>
    <n v="6"/>
    <n v="4915"/>
  </r>
  <r>
    <n v="8034"/>
    <n v="72"/>
    <x v="0"/>
    <x v="0"/>
    <x v="2"/>
    <n v="1772.2249999999999"/>
    <n v="667.16"/>
    <n v="430"/>
    <n v="5"/>
    <n v="3241.21"/>
  </r>
  <r>
    <n v="8035"/>
    <n v="45"/>
    <x v="1"/>
    <x v="0"/>
    <x v="2"/>
    <n v="1323.43"/>
    <n v="2895.56"/>
    <n v="505"/>
    <n v="6"/>
    <n v="5474.21"/>
  </r>
  <r>
    <n v="8036"/>
    <n v="45"/>
    <x v="0"/>
    <x v="2"/>
    <x v="5"/>
    <n v="2481.67"/>
    <n v="5082.05"/>
    <n v="669"/>
    <n v="9"/>
    <n v="9728.86"/>
  </r>
  <r>
    <n v="8037"/>
    <n v="50"/>
    <x v="1"/>
    <x v="3"/>
    <x v="0"/>
    <n v="3219.6"/>
    <n v="5286.68"/>
    <n v="668"/>
    <n v="7"/>
    <n v="13926.05"/>
  </r>
  <r>
    <n v="8038"/>
    <n v="36"/>
    <x v="1"/>
    <x v="0"/>
    <x v="3"/>
    <n v="2191.7600000000002"/>
    <n v="3663.23"/>
    <n v="576"/>
    <n v="7"/>
    <n v="7492.93"/>
  </r>
  <r>
    <n v="8039"/>
    <n v="45"/>
    <x v="0"/>
    <x v="0"/>
    <x v="3"/>
    <n v="937.4"/>
    <n v="3237.28"/>
    <n v="450"/>
    <n v="7"/>
    <n v="5332.54"/>
  </r>
  <r>
    <n v="8040"/>
    <n v="69"/>
    <x v="1"/>
    <x v="2"/>
    <x v="3"/>
    <n v="1064.5999999999999"/>
    <n v="3237.28"/>
    <n v="588"/>
    <n v="8"/>
    <n v="5332.54"/>
  </r>
  <r>
    <n v="8041"/>
    <n v="66"/>
    <x v="1"/>
    <x v="3"/>
    <x v="0"/>
    <n v="3289.27"/>
    <n v="5707.54"/>
    <n v="611"/>
    <n v="7"/>
    <n v="8799.15"/>
  </r>
  <r>
    <n v="8042"/>
    <n v="54"/>
    <x v="1"/>
    <x v="0"/>
    <x v="0"/>
    <n v="999.98"/>
    <n v="1912.73"/>
    <n v="532"/>
    <n v="6"/>
    <n v="3701.51"/>
  </r>
  <r>
    <n v="8043"/>
    <n v="43"/>
    <x v="0"/>
    <x v="0"/>
    <x v="3"/>
    <n v="887.82"/>
    <n v="1490.05"/>
    <n v="576"/>
    <n v="6"/>
    <n v="3818.92"/>
  </r>
  <r>
    <n v="8044"/>
    <n v="52"/>
    <x v="1"/>
    <x v="3"/>
    <x v="2"/>
    <n v="2696.84"/>
    <n v="4180.8599999999997"/>
    <n v="626"/>
    <n v="11"/>
    <n v="10453.469999999999"/>
  </r>
  <r>
    <n v="8045"/>
    <n v="51"/>
    <x v="0"/>
    <x v="1"/>
    <x v="2"/>
    <n v="1772.2249999999999"/>
    <n v="3237.28"/>
    <n v="557"/>
    <n v="8"/>
    <n v="4764.29"/>
  </r>
  <r>
    <n v="8046"/>
    <n v="52"/>
    <x v="1"/>
    <x v="2"/>
    <x v="2"/>
    <n v="5380.85"/>
    <n v="10491.46"/>
    <n v="656"/>
    <n v="6"/>
    <n v="17969.41"/>
  </r>
  <r>
    <n v="8047"/>
    <n v="57"/>
    <x v="1"/>
    <x v="3"/>
    <x v="2"/>
    <n v="2923.13"/>
    <n v="6145.92"/>
    <n v="643"/>
    <n v="7"/>
    <n v="8249.81"/>
  </r>
  <r>
    <n v="8048"/>
    <n v="33"/>
    <x v="0"/>
    <x v="3"/>
    <x v="5"/>
    <n v="2550.23"/>
    <n v="5830.75"/>
    <n v="653"/>
    <n v="8"/>
    <n v="9155.59"/>
  </r>
  <r>
    <n v="8049"/>
    <n v="55"/>
    <x v="1"/>
    <x v="1"/>
    <x v="3"/>
    <n v="958.03"/>
    <n v="3237.28"/>
    <n v="538"/>
    <n v="2"/>
    <n v="2585.2199999999998"/>
  </r>
  <r>
    <n v="8050"/>
    <n v="30"/>
    <x v="1"/>
    <x v="0"/>
    <x v="5"/>
    <n v="2126.21"/>
    <n v="3237.28"/>
    <n v="628"/>
    <n v="11"/>
    <n v="8342.24"/>
  </r>
  <r>
    <n v="8051"/>
    <n v="40"/>
    <x v="0"/>
    <x v="0"/>
    <x v="1"/>
    <n v="1772.2249999999999"/>
    <n v="3384.93"/>
    <n v="460"/>
    <n v="13"/>
    <n v="2516.9"/>
  </r>
  <r>
    <n v="8052"/>
    <n v="71"/>
    <x v="0"/>
    <x v="2"/>
    <x v="2"/>
    <n v="1507.73"/>
    <n v="4531.01"/>
    <n v="591"/>
    <n v="7"/>
    <n v="2942.9"/>
  </r>
  <r>
    <n v="8053"/>
    <n v="39"/>
    <x v="1"/>
    <x v="2"/>
    <x v="1"/>
    <n v="1630.28"/>
    <n v="4131.8100000000004"/>
    <n v="570"/>
    <n v="12"/>
    <n v="5291.75"/>
  </r>
  <r>
    <n v="8054"/>
    <n v="33"/>
    <x v="0"/>
    <x v="4"/>
    <x v="2"/>
    <n v="2791.16"/>
    <n v="4818.96"/>
    <n v="686"/>
    <n v="4"/>
    <n v="7951.27"/>
  </r>
  <r>
    <n v="8055"/>
    <n v="45"/>
    <x v="0"/>
    <x v="0"/>
    <x v="0"/>
    <n v="1456.43"/>
    <n v="1350.12"/>
    <n v="544"/>
    <n v="8"/>
    <n v="5698.12"/>
  </r>
  <r>
    <n v="8056"/>
    <n v="65"/>
    <x v="1"/>
    <x v="2"/>
    <x v="0"/>
    <n v="5191.8900000000003"/>
    <n v="8377.5"/>
    <n v="639"/>
    <n v="12"/>
    <n v="17665.77"/>
  </r>
  <r>
    <n v="8057"/>
    <n v="52"/>
    <x v="1"/>
    <x v="0"/>
    <x v="1"/>
    <n v="2043.05"/>
    <n v="4215.68"/>
    <n v="594"/>
    <n v="9"/>
    <n v="5151.1499999999996"/>
  </r>
  <r>
    <n v="8058"/>
    <n v="62"/>
    <x v="1"/>
    <x v="1"/>
    <x v="0"/>
    <n v="1149.01"/>
    <n v="3237.28"/>
    <n v="461"/>
    <n v="14"/>
    <n v="2117.48"/>
  </r>
  <r>
    <n v="8059"/>
    <n v="63"/>
    <x v="0"/>
    <x v="0"/>
    <x v="3"/>
    <n v="1523.7"/>
    <n v="2184.77"/>
    <n v="566"/>
    <n v="9"/>
    <n v="2577.35"/>
  </r>
  <r>
    <n v="8060"/>
    <n v="25"/>
    <x v="0"/>
    <x v="0"/>
    <x v="3"/>
    <n v="774.62"/>
    <n v="0"/>
    <n v="576"/>
    <n v="4"/>
    <n v="5332.54"/>
  </r>
  <r>
    <n v="8061"/>
    <n v="61"/>
    <x v="0"/>
    <x v="3"/>
    <x v="0"/>
    <n v="1105.67"/>
    <n v="2699.09"/>
    <n v="568"/>
    <n v="9"/>
    <n v="4054.19"/>
  </r>
  <r>
    <n v="8062"/>
    <n v="72"/>
    <x v="1"/>
    <x v="2"/>
    <x v="2"/>
    <n v="2667.97"/>
    <n v="3880.09"/>
    <n v="641"/>
    <n v="5"/>
    <n v="8522.5300000000007"/>
  </r>
  <r>
    <n v="8063"/>
    <n v="72"/>
    <x v="1"/>
    <x v="0"/>
    <x v="5"/>
    <n v="2203.3000000000002"/>
    <n v="5099.47"/>
    <n v="529"/>
    <n v="4"/>
    <n v="5971.26"/>
  </r>
  <r>
    <n v="8064"/>
    <n v="39"/>
    <x v="0"/>
    <x v="0"/>
    <x v="4"/>
    <n v="1790.72"/>
    <n v="2423.79"/>
    <n v="628"/>
    <n v="6"/>
    <n v="5887.38"/>
  </r>
  <r>
    <n v="8065"/>
    <n v="38"/>
    <x v="0"/>
    <x v="0"/>
    <x v="3"/>
    <n v="2906.87"/>
    <n v="4876.68"/>
    <n v="732"/>
    <n v="7"/>
    <n v="8755.5"/>
  </r>
  <r>
    <n v="8066"/>
    <n v="43"/>
    <x v="1"/>
    <x v="0"/>
    <x v="2"/>
    <n v="1659.85"/>
    <n v="2454.3000000000002"/>
    <n v="534"/>
    <n v="9"/>
    <n v="3401.36"/>
  </r>
  <r>
    <n v="8067"/>
    <n v="57"/>
    <x v="1"/>
    <x v="3"/>
    <x v="0"/>
    <n v="3570.02"/>
    <n v="6933.35"/>
    <n v="618"/>
    <n v="7"/>
    <n v="11272.05"/>
  </r>
  <r>
    <n v="8068"/>
    <n v="38"/>
    <x v="0"/>
    <x v="4"/>
    <x v="2"/>
    <n v="3169.45"/>
    <n v="5167.91"/>
    <n v="601"/>
    <n v="8"/>
    <n v="8875.4500000000007"/>
  </r>
  <r>
    <n v="8069"/>
    <n v="42"/>
    <x v="1"/>
    <x v="1"/>
    <x v="2"/>
    <n v="390.05"/>
    <n v="533.04"/>
    <n v="312"/>
    <n v="10"/>
    <n v="2693.99"/>
  </r>
  <r>
    <n v="8070"/>
    <n v="58"/>
    <x v="0"/>
    <x v="3"/>
    <x v="2"/>
    <n v="4186.9399999999996"/>
    <n v="7256.79"/>
    <n v="708"/>
    <n v="4"/>
    <n v="14280.35"/>
  </r>
  <r>
    <n v="8071"/>
    <n v="18"/>
    <x v="1"/>
    <x v="0"/>
    <x v="5"/>
    <n v="924.19"/>
    <n v="960.74"/>
    <n v="451"/>
    <n v="14"/>
    <n v="500"/>
  </r>
  <r>
    <n v="8072"/>
    <n v="23"/>
    <x v="1"/>
    <x v="0"/>
    <x v="2"/>
    <n v="1623.05"/>
    <n v="2934.1"/>
    <n v="524"/>
    <n v="7"/>
    <n v="2341.2600000000002"/>
  </r>
  <r>
    <n v="8073"/>
    <n v="40"/>
    <x v="1"/>
    <x v="2"/>
    <x v="3"/>
    <n v="1307.43"/>
    <n v="2565.34"/>
    <n v="517"/>
    <n v="14"/>
    <n v="3784.12"/>
  </r>
  <r>
    <n v="8074"/>
    <n v="68"/>
    <x v="0"/>
    <x v="0"/>
    <x v="2"/>
    <n v="1778.82"/>
    <n v="3765.62"/>
    <n v="634"/>
    <n v="7"/>
    <n v="7310.28"/>
  </r>
  <r>
    <n v="8075"/>
    <n v="40"/>
    <x v="0"/>
    <x v="1"/>
    <x v="2"/>
    <n v="1772.2249999999999"/>
    <n v="5052.67"/>
    <n v="607"/>
    <n v="5"/>
    <n v="7478.67"/>
  </r>
  <r>
    <n v="8076"/>
    <n v="60"/>
    <x v="1"/>
    <x v="0"/>
    <x v="2"/>
    <n v="2034.36"/>
    <n v="4236.08"/>
    <n v="576"/>
    <n v="7"/>
    <n v="6359.57"/>
  </r>
  <r>
    <n v="8077"/>
    <n v="60"/>
    <x v="0"/>
    <x v="0"/>
    <x v="2"/>
    <n v="1772.2249999999999"/>
    <n v="2619.9699999999998"/>
    <n v="569"/>
    <n v="11"/>
    <n v="7601.22"/>
  </r>
  <r>
    <n v="8078"/>
    <n v="40"/>
    <x v="1"/>
    <x v="1"/>
    <x v="5"/>
    <n v="1105.29"/>
    <n v="1971.33"/>
    <n v="526"/>
    <n v="7"/>
    <n v="3350.03"/>
  </r>
  <r>
    <n v="8079"/>
    <n v="49"/>
    <x v="1"/>
    <x v="0"/>
    <x v="2"/>
    <n v="1338.4"/>
    <n v="1693.57"/>
    <n v="576"/>
    <n v="7"/>
    <n v="935.31"/>
  </r>
  <r>
    <n v="8080"/>
    <n v="47"/>
    <x v="1"/>
    <x v="0"/>
    <x v="3"/>
    <n v="1323.38"/>
    <n v="3237.28"/>
    <n v="514"/>
    <n v="6"/>
    <n v="4137.57"/>
  </r>
  <r>
    <n v="8081"/>
    <n v="30"/>
    <x v="1"/>
    <x v="3"/>
    <x v="3"/>
    <n v="3307.11"/>
    <n v="6064.23"/>
    <n v="695"/>
    <n v="7"/>
    <n v="13785.24"/>
  </r>
  <r>
    <n v="8082"/>
    <n v="60"/>
    <x v="1"/>
    <x v="0"/>
    <x v="3"/>
    <n v="1575.4"/>
    <n v="3001.94"/>
    <n v="576"/>
    <n v="8"/>
    <n v="5332.54"/>
  </r>
  <r>
    <n v="8083"/>
    <n v="35"/>
    <x v="1"/>
    <x v="0"/>
    <x v="1"/>
    <n v="2020.68"/>
    <n v="2353.88"/>
    <n v="518"/>
    <n v="9"/>
    <n v="5170.53"/>
  </r>
  <r>
    <n v="8084"/>
    <n v="40"/>
    <x v="0"/>
    <x v="0"/>
    <x v="1"/>
    <n v="1380.47"/>
    <n v="4399.6899999999996"/>
    <n v="514"/>
    <n v="9"/>
    <n v="1099.05"/>
  </r>
  <r>
    <n v="8085"/>
    <n v="32"/>
    <x v="0"/>
    <x v="3"/>
    <x v="0"/>
    <n v="3717.63"/>
    <n v="8533.2999999999993"/>
    <n v="662"/>
    <n v="9"/>
    <n v="11402.17"/>
  </r>
  <r>
    <n v="8086"/>
    <n v="50"/>
    <x v="0"/>
    <x v="0"/>
    <x v="1"/>
    <n v="2084.71"/>
    <n v="3254.31"/>
    <n v="613"/>
    <n v="8"/>
    <n v="8922.14"/>
  </r>
  <r>
    <n v="8087"/>
    <n v="38"/>
    <x v="0"/>
    <x v="3"/>
    <x v="3"/>
    <n v="2506.4699999999998"/>
    <n v="3621"/>
    <n v="613"/>
    <n v="5"/>
    <n v="12511.85"/>
  </r>
  <r>
    <n v="8088"/>
    <n v="74"/>
    <x v="1"/>
    <x v="0"/>
    <x v="0"/>
    <n v="2168.33"/>
    <n v="6176.54"/>
    <n v="611"/>
    <n v="6"/>
    <n v="6360.41"/>
  </r>
  <r>
    <n v="8089"/>
    <n v="56"/>
    <x v="1"/>
    <x v="3"/>
    <x v="5"/>
    <n v="3929.38"/>
    <n v="7958.46"/>
    <n v="745"/>
    <n v="5"/>
    <n v="13932.1"/>
  </r>
  <r>
    <n v="8090"/>
    <n v="40"/>
    <x v="1"/>
    <x v="0"/>
    <x v="3"/>
    <n v="3442.64"/>
    <n v="6795.84"/>
    <n v="679"/>
    <n v="9"/>
    <n v="14349.62"/>
  </r>
  <r>
    <n v="8091"/>
    <n v="44"/>
    <x v="1"/>
    <x v="1"/>
    <x v="3"/>
    <n v="879.2"/>
    <n v="602.94000000000005"/>
    <n v="465"/>
    <n v="5"/>
    <n v="2077.9899999999998"/>
  </r>
  <r>
    <n v="8092"/>
    <n v="62"/>
    <x v="1"/>
    <x v="2"/>
    <x v="2"/>
    <n v="2784.37"/>
    <n v="6301.21"/>
    <n v="637"/>
    <n v="14"/>
    <n v="7262.85"/>
  </r>
  <r>
    <n v="8093"/>
    <n v="61"/>
    <x v="1"/>
    <x v="2"/>
    <x v="2"/>
    <n v="2545.48"/>
    <n v="3886.97"/>
    <n v="617"/>
    <n v="7"/>
    <n v="7324.25"/>
  </r>
  <r>
    <n v="8094"/>
    <n v="35"/>
    <x v="0"/>
    <x v="2"/>
    <x v="2"/>
    <n v="2695.14"/>
    <n v="4702.96"/>
    <n v="659"/>
    <n v="3"/>
    <n v="8917.07"/>
  </r>
  <r>
    <n v="8095"/>
    <n v="41"/>
    <x v="1"/>
    <x v="0"/>
    <x v="5"/>
    <n v="1214.8900000000001"/>
    <n v="3288.51"/>
    <n v="575"/>
    <n v="9"/>
    <n v="1393.08"/>
  </r>
  <r>
    <n v="8096"/>
    <n v="68"/>
    <x v="0"/>
    <x v="1"/>
    <x v="0"/>
    <n v="1322.31"/>
    <n v="2050.7399999999998"/>
    <n v="535"/>
    <n v="9"/>
    <n v="1606.01"/>
  </r>
  <r>
    <n v="8097"/>
    <n v="64"/>
    <x v="1"/>
    <x v="2"/>
    <x v="2"/>
    <n v="1521.14"/>
    <n v="2924.46"/>
    <n v="508"/>
    <n v="6"/>
    <n v="5332.54"/>
  </r>
  <r>
    <n v="8098"/>
    <n v="57"/>
    <x v="0"/>
    <x v="3"/>
    <x v="2"/>
    <n v="2895.82"/>
    <n v="6152.45"/>
    <n v="690"/>
    <n v="5"/>
    <n v="10675.66"/>
  </r>
  <r>
    <n v="8099"/>
    <n v="68"/>
    <x v="1"/>
    <x v="4"/>
    <x v="2"/>
    <n v="2353.64"/>
    <n v="3267.77"/>
    <n v="584"/>
    <n v="9"/>
    <n v="7222.85"/>
  </r>
  <r>
    <n v="8100"/>
    <n v="59"/>
    <x v="1"/>
    <x v="2"/>
    <x v="2"/>
    <n v="3437.77"/>
    <n v="7117.43"/>
    <n v="670"/>
    <n v="8"/>
    <n v="10760.13"/>
  </r>
  <r>
    <n v="8101"/>
    <n v="24"/>
    <x v="1"/>
    <x v="1"/>
    <x v="1"/>
    <n v="1232.79"/>
    <n v="3504.8"/>
    <n v="576"/>
    <n v="12"/>
    <n v="5332.54"/>
  </r>
  <r>
    <n v="8102"/>
    <n v="67"/>
    <x v="1"/>
    <x v="1"/>
    <x v="3"/>
    <n v="1772.2249999999999"/>
    <n v="4874.51"/>
    <n v="611"/>
    <n v="5"/>
    <n v="10041.290000000001"/>
  </r>
  <r>
    <n v="8103"/>
    <n v="65"/>
    <x v="1"/>
    <x v="3"/>
    <x v="2"/>
    <n v="1772.2249999999999"/>
    <n v="4344.26"/>
    <n v="616"/>
    <n v="3"/>
    <n v="5546.44"/>
  </r>
  <r>
    <n v="8104"/>
    <n v="37"/>
    <x v="0"/>
    <x v="3"/>
    <x v="5"/>
    <n v="2603.4699999999998"/>
    <n v="4065.37"/>
    <n v="649"/>
    <n v="7"/>
    <n v="7890.78"/>
  </r>
  <r>
    <n v="8105"/>
    <n v="44"/>
    <x v="0"/>
    <x v="4"/>
    <x v="1"/>
    <n v="3472.49"/>
    <n v="5021.16"/>
    <n v="576"/>
    <n v="10"/>
    <n v="11430.16"/>
  </r>
  <r>
    <n v="8106"/>
    <n v="23"/>
    <x v="1"/>
    <x v="2"/>
    <x v="0"/>
    <n v="2339.0700000000002"/>
    <n v="2625.16"/>
    <n v="619"/>
    <n v="7"/>
    <n v="8137.19"/>
  </r>
  <r>
    <n v="8107"/>
    <n v="44"/>
    <x v="0"/>
    <x v="3"/>
    <x v="5"/>
    <n v="3391.31"/>
    <n v="6514.89"/>
    <n v="560"/>
    <n v="12"/>
    <n v="11746.86"/>
  </r>
  <r>
    <n v="8108"/>
    <n v="26"/>
    <x v="0"/>
    <x v="3"/>
    <x v="0"/>
    <n v="1278.08"/>
    <n v="2662.93"/>
    <n v="478"/>
    <n v="7"/>
    <n v="4318.16"/>
  </r>
  <r>
    <n v="8109"/>
    <n v="70"/>
    <x v="0"/>
    <x v="2"/>
    <x v="5"/>
    <n v="3244.04"/>
    <n v="5371.58"/>
    <n v="626"/>
    <n v="6"/>
    <n v="10817.6"/>
  </r>
  <r>
    <n v="8110"/>
    <n v="62"/>
    <x v="0"/>
    <x v="3"/>
    <x v="5"/>
    <n v="3728.97"/>
    <n v="7649.63"/>
    <n v="715"/>
    <n v="2"/>
    <n v="13958.24"/>
  </r>
  <r>
    <n v="8111"/>
    <n v="74"/>
    <x v="0"/>
    <x v="1"/>
    <x v="4"/>
    <n v="1772.2249999999999"/>
    <n v="655.96"/>
    <n v="443"/>
    <n v="3"/>
    <n v="1852.85"/>
  </r>
  <r>
    <n v="8112"/>
    <n v="48"/>
    <x v="0"/>
    <x v="2"/>
    <x v="2"/>
    <n v="3485.45"/>
    <n v="5280.42"/>
    <n v="682"/>
    <n v="10"/>
    <n v="9117.65"/>
  </r>
  <r>
    <n v="8113"/>
    <n v="38"/>
    <x v="0"/>
    <x v="4"/>
    <x v="1"/>
    <n v="1856.14"/>
    <n v="2582.3200000000002"/>
    <n v="605"/>
    <n v="7"/>
    <n v="6122.78"/>
  </r>
  <r>
    <n v="8114"/>
    <n v="43"/>
    <x v="0"/>
    <x v="1"/>
    <x v="5"/>
    <n v="1363.16"/>
    <n v="3583.13"/>
    <n v="536"/>
    <n v="5"/>
    <n v="4601.54"/>
  </r>
  <r>
    <n v="8115"/>
    <n v="57"/>
    <x v="1"/>
    <x v="3"/>
    <x v="1"/>
    <n v="2164.7199999999998"/>
    <n v="4569.7"/>
    <n v="656"/>
    <n v="3"/>
    <n v="5619.29"/>
  </r>
  <r>
    <n v="8116"/>
    <n v="65"/>
    <x v="1"/>
    <x v="0"/>
    <x v="5"/>
    <n v="1446.8"/>
    <n v="2470.17"/>
    <n v="576"/>
    <n v="6"/>
    <n v="4827.46"/>
  </r>
  <r>
    <n v="8117"/>
    <n v="62"/>
    <x v="0"/>
    <x v="3"/>
    <x v="1"/>
    <n v="2139.34"/>
    <n v="3635.01"/>
    <n v="612"/>
    <n v="7"/>
    <n v="6928.46"/>
  </r>
  <r>
    <n v="8118"/>
    <n v="30"/>
    <x v="1"/>
    <x v="2"/>
    <x v="2"/>
    <n v="2225.88"/>
    <n v="3553.24"/>
    <n v="517"/>
    <n v="6"/>
    <n v="6397.82"/>
  </r>
  <r>
    <n v="8119"/>
    <n v="66"/>
    <x v="0"/>
    <x v="3"/>
    <x v="0"/>
    <n v="1688.12"/>
    <n v="1090.83"/>
    <n v="599"/>
    <n v="6"/>
    <n v="2275.4499999999998"/>
  </r>
  <r>
    <n v="8120"/>
    <n v="40"/>
    <x v="1"/>
    <x v="2"/>
    <x v="1"/>
    <n v="2739.75"/>
    <n v="3652.04"/>
    <n v="654"/>
    <n v="2"/>
    <n v="8585.44"/>
  </r>
  <r>
    <n v="8121"/>
    <n v="37"/>
    <x v="1"/>
    <x v="0"/>
    <x v="5"/>
    <n v="1891.11"/>
    <n v="3237.28"/>
    <n v="563"/>
    <n v="8"/>
    <n v="4303.5"/>
  </r>
  <r>
    <n v="8122"/>
    <n v="54"/>
    <x v="1"/>
    <x v="1"/>
    <x v="0"/>
    <n v="1143.06"/>
    <n v="2529.41"/>
    <n v="576"/>
    <n v="7"/>
    <n v="1385.17"/>
  </r>
  <r>
    <n v="8123"/>
    <n v="71"/>
    <x v="1"/>
    <x v="3"/>
    <x v="0"/>
    <n v="3769.41"/>
    <n v="6523.2"/>
    <n v="724"/>
    <n v="7"/>
    <n v="15218.52"/>
  </r>
  <r>
    <n v="8124"/>
    <n v="70"/>
    <x v="0"/>
    <x v="0"/>
    <x v="0"/>
    <n v="1260.3800000000001"/>
    <n v="1027.8800000000001"/>
    <n v="512"/>
    <n v="15"/>
    <n v="2565.06"/>
  </r>
  <r>
    <n v="8125"/>
    <n v="45"/>
    <x v="0"/>
    <x v="2"/>
    <x v="1"/>
    <n v="1778.7"/>
    <n v="4502.4799999999996"/>
    <n v="612"/>
    <n v="9"/>
    <n v="4279.8100000000004"/>
  </r>
  <r>
    <n v="8126"/>
    <n v="34"/>
    <x v="1"/>
    <x v="1"/>
    <x v="1"/>
    <n v="601.64"/>
    <n v="0"/>
    <n v="415"/>
    <n v="10"/>
    <n v="1918.26"/>
  </r>
  <r>
    <n v="8127"/>
    <n v="45"/>
    <x v="0"/>
    <x v="3"/>
    <x v="1"/>
    <n v="1879.32"/>
    <n v="3396.01"/>
    <n v="600"/>
    <n v="7"/>
    <n v="6046.95"/>
  </r>
  <r>
    <n v="8128"/>
    <n v="58"/>
    <x v="0"/>
    <x v="0"/>
    <x v="2"/>
    <n v="1044.23"/>
    <n v="2006.84"/>
    <n v="576"/>
    <n v="11"/>
    <n v="3565.36"/>
  </r>
  <r>
    <n v="8129"/>
    <n v="19"/>
    <x v="0"/>
    <x v="3"/>
    <x v="2"/>
    <n v="1039.69"/>
    <n v="3747.66"/>
    <n v="471"/>
    <n v="14"/>
    <n v="2426.34"/>
  </r>
  <r>
    <n v="8130"/>
    <n v="42"/>
    <x v="0"/>
    <x v="2"/>
    <x v="5"/>
    <n v="1679.15"/>
    <n v="2267.33"/>
    <n v="570"/>
    <n v="9"/>
    <n v="5419.84"/>
  </r>
  <r>
    <n v="8131"/>
    <n v="75"/>
    <x v="0"/>
    <x v="1"/>
    <x v="0"/>
    <n v="1215.1099999999999"/>
    <n v="2224.35"/>
    <n v="609"/>
    <n v="6"/>
    <n v="3595.63"/>
  </r>
  <r>
    <n v="8132"/>
    <n v="67"/>
    <x v="1"/>
    <x v="2"/>
    <x v="0"/>
    <n v="2160.2800000000002"/>
    <n v="4031.33"/>
    <n v="656"/>
    <n v="8"/>
    <n v="8025.18"/>
  </r>
  <r>
    <n v="8133"/>
    <n v="58"/>
    <x v="0"/>
    <x v="3"/>
    <x v="1"/>
    <n v="3212.54"/>
    <n v="4872.95"/>
    <n v="643"/>
    <n v="7"/>
    <n v="11679.33"/>
  </r>
  <r>
    <n v="8134"/>
    <n v="23"/>
    <x v="0"/>
    <x v="3"/>
    <x v="3"/>
    <n v="2087.9899999999998"/>
    <n v="4000.02"/>
    <n v="641"/>
    <n v="5"/>
    <n v="6474.86"/>
  </r>
  <r>
    <n v="8135"/>
    <n v="28"/>
    <x v="1"/>
    <x v="0"/>
    <x v="2"/>
    <n v="1826.08"/>
    <n v="2937.8"/>
    <n v="564"/>
    <n v="2"/>
    <n v="3659.45"/>
  </r>
  <r>
    <n v="8136"/>
    <n v="74"/>
    <x v="1"/>
    <x v="4"/>
    <x v="3"/>
    <n v="5252.21"/>
    <n v="9206"/>
    <n v="748"/>
    <n v="1"/>
    <n v="21085.119999999999"/>
  </r>
  <r>
    <n v="8137"/>
    <n v="55"/>
    <x v="1"/>
    <x v="0"/>
    <x v="0"/>
    <n v="2523.2399999999998"/>
    <n v="3963.6"/>
    <n v="616"/>
    <n v="6"/>
    <n v="6339.23"/>
  </r>
  <r>
    <n v="8138"/>
    <n v="23"/>
    <x v="1"/>
    <x v="0"/>
    <x v="0"/>
    <n v="1873.97"/>
    <n v="4314.99"/>
    <n v="543"/>
    <n v="9"/>
    <n v="3889.27"/>
  </r>
  <r>
    <n v="8139"/>
    <n v="62"/>
    <x v="1"/>
    <x v="3"/>
    <x v="2"/>
    <n v="3110.19"/>
    <n v="5497.05"/>
    <n v="634"/>
    <n v="7"/>
    <n v="10695.73"/>
  </r>
  <r>
    <n v="8140"/>
    <n v="28"/>
    <x v="1"/>
    <x v="0"/>
    <x v="5"/>
    <n v="937.08"/>
    <n v="1045.3900000000001"/>
    <n v="411"/>
    <n v="10"/>
    <n v="2099.65"/>
  </r>
  <r>
    <n v="8141"/>
    <n v="31"/>
    <x v="1"/>
    <x v="0"/>
    <x v="2"/>
    <n v="2113.34"/>
    <n v="2071.56"/>
    <n v="573"/>
    <n v="9"/>
    <n v="5874.16"/>
  </r>
  <r>
    <n v="8142"/>
    <n v="19"/>
    <x v="0"/>
    <x v="3"/>
    <x v="1"/>
    <n v="1467.19"/>
    <n v="4145.8100000000004"/>
    <n v="576"/>
    <n v="9"/>
    <n v="3148.26"/>
  </r>
  <r>
    <n v="8143"/>
    <n v="57"/>
    <x v="1"/>
    <x v="2"/>
    <x v="0"/>
    <n v="2144"/>
    <n v="3919.66"/>
    <n v="616"/>
    <n v="7"/>
    <n v="9008.4500000000007"/>
  </r>
  <r>
    <n v="8144"/>
    <n v="20"/>
    <x v="0"/>
    <x v="1"/>
    <x v="2"/>
    <n v="1548.17"/>
    <n v="3817.08"/>
    <n v="580"/>
    <n v="8"/>
    <n v="4945.79"/>
  </r>
  <r>
    <n v="8145"/>
    <n v="72"/>
    <x v="1"/>
    <x v="2"/>
    <x v="2"/>
    <n v="1772.2249999999999"/>
    <n v="5160.46"/>
    <n v="601"/>
    <n v="10"/>
    <n v="8111.34"/>
  </r>
  <r>
    <n v="8146"/>
    <n v="70"/>
    <x v="0"/>
    <x v="2"/>
    <x v="1"/>
    <n v="581.54999999999995"/>
    <n v="1346.78"/>
    <n v="388"/>
    <n v="10"/>
    <n v="5332.54"/>
  </r>
  <r>
    <n v="8147"/>
    <n v="52"/>
    <x v="1"/>
    <x v="2"/>
    <x v="1"/>
    <n v="1772.2249999999999"/>
    <n v="5479.91"/>
    <n v="670"/>
    <n v="9"/>
    <n v="9965.7900000000009"/>
  </r>
  <r>
    <n v="8148"/>
    <n v="50"/>
    <x v="0"/>
    <x v="3"/>
    <x v="5"/>
    <n v="4810.6099999999997"/>
    <n v="9671.9500000000007"/>
    <n v="687"/>
    <n v="4"/>
    <n v="15659.51"/>
  </r>
  <r>
    <n v="8149"/>
    <n v="41"/>
    <x v="1"/>
    <x v="0"/>
    <x v="1"/>
    <n v="1772.2249999999999"/>
    <n v="491.55"/>
    <n v="505"/>
    <n v="6"/>
    <n v="814.38"/>
  </r>
  <r>
    <n v="8150"/>
    <n v="36"/>
    <x v="0"/>
    <x v="3"/>
    <x v="1"/>
    <n v="2570.42"/>
    <n v="5341.79"/>
    <n v="633"/>
    <n v="8"/>
    <n v="6497.15"/>
  </r>
  <r>
    <n v="8151"/>
    <n v="35"/>
    <x v="0"/>
    <x v="3"/>
    <x v="1"/>
    <n v="2176.2600000000002"/>
    <n v="4145.4399999999996"/>
    <n v="674"/>
    <n v="4"/>
    <n v="8550.0499999999993"/>
  </r>
  <r>
    <n v="8152"/>
    <n v="66"/>
    <x v="0"/>
    <x v="3"/>
    <x v="3"/>
    <n v="2567.59"/>
    <n v="3909.72"/>
    <n v="576"/>
    <n v="9"/>
    <n v="6356.86"/>
  </r>
  <r>
    <n v="8153"/>
    <n v="69"/>
    <x v="0"/>
    <x v="0"/>
    <x v="5"/>
    <n v="2817.68"/>
    <n v="5760.41"/>
    <n v="562"/>
    <n v="8"/>
    <n v="7244.25"/>
  </r>
  <r>
    <n v="8154"/>
    <n v="41"/>
    <x v="0"/>
    <x v="0"/>
    <x v="5"/>
    <n v="1772.2249999999999"/>
    <n v="2236.63"/>
    <n v="570"/>
    <n v="8"/>
    <n v="3243.64"/>
  </r>
  <r>
    <n v="8155"/>
    <n v="62"/>
    <x v="0"/>
    <x v="0"/>
    <x v="1"/>
    <n v="1004.4"/>
    <n v="2249.81"/>
    <n v="464"/>
    <n v="6"/>
    <n v="5332.54"/>
  </r>
  <r>
    <n v="8156"/>
    <n v="52"/>
    <x v="1"/>
    <x v="3"/>
    <x v="1"/>
    <n v="1815.64"/>
    <n v="3496.54"/>
    <n v="540"/>
    <n v="5"/>
    <n v="5401.41"/>
  </r>
  <r>
    <n v="8157"/>
    <n v="18"/>
    <x v="0"/>
    <x v="0"/>
    <x v="2"/>
    <n v="1772.2249999999999"/>
    <n v="1297.8800000000001"/>
    <n v="542"/>
    <n v="10"/>
    <n v="1345.24"/>
  </r>
  <r>
    <n v="8158"/>
    <n v="53"/>
    <x v="0"/>
    <x v="0"/>
    <x v="5"/>
    <n v="661.28"/>
    <n v="2697.69"/>
    <n v="462"/>
    <n v="4"/>
    <n v="2100.34"/>
  </r>
  <r>
    <n v="8159"/>
    <n v="42"/>
    <x v="1"/>
    <x v="2"/>
    <x v="0"/>
    <n v="1772.2249999999999"/>
    <n v="3226.76"/>
    <n v="513"/>
    <n v="5"/>
    <n v="4180.03"/>
  </r>
  <r>
    <n v="8160"/>
    <n v="62"/>
    <x v="1"/>
    <x v="3"/>
    <x v="0"/>
    <n v="3383.85"/>
    <n v="5447.41"/>
    <n v="666"/>
    <n v="7"/>
    <n v="11017.2"/>
  </r>
  <r>
    <n v="8161"/>
    <n v="66"/>
    <x v="0"/>
    <x v="1"/>
    <x v="1"/>
    <n v="1461.03"/>
    <n v="3632.18"/>
    <n v="555"/>
    <n v="5"/>
    <n v="5611.26"/>
  </r>
  <r>
    <n v="8162"/>
    <n v="60"/>
    <x v="0"/>
    <x v="4"/>
    <x v="0"/>
    <n v="3693.59"/>
    <n v="6368.79"/>
    <n v="600"/>
    <n v="9"/>
    <n v="10191.549999999999"/>
  </r>
  <r>
    <n v="8163"/>
    <n v="51"/>
    <x v="1"/>
    <x v="1"/>
    <x v="3"/>
    <n v="1073.23"/>
    <n v="1608.46"/>
    <n v="543"/>
    <n v="8"/>
    <n v="1929.74"/>
  </r>
  <r>
    <n v="8164"/>
    <n v="42"/>
    <x v="0"/>
    <x v="0"/>
    <x v="5"/>
    <n v="1452.26"/>
    <n v="3237.28"/>
    <n v="575"/>
    <n v="7"/>
    <n v="3494.97"/>
  </r>
  <r>
    <n v="8165"/>
    <n v="33"/>
    <x v="0"/>
    <x v="2"/>
    <x v="1"/>
    <n v="2255.7199999999998"/>
    <n v="4585.26"/>
    <n v="589"/>
    <n v="9"/>
    <n v="6225.08"/>
  </r>
  <r>
    <n v="8166"/>
    <n v="51"/>
    <x v="1"/>
    <x v="1"/>
    <x v="2"/>
    <n v="1790.41"/>
    <n v="3024.54"/>
    <n v="586"/>
    <n v="4"/>
    <n v="4315.96"/>
  </r>
  <r>
    <n v="8167"/>
    <n v="46"/>
    <x v="0"/>
    <x v="3"/>
    <x v="1"/>
    <n v="2770.28"/>
    <n v="6245.95"/>
    <n v="586"/>
    <n v="8"/>
    <n v="5332.54"/>
  </r>
  <r>
    <n v="8168"/>
    <n v="36"/>
    <x v="1"/>
    <x v="0"/>
    <x v="2"/>
    <n v="909.9"/>
    <n v="1012.14"/>
    <n v="559"/>
    <n v="8"/>
    <n v="2261.87"/>
  </r>
  <r>
    <n v="8169"/>
    <n v="40"/>
    <x v="0"/>
    <x v="1"/>
    <x v="2"/>
    <n v="986.05"/>
    <n v="2913.62"/>
    <n v="531"/>
    <n v="13"/>
    <n v="2226.77"/>
  </r>
  <r>
    <n v="8170"/>
    <n v="36"/>
    <x v="1"/>
    <x v="2"/>
    <x v="3"/>
    <n v="2166.71"/>
    <n v="3298.49"/>
    <n v="578"/>
    <n v="11"/>
    <n v="5091.5200000000004"/>
  </r>
  <r>
    <n v="8171"/>
    <n v="42"/>
    <x v="1"/>
    <x v="2"/>
    <x v="0"/>
    <n v="1335.79"/>
    <n v="2697.83"/>
    <n v="490"/>
    <n v="10"/>
    <n v="5790.33"/>
  </r>
  <r>
    <n v="8172"/>
    <n v="33"/>
    <x v="0"/>
    <x v="4"/>
    <x v="5"/>
    <n v="2456.9499999999998"/>
    <n v="4137.3900000000003"/>
    <n v="595"/>
    <n v="10"/>
    <n v="4409.2"/>
  </r>
  <r>
    <n v="8173"/>
    <n v="71"/>
    <x v="1"/>
    <x v="0"/>
    <x v="5"/>
    <n v="2174.1"/>
    <n v="4551.6000000000004"/>
    <n v="579"/>
    <n v="13"/>
    <n v="5332.54"/>
  </r>
  <r>
    <n v="8174"/>
    <n v="68"/>
    <x v="1"/>
    <x v="0"/>
    <x v="3"/>
    <n v="2252.86"/>
    <n v="2426.4499999999998"/>
    <n v="630"/>
    <n v="6"/>
    <n v="5729.29"/>
  </r>
  <r>
    <n v="8175"/>
    <n v="26"/>
    <x v="0"/>
    <x v="1"/>
    <x v="1"/>
    <n v="754.98"/>
    <n v="525.29999999999995"/>
    <n v="439"/>
    <n v="8"/>
    <n v="2282.34"/>
  </r>
  <r>
    <n v="8176"/>
    <n v="18"/>
    <x v="1"/>
    <x v="3"/>
    <x v="1"/>
    <n v="1244.3399999999999"/>
    <n v="2700.18"/>
    <n v="446"/>
    <n v="7"/>
    <n v="3472.03"/>
  </r>
  <r>
    <n v="8177"/>
    <n v="59"/>
    <x v="0"/>
    <x v="2"/>
    <x v="3"/>
    <n v="1080.58"/>
    <n v="2652.14"/>
    <n v="576"/>
    <n v="6"/>
    <n v="5332.54"/>
  </r>
  <r>
    <n v="8178"/>
    <n v="36"/>
    <x v="1"/>
    <x v="4"/>
    <x v="5"/>
    <n v="4409.42"/>
    <n v="7428.26"/>
    <n v="659"/>
    <n v="5"/>
    <n v="15002.79"/>
  </r>
  <r>
    <n v="8179"/>
    <n v="50"/>
    <x v="0"/>
    <x v="2"/>
    <x v="5"/>
    <n v="1251.54"/>
    <n v="3113.84"/>
    <n v="561"/>
    <n v="3"/>
    <n v="500"/>
  </r>
  <r>
    <n v="8180"/>
    <n v="51"/>
    <x v="0"/>
    <x v="3"/>
    <x v="5"/>
    <n v="1920.15"/>
    <n v="2899.59"/>
    <n v="667"/>
    <n v="5"/>
    <n v="6285.71"/>
  </r>
  <r>
    <n v="8181"/>
    <n v="33"/>
    <x v="0"/>
    <x v="4"/>
    <x v="2"/>
    <n v="1862.13"/>
    <n v="3767.46"/>
    <n v="573"/>
    <n v="6"/>
    <n v="8218.92"/>
  </r>
  <r>
    <n v="8182"/>
    <n v="61"/>
    <x v="0"/>
    <x v="0"/>
    <x v="0"/>
    <n v="1567.35"/>
    <n v="2709.26"/>
    <n v="566"/>
    <n v="12"/>
    <n v="5131.5600000000004"/>
  </r>
  <r>
    <n v="8183"/>
    <n v="57"/>
    <x v="0"/>
    <x v="1"/>
    <x v="0"/>
    <n v="1112.0999999999999"/>
    <n v="799.58"/>
    <n v="482"/>
    <n v="8"/>
    <n v="5332.54"/>
  </r>
  <r>
    <n v="8184"/>
    <n v="72"/>
    <x v="1"/>
    <x v="0"/>
    <x v="1"/>
    <n v="1940.73"/>
    <n v="4903"/>
    <n v="576"/>
    <n v="4"/>
    <n v="5937.53"/>
  </r>
  <r>
    <n v="8185"/>
    <n v="35"/>
    <x v="1"/>
    <x v="0"/>
    <x v="2"/>
    <n v="1727.01"/>
    <n v="2661.64"/>
    <n v="558"/>
    <n v="11"/>
    <n v="6309.55"/>
  </r>
  <r>
    <n v="8186"/>
    <n v="51"/>
    <x v="0"/>
    <x v="0"/>
    <x v="1"/>
    <n v="1772.2249999999999"/>
    <n v="557.23"/>
    <n v="576"/>
    <n v="4"/>
    <n v="2985.26"/>
  </r>
  <r>
    <n v="8187"/>
    <n v="42"/>
    <x v="0"/>
    <x v="1"/>
    <x v="1"/>
    <n v="1407.36"/>
    <n v="2227.7600000000002"/>
    <n v="575"/>
    <n v="10"/>
    <n v="5332.54"/>
  </r>
  <r>
    <n v="8188"/>
    <n v="62"/>
    <x v="1"/>
    <x v="0"/>
    <x v="2"/>
    <n v="1500.78"/>
    <n v="2360.35"/>
    <n v="581"/>
    <n v="5"/>
    <n v="6264.17"/>
  </r>
  <r>
    <n v="8189"/>
    <n v="23"/>
    <x v="0"/>
    <x v="0"/>
    <x v="2"/>
    <n v="2515.19"/>
    <n v="4691.34"/>
    <n v="576"/>
    <n v="3"/>
    <n v="6122.25"/>
  </r>
  <r>
    <n v="8190"/>
    <n v="38"/>
    <x v="0"/>
    <x v="1"/>
    <x v="5"/>
    <n v="822.45"/>
    <n v="1101.1199999999999"/>
    <n v="503"/>
    <n v="7"/>
    <n v="3388.26"/>
  </r>
  <r>
    <n v="8191"/>
    <n v="75"/>
    <x v="0"/>
    <x v="0"/>
    <x v="3"/>
    <n v="2047.45"/>
    <n v="3267"/>
    <n v="671"/>
    <n v="5"/>
    <n v="5212.09"/>
  </r>
  <r>
    <n v="8192"/>
    <n v="23"/>
    <x v="0"/>
    <x v="1"/>
    <x v="5"/>
    <n v="1204"/>
    <n v="2553.84"/>
    <n v="527"/>
    <n v="3"/>
    <n v="4784.84"/>
  </r>
  <r>
    <n v="8193"/>
    <n v="49"/>
    <x v="0"/>
    <x v="0"/>
    <x v="0"/>
    <n v="1035.5899999999999"/>
    <n v="1869.59"/>
    <n v="524"/>
    <n v="10"/>
    <n v="1167.17"/>
  </r>
  <r>
    <n v="8194"/>
    <n v="58"/>
    <x v="1"/>
    <x v="0"/>
    <x v="1"/>
    <n v="1772.2249999999999"/>
    <n v="4871.91"/>
    <n v="648"/>
    <n v="8"/>
    <n v="6612.76"/>
  </r>
  <r>
    <n v="8195"/>
    <n v="65"/>
    <x v="1"/>
    <x v="3"/>
    <x v="5"/>
    <n v="3007.25"/>
    <n v="5184.22"/>
    <n v="609"/>
    <n v="2"/>
    <n v="8921.7099999999991"/>
  </r>
  <r>
    <n v="8196"/>
    <n v="60"/>
    <x v="0"/>
    <x v="1"/>
    <x v="1"/>
    <n v="1772.2249999999999"/>
    <n v="2159.75"/>
    <n v="529"/>
    <n v="6"/>
    <n v="3035.11"/>
  </r>
  <r>
    <n v="8197"/>
    <n v="56"/>
    <x v="1"/>
    <x v="3"/>
    <x v="2"/>
    <n v="1670.81"/>
    <n v="1790.08"/>
    <n v="563"/>
    <n v="6"/>
    <n v="6575.52"/>
  </r>
  <r>
    <n v="8198"/>
    <n v="48"/>
    <x v="1"/>
    <x v="2"/>
    <x v="2"/>
    <n v="3064.27"/>
    <n v="6389.18"/>
    <n v="699"/>
    <n v="4"/>
    <n v="10331.77"/>
  </r>
  <r>
    <n v="8199"/>
    <n v="59"/>
    <x v="0"/>
    <x v="0"/>
    <x v="2"/>
    <n v="1772.2249999999999"/>
    <n v="3782.14"/>
    <n v="618"/>
    <n v="7"/>
    <n v="8352.69"/>
  </r>
  <r>
    <n v="8200"/>
    <n v="27"/>
    <x v="0"/>
    <x v="2"/>
    <x v="2"/>
    <n v="1756.69"/>
    <n v="2987.17"/>
    <n v="547"/>
    <n v="7"/>
    <n v="4361.63"/>
  </r>
  <r>
    <n v="8201"/>
    <n v="47"/>
    <x v="0"/>
    <x v="0"/>
    <x v="0"/>
    <n v="1505.22"/>
    <n v="3147.74"/>
    <n v="539"/>
    <n v="3"/>
    <n v="3059.65"/>
  </r>
  <r>
    <n v="8202"/>
    <n v="74"/>
    <x v="0"/>
    <x v="1"/>
    <x v="1"/>
    <n v="770.8"/>
    <n v="1583.69"/>
    <n v="544"/>
    <n v="7"/>
    <n v="4281.45"/>
  </r>
  <r>
    <n v="8203"/>
    <n v="69"/>
    <x v="0"/>
    <x v="3"/>
    <x v="1"/>
    <n v="4688.16"/>
    <n v="8947.35"/>
    <n v="826"/>
    <n v="7"/>
    <n v="18657.89"/>
  </r>
  <r>
    <n v="8204"/>
    <n v="35"/>
    <x v="0"/>
    <x v="3"/>
    <x v="5"/>
    <n v="1433.27"/>
    <n v="3673.84"/>
    <n v="558"/>
    <n v="5"/>
    <n v="4043.83"/>
  </r>
  <r>
    <n v="8205"/>
    <n v="41"/>
    <x v="0"/>
    <x v="4"/>
    <x v="2"/>
    <n v="1772.2249999999999"/>
    <n v="8718.89"/>
    <n v="675"/>
    <n v="3"/>
    <n v="18024.03"/>
  </r>
  <r>
    <n v="8206"/>
    <n v="69"/>
    <x v="1"/>
    <x v="2"/>
    <x v="2"/>
    <n v="4708.45"/>
    <n v="8443.25"/>
    <n v="651"/>
    <n v="4"/>
    <n v="14197.55"/>
  </r>
  <r>
    <n v="8207"/>
    <n v="26"/>
    <x v="1"/>
    <x v="0"/>
    <x v="1"/>
    <n v="1028.8"/>
    <n v="4002.14"/>
    <n v="476"/>
    <n v="11"/>
    <n v="2911.67"/>
  </r>
  <r>
    <n v="8208"/>
    <n v="48"/>
    <x v="1"/>
    <x v="0"/>
    <x v="3"/>
    <n v="1214.26"/>
    <n v="1806.29"/>
    <n v="526"/>
    <n v="7"/>
    <n v="2667.79"/>
  </r>
  <r>
    <n v="8209"/>
    <n v="32"/>
    <x v="1"/>
    <x v="2"/>
    <x v="2"/>
    <n v="1238.1199999999999"/>
    <n v="1690.31"/>
    <n v="501"/>
    <n v="8"/>
    <n v="1975.09"/>
  </r>
  <r>
    <n v="8210"/>
    <n v="21"/>
    <x v="1"/>
    <x v="3"/>
    <x v="2"/>
    <n v="4024.74"/>
    <n v="7877.17"/>
    <n v="625"/>
    <n v="5"/>
    <n v="12931.86"/>
  </r>
  <r>
    <n v="8211"/>
    <n v="57"/>
    <x v="1"/>
    <x v="0"/>
    <x v="2"/>
    <n v="1772.2249999999999"/>
    <n v="3699.11"/>
    <n v="582"/>
    <n v="6"/>
    <n v="4330.1400000000003"/>
  </r>
  <r>
    <n v="8212"/>
    <n v="26"/>
    <x v="0"/>
    <x v="3"/>
    <x v="5"/>
    <n v="1195.27"/>
    <n v="2828.2"/>
    <n v="501"/>
    <n v="7"/>
    <n v="809.06"/>
  </r>
  <r>
    <n v="8213"/>
    <n v="62"/>
    <x v="0"/>
    <x v="0"/>
    <x v="3"/>
    <n v="1772.2249999999999"/>
    <n v="1198.52"/>
    <n v="576"/>
    <n v="7"/>
    <n v="2727.01"/>
  </r>
  <r>
    <n v="8214"/>
    <n v="26"/>
    <x v="1"/>
    <x v="2"/>
    <x v="1"/>
    <n v="2351.21"/>
    <n v="4119.76"/>
    <n v="621"/>
    <n v="7"/>
    <n v="7514.71"/>
  </r>
  <r>
    <n v="8215"/>
    <n v="43"/>
    <x v="0"/>
    <x v="4"/>
    <x v="5"/>
    <n v="1772.2249999999999"/>
    <n v="4275.6499999999996"/>
    <n v="601"/>
    <n v="7"/>
    <n v="7348"/>
  </r>
  <r>
    <n v="8216"/>
    <n v="21"/>
    <x v="0"/>
    <x v="3"/>
    <x v="2"/>
    <n v="1040.17"/>
    <n v="1636.45"/>
    <n v="640"/>
    <n v="6"/>
    <n v="5332.54"/>
  </r>
  <r>
    <n v="8217"/>
    <n v="34"/>
    <x v="1"/>
    <x v="2"/>
    <x v="0"/>
    <n v="2283.41"/>
    <n v="4241.8999999999996"/>
    <n v="628"/>
    <n v="6"/>
    <n v="7100.38"/>
  </r>
  <r>
    <n v="8218"/>
    <n v="33"/>
    <x v="1"/>
    <x v="0"/>
    <x v="4"/>
    <n v="1740.88"/>
    <n v="2884.27"/>
    <n v="511"/>
    <n v="7"/>
    <n v="5982.99"/>
  </r>
  <r>
    <n v="8219"/>
    <n v="32"/>
    <x v="1"/>
    <x v="0"/>
    <x v="2"/>
    <n v="1045.8699999999999"/>
    <n v="3102.59"/>
    <n v="530"/>
    <n v="10"/>
    <n v="4198.1400000000003"/>
  </r>
  <r>
    <n v="8220"/>
    <n v="52"/>
    <x v="0"/>
    <x v="1"/>
    <x v="0"/>
    <n v="1772.2249999999999"/>
    <n v="1089.46"/>
    <n v="530"/>
    <n v="9"/>
    <n v="3178.95"/>
  </r>
  <r>
    <n v="8221"/>
    <n v="74"/>
    <x v="0"/>
    <x v="2"/>
    <x v="3"/>
    <n v="1772.2249999999999"/>
    <n v="4367.68"/>
    <n v="587"/>
    <n v="11"/>
    <n v="5101.3100000000004"/>
  </r>
  <r>
    <n v="8222"/>
    <n v="69"/>
    <x v="1"/>
    <x v="0"/>
    <x v="2"/>
    <n v="1772.2249999999999"/>
    <n v="1608.01"/>
    <n v="610"/>
    <n v="8"/>
    <n v="3725.28"/>
  </r>
  <r>
    <n v="8223"/>
    <n v="22"/>
    <x v="0"/>
    <x v="2"/>
    <x v="0"/>
    <n v="3197.97"/>
    <n v="7340.71"/>
    <n v="664"/>
    <n v="9"/>
    <n v="11051.74"/>
  </r>
  <r>
    <n v="8224"/>
    <n v="72"/>
    <x v="0"/>
    <x v="0"/>
    <x v="2"/>
    <n v="2217.31"/>
    <n v="4732.6400000000003"/>
    <n v="574"/>
    <n v="11"/>
    <n v="5332.54"/>
  </r>
  <r>
    <n v="8225"/>
    <n v="22"/>
    <x v="0"/>
    <x v="0"/>
    <x v="1"/>
    <n v="1874.52"/>
    <n v="2816.96"/>
    <n v="537"/>
    <n v="5"/>
    <n v="2896.03"/>
  </r>
  <r>
    <n v="8226"/>
    <n v="37"/>
    <x v="1"/>
    <x v="2"/>
    <x v="0"/>
    <n v="1711.82"/>
    <n v="3077.48"/>
    <n v="552"/>
    <n v="9"/>
    <n v="4878.4399999999996"/>
  </r>
  <r>
    <n v="8227"/>
    <n v="32"/>
    <x v="1"/>
    <x v="3"/>
    <x v="2"/>
    <n v="1670.86"/>
    <n v="3572.82"/>
    <n v="597"/>
    <n v="8"/>
    <n v="5573.01"/>
  </r>
  <r>
    <n v="8228"/>
    <n v="35"/>
    <x v="1"/>
    <x v="1"/>
    <x v="1"/>
    <n v="2264.59"/>
    <n v="4649.6899999999996"/>
    <n v="571"/>
    <n v="2"/>
    <n v="6076.25"/>
  </r>
  <r>
    <n v="8229"/>
    <n v="64"/>
    <x v="0"/>
    <x v="3"/>
    <x v="3"/>
    <n v="2488.85"/>
    <n v="4384.66"/>
    <n v="581"/>
    <n v="6"/>
    <n v="6737.02"/>
  </r>
  <r>
    <n v="8230"/>
    <n v="19"/>
    <x v="0"/>
    <x v="0"/>
    <x v="2"/>
    <n v="1772.2249999999999"/>
    <n v="866.3"/>
    <n v="587"/>
    <n v="5"/>
    <n v="1822.74"/>
  </r>
  <r>
    <n v="8231"/>
    <n v="46"/>
    <x v="0"/>
    <x v="3"/>
    <x v="1"/>
    <n v="9407.24"/>
    <n v="17775.07"/>
    <n v="764"/>
    <n v="5"/>
    <n v="38238.879999999997"/>
  </r>
  <r>
    <n v="8232"/>
    <n v="30"/>
    <x v="1"/>
    <x v="4"/>
    <x v="1"/>
    <n v="3573.61"/>
    <n v="6655"/>
    <n v="637"/>
    <n v="8"/>
    <n v="12980.28"/>
  </r>
  <r>
    <n v="8233"/>
    <n v="21"/>
    <x v="0"/>
    <x v="0"/>
    <x v="0"/>
    <n v="862.37"/>
    <n v="2676.71"/>
    <n v="361"/>
    <n v="9"/>
    <n v="849.27"/>
  </r>
  <r>
    <n v="8234"/>
    <n v="59"/>
    <x v="0"/>
    <x v="1"/>
    <x v="2"/>
    <n v="1844.83"/>
    <n v="3232.96"/>
    <n v="548"/>
    <n v="9"/>
    <n v="3948.2"/>
  </r>
  <r>
    <n v="8235"/>
    <n v="62"/>
    <x v="1"/>
    <x v="0"/>
    <x v="1"/>
    <n v="2408.62"/>
    <n v="4496.2299999999996"/>
    <n v="589"/>
    <n v="7"/>
    <n v="6345.18"/>
  </r>
  <r>
    <n v="8236"/>
    <n v="27"/>
    <x v="0"/>
    <x v="0"/>
    <x v="5"/>
    <n v="1215.95"/>
    <n v="3325.41"/>
    <n v="516"/>
    <n v="6"/>
    <n v="5332.54"/>
  </r>
  <r>
    <n v="8237"/>
    <n v="48"/>
    <x v="1"/>
    <x v="3"/>
    <x v="2"/>
    <n v="1625.41"/>
    <n v="3237.28"/>
    <n v="555"/>
    <n v="9"/>
    <n v="4704.99"/>
  </r>
  <r>
    <n v="8238"/>
    <n v="58"/>
    <x v="1"/>
    <x v="1"/>
    <x v="0"/>
    <n v="1101.96"/>
    <n v="944.41"/>
    <n v="530"/>
    <n v="5"/>
    <n v="3396.27"/>
  </r>
  <r>
    <n v="8239"/>
    <n v="25"/>
    <x v="0"/>
    <x v="1"/>
    <x v="0"/>
    <n v="1577.56"/>
    <n v="1684.92"/>
    <n v="501"/>
    <n v="13"/>
    <n v="2667.96"/>
  </r>
  <r>
    <n v="8240"/>
    <n v="20"/>
    <x v="0"/>
    <x v="2"/>
    <x v="1"/>
    <n v="2465.5700000000002"/>
    <n v="3060.22"/>
    <n v="666"/>
    <n v="10"/>
    <n v="4567.71"/>
  </r>
  <r>
    <n v="8241"/>
    <n v="65"/>
    <x v="0"/>
    <x v="2"/>
    <x v="1"/>
    <n v="1431.5"/>
    <n v="1875.57"/>
    <n v="598"/>
    <n v="10"/>
    <n v="3621.05"/>
  </r>
  <r>
    <n v="8242"/>
    <n v="63"/>
    <x v="0"/>
    <x v="0"/>
    <x v="1"/>
    <n v="2949.96"/>
    <n v="4972.03"/>
    <n v="611"/>
    <n v="4"/>
    <n v="8145.3"/>
  </r>
  <r>
    <n v="8243"/>
    <n v="26"/>
    <x v="0"/>
    <x v="2"/>
    <x v="5"/>
    <n v="1772.2249999999999"/>
    <n v="2294.6"/>
    <n v="549"/>
    <n v="7"/>
    <n v="2355.85"/>
  </r>
  <r>
    <n v="8244"/>
    <n v="47"/>
    <x v="1"/>
    <x v="3"/>
    <x v="3"/>
    <n v="1851.79"/>
    <n v="4147.21"/>
    <n v="529"/>
    <n v="9"/>
    <n v="6080.06"/>
  </r>
  <r>
    <n v="8245"/>
    <n v="70"/>
    <x v="0"/>
    <x v="1"/>
    <x v="3"/>
    <n v="1200.4000000000001"/>
    <n v="483.31"/>
    <n v="576"/>
    <n v="13"/>
    <n v="3811.26"/>
  </r>
  <r>
    <n v="8246"/>
    <n v="28"/>
    <x v="1"/>
    <x v="2"/>
    <x v="5"/>
    <n v="1523.6"/>
    <n v="3237.28"/>
    <n v="512"/>
    <n v="6"/>
    <n v="2167.14"/>
  </r>
  <r>
    <n v="8247"/>
    <n v="52"/>
    <x v="0"/>
    <x v="3"/>
    <x v="1"/>
    <n v="1942.5"/>
    <n v="3201.97"/>
    <n v="563"/>
    <n v="5"/>
    <n v="6868.77"/>
  </r>
  <r>
    <n v="8248"/>
    <n v="54"/>
    <x v="0"/>
    <x v="0"/>
    <x v="0"/>
    <n v="2719.69"/>
    <n v="5174.88"/>
    <n v="596"/>
    <n v="8"/>
    <n v="7480.31"/>
  </r>
  <r>
    <n v="8249"/>
    <n v="59"/>
    <x v="0"/>
    <x v="3"/>
    <x v="2"/>
    <n v="2330.36"/>
    <n v="5736.52"/>
    <n v="597"/>
    <n v="10"/>
    <n v="5980.48"/>
  </r>
  <r>
    <n v="8250"/>
    <n v="30"/>
    <x v="1"/>
    <x v="3"/>
    <x v="1"/>
    <n v="2777.03"/>
    <n v="4341.4799999999996"/>
    <n v="659"/>
    <n v="2"/>
    <n v="10902.83"/>
  </r>
  <r>
    <n v="8251"/>
    <n v="53"/>
    <x v="0"/>
    <x v="3"/>
    <x v="3"/>
    <n v="2844.79"/>
    <n v="5516.32"/>
    <n v="628"/>
    <n v="6"/>
    <n v="7176.34"/>
  </r>
  <r>
    <n v="8252"/>
    <n v="73"/>
    <x v="1"/>
    <x v="2"/>
    <x v="0"/>
    <n v="2252.31"/>
    <n v="4904.49"/>
    <n v="743"/>
    <n v="4"/>
    <n v="9403.57"/>
  </r>
  <r>
    <n v="8253"/>
    <n v="30"/>
    <x v="1"/>
    <x v="2"/>
    <x v="5"/>
    <n v="1772.2249999999999"/>
    <n v="3001.6"/>
    <n v="615"/>
    <n v="4"/>
    <n v="5615.08"/>
  </r>
  <r>
    <n v="8254"/>
    <n v="29"/>
    <x v="1"/>
    <x v="3"/>
    <x v="3"/>
    <n v="1039.6600000000001"/>
    <n v="1376.18"/>
    <n v="549"/>
    <n v="4"/>
    <n v="2567.56"/>
  </r>
  <r>
    <n v="8255"/>
    <n v="54"/>
    <x v="1"/>
    <x v="3"/>
    <x v="5"/>
    <n v="3689.7"/>
    <n v="3237.28"/>
    <n v="636"/>
    <n v="2"/>
    <n v="14558.35"/>
  </r>
  <r>
    <n v="8256"/>
    <n v="27"/>
    <x v="0"/>
    <x v="0"/>
    <x v="5"/>
    <n v="1403.32"/>
    <n v="2141.88"/>
    <n v="523"/>
    <n v="5"/>
    <n v="1651.87"/>
  </r>
  <r>
    <n v="8257"/>
    <n v="73"/>
    <x v="1"/>
    <x v="1"/>
    <x v="2"/>
    <n v="1772.2249999999999"/>
    <n v="3237.28"/>
    <n v="576"/>
    <n v="6"/>
    <n v="1422.49"/>
  </r>
  <r>
    <n v="8258"/>
    <n v="26"/>
    <x v="1"/>
    <x v="0"/>
    <x v="4"/>
    <n v="1178.99"/>
    <n v="1574.03"/>
    <n v="576"/>
    <n v="6"/>
    <n v="1826.68"/>
  </r>
  <r>
    <n v="8259"/>
    <n v="69"/>
    <x v="1"/>
    <x v="0"/>
    <x v="2"/>
    <n v="1813.33"/>
    <n v="3737.32"/>
    <n v="666"/>
    <n v="6"/>
    <n v="6752.19"/>
  </r>
  <r>
    <n v="8260"/>
    <n v="24"/>
    <x v="0"/>
    <x v="0"/>
    <x v="5"/>
    <n v="1772.2249999999999"/>
    <n v="2415.71"/>
    <n v="553"/>
    <n v="6"/>
    <n v="4518.45"/>
  </r>
  <r>
    <n v="8261"/>
    <n v="19"/>
    <x v="1"/>
    <x v="0"/>
    <x v="0"/>
    <n v="1772.2249999999999"/>
    <n v="963.34"/>
    <n v="516"/>
    <n v="9"/>
    <n v="1053.6600000000001"/>
  </r>
  <r>
    <n v="8262"/>
    <n v="71"/>
    <x v="0"/>
    <x v="4"/>
    <x v="2"/>
    <n v="4770.38"/>
    <n v="9486.4599999999991"/>
    <n v="725"/>
    <n v="6"/>
    <n v="17263.61"/>
  </r>
  <r>
    <n v="8263"/>
    <n v="73"/>
    <x v="0"/>
    <x v="4"/>
    <x v="1"/>
    <n v="3840.68"/>
    <n v="8680.6"/>
    <n v="688"/>
    <n v="9"/>
    <n v="12904.89"/>
  </r>
  <r>
    <n v="8264"/>
    <n v="40"/>
    <x v="1"/>
    <x v="3"/>
    <x v="1"/>
    <n v="1611.8"/>
    <n v="2517.1799999999998"/>
    <n v="520"/>
    <n v="4"/>
    <n v="4268.78"/>
  </r>
  <r>
    <n v="8265"/>
    <n v="56"/>
    <x v="1"/>
    <x v="4"/>
    <x v="1"/>
    <n v="4346.58"/>
    <n v="8556.57"/>
    <n v="725"/>
    <n v="9"/>
    <n v="18502.650000000001"/>
  </r>
  <r>
    <n v="8266"/>
    <n v="57"/>
    <x v="1"/>
    <x v="4"/>
    <x v="3"/>
    <n v="2968.83"/>
    <n v="6421.43"/>
    <n v="651"/>
    <n v="6"/>
    <n v="9897.81"/>
  </r>
  <r>
    <n v="8267"/>
    <n v="56"/>
    <x v="1"/>
    <x v="3"/>
    <x v="0"/>
    <n v="3605.52"/>
    <n v="7063.6"/>
    <n v="650"/>
    <n v="3"/>
    <n v="9267.2199999999993"/>
  </r>
  <r>
    <n v="8268"/>
    <n v="38"/>
    <x v="0"/>
    <x v="1"/>
    <x v="2"/>
    <n v="1772.2249999999999"/>
    <n v="2254"/>
    <n v="449"/>
    <n v="6"/>
    <n v="500"/>
  </r>
  <r>
    <n v="8269"/>
    <n v="40"/>
    <x v="0"/>
    <x v="0"/>
    <x v="1"/>
    <n v="1772.2249999999999"/>
    <n v="3237.28"/>
    <n v="582"/>
    <n v="4"/>
    <n v="4778.08"/>
  </r>
  <r>
    <n v="8270"/>
    <n v="46"/>
    <x v="1"/>
    <x v="2"/>
    <x v="2"/>
    <n v="2376.4699999999998"/>
    <n v="4050.33"/>
    <n v="611"/>
    <n v="6"/>
    <n v="5684.87"/>
  </r>
  <r>
    <n v="8271"/>
    <n v="31"/>
    <x v="0"/>
    <x v="1"/>
    <x v="1"/>
    <n v="795.41"/>
    <n v="1310.7"/>
    <n v="431"/>
    <n v="8"/>
    <n v="3490.17"/>
  </r>
  <r>
    <n v="8272"/>
    <n v="43"/>
    <x v="1"/>
    <x v="3"/>
    <x v="1"/>
    <n v="3320.1"/>
    <n v="7044.73"/>
    <n v="705"/>
    <n v="8"/>
    <n v="10868.85"/>
  </r>
  <r>
    <n v="8273"/>
    <n v="68"/>
    <x v="0"/>
    <x v="1"/>
    <x v="1"/>
    <n v="2712.81"/>
    <n v="3858.28"/>
    <n v="644"/>
    <n v="5"/>
    <n v="8800.65"/>
  </r>
  <r>
    <n v="8274"/>
    <n v="22"/>
    <x v="0"/>
    <x v="0"/>
    <x v="0"/>
    <n v="1772.2249999999999"/>
    <n v="4772.32"/>
    <n v="497"/>
    <n v="11"/>
    <n v="2206.9699999999998"/>
  </r>
  <r>
    <n v="8275"/>
    <n v="72"/>
    <x v="1"/>
    <x v="1"/>
    <x v="5"/>
    <n v="1393.66"/>
    <n v="3816.7"/>
    <n v="608"/>
    <n v="1"/>
    <n v="4638.1000000000004"/>
  </r>
  <r>
    <n v="8276"/>
    <n v="48"/>
    <x v="0"/>
    <x v="2"/>
    <x v="4"/>
    <n v="2724.23"/>
    <n v="4109.71"/>
    <n v="573"/>
    <n v="3"/>
    <n v="6173.68"/>
  </r>
  <r>
    <n v="8277"/>
    <n v="42"/>
    <x v="1"/>
    <x v="2"/>
    <x v="0"/>
    <n v="2617.92"/>
    <n v="3712.74"/>
    <n v="576"/>
    <n v="15"/>
    <n v="10484.209999999999"/>
  </r>
  <r>
    <n v="8278"/>
    <n v="48"/>
    <x v="0"/>
    <x v="3"/>
    <x v="2"/>
    <n v="2588.46"/>
    <n v="5524.59"/>
    <n v="628"/>
    <n v="8"/>
    <n v="7947.84"/>
  </r>
  <r>
    <n v="8279"/>
    <n v="67"/>
    <x v="0"/>
    <x v="0"/>
    <x v="4"/>
    <n v="1031.26"/>
    <n v="1624.36"/>
    <n v="576"/>
    <n v="8"/>
    <n v="2167.8000000000002"/>
  </r>
  <r>
    <n v="8280"/>
    <n v="37"/>
    <x v="1"/>
    <x v="2"/>
    <x v="0"/>
    <n v="1330.31"/>
    <n v="3237.28"/>
    <n v="526"/>
    <n v="4"/>
    <n v="1805.22"/>
  </r>
  <r>
    <n v="8281"/>
    <n v="61"/>
    <x v="0"/>
    <x v="3"/>
    <x v="1"/>
    <n v="2115.35"/>
    <n v="4591.8500000000004"/>
    <n v="666"/>
    <n v="9"/>
    <n v="9292.1200000000008"/>
  </r>
  <r>
    <n v="8282"/>
    <n v="72"/>
    <x v="1"/>
    <x v="3"/>
    <x v="0"/>
    <n v="1434.99"/>
    <n v="1643.67"/>
    <n v="576"/>
    <n v="5"/>
    <n v="3557.96"/>
  </r>
  <r>
    <n v="8283"/>
    <n v="34"/>
    <x v="0"/>
    <x v="0"/>
    <x v="3"/>
    <n v="1772.2249999999999"/>
    <n v="5739.62"/>
    <n v="663"/>
    <n v="3"/>
    <n v="11320.21"/>
  </r>
  <r>
    <n v="8284"/>
    <n v="62"/>
    <x v="0"/>
    <x v="1"/>
    <x v="2"/>
    <n v="819.84"/>
    <n v="488.05"/>
    <n v="518"/>
    <n v="9"/>
    <n v="500.47"/>
  </r>
  <r>
    <n v="8285"/>
    <n v="19"/>
    <x v="1"/>
    <x v="1"/>
    <x v="3"/>
    <n v="1120.77"/>
    <n v="980.5"/>
    <n v="576"/>
    <n v="12"/>
    <n v="3774.12"/>
  </r>
  <r>
    <n v="8286"/>
    <n v="42"/>
    <x v="1"/>
    <x v="3"/>
    <x v="0"/>
    <n v="1604.77"/>
    <n v="3621.86"/>
    <n v="597"/>
    <n v="6"/>
    <n v="5954.53"/>
  </r>
  <r>
    <n v="8287"/>
    <n v="30"/>
    <x v="0"/>
    <x v="0"/>
    <x v="0"/>
    <n v="1909.62"/>
    <n v="3990.28"/>
    <n v="587"/>
    <n v="6"/>
    <n v="7396.29"/>
  </r>
  <r>
    <n v="8288"/>
    <n v="75"/>
    <x v="1"/>
    <x v="1"/>
    <x v="2"/>
    <n v="1996.81"/>
    <n v="1846.81"/>
    <n v="585"/>
    <n v="6"/>
    <n v="5483.57"/>
  </r>
  <r>
    <n v="8289"/>
    <n v="56"/>
    <x v="1"/>
    <x v="0"/>
    <x v="3"/>
    <n v="855.76"/>
    <n v="2248.17"/>
    <n v="576"/>
    <n v="3"/>
    <n v="1126.48"/>
  </r>
  <r>
    <n v="8290"/>
    <n v="45"/>
    <x v="0"/>
    <x v="3"/>
    <x v="1"/>
    <n v="3253.18"/>
    <n v="7399.61"/>
    <n v="632"/>
    <n v="2"/>
    <n v="14372.06"/>
  </r>
  <r>
    <n v="8291"/>
    <n v="59"/>
    <x v="0"/>
    <x v="2"/>
    <x v="5"/>
    <n v="1087.82"/>
    <n v="2046.17"/>
    <n v="576"/>
    <n v="5"/>
    <n v="500"/>
  </r>
  <r>
    <n v="8292"/>
    <n v="72"/>
    <x v="1"/>
    <x v="0"/>
    <x v="2"/>
    <n v="1329.29"/>
    <n v="3419.5"/>
    <n v="572"/>
    <n v="6"/>
    <n v="2993.73"/>
  </r>
  <r>
    <n v="8293"/>
    <n v="23"/>
    <x v="0"/>
    <x v="2"/>
    <x v="0"/>
    <n v="5714.77"/>
    <n v="10109.98"/>
    <n v="729"/>
    <n v="4"/>
    <n v="20091.38"/>
  </r>
  <r>
    <n v="8294"/>
    <n v="20"/>
    <x v="0"/>
    <x v="1"/>
    <x v="1"/>
    <n v="1303.5899999999999"/>
    <n v="3214.73"/>
    <n v="529"/>
    <n v="7"/>
    <n v="5332.54"/>
  </r>
  <r>
    <n v="8295"/>
    <n v="75"/>
    <x v="1"/>
    <x v="0"/>
    <x v="1"/>
    <n v="2398.12"/>
    <n v="2206.21"/>
    <n v="610"/>
    <n v="15"/>
    <n v="5663.92"/>
  </r>
  <r>
    <n v="8296"/>
    <n v="52"/>
    <x v="0"/>
    <x v="0"/>
    <x v="0"/>
    <n v="1763.26"/>
    <n v="2679.43"/>
    <n v="591"/>
    <n v="6"/>
    <n v="4969.1899999999996"/>
  </r>
  <r>
    <n v="8297"/>
    <n v="35"/>
    <x v="1"/>
    <x v="0"/>
    <x v="0"/>
    <n v="1772.2249999999999"/>
    <n v="4759.8900000000003"/>
    <n v="542"/>
    <n v="8"/>
    <n v="6664.87"/>
  </r>
  <r>
    <n v="8298"/>
    <n v="28"/>
    <x v="0"/>
    <x v="3"/>
    <x v="2"/>
    <n v="1771.16"/>
    <n v="4389.87"/>
    <n v="562"/>
    <n v="5"/>
    <n v="1867.76"/>
  </r>
  <r>
    <n v="8299"/>
    <n v="71"/>
    <x v="1"/>
    <x v="2"/>
    <x v="2"/>
    <n v="3707.93"/>
    <n v="6427.73"/>
    <n v="710"/>
    <n v="7"/>
    <n v="11382.99"/>
  </r>
  <r>
    <n v="8300"/>
    <n v="37"/>
    <x v="1"/>
    <x v="3"/>
    <x v="5"/>
    <n v="5644.83"/>
    <n v="10144.39"/>
    <n v="713"/>
    <n v="4"/>
    <n v="22428.560000000001"/>
  </r>
  <r>
    <n v="8301"/>
    <n v="22"/>
    <x v="0"/>
    <x v="0"/>
    <x v="2"/>
    <n v="1477.25"/>
    <n v="1766.71"/>
    <n v="566"/>
    <n v="8"/>
    <n v="2732.67"/>
  </r>
  <r>
    <n v="8302"/>
    <n v="36"/>
    <x v="0"/>
    <x v="0"/>
    <x v="1"/>
    <n v="2558.98"/>
    <n v="4619.75"/>
    <n v="658"/>
    <n v="10"/>
    <n v="7749.14"/>
  </r>
  <r>
    <n v="8303"/>
    <n v="39"/>
    <x v="0"/>
    <x v="0"/>
    <x v="5"/>
    <n v="2211.1999999999998"/>
    <n v="2604.0300000000002"/>
    <n v="559"/>
    <n v="5"/>
    <n v="4672.74"/>
  </r>
  <r>
    <n v="8304"/>
    <n v="36"/>
    <x v="1"/>
    <x v="2"/>
    <x v="1"/>
    <n v="1634.94"/>
    <n v="3374.28"/>
    <n v="582"/>
    <n v="7"/>
    <n v="4287.3900000000003"/>
  </r>
  <r>
    <n v="8305"/>
    <n v="64"/>
    <x v="0"/>
    <x v="0"/>
    <x v="1"/>
    <n v="1607.51"/>
    <n v="2449.11"/>
    <n v="463"/>
    <n v="7"/>
    <n v="5741.55"/>
  </r>
  <r>
    <n v="8306"/>
    <n v="33"/>
    <x v="0"/>
    <x v="0"/>
    <x v="5"/>
    <n v="1211.52"/>
    <n v="2741.14"/>
    <n v="550"/>
    <n v="7"/>
    <n v="2904.63"/>
  </r>
  <r>
    <n v="8307"/>
    <n v="41"/>
    <x v="1"/>
    <x v="2"/>
    <x v="1"/>
    <n v="4507.18"/>
    <n v="7658.56"/>
    <n v="731"/>
    <n v="5"/>
    <n v="17432.03"/>
  </r>
  <r>
    <n v="8308"/>
    <n v="58"/>
    <x v="1"/>
    <x v="4"/>
    <x v="5"/>
    <n v="4902.78"/>
    <n v="8319.16"/>
    <n v="740"/>
    <n v="6"/>
    <n v="18970.27"/>
  </r>
  <r>
    <n v="8309"/>
    <n v="21"/>
    <x v="0"/>
    <x v="1"/>
    <x v="1"/>
    <n v="1167.49"/>
    <n v="2833.03"/>
    <n v="551"/>
    <n v="7"/>
    <n v="2489.73"/>
  </r>
  <r>
    <n v="8310"/>
    <n v="32"/>
    <x v="0"/>
    <x v="1"/>
    <x v="0"/>
    <n v="1772.2249999999999"/>
    <n v="1353.68"/>
    <n v="534"/>
    <n v="8"/>
    <n v="3988.77"/>
  </r>
  <r>
    <n v="8311"/>
    <n v="42"/>
    <x v="1"/>
    <x v="0"/>
    <x v="2"/>
    <n v="1772.2249999999999"/>
    <n v="3113.07"/>
    <n v="578"/>
    <n v="9"/>
    <n v="5568.26"/>
  </r>
  <r>
    <n v="8312"/>
    <n v="61"/>
    <x v="1"/>
    <x v="3"/>
    <x v="2"/>
    <n v="1387.54"/>
    <n v="3711.17"/>
    <n v="571"/>
    <n v="12"/>
    <n v="4248.2"/>
  </r>
  <r>
    <n v="8313"/>
    <n v="72"/>
    <x v="0"/>
    <x v="0"/>
    <x v="0"/>
    <n v="1131.04"/>
    <n v="3230.69"/>
    <n v="558"/>
    <n v="5"/>
    <n v="3109.88"/>
  </r>
  <r>
    <n v="8314"/>
    <n v="52"/>
    <x v="0"/>
    <x v="2"/>
    <x v="1"/>
    <n v="1678.24"/>
    <n v="3237.28"/>
    <n v="542"/>
    <n v="10"/>
    <n v="3217.51"/>
  </r>
  <r>
    <n v="8315"/>
    <n v="72"/>
    <x v="1"/>
    <x v="2"/>
    <x v="1"/>
    <n v="1578.23"/>
    <n v="2864.35"/>
    <n v="511"/>
    <n v="9"/>
    <n v="6181.34"/>
  </r>
  <r>
    <n v="8316"/>
    <n v="31"/>
    <x v="1"/>
    <x v="0"/>
    <x v="1"/>
    <n v="1336.03"/>
    <n v="4396.5600000000004"/>
    <n v="552"/>
    <n v="9"/>
    <n v="4054.47"/>
  </r>
  <r>
    <n v="8317"/>
    <n v="66"/>
    <x v="1"/>
    <x v="1"/>
    <x v="2"/>
    <n v="1707.28"/>
    <n v="4184.72"/>
    <n v="605"/>
    <n v="3"/>
    <n v="6624.59"/>
  </r>
  <r>
    <n v="8318"/>
    <n v="36"/>
    <x v="0"/>
    <x v="0"/>
    <x v="1"/>
    <n v="3550.91"/>
    <n v="5877.25"/>
    <n v="708"/>
    <n v="2"/>
    <n v="13830.09"/>
  </r>
  <r>
    <n v="8319"/>
    <n v="55"/>
    <x v="0"/>
    <x v="0"/>
    <x v="0"/>
    <n v="2123.08"/>
    <n v="4417.43"/>
    <n v="602"/>
    <n v="9"/>
    <n v="6951.2"/>
  </r>
  <r>
    <n v="8320"/>
    <n v="53"/>
    <x v="1"/>
    <x v="0"/>
    <x v="0"/>
    <n v="1430.81"/>
    <n v="1800.56"/>
    <n v="552"/>
    <n v="6"/>
    <n v="4930.78"/>
  </r>
  <r>
    <n v="8321"/>
    <n v="24"/>
    <x v="0"/>
    <x v="2"/>
    <x v="1"/>
    <n v="1772.2249999999999"/>
    <n v="5281.27"/>
    <n v="630"/>
    <n v="7"/>
    <n v="8004.66"/>
  </r>
  <r>
    <n v="8322"/>
    <n v="47"/>
    <x v="0"/>
    <x v="2"/>
    <x v="2"/>
    <n v="1859.22"/>
    <n v="3208.41"/>
    <n v="559"/>
    <n v="6"/>
    <n v="3097.04"/>
  </r>
  <r>
    <n v="8323"/>
    <n v="36"/>
    <x v="0"/>
    <x v="1"/>
    <x v="4"/>
    <n v="512.59"/>
    <n v="493.2"/>
    <n v="576"/>
    <n v="7"/>
    <n v="1896.2"/>
  </r>
  <r>
    <n v="8324"/>
    <n v="66"/>
    <x v="0"/>
    <x v="2"/>
    <x v="2"/>
    <n v="3233.33"/>
    <n v="6199.06"/>
    <n v="576"/>
    <n v="9"/>
    <n v="11171.57"/>
  </r>
  <r>
    <n v="8325"/>
    <n v="42"/>
    <x v="0"/>
    <x v="0"/>
    <x v="2"/>
    <n v="880.44"/>
    <n v="904.83"/>
    <n v="477"/>
    <n v="5"/>
    <n v="3705.93"/>
  </r>
  <r>
    <n v="8326"/>
    <n v="33"/>
    <x v="1"/>
    <x v="2"/>
    <x v="0"/>
    <n v="1878.21"/>
    <n v="3187.68"/>
    <n v="581"/>
    <n v="6"/>
    <n v="6200.02"/>
  </r>
  <r>
    <n v="8327"/>
    <n v="64"/>
    <x v="1"/>
    <x v="3"/>
    <x v="2"/>
    <n v="1750.19"/>
    <n v="3531.21"/>
    <n v="572"/>
    <n v="4"/>
    <n v="3139.05"/>
  </r>
  <r>
    <n v="8328"/>
    <n v="71"/>
    <x v="1"/>
    <x v="3"/>
    <x v="0"/>
    <n v="1520.56"/>
    <n v="2819.48"/>
    <n v="638"/>
    <n v="13"/>
    <n v="3977.37"/>
  </r>
  <r>
    <n v="8329"/>
    <n v="57"/>
    <x v="1"/>
    <x v="0"/>
    <x v="0"/>
    <n v="1264.42"/>
    <n v="2138.4"/>
    <n v="576"/>
    <n v="9"/>
    <n v="4129.08"/>
  </r>
  <r>
    <n v="8330"/>
    <n v="68"/>
    <x v="0"/>
    <x v="2"/>
    <x v="5"/>
    <n v="604.99"/>
    <n v="849.7"/>
    <n v="576"/>
    <n v="9"/>
    <n v="750.14"/>
  </r>
  <r>
    <n v="8331"/>
    <n v="25"/>
    <x v="0"/>
    <x v="3"/>
    <x v="2"/>
    <n v="1698.47"/>
    <n v="2848.02"/>
    <n v="562"/>
    <n v="10"/>
    <n v="4828.2700000000004"/>
  </r>
  <r>
    <n v="8332"/>
    <n v="35"/>
    <x v="0"/>
    <x v="1"/>
    <x v="1"/>
    <n v="1429.67"/>
    <n v="3855.1"/>
    <n v="527"/>
    <n v="8"/>
    <n v="4671.78"/>
  </r>
  <r>
    <n v="8333"/>
    <n v="45"/>
    <x v="0"/>
    <x v="2"/>
    <x v="2"/>
    <n v="2136.7800000000002"/>
    <n v="4683.1000000000004"/>
    <n v="576"/>
    <n v="6"/>
    <n v="7096.27"/>
  </r>
  <r>
    <n v="8334"/>
    <n v="33"/>
    <x v="1"/>
    <x v="3"/>
    <x v="3"/>
    <n v="1015.86"/>
    <n v="496.65"/>
    <n v="475"/>
    <n v="5"/>
    <n v="3380.01"/>
  </r>
  <r>
    <n v="8335"/>
    <n v="69"/>
    <x v="0"/>
    <x v="0"/>
    <x v="5"/>
    <n v="2446.2800000000002"/>
    <n v="3595.56"/>
    <n v="663"/>
    <n v="8"/>
    <n v="5332.54"/>
  </r>
  <r>
    <n v="8336"/>
    <n v="36"/>
    <x v="0"/>
    <x v="0"/>
    <x v="2"/>
    <n v="4313.59"/>
    <n v="6792.06"/>
    <n v="682"/>
    <n v="8"/>
    <n v="14353.37"/>
  </r>
  <r>
    <n v="8337"/>
    <n v="59"/>
    <x v="1"/>
    <x v="2"/>
    <x v="0"/>
    <n v="4051.44"/>
    <n v="6941.68"/>
    <n v="690"/>
    <n v="3"/>
    <n v="13476.09"/>
  </r>
  <r>
    <n v="8338"/>
    <n v="34"/>
    <x v="0"/>
    <x v="1"/>
    <x v="0"/>
    <n v="1772.2249999999999"/>
    <n v="2668.91"/>
    <n v="496"/>
    <n v="12"/>
    <n v="1515.39"/>
  </r>
  <r>
    <n v="8339"/>
    <n v="62"/>
    <x v="1"/>
    <x v="0"/>
    <x v="5"/>
    <n v="1772.2249999999999"/>
    <n v="1442"/>
    <n v="526"/>
    <n v="6"/>
    <n v="3049.12"/>
  </r>
  <r>
    <n v="8340"/>
    <n v="30"/>
    <x v="1"/>
    <x v="0"/>
    <x v="2"/>
    <n v="978.83"/>
    <n v="2132.5100000000002"/>
    <n v="576"/>
    <n v="9"/>
    <n v="5332.54"/>
  </r>
  <r>
    <n v="8341"/>
    <n v="24"/>
    <x v="0"/>
    <x v="1"/>
    <x v="2"/>
    <n v="1772.2249999999999"/>
    <n v="5629.23"/>
    <n v="576"/>
    <n v="7"/>
    <n v="8184.88"/>
  </r>
  <r>
    <n v="8342"/>
    <n v="44"/>
    <x v="0"/>
    <x v="0"/>
    <x v="3"/>
    <n v="1193.4100000000001"/>
    <n v="415.87"/>
    <n v="576"/>
    <n v="6"/>
    <n v="1883.02"/>
  </r>
  <r>
    <n v="8343"/>
    <n v="27"/>
    <x v="1"/>
    <x v="0"/>
    <x v="2"/>
    <n v="1058.7"/>
    <n v="1474.89"/>
    <n v="510"/>
    <n v="5"/>
    <n v="1681.65"/>
  </r>
  <r>
    <n v="8344"/>
    <n v="51"/>
    <x v="0"/>
    <x v="0"/>
    <x v="1"/>
    <n v="2227.1"/>
    <n v="2730.17"/>
    <n v="583"/>
    <n v="8"/>
    <n v="5849.22"/>
  </r>
  <r>
    <n v="8345"/>
    <n v="53"/>
    <x v="0"/>
    <x v="2"/>
    <x v="3"/>
    <n v="3068.28"/>
    <n v="5017.63"/>
    <n v="621"/>
    <n v="6"/>
    <n v="9199.8700000000008"/>
  </r>
  <r>
    <n v="8346"/>
    <n v="42"/>
    <x v="0"/>
    <x v="0"/>
    <x v="5"/>
    <n v="2326.66"/>
    <n v="4575.83"/>
    <n v="601"/>
    <n v="7"/>
    <n v="9147.34"/>
  </r>
  <r>
    <n v="8347"/>
    <n v="23"/>
    <x v="0"/>
    <x v="1"/>
    <x v="1"/>
    <n v="719.08"/>
    <n v="0"/>
    <n v="473"/>
    <n v="8"/>
    <n v="1264.08"/>
  </r>
  <r>
    <n v="8348"/>
    <n v="41"/>
    <x v="0"/>
    <x v="0"/>
    <x v="3"/>
    <n v="1870.62"/>
    <n v="3371.46"/>
    <n v="571"/>
    <n v="7"/>
    <n v="4211.24"/>
  </r>
  <r>
    <n v="8349"/>
    <n v="35"/>
    <x v="1"/>
    <x v="1"/>
    <x v="3"/>
    <n v="2286.48"/>
    <n v="2705.14"/>
    <n v="608"/>
    <n v="3"/>
    <n v="7519.32"/>
  </r>
  <r>
    <n v="8350"/>
    <n v="40"/>
    <x v="1"/>
    <x v="0"/>
    <x v="3"/>
    <n v="1496.63"/>
    <n v="1677.91"/>
    <n v="541"/>
    <n v="6"/>
    <n v="4908.63"/>
  </r>
  <r>
    <n v="8351"/>
    <n v="23"/>
    <x v="1"/>
    <x v="0"/>
    <x v="2"/>
    <n v="1649.87"/>
    <n v="3929.18"/>
    <n v="660"/>
    <n v="10"/>
    <n v="6128.86"/>
  </r>
  <r>
    <n v="8352"/>
    <n v="46"/>
    <x v="0"/>
    <x v="2"/>
    <x v="2"/>
    <n v="1989.26"/>
    <n v="4138.5"/>
    <n v="576"/>
    <n v="6"/>
    <n v="5579.69"/>
  </r>
  <r>
    <n v="8353"/>
    <n v="42"/>
    <x v="0"/>
    <x v="0"/>
    <x v="2"/>
    <n v="1329.43"/>
    <n v="1374.47"/>
    <n v="517"/>
    <n v="8"/>
    <n v="2419.91"/>
  </r>
  <r>
    <n v="8354"/>
    <n v="72"/>
    <x v="0"/>
    <x v="0"/>
    <x v="5"/>
    <n v="1949.6"/>
    <n v="3508.48"/>
    <n v="498"/>
    <n v="7"/>
    <n v="3159.83"/>
  </r>
  <r>
    <n v="8355"/>
    <n v="34"/>
    <x v="0"/>
    <x v="3"/>
    <x v="0"/>
    <n v="3526.8"/>
    <n v="6161.8"/>
    <n v="658"/>
    <n v="6"/>
    <n v="13218.96"/>
  </r>
  <r>
    <n v="8356"/>
    <n v="63"/>
    <x v="0"/>
    <x v="0"/>
    <x v="2"/>
    <n v="2809.38"/>
    <n v="5275.9"/>
    <n v="706"/>
    <n v="11"/>
    <n v="10325.540000000001"/>
  </r>
  <r>
    <n v="8357"/>
    <n v="41"/>
    <x v="0"/>
    <x v="2"/>
    <x v="0"/>
    <n v="1753.54"/>
    <n v="3860.93"/>
    <n v="514"/>
    <n v="4"/>
    <n v="5332.54"/>
  </r>
  <r>
    <n v="8358"/>
    <n v="28"/>
    <x v="1"/>
    <x v="3"/>
    <x v="1"/>
    <n v="2407.1799999999998"/>
    <n v="6357.45"/>
    <n v="579"/>
    <n v="5"/>
    <n v="7535.64"/>
  </r>
  <r>
    <n v="8359"/>
    <n v="43"/>
    <x v="1"/>
    <x v="0"/>
    <x v="1"/>
    <n v="1198.51"/>
    <n v="1885.81"/>
    <n v="608"/>
    <n v="10"/>
    <n v="3461.71"/>
  </r>
  <r>
    <n v="8360"/>
    <n v="68"/>
    <x v="1"/>
    <x v="4"/>
    <x v="4"/>
    <n v="7061.95"/>
    <n v="14309.37"/>
    <n v="689"/>
    <n v="7"/>
    <n v="23679.54"/>
  </r>
  <r>
    <n v="8361"/>
    <n v="51"/>
    <x v="1"/>
    <x v="3"/>
    <x v="5"/>
    <n v="2012.36"/>
    <n v="2922.53"/>
    <n v="625"/>
    <n v="7"/>
    <n v="7059.06"/>
  </r>
  <r>
    <n v="8362"/>
    <n v="45"/>
    <x v="0"/>
    <x v="0"/>
    <x v="2"/>
    <n v="1444.63"/>
    <n v="2503.3000000000002"/>
    <n v="536"/>
    <n v="7"/>
    <n v="4897.6000000000004"/>
  </r>
  <r>
    <n v="8363"/>
    <n v="20"/>
    <x v="0"/>
    <x v="3"/>
    <x v="2"/>
    <n v="2381.11"/>
    <n v="3896.77"/>
    <n v="560"/>
    <n v="7"/>
    <n v="7678.63"/>
  </r>
  <r>
    <n v="8364"/>
    <n v="28"/>
    <x v="0"/>
    <x v="3"/>
    <x v="3"/>
    <n v="2565.3200000000002"/>
    <n v="4270.37"/>
    <n v="642"/>
    <n v="8"/>
    <n v="12347.57"/>
  </r>
  <r>
    <n v="8365"/>
    <n v="55"/>
    <x v="0"/>
    <x v="3"/>
    <x v="1"/>
    <n v="1255.3599999999999"/>
    <n v="3237.28"/>
    <n v="439"/>
    <n v="4"/>
    <n v="1765.95"/>
  </r>
  <r>
    <n v="8366"/>
    <n v="31"/>
    <x v="0"/>
    <x v="2"/>
    <x v="2"/>
    <n v="2252.9299999999998"/>
    <n v="4670.4799999999996"/>
    <n v="576"/>
    <n v="7"/>
    <n v="6688.49"/>
  </r>
  <r>
    <n v="8367"/>
    <n v="68"/>
    <x v="0"/>
    <x v="2"/>
    <x v="3"/>
    <n v="2312.9499999999998"/>
    <n v="4451.18"/>
    <n v="587"/>
    <n v="8"/>
    <n v="7579.58"/>
  </r>
  <r>
    <n v="8368"/>
    <n v="43"/>
    <x v="1"/>
    <x v="1"/>
    <x v="2"/>
    <n v="1772.2249999999999"/>
    <n v="2946.56"/>
    <n v="481"/>
    <n v="7"/>
    <n v="5468.99"/>
  </r>
  <r>
    <n v="8369"/>
    <n v="65"/>
    <x v="1"/>
    <x v="0"/>
    <x v="1"/>
    <n v="1845.01"/>
    <n v="3877.18"/>
    <n v="638"/>
    <n v="13"/>
    <n v="6555.05"/>
  </r>
  <r>
    <n v="8370"/>
    <n v="38"/>
    <x v="1"/>
    <x v="0"/>
    <x v="5"/>
    <n v="1772.2249999999999"/>
    <n v="2879.63"/>
    <n v="536"/>
    <n v="8"/>
    <n v="5163.87"/>
  </r>
  <r>
    <n v="8371"/>
    <n v="71"/>
    <x v="0"/>
    <x v="0"/>
    <x v="2"/>
    <n v="830.88"/>
    <n v="1405.57"/>
    <n v="576"/>
    <n v="4"/>
    <n v="5332.54"/>
  </r>
  <r>
    <n v="8372"/>
    <n v="73"/>
    <x v="1"/>
    <x v="4"/>
    <x v="1"/>
    <n v="5733.93"/>
    <n v="9831.6200000000008"/>
    <n v="795"/>
    <n v="2"/>
    <n v="22512.880000000001"/>
  </r>
  <r>
    <n v="8373"/>
    <n v="56"/>
    <x v="0"/>
    <x v="1"/>
    <x v="2"/>
    <n v="641.96"/>
    <n v="784.13"/>
    <n v="410"/>
    <n v="15"/>
    <n v="1495.05"/>
  </r>
  <r>
    <n v="8374"/>
    <n v="47"/>
    <x v="1"/>
    <x v="3"/>
    <x v="2"/>
    <n v="1772.2249999999999"/>
    <n v="4040.52"/>
    <n v="465"/>
    <n v="11"/>
    <n v="2903.83"/>
  </r>
  <r>
    <n v="8375"/>
    <n v="25"/>
    <x v="0"/>
    <x v="1"/>
    <x v="2"/>
    <n v="1991.18"/>
    <n v="3174.68"/>
    <n v="606"/>
    <n v="7"/>
    <n v="6600.88"/>
  </r>
  <r>
    <n v="8376"/>
    <n v="68"/>
    <x v="1"/>
    <x v="1"/>
    <x v="1"/>
    <n v="686.84"/>
    <n v="1707.82"/>
    <n v="450"/>
    <n v="9"/>
    <n v="3464.37"/>
  </r>
  <r>
    <n v="8377"/>
    <n v="37"/>
    <x v="1"/>
    <x v="0"/>
    <x v="1"/>
    <n v="1384.15"/>
    <n v="3712.68"/>
    <n v="557"/>
    <n v="7"/>
    <n v="3763.36"/>
  </r>
  <r>
    <n v="8378"/>
    <n v="65"/>
    <x v="0"/>
    <x v="1"/>
    <x v="1"/>
    <n v="2838.95"/>
    <n v="5533.95"/>
    <n v="712"/>
    <n v="5"/>
    <n v="6759.06"/>
  </r>
  <r>
    <n v="8379"/>
    <n v="49"/>
    <x v="0"/>
    <x v="4"/>
    <x v="5"/>
    <n v="3458.82"/>
    <n v="6430.26"/>
    <n v="588"/>
    <n v="9"/>
    <n v="7517.81"/>
  </r>
  <r>
    <n v="8380"/>
    <n v="39"/>
    <x v="0"/>
    <x v="0"/>
    <x v="0"/>
    <n v="802.74"/>
    <n v="2841.01"/>
    <n v="445"/>
    <n v="8"/>
    <n v="4612.8599999999997"/>
  </r>
  <r>
    <n v="8381"/>
    <n v="24"/>
    <x v="1"/>
    <x v="0"/>
    <x v="0"/>
    <n v="2031.07"/>
    <n v="3790.94"/>
    <n v="597"/>
    <n v="4"/>
    <n v="6714.33"/>
  </r>
  <r>
    <n v="8382"/>
    <n v="26"/>
    <x v="1"/>
    <x v="1"/>
    <x v="0"/>
    <n v="1423.75"/>
    <n v="2259"/>
    <n v="541"/>
    <n v="5"/>
    <n v="3629.15"/>
  </r>
  <r>
    <n v="8383"/>
    <n v="62"/>
    <x v="0"/>
    <x v="0"/>
    <x v="3"/>
    <n v="1647.93"/>
    <n v="4294.78"/>
    <n v="551"/>
    <n v="5"/>
    <n v="4639.13"/>
  </r>
  <r>
    <n v="8384"/>
    <n v="18"/>
    <x v="0"/>
    <x v="1"/>
    <x v="5"/>
    <n v="457.01"/>
    <n v="526.53"/>
    <n v="454"/>
    <n v="4"/>
    <n v="1673.41"/>
  </r>
  <r>
    <n v="8385"/>
    <n v="46"/>
    <x v="1"/>
    <x v="0"/>
    <x v="4"/>
    <n v="2723.72"/>
    <n v="4966.46"/>
    <n v="520"/>
    <n v="8"/>
    <n v="7194.53"/>
  </r>
  <r>
    <n v="8386"/>
    <n v="25"/>
    <x v="0"/>
    <x v="0"/>
    <x v="2"/>
    <n v="3216.7"/>
    <n v="5394.57"/>
    <n v="576"/>
    <n v="9"/>
    <n v="9358.1"/>
  </r>
  <r>
    <n v="8387"/>
    <n v="73"/>
    <x v="0"/>
    <x v="1"/>
    <x v="1"/>
    <n v="1260.22"/>
    <n v="584.87"/>
    <n v="576"/>
    <n v="5"/>
    <n v="5600.68"/>
  </r>
  <r>
    <n v="8388"/>
    <n v="71"/>
    <x v="0"/>
    <x v="0"/>
    <x v="1"/>
    <n v="1772.2249999999999"/>
    <n v="848.97"/>
    <n v="508"/>
    <n v="6"/>
    <n v="2426.4"/>
  </r>
  <r>
    <n v="8389"/>
    <n v="21"/>
    <x v="1"/>
    <x v="3"/>
    <x v="1"/>
    <n v="2926.75"/>
    <n v="4417.84"/>
    <n v="667"/>
    <n v="9"/>
    <n v="9532.56"/>
  </r>
  <r>
    <n v="8390"/>
    <n v="52"/>
    <x v="1"/>
    <x v="0"/>
    <x v="5"/>
    <n v="1956.32"/>
    <n v="3561.08"/>
    <n v="655"/>
    <n v="5"/>
    <n v="6190.12"/>
  </r>
  <r>
    <n v="8391"/>
    <n v="20"/>
    <x v="0"/>
    <x v="0"/>
    <x v="2"/>
    <n v="1908.61"/>
    <n v="3568.87"/>
    <n v="515"/>
    <n v="7"/>
    <n v="3605.93"/>
  </r>
  <r>
    <n v="8392"/>
    <n v="71"/>
    <x v="1"/>
    <x v="2"/>
    <x v="1"/>
    <n v="1912.83"/>
    <n v="3726.83"/>
    <n v="576"/>
    <n v="12"/>
    <n v="4919.6000000000004"/>
  </r>
  <r>
    <n v="8393"/>
    <n v="62"/>
    <x v="1"/>
    <x v="2"/>
    <x v="5"/>
    <n v="2392.7399999999998"/>
    <n v="3771.31"/>
    <n v="576"/>
    <n v="6"/>
    <n v="6792.66"/>
  </r>
  <r>
    <n v="8394"/>
    <n v="57"/>
    <x v="0"/>
    <x v="3"/>
    <x v="2"/>
    <n v="3464.17"/>
    <n v="5640.07"/>
    <n v="693"/>
    <n v="3"/>
    <n v="13192.44"/>
  </r>
  <r>
    <n v="8395"/>
    <n v="24"/>
    <x v="1"/>
    <x v="3"/>
    <x v="3"/>
    <n v="7344.79"/>
    <n v="15740.73"/>
    <n v="699"/>
    <n v="9"/>
    <n v="28405.02"/>
  </r>
  <r>
    <n v="8396"/>
    <n v="44"/>
    <x v="0"/>
    <x v="0"/>
    <x v="1"/>
    <n v="1837.91"/>
    <n v="2765.59"/>
    <n v="638"/>
    <n v="7"/>
    <n v="5873.84"/>
  </r>
  <r>
    <n v="8397"/>
    <n v="18"/>
    <x v="1"/>
    <x v="1"/>
    <x v="5"/>
    <n v="1239.29"/>
    <n v="2592.34"/>
    <n v="491"/>
    <n v="7"/>
    <n v="5332.54"/>
  </r>
  <r>
    <n v="8398"/>
    <n v="44"/>
    <x v="0"/>
    <x v="0"/>
    <x v="5"/>
    <n v="760.79"/>
    <n v="2249.23"/>
    <n v="435"/>
    <n v="10"/>
    <n v="500"/>
  </r>
  <r>
    <n v="8399"/>
    <n v="33"/>
    <x v="1"/>
    <x v="3"/>
    <x v="1"/>
    <n v="1238.68"/>
    <n v="2599.67"/>
    <n v="558"/>
    <n v="9"/>
    <n v="5332.54"/>
  </r>
  <r>
    <n v="8400"/>
    <n v="55"/>
    <x v="0"/>
    <x v="1"/>
    <x v="2"/>
    <n v="1772.2249999999999"/>
    <n v="2145.23"/>
    <n v="534"/>
    <n v="7"/>
    <n v="3922.68"/>
  </r>
  <r>
    <n v="8401"/>
    <n v="24"/>
    <x v="1"/>
    <x v="2"/>
    <x v="1"/>
    <n v="1676.06"/>
    <n v="2108"/>
    <n v="594"/>
    <n v="4"/>
    <n v="5332.54"/>
  </r>
  <r>
    <n v="8402"/>
    <n v="61"/>
    <x v="0"/>
    <x v="2"/>
    <x v="0"/>
    <n v="1215.1300000000001"/>
    <n v="1258.26"/>
    <n v="576"/>
    <n v="9"/>
    <n v="5044.0200000000004"/>
  </r>
  <r>
    <n v="8403"/>
    <n v="40"/>
    <x v="1"/>
    <x v="0"/>
    <x v="3"/>
    <n v="957.53"/>
    <n v="1381.71"/>
    <n v="489"/>
    <n v="8"/>
    <n v="1392.54"/>
  </r>
  <r>
    <n v="8404"/>
    <n v="58"/>
    <x v="0"/>
    <x v="0"/>
    <x v="0"/>
    <n v="2032.36"/>
    <n v="3237.28"/>
    <n v="649"/>
    <n v="11"/>
    <n v="8481.4"/>
  </r>
  <r>
    <n v="8405"/>
    <n v="28"/>
    <x v="1"/>
    <x v="0"/>
    <x v="2"/>
    <n v="1125.28"/>
    <n v="1993.62"/>
    <n v="507"/>
    <n v="6"/>
    <n v="2521.67"/>
  </r>
  <r>
    <n v="8406"/>
    <n v="59"/>
    <x v="1"/>
    <x v="1"/>
    <x v="3"/>
    <n v="878.25"/>
    <n v="1003.66"/>
    <n v="576"/>
    <n v="10"/>
    <n v="500"/>
  </r>
  <r>
    <n v="8407"/>
    <n v="70"/>
    <x v="0"/>
    <x v="0"/>
    <x v="0"/>
    <n v="987.7"/>
    <n v="1393.31"/>
    <n v="573"/>
    <n v="6"/>
    <n v="2667.71"/>
  </r>
  <r>
    <n v="8408"/>
    <n v="50"/>
    <x v="1"/>
    <x v="1"/>
    <x v="0"/>
    <n v="844.98"/>
    <n v="3237.28"/>
    <n v="430"/>
    <n v="8"/>
    <n v="5332.54"/>
  </r>
  <r>
    <n v="8409"/>
    <n v="67"/>
    <x v="0"/>
    <x v="3"/>
    <x v="5"/>
    <n v="2128.35"/>
    <n v="3009.52"/>
    <n v="574"/>
    <n v="11"/>
    <n v="6504.58"/>
  </r>
  <r>
    <n v="8410"/>
    <n v="53"/>
    <x v="1"/>
    <x v="3"/>
    <x v="2"/>
    <n v="2428.66"/>
    <n v="3823.98"/>
    <n v="565"/>
    <n v="11"/>
    <n v="10048.59"/>
  </r>
  <r>
    <n v="8411"/>
    <n v="54"/>
    <x v="1"/>
    <x v="2"/>
    <x v="0"/>
    <n v="2048.13"/>
    <n v="2642.87"/>
    <n v="637"/>
    <n v="6"/>
    <n v="7317.44"/>
  </r>
  <r>
    <n v="8412"/>
    <n v="58"/>
    <x v="0"/>
    <x v="2"/>
    <x v="2"/>
    <n v="1772.2249999999999"/>
    <n v="5056.8500000000004"/>
    <n v="673"/>
    <n v="5"/>
    <n v="5728.61"/>
  </r>
  <r>
    <n v="8413"/>
    <n v="34"/>
    <x v="1"/>
    <x v="0"/>
    <x v="3"/>
    <n v="661.91"/>
    <n v="0"/>
    <n v="438"/>
    <n v="7"/>
    <n v="2165.42"/>
  </r>
  <r>
    <n v="8414"/>
    <n v="52"/>
    <x v="0"/>
    <x v="1"/>
    <x v="2"/>
    <n v="739.85"/>
    <n v="1050.23"/>
    <n v="543"/>
    <n v="5"/>
    <n v="2494.4299999999998"/>
  </r>
  <r>
    <n v="8415"/>
    <n v="65"/>
    <x v="0"/>
    <x v="1"/>
    <x v="1"/>
    <n v="996.5"/>
    <n v="3249.91"/>
    <n v="590"/>
    <n v="7"/>
    <n v="500"/>
  </r>
  <r>
    <n v="8416"/>
    <n v="22"/>
    <x v="1"/>
    <x v="0"/>
    <x v="2"/>
    <n v="2294.3000000000002"/>
    <n v="5235.1000000000004"/>
    <n v="607"/>
    <n v="14"/>
    <n v="6022"/>
  </r>
  <r>
    <n v="8417"/>
    <n v="65"/>
    <x v="1"/>
    <x v="3"/>
    <x v="4"/>
    <n v="2398.86"/>
    <n v="4591.3"/>
    <n v="613"/>
    <n v="9"/>
    <n v="8378.09"/>
  </r>
  <r>
    <n v="8418"/>
    <n v="49"/>
    <x v="0"/>
    <x v="4"/>
    <x v="0"/>
    <n v="4055.8"/>
    <n v="7692.79"/>
    <n v="669"/>
    <n v="6"/>
    <n v="13015.68"/>
  </r>
  <r>
    <n v="8419"/>
    <n v="20"/>
    <x v="0"/>
    <x v="0"/>
    <x v="3"/>
    <n v="2696.99"/>
    <n v="3989.67"/>
    <n v="630"/>
    <n v="7"/>
    <n v="6483.78"/>
  </r>
  <r>
    <n v="8420"/>
    <n v="69"/>
    <x v="1"/>
    <x v="0"/>
    <x v="1"/>
    <n v="1466.88"/>
    <n v="1419.01"/>
    <n v="576"/>
    <n v="7"/>
    <n v="6780.59"/>
  </r>
  <r>
    <n v="8421"/>
    <n v="64"/>
    <x v="0"/>
    <x v="0"/>
    <x v="0"/>
    <n v="1558.93"/>
    <n v="2281.34"/>
    <n v="569"/>
    <n v="3"/>
    <n v="2898.99"/>
  </r>
  <r>
    <n v="8422"/>
    <n v="52"/>
    <x v="1"/>
    <x v="0"/>
    <x v="0"/>
    <n v="1557.5"/>
    <n v="2388.2199999999998"/>
    <n v="548"/>
    <n v="3"/>
    <n v="5332.54"/>
  </r>
  <r>
    <n v="8423"/>
    <n v="69"/>
    <x v="1"/>
    <x v="2"/>
    <x v="2"/>
    <n v="1951.89"/>
    <n v="3928.51"/>
    <n v="593"/>
    <n v="10"/>
    <n v="6014.82"/>
  </r>
  <r>
    <n v="8424"/>
    <n v="31"/>
    <x v="0"/>
    <x v="3"/>
    <x v="1"/>
    <n v="1470.09"/>
    <n v="2571.7399999999998"/>
    <n v="563"/>
    <n v="7"/>
    <n v="5519.26"/>
  </r>
  <r>
    <n v="8425"/>
    <n v="65"/>
    <x v="0"/>
    <x v="3"/>
    <x v="0"/>
    <n v="3144.15"/>
    <n v="6994.02"/>
    <n v="638"/>
    <n v="8"/>
    <n v="11890.5"/>
  </r>
  <r>
    <n v="8426"/>
    <n v="48"/>
    <x v="0"/>
    <x v="2"/>
    <x v="2"/>
    <n v="1906.32"/>
    <n v="3640.86"/>
    <n v="573"/>
    <n v="11"/>
    <n v="6037.19"/>
  </r>
  <r>
    <n v="8427"/>
    <n v="48"/>
    <x v="0"/>
    <x v="0"/>
    <x v="5"/>
    <n v="1046.57"/>
    <n v="584.70000000000005"/>
    <n v="478"/>
    <n v="4"/>
    <n v="500"/>
  </r>
  <r>
    <n v="8428"/>
    <n v="34"/>
    <x v="1"/>
    <x v="4"/>
    <x v="2"/>
    <n v="3005.26"/>
    <n v="4259.99"/>
    <n v="601"/>
    <n v="7"/>
    <n v="7957.12"/>
  </r>
  <r>
    <n v="8429"/>
    <n v="41"/>
    <x v="1"/>
    <x v="2"/>
    <x v="0"/>
    <n v="779.11"/>
    <n v="1098.32"/>
    <n v="489"/>
    <n v="11"/>
    <n v="500"/>
  </r>
  <r>
    <n v="8430"/>
    <n v="69"/>
    <x v="1"/>
    <x v="0"/>
    <x v="0"/>
    <n v="792.85"/>
    <n v="857.71"/>
    <n v="437"/>
    <n v="8"/>
    <n v="3225.48"/>
  </r>
  <r>
    <n v="8431"/>
    <n v="40"/>
    <x v="0"/>
    <x v="0"/>
    <x v="2"/>
    <n v="2226.21"/>
    <n v="3992.85"/>
    <n v="601"/>
    <n v="10"/>
    <n v="7936.81"/>
  </r>
  <r>
    <n v="8432"/>
    <n v="35"/>
    <x v="0"/>
    <x v="3"/>
    <x v="0"/>
    <n v="2148.62"/>
    <n v="4494.53"/>
    <n v="584"/>
    <n v="5"/>
    <n v="2976.27"/>
  </r>
  <r>
    <n v="8433"/>
    <n v="67"/>
    <x v="1"/>
    <x v="0"/>
    <x v="0"/>
    <n v="1772.2249999999999"/>
    <n v="5644.25"/>
    <n v="682"/>
    <n v="4"/>
    <n v="9953.81"/>
  </r>
  <r>
    <n v="8434"/>
    <n v="71"/>
    <x v="1"/>
    <x v="0"/>
    <x v="5"/>
    <n v="1632.31"/>
    <n v="3237.28"/>
    <n v="558"/>
    <n v="11"/>
    <n v="4523.04"/>
  </r>
  <r>
    <n v="8435"/>
    <n v="31"/>
    <x v="1"/>
    <x v="0"/>
    <x v="2"/>
    <n v="1621.19"/>
    <n v="3870.13"/>
    <n v="581"/>
    <n v="6"/>
    <n v="4839.8599999999997"/>
  </r>
  <r>
    <n v="8436"/>
    <n v="67"/>
    <x v="0"/>
    <x v="3"/>
    <x v="2"/>
    <n v="2495.5300000000002"/>
    <n v="4216.96"/>
    <n v="563"/>
    <n v="6"/>
    <n v="7994.68"/>
  </r>
  <r>
    <n v="8437"/>
    <n v="32"/>
    <x v="1"/>
    <x v="2"/>
    <x v="1"/>
    <n v="1120.8900000000001"/>
    <n v="2056.2399999999998"/>
    <n v="556"/>
    <n v="4"/>
    <n v="5332.54"/>
  </r>
  <r>
    <n v="8438"/>
    <n v="32"/>
    <x v="0"/>
    <x v="2"/>
    <x v="5"/>
    <n v="2124.42"/>
    <n v="3102.44"/>
    <n v="617"/>
    <n v="6"/>
    <n v="4496.8999999999996"/>
  </r>
  <r>
    <n v="8439"/>
    <n v="23"/>
    <x v="1"/>
    <x v="3"/>
    <x v="0"/>
    <n v="1709.96"/>
    <n v="3407.85"/>
    <n v="614"/>
    <n v="10"/>
    <n v="6821.09"/>
  </r>
  <r>
    <n v="8440"/>
    <n v="44"/>
    <x v="1"/>
    <x v="3"/>
    <x v="0"/>
    <n v="2781.9"/>
    <n v="5288.32"/>
    <n v="576"/>
    <n v="8"/>
    <n v="7987.01"/>
  </r>
  <r>
    <n v="8441"/>
    <n v="32"/>
    <x v="1"/>
    <x v="3"/>
    <x v="0"/>
    <n v="1617.15"/>
    <n v="4091.16"/>
    <n v="576"/>
    <n v="11"/>
    <n v="3928.4"/>
  </r>
  <r>
    <n v="8442"/>
    <n v="67"/>
    <x v="0"/>
    <x v="1"/>
    <x v="3"/>
    <n v="1761.71"/>
    <n v="2663.52"/>
    <n v="561"/>
    <n v="7"/>
    <n v="4342.8900000000003"/>
  </r>
  <r>
    <n v="8443"/>
    <n v="53"/>
    <x v="1"/>
    <x v="0"/>
    <x v="1"/>
    <n v="1864.9"/>
    <n v="3435.71"/>
    <n v="593"/>
    <n v="5"/>
    <n v="8546.1299999999992"/>
  </r>
  <r>
    <n v="8444"/>
    <n v="72"/>
    <x v="0"/>
    <x v="0"/>
    <x v="0"/>
    <n v="2756.28"/>
    <n v="5262.62"/>
    <n v="597"/>
    <n v="9"/>
    <n v="7421.96"/>
  </r>
  <r>
    <n v="8445"/>
    <n v="25"/>
    <x v="1"/>
    <x v="0"/>
    <x v="2"/>
    <n v="2009.63"/>
    <n v="3237.28"/>
    <n v="553"/>
    <n v="7"/>
    <n v="3408.41"/>
  </r>
  <r>
    <n v="8446"/>
    <n v="32"/>
    <x v="0"/>
    <x v="3"/>
    <x v="5"/>
    <n v="2295.5100000000002"/>
    <n v="5171.33"/>
    <n v="578"/>
    <n v="7"/>
    <n v="7677.52"/>
  </r>
  <r>
    <n v="8447"/>
    <n v="20"/>
    <x v="0"/>
    <x v="3"/>
    <x v="0"/>
    <n v="4587.57"/>
    <n v="7631.64"/>
    <n v="675"/>
    <n v="6"/>
    <n v="5332.54"/>
  </r>
  <r>
    <n v="8448"/>
    <n v="64"/>
    <x v="0"/>
    <x v="0"/>
    <x v="5"/>
    <n v="1861.03"/>
    <n v="3732.9"/>
    <n v="482"/>
    <n v="12"/>
    <n v="3466.1"/>
  </r>
  <r>
    <n v="8449"/>
    <n v="30"/>
    <x v="1"/>
    <x v="1"/>
    <x v="3"/>
    <n v="414.35"/>
    <n v="1199.1300000000001"/>
    <n v="353"/>
    <n v="3"/>
    <n v="500"/>
  </r>
  <r>
    <n v="8450"/>
    <n v="58"/>
    <x v="1"/>
    <x v="1"/>
    <x v="0"/>
    <n v="941.92"/>
    <n v="1403.58"/>
    <n v="432"/>
    <n v="9"/>
    <n v="5332.54"/>
  </r>
  <r>
    <n v="8451"/>
    <n v="51"/>
    <x v="1"/>
    <x v="0"/>
    <x v="0"/>
    <n v="1428.86"/>
    <n v="2763.46"/>
    <n v="608"/>
    <n v="7"/>
    <n v="4641.6000000000004"/>
  </r>
  <r>
    <n v="8452"/>
    <n v="41"/>
    <x v="1"/>
    <x v="1"/>
    <x v="0"/>
    <n v="2158.61"/>
    <n v="4038.81"/>
    <n v="556"/>
    <n v="5"/>
    <n v="6262.32"/>
  </r>
  <r>
    <n v="8453"/>
    <n v="57"/>
    <x v="1"/>
    <x v="2"/>
    <x v="0"/>
    <n v="1525.5"/>
    <n v="3106.28"/>
    <n v="576"/>
    <n v="9"/>
    <n v="8402.33"/>
  </r>
  <r>
    <n v="8454"/>
    <n v="49"/>
    <x v="0"/>
    <x v="2"/>
    <x v="1"/>
    <n v="1338.69"/>
    <n v="2155.16"/>
    <n v="532"/>
    <n v="6"/>
    <n v="1976.92"/>
  </r>
  <r>
    <n v="8455"/>
    <n v="49"/>
    <x v="1"/>
    <x v="3"/>
    <x v="0"/>
    <n v="967.69"/>
    <n v="1111.1300000000001"/>
    <n v="502"/>
    <n v="9"/>
    <n v="2823.67"/>
  </r>
  <r>
    <n v="8456"/>
    <n v="47"/>
    <x v="1"/>
    <x v="0"/>
    <x v="2"/>
    <n v="2711.05"/>
    <n v="5012.6400000000003"/>
    <n v="648"/>
    <n v="9"/>
    <n v="7478.45"/>
  </r>
  <r>
    <n v="8457"/>
    <n v="69"/>
    <x v="0"/>
    <x v="0"/>
    <x v="1"/>
    <n v="3021.76"/>
    <n v="5989.64"/>
    <n v="627"/>
    <n v="11"/>
    <n v="10306.33"/>
  </r>
  <r>
    <n v="8458"/>
    <n v="66"/>
    <x v="0"/>
    <x v="3"/>
    <x v="3"/>
    <n v="1506.13"/>
    <n v="1938.07"/>
    <n v="551"/>
    <n v="8"/>
    <n v="6212"/>
  </r>
  <r>
    <n v="8459"/>
    <n v="30"/>
    <x v="0"/>
    <x v="0"/>
    <x v="2"/>
    <n v="773.83"/>
    <n v="2084.69"/>
    <n v="576"/>
    <n v="3"/>
    <n v="5332.54"/>
  </r>
  <r>
    <n v="8460"/>
    <n v="18"/>
    <x v="0"/>
    <x v="1"/>
    <x v="0"/>
    <n v="1826.88"/>
    <n v="3430.98"/>
    <n v="566"/>
    <n v="4"/>
    <n v="6584.3"/>
  </r>
  <r>
    <n v="8461"/>
    <n v="51"/>
    <x v="0"/>
    <x v="1"/>
    <x v="2"/>
    <n v="2188.64"/>
    <n v="3830.61"/>
    <n v="609"/>
    <n v="7"/>
    <n v="6556.49"/>
  </r>
  <r>
    <n v="8462"/>
    <n v="32"/>
    <x v="0"/>
    <x v="3"/>
    <x v="1"/>
    <n v="1701.11"/>
    <n v="3016.11"/>
    <n v="600"/>
    <n v="6"/>
    <n v="4389.5200000000004"/>
  </r>
  <r>
    <n v="8463"/>
    <n v="61"/>
    <x v="1"/>
    <x v="3"/>
    <x v="0"/>
    <n v="2244.25"/>
    <n v="3124.52"/>
    <n v="642"/>
    <n v="6"/>
    <n v="4466.28"/>
  </r>
  <r>
    <n v="8464"/>
    <n v="31"/>
    <x v="0"/>
    <x v="3"/>
    <x v="2"/>
    <n v="3018.71"/>
    <n v="5597.59"/>
    <n v="569"/>
    <n v="11"/>
    <n v="8757.15"/>
  </r>
  <r>
    <n v="8465"/>
    <n v="74"/>
    <x v="0"/>
    <x v="1"/>
    <x v="3"/>
    <n v="806.08"/>
    <n v="1283.8"/>
    <n v="495"/>
    <n v="6"/>
    <n v="3396.13"/>
  </r>
  <r>
    <n v="8466"/>
    <n v="46"/>
    <x v="1"/>
    <x v="3"/>
    <x v="0"/>
    <n v="1610.16"/>
    <n v="3109.75"/>
    <n v="562"/>
    <n v="6"/>
    <n v="4749.7299999999996"/>
  </r>
  <r>
    <n v="8467"/>
    <n v="51"/>
    <x v="0"/>
    <x v="2"/>
    <x v="0"/>
    <n v="1572.21"/>
    <n v="2711.61"/>
    <n v="627"/>
    <n v="7"/>
    <n v="5358.98"/>
  </r>
  <r>
    <n v="8468"/>
    <n v="35"/>
    <x v="0"/>
    <x v="0"/>
    <x v="5"/>
    <n v="945.52"/>
    <n v="1290.53"/>
    <n v="576"/>
    <n v="6"/>
    <n v="1854.07"/>
  </r>
  <r>
    <n v="8469"/>
    <n v="71"/>
    <x v="1"/>
    <x v="4"/>
    <x v="0"/>
    <n v="12945.84"/>
    <n v="22405.95"/>
    <n v="755"/>
    <n v="9"/>
    <n v="48432.72"/>
  </r>
  <r>
    <n v="8470"/>
    <n v="24"/>
    <x v="0"/>
    <x v="2"/>
    <x v="0"/>
    <n v="3042.56"/>
    <n v="4093.32"/>
    <n v="623"/>
    <n v="6"/>
    <n v="9881.24"/>
  </r>
  <r>
    <n v="8471"/>
    <n v="46"/>
    <x v="0"/>
    <x v="3"/>
    <x v="0"/>
    <n v="2111.0300000000002"/>
    <n v="3504.13"/>
    <n v="576"/>
    <n v="13"/>
    <n v="7077.53"/>
  </r>
  <r>
    <n v="8472"/>
    <n v="72"/>
    <x v="0"/>
    <x v="3"/>
    <x v="1"/>
    <n v="2696.78"/>
    <n v="2858.37"/>
    <n v="685"/>
    <n v="6"/>
    <n v="10284.209999999999"/>
  </r>
  <r>
    <n v="8473"/>
    <n v="48"/>
    <x v="1"/>
    <x v="0"/>
    <x v="3"/>
    <n v="1772.2249999999999"/>
    <n v="184.02"/>
    <n v="449"/>
    <n v="10"/>
    <n v="1736.36"/>
  </r>
  <r>
    <n v="8474"/>
    <n v="42"/>
    <x v="1"/>
    <x v="2"/>
    <x v="4"/>
    <n v="2158.21"/>
    <n v="4568.0600000000004"/>
    <n v="576"/>
    <n v="4"/>
    <n v="8649.11"/>
  </r>
  <r>
    <n v="8475"/>
    <n v="55"/>
    <x v="1"/>
    <x v="0"/>
    <x v="0"/>
    <n v="2149.15"/>
    <n v="3157.25"/>
    <n v="578"/>
    <n v="7"/>
    <n v="5099.3900000000003"/>
  </r>
  <r>
    <n v="8476"/>
    <n v="31"/>
    <x v="1"/>
    <x v="2"/>
    <x v="0"/>
    <n v="1304.93"/>
    <n v="2872.14"/>
    <n v="526"/>
    <n v="10"/>
    <n v="6781.12"/>
  </r>
  <r>
    <n v="8477"/>
    <n v="25"/>
    <x v="1"/>
    <x v="2"/>
    <x v="1"/>
    <n v="1422.25"/>
    <n v="3005.35"/>
    <n v="557"/>
    <n v="9"/>
    <n v="2298.7800000000002"/>
  </r>
  <r>
    <n v="8478"/>
    <n v="44"/>
    <x v="1"/>
    <x v="3"/>
    <x v="5"/>
    <n v="1600.4"/>
    <n v="2258.4699999999998"/>
    <n v="576"/>
    <n v="7"/>
    <n v="5207.99"/>
  </r>
  <r>
    <n v="8479"/>
    <n v="71"/>
    <x v="1"/>
    <x v="1"/>
    <x v="1"/>
    <n v="1772.2249999999999"/>
    <n v="5023.6400000000003"/>
    <n v="662"/>
    <n v="6"/>
    <n v="7319.49"/>
  </r>
  <r>
    <n v="8480"/>
    <n v="19"/>
    <x v="0"/>
    <x v="2"/>
    <x v="1"/>
    <n v="3134.23"/>
    <n v="6719.06"/>
    <n v="689"/>
    <n v="6"/>
    <n v="11486.92"/>
  </r>
  <r>
    <n v="8481"/>
    <n v="34"/>
    <x v="0"/>
    <x v="0"/>
    <x v="4"/>
    <n v="1761.92"/>
    <n v="1996.2"/>
    <n v="558"/>
    <n v="6"/>
    <n v="6071.7"/>
  </r>
  <r>
    <n v="8482"/>
    <n v="54"/>
    <x v="1"/>
    <x v="0"/>
    <x v="0"/>
    <n v="1632.21"/>
    <n v="3649.42"/>
    <n v="496"/>
    <n v="8"/>
    <n v="5230.3100000000004"/>
  </r>
  <r>
    <n v="8483"/>
    <n v="31"/>
    <x v="1"/>
    <x v="3"/>
    <x v="0"/>
    <n v="1339.85"/>
    <n v="1896.79"/>
    <n v="623"/>
    <n v="8"/>
    <n v="4458.6400000000003"/>
  </r>
  <r>
    <n v="8484"/>
    <n v="42"/>
    <x v="1"/>
    <x v="1"/>
    <x v="3"/>
    <n v="1772.2249999999999"/>
    <n v="318.58"/>
    <n v="414"/>
    <n v="10"/>
    <n v="2208.11"/>
  </r>
  <r>
    <n v="8485"/>
    <n v="73"/>
    <x v="0"/>
    <x v="0"/>
    <x v="2"/>
    <n v="1397.36"/>
    <n v="2709"/>
    <n v="533"/>
    <n v="11"/>
    <n v="5349.15"/>
  </r>
  <r>
    <n v="8486"/>
    <n v="47"/>
    <x v="1"/>
    <x v="0"/>
    <x v="2"/>
    <n v="1121.0899999999999"/>
    <n v="2458.0300000000002"/>
    <n v="506"/>
    <n v="8"/>
    <n v="2644.63"/>
  </r>
  <r>
    <n v="8487"/>
    <n v="46"/>
    <x v="1"/>
    <x v="0"/>
    <x v="1"/>
    <n v="1949.91"/>
    <n v="3461.07"/>
    <n v="638"/>
    <n v="5"/>
    <n v="5758.39"/>
  </r>
  <r>
    <n v="8488"/>
    <n v="37"/>
    <x v="0"/>
    <x v="0"/>
    <x v="2"/>
    <n v="1772.2249999999999"/>
    <n v="2726.7"/>
    <n v="500"/>
    <n v="10"/>
    <n v="4335.28"/>
  </r>
  <r>
    <n v="8489"/>
    <n v="38"/>
    <x v="1"/>
    <x v="3"/>
    <x v="2"/>
    <n v="1333.88"/>
    <n v="2997.08"/>
    <n v="508"/>
    <n v="5"/>
    <n v="5332.54"/>
  </r>
  <r>
    <n v="8490"/>
    <n v="70"/>
    <x v="1"/>
    <x v="2"/>
    <x v="3"/>
    <n v="1772.2249999999999"/>
    <n v="2525.6999999999998"/>
    <n v="560"/>
    <n v="7"/>
    <n v="4119.67"/>
  </r>
  <r>
    <n v="8491"/>
    <n v="39"/>
    <x v="0"/>
    <x v="0"/>
    <x v="0"/>
    <n v="735.15"/>
    <n v="1457.81"/>
    <n v="430"/>
    <n v="7"/>
    <n v="814.51"/>
  </r>
  <r>
    <n v="8492"/>
    <n v="52"/>
    <x v="0"/>
    <x v="0"/>
    <x v="2"/>
    <n v="2401.1799999999998"/>
    <n v="3237.28"/>
    <n v="586"/>
    <n v="7"/>
    <n v="6824.92"/>
  </r>
  <r>
    <n v="8493"/>
    <n v="54"/>
    <x v="0"/>
    <x v="0"/>
    <x v="0"/>
    <n v="2565.7600000000002"/>
    <n v="4997.58"/>
    <n v="655"/>
    <n v="7"/>
    <n v="7857.47"/>
  </r>
  <r>
    <n v="8494"/>
    <n v="33"/>
    <x v="0"/>
    <x v="2"/>
    <x v="5"/>
    <n v="825.52"/>
    <n v="2604.36"/>
    <n v="413"/>
    <n v="7"/>
    <n v="500"/>
  </r>
  <r>
    <n v="8495"/>
    <n v="67"/>
    <x v="1"/>
    <x v="0"/>
    <x v="0"/>
    <n v="1794.5"/>
    <n v="3997.61"/>
    <n v="591"/>
    <n v="7"/>
    <n v="2402.04"/>
  </r>
  <r>
    <n v="8496"/>
    <n v="75"/>
    <x v="0"/>
    <x v="1"/>
    <x v="5"/>
    <n v="1772.2249999999999"/>
    <n v="1001.08"/>
    <n v="489"/>
    <n v="7"/>
    <n v="1761.13"/>
  </r>
  <r>
    <n v="8497"/>
    <n v="66"/>
    <x v="0"/>
    <x v="1"/>
    <x v="0"/>
    <n v="1251.72"/>
    <n v="1408.41"/>
    <n v="446"/>
    <n v="11"/>
    <n v="4976.0200000000004"/>
  </r>
  <r>
    <n v="8498"/>
    <n v="60"/>
    <x v="0"/>
    <x v="0"/>
    <x v="2"/>
    <n v="1976.93"/>
    <n v="3535.56"/>
    <n v="576"/>
    <n v="1"/>
    <n v="7303.01"/>
  </r>
  <r>
    <n v="8499"/>
    <n v="34"/>
    <x v="0"/>
    <x v="3"/>
    <x v="5"/>
    <n v="935.17"/>
    <n v="1597.48"/>
    <n v="525"/>
    <n v="9"/>
    <n v="2427.58"/>
  </r>
  <r>
    <n v="8500"/>
    <n v="33"/>
    <x v="0"/>
    <x v="1"/>
    <x v="2"/>
    <n v="1908.39"/>
    <n v="3674.89"/>
    <n v="591"/>
    <n v="11"/>
    <n v="4768.0600000000004"/>
  </r>
  <r>
    <n v="8501"/>
    <n v="75"/>
    <x v="0"/>
    <x v="0"/>
    <x v="4"/>
    <n v="2021.46"/>
    <n v="4639.92"/>
    <n v="553"/>
    <n v="8"/>
    <n v="5995.48"/>
  </r>
  <r>
    <n v="8502"/>
    <n v="72"/>
    <x v="1"/>
    <x v="1"/>
    <x v="1"/>
    <n v="2074"/>
    <n v="4394.6000000000004"/>
    <n v="610"/>
    <n v="10"/>
    <n v="6667.67"/>
  </r>
  <r>
    <n v="8503"/>
    <n v="19"/>
    <x v="1"/>
    <x v="4"/>
    <x v="0"/>
    <n v="1368.85"/>
    <n v="1284.55"/>
    <n v="576"/>
    <n v="7"/>
    <n v="7785.36"/>
  </r>
  <r>
    <n v="8504"/>
    <n v="21"/>
    <x v="0"/>
    <x v="2"/>
    <x v="3"/>
    <n v="1700.64"/>
    <n v="2542.17"/>
    <n v="647"/>
    <n v="6"/>
    <n v="6384.63"/>
  </r>
  <r>
    <n v="8505"/>
    <n v="38"/>
    <x v="0"/>
    <x v="0"/>
    <x v="0"/>
    <n v="1772.2249999999999"/>
    <n v="4726.0600000000004"/>
    <n v="586"/>
    <n v="8"/>
    <n v="5986.57"/>
  </r>
  <r>
    <n v="8506"/>
    <n v="56"/>
    <x v="0"/>
    <x v="0"/>
    <x v="5"/>
    <n v="1876.45"/>
    <n v="3875.58"/>
    <n v="610"/>
    <n v="8"/>
    <n v="5626.8"/>
  </r>
  <r>
    <n v="8507"/>
    <n v="51"/>
    <x v="0"/>
    <x v="3"/>
    <x v="5"/>
    <n v="3589.52"/>
    <n v="5208.41"/>
    <n v="576"/>
    <n v="4"/>
    <n v="12094.05"/>
  </r>
  <r>
    <n v="8508"/>
    <n v="47"/>
    <x v="1"/>
    <x v="0"/>
    <x v="2"/>
    <n v="1860.86"/>
    <n v="3203.3"/>
    <n v="587"/>
    <n v="9"/>
    <n v="6965.26"/>
  </r>
  <r>
    <n v="8509"/>
    <n v="23"/>
    <x v="1"/>
    <x v="4"/>
    <x v="0"/>
    <n v="1322.55"/>
    <n v="862.29"/>
    <n v="576"/>
    <n v="12"/>
    <n v="4999.7299999999996"/>
  </r>
  <r>
    <n v="8510"/>
    <n v="34"/>
    <x v="1"/>
    <x v="0"/>
    <x v="0"/>
    <n v="1772.2249999999999"/>
    <n v="5327.99"/>
    <n v="581"/>
    <n v="8"/>
    <n v="7032.05"/>
  </r>
  <r>
    <n v="8511"/>
    <n v="56"/>
    <x v="0"/>
    <x v="1"/>
    <x v="3"/>
    <n v="993.94"/>
    <n v="2216.65"/>
    <n v="576"/>
    <n v="8"/>
    <n v="3334.54"/>
  </r>
  <r>
    <n v="8512"/>
    <n v="42"/>
    <x v="1"/>
    <x v="2"/>
    <x v="5"/>
    <n v="1972.09"/>
    <n v="3395.15"/>
    <n v="558"/>
    <n v="4"/>
    <n v="6568.73"/>
  </r>
  <r>
    <n v="8513"/>
    <n v="22"/>
    <x v="0"/>
    <x v="2"/>
    <x v="2"/>
    <n v="3481.51"/>
    <n v="6209.42"/>
    <n v="662"/>
    <n v="5"/>
    <n v="12637.08"/>
  </r>
  <r>
    <n v="8514"/>
    <n v="22"/>
    <x v="1"/>
    <x v="4"/>
    <x v="2"/>
    <n v="3158.96"/>
    <n v="6127.87"/>
    <n v="648"/>
    <n v="7"/>
    <n v="11790.42"/>
  </r>
  <r>
    <n v="8515"/>
    <n v="37"/>
    <x v="1"/>
    <x v="3"/>
    <x v="0"/>
    <n v="2031.4"/>
    <n v="4652.7299999999996"/>
    <n v="601"/>
    <n v="12"/>
    <n v="4226.16"/>
  </r>
  <r>
    <n v="8516"/>
    <n v="33"/>
    <x v="1"/>
    <x v="0"/>
    <x v="1"/>
    <n v="873.43"/>
    <n v="1921.64"/>
    <n v="429"/>
    <n v="5"/>
    <n v="3668.13"/>
  </r>
  <r>
    <n v="8517"/>
    <n v="68"/>
    <x v="0"/>
    <x v="2"/>
    <x v="3"/>
    <n v="1039.99"/>
    <n v="2451.85"/>
    <n v="482"/>
    <n v="12"/>
    <n v="5332.54"/>
  </r>
  <r>
    <n v="8518"/>
    <n v="58"/>
    <x v="0"/>
    <x v="3"/>
    <x v="0"/>
    <n v="1438.46"/>
    <n v="2906.88"/>
    <n v="586"/>
    <n v="10"/>
    <n v="2034.23"/>
  </r>
  <r>
    <n v="8519"/>
    <n v="54"/>
    <x v="1"/>
    <x v="0"/>
    <x v="5"/>
    <n v="1772.2249999999999"/>
    <n v="3823.61"/>
    <n v="562"/>
    <n v="9"/>
    <n v="5332.54"/>
  </r>
  <r>
    <n v="8520"/>
    <n v="57"/>
    <x v="0"/>
    <x v="0"/>
    <x v="0"/>
    <n v="4140.9799999999996"/>
    <n v="8906.15"/>
    <n v="632"/>
    <n v="7"/>
    <n v="13966.18"/>
  </r>
  <r>
    <n v="8521"/>
    <n v="26"/>
    <x v="0"/>
    <x v="0"/>
    <x v="5"/>
    <n v="1265.55"/>
    <n v="1750.71"/>
    <n v="568"/>
    <n v="6"/>
    <n v="4041.1"/>
  </r>
  <r>
    <n v="8522"/>
    <n v="22"/>
    <x v="1"/>
    <x v="0"/>
    <x v="2"/>
    <n v="1422.99"/>
    <n v="2407.89"/>
    <n v="601"/>
    <n v="5"/>
    <n v="6225.78"/>
  </r>
  <r>
    <n v="8523"/>
    <n v="59"/>
    <x v="0"/>
    <x v="3"/>
    <x v="5"/>
    <n v="3389.72"/>
    <n v="6145.34"/>
    <n v="626"/>
    <n v="6"/>
    <n v="10447.75"/>
  </r>
  <r>
    <n v="8524"/>
    <n v="74"/>
    <x v="1"/>
    <x v="0"/>
    <x v="3"/>
    <n v="1163.55"/>
    <n v="1542.72"/>
    <n v="524"/>
    <n v="11"/>
    <n v="5058.38"/>
  </r>
  <r>
    <n v="8525"/>
    <n v="19"/>
    <x v="0"/>
    <x v="0"/>
    <x v="1"/>
    <n v="2658.3"/>
    <n v="4497.18"/>
    <n v="612"/>
    <n v="9"/>
    <n v="7039.05"/>
  </r>
  <r>
    <n v="8526"/>
    <n v="26"/>
    <x v="1"/>
    <x v="3"/>
    <x v="3"/>
    <n v="1866.67"/>
    <n v="3301.43"/>
    <n v="530"/>
    <n v="5"/>
    <n v="5332.54"/>
  </r>
  <r>
    <n v="8527"/>
    <n v="60"/>
    <x v="0"/>
    <x v="1"/>
    <x v="2"/>
    <n v="2158.9899999999998"/>
    <n v="3902.25"/>
    <n v="604"/>
    <n v="3"/>
    <n v="4859.6899999999996"/>
  </r>
  <r>
    <n v="8528"/>
    <n v="53"/>
    <x v="1"/>
    <x v="2"/>
    <x v="3"/>
    <n v="2411.42"/>
    <n v="4006.8"/>
    <n v="633"/>
    <n v="7"/>
    <n v="6870.92"/>
  </r>
  <r>
    <n v="8529"/>
    <n v="39"/>
    <x v="0"/>
    <x v="3"/>
    <x v="3"/>
    <n v="2481.7399999999998"/>
    <n v="4040.51"/>
    <n v="626"/>
    <n v="6"/>
    <n v="7393.7"/>
  </r>
  <r>
    <n v="8530"/>
    <n v="39"/>
    <x v="1"/>
    <x v="0"/>
    <x v="0"/>
    <n v="1134.68"/>
    <n v="2087.6999999999998"/>
    <n v="592"/>
    <n v="7"/>
    <n v="3225.52"/>
  </r>
  <r>
    <n v="8531"/>
    <n v="39"/>
    <x v="1"/>
    <x v="0"/>
    <x v="2"/>
    <n v="2282.66"/>
    <n v="3463.61"/>
    <n v="567"/>
    <n v="11"/>
    <n v="6302.68"/>
  </r>
  <r>
    <n v="8532"/>
    <n v="51"/>
    <x v="0"/>
    <x v="0"/>
    <x v="3"/>
    <n v="1452.96"/>
    <n v="2908.47"/>
    <n v="503"/>
    <n v="7"/>
    <n v="3861.66"/>
  </r>
  <r>
    <n v="8533"/>
    <n v="72"/>
    <x v="0"/>
    <x v="2"/>
    <x v="0"/>
    <n v="1518.6"/>
    <n v="1744.65"/>
    <n v="604"/>
    <n v="9"/>
    <n v="4149.18"/>
  </r>
  <r>
    <n v="8534"/>
    <n v="46"/>
    <x v="0"/>
    <x v="0"/>
    <x v="2"/>
    <n v="1772.2249999999999"/>
    <n v="5554.9"/>
    <n v="687"/>
    <n v="7"/>
    <n v="10248.19"/>
  </r>
  <r>
    <n v="8535"/>
    <n v="55"/>
    <x v="0"/>
    <x v="1"/>
    <x v="5"/>
    <n v="476.08"/>
    <n v="2188.09"/>
    <n v="333"/>
    <n v="8"/>
    <n v="500"/>
  </r>
  <r>
    <n v="8536"/>
    <n v="63"/>
    <x v="1"/>
    <x v="1"/>
    <x v="0"/>
    <n v="2470.7399999999998"/>
    <n v="4251.66"/>
    <n v="589"/>
    <n v="5"/>
    <n v="7593.16"/>
  </r>
  <r>
    <n v="8537"/>
    <n v="50"/>
    <x v="0"/>
    <x v="3"/>
    <x v="5"/>
    <n v="6080.37"/>
    <n v="3237.28"/>
    <n v="655"/>
    <n v="6"/>
    <n v="20834.189999999999"/>
  </r>
  <r>
    <n v="8538"/>
    <n v="35"/>
    <x v="1"/>
    <x v="0"/>
    <x v="2"/>
    <n v="991.42"/>
    <n v="883.11"/>
    <n v="533"/>
    <n v="4"/>
    <n v="3540.52"/>
  </r>
  <r>
    <n v="8539"/>
    <n v="24"/>
    <x v="1"/>
    <x v="3"/>
    <x v="2"/>
    <n v="1723.9"/>
    <n v="2768.98"/>
    <n v="601"/>
    <n v="11"/>
    <n v="5877.76"/>
  </r>
  <r>
    <n v="8540"/>
    <n v="18"/>
    <x v="0"/>
    <x v="2"/>
    <x v="1"/>
    <n v="1772.2249999999999"/>
    <n v="2395.96"/>
    <n v="492"/>
    <n v="6"/>
    <n v="5332.54"/>
  </r>
  <r>
    <n v="8541"/>
    <n v="50"/>
    <x v="1"/>
    <x v="2"/>
    <x v="1"/>
    <n v="2708.9"/>
    <n v="2862.36"/>
    <n v="678"/>
    <n v="6"/>
    <n v="10860.53"/>
  </r>
  <r>
    <n v="8542"/>
    <n v="18"/>
    <x v="0"/>
    <x v="3"/>
    <x v="3"/>
    <n v="1772.2249999999999"/>
    <n v="3581.62"/>
    <n v="588"/>
    <n v="8"/>
    <n v="4537.1499999999996"/>
  </r>
  <r>
    <n v="8543"/>
    <n v="41"/>
    <x v="0"/>
    <x v="1"/>
    <x v="4"/>
    <n v="1133.74"/>
    <n v="1977.91"/>
    <n v="527"/>
    <n v="6"/>
    <n v="1761.16"/>
  </r>
  <r>
    <n v="8544"/>
    <n v="21"/>
    <x v="0"/>
    <x v="1"/>
    <x v="2"/>
    <n v="1532.59"/>
    <n v="2484.13"/>
    <n v="526"/>
    <n v="7"/>
    <n v="5189.34"/>
  </r>
  <r>
    <n v="8545"/>
    <n v="21"/>
    <x v="1"/>
    <x v="2"/>
    <x v="1"/>
    <n v="837.8"/>
    <n v="2669.18"/>
    <n v="411"/>
    <n v="8"/>
    <n v="3638.79"/>
  </r>
  <r>
    <n v="8546"/>
    <n v="35"/>
    <x v="0"/>
    <x v="1"/>
    <x v="5"/>
    <n v="593.13"/>
    <n v="0"/>
    <n v="423"/>
    <n v="12"/>
    <n v="5332.54"/>
  </r>
  <r>
    <n v="8547"/>
    <n v="44"/>
    <x v="1"/>
    <x v="2"/>
    <x v="3"/>
    <n v="2101.8000000000002"/>
    <n v="4095.62"/>
    <n v="596"/>
    <n v="9"/>
    <n v="4415.91"/>
  </r>
  <r>
    <n v="8548"/>
    <n v="60"/>
    <x v="0"/>
    <x v="4"/>
    <x v="5"/>
    <n v="2875.5"/>
    <n v="3237.28"/>
    <n v="666"/>
    <n v="6"/>
    <n v="11707.95"/>
  </r>
  <r>
    <n v="8549"/>
    <n v="49"/>
    <x v="1"/>
    <x v="3"/>
    <x v="1"/>
    <n v="1558.04"/>
    <n v="2224.73"/>
    <n v="565"/>
    <n v="3"/>
    <n v="5199.78"/>
  </r>
  <r>
    <n v="8550"/>
    <n v="50"/>
    <x v="1"/>
    <x v="2"/>
    <x v="2"/>
    <n v="1829.93"/>
    <n v="3237.28"/>
    <n v="577"/>
    <n v="7"/>
    <n v="5933.19"/>
  </r>
  <r>
    <n v="8551"/>
    <n v="45"/>
    <x v="0"/>
    <x v="3"/>
    <x v="3"/>
    <n v="2286.1799999999998"/>
    <n v="4353.97"/>
    <n v="620"/>
    <n v="9"/>
    <n v="7890.29"/>
  </r>
  <r>
    <n v="8552"/>
    <n v="59"/>
    <x v="1"/>
    <x v="1"/>
    <x v="4"/>
    <n v="823.91"/>
    <n v="2148.27"/>
    <n v="437"/>
    <n v="7"/>
    <n v="1625.64"/>
  </r>
  <r>
    <n v="8553"/>
    <n v="58"/>
    <x v="1"/>
    <x v="0"/>
    <x v="0"/>
    <n v="1663.11"/>
    <n v="4178.33"/>
    <n v="548"/>
    <n v="7"/>
    <n v="2669.19"/>
  </r>
  <r>
    <n v="8554"/>
    <n v="72"/>
    <x v="0"/>
    <x v="0"/>
    <x v="1"/>
    <n v="1016.25"/>
    <n v="526.32000000000005"/>
    <n v="540"/>
    <n v="10"/>
    <n v="2351.0100000000002"/>
  </r>
  <r>
    <n v="8555"/>
    <n v="53"/>
    <x v="0"/>
    <x v="0"/>
    <x v="1"/>
    <n v="2119.4499999999998"/>
    <n v="3598.28"/>
    <n v="583"/>
    <n v="6"/>
    <n v="6924.46"/>
  </r>
  <r>
    <n v="8556"/>
    <n v="23"/>
    <x v="0"/>
    <x v="1"/>
    <x v="0"/>
    <n v="1057.77"/>
    <n v="3668.82"/>
    <n v="576"/>
    <n v="5"/>
    <n v="5217.66"/>
  </r>
  <r>
    <n v="8557"/>
    <n v="33"/>
    <x v="1"/>
    <x v="3"/>
    <x v="1"/>
    <n v="5398.7"/>
    <n v="9922.7999999999993"/>
    <n v="731"/>
    <n v="3"/>
    <n v="20683.89"/>
  </r>
  <r>
    <n v="8558"/>
    <n v="51"/>
    <x v="1"/>
    <x v="3"/>
    <x v="0"/>
    <n v="1359.41"/>
    <n v="2686.61"/>
    <n v="509"/>
    <n v="9"/>
    <n v="3624.83"/>
  </r>
  <r>
    <n v="8559"/>
    <n v="40"/>
    <x v="0"/>
    <x v="2"/>
    <x v="5"/>
    <n v="1772.2249999999999"/>
    <n v="2942.63"/>
    <n v="518"/>
    <n v="15"/>
    <n v="1055.77"/>
  </r>
  <r>
    <n v="8560"/>
    <n v="67"/>
    <x v="0"/>
    <x v="1"/>
    <x v="2"/>
    <n v="1917.81"/>
    <n v="3476.95"/>
    <n v="521"/>
    <n v="3"/>
    <n v="4804.51"/>
  </r>
  <r>
    <n v="8561"/>
    <n v="59"/>
    <x v="0"/>
    <x v="0"/>
    <x v="0"/>
    <n v="966.74"/>
    <n v="1513.5"/>
    <n v="541"/>
    <n v="6"/>
    <n v="1888.48"/>
  </r>
  <r>
    <n v="8562"/>
    <n v="41"/>
    <x v="1"/>
    <x v="3"/>
    <x v="0"/>
    <n v="2432.7199999999998"/>
    <n v="4219.1899999999996"/>
    <n v="666"/>
    <n v="8"/>
    <n v="7332.89"/>
  </r>
  <r>
    <n v="8563"/>
    <n v="73"/>
    <x v="1"/>
    <x v="2"/>
    <x v="2"/>
    <n v="1772.2249999999999"/>
    <n v="2569.9299999999998"/>
    <n v="514"/>
    <n v="7"/>
    <n v="500"/>
  </r>
  <r>
    <n v="8564"/>
    <n v="66"/>
    <x v="1"/>
    <x v="2"/>
    <x v="0"/>
    <n v="1165.22"/>
    <n v="2702.89"/>
    <n v="530"/>
    <n v="6"/>
    <n v="2271.9299999999998"/>
  </r>
  <r>
    <n v="8565"/>
    <n v="30"/>
    <x v="0"/>
    <x v="3"/>
    <x v="3"/>
    <n v="1540.18"/>
    <n v="3068.47"/>
    <n v="503"/>
    <n v="6"/>
    <n v="6213.77"/>
  </r>
  <r>
    <n v="8566"/>
    <n v="73"/>
    <x v="0"/>
    <x v="2"/>
    <x v="0"/>
    <n v="1769.92"/>
    <n v="1668.86"/>
    <n v="563"/>
    <n v="7"/>
    <n v="5778.04"/>
  </r>
  <r>
    <n v="8567"/>
    <n v="35"/>
    <x v="0"/>
    <x v="2"/>
    <x v="5"/>
    <n v="2774.82"/>
    <n v="4575.16"/>
    <n v="596"/>
    <n v="8"/>
    <n v="7133.94"/>
  </r>
  <r>
    <n v="8568"/>
    <n v="71"/>
    <x v="1"/>
    <x v="0"/>
    <x v="1"/>
    <n v="1404.08"/>
    <n v="4220.4799999999996"/>
    <n v="517"/>
    <n v="9"/>
    <n v="6552.55"/>
  </r>
  <r>
    <n v="8569"/>
    <n v="30"/>
    <x v="0"/>
    <x v="0"/>
    <x v="3"/>
    <n v="1266.8"/>
    <n v="1646.72"/>
    <n v="508"/>
    <n v="5"/>
    <n v="3960.89"/>
  </r>
  <r>
    <n v="8570"/>
    <n v="66"/>
    <x v="0"/>
    <x v="2"/>
    <x v="0"/>
    <n v="1772.2249999999999"/>
    <n v="2426.88"/>
    <n v="522"/>
    <n v="5"/>
    <n v="5332.54"/>
  </r>
  <r>
    <n v="8571"/>
    <n v="54"/>
    <x v="1"/>
    <x v="0"/>
    <x v="0"/>
    <n v="918.63"/>
    <n v="3237.28"/>
    <n v="532"/>
    <n v="4"/>
    <n v="500"/>
  </r>
  <r>
    <n v="8572"/>
    <n v="60"/>
    <x v="0"/>
    <x v="2"/>
    <x v="1"/>
    <n v="2949.42"/>
    <n v="4151.0600000000004"/>
    <n v="649"/>
    <n v="9"/>
    <n v="5332.54"/>
  </r>
  <r>
    <n v="8573"/>
    <n v="56"/>
    <x v="0"/>
    <x v="0"/>
    <x v="5"/>
    <n v="1669.63"/>
    <n v="2248.89"/>
    <n v="623"/>
    <n v="4"/>
    <n v="1544.25"/>
  </r>
  <r>
    <n v="8574"/>
    <n v="59"/>
    <x v="1"/>
    <x v="1"/>
    <x v="2"/>
    <n v="1072.82"/>
    <n v="658.18"/>
    <n v="482"/>
    <n v="8"/>
    <n v="1421.04"/>
  </r>
  <r>
    <n v="8575"/>
    <n v="34"/>
    <x v="0"/>
    <x v="0"/>
    <x v="0"/>
    <n v="3038.89"/>
    <n v="4114.8"/>
    <n v="658"/>
    <n v="11"/>
    <n v="11329.58"/>
  </r>
  <r>
    <n v="8576"/>
    <n v="32"/>
    <x v="0"/>
    <x v="0"/>
    <x v="2"/>
    <n v="422.14"/>
    <n v="1144.3800000000001"/>
    <n v="392"/>
    <n v="14"/>
    <n v="500"/>
  </r>
  <r>
    <n v="8577"/>
    <n v="35"/>
    <x v="0"/>
    <x v="3"/>
    <x v="2"/>
    <n v="3751.47"/>
    <n v="6138.97"/>
    <n v="690"/>
    <n v="8"/>
    <n v="12813.24"/>
  </r>
  <r>
    <n v="8578"/>
    <n v="40"/>
    <x v="0"/>
    <x v="0"/>
    <x v="2"/>
    <n v="736.69"/>
    <n v="2822.62"/>
    <n v="576"/>
    <n v="7"/>
    <n v="1040.05"/>
  </r>
  <r>
    <n v="8579"/>
    <n v="71"/>
    <x v="0"/>
    <x v="2"/>
    <x v="1"/>
    <n v="2021.45"/>
    <n v="4289.51"/>
    <n v="645"/>
    <n v="6"/>
    <n v="8036.71"/>
  </r>
  <r>
    <n v="8580"/>
    <n v="68"/>
    <x v="1"/>
    <x v="0"/>
    <x v="5"/>
    <n v="2435.85"/>
    <n v="4349.7299999999996"/>
    <n v="610"/>
    <n v="15"/>
    <n v="7732.46"/>
  </r>
  <r>
    <n v="8581"/>
    <n v="47"/>
    <x v="0"/>
    <x v="0"/>
    <x v="3"/>
    <n v="678.67"/>
    <n v="1852.27"/>
    <n v="452"/>
    <n v="7"/>
    <n v="500"/>
  </r>
  <r>
    <n v="8582"/>
    <n v="75"/>
    <x v="1"/>
    <x v="0"/>
    <x v="0"/>
    <n v="2788.26"/>
    <n v="3253.75"/>
    <n v="576"/>
    <n v="3"/>
    <n v="10094.790000000001"/>
  </r>
  <r>
    <n v="8583"/>
    <n v="51"/>
    <x v="0"/>
    <x v="3"/>
    <x v="1"/>
    <n v="2297.52"/>
    <n v="4049.36"/>
    <n v="687"/>
    <n v="2"/>
    <n v="7904.25"/>
  </r>
  <r>
    <n v="8584"/>
    <n v="75"/>
    <x v="0"/>
    <x v="0"/>
    <x v="2"/>
    <n v="1113.57"/>
    <n v="2856.39"/>
    <n v="523"/>
    <n v="6"/>
    <n v="5864.53"/>
  </r>
  <r>
    <n v="8585"/>
    <n v="21"/>
    <x v="0"/>
    <x v="3"/>
    <x v="2"/>
    <n v="2543.77"/>
    <n v="3520.02"/>
    <n v="609"/>
    <n v="7"/>
    <n v="7833.38"/>
  </r>
  <r>
    <n v="8586"/>
    <n v="20"/>
    <x v="0"/>
    <x v="0"/>
    <x v="1"/>
    <n v="1816.55"/>
    <n v="3827.04"/>
    <n v="565"/>
    <n v="7"/>
    <n v="3706.98"/>
  </r>
  <r>
    <n v="8587"/>
    <n v="24"/>
    <x v="0"/>
    <x v="1"/>
    <x v="5"/>
    <n v="3368.7"/>
    <n v="3237.28"/>
    <n v="574"/>
    <n v="4"/>
    <n v="12495.03"/>
  </r>
  <r>
    <n v="8588"/>
    <n v="73"/>
    <x v="0"/>
    <x v="3"/>
    <x v="3"/>
    <n v="2337.58"/>
    <n v="2950.58"/>
    <n v="633"/>
    <n v="7"/>
    <n v="11114.71"/>
  </r>
  <r>
    <n v="8589"/>
    <n v="35"/>
    <x v="0"/>
    <x v="2"/>
    <x v="5"/>
    <n v="2599.63"/>
    <n v="5943.75"/>
    <n v="597"/>
    <n v="10"/>
    <n v="7890.49"/>
  </r>
  <r>
    <n v="8590"/>
    <n v="59"/>
    <x v="0"/>
    <x v="0"/>
    <x v="0"/>
    <n v="1637.52"/>
    <n v="3866.26"/>
    <n v="522"/>
    <n v="11"/>
    <n v="6975.84"/>
  </r>
  <r>
    <n v="8591"/>
    <n v="24"/>
    <x v="1"/>
    <x v="0"/>
    <x v="2"/>
    <n v="1698.8"/>
    <n v="3557.35"/>
    <n v="584"/>
    <n v="10"/>
    <n v="3300.42"/>
  </r>
  <r>
    <n v="8592"/>
    <n v="57"/>
    <x v="0"/>
    <x v="1"/>
    <x v="5"/>
    <n v="1103.56"/>
    <n v="899.88"/>
    <n v="510"/>
    <n v="4"/>
    <n v="2956.35"/>
  </r>
  <r>
    <n v="8593"/>
    <n v="23"/>
    <x v="0"/>
    <x v="0"/>
    <x v="1"/>
    <n v="1026.76"/>
    <n v="1162.67"/>
    <n v="529"/>
    <n v="7"/>
    <n v="5258.62"/>
  </r>
  <r>
    <n v="8594"/>
    <n v="39"/>
    <x v="0"/>
    <x v="3"/>
    <x v="2"/>
    <n v="2838.11"/>
    <n v="5013.7"/>
    <n v="634"/>
    <n v="8"/>
    <n v="11421.87"/>
  </r>
  <r>
    <n v="8595"/>
    <n v="75"/>
    <x v="0"/>
    <x v="1"/>
    <x v="2"/>
    <n v="1772.2249999999999"/>
    <n v="3237.28"/>
    <n v="433"/>
    <n v="4"/>
    <n v="5332.54"/>
  </r>
  <r>
    <n v="8596"/>
    <n v="18"/>
    <x v="1"/>
    <x v="3"/>
    <x v="3"/>
    <n v="928.86"/>
    <n v="1488.22"/>
    <n v="487"/>
    <n v="5"/>
    <n v="1995.12"/>
  </r>
  <r>
    <n v="8597"/>
    <n v="21"/>
    <x v="1"/>
    <x v="0"/>
    <x v="5"/>
    <n v="1509.96"/>
    <n v="2865.15"/>
    <n v="468"/>
    <n v="7"/>
    <n v="2800.75"/>
  </r>
  <r>
    <n v="8598"/>
    <n v="63"/>
    <x v="0"/>
    <x v="2"/>
    <x v="2"/>
    <n v="1294.1400000000001"/>
    <n v="1746.11"/>
    <n v="567"/>
    <n v="7"/>
    <n v="5332.54"/>
  </r>
  <r>
    <n v="8599"/>
    <n v="66"/>
    <x v="0"/>
    <x v="1"/>
    <x v="3"/>
    <n v="1103.7"/>
    <n v="3389.48"/>
    <n v="572"/>
    <n v="9"/>
    <n v="2207.3200000000002"/>
  </r>
  <r>
    <n v="8600"/>
    <n v="69"/>
    <x v="1"/>
    <x v="0"/>
    <x v="5"/>
    <n v="746.43"/>
    <n v="524.73"/>
    <n v="576"/>
    <n v="10"/>
    <n v="2226.38"/>
  </r>
  <r>
    <n v="8601"/>
    <n v="67"/>
    <x v="0"/>
    <x v="1"/>
    <x v="4"/>
    <n v="1935.11"/>
    <n v="3618.61"/>
    <n v="600"/>
    <n v="6"/>
    <n v="6995.18"/>
  </r>
  <r>
    <n v="8602"/>
    <n v="60"/>
    <x v="0"/>
    <x v="1"/>
    <x v="0"/>
    <n v="370.03"/>
    <n v="1711"/>
    <n v="453"/>
    <n v="7"/>
    <n v="1478.09"/>
  </r>
  <r>
    <n v="8603"/>
    <n v="46"/>
    <x v="0"/>
    <x v="4"/>
    <x v="1"/>
    <n v="4033.33"/>
    <n v="6813.26"/>
    <n v="681"/>
    <n v="3"/>
    <n v="14300.21"/>
  </r>
  <r>
    <n v="8604"/>
    <n v="38"/>
    <x v="0"/>
    <x v="3"/>
    <x v="2"/>
    <n v="3019.66"/>
    <n v="5221.7"/>
    <n v="575"/>
    <n v="6"/>
    <n v="9357.8799999999992"/>
  </r>
  <r>
    <n v="8605"/>
    <n v="43"/>
    <x v="0"/>
    <x v="2"/>
    <x v="5"/>
    <n v="1974.34"/>
    <n v="2837.24"/>
    <n v="644"/>
    <n v="5"/>
    <n v="4591.43"/>
  </r>
  <r>
    <n v="8606"/>
    <n v="31"/>
    <x v="1"/>
    <x v="1"/>
    <x v="3"/>
    <n v="1866.43"/>
    <n v="2240.89"/>
    <n v="556"/>
    <n v="1"/>
    <n v="5628.74"/>
  </r>
  <r>
    <n v="8607"/>
    <n v="26"/>
    <x v="1"/>
    <x v="3"/>
    <x v="2"/>
    <n v="1369.12"/>
    <n v="1461.85"/>
    <n v="524"/>
    <n v="8"/>
    <n v="4986.3100000000004"/>
  </r>
  <r>
    <n v="8608"/>
    <n v="64"/>
    <x v="1"/>
    <x v="0"/>
    <x v="5"/>
    <n v="3786.46"/>
    <n v="3237.28"/>
    <n v="744"/>
    <n v="5"/>
    <n v="13210.63"/>
  </r>
  <r>
    <n v="8609"/>
    <n v="29"/>
    <x v="0"/>
    <x v="3"/>
    <x v="1"/>
    <n v="1562.2"/>
    <n v="1536.77"/>
    <n v="650"/>
    <n v="5"/>
    <n v="5559.73"/>
  </r>
  <r>
    <n v="8610"/>
    <n v="59"/>
    <x v="0"/>
    <x v="1"/>
    <x v="2"/>
    <n v="1670.99"/>
    <n v="2415.58"/>
    <n v="541"/>
    <n v="10"/>
    <n v="5099.42"/>
  </r>
  <r>
    <n v="8611"/>
    <n v="68"/>
    <x v="1"/>
    <x v="0"/>
    <x v="5"/>
    <n v="3582.65"/>
    <n v="5369.05"/>
    <n v="714"/>
    <n v="6"/>
    <n v="13545.65"/>
  </r>
  <r>
    <n v="8612"/>
    <n v="73"/>
    <x v="1"/>
    <x v="4"/>
    <x v="1"/>
    <n v="3186.57"/>
    <n v="5103.07"/>
    <n v="672"/>
    <n v="9"/>
    <n v="11185.75"/>
  </r>
  <r>
    <n v="8613"/>
    <n v="68"/>
    <x v="0"/>
    <x v="0"/>
    <x v="1"/>
    <n v="1141.21"/>
    <n v="3237.28"/>
    <n v="592"/>
    <n v="9"/>
    <n v="1033.18"/>
  </r>
  <r>
    <n v="8614"/>
    <n v="23"/>
    <x v="1"/>
    <x v="3"/>
    <x v="0"/>
    <n v="3304.34"/>
    <n v="6074.61"/>
    <n v="640"/>
    <n v="7"/>
    <n v="11903.88"/>
  </r>
  <r>
    <n v="8615"/>
    <n v="37"/>
    <x v="0"/>
    <x v="0"/>
    <x v="1"/>
    <n v="1148.28"/>
    <n v="3206.12"/>
    <n v="527"/>
    <n v="11"/>
    <n v="5803.07"/>
  </r>
  <r>
    <n v="8616"/>
    <n v="41"/>
    <x v="1"/>
    <x v="2"/>
    <x v="2"/>
    <n v="1218.97"/>
    <n v="2939.29"/>
    <n v="502"/>
    <n v="8"/>
    <n v="5332.54"/>
  </r>
  <r>
    <n v="8617"/>
    <n v="44"/>
    <x v="0"/>
    <x v="3"/>
    <x v="2"/>
    <n v="3292.07"/>
    <n v="6493.79"/>
    <n v="576"/>
    <n v="4"/>
    <n v="11600.4"/>
  </r>
  <r>
    <n v="8618"/>
    <n v="55"/>
    <x v="0"/>
    <x v="2"/>
    <x v="2"/>
    <n v="2592.8200000000002"/>
    <n v="5268.78"/>
    <n v="608"/>
    <n v="6"/>
    <n v="10055.65"/>
  </r>
  <r>
    <n v="8619"/>
    <n v="25"/>
    <x v="0"/>
    <x v="3"/>
    <x v="1"/>
    <n v="2289.5700000000002"/>
    <n v="2742.47"/>
    <n v="582"/>
    <n v="7"/>
    <n v="7919.86"/>
  </r>
  <r>
    <n v="8620"/>
    <n v="18"/>
    <x v="1"/>
    <x v="0"/>
    <x v="4"/>
    <n v="1472.94"/>
    <n v="2699.98"/>
    <n v="568"/>
    <n v="7"/>
    <n v="6055.29"/>
  </r>
  <r>
    <n v="8621"/>
    <n v="71"/>
    <x v="0"/>
    <x v="1"/>
    <x v="0"/>
    <n v="1368.57"/>
    <n v="3512.3"/>
    <n v="576"/>
    <n v="9"/>
    <n v="1494.12"/>
  </r>
  <r>
    <n v="8622"/>
    <n v="66"/>
    <x v="1"/>
    <x v="0"/>
    <x v="0"/>
    <n v="1442.12"/>
    <n v="4121.8900000000003"/>
    <n v="566"/>
    <n v="7"/>
    <n v="5857.45"/>
  </r>
  <r>
    <n v="8623"/>
    <n v="66"/>
    <x v="1"/>
    <x v="0"/>
    <x v="5"/>
    <n v="1387.65"/>
    <n v="3475.26"/>
    <n v="533"/>
    <n v="15"/>
    <n v="552.16999999999996"/>
  </r>
  <r>
    <n v="8624"/>
    <n v="41"/>
    <x v="1"/>
    <x v="3"/>
    <x v="0"/>
    <n v="1302.3599999999999"/>
    <n v="1940.39"/>
    <n v="507"/>
    <n v="9"/>
    <n v="6955"/>
  </r>
  <r>
    <n v="8625"/>
    <n v="64"/>
    <x v="1"/>
    <x v="0"/>
    <x v="5"/>
    <n v="1772.2249999999999"/>
    <n v="2604.7399999999998"/>
    <n v="513"/>
    <n v="8"/>
    <n v="3600.85"/>
  </r>
  <r>
    <n v="8626"/>
    <n v="24"/>
    <x v="1"/>
    <x v="2"/>
    <x v="0"/>
    <n v="1730.9"/>
    <n v="2439.14"/>
    <n v="521"/>
    <n v="11"/>
    <n v="5006.93"/>
  </r>
  <r>
    <n v="8627"/>
    <n v="36"/>
    <x v="1"/>
    <x v="3"/>
    <x v="1"/>
    <n v="6128.1"/>
    <n v="12145.45"/>
    <n v="676"/>
    <n v="7"/>
    <n v="25650"/>
  </r>
  <r>
    <n v="8628"/>
    <n v="39"/>
    <x v="0"/>
    <x v="0"/>
    <x v="5"/>
    <n v="891.73"/>
    <n v="868.86"/>
    <n v="459"/>
    <n v="6"/>
    <n v="2531.0100000000002"/>
  </r>
  <r>
    <n v="8629"/>
    <n v="74"/>
    <x v="1"/>
    <x v="3"/>
    <x v="2"/>
    <n v="2043.38"/>
    <n v="2858.05"/>
    <n v="688"/>
    <n v="12"/>
    <n v="9192.61"/>
  </r>
  <r>
    <n v="8630"/>
    <n v="72"/>
    <x v="1"/>
    <x v="4"/>
    <x v="0"/>
    <n v="1953.94"/>
    <n v="4433.4799999999996"/>
    <n v="569"/>
    <n v="2"/>
    <n v="5630.18"/>
  </r>
  <r>
    <n v="8631"/>
    <n v="52"/>
    <x v="0"/>
    <x v="1"/>
    <x v="2"/>
    <n v="480.62"/>
    <n v="875.71"/>
    <n v="491"/>
    <n v="15"/>
    <n v="500"/>
  </r>
  <r>
    <n v="8632"/>
    <n v="47"/>
    <x v="1"/>
    <x v="1"/>
    <x v="1"/>
    <n v="2262.0300000000002"/>
    <n v="4671.96"/>
    <n v="634"/>
    <n v="3"/>
    <n v="4226.2"/>
  </r>
  <r>
    <n v="8633"/>
    <n v="46"/>
    <x v="0"/>
    <x v="1"/>
    <x v="2"/>
    <n v="1536.39"/>
    <n v="3436.09"/>
    <n v="545"/>
    <n v="7"/>
    <n v="4737.03"/>
  </r>
  <r>
    <n v="8634"/>
    <n v="39"/>
    <x v="0"/>
    <x v="3"/>
    <x v="1"/>
    <n v="4393.37"/>
    <n v="3237.28"/>
    <n v="667"/>
    <n v="6"/>
    <n v="14739.39"/>
  </r>
  <r>
    <n v="8635"/>
    <n v="28"/>
    <x v="0"/>
    <x v="0"/>
    <x v="0"/>
    <n v="625.89"/>
    <n v="1185.1500000000001"/>
    <n v="576"/>
    <n v="6"/>
    <n v="2555.4499999999998"/>
  </r>
  <r>
    <n v="8636"/>
    <n v="37"/>
    <x v="0"/>
    <x v="3"/>
    <x v="2"/>
    <n v="3160.27"/>
    <n v="5063.12"/>
    <n v="725"/>
    <n v="7"/>
    <n v="12306.69"/>
  </r>
  <r>
    <n v="8637"/>
    <n v="46"/>
    <x v="1"/>
    <x v="0"/>
    <x v="1"/>
    <n v="3959.78"/>
    <n v="5555.77"/>
    <n v="626"/>
    <n v="7"/>
    <n v="14265.94"/>
  </r>
  <r>
    <n v="8638"/>
    <n v="68"/>
    <x v="1"/>
    <x v="3"/>
    <x v="0"/>
    <n v="3887.36"/>
    <n v="6917.52"/>
    <n v="671"/>
    <n v="4"/>
    <n v="10723.88"/>
  </r>
  <r>
    <n v="8639"/>
    <n v="58"/>
    <x v="1"/>
    <x v="3"/>
    <x v="5"/>
    <n v="3195.14"/>
    <n v="5203.46"/>
    <n v="693"/>
    <n v="3"/>
    <n v="9068.0499999999993"/>
  </r>
  <r>
    <n v="8640"/>
    <n v="59"/>
    <x v="1"/>
    <x v="4"/>
    <x v="3"/>
    <n v="2414.69"/>
    <n v="4826.3"/>
    <n v="615"/>
    <n v="4"/>
    <n v="6112.95"/>
  </r>
  <r>
    <n v="8641"/>
    <n v="51"/>
    <x v="0"/>
    <x v="0"/>
    <x v="0"/>
    <n v="2944.38"/>
    <n v="6206.58"/>
    <n v="649"/>
    <n v="4"/>
    <n v="10872.49"/>
  </r>
  <r>
    <n v="8642"/>
    <n v="18"/>
    <x v="0"/>
    <x v="0"/>
    <x v="5"/>
    <n v="1070.03"/>
    <n v="1339.27"/>
    <n v="576"/>
    <n v="7"/>
    <n v="693.2"/>
  </r>
  <r>
    <n v="8643"/>
    <n v="48"/>
    <x v="1"/>
    <x v="1"/>
    <x v="2"/>
    <n v="1524.62"/>
    <n v="1846.98"/>
    <n v="562"/>
    <n v="3"/>
    <n v="6265.99"/>
  </r>
  <r>
    <n v="8644"/>
    <n v="47"/>
    <x v="1"/>
    <x v="0"/>
    <x v="1"/>
    <n v="949.89"/>
    <n v="1653.76"/>
    <n v="510"/>
    <n v="3"/>
    <n v="602.86"/>
  </r>
  <r>
    <n v="8645"/>
    <n v="65"/>
    <x v="0"/>
    <x v="0"/>
    <x v="2"/>
    <n v="1502.64"/>
    <n v="2947.57"/>
    <n v="553"/>
    <n v="7"/>
    <n v="6253.65"/>
  </r>
  <r>
    <n v="8646"/>
    <n v="35"/>
    <x v="1"/>
    <x v="4"/>
    <x v="3"/>
    <n v="5054.0200000000004"/>
    <n v="9512.0300000000007"/>
    <n v="692"/>
    <n v="6"/>
    <n v="21252.09"/>
  </r>
  <r>
    <n v="8647"/>
    <n v="72"/>
    <x v="1"/>
    <x v="3"/>
    <x v="2"/>
    <n v="3820"/>
    <n v="8504.9599999999991"/>
    <n v="733"/>
    <n v="9"/>
    <n v="14685.69"/>
  </r>
  <r>
    <n v="8648"/>
    <n v="75"/>
    <x v="1"/>
    <x v="1"/>
    <x v="5"/>
    <n v="1289.05"/>
    <n v="3255.16"/>
    <n v="576"/>
    <n v="11"/>
    <n v="6697.57"/>
  </r>
  <r>
    <n v="8649"/>
    <n v="34"/>
    <x v="0"/>
    <x v="3"/>
    <x v="5"/>
    <n v="6226.33"/>
    <n v="11196.87"/>
    <n v="740"/>
    <n v="4"/>
    <n v="23510.52"/>
  </r>
  <r>
    <n v="8650"/>
    <n v="55"/>
    <x v="0"/>
    <x v="1"/>
    <x v="0"/>
    <n v="1772.2249999999999"/>
    <n v="3895.67"/>
    <n v="600"/>
    <n v="8"/>
    <n v="2171.15"/>
  </r>
  <r>
    <n v="8651"/>
    <n v="31"/>
    <x v="1"/>
    <x v="1"/>
    <x v="0"/>
    <n v="1967.23"/>
    <n v="4232.25"/>
    <n v="571"/>
    <n v="5"/>
    <n v="5803.27"/>
  </r>
  <r>
    <n v="8652"/>
    <n v="40"/>
    <x v="1"/>
    <x v="3"/>
    <x v="5"/>
    <n v="1857.19"/>
    <n v="4128.62"/>
    <n v="579"/>
    <n v="6"/>
    <n v="5770.09"/>
  </r>
  <r>
    <n v="8653"/>
    <n v="42"/>
    <x v="0"/>
    <x v="4"/>
    <x v="2"/>
    <n v="1886.07"/>
    <n v="4997.9399999999996"/>
    <n v="651"/>
    <n v="6"/>
    <n v="7472.99"/>
  </r>
  <r>
    <n v="8654"/>
    <n v="32"/>
    <x v="1"/>
    <x v="1"/>
    <x v="3"/>
    <n v="1076.1099999999999"/>
    <n v="2300.8000000000002"/>
    <n v="487"/>
    <n v="11"/>
    <n v="5748.66"/>
  </r>
  <r>
    <n v="8655"/>
    <n v="63"/>
    <x v="1"/>
    <x v="3"/>
    <x v="3"/>
    <n v="1173.8499999999999"/>
    <n v="2264.31"/>
    <n v="600"/>
    <n v="6"/>
    <n v="4073.27"/>
  </r>
  <r>
    <n v="8656"/>
    <n v="73"/>
    <x v="0"/>
    <x v="3"/>
    <x v="1"/>
    <n v="2944.54"/>
    <n v="5564.97"/>
    <n v="647"/>
    <n v="2"/>
    <n v="9944.83"/>
  </r>
  <r>
    <n v="8657"/>
    <n v="39"/>
    <x v="0"/>
    <x v="1"/>
    <x v="1"/>
    <n v="1252.55"/>
    <n v="2227.86"/>
    <n v="572"/>
    <n v="9"/>
    <n v="3229.34"/>
  </r>
  <r>
    <n v="8658"/>
    <n v="20"/>
    <x v="0"/>
    <x v="0"/>
    <x v="0"/>
    <n v="1895.32"/>
    <n v="3011.37"/>
    <n v="576"/>
    <n v="9"/>
    <n v="5332.54"/>
  </r>
  <r>
    <n v="8659"/>
    <n v="73"/>
    <x v="0"/>
    <x v="3"/>
    <x v="3"/>
    <n v="2532.4899999999998"/>
    <n v="3606.65"/>
    <n v="598"/>
    <n v="12"/>
    <n v="6656.99"/>
  </r>
  <r>
    <n v="8660"/>
    <n v="72"/>
    <x v="1"/>
    <x v="3"/>
    <x v="0"/>
    <n v="2224.23"/>
    <n v="4907.91"/>
    <n v="576"/>
    <n v="8"/>
    <n v="8002.96"/>
  </r>
  <r>
    <n v="8661"/>
    <n v="36"/>
    <x v="0"/>
    <x v="0"/>
    <x v="2"/>
    <n v="1535"/>
    <n v="3709.58"/>
    <n v="570"/>
    <n v="2"/>
    <n v="2845.43"/>
  </r>
  <r>
    <n v="8662"/>
    <n v="74"/>
    <x v="1"/>
    <x v="1"/>
    <x v="2"/>
    <n v="1772.2249999999999"/>
    <n v="3411.16"/>
    <n v="628"/>
    <n v="7"/>
    <n v="4399.2"/>
  </r>
  <r>
    <n v="8663"/>
    <n v="61"/>
    <x v="1"/>
    <x v="2"/>
    <x v="3"/>
    <n v="2964.29"/>
    <n v="5378.73"/>
    <n v="735"/>
    <n v="6"/>
    <n v="12263.57"/>
  </r>
  <r>
    <n v="8664"/>
    <n v="51"/>
    <x v="0"/>
    <x v="2"/>
    <x v="0"/>
    <n v="3258.56"/>
    <n v="5374.21"/>
    <n v="683"/>
    <n v="6"/>
    <n v="12032.98"/>
  </r>
  <r>
    <n v="8665"/>
    <n v="52"/>
    <x v="1"/>
    <x v="0"/>
    <x v="3"/>
    <n v="554.14"/>
    <n v="1446.05"/>
    <n v="428"/>
    <n v="9"/>
    <n v="2362.92"/>
  </r>
  <r>
    <n v="8666"/>
    <n v="67"/>
    <x v="0"/>
    <x v="1"/>
    <x v="2"/>
    <n v="1772.2249999999999"/>
    <n v="4129.82"/>
    <n v="557"/>
    <n v="13"/>
    <n v="4963.93"/>
  </r>
  <r>
    <n v="8667"/>
    <n v="18"/>
    <x v="0"/>
    <x v="3"/>
    <x v="0"/>
    <n v="1772.2249999999999"/>
    <n v="5363.03"/>
    <n v="646"/>
    <n v="10"/>
    <n v="8366.48"/>
  </r>
  <r>
    <n v="8668"/>
    <n v="69"/>
    <x v="1"/>
    <x v="2"/>
    <x v="5"/>
    <n v="4765.51"/>
    <n v="8376.7199999999993"/>
    <n v="687"/>
    <n v="8"/>
    <n v="5332.54"/>
  </r>
  <r>
    <n v="8669"/>
    <n v="38"/>
    <x v="1"/>
    <x v="3"/>
    <x v="0"/>
    <n v="1880.85"/>
    <n v="3213.88"/>
    <n v="546"/>
    <n v="7"/>
    <n v="5053.8100000000004"/>
  </r>
  <r>
    <n v="8670"/>
    <n v="46"/>
    <x v="0"/>
    <x v="3"/>
    <x v="2"/>
    <n v="2112.77"/>
    <n v="3335.98"/>
    <n v="594"/>
    <n v="8"/>
    <n v="4404.45"/>
  </r>
  <r>
    <n v="8671"/>
    <n v="23"/>
    <x v="0"/>
    <x v="3"/>
    <x v="5"/>
    <n v="2604.62"/>
    <n v="4984.0600000000004"/>
    <n v="562"/>
    <n v="4"/>
    <n v="7441.65"/>
  </r>
  <r>
    <n v="8672"/>
    <n v="54"/>
    <x v="0"/>
    <x v="4"/>
    <x v="0"/>
    <n v="1139.19"/>
    <n v="337.98"/>
    <n v="576"/>
    <n v="6"/>
    <n v="2861.33"/>
  </r>
  <r>
    <n v="8673"/>
    <n v="18"/>
    <x v="0"/>
    <x v="4"/>
    <x v="2"/>
    <n v="1772.2249999999999"/>
    <n v="1710.29"/>
    <n v="576"/>
    <n v="7"/>
    <n v="500"/>
  </r>
  <r>
    <n v="8674"/>
    <n v="68"/>
    <x v="0"/>
    <x v="2"/>
    <x v="2"/>
    <n v="2180.2800000000002"/>
    <n v="5320.81"/>
    <n v="706"/>
    <n v="7"/>
    <n v="8396.64"/>
  </r>
  <r>
    <n v="8675"/>
    <n v="18"/>
    <x v="1"/>
    <x v="3"/>
    <x v="1"/>
    <n v="1358.15"/>
    <n v="2986.53"/>
    <n v="567"/>
    <n v="8"/>
    <n v="3227.2"/>
  </r>
  <r>
    <n v="8676"/>
    <n v="44"/>
    <x v="0"/>
    <x v="2"/>
    <x v="5"/>
    <n v="990.2"/>
    <n v="1017.06"/>
    <n v="461"/>
    <n v="5"/>
    <n v="500"/>
  </r>
  <r>
    <n v="8677"/>
    <n v="38"/>
    <x v="1"/>
    <x v="2"/>
    <x v="2"/>
    <n v="2280.42"/>
    <n v="3365.94"/>
    <n v="641"/>
    <n v="6"/>
    <n v="5110.1000000000004"/>
  </r>
  <r>
    <n v="8678"/>
    <n v="70"/>
    <x v="0"/>
    <x v="1"/>
    <x v="0"/>
    <n v="620.22"/>
    <n v="698.33"/>
    <n v="558"/>
    <n v="8"/>
    <n v="3486.35"/>
  </r>
  <r>
    <n v="8679"/>
    <n v="33"/>
    <x v="1"/>
    <x v="0"/>
    <x v="2"/>
    <n v="2018.42"/>
    <n v="3118.35"/>
    <n v="569"/>
    <n v="12"/>
    <n v="5472.23"/>
  </r>
  <r>
    <n v="8680"/>
    <n v="61"/>
    <x v="1"/>
    <x v="1"/>
    <x v="2"/>
    <n v="843.62"/>
    <n v="2068.42"/>
    <n v="430"/>
    <n v="13"/>
    <n v="561.27"/>
  </r>
  <r>
    <n v="8681"/>
    <n v="71"/>
    <x v="1"/>
    <x v="0"/>
    <x v="1"/>
    <n v="1054.6199999999999"/>
    <n v="1273.71"/>
    <n v="536"/>
    <n v="8"/>
    <n v="500"/>
  </r>
  <r>
    <n v="8682"/>
    <n v="57"/>
    <x v="0"/>
    <x v="1"/>
    <x v="0"/>
    <n v="1453.89"/>
    <n v="3147.08"/>
    <n v="630"/>
    <n v="7"/>
    <n v="6151.14"/>
  </r>
  <r>
    <n v="8683"/>
    <n v="43"/>
    <x v="1"/>
    <x v="3"/>
    <x v="5"/>
    <n v="1379.07"/>
    <n v="2363.6799999999998"/>
    <n v="552"/>
    <n v="4"/>
    <n v="5332.54"/>
  </r>
  <r>
    <n v="8684"/>
    <n v="33"/>
    <x v="1"/>
    <x v="0"/>
    <x v="3"/>
    <n v="3215.61"/>
    <n v="6042.55"/>
    <n v="648"/>
    <n v="7"/>
    <n v="8966.2900000000009"/>
  </r>
  <r>
    <n v="8685"/>
    <n v="45"/>
    <x v="1"/>
    <x v="0"/>
    <x v="5"/>
    <n v="1440.03"/>
    <n v="3120.11"/>
    <n v="526"/>
    <n v="9"/>
    <n v="6596.06"/>
  </r>
  <r>
    <n v="8686"/>
    <n v="18"/>
    <x v="1"/>
    <x v="2"/>
    <x v="0"/>
    <n v="1702.3"/>
    <n v="3450.36"/>
    <n v="521"/>
    <n v="8"/>
    <n v="4025.97"/>
  </r>
  <r>
    <n v="8687"/>
    <n v="53"/>
    <x v="0"/>
    <x v="0"/>
    <x v="1"/>
    <n v="2038.56"/>
    <n v="5008.21"/>
    <n v="569"/>
    <n v="11"/>
    <n v="5814.88"/>
  </r>
  <r>
    <n v="8688"/>
    <n v="27"/>
    <x v="1"/>
    <x v="3"/>
    <x v="5"/>
    <n v="3773.71"/>
    <n v="7889.08"/>
    <n v="661"/>
    <n v="4"/>
    <n v="14208.86"/>
  </r>
  <r>
    <n v="8689"/>
    <n v="60"/>
    <x v="1"/>
    <x v="0"/>
    <x v="2"/>
    <n v="1227.9100000000001"/>
    <n v="3237.28"/>
    <n v="606"/>
    <n v="7"/>
    <n v="6285.18"/>
  </r>
  <r>
    <n v="8690"/>
    <n v="34"/>
    <x v="1"/>
    <x v="0"/>
    <x v="3"/>
    <n v="2017.16"/>
    <n v="5378.06"/>
    <n v="576"/>
    <n v="7"/>
    <n v="4760.84"/>
  </r>
  <r>
    <n v="8691"/>
    <n v="74"/>
    <x v="1"/>
    <x v="3"/>
    <x v="3"/>
    <n v="3580.95"/>
    <n v="6591.38"/>
    <n v="772"/>
    <n v="9"/>
    <n v="14143.63"/>
  </r>
  <r>
    <n v="8692"/>
    <n v="40"/>
    <x v="1"/>
    <x v="2"/>
    <x v="0"/>
    <n v="3472.11"/>
    <n v="6579.46"/>
    <n v="703"/>
    <n v="6"/>
    <n v="10180.209999999999"/>
  </r>
  <r>
    <n v="8693"/>
    <n v="24"/>
    <x v="1"/>
    <x v="3"/>
    <x v="2"/>
    <n v="1875.75"/>
    <n v="4138.99"/>
    <n v="563"/>
    <n v="9"/>
    <n v="4402.07"/>
  </r>
  <r>
    <n v="8694"/>
    <n v="61"/>
    <x v="1"/>
    <x v="0"/>
    <x v="4"/>
    <n v="1772.2249999999999"/>
    <n v="3164.67"/>
    <n v="629"/>
    <n v="9"/>
    <n v="5332.54"/>
  </r>
  <r>
    <n v="8695"/>
    <n v="70"/>
    <x v="1"/>
    <x v="0"/>
    <x v="2"/>
    <n v="2047.86"/>
    <n v="5090.3599999999997"/>
    <n v="569"/>
    <n v="4"/>
    <n v="6328.32"/>
  </r>
  <r>
    <n v="8696"/>
    <n v="24"/>
    <x v="0"/>
    <x v="0"/>
    <x v="5"/>
    <n v="1754.36"/>
    <n v="3429.89"/>
    <n v="650"/>
    <n v="3"/>
    <n v="4154.6000000000004"/>
  </r>
  <r>
    <n v="8697"/>
    <n v="61"/>
    <x v="1"/>
    <x v="1"/>
    <x v="3"/>
    <n v="460.52"/>
    <n v="3237.28"/>
    <n v="362"/>
    <n v="10"/>
    <n v="5332.54"/>
  </r>
  <r>
    <n v="8698"/>
    <n v="32"/>
    <x v="1"/>
    <x v="1"/>
    <x v="3"/>
    <n v="1772.2249999999999"/>
    <n v="3708.83"/>
    <n v="533"/>
    <n v="8"/>
    <n v="5572.3"/>
  </r>
  <r>
    <n v="8699"/>
    <n v="51"/>
    <x v="0"/>
    <x v="0"/>
    <x v="0"/>
    <n v="2438.81"/>
    <n v="3736.8"/>
    <n v="647"/>
    <n v="9"/>
    <n v="8130.42"/>
  </r>
  <r>
    <n v="8700"/>
    <n v="63"/>
    <x v="0"/>
    <x v="3"/>
    <x v="3"/>
    <n v="3366"/>
    <n v="6621.65"/>
    <n v="670"/>
    <n v="9"/>
    <n v="13189.92"/>
  </r>
  <r>
    <n v="8701"/>
    <n v="62"/>
    <x v="1"/>
    <x v="3"/>
    <x v="5"/>
    <n v="1898.01"/>
    <n v="2720.57"/>
    <n v="592"/>
    <n v="12"/>
    <n v="8479.86"/>
  </r>
  <r>
    <n v="8702"/>
    <n v="21"/>
    <x v="1"/>
    <x v="0"/>
    <x v="3"/>
    <n v="3020.25"/>
    <n v="5166.37"/>
    <n v="576"/>
    <n v="13"/>
    <n v="10111.44"/>
  </r>
  <r>
    <n v="8703"/>
    <n v="31"/>
    <x v="0"/>
    <x v="0"/>
    <x v="3"/>
    <n v="1772.2249999999999"/>
    <n v="602.78"/>
    <n v="512"/>
    <n v="7"/>
    <n v="3174.81"/>
  </r>
  <r>
    <n v="8704"/>
    <n v="31"/>
    <x v="1"/>
    <x v="4"/>
    <x v="2"/>
    <n v="4021.23"/>
    <n v="8435.09"/>
    <n v="663"/>
    <n v="6"/>
    <n v="15272.87"/>
  </r>
  <r>
    <n v="8705"/>
    <n v="33"/>
    <x v="1"/>
    <x v="1"/>
    <x v="0"/>
    <n v="704.52"/>
    <n v="956.28"/>
    <n v="500"/>
    <n v="8"/>
    <n v="1322.94"/>
  </r>
  <r>
    <n v="8706"/>
    <n v="24"/>
    <x v="0"/>
    <x v="2"/>
    <x v="0"/>
    <n v="1508.57"/>
    <n v="2566.81"/>
    <n v="597"/>
    <n v="8"/>
    <n v="4534.76"/>
  </r>
  <r>
    <n v="8707"/>
    <n v="49"/>
    <x v="0"/>
    <x v="2"/>
    <x v="4"/>
    <n v="1882.5"/>
    <n v="3519.28"/>
    <n v="576"/>
    <n v="4"/>
    <n v="6570.93"/>
  </r>
  <r>
    <n v="8708"/>
    <n v="36"/>
    <x v="1"/>
    <x v="3"/>
    <x v="4"/>
    <n v="1596.58"/>
    <n v="3409.08"/>
    <n v="576"/>
    <n v="9"/>
    <n v="1739.73"/>
  </r>
  <r>
    <n v="8709"/>
    <n v="19"/>
    <x v="1"/>
    <x v="0"/>
    <x v="2"/>
    <n v="1064.93"/>
    <n v="996.49"/>
    <n v="576"/>
    <n v="7"/>
    <n v="500"/>
  </r>
  <r>
    <n v="8710"/>
    <n v="27"/>
    <x v="0"/>
    <x v="3"/>
    <x v="2"/>
    <n v="2966.18"/>
    <n v="4281.38"/>
    <n v="710"/>
    <n v="3"/>
    <n v="9108.2099999999991"/>
  </r>
  <r>
    <n v="8711"/>
    <n v="67"/>
    <x v="0"/>
    <x v="0"/>
    <x v="0"/>
    <n v="2521.67"/>
    <n v="5521.37"/>
    <n v="563"/>
    <n v="9"/>
    <n v="7413.72"/>
  </r>
  <r>
    <n v="8712"/>
    <n v="34"/>
    <x v="0"/>
    <x v="0"/>
    <x v="3"/>
    <n v="767.04"/>
    <n v="1050.99"/>
    <n v="453"/>
    <n v="4"/>
    <n v="3276.42"/>
  </r>
  <r>
    <n v="8713"/>
    <n v="54"/>
    <x v="1"/>
    <x v="0"/>
    <x v="0"/>
    <n v="4318.0200000000004"/>
    <n v="8134.51"/>
    <n v="699"/>
    <n v="5"/>
    <n v="14029.83"/>
  </r>
  <r>
    <n v="8714"/>
    <n v="29"/>
    <x v="0"/>
    <x v="0"/>
    <x v="2"/>
    <n v="990.94"/>
    <n v="1489.58"/>
    <n v="619"/>
    <n v="5"/>
    <n v="523.77"/>
  </r>
  <r>
    <n v="8715"/>
    <n v="23"/>
    <x v="0"/>
    <x v="0"/>
    <x v="2"/>
    <n v="906.69"/>
    <n v="2242.75"/>
    <n v="479"/>
    <n v="6"/>
    <n v="967.82"/>
  </r>
  <r>
    <n v="8716"/>
    <n v="39"/>
    <x v="0"/>
    <x v="3"/>
    <x v="0"/>
    <n v="4753.92"/>
    <n v="8246.6200000000008"/>
    <n v="726"/>
    <n v="8"/>
    <n v="16679.63"/>
  </r>
  <r>
    <n v="8717"/>
    <n v="49"/>
    <x v="1"/>
    <x v="1"/>
    <x v="1"/>
    <n v="1660.21"/>
    <n v="3238.24"/>
    <n v="588"/>
    <n v="5"/>
    <n v="6616.27"/>
  </r>
  <r>
    <n v="8718"/>
    <n v="58"/>
    <x v="0"/>
    <x v="3"/>
    <x v="1"/>
    <n v="3836.4"/>
    <n v="7408.46"/>
    <n v="732"/>
    <n v="4"/>
    <n v="12816.86"/>
  </r>
  <r>
    <n v="8719"/>
    <n v="37"/>
    <x v="1"/>
    <x v="0"/>
    <x v="2"/>
    <n v="1016.37"/>
    <n v="2055.81"/>
    <n v="535"/>
    <n v="7"/>
    <n v="1275.68"/>
  </r>
  <r>
    <n v="8720"/>
    <n v="18"/>
    <x v="1"/>
    <x v="0"/>
    <x v="5"/>
    <n v="1752.39"/>
    <n v="3515.87"/>
    <n v="576"/>
    <n v="9"/>
    <n v="4932.29"/>
  </r>
  <r>
    <n v="8721"/>
    <n v="71"/>
    <x v="0"/>
    <x v="0"/>
    <x v="2"/>
    <n v="5013.3100000000004"/>
    <n v="9004.7800000000007"/>
    <n v="728"/>
    <n v="7"/>
    <n v="17241.27"/>
  </r>
  <r>
    <n v="8722"/>
    <n v="64"/>
    <x v="0"/>
    <x v="0"/>
    <x v="3"/>
    <n v="1066.72"/>
    <n v="813.79"/>
    <n v="542"/>
    <n v="6"/>
    <n v="3748.21"/>
  </r>
  <r>
    <n v="8723"/>
    <n v="70"/>
    <x v="1"/>
    <x v="2"/>
    <x v="3"/>
    <n v="2641.99"/>
    <n v="3511.78"/>
    <n v="623"/>
    <n v="2"/>
    <n v="7743.17"/>
  </r>
  <r>
    <n v="8724"/>
    <n v="75"/>
    <x v="0"/>
    <x v="3"/>
    <x v="5"/>
    <n v="1805.32"/>
    <n v="2295.11"/>
    <n v="472"/>
    <n v="8"/>
    <n v="4371.45"/>
  </r>
  <r>
    <n v="8725"/>
    <n v="23"/>
    <x v="1"/>
    <x v="2"/>
    <x v="2"/>
    <n v="1083.54"/>
    <n v="1388.74"/>
    <n v="474"/>
    <n v="9"/>
    <n v="5332.54"/>
  </r>
  <r>
    <n v="8726"/>
    <n v="36"/>
    <x v="0"/>
    <x v="0"/>
    <x v="0"/>
    <n v="1326.46"/>
    <n v="3237.28"/>
    <n v="553"/>
    <n v="6"/>
    <n v="3745.45"/>
  </r>
  <r>
    <n v="8727"/>
    <n v="35"/>
    <x v="0"/>
    <x v="1"/>
    <x v="2"/>
    <n v="1168.02"/>
    <n v="3237.28"/>
    <n v="488"/>
    <n v="7"/>
    <n v="4336.24"/>
  </r>
  <r>
    <n v="8728"/>
    <n v="23"/>
    <x v="1"/>
    <x v="3"/>
    <x v="2"/>
    <n v="2142.4"/>
    <n v="4232.12"/>
    <n v="590"/>
    <n v="10"/>
    <n v="6457.81"/>
  </r>
  <r>
    <n v="8729"/>
    <n v="62"/>
    <x v="1"/>
    <x v="3"/>
    <x v="0"/>
    <n v="2416.73"/>
    <n v="3838.82"/>
    <n v="612"/>
    <n v="11"/>
    <n v="7658.74"/>
  </r>
  <r>
    <n v="8730"/>
    <n v="50"/>
    <x v="1"/>
    <x v="0"/>
    <x v="2"/>
    <n v="4106.4399999999996"/>
    <n v="7780.98"/>
    <n v="671"/>
    <n v="9"/>
    <n v="10650.06"/>
  </r>
  <r>
    <n v="8731"/>
    <n v="40"/>
    <x v="0"/>
    <x v="1"/>
    <x v="2"/>
    <n v="1772.2249999999999"/>
    <n v="5893.68"/>
    <n v="651"/>
    <n v="6"/>
    <n v="9696.9599999999991"/>
  </r>
  <r>
    <n v="8732"/>
    <n v="40"/>
    <x v="0"/>
    <x v="3"/>
    <x v="0"/>
    <n v="2587.75"/>
    <n v="4813.16"/>
    <n v="632"/>
    <n v="6"/>
    <n v="9184.39"/>
  </r>
  <r>
    <n v="8733"/>
    <n v="43"/>
    <x v="1"/>
    <x v="3"/>
    <x v="3"/>
    <n v="1772.2249999999999"/>
    <n v="5248.84"/>
    <n v="621"/>
    <n v="7"/>
    <n v="4688.99"/>
  </r>
  <r>
    <n v="8734"/>
    <n v="30"/>
    <x v="0"/>
    <x v="2"/>
    <x v="1"/>
    <n v="3379.68"/>
    <n v="5546.4"/>
    <n v="564"/>
    <n v="6"/>
    <n v="8372.1299999999992"/>
  </r>
  <r>
    <n v="8735"/>
    <n v="24"/>
    <x v="0"/>
    <x v="0"/>
    <x v="0"/>
    <n v="1772.2249999999999"/>
    <n v="3155.67"/>
    <n v="518"/>
    <n v="5"/>
    <n v="2761.98"/>
  </r>
  <r>
    <n v="8736"/>
    <n v="32"/>
    <x v="0"/>
    <x v="3"/>
    <x v="5"/>
    <n v="2654.14"/>
    <n v="5692.37"/>
    <n v="647"/>
    <n v="11"/>
    <n v="9464.9699999999993"/>
  </r>
  <r>
    <n v="8737"/>
    <n v="61"/>
    <x v="0"/>
    <x v="0"/>
    <x v="3"/>
    <n v="4279.63"/>
    <n v="3237.28"/>
    <n v="652"/>
    <n v="5"/>
    <n v="14718.44"/>
  </r>
  <r>
    <n v="8738"/>
    <n v="44"/>
    <x v="1"/>
    <x v="0"/>
    <x v="2"/>
    <n v="1022.11"/>
    <n v="2490.23"/>
    <n v="527"/>
    <n v="8"/>
    <n v="5332.54"/>
  </r>
  <r>
    <n v="8739"/>
    <n v="43"/>
    <x v="1"/>
    <x v="1"/>
    <x v="0"/>
    <n v="1196.0999999999999"/>
    <n v="705.92"/>
    <n v="498"/>
    <n v="9"/>
    <n v="3353.11"/>
  </r>
  <r>
    <n v="8740"/>
    <n v="50"/>
    <x v="1"/>
    <x v="1"/>
    <x v="2"/>
    <n v="1146.77"/>
    <n v="1204.3399999999999"/>
    <n v="494"/>
    <n v="7"/>
    <n v="4244.74"/>
  </r>
  <r>
    <n v="8741"/>
    <n v="32"/>
    <x v="1"/>
    <x v="4"/>
    <x v="5"/>
    <n v="3997.13"/>
    <n v="6901.62"/>
    <n v="610"/>
    <n v="6"/>
    <n v="11342.31"/>
  </r>
  <r>
    <n v="8742"/>
    <n v="53"/>
    <x v="0"/>
    <x v="2"/>
    <x v="0"/>
    <n v="1143.77"/>
    <n v="2405.1799999999998"/>
    <n v="576"/>
    <n v="10"/>
    <n v="1895.34"/>
  </r>
  <r>
    <n v="8743"/>
    <n v="62"/>
    <x v="1"/>
    <x v="3"/>
    <x v="5"/>
    <n v="3086.92"/>
    <n v="5076.7"/>
    <n v="574"/>
    <n v="10"/>
    <n v="7797.5"/>
  </r>
  <r>
    <n v="8744"/>
    <n v="72"/>
    <x v="1"/>
    <x v="0"/>
    <x v="5"/>
    <n v="1406.26"/>
    <n v="3008.86"/>
    <n v="507"/>
    <n v="6"/>
    <n v="2287.13"/>
  </r>
  <r>
    <n v="8745"/>
    <n v="44"/>
    <x v="0"/>
    <x v="3"/>
    <x v="1"/>
    <n v="3843.8"/>
    <n v="6064.31"/>
    <n v="656"/>
    <n v="4"/>
    <n v="13842.63"/>
  </r>
  <r>
    <n v="8746"/>
    <n v="74"/>
    <x v="0"/>
    <x v="2"/>
    <x v="2"/>
    <n v="1663.75"/>
    <n v="3800.01"/>
    <n v="597"/>
    <n v="7"/>
    <n v="6417.94"/>
  </r>
  <r>
    <n v="8747"/>
    <n v="22"/>
    <x v="1"/>
    <x v="1"/>
    <x v="2"/>
    <n v="891.9"/>
    <n v="3237.28"/>
    <n v="486"/>
    <n v="7"/>
    <n v="500"/>
  </r>
  <r>
    <n v="8748"/>
    <n v="19"/>
    <x v="0"/>
    <x v="3"/>
    <x v="0"/>
    <n v="3128.52"/>
    <n v="6185.88"/>
    <n v="638"/>
    <n v="10"/>
    <n v="10218.31"/>
  </r>
  <r>
    <n v="8749"/>
    <n v="72"/>
    <x v="0"/>
    <x v="1"/>
    <x v="2"/>
    <n v="1772.2249999999999"/>
    <n v="927.82"/>
    <n v="573"/>
    <n v="5"/>
    <n v="3300.43"/>
  </r>
  <r>
    <n v="8750"/>
    <n v="75"/>
    <x v="1"/>
    <x v="0"/>
    <x v="1"/>
    <n v="1422.79"/>
    <n v="2803.34"/>
    <n v="527"/>
    <n v="7"/>
    <n v="3782.05"/>
  </r>
  <r>
    <n v="8751"/>
    <n v="50"/>
    <x v="1"/>
    <x v="0"/>
    <x v="3"/>
    <n v="1395.81"/>
    <n v="1911.65"/>
    <n v="553"/>
    <n v="7"/>
    <n v="5332.54"/>
  </r>
  <r>
    <n v="8752"/>
    <n v="33"/>
    <x v="1"/>
    <x v="1"/>
    <x v="5"/>
    <n v="1772.2249999999999"/>
    <n v="1720.65"/>
    <n v="444"/>
    <n v="9"/>
    <n v="3940.8"/>
  </r>
  <r>
    <n v="8753"/>
    <n v="40"/>
    <x v="0"/>
    <x v="1"/>
    <x v="0"/>
    <n v="1772.2249999999999"/>
    <n v="5091.6400000000003"/>
    <n v="637"/>
    <n v="7"/>
    <n v="10092.98"/>
  </r>
  <r>
    <n v="8754"/>
    <n v="55"/>
    <x v="1"/>
    <x v="3"/>
    <x v="0"/>
    <n v="3153.82"/>
    <n v="5064.04"/>
    <n v="621"/>
    <n v="2"/>
    <n v="10967.76"/>
  </r>
  <r>
    <n v="8755"/>
    <n v="72"/>
    <x v="1"/>
    <x v="0"/>
    <x v="5"/>
    <n v="2246.29"/>
    <n v="4006.45"/>
    <n v="576"/>
    <n v="3"/>
    <n v="7419.99"/>
  </r>
  <r>
    <n v="8756"/>
    <n v="33"/>
    <x v="1"/>
    <x v="0"/>
    <x v="3"/>
    <n v="1864.43"/>
    <n v="3871.77"/>
    <n v="594"/>
    <n v="3"/>
    <n v="7433.31"/>
  </r>
  <r>
    <n v="8757"/>
    <n v="31"/>
    <x v="0"/>
    <x v="2"/>
    <x v="0"/>
    <n v="2000.51"/>
    <n v="4709.47"/>
    <n v="610"/>
    <n v="7"/>
    <n v="4138.6899999999996"/>
  </r>
  <r>
    <n v="8758"/>
    <n v="46"/>
    <x v="0"/>
    <x v="0"/>
    <x v="5"/>
    <n v="1252.8800000000001"/>
    <n v="1850.17"/>
    <n v="505"/>
    <n v="8"/>
    <n v="1076.18"/>
  </r>
  <r>
    <n v="8759"/>
    <n v="43"/>
    <x v="0"/>
    <x v="3"/>
    <x v="2"/>
    <n v="1763.08"/>
    <n v="4024.85"/>
    <n v="596"/>
    <n v="11"/>
    <n v="6715.73"/>
  </r>
  <r>
    <n v="8760"/>
    <n v="52"/>
    <x v="0"/>
    <x v="3"/>
    <x v="2"/>
    <n v="2024.07"/>
    <n v="4649.04"/>
    <n v="602"/>
    <n v="11"/>
    <n v="7078"/>
  </r>
  <r>
    <n v="8761"/>
    <n v="32"/>
    <x v="0"/>
    <x v="1"/>
    <x v="1"/>
    <n v="1584.53"/>
    <n v="2064.98"/>
    <n v="537"/>
    <n v="9"/>
    <n v="5462.35"/>
  </r>
  <r>
    <n v="8762"/>
    <n v="20"/>
    <x v="0"/>
    <x v="2"/>
    <x v="5"/>
    <n v="1418.44"/>
    <n v="2778.03"/>
    <n v="523"/>
    <n v="9"/>
    <n v="4781.29"/>
  </r>
  <r>
    <n v="8763"/>
    <n v="40"/>
    <x v="1"/>
    <x v="0"/>
    <x v="2"/>
    <n v="2678.02"/>
    <n v="5483.17"/>
    <n v="657"/>
    <n v="8"/>
    <n v="8216.4599999999991"/>
  </r>
  <r>
    <n v="8764"/>
    <n v="46"/>
    <x v="1"/>
    <x v="2"/>
    <x v="5"/>
    <n v="1772.2249999999999"/>
    <n v="6824.25"/>
    <n v="687"/>
    <n v="6"/>
    <n v="13650.85"/>
  </r>
  <r>
    <n v="8765"/>
    <n v="51"/>
    <x v="1"/>
    <x v="0"/>
    <x v="1"/>
    <n v="701.4"/>
    <n v="1199.67"/>
    <n v="576"/>
    <n v="11"/>
    <n v="3367.77"/>
  </r>
  <r>
    <n v="8766"/>
    <n v="50"/>
    <x v="0"/>
    <x v="0"/>
    <x v="1"/>
    <n v="3135.66"/>
    <n v="6073.35"/>
    <n v="708"/>
    <n v="2"/>
    <n v="13804.1"/>
  </r>
  <r>
    <n v="8767"/>
    <n v="58"/>
    <x v="0"/>
    <x v="1"/>
    <x v="1"/>
    <n v="1772.2249999999999"/>
    <n v="1353.35"/>
    <n v="576"/>
    <n v="7"/>
    <n v="500"/>
  </r>
  <r>
    <n v="8768"/>
    <n v="58"/>
    <x v="0"/>
    <x v="2"/>
    <x v="0"/>
    <n v="1651.57"/>
    <n v="2899.31"/>
    <n v="537"/>
    <n v="6"/>
    <n v="3353.02"/>
  </r>
  <r>
    <n v="8769"/>
    <n v="40"/>
    <x v="0"/>
    <x v="1"/>
    <x v="0"/>
    <n v="1279.51"/>
    <n v="3237.28"/>
    <n v="576"/>
    <n v="8"/>
    <n v="1902.37"/>
  </r>
  <r>
    <n v="8770"/>
    <n v="24"/>
    <x v="0"/>
    <x v="1"/>
    <x v="1"/>
    <n v="453.35"/>
    <n v="359.6"/>
    <n v="359"/>
    <n v="7"/>
    <n v="765.89"/>
  </r>
  <r>
    <n v="8771"/>
    <n v="20"/>
    <x v="0"/>
    <x v="4"/>
    <x v="1"/>
    <n v="2319.77"/>
    <n v="3657.17"/>
    <n v="583"/>
    <n v="10"/>
    <n v="6765"/>
  </r>
  <r>
    <n v="8772"/>
    <n v="75"/>
    <x v="1"/>
    <x v="0"/>
    <x v="0"/>
    <n v="1725.69"/>
    <n v="2809.22"/>
    <n v="642"/>
    <n v="5"/>
    <n v="4188.3100000000004"/>
  </r>
  <r>
    <n v="8773"/>
    <n v="49"/>
    <x v="1"/>
    <x v="2"/>
    <x v="2"/>
    <n v="1054.2"/>
    <n v="1839.91"/>
    <n v="462"/>
    <n v="7"/>
    <n v="2811.46"/>
  </r>
  <r>
    <n v="8774"/>
    <n v="48"/>
    <x v="1"/>
    <x v="0"/>
    <x v="5"/>
    <n v="860.12"/>
    <n v="1074.79"/>
    <n v="494"/>
    <n v="7"/>
    <n v="4869.49"/>
  </r>
  <r>
    <n v="8775"/>
    <n v="35"/>
    <x v="1"/>
    <x v="3"/>
    <x v="1"/>
    <n v="5457.76"/>
    <n v="9113.0400000000009"/>
    <n v="720"/>
    <n v="11"/>
    <n v="18438.89"/>
  </r>
  <r>
    <n v="8776"/>
    <n v="60"/>
    <x v="1"/>
    <x v="0"/>
    <x v="1"/>
    <n v="1650.26"/>
    <n v="2278.0700000000002"/>
    <n v="619"/>
    <n v="9"/>
    <n v="5175.33"/>
  </r>
  <r>
    <n v="8777"/>
    <n v="24"/>
    <x v="1"/>
    <x v="0"/>
    <x v="5"/>
    <n v="2282.06"/>
    <n v="4092.95"/>
    <n v="624"/>
    <n v="5"/>
    <n v="5792.71"/>
  </r>
  <r>
    <n v="8778"/>
    <n v="58"/>
    <x v="1"/>
    <x v="2"/>
    <x v="0"/>
    <n v="4427.03"/>
    <n v="6744.64"/>
    <n v="729"/>
    <n v="4"/>
    <n v="17048.689999999999"/>
  </r>
  <r>
    <n v="8779"/>
    <n v="18"/>
    <x v="1"/>
    <x v="3"/>
    <x v="2"/>
    <n v="3299.12"/>
    <n v="6616.19"/>
    <n v="721"/>
    <n v="7"/>
    <n v="13923.17"/>
  </r>
  <r>
    <n v="8780"/>
    <n v="31"/>
    <x v="1"/>
    <x v="3"/>
    <x v="0"/>
    <n v="1875.85"/>
    <n v="4383.9799999999996"/>
    <n v="549"/>
    <n v="5"/>
    <n v="4684.37"/>
  </r>
  <r>
    <n v="8781"/>
    <n v="69"/>
    <x v="0"/>
    <x v="0"/>
    <x v="1"/>
    <n v="1209.94"/>
    <n v="3197.9"/>
    <n v="525"/>
    <n v="10"/>
    <n v="3271.88"/>
  </r>
  <r>
    <n v="8782"/>
    <n v="49"/>
    <x v="1"/>
    <x v="3"/>
    <x v="1"/>
    <n v="3098.87"/>
    <n v="5308.57"/>
    <n v="576"/>
    <n v="9"/>
    <n v="9989.15"/>
  </r>
  <r>
    <n v="8783"/>
    <n v="23"/>
    <x v="1"/>
    <x v="2"/>
    <x v="0"/>
    <n v="2371.34"/>
    <n v="3840.13"/>
    <n v="529"/>
    <n v="7"/>
    <n v="9407.91"/>
  </r>
  <r>
    <n v="8784"/>
    <n v="56"/>
    <x v="1"/>
    <x v="4"/>
    <x v="0"/>
    <n v="3824.08"/>
    <n v="6413.62"/>
    <n v="615"/>
    <n v="6"/>
    <n v="12585.92"/>
  </r>
  <r>
    <n v="8785"/>
    <n v="27"/>
    <x v="0"/>
    <x v="3"/>
    <x v="0"/>
    <n v="3295.96"/>
    <n v="3237.28"/>
    <n v="650"/>
    <n v="12"/>
    <n v="12549.08"/>
  </r>
  <r>
    <n v="8786"/>
    <n v="24"/>
    <x v="0"/>
    <x v="2"/>
    <x v="1"/>
    <n v="1648.35"/>
    <n v="3237.28"/>
    <n v="516"/>
    <n v="10"/>
    <n v="4804.55"/>
  </r>
  <r>
    <n v="8787"/>
    <n v="43"/>
    <x v="1"/>
    <x v="3"/>
    <x v="0"/>
    <n v="2421.91"/>
    <n v="2818.88"/>
    <n v="585"/>
    <n v="5"/>
    <n v="9517.11"/>
  </r>
  <r>
    <n v="8788"/>
    <n v="51"/>
    <x v="1"/>
    <x v="2"/>
    <x v="2"/>
    <n v="1516.87"/>
    <n v="2307.83"/>
    <n v="599"/>
    <n v="4"/>
    <n v="4331.1499999999996"/>
  </r>
  <r>
    <n v="8789"/>
    <n v="47"/>
    <x v="0"/>
    <x v="2"/>
    <x v="5"/>
    <n v="1232.1300000000001"/>
    <n v="1753.08"/>
    <n v="576"/>
    <n v="13"/>
    <n v="5406.25"/>
  </r>
  <r>
    <n v="8790"/>
    <n v="53"/>
    <x v="1"/>
    <x v="1"/>
    <x v="2"/>
    <n v="823.07"/>
    <n v="1121.93"/>
    <n v="576"/>
    <n v="4"/>
    <n v="1612.21"/>
  </r>
  <r>
    <n v="8791"/>
    <n v="38"/>
    <x v="1"/>
    <x v="1"/>
    <x v="2"/>
    <n v="1009.55"/>
    <n v="3237.28"/>
    <n v="517"/>
    <n v="4"/>
    <n v="1413.63"/>
  </r>
  <r>
    <n v="8792"/>
    <n v="34"/>
    <x v="0"/>
    <x v="1"/>
    <x v="3"/>
    <n v="1772.2249999999999"/>
    <n v="3080.22"/>
    <n v="572"/>
    <n v="10"/>
    <n v="4554"/>
  </r>
  <r>
    <n v="8793"/>
    <n v="50"/>
    <x v="1"/>
    <x v="4"/>
    <x v="5"/>
    <n v="3407.52"/>
    <n v="6625.71"/>
    <n v="711"/>
    <n v="2"/>
    <n v="12098.59"/>
  </r>
  <r>
    <n v="8794"/>
    <n v="27"/>
    <x v="0"/>
    <x v="1"/>
    <x v="2"/>
    <n v="964.76"/>
    <n v="1989.14"/>
    <n v="576"/>
    <n v="11"/>
    <n v="2551.98"/>
  </r>
  <r>
    <n v="8795"/>
    <n v="68"/>
    <x v="1"/>
    <x v="1"/>
    <x v="1"/>
    <n v="1123.54"/>
    <n v="1236.02"/>
    <n v="576"/>
    <n v="8"/>
    <n v="3131.79"/>
  </r>
  <r>
    <n v="8796"/>
    <n v="64"/>
    <x v="1"/>
    <x v="0"/>
    <x v="1"/>
    <n v="692.16"/>
    <n v="0"/>
    <n v="440"/>
    <n v="13"/>
    <n v="1425.23"/>
  </r>
  <r>
    <n v="8797"/>
    <n v="59"/>
    <x v="1"/>
    <x v="2"/>
    <x v="3"/>
    <n v="1465.65"/>
    <n v="4022.74"/>
    <n v="552"/>
    <n v="8"/>
    <n v="5332.54"/>
  </r>
  <r>
    <n v="8798"/>
    <n v="68"/>
    <x v="1"/>
    <x v="4"/>
    <x v="1"/>
    <n v="4887.13"/>
    <n v="9551.2800000000007"/>
    <n v="693"/>
    <n v="5"/>
    <n v="17578.060000000001"/>
  </r>
  <r>
    <n v="8799"/>
    <n v="29"/>
    <x v="0"/>
    <x v="2"/>
    <x v="1"/>
    <n v="1043.5"/>
    <n v="3387.3"/>
    <n v="510"/>
    <n v="5"/>
    <n v="5332.54"/>
  </r>
  <r>
    <n v="8800"/>
    <n v="73"/>
    <x v="1"/>
    <x v="0"/>
    <x v="3"/>
    <n v="788.12"/>
    <n v="1773.85"/>
    <n v="424"/>
    <n v="9"/>
    <n v="500"/>
  </r>
  <r>
    <n v="8801"/>
    <n v="33"/>
    <x v="1"/>
    <x v="3"/>
    <x v="0"/>
    <n v="1358.04"/>
    <n v="3573.64"/>
    <n v="521"/>
    <n v="7"/>
    <n v="5690.12"/>
  </r>
  <r>
    <n v="8802"/>
    <n v="58"/>
    <x v="1"/>
    <x v="1"/>
    <x v="1"/>
    <n v="1772.2249999999999"/>
    <n v="355.89"/>
    <n v="529"/>
    <n v="9"/>
    <n v="2203.2199999999998"/>
  </r>
  <r>
    <n v="8803"/>
    <n v="49"/>
    <x v="0"/>
    <x v="4"/>
    <x v="2"/>
    <n v="3254.37"/>
    <n v="4789.62"/>
    <n v="607"/>
    <n v="4"/>
    <n v="10436.23"/>
  </r>
  <r>
    <n v="8804"/>
    <n v="32"/>
    <x v="0"/>
    <x v="1"/>
    <x v="3"/>
    <n v="1306.69"/>
    <n v="1847.36"/>
    <n v="548"/>
    <n v="9"/>
    <n v="3197.81"/>
  </r>
  <r>
    <n v="8805"/>
    <n v="44"/>
    <x v="0"/>
    <x v="3"/>
    <x v="3"/>
    <n v="3310.96"/>
    <n v="6063.9"/>
    <n v="697"/>
    <n v="6"/>
    <n v="11364.36"/>
  </r>
  <r>
    <n v="8806"/>
    <n v="45"/>
    <x v="1"/>
    <x v="1"/>
    <x v="0"/>
    <n v="1082.1500000000001"/>
    <n v="1401.85"/>
    <n v="565"/>
    <n v="8"/>
    <n v="3729.03"/>
  </r>
  <r>
    <n v="8807"/>
    <n v="34"/>
    <x v="0"/>
    <x v="3"/>
    <x v="2"/>
    <n v="3281.69"/>
    <n v="6721.04"/>
    <n v="602"/>
    <n v="7"/>
    <n v="11862.02"/>
  </r>
  <r>
    <n v="8808"/>
    <n v="63"/>
    <x v="1"/>
    <x v="1"/>
    <x v="2"/>
    <n v="730.64"/>
    <n v="2061.6"/>
    <n v="576"/>
    <n v="7"/>
    <n v="5332.54"/>
  </r>
  <r>
    <n v="8809"/>
    <n v="67"/>
    <x v="1"/>
    <x v="1"/>
    <x v="0"/>
    <n v="2164.0700000000002"/>
    <n v="4667.03"/>
    <n v="637"/>
    <n v="4"/>
    <n v="5332.54"/>
  </r>
  <r>
    <n v="8810"/>
    <n v="75"/>
    <x v="1"/>
    <x v="3"/>
    <x v="2"/>
    <n v="3006.72"/>
    <n v="5955.74"/>
    <n v="576"/>
    <n v="3"/>
    <n v="10621.95"/>
  </r>
  <r>
    <n v="8811"/>
    <n v="19"/>
    <x v="1"/>
    <x v="1"/>
    <x v="1"/>
    <n v="464.61"/>
    <n v="1083.08"/>
    <n v="378"/>
    <n v="7"/>
    <n v="500"/>
  </r>
  <r>
    <n v="8812"/>
    <n v="53"/>
    <x v="1"/>
    <x v="3"/>
    <x v="1"/>
    <n v="2575.46"/>
    <n v="5949.02"/>
    <n v="625"/>
    <n v="5"/>
    <n v="8944.7099999999991"/>
  </r>
  <r>
    <n v="8813"/>
    <n v="67"/>
    <x v="1"/>
    <x v="3"/>
    <x v="1"/>
    <n v="7150.07"/>
    <n v="14297.6"/>
    <n v="731"/>
    <n v="2"/>
    <n v="25466.53"/>
  </r>
  <r>
    <n v="8814"/>
    <n v="24"/>
    <x v="0"/>
    <x v="2"/>
    <x v="0"/>
    <n v="4371.05"/>
    <n v="7674.21"/>
    <n v="702"/>
    <n v="5"/>
    <n v="15302.44"/>
  </r>
  <r>
    <n v="8815"/>
    <n v="30"/>
    <x v="1"/>
    <x v="0"/>
    <x v="1"/>
    <n v="1772.2249999999999"/>
    <n v="1918.23"/>
    <n v="511"/>
    <n v="9"/>
    <n v="4291.7299999999996"/>
  </r>
  <r>
    <n v="8816"/>
    <n v="32"/>
    <x v="1"/>
    <x v="3"/>
    <x v="3"/>
    <n v="3080.55"/>
    <n v="6513.95"/>
    <n v="630"/>
    <n v="9"/>
    <n v="8828.5400000000009"/>
  </r>
  <r>
    <n v="8817"/>
    <n v="42"/>
    <x v="1"/>
    <x v="3"/>
    <x v="2"/>
    <n v="1456.57"/>
    <n v="4124.3500000000004"/>
    <n v="546"/>
    <n v="8"/>
    <n v="2802.45"/>
  </r>
  <r>
    <n v="8818"/>
    <n v="40"/>
    <x v="1"/>
    <x v="0"/>
    <x v="0"/>
    <n v="841.21"/>
    <n v="3513.2"/>
    <n v="576"/>
    <n v="5"/>
    <n v="5420.22"/>
  </r>
  <r>
    <n v="8819"/>
    <n v="39"/>
    <x v="0"/>
    <x v="0"/>
    <x v="0"/>
    <n v="1370.4"/>
    <n v="2973.86"/>
    <n v="501"/>
    <n v="12"/>
    <n v="3800.42"/>
  </r>
  <r>
    <n v="8820"/>
    <n v="43"/>
    <x v="0"/>
    <x v="0"/>
    <x v="2"/>
    <n v="1207.7"/>
    <n v="2032.94"/>
    <n v="466"/>
    <n v="11"/>
    <n v="2376.37"/>
  </r>
  <r>
    <n v="8821"/>
    <n v="50"/>
    <x v="1"/>
    <x v="0"/>
    <x v="5"/>
    <n v="1630.03"/>
    <n v="2025.66"/>
    <n v="576"/>
    <n v="5"/>
    <n v="6143.44"/>
  </r>
  <r>
    <n v="8822"/>
    <n v="28"/>
    <x v="0"/>
    <x v="2"/>
    <x v="2"/>
    <n v="2324.5100000000002"/>
    <n v="4124.62"/>
    <n v="587"/>
    <n v="9"/>
    <n v="5851.52"/>
  </r>
  <r>
    <n v="8823"/>
    <n v="27"/>
    <x v="1"/>
    <x v="3"/>
    <x v="5"/>
    <n v="3041.64"/>
    <n v="4745.33"/>
    <n v="644"/>
    <n v="7"/>
    <n v="9422.58"/>
  </r>
  <r>
    <n v="8824"/>
    <n v="42"/>
    <x v="0"/>
    <x v="3"/>
    <x v="5"/>
    <n v="1772.2249999999999"/>
    <n v="5975.4"/>
    <n v="621"/>
    <n v="9"/>
    <n v="5332.54"/>
  </r>
  <r>
    <n v="8825"/>
    <n v="54"/>
    <x v="0"/>
    <x v="3"/>
    <x v="4"/>
    <n v="3088.54"/>
    <n v="6329.53"/>
    <n v="684"/>
    <n v="2"/>
    <n v="7359.77"/>
  </r>
  <r>
    <n v="8826"/>
    <n v="65"/>
    <x v="0"/>
    <x v="0"/>
    <x v="2"/>
    <n v="1772.2249999999999"/>
    <n v="4312.7700000000004"/>
    <n v="630"/>
    <n v="7"/>
    <n v="7222.3"/>
  </r>
  <r>
    <n v="8827"/>
    <n v="60"/>
    <x v="1"/>
    <x v="0"/>
    <x v="1"/>
    <n v="2469.5100000000002"/>
    <n v="4426.46"/>
    <n v="604"/>
    <n v="5"/>
    <n v="5452.95"/>
  </r>
  <r>
    <n v="8828"/>
    <n v="70"/>
    <x v="1"/>
    <x v="3"/>
    <x v="5"/>
    <n v="2324.34"/>
    <n v="3237.28"/>
    <n v="683"/>
    <n v="10"/>
    <n v="10860.91"/>
  </r>
  <r>
    <n v="8829"/>
    <n v="55"/>
    <x v="1"/>
    <x v="3"/>
    <x v="0"/>
    <n v="980.71"/>
    <n v="95.11"/>
    <n v="471"/>
    <n v="9"/>
    <n v="3874.12"/>
  </r>
  <r>
    <n v="8830"/>
    <n v="58"/>
    <x v="1"/>
    <x v="2"/>
    <x v="4"/>
    <n v="1072.48"/>
    <n v="3237.28"/>
    <n v="526"/>
    <n v="8"/>
    <n v="2874.27"/>
  </r>
  <r>
    <n v="8831"/>
    <n v="62"/>
    <x v="0"/>
    <x v="1"/>
    <x v="1"/>
    <n v="1627.07"/>
    <n v="3572.35"/>
    <n v="578"/>
    <n v="8"/>
    <n v="5332.54"/>
  </r>
  <r>
    <n v="8832"/>
    <n v="41"/>
    <x v="0"/>
    <x v="2"/>
    <x v="4"/>
    <n v="1938.25"/>
    <n v="3096.34"/>
    <n v="576"/>
    <n v="4"/>
    <n v="3667.15"/>
  </r>
  <r>
    <n v="8833"/>
    <n v="57"/>
    <x v="1"/>
    <x v="0"/>
    <x v="1"/>
    <n v="3875.9"/>
    <n v="6558.03"/>
    <n v="676"/>
    <n v="7"/>
    <n v="11816.78"/>
  </r>
  <r>
    <n v="8834"/>
    <n v="63"/>
    <x v="1"/>
    <x v="0"/>
    <x v="2"/>
    <n v="769.23"/>
    <n v="1646.06"/>
    <n v="476"/>
    <n v="12"/>
    <n v="1163.28"/>
  </r>
  <r>
    <n v="8835"/>
    <n v="73"/>
    <x v="0"/>
    <x v="2"/>
    <x v="2"/>
    <n v="2855.25"/>
    <n v="3237.28"/>
    <n v="665"/>
    <n v="6"/>
    <n v="11502.16"/>
  </r>
  <r>
    <n v="8836"/>
    <n v="50"/>
    <x v="1"/>
    <x v="0"/>
    <x v="1"/>
    <n v="1513.3"/>
    <n v="1144.24"/>
    <n v="550"/>
    <n v="5"/>
    <n v="2875.69"/>
  </r>
  <r>
    <n v="8837"/>
    <n v="34"/>
    <x v="1"/>
    <x v="3"/>
    <x v="0"/>
    <n v="1645.07"/>
    <n v="2464.61"/>
    <n v="565"/>
    <n v="8"/>
    <n v="2435.73"/>
  </r>
  <r>
    <n v="8838"/>
    <n v="41"/>
    <x v="0"/>
    <x v="0"/>
    <x v="0"/>
    <n v="3323.05"/>
    <n v="4775.1499999999996"/>
    <n v="668"/>
    <n v="4"/>
    <n v="10673.74"/>
  </r>
  <r>
    <n v="8839"/>
    <n v="54"/>
    <x v="0"/>
    <x v="2"/>
    <x v="2"/>
    <n v="1772.2249999999999"/>
    <n v="2720.73"/>
    <n v="424"/>
    <n v="11"/>
    <n v="1561.42"/>
  </r>
  <r>
    <n v="8840"/>
    <n v="74"/>
    <x v="1"/>
    <x v="3"/>
    <x v="2"/>
    <n v="2975.32"/>
    <n v="4246.25"/>
    <n v="634"/>
    <n v="7"/>
    <n v="10652.04"/>
  </r>
  <r>
    <n v="8841"/>
    <n v="19"/>
    <x v="0"/>
    <x v="0"/>
    <x v="2"/>
    <n v="2514.12"/>
    <n v="3413.63"/>
    <n v="618"/>
    <n v="9"/>
    <n v="8112.35"/>
  </r>
  <r>
    <n v="8842"/>
    <n v="49"/>
    <x v="0"/>
    <x v="3"/>
    <x v="5"/>
    <n v="1671.34"/>
    <n v="2000.53"/>
    <n v="468"/>
    <n v="6"/>
    <n v="4318.1499999999996"/>
  </r>
  <r>
    <n v="8843"/>
    <n v="74"/>
    <x v="1"/>
    <x v="3"/>
    <x v="2"/>
    <n v="1118.05"/>
    <n v="2686.09"/>
    <n v="525"/>
    <n v="6"/>
    <n v="3719.51"/>
  </r>
  <r>
    <n v="8844"/>
    <n v="41"/>
    <x v="0"/>
    <x v="3"/>
    <x v="0"/>
    <n v="3163.22"/>
    <n v="5183.49"/>
    <n v="729"/>
    <n v="6"/>
    <n v="13575.95"/>
  </r>
  <r>
    <n v="8845"/>
    <n v="26"/>
    <x v="0"/>
    <x v="0"/>
    <x v="0"/>
    <n v="1772.2249999999999"/>
    <n v="5433.38"/>
    <n v="641"/>
    <n v="8"/>
    <n v="7433.37"/>
  </r>
  <r>
    <n v="8846"/>
    <n v="21"/>
    <x v="0"/>
    <x v="1"/>
    <x v="0"/>
    <n v="916.51"/>
    <n v="2352.6999999999998"/>
    <n v="447"/>
    <n v="5"/>
    <n v="500"/>
  </r>
  <r>
    <n v="8847"/>
    <n v="34"/>
    <x v="1"/>
    <x v="0"/>
    <x v="0"/>
    <n v="726.54"/>
    <n v="2198.9899999999998"/>
    <n v="545"/>
    <n v="4"/>
    <n v="1017.76"/>
  </r>
  <r>
    <n v="8848"/>
    <n v="34"/>
    <x v="1"/>
    <x v="3"/>
    <x v="3"/>
    <n v="2641.4"/>
    <n v="4475.8900000000003"/>
    <n v="567"/>
    <n v="8"/>
    <n v="8591.65"/>
  </r>
  <r>
    <n v="8849"/>
    <n v="70"/>
    <x v="0"/>
    <x v="0"/>
    <x v="1"/>
    <n v="1387.47"/>
    <n v="1513.98"/>
    <n v="526"/>
    <n v="5"/>
    <n v="6471.19"/>
  </r>
  <r>
    <n v="8850"/>
    <n v="67"/>
    <x v="0"/>
    <x v="0"/>
    <x v="3"/>
    <n v="681.48"/>
    <n v="972.44"/>
    <n v="511"/>
    <n v="9"/>
    <n v="2496.9499999999998"/>
  </r>
  <r>
    <n v="8851"/>
    <n v="65"/>
    <x v="1"/>
    <x v="1"/>
    <x v="0"/>
    <n v="1629.38"/>
    <n v="609.70000000000005"/>
    <n v="569"/>
    <n v="5"/>
    <n v="5298.55"/>
  </r>
  <r>
    <n v="8852"/>
    <n v="47"/>
    <x v="1"/>
    <x v="0"/>
    <x v="5"/>
    <n v="1099.06"/>
    <n v="2427.9499999999998"/>
    <n v="541"/>
    <n v="3"/>
    <n v="5332.54"/>
  </r>
  <r>
    <n v="8853"/>
    <n v="57"/>
    <x v="1"/>
    <x v="2"/>
    <x v="1"/>
    <n v="2442.61"/>
    <n v="4609.43"/>
    <n v="662"/>
    <n v="7"/>
    <n v="10130.26"/>
  </r>
  <r>
    <n v="8854"/>
    <n v="75"/>
    <x v="0"/>
    <x v="1"/>
    <x v="1"/>
    <n v="1772.2249999999999"/>
    <n v="5947.41"/>
    <n v="709"/>
    <n v="4"/>
    <n v="12869.06"/>
  </r>
  <r>
    <n v="8855"/>
    <n v="28"/>
    <x v="1"/>
    <x v="0"/>
    <x v="2"/>
    <n v="1438.82"/>
    <n v="2179.52"/>
    <n v="487"/>
    <n v="2"/>
    <n v="1362.41"/>
  </r>
  <r>
    <n v="8856"/>
    <n v="38"/>
    <x v="1"/>
    <x v="1"/>
    <x v="2"/>
    <n v="1237.1099999999999"/>
    <n v="3116.87"/>
    <n v="493"/>
    <n v="12"/>
    <n v="1453.25"/>
  </r>
  <r>
    <n v="8857"/>
    <n v="38"/>
    <x v="1"/>
    <x v="3"/>
    <x v="5"/>
    <n v="2514.44"/>
    <n v="4917.24"/>
    <n v="610"/>
    <n v="11"/>
    <n v="5332.54"/>
  </r>
  <r>
    <n v="8858"/>
    <n v="35"/>
    <x v="1"/>
    <x v="3"/>
    <x v="5"/>
    <n v="1772.2249999999999"/>
    <n v="5252.74"/>
    <n v="625"/>
    <n v="5"/>
    <n v="4322.54"/>
  </r>
  <r>
    <n v="8859"/>
    <n v="72"/>
    <x v="0"/>
    <x v="2"/>
    <x v="1"/>
    <n v="1129.27"/>
    <n v="1332.9"/>
    <n v="521"/>
    <n v="10"/>
    <n v="5643.7"/>
  </r>
  <r>
    <n v="8860"/>
    <n v="46"/>
    <x v="1"/>
    <x v="1"/>
    <x v="0"/>
    <n v="1391.15"/>
    <n v="1485.95"/>
    <n v="501"/>
    <n v="9"/>
    <n v="3664.12"/>
  </r>
  <r>
    <n v="8861"/>
    <n v="41"/>
    <x v="0"/>
    <x v="0"/>
    <x v="0"/>
    <n v="1161.6600000000001"/>
    <n v="2382.16"/>
    <n v="576"/>
    <n v="6"/>
    <n v="3026.66"/>
  </r>
  <r>
    <n v="8862"/>
    <n v="27"/>
    <x v="0"/>
    <x v="0"/>
    <x v="3"/>
    <n v="1190.82"/>
    <n v="2778.84"/>
    <n v="547"/>
    <n v="6"/>
    <n v="5332.54"/>
  </r>
  <r>
    <n v="8863"/>
    <n v="62"/>
    <x v="1"/>
    <x v="2"/>
    <x v="2"/>
    <n v="1345.03"/>
    <n v="2661.47"/>
    <n v="576"/>
    <n v="5"/>
    <n v="3212.5"/>
  </r>
  <r>
    <n v="8864"/>
    <n v="34"/>
    <x v="1"/>
    <x v="0"/>
    <x v="5"/>
    <n v="1813.02"/>
    <n v="2916.53"/>
    <n v="569"/>
    <n v="5"/>
    <n v="6183.81"/>
  </r>
  <r>
    <n v="8865"/>
    <n v="35"/>
    <x v="0"/>
    <x v="3"/>
    <x v="2"/>
    <n v="1665.63"/>
    <n v="5355"/>
    <n v="600"/>
    <n v="8"/>
    <n v="5089.91"/>
  </r>
  <r>
    <n v="8866"/>
    <n v="59"/>
    <x v="1"/>
    <x v="3"/>
    <x v="5"/>
    <n v="2947.16"/>
    <n v="6943.7"/>
    <n v="692"/>
    <n v="7"/>
    <n v="12824.86"/>
  </r>
  <r>
    <n v="8867"/>
    <n v="65"/>
    <x v="0"/>
    <x v="1"/>
    <x v="0"/>
    <n v="1567.8"/>
    <n v="2228.4899999999998"/>
    <n v="489"/>
    <n v="13"/>
    <n v="5396.63"/>
  </r>
  <r>
    <n v="8868"/>
    <n v="37"/>
    <x v="1"/>
    <x v="1"/>
    <x v="0"/>
    <n v="1223.0899999999999"/>
    <n v="1720.05"/>
    <n v="576"/>
    <n v="9"/>
    <n v="2148.62"/>
  </r>
  <r>
    <n v="8869"/>
    <n v="54"/>
    <x v="1"/>
    <x v="0"/>
    <x v="2"/>
    <n v="815.27"/>
    <n v="858.98"/>
    <n v="544"/>
    <n v="11"/>
    <n v="1036.03"/>
  </r>
  <r>
    <n v="8870"/>
    <n v="62"/>
    <x v="0"/>
    <x v="0"/>
    <x v="1"/>
    <n v="1772.2249999999999"/>
    <n v="3255.54"/>
    <n v="464"/>
    <n v="8"/>
    <n v="1400.3"/>
  </r>
  <r>
    <n v="8871"/>
    <n v="35"/>
    <x v="0"/>
    <x v="2"/>
    <x v="2"/>
    <n v="1709.02"/>
    <n v="3802.67"/>
    <n v="583"/>
    <n v="7"/>
    <n v="4625.5"/>
  </r>
  <r>
    <n v="8872"/>
    <n v="34"/>
    <x v="0"/>
    <x v="3"/>
    <x v="4"/>
    <n v="1306.56"/>
    <n v="2945.73"/>
    <n v="567"/>
    <n v="3"/>
    <n v="3728.71"/>
  </r>
  <r>
    <n v="8873"/>
    <n v="26"/>
    <x v="0"/>
    <x v="1"/>
    <x v="2"/>
    <n v="1338.9"/>
    <n v="2283.63"/>
    <n v="558"/>
    <n v="12"/>
    <n v="2862.39"/>
  </r>
  <r>
    <n v="8874"/>
    <n v="31"/>
    <x v="0"/>
    <x v="3"/>
    <x v="3"/>
    <n v="4482.6000000000004"/>
    <n v="8771.18"/>
    <n v="710"/>
    <n v="6"/>
    <n v="17426.78"/>
  </r>
  <r>
    <n v="8875"/>
    <n v="66"/>
    <x v="1"/>
    <x v="2"/>
    <x v="0"/>
    <n v="2367.91"/>
    <n v="4553.92"/>
    <n v="620"/>
    <n v="6"/>
    <n v="6233.94"/>
  </r>
  <r>
    <n v="8876"/>
    <n v="46"/>
    <x v="0"/>
    <x v="4"/>
    <x v="0"/>
    <n v="1908.9"/>
    <n v="3295.65"/>
    <n v="592"/>
    <n v="7"/>
    <n v="6102.05"/>
  </r>
  <r>
    <n v="8877"/>
    <n v="48"/>
    <x v="1"/>
    <x v="2"/>
    <x v="3"/>
    <n v="5433.77"/>
    <n v="3237.28"/>
    <n v="677"/>
    <n v="5"/>
    <n v="18812.490000000002"/>
  </r>
  <r>
    <n v="8878"/>
    <n v="21"/>
    <x v="0"/>
    <x v="2"/>
    <x v="1"/>
    <n v="1364.68"/>
    <n v="3734.36"/>
    <n v="535"/>
    <n v="7"/>
    <n v="4136.47"/>
  </r>
  <r>
    <n v="8879"/>
    <n v="35"/>
    <x v="1"/>
    <x v="0"/>
    <x v="1"/>
    <n v="1658.19"/>
    <n v="3622.44"/>
    <n v="606"/>
    <n v="7"/>
    <n v="3665.95"/>
  </r>
  <r>
    <n v="8880"/>
    <n v="37"/>
    <x v="0"/>
    <x v="3"/>
    <x v="0"/>
    <n v="1751.05"/>
    <n v="2371.73"/>
    <n v="506"/>
    <n v="6"/>
    <n v="9537.31"/>
  </r>
  <r>
    <n v="8881"/>
    <n v="73"/>
    <x v="0"/>
    <x v="1"/>
    <x v="3"/>
    <n v="1400.77"/>
    <n v="1841.82"/>
    <n v="576"/>
    <n v="7"/>
    <n v="5332.54"/>
  </r>
  <r>
    <n v="8882"/>
    <n v="73"/>
    <x v="1"/>
    <x v="2"/>
    <x v="5"/>
    <n v="1772.2249999999999"/>
    <n v="7009.97"/>
    <n v="643"/>
    <n v="8"/>
    <n v="11673.04"/>
  </r>
  <r>
    <n v="8883"/>
    <n v="64"/>
    <x v="0"/>
    <x v="1"/>
    <x v="5"/>
    <n v="773.78"/>
    <n v="860.84"/>
    <n v="576"/>
    <n v="5"/>
    <n v="500"/>
  </r>
  <r>
    <n v="8884"/>
    <n v="60"/>
    <x v="1"/>
    <x v="1"/>
    <x v="3"/>
    <n v="1006.69"/>
    <n v="2103.56"/>
    <n v="576"/>
    <n v="10"/>
    <n v="4205.6899999999996"/>
  </r>
  <r>
    <n v="8885"/>
    <n v="61"/>
    <x v="1"/>
    <x v="1"/>
    <x v="1"/>
    <n v="1342.31"/>
    <n v="1931.75"/>
    <n v="634"/>
    <n v="5"/>
    <n v="3322.68"/>
  </r>
  <r>
    <n v="8886"/>
    <n v="26"/>
    <x v="1"/>
    <x v="1"/>
    <x v="2"/>
    <n v="1772.2249999999999"/>
    <n v="3237.28"/>
    <n v="576"/>
    <n v="8"/>
    <n v="500"/>
  </r>
  <r>
    <n v="8887"/>
    <n v="30"/>
    <x v="0"/>
    <x v="0"/>
    <x v="2"/>
    <n v="2122.79"/>
    <n v="2980.24"/>
    <n v="555"/>
    <n v="5"/>
    <n v="8844.7199999999993"/>
  </r>
  <r>
    <n v="8888"/>
    <n v="32"/>
    <x v="0"/>
    <x v="4"/>
    <x v="5"/>
    <n v="2336.7399999999998"/>
    <n v="4452.51"/>
    <n v="576"/>
    <n v="6"/>
    <n v="8613.08"/>
  </r>
  <r>
    <n v="8889"/>
    <n v="44"/>
    <x v="0"/>
    <x v="0"/>
    <x v="5"/>
    <n v="1540.68"/>
    <n v="3237.28"/>
    <n v="607"/>
    <n v="11"/>
    <n v="5763.25"/>
  </r>
  <r>
    <n v="8890"/>
    <n v="32"/>
    <x v="1"/>
    <x v="3"/>
    <x v="1"/>
    <n v="1433.08"/>
    <n v="2536.41"/>
    <n v="533"/>
    <n v="6"/>
    <n v="5663.48"/>
  </r>
  <r>
    <n v="8891"/>
    <n v="45"/>
    <x v="0"/>
    <x v="1"/>
    <x v="0"/>
    <n v="722.94"/>
    <n v="1401.03"/>
    <n v="413"/>
    <n v="10"/>
    <n v="695.43"/>
  </r>
  <r>
    <n v="8892"/>
    <n v="54"/>
    <x v="0"/>
    <x v="0"/>
    <x v="5"/>
    <n v="1527.77"/>
    <n v="3653.22"/>
    <n v="509"/>
    <n v="9"/>
    <n v="5279.25"/>
  </r>
  <r>
    <n v="8893"/>
    <n v="72"/>
    <x v="0"/>
    <x v="0"/>
    <x v="1"/>
    <n v="3204.54"/>
    <n v="5703.23"/>
    <n v="709"/>
    <n v="7"/>
    <n v="12157.71"/>
  </r>
  <r>
    <n v="8894"/>
    <n v="36"/>
    <x v="0"/>
    <x v="0"/>
    <x v="2"/>
    <n v="964.75"/>
    <n v="2523.83"/>
    <n v="500"/>
    <n v="8"/>
    <n v="2536.44"/>
  </r>
  <r>
    <n v="8895"/>
    <n v="43"/>
    <x v="0"/>
    <x v="1"/>
    <x v="2"/>
    <n v="1815.69"/>
    <n v="2557.64"/>
    <n v="533"/>
    <n v="6"/>
    <n v="4794.07"/>
  </r>
  <r>
    <n v="8896"/>
    <n v="69"/>
    <x v="0"/>
    <x v="0"/>
    <x v="3"/>
    <n v="1772.2249999999999"/>
    <n v="3816"/>
    <n v="646"/>
    <n v="8"/>
    <n v="10652.01"/>
  </r>
  <r>
    <n v="8897"/>
    <n v="43"/>
    <x v="0"/>
    <x v="1"/>
    <x v="2"/>
    <n v="1772.2249999999999"/>
    <n v="3731.57"/>
    <n v="578"/>
    <n v="7"/>
    <n v="7085.68"/>
  </r>
  <r>
    <n v="8898"/>
    <n v="42"/>
    <x v="0"/>
    <x v="3"/>
    <x v="0"/>
    <n v="2223.4899999999998"/>
    <n v="3756.42"/>
    <n v="638"/>
    <n v="5"/>
    <n v="7395.58"/>
  </r>
  <r>
    <n v="8899"/>
    <n v="43"/>
    <x v="0"/>
    <x v="0"/>
    <x v="0"/>
    <n v="1672.97"/>
    <n v="2173.35"/>
    <n v="530"/>
    <n v="14"/>
    <n v="3462.59"/>
  </r>
  <r>
    <n v="8900"/>
    <n v="43"/>
    <x v="1"/>
    <x v="3"/>
    <x v="0"/>
    <n v="4788.75"/>
    <n v="7795.5"/>
    <n v="671"/>
    <n v="12"/>
    <n v="12423.84"/>
  </r>
  <r>
    <n v="8901"/>
    <n v="63"/>
    <x v="0"/>
    <x v="4"/>
    <x v="0"/>
    <n v="5272.7"/>
    <n v="8775.52"/>
    <n v="696"/>
    <n v="5"/>
    <n v="19802.09"/>
  </r>
  <r>
    <n v="8902"/>
    <n v="45"/>
    <x v="0"/>
    <x v="2"/>
    <x v="3"/>
    <n v="1829.1"/>
    <n v="3541.94"/>
    <n v="595"/>
    <n v="5"/>
    <n v="5332.54"/>
  </r>
  <r>
    <n v="8903"/>
    <n v="66"/>
    <x v="0"/>
    <x v="3"/>
    <x v="0"/>
    <n v="1483.96"/>
    <n v="2384.63"/>
    <n v="505"/>
    <n v="7"/>
    <n v="4825.37"/>
  </r>
  <r>
    <n v="8904"/>
    <n v="35"/>
    <x v="0"/>
    <x v="1"/>
    <x v="3"/>
    <n v="2705.84"/>
    <n v="3722.74"/>
    <n v="660"/>
    <n v="6"/>
    <n v="10148.790000000001"/>
  </r>
  <r>
    <n v="8905"/>
    <n v="49"/>
    <x v="0"/>
    <x v="3"/>
    <x v="0"/>
    <n v="2567.09"/>
    <n v="4160.5"/>
    <n v="610"/>
    <n v="6"/>
    <n v="4676.74"/>
  </r>
  <r>
    <n v="8906"/>
    <n v="70"/>
    <x v="1"/>
    <x v="0"/>
    <x v="3"/>
    <n v="1238.6400000000001"/>
    <n v="1627.57"/>
    <n v="575"/>
    <n v="4"/>
    <n v="4342.08"/>
  </r>
  <r>
    <n v="8907"/>
    <n v="20"/>
    <x v="1"/>
    <x v="0"/>
    <x v="2"/>
    <n v="1772.2249999999999"/>
    <n v="2423.2199999999998"/>
    <n v="525"/>
    <n v="15"/>
    <n v="4488.04"/>
  </r>
  <r>
    <n v="8908"/>
    <n v="19"/>
    <x v="0"/>
    <x v="2"/>
    <x v="1"/>
    <n v="666.48"/>
    <n v="3237.28"/>
    <n v="576"/>
    <n v="4"/>
    <n v="500"/>
  </r>
  <r>
    <n v="8909"/>
    <n v="50"/>
    <x v="1"/>
    <x v="3"/>
    <x v="0"/>
    <n v="3333.85"/>
    <n v="5926.85"/>
    <n v="639"/>
    <n v="6"/>
    <n v="12677.7"/>
  </r>
  <r>
    <n v="8910"/>
    <n v="59"/>
    <x v="0"/>
    <x v="3"/>
    <x v="2"/>
    <n v="3264.48"/>
    <n v="7693.47"/>
    <n v="750"/>
    <n v="9"/>
    <n v="12864.96"/>
  </r>
  <r>
    <n v="8911"/>
    <n v="36"/>
    <x v="0"/>
    <x v="1"/>
    <x v="0"/>
    <n v="1389.55"/>
    <n v="3110.25"/>
    <n v="541"/>
    <n v="9"/>
    <n v="4779.32"/>
  </r>
  <r>
    <n v="8912"/>
    <n v="34"/>
    <x v="1"/>
    <x v="0"/>
    <x v="1"/>
    <n v="2254.63"/>
    <n v="4708.45"/>
    <n v="560"/>
    <n v="7"/>
    <n v="5865.38"/>
  </r>
  <r>
    <n v="8913"/>
    <n v="61"/>
    <x v="1"/>
    <x v="3"/>
    <x v="2"/>
    <n v="2827.99"/>
    <n v="5211.49"/>
    <n v="568"/>
    <n v="5"/>
    <n v="10118.08"/>
  </r>
  <r>
    <n v="8914"/>
    <n v="50"/>
    <x v="1"/>
    <x v="2"/>
    <x v="3"/>
    <n v="2395.41"/>
    <n v="5433.99"/>
    <n v="631"/>
    <n v="8"/>
    <n v="7281.59"/>
  </r>
  <r>
    <n v="8915"/>
    <n v="29"/>
    <x v="0"/>
    <x v="1"/>
    <x v="0"/>
    <n v="1589.99"/>
    <n v="3861.09"/>
    <n v="525"/>
    <n v="5"/>
    <n v="2889.79"/>
  </r>
  <r>
    <n v="8916"/>
    <n v="66"/>
    <x v="0"/>
    <x v="0"/>
    <x v="2"/>
    <n v="2513.96"/>
    <n v="4706.68"/>
    <n v="576"/>
    <n v="7"/>
    <n v="7962.09"/>
  </r>
  <r>
    <n v="8917"/>
    <n v="73"/>
    <x v="0"/>
    <x v="3"/>
    <x v="0"/>
    <n v="2198.96"/>
    <n v="1753.38"/>
    <n v="638"/>
    <n v="7"/>
    <n v="7562.06"/>
  </r>
  <r>
    <n v="8918"/>
    <n v="20"/>
    <x v="1"/>
    <x v="3"/>
    <x v="1"/>
    <n v="2800.35"/>
    <n v="3237.28"/>
    <n v="622"/>
    <n v="9"/>
    <n v="7255.61"/>
  </r>
  <r>
    <n v="8919"/>
    <n v="60"/>
    <x v="0"/>
    <x v="0"/>
    <x v="0"/>
    <n v="1263.3399999999999"/>
    <n v="1689.74"/>
    <n v="540"/>
    <n v="12"/>
    <n v="4873.83"/>
  </r>
  <r>
    <n v="8920"/>
    <n v="66"/>
    <x v="1"/>
    <x v="3"/>
    <x v="0"/>
    <n v="2895.36"/>
    <n v="5396.4"/>
    <n v="649"/>
    <n v="4"/>
    <n v="7618.4"/>
  </r>
  <r>
    <n v="8921"/>
    <n v="72"/>
    <x v="1"/>
    <x v="2"/>
    <x v="1"/>
    <n v="1891.99"/>
    <n v="2266.7399999999998"/>
    <n v="582"/>
    <n v="6"/>
    <n v="6902.58"/>
  </r>
  <r>
    <n v="8922"/>
    <n v="43"/>
    <x v="0"/>
    <x v="3"/>
    <x v="0"/>
    <n v="1604.15"/>
    <n v="3237.28"/>
    <n v="608"/>
    <n v="7"/>
    <n v="4084.9"/>
  </r>
  <r>
    <n v="8923"/>
    <n v="52"/>
    <x v="1"/>
    <x v="2"/>
    <x v="5"/>
    <n v="2367.25"/>
    <n v="4347.6000000000004"/>
    <n v="539"/>
    <n v="10"/>
    <n v="7634.95"/>
  </r>
  <r>
    <n v="8924"/>
    <n v="25"/>
    <x v="1"/>
    <x v="0"/>
    <x v="0"/>
    <n v="651.86"/>
    <n v="1068.1500000000001"/>
    <n v="373"/>
    <n v="9"/>
    <n v="2113.3000000000002"/>
  </r>
  <r>
    <n v="8925"/>
    <n v="69"/>
    <x v="0"/>
    <x v="3"/>
    <x v="1"/>
    <n v="1544.58"/>
    <n v="2825.98"/>
    <n v="539"/>
    <n v="8"/>
    <n v="4953.28"/>
  </r>
  <r>
    <n v="8926"/>
    <n v="53"/>
    <x v="1"/>
    <x v="1"/>
    <x v="3"/>
    <n v="1772.2249999999999"/>
    <n v="1122.29"/>
    <n v="583"/>
    <n v="6"/>
    <n v="5151.8"/>
  </r>
  <r>
    <n v="8927"/>
    <n v="70"/>
    <x v="0"/>
    <x v="3"/>
    <x v="0"/>
    <n v="1878.12"/>
    <n v="4653.3599999999997"/>
    <n v="614"/>
    <n v="4"/>
    <n v="5175.29"/>
  </r>
  <r>
    <n v="8928"/>
    <n v="71"/>
    <x v="0"/>
    <x v="2"/>
    <x v="2"/>
    <n v="2417.8200000000002"/>
    <n v="4059.1"/>
    <n v="576"/>
    <n v="10"/>
    <n v="7556.19"/>
  </r>
  <r>
    <n v="8929"/>
    <n v="24"/>
    <x v="1"/>
    <x v="4"/>
    <x v="3"/>
    <n v="8950.61"/>
    <n v="3237.28"/>
    <n v="800"/>
    <n v="5"/>
    <n v="33743.019999999997"/>
  </r>
  <r>
    <n v="8930"/>
    <n v="63"/>
    <x v="1"/>
    <x v="0"/>
    <x v="1"/>
    <n v="610.97"/>
    <n v="1184.9000000000001"/>
    <n v="532"/>
    <n v="11"/>
    <n v="500"/>
  </r>
  <r>
    <n v="8931"/>
    <n v="63"/>
    <x v="1"/>
    <x v="2"/>
    <x v="2"/>
    <n v="2138.0100000000002"/>
    <n v="3361.73"/>
    <n v="619"/>
    <n v="7"/>
    <n v="8573.66"/>
  </r>
  <r>
    <n v="8932"/>
    <n v="53"/>
    <x v="1"/>
    <x v="3"/>
    <x v="4"/>
    <n v="5635.66"/>
    <n v="10221.82"/>
    <n v="700"/>
    <n v="2"/>
    <n v="21320.49"/>
  </r>
  <r>
    <n v="8933"/>
    <n v="33"/>
    <x v="1"/>
    <x v="2"/>
    <x v="2"/>
    <n v="1979.69"/>
    <n v="2760.01"/>
    <n v="625"/>
    <n v="9"/>
    <n v="7496.63"/>
  </r>
  <r>
    <n v="8934"/>
    <n v="41"/>
    <x v="1"/>
    <x v="0"/>
    <x v="3"/>
    <n v="1502.58"/>
    <n v="2630.08"/>
    <n v="596"/>
    <n v="5"/>
    <n v="2639.55"/>
  </r>
  <r>
    <n v="8935"/>
    <n v="71"/>
    <x v="0"/>
    <x v="0"/>
    <x v="5"/>
    <n v="1324.86"/>
    <n v="2440.83"/>
    <n v="529"/>
    <n v="8"/>
    <n v="2910.41"/>
  </r>
  <r>
    <n v="8936"/>
    <n v="18"/>
    <x v="1"/>
    <x v="2"/>
    <x v="1"/>
    <n v="1200.57"/>
    <n v="1926.15"/>
    <n v="495"/>
    <n v="9"/>
    <n v="1847.74"/>
  </r>
  <r>
    <n v="8937"/>
    <n v="66"/>
    <x v="1"/>
    <x v="0"/>
    <x v="3"/>
    <n v="619.9"/>
    <n v="1163.79"/>
    <n v="447"/>
    <n v="8"/>
    <n v="4037.71"/>
  </r>
  <r>
    <n v="8938"/>
    <n v="42"/>
    <x v="0"/>
    <x v="3"/>
    <x v="1"/>
    <n v="1938.61"/>
    <n v="3999.75"/>
    <n v="621"/>
    <n v="14"/>
    <n v="8634.9"/>
  </r>
  <r>
    <n v="8939"/>
    <n v="27"/>
    <x v="1"/>
    <x v="0"/>
    <x v="1"/>
    <n v="1495.94"/>
    <n v="3237.28"/>
    <n v="586"/>
    <n v="7"/>
    <n v="5835.59"/>
  </r>
  <r>
    <n v="8940"/>
    <n v="71"/>
    <x v="0"/>
    <x v="3"/>
    <x v="3"/>
    <n v="2718.36"/>
    <n v="6508.62"/>
    <n v="631"/>
    <n v="4"/>
    <n v="11550.76"/>
  </r>
  <r>
    <n v="8941"/>
    <n v="33"/>
    <x v="1"/>
    <x v="0"/>
    <x v="0"/>
    <n v="2240.0100000000002"/>
    <n v="4550.34"/>
    <n v="637"/>
    <n v="7"/>
    <n v="6499.38"/>
  </r>
  <r>
    <n v="8942"/>
    <n v="33"/>
    <x v="0"/>
    <x v="1"/>
    <x v="0"/>
    <n v="1748.48"/>
    <n v="2910.39"/>
    <n v="547"/>
    <n v="4"/>
    <n v="5792.48"/>
  </r>
  <r>
    <n v="8943"/>
    <n v="75"/>
    <x v="1"/>
    <x v="1"/>
    <x v="0"/>
    <n v="1412.27"/>
    <n v="1634.35"/>
    <n v="576"/>
    <n v="8"/>
    <n v="5332.54"/>
  </r>
  <r>
    <n v="8944"/>
    <n v="25"/>
    <x v="0"/>
    <x v="2"/>
    <x v="3"/>
    <n v="2017.85"/>
    <n v="3224.32"/>
    <n v="546"/>
    <n v="7"/>
    <n v="2076.98"/>
  </r>
  <r>
    <n v="8945"/>
    <n v="46"/>
    <x v="0"/>
    <x v="2"/>
    <x v="1"/>
    <n v="1772.2249999999999"/>
    <n v="2095.9"/>
    <n v="576"/>
    <n v="9"/>
    <n v="4289.3"/>
  </r>
  <r>
    <n v="8946"/>
    <n v="56"/>
    <x v="1"/>
    <x v="2"/>
    <x v="2"/>
    <n v="1317.6"/>
    <n v="2141.63"/>
    <n v="528"/>
    <n v="8"/>
    <n v="5332.54"/>
  </r>
  <r>
    <n v="8947"/>
    <n v="45"/>
    <x v="1"/>
    <x v="3"/>
    <x v="2"/>
    <n v="1772.2249999999999"/>
    <n v="6867.27"/>
    <n v="662"/>
    <n v="7"/>
    <n v="11105.28"/>
  </r>
  <r>
    <n v="8948"/>
    <n v="23"/>
    <x v="0"/>
    <x v="0"/>
    <x v="0"/>
    <n v="1772.2249999999999"/>
    <n v="2714.74"/>
    <n v="518"/>
    <n v="8"/>
    <n v="5598.52"/>
  </r>
  <r>
    <n v="8949"/>
    <n v="33"/>
    <x v="0"/>
    <x v="4"/>
    <x v="0"/>
    <n v="3654.33"/>
    <n v="6732.38"/>
    <n v="640"/>
    <n v="9"/>
    <n v="13222.69"/>
  </r>
  <r>
    <n v="8950"/>
    <n v="37"/>
    <x v="1"/>
    <x v="4"/>
    <x v="3"/>
    <n v="10462.48"/>
    <n v="18996.759999999998"/>
    <n v="736"/>
    <n v="7"/>
    <n v="36648.85"/>
  </r>
  <r>
    <n v="8951"/>
    <n v="33"/>
    <x v="1"/>
    <x v="1"/>
    <x v="5"/>
    <n v="1778"/>
    <n v="3446.72"/>
    <n v="530"/>
    <n v="8"/>
    <n v="6076.51"/>
  </r>
  <r>
    <n v="8952"/>
    <n v="24"/>
    <x v="1"/>
    <x v="3"/>
    <x v="3"/>
    <n v="2112.44"/>
    <n v="4785.04"/>
    <n v="587"/>
    <n v="3"/>
    <n v="6959.73"/>
  </r>
  <r>
    <n v="8953"/>
    <n v="58"/>
    <x v="1"/>
    <x v="2"/>
    <x v="2"/>
    <n v="936.12"/>
    <n v="944.71"/>
    <n v="496"/>
    <n v="9"/>
    <n v="2419.08"/>
  </r>
  <r>
    <n v="8954"/>
    <n v="31"/>
    <x v="0"/>
    <x v="0"/>
    <x v="1"/>
    <n v="2420.16"/>
    <n v="3804.8"/>
    <n v="576"/>
    <n v="6"/>
    <n v="7828.02"/>
  </r>
  <r>
    <n v="8955"/>
    <n v="60"/>
    <x v="0"/>
    <x v="2"/>
    <x v="2"/>
    <n v="500.59"/>
    <n v="2143.11"/>
    <n v="576"/>
    <n v="16"/>
    <n v="500"/>
  </r>
  <r>
    <n v="8956"/>
    <n v="43"/>
    <x v="0"/>
    <x v="3"/>
    <x v="3"/>
    <n v="1990.45"/>
    <n v="3042.99"/>
    <n v="590"/>
    <n v="6"/>
    <n v="6762.74"/>
  </r>
  <r>
    <n v="8957"/>
    <n v="43"/>
    <x v="0"/>
    <x v="4"/>
    <x v="3"/>
    <n v="1419.53"/>
    <n v="3632.67"/>
    <n v="536"/>
    <n v="7"/>
    <n v="5434.02"/>
  </r>
  <r>
    <n v="8958"/>
    <n v="31"/>
    <x v="0"/>
    <x v="2"/>
    <x v="3"/>
    <n v="1414.98"/>
    <n v="3580.55"/>
    <n v="577"/>
    <n v="5"/>
    <n v="4081.29"/>
  </r>
  <r>
    <n v="8959"/>
    <n v="24"/>
    <x v="0"/>
    <x v="0"/>
    <x v="1"/>
    <n v="1155.8800000000001"/>
    <n v="1617.86"/>
    <n v="505"/>
    <n v="10"/>
    <n v="2614.0100000000002"/>
  </r>
  <r>
    <n v="8960"/>
    <n v="50"/>
    <x v="1"/>
    <x v="2"/>
    <x v="0"/>
    <n v="1956.15"/>
    <n v="3722.39"/>
    <n v="602"/>
    <n v="6"/>
    <n v="3799.37"/>
  </r>
  <r>
    <n v="8961"/>
    <n v="43"/>
    <x v="0"/>
    <x v="1"/>
    <x v="1"/>
    <n v="1095.95"/>
    <n v="2445.08"/>
    <n v="576"/>
    <n v="11"/>
    <n v="1954.07"/>
  </r>
  <r>
    <n v="8962"/>
    <n v="74"/>
    <x v="1"/>
    <x v="2"/>
    <x v="0"/>
    <n v="2932.26"/>
    <n v="6801.93"/>
    <n v="730"/>
    <n v="4"/>
    <n v="12129.69"/>
  </r>
  <r>
    <n v="8963"/>
    <n v="62"/>
    <x v="1"/>
    <x v="3"/>
    <x v="0"/>
    <n v="3330.02"/>
    <n v="3237.28"/>
    <n v="662"/>
    <n v="5"/>
    <n v="9600.5499999999993"/>
  </r>
  <r>
    <n v="8964"/>
    <n v="37"/>
    <x v="1"/>
    <x v="0"/>
    <x v="0"/>
    <n v="2168.39"/>
    <n v="3832.86"/>
    <n v="549"/>
    <n v="5"/>
    <n v="5350.55"/>
  </r>
  <r>
    <n v="8965"/>
    <n v="20"/>
    <x v="1"/>
    <x v="1"/>
    <x v="2"/>
    <n v="1772.2249999999999"/>
    <n v="1704.4"/>
    <n v="489"/>
    <n v="7"/>
    <n v="3288.96"/>
  </r>
  <r>
    <n v="8966"/>
    <n v="69"/>
    <x v="1"/>
    <x v="2"/>
    <x v="1"/>
    <n v="1772.2249999999999"/>
    <n v="2632.92"/>
    <n v="446"/>
    <n v="9"/>
    <n v="4233.18"/>
  </r>
  <r>
    <n v="8967"/>
    <n v="21"/>
    <x v="0"/>
    <x v="0"/>
    <x v="2"/>
    <n v="1907.7"/>
    <n v="3441.29"/>
    <n v="576"/>
    <n v="4"/>
    <n v="5236.5600000000004"/>
  </r>
  <r>
    <n v="8968"/>
    <n v="43"/>
    <x v="0"/>
    <x v="0"/>
    <x v="2"/>
    <n v="1772.2249999999999"/>
    <n v="1082.79"/>
    <n v="524"/>
    <n v="5"/>
    <n v="2822.7"/>
  </r>
  <r>
    <n v="8969"/>
    <n v="28"/>
    <x v="0"/>
    <x v="2"/>
    <x v="0"/>
    <n v="1772.2249999999999"/>
    <n v="4286.0200000000004"/>
    <n v="561"/>
    <n v="6"/>
    <n v="2962.39"/>
  </r>
  <r>
    <n v="8970"/>
    <n v="19"/>
    <x v="0"/>
    <x v="4"/>
    <x v="1"/>
    <n v="2244.11"/>
    <n v="5327.97"/>
    <n v="592"/>
    <n v="8"/>
    <n v="8308.0499999999993"/>
  </r>
  <r>
    <n v="8971"/>
    <n v="31"/>
    <x v="1"/>
    <x v="3"/>
    <x v="1"/>
    <n v="5403.08"/>
    <n v="9715.17"/>
    <n v="576"/>
    <n v="5"/>
    <n v="18559.95"/>
  </r>
  <r>
    <n v="8972"/>
    <n v="61"/>
    <x v="1"/>
    <x v="0"/>
    <x v="0"/>
    <n v="1924.8"/>
    <n v="2726.7"/>
    <n v="690"/>
    <n v="2"/>
    <n v="4125.0600000000004"/>
  </r>
  <r>
    <n v="8973"/>
    <n v="47"/>
    <x v="1"/>
    <x v="2"/>
    <x v="5"/>
    <n v="704.95"/>
    <n v="491.01"/>
    <n v="576"/>
    <n v="9"/>
    <n v="5332.54"/>
  </r>
  <r>
    <n v="8974"/>
    <n v="66"/>
    <x v="0"/>
    <x v="1"/>
    <x v="1"/>
    <n v="1772.2249999999999"/>
    <n v="1756.04"/>
    <n v="418"/>
    <n v="12"/>
    <n v="5332.54"/>
  </r>
  <r>
    <n v="8975"/>
    <n v="29"/>
    <x v="1"/>
    <x v="3"/>
    <x v="2"/>
    <n v="911.1"/>
    <n v="915.18"/>
    <n v="432"/>
    <n v="5"/>
    <n v="1885.78"/>
  </r>
  <r>
    <n v="8976"/>
    <n v="43"/>
    <x v="0"/>
    <x v="2"/>
    <x v="1"/>
    <n v="964.9"/>
    <n v="772.01"/>
    <n v="576"/>
    <n v="4"/>
    <n v="3553.26"/>
  </r>
  <r>
    <n v="8977"/>
    <n v="61"/>
    <x v="1"/>
    <x v="4"/>
    <x v="1"/>
    <n v="2017.61"/>
    <n v="2540.11"/>
    <n v="598"/>
    <n v="7"/>
    <n v="6855.83"/>
  </r>
  <r>
    <n v="8978"/>
    <n v="50"/>
    <x v="0"/>
    <x v="4"/>
    <x v="0"/>
    <n v="5803.81"/>
    <n v="10536.39"/>
    <n v="702"/>
    <n v="10"/>
    <n v="21392.39"/>
  </r>
  <r>
    <n v="8979"/>
    <n v="30"/>
    <x v="0"/>
    <x v="0"/>
    <x v="5"/>
    <n v="1863.15"/>
    <n v="3551.48"/>
    <n v="555"/>
    <n v="8"/>
    <n v="5332.54"/>
  </r>
  <r>
    <n v="8980"/>
    <n v="31"/>
    <x v="0"/>
    <x v="4"/>
    <x v="1"/>
    <n v="2203.5"/>
    <n v="5527.4"/>
    <n v="604"/>
    <n v="4"/>
    <n v="7794.31"/>
  </r>
  <r>
    <n v="8981"/>
    <n v="41"/>
    <x v="1"/>
    <x v="4"/>
    <x v="0"/>
    <n v="2307.04"/>
    <n v="3627.37"/>
    <n v="599"/>
    <n v="10"/>
    <n v="7173.77"/>
  </r>
  <r>
    <n v="8982"/>
    <n v="51"/>
    <x v="0"/>
    <x v="2"/>
    <x v="1"/>
    <n v="1395.77"/>
    <n v="2961.91"/>
    <n v="555"/>
    <n v="13"/>
    <n v="5328.89"/>
  </r>
  <r>
    <n v="8983"/>
    <n v="61"/>
    <x v="0"/>
    <x v="0"/>
    <x v="1"/>
    <n v="1041.1500000000001"/>
    <n v="1317.27"/>
    <n v="495"/>
    <n v="12"/>
    <n v="500"/>
  </r>
  <r>
    <n v="8984"/>
    <n v="43"/>
    <x v="1"/>
    <x v="3"/>
    <x v="0"/>
    <n v="2118.5100000000002"/>
    <n v="3125.01"/>
    <n v="584"/>
    <n v="7"/>
    <n v="4532.54"/>
  </r>
  <r>
    <n v="8985"/>
    <n v="38"/>
    <x v="1"/>
    <x v="0"/>
    <x v="5"/>
    <n v="1023.29"/>
    <n v="2204.62"/>
    <n v="576"/>
    <n v="6"/>
    <n v="3209.5"/>
  </r>
  <r>
    <n v="8986"/>
    <n v="45"/>
    <x v="0"/>
    <x v="2"/>
    <x v="2"/>
    <n v="1624.8"/>
    <n v="3743.84"/>
    <n v="556"/>
    <n v="7"/>
    <n v="4551.66"/>
  </r>
  <r>
    <n v="8987"/>
    <n v="65"/>
    <x v="1"/>
    <x v="1"/>
    <x v="4"/>
    <n v="694.79"/>
    <n v="1117.6099999999999"/>
    <n v="481"/>
    <n v="7"/>
    <n v="5332.54"/>
  </r>
  <r>
    <n v="8988"/>
    <n v="53"/>
    <x v="0"/>
    <x v="2"/>
    <x v="1"/>
    <n v="1785.63"/>
    <n v="2180.38"/>
    <n v="615"/>
    <n v="10"/>
    <n v="4773.8999999999996"/>
  </r>
  <r>
    <n v="8989"/>
    <n v="57"/>
    <x v="0"/>
    <x v="4"/>
    <x v="1"/>
    <n v="3755.08"/>
    <n v="7385.71"/>
    <n v="679"/>
    <n v="7"/>
    <n v="11543.39"/>
  </r>
  <r>
    <n v="8990"/>
    <n v="19"/>
    <x v="0"/>
    <x v="0"/>
    <x v="0"/>
    <n v="900.37"/>
    <n v="2048.09"/>
    <n v="576"/>
    <n v="13"/>
    <n v="2151.19"/>
  </r>
  <r>
    <n v="8991"/>
    <n v="59"/>
    <x v="0"/>
    <x v="3"/>
    <x v="3"/>
    <n v="1772.2249999999999"/>
    <n v="3744.94"/>
    <n v="644"/>
    <n v="6"/>
    <n v="7276.43"/>
  </r>
  <r>
    <n v="8992"/>
    <n v="26"/>
    <x v="0"/>
    <x v="0"/>
    <x v="3"/>
    <n v="1335.02"/>
    <n v="3237.28"/>
    <n v="502"/>
    <n v="13"/>
    <n v="3801.54"/>
  </r>
  <r>
    <n v="8993"/>
    <n v="40"/>
    <x v="1"/>
    <x v="2"/>
    <x v="5"/>
    <n v="1772.2249999999999"/>
    <n v="4073.74"/>
    <n v="630"/>
    <n v="7"/>
    <n v="9309.8799999999992"/>
  </r>
  <r>
    <n v="8994"/>
    <n v="32"/>
    <x v="0"/>
    <x v="2"/>
    <x v="2"/>
    <n v="2947.02"/>
    <n v="5910.03"/>
    <n v="662"/>
    <n v="8"/>
    <n v="8261.2999999999993"/>
  </r>
  <r>
    <n v="8995"/>
    <n v="30"/>
    <x v="1"/>
    <x v="0"/>
    <x v="5"/>
    <n v="1399.78"/>
    <n v="3030.6"/>
    <n v="576"/>
    <n v="7"/>
    <n v="5772.33"/>
  </r>
  <r>
    <n v="8996"/>
    <n v="40"/>
    <x v="1"/>
    <x v="2"/>
    <x v="5"/>
    <n v="2038.39"/>
    <n v="3658.18"/>
    <n v="698"/>
    <n v="4"/>
    <n v="5154.16"/>
  </r>
  <r>
    <n v="8997"/>
    <n v="34"/>
    <x v="0"/>
    <x v="3"/>
    <x v="3"/>
    <n v="2213.41"/>
    <n v="4049.88"/>
    <n v="576"/>
    <n v="5"/>
    <n v="5872.92"/>
  </r>
  <r>
    <n v="8998"/>
    <n v="65"/>
    <x v="0"/>
    <x v="0"/>
    <x v="3"/>
    <n v="2714.92"/>
    <n v="5239.37"/>
    <n v="576"/>
    <n v="13"/>
    <n v="9795.9"/>
  </r>
  <r>
    <n v="8999"/>
    <n v="19"/>
    <x v="1"/>
    <x v="2"/>
    <x v="2"/>
    <n v="3639.99"/>
    <n v="7053.21"/>
    <n v="670"/>
    <n v="5"/>
    <n v="10223.120000000001"/>
  </r>
  <r>
    <n v="9000"/>
    <n v="37"/>
    <x v="1"/>
    <x v="2"/>
    <x v="0"/>
    <n v="2569.81"/>
    <n v="3993.92"/>
    <n v="662"/>
    <n v="1"/>
    <n v="8858.16"/>
  </r>
  <r>
    <n v="9001"/>
    <n v="37"/>
    <x v="1"/>
    <x v="0"/>
    <x v="2"/>
    <n v="1808.05"/>
    <n v="4028.34"/>
    <n v="615"/>
    <n v="5"/>
    <n v="5801.98"/>
  </r>
  <r>
    <n v="9002"/>
    <n v="63"/>
    <x v="1"/>
    <x v="3"/>
    <x v="2"/>
    <n v="3052.03"/>
    <n v="5941.84"/>
    <n v="704"/>
    <n v="6"/>
    <n v="10197.98"/>
  </r>
  <r>
    <n v="9003"/>
    <n v="20"/>
    <x v="0"/>
    <x v="2"/>
    <x v="5"/>
    <n v="1772.2249999999999"/>
    <n v="2813.87"/>
    <n v="527"/>
    <n v="11"/>
    <n v="3356.72"/>
  </r>
  <r>
    <n v="9004"/>
    <n v="72"/>
    <x v="1"/>
    <x v="0"/>
    <x v="5"/>
    <n v="1128.52"/>
    <n v="3237.28"/>
    <n v="514"/>
    <n v="3"/>
    <n v="3269.24"/>
  </r>
  <r>
    <n v="9005"/>
    <n v="29"/>
    <x v="0"/>
    <x v="1"/>
    <x v="5"/>
    <n v="920.9"/>
    <n v="2048.7600000000002"/>
    <n v="576"/>
    <n v="8"/>
    <n v="1739.07"/>
  </r>
  <r>
    <n v="9006"/>
    <n v="57"/>
    <x v="1"/>
    <x v="0"/>
    <x v="2"/>
    <n v="1730.99"/>
    <n v="3477.65"/>
    <n v="566"/>
    <n v="4"/>
    <n v="9951.66"/>
  </r>
  <r>
    <n v="9007"/>
    <n v="19"/>
    <x v="1"/>
    <x v="3"/>
    <x v="2"/>
    <n v="1824.17"/>
    <n v="3269.53"/>
    <n v="589"/>
    <n v="6"/>
    <n v="5332.54"/>
  </r>
  <r>
    <n v="9008"/>
    <n v="53"/>
    <x v="0"/>
    <x v="2"/>
    <x v="0"/>
    <n v="1000.84"/>
    <n v="1060.92"/>
    <n v="506"/>
    <n v="7"/>
    <n v="500"/>
  </r>
  <r>
    <n v="9009"/>
    <n v="31"/>
    <x v="0"/>
    <x v="3"/>
    <x v="1"/>
    <n v="2146.25"/>
    <n v="3201.05"/>
    <n v="587"/>
    <n v="10"/>
    <n v="6159.85"/>
  </r>
  <r>
    <n v="9010"/>
    <n v="33"/>
    <x v="1"/>
    <x v="3"/>
    <x v="5"/>
    <n v="1144.18"/>
    <n v="3394.56"/>
    <n v="576"/>
    <n v="13"/>
    <n v="5332.54"/>
  </r>
  <r>
    <n v="9011"/>
    <n v="36"/>
    <x v="0"/>
    <x v="0"/>
    <x v="3"/>
    <n v="3491.64"/>
    <n v="6344.38"/>
    <n v="637"/>
    <n v="5"/>
    <n v="11306.26"/>
  </r>
  <r>
    <n v="9012"/>
    <n v="51"/>
    <x v="1"/>
    <x v="2"/>
    <x v="2"/>
    <n v="1420.72"/>
    <n v="3351.14"/>
    <n v="561"/>
    <n v="8"/>
    <n v="2928.82"/>
  </r>
  <r>
    <n v="9013"/>
    <n v="61"/>
    <x v="1"/>
    <x v="4"/>
    <x v="3"/>
    <n v="3382.6"/>
    <n v="6156.26"/>
    <n v="674"/>
    <n v="6"/>
    <n v="11298.4"/>
  </r>
  <r>
    <n v="9014"/>
    <n v="63"/>
    <x v="1"/>
    <x v="4"/>
    <x v="0"/>
    <n v="5882.59"/>
    <n v="9749.59"/>
    <n v="712"/>
    <n v="7"/>
    <n v="18387.02"/>
  </r>
  <r>
    <n v="9015"/>
    <n v="23"/>
    <x v="0"/>
    <x v="0"/>
    <x v="1"/>
    <n v="4377.7299999999996"/>
    <n v="8334.2000000000007"/>
    <n v="675"/>
    <n v="11"/>
    <n v="14925.14"/>
  </r>
  <r>
    <n v="9016"/>
    <n v="30"/>
    <x v="1"/>
    <x v="2"/>
    <x v="0"/>
    <n v="1612.6"/>
    <n v="2980.23"/>
    <n v="640"/>
    <n v="11"/>
    <n v="3682.22"/>
  </r>
  <r>
    <n v="9017"/>
    <n v="53"/>
    <x v="1"/>
    <x v="0"/>
    <x v="0"/>
    <n v="1072.4000000000001"/>
    <n v="2668.76"/>
    <n v="516"/>
    <n v="7"/>
    <n v="5332.54"/>
  </r>
  <r>
    <n v="9018"/>
    <n v="39"/>
    <x v="1"/>
    <x v="1"/>
    <x v="3"/>
    <n v="1595.92"/>
    <n v="2726.08"/>
    <n v="533"/>
    <n v="4"/>
    <n v="3668.71"/>
  </r>
  <r>
    <n v="9019"/>
    <n v="35"/>
    <x v="1"/>
    <x v="3"/>
    <x v="5"/>
    <n v="2324.91"/>
    <n v="3777.63"/>
    <n v="559"/>
    <n v="7"/>
    <n v="7116.44"/>
  </r>
  <r>
    <n v="9020"/>
    <n v="29"/>
    <x v="1"/>
    <x v="0"/>
    <x v="0"/>
    <n v="1373.63"/>
    <n v="935.55"/>
    <n v="576"/>
    <n v="8"/>
    <n v="3488.59"/>
  </r>
  <r>
    <n v="9021"/>
    <n v="69"/>
    <x v="1"/>
    <x v="1"/>
    <x v="2"/>
    <n v="1378.67"/>
    <n v="3075.23"/>
    <n v="547"/>
    <n v="3"/>
    <n v="5332.54"/>
  </r>
  <r>
    <n v="9022"/>
    <n v="71"/>
    <x v="0"/>
    <x v="3"/>
    <x v="0"/>
    <n v="3094.91"/>
    <n v="5840.73"/>
    <n v="621"/>
    <n v="11"/>
    <n v="8877.65"/>
  </r>
  <r>
    <n v="9023"/>
    <n v="47"/>
    <x v="1"/>
    <x v="3"/>
    <x v="0"/>
    <n v="6024.54"/>
    <n v="3237.28"/>
    <n v="650"/>
    <n v="6"/>
    <n v="18857.900000000001"/>
  </r>
  <r>
    <n v="9024"/>
    <n v="70"/>
    <x v="0"/>
    <x v="3"/>
    <x v="1"/>
    <n v="1387.15"/>
    <n v="2852.14"/>
    <n v="543"/>
    <n v="6"/>
    <n v="5978.25"/>
  </r>
  <r>
    <n v="9025"/>
    <n v="68"/>
    <x v="0"/>
    <x v="2"/>
    <x v="1"/>
    <n v="1772.2249999999999"/>
    <n v="7328.76"/>
    <n v="782"/>
    <n v="1"/>
    <n v="19842.310000000001"/>
  </r>
  <r>
    <n v="9026"/>
    <n v="57"/>
    <x v="0"/>
    <x v="0"/>
    <x v="2"/>
    <n v="1401.24"/>
    <n v="4163.93"/>
    <n v="593"/>
    <n v="11"/>
    <n v="4038.88"/>
  </r>
  <r>
    <n v="9027"/>
    <n v="24"/>
    <x v="1"/>
    <x v="1"/>
    <x v="0"/>
    <n v="1733.76"/>
    <n v="1676.42"/>
    <n v="544"/>
    <n v="6"/>
    <n v="5174.1099999999997"/>
  </r>
  <r>
    <n v="9028"/>
    <n v="49"/>
    <x v="1"/>
    <x v="3"/>
    <x v="2"/>
    <n v="2607.0100000000002"/>
    <n v="4316.3599999999997"/>
    <n v="576"/>
    <n v="9"/>
    <n v="4285.05"/>
  </r>
  <r>
    <n v="9029"/>
    <n v="65"/>
    <x v="1"/>
    <x v="4"/>
    <x v="2"/>
    <n v="3486.9"/>
    <n v="6028.55"/>
    <n v="612"/>
    <n v="7"/>
    <n v="12842.27"/>
  </r>
  <r>
    <n v="9030"/>
    <n v="36"/>
    <x v="0"/>
    <x v="3"/>
    <x v="5"/>
    <n v="2590.79"/>
    <n v="4404.3999999999996"/>
    <n v="615"/>
    <n v="7"/>
    <n v="8805.8700000000008"/>
  </r>
  <r>
    <n v="9031"/>
    <n v="23"/>
    <x v="0"/>
    <x v="3"/>
    <x v="3"/>
    <n v="1618.03"/>
    <n v="2844.94"/>
    <n v="556"/>
    <n v="5"/>
    <n v="1224.6400000000001"/>
  </r>
  <r>
    <n v="9032"/>
    <n v="37"/>
    <x v="0"/>
    <x v="1"/>
    <x v="0"/>
    <n v="1772.2249999999999"/>
    <n v="4383.83"/>
    <n v="561"/>
    <n v="10"/>
    <n v="7450.33"/>
  </r>
  <r>
    <n v="9033"/>
    <n v="44"/>
    <x v="1"/>
    <x v="0"/>
    <x v="2"/>
    <n v="1941.27"/>
    <n v="3616.68"/>
    <n v="550"/>
    <n v="11"/>
    <n v="7117.72"/>
  </r>
  <r>
    <n v="9034"/>
    <n v="70"/>
    <x v="0"/>
    <x v="0"/>
    <x v="2"/>
    <n v="1882.79"/>
    <n v="3140.37"/>
    <n v="562"/>
    <n v="6"/>
    <n v="7415.58"/>
  </r>
  <r>
    <n v="9035"/>
    <n v="60"/>
    <x v="0"/>
    <x v="3"/>
    <x v="0"/>
    <n v="2163.65"/>
    <n v="3257.62"/>
    <n v="622"/>
    <n v="7"/>
    <n v="9906.7099999999991"/>
  </r>
  <r>
    <n v="9036"/>
    <n v="54"/>
    <x v="0"/>
    <x v="1"/>
    <x v="0"/>
    <n v="1772.2249999999999"/>
    <n v="1387.32"/>
    <n v="461"/>
    <n v="8"/>
    <n v="3193.53"/>
  </r>
  <r>
    <n v="9037"/>
    <n v="65"/>
    <x v="1"/>
    <x v="2"/>
    <x v="3"/>
    <n v="1772.2249999999999"/>
    <n v="6188.68"/>
    <n v="593"/>
    <n v="8"/>
    <n v="5182.84"/>
  </r>
  <r>
    <n v="9038"/>
    <n v="24"/>
    <x v="1"/>
    <x v="1"/>
    <x v="5"/>
    <n v="1614.69"/>
    <n v="1910.72"/>
    <n v="579"/>
    <n v="4"/>
    <n v="2575.2800000000002"/>
  </r>
  <r>
    <n v="9039"/>
    <n v="22"/>
    <x v="1"/>
    <x v="2"/>
    <x v="0"/>
    <n v="2261.0300000000002"/>
    <n v="3725.33"/>
    <n v="601"/>
    <n v="9"/>
    <n v="5332.54"/>
  </r>
  <r>
    <n v="9040"/>
    <n v="28"/>
    <x v="0"/>
    <x v="3"/>
    <x v="2"/>
    <n v="2433.4499999999998"/>
    <n v="4820.41"/>
    <n v="681"/>
    <n v="4"/>
    <n v="7262.14"/>
  </r>
  <r>
    <n v="9041"/>
    <n v="32"/>
    <x v="0"/>
    <x v="2"/>
    <x v="2"/>
    <n v="1597.38"/>
    <n v="3955.18"/>
    <n v="576"/>
    <n v="5"/>
    <n v="5089.26"/>
  </r>
  <r>
    <n v="9042"/>
    <n v="20"/>
    <x v="0"/>
    <x v="3"/>
    <x v="0"/>
    <n v="4007.67"/>
    <n v="9864.73"/>
    <n v="738"/>
    <n v="3"/>
    <n v="15813.38"/>
  </r>
  <r>
    <n v="9043"/>
    <n v="75"/>
    <x v="0"/>
    <x v="2"/>
    <x v="1"/>
    <n v="2372.59"/>
    <n v="5209.16"/>
    <n v="603"/>
    <n v="2"/>
    <n v="8645.42"/>
  </r>
  <r>
    <n v="9044"/>
    <n v="22"/>
    <x v="0"/>
    <x v="0"/>
    <x v="1"/>
    <n v="1637.1"/>
    <n v="2347.5"/>
    <n v="619"/>
    <n v="8"/>
    <n v="4225.95"/>
  </r>
  <r>
    <n v="9045"/>
    <n v="40"/>
    <x v="0"/>
    <x v="0"/>
    <x v="2"/>
    <n v="773.7"/>
    <n v="2096.94"/>
    <n v="491"/>
    <n v="5"/>
    <n v="3524.63"/>
  </r>
  <r>
    <n v="9046"/>
    <n v="70"/>
    <x v="0"/>
    <x v="4"/>
    <x v="3"/>
    <n v="1527.24"/>
    <n v="3055.11"/>
    <n v="576"/>
    <n v="5"/>
    <n v="4213.51"/>
  </r>
  <r>
    <n v="9047"/>
    <n v="54"/>
    <x v="0"/>
    <x v="0"/>
    <x v="1"/>
    <n v="4373.93"/>
    <n v="7100.35"/>
    <n v="699"/>
    <n v="6"/>
    <n v="15207.37"/>
  </r>
  <r>
    <n v="9048"/>
    <n v="26"/>
    <x v="0"/>
    <x v="1"/>
    <x v="2"/>
    <n v="1772.2249999999999"/>
    <n v="2688.25"/>
    <n v="619"/>
    <n v="3"/>
    <n v="3838.18"/>
  </r>
  <r>
    <n v="9049"/>
    <n v="32"/>
    <x v="1"/>
    <x v="0"/>
    <x v="2"/>
    <n v="2637.31"/>
    <n v="3292.78"/>
    <n v="595"/>
    <n v="6"/>
    <n v="6373.53"/>
  </r>
  <r>
    <n v="9050"/>
    <n v="20"/>
    <x v="1"/>
    <x v="0"/>
    <x v="0"/>
    <n v="692.97"/>
    <n v="0"/>
    <n v="576"/>
    <n v="9"/>
    <n v="500"/>
  </r>
  <r>
    <n v="9051"/>
    <n v="46"/>
    <x v="1"/>
    <x v="0"/>
    <x v="1"/>
    <n v="2365.19"/>
    <n v="3707.25"/>
    <n v="661"/>
    <n v="7"/>
    <n v="9307.4500000000007"/>
  </r>
  <r>
    <n v="9052"/>
    <n v="23"/>
    <x v="0"/>
    <x v="2"/>
    <x v="1"/>
    <n v="1525.68"/>
    <n v="2854.32"/>
    <n v="609"/>
    <n v="8"/>
    <n v="6042.96"/>
  </r>
  <r>
    <n v="9053"/>
    <n v="34"/>
    <x v="0"/>
    <x v="4"/>
    <x v="3"/>
    <n v="3417.19"/>
    <n v="6979"/>
    <n v="680"/>
    <n v="7"/>
    <n v="12025.75"/>
  </r>
  <r>
    <n v="9054"/>
    <n v="43"/>
    <x v="1"/>
    <x v="3"/>
    <x v="3"/>
    <n v="3068.79"/>
    <n v="5260.53"/>
    <n v="617"/>
    <n v="1"/>
    <n v="7047.57"/>
  </r>
  <r>
    <n v="9055"/>
    <n v="38"/>
    <x v="0"/>
    <x v="1"/>
    <x v="5"/>
    <n v="1291.83"/>
    <n v="1614.04"/>
    <n v="558"/>
    <n v="10"/>
    <n v="2730.32"/>
  </r>
  <r>
    <n v="9056"/>
    <n v="25"/>
    <x v="1"/>
    <x v="2"/>
    <x v="1"/>
    <n v="1882.71"/>
    <n v="4953.16"/>
    <n v="624"/>
    <n v="8"/>
    <n v="8348.85"/>
  </r>
  <r>
    <n v="9057"/>
    <n v="38"/>
    <x v="1"/>
    <x v="3"/>
    <x v="1"/>
    <n v="1602.39"/>
    <n v="3237.28"/>
    <n v="591"/>
    <n v="7"/>
    <n v="4291.1099999999997"/>
  </r>
  <r>
    <n v="9058"/>
    <n v="74"/>
    <x v="1"/>
    <x v="3"/>
    <x v="5"/>
    <n v="3362.57"/>
    <n v="5283.49"/>
    <n v="581"/>
    <n v="8"/>
    <n v="8704.7999999999993"/>
  </r>
  <r>
    <n v="9059"/>
    <n v="28"/>
    <x v="1"/>
    <x v="0"/>
    <x v="0"/>
    <n v="977.36"/>
    <n v="1400.59"/>
    <n v="499"/>
    <n v="11"/>
    <n v="712.99"/>
  </r>
  <r>
    <n v="9060"/>
    <n v="55"/>
    <x v="1"/>
    <x v="0"/>
    <x v="2"/>
    <n v="1061.8699999999999"/>
    <n v="3160.64"/>
    <n v="537"/>
    <n v="8"/>
    <n v="3470.34"/>
  </r>
  <r>
    <n v="9061"/>
    <n v="25"/>
    <x v="1"/>
    <x v="3"/>
    <x v="0"/>
    <n v="2432.02"/>
    <n v="4955.4799999999996"/>
    <n v="672"/>
    <n v="3"/>
    <n v="9671.6299999999992"/>
  </r>
  <r>
    <n v="9062"/>
    <n v="59"/>
    <x v="0"/>
    <x v="3"/>
    <x v="1"/>
    <n v="1772.2249999999999"/>
    <n v="2063.7600000000002"/>
    <n v="484"/>
    <n v="10"/>
    <n v="6191.05"/>
  </r>
  <r>
    <n v="9063"/>
    <n v="41"/>
    <x v="0"/>
    <x v="2"/>
    <x v="5"/>
    <n v="3051.09"/>
    <n v="5345.46"/>
    <n v="601"/>
    <n v="9"/>
    <n v="8025.49"/>
  </r>
  <r>
    <n v="9064"/>
    <n v="52"/>
    <x v="0"/>
    <x v="1"/>
    <x v="2"/>
    <n v="2083.5"/>
    <n v="3671.47"/>
    <n v="596"/>
    <n v="5"/>
    <n v="3593.02"/>
  </r>
  <r>
    <n v="9065"/>
    <n v="72"/>
    <x v="0"/>
    <x v="2"/>
    <x v="5"/>
    <n v="1575.4"/>
    <n v="1443.04"/>
    <n v="667"/>
    <n v="9"/>
    <n v="2912.87"/>
  </r>
  <r>
    <n v="9066"/>
    <n v="31"/>
    <x v="0"/>
    <x v="1"/>
    <x v="2"/>
    <n v="1049.3599999999999"/>
    <n v="2191.98"/>
    <n v="530"/>
    <n v="15"/>
    <n v="5332.54"/>
  </r>
  <r>
    <n v="9067"/>
    <n v="72"/>
    <x v="0"/>
    <x v="1"/>
    <x v="3"/>
    <n v="1292.42"/>
    <n v="2326.86"/>
    <n v="510"/>
    <n v="13"/>
    <n v="698.32"/>
  </r>
  <r>
    <n v="9068"/>
    <n v="31"/>
    <x v="1"/>
    <x v="0"/>
    <x v="1"/>
    <n v="605.70000000000005"/>
    <n v="931.79"/>
    <n v="434"/>
    <n v="11"/>
    <n v="509.3"/>
  </r>
  <r>
    <n v="9069"/>
    <n v="27"/>
    <x v="0"/>
    <x v="0"/>
    <x v="3"/>
    <n v="1772.2249999999999"/>
    <n v="3237.28"/>
    <n v="486"/>
    <n v="10"/>
    <n v="3037.4"/>
  </r>
  <r>
    <n v="9070"/>
    <n v="29"/>
    <x v="0"/>
    <x v="0"/>
    <x v="2"/>
    <n v="1772.2249999999999"/>
    <n v="4269.38"/>
    <n v="601"/>
    <n v="9"/>
    <n v="6303.78"/>
  </r>
  <r>
    <n v="9071"/>
    <n v="55"/>
    <x v="0"/>
    <x v="0"/>
    <x v="3"/>
    <n v="1772.2249999999999"/>
    <n v="3271.34"/>
    <n v="591"/>
    <n v="8"/>
    <n v="6480.95"/>
  </r>
  <r>
    <n v="9072"/>
    <n v="61"/>
    <x v="0"/>
    <x v="1"/>
    <x v="2"/>
    <n v="1058.79"/>
    <n v="1782.72"/>
    <n v="492"/>
    <n v="12"/>
    <n v="3647.45"/>
  </r>
  <r>
    <n v="9073"/>
    <n v="72"/>
    <x v="0"/>
    <x v="1"/>
    <x v="1"/>
    <n v="1044.8599999999999"/>
    <n v="2509.2800000000002"/>
    <n v="496"/>
    <n v="7"/>
    <n v="2756.08"/>
  </r>
  <r>
    <n v="9074"/>
    <n v="63"/>
    <x v="1"/>
    <x v="1"/>
    <x v="0"/>
    <n v="1721.84"/>
    <n v="2166.48"/>
    <n v="590"/>
    <n v="4"/>
    <n v="4770.1099999999997"/>
  </r>
  <r>
    <n v="9075"/>
    <n v="51"/>
    <x v="1"/>
    <x v="0"/>
    <x v="5"/>
    <n v="654.64"/>
    <n v="156.15"/>
    <n v="475"/>
    <n v="10"/>
    <n v="2408.98"/>
  </r>
  <r>
    <n v="9076"/>
    <n v="58"/>
    <x v="1"/>
    <x v="0"/>
    <x v="3"/>
    <n v="3610.24"/>
    <n v="6363.83"/>
    <n v="600"/>
    <n v="9"/>
    <n v="7215.71"/>
  </r>
  <r>
    <n v="9077"/>
    <n v="27"/>
    <x v="0"/>
    <x v="0"/>
    <x v="5"/>
    <n v="2205.56"/>
    <n v="4570.88"/>
    <n v="592"/>
    <n v="5"/>
    <n v="8112.53"/>
  </r>
  <r>
    <n v="9078"/>
    <n v="75"/>
    <x v="0"/>
    <x v="0"/>
    <x v="1"/>
    <n v="1335.71"/>
    <n v="2343.4"/>
    <n v="597"/>
    <n v="5"/>
    <n v="6311.37"/>
  </r>
  <r>
    <n v="9079"/>
    <n v="34"/>
    <x v="1"/>
    <x v="0"/>
    <x v="2"/>
    <n v="1754.33"/>
    <n v="3969.07"/>
    <n v="657"/>
    <n v="8"/>
    <n v="3097.69"/>
  </r>
  <r>
    <n v="9080"/>
    <n v="34"/>
    <x v="0"/>
    <x v="0"/>
    <x v="2"/>
    <n v="2748.88"/>
    <n v="4752.57"/>
    <n v="664"/>
    <n v="9"/>
    <n v="10316.5"/>
  </r>
  <r>
    <n v="9081"/>
    <n v="20"/>
    <x v="0"/>
    <x v="3"/>
    <x v="2"/>
    <n v="1433.96"/>
    <n v="3873.63"/>
    <n v="576"/>
    <n v="8"/>
    <n v="3095.85"/>
  </r>
  <r>
    <n v="9082"/>
    <n v="48"/>
    <x v="0"/>
    <x v="2"/>
    <x v="2"/>
    <n v="3248"/>
    <n v="5723.2"/>
    <n v="702"/>
    <n v="5"/>
    <n v="11437.92"/>
  </r>
  <r>
    <n v="9083"/>
    <n v="68"/>
    <x v="1"/>
    <x v="3"/>
    <x v="5"/>
    <n v="2508.4499999999998"/>
    <n v="5061.22"/>
    <n v="642"/>
    <n v="10"/>
    <n v="7336.46"/>
  </r>
  <r>
    <n v="9084"/>
    <n v="18"/>
    <x v="0"/>
    <x v="0"/>
    <x v="3"/>
    <n v="1943.26"/>
    <n v="4096.46"/>
    <n v="532"/>
    <n v="3"/>
    <n v="1635.85"/>
  </r>
  <r>
    <n v="9085"/>
    <n v="29"/>
    <x v="1"/>
    <x v="3"/>
    <x v="3"/>
    <n v="3471.91"/>
    <n v="6608.46"/>
    <n v="646"/>
    <n v="5"/>
    <n v="10555.85"/>
  </r>
  <r>
    <n v="9086"/>
    <n v="56"/>
    <x v="0"/>
    <x v="0"/>
    <x v="2"/>
    <n v="1662.51"/>
    <n v="3102.4"/>
    <n v="511"/>
    <n v="4"/>
    <n v="500"/>
  </r>
  <r>
    <n v="9087"/>
    <n v="21"/>
    <x v="1"/>
    <x v="2"/>
    <x v="1"/>
    <n v="2823.98"/>
    <n v="4921.9399999999996"/>
    <n v="665"/>
    <n v="5"/>
    <n v="10214.719999999999"/>
  </r>
  <r>
    <n v="9088"/>
    <n v="59"/>
    <x v="1"/>
    <x v="0"/>
    <x v="1"/>
    <n v="1281.8399999999999"/>
    <n v="2657.67"/>
    <n v="454"/>
    <n v="12"/>
    <n v="2522.5100000000002"/>
  </r>
  <r>
    <n v="9089"/>
    <n v="30"/>
    <x v="0"/>
    <x v="3"/>
    <x v="1"/>
    <n v="2320.3000000000002"/>
    <n v="3237.28"/>
    <n v="619"/>
    <n v="10"/>
    <n v="7900.79"/>
  </r>
  <r>
    <n v="9090"/>
    <n v="51"/>
    <x v="0"/>
    <x v="0"/>
    <x v="0"/>
    <n v="1079.8"/>
    <n v="3237.28"/>
    <n v="526"/>
    <n v="7"/>
    <n v="5332.54"/>
  </r>
  <r>
    <n v="9091"/>
    <n v="59"/>
    <x v="0"/>
    <x v="3"/>
    <x v="5"/>
    <n v="1818.92"/>
    <n v="2759.07"/>
    <n v="581"/>
    <n v="8"/>
    <n v="5022.54"/>
  </r>
  <r>
    <n v="9092"/>
    <n v="38"/>
    <x v="0"/>
    <x v="2"/>
    <x v="2"/>
    <n v="1947.46"/>
    <n v="2848.38"/>
    <n v="475"/>
    <n v="9"/>
    <n v="1508.96"/>
  </r>
  <r>
    <n v="9093"/>
    <n v="39"/>
    <x v="1"/>
    <x v="2"/>
    <x v="2"/>
    <n v="2624.48"/>
    <n v="3847"/>
    <n v="569"/>
    <n v="7"/>
    <n v="7586.02"/>
  </r>
  <r>
    <n v="9094"/>
    <n v="74"/>
    <x v="0"/>
    <x v="3"/>
    <x v="5"/>
    <n v="1430.73"/>
    <n v="1589.76"/>
    <n v="559"/>
    <n v="10"/>
    <n v="3850.97"/>
  </r>
  <r>
    <n v="9095"/>
    <n v="21"/>
    <x v="1"/>
    <x v="4"/>
    <x v="3"/>
    <n v="3777.15"/>
    <n v="7141.11"/>
    <n v="698"/>
    <n v="7"/>
    <n v="12479.98"/>
  </r>
  <r>
    <n v="9096"/>
    <n v="35"/>
    <x v="0"/>
    <x v="3"/>
    <x v="5"/>
    <n v="4015.84"/>
    <n v="7699.76"/>
    <n v="678"/>
    <n v="4"/>
    <n v="14544.35"/>
  </r>
  <r>
    <n v="9097"/>
    <n v="22"/>
    <x v="0"/>
    <x v="0"/>
    <x v="0"/>
    <n v="2610.62"/>
    <n v="5707.95"/>
    <n v="673"/>
    <n v="9"/>
    <n v="8175.39"/>
  </r>
  <r>
    <n v="9098"/>
    <n v="36"/>
    <x v="1"/>
    <x v="0"/>
    <x v="2"/>
    <n v="1772.2249999999999"/>
    <n v="3237.28"/>
    <n v="561"/>
    <n v="10"/>
    <n v="809.14"/>
  </r>
  <r>
    <n v="9099"/>
    <n v="19"/>
    <x v="1"/>
    <x v="0"/>
    <x v="2"/>
    <n v="892.08"/>
    <n v="1332.95"/>
    <n v="476"/>
    <n v="10"/>
    <n v="500"/>
  </r>
  <r>
    <n v="9100"/>
    <n v="29"/>
    <x v="0"/>
    <x v="1"/>
    <x v="3"/>
    <n v="1581.2"/>
    <n v="4359.68"/>
    <n v="551"/>
    <n v="8"/>
    <n v="5332.54"/>
  </r>
  <r>
    <n v="9101"/>
    <n v="34"/>
    <x v="0"/>
    <x v="1"/>
    <x v="2"/>
    <n v="1443.22"/>
    <n v="2355.42"/>
    <n v="515"/>
    <n v="8"/>
    <n v="3716.33"/>
  </r>
  <r>
    <n v="9102"/>
    <n v="27"/>
    <x v="0"/>
    <x v="2"/>
    <x v="3"/>
    <n v="1746.96"/>
    <n v="2080.42"/>
    <n v="663"/>
    <n v="6"/>
    <n v="5279.02"/>
  </r>
  <r>
    <n v="9103"/>
    <n v="51"/>
    <x v="1"/>
    <x v="3"/>
    <x v="3"/>
    <n v="2149.27"/>
    <n v="3335.9"/>
    <n v="635"/>
    <n v="3"/>
    <n v="7308.29"/>
  </r>
  <r>
    <n v="9104"/>
    <n v="23"/>
    <x v="0"/>
    <x v="1"/>
    <x v="5"/>
    <n v="1344.89"/>
    <n v="1686.28"/>
    <n v="546"/>
    <n v="9"/>
    <n v="5332.54"/>
  </r>
  <r>
    <n v="9105"/>
    <n v="25"/>
    <x v="0"/>
    <x v="2"/>
    <x v="0"/>
    <n v="2103.56"/>
    <n v="4553.78"/>
    <n v="587"/>
    <n v="8"/>
    <n v="5528.23"/>
  </r>
  <r>
    <n v="9106"/>
    <n v="68"/>
    <x v="1"/>
    <x v="0"/>
    <x v="0"/>
    <n v="1312.07"/>
    <n v="1725.31"/>
    <n v="548"/>
    <n v="9"/>
    <n v="3155.9"/>
  </r>
  <r>
    <n v="9107"/>
    <n v="28"/>
    <x v="0"/>
    <x v="3"/>
    <x v="5"/>
    <n v="2117.14"/>
    <n v="3237.28"/>
    <n v="516"/>
    <n v="6"/>
    <n v="7562.43"/>
  </r>
  <r>
    <n v="9108"/>
    <n v="74"/>
    <x v="0"/>
    <x v="1"/>
    <x v="5"/>
    <n v="1772.2249999999999"/>
    <n v="1260.32"/>
    <n v="463"/>
    <n v="5"/>
    <n v="500"/>
  </r>
  <r>
    <n v="9109"/>
    <n v="29"/>
    <x v="0"/>
    <x v="2"/>
    <x v="3"/>
    <n v="2016.09"/>
    <n v="3851.05"/>
    <n v="585"/>
    <n v="9"/>
    <n v="5677.31"/>
  </r>
  <r>
    <n v="9110"/>
    <n v="26"/>
    <x v="1"/>
    <x v="4"/>
    <x v="0"/>
    <n v="3854.02"/>
    <n v="7687.8"/>
    <n v="562"/>
    <n v="11"/>
    <n v="11702.3"/>
  </r>
  <r>
    <n v="9111"/>
    <n v="19"/>
    <x v="1"/>
    <x v="0"/>
    <x v="5"/>
    <n v="824.04"/>
    <n v="2338.15"/>
    <n v="519"/>
    <n v="5"/>
    <n v="2201.02"/>
  </r>
  <r>
    <n v="9112"/>
    <n v="25"/>
    <x v="1"/>
    <x v="3"/>
    <x v="1"/>
    <n v="2212.77"/>
    <n v="3760.64"/>
    <n v="610"/>
    <n v="6"/>
    <n v="9211.64"/>
  </r>
  <r>
    <n v="9113"/>
    <n v="75"/>
    <x v="0"/>
    <x v="3"/>
    <x v="2"/>
    <n v="2020.9"/>
    <n v="4526.18"/>
    <n v="576"/>
    <n v="6"/>
    <n v="5332.54"/>
  </r>
  <r>
    <n v="9114"/>
    <n v="28"/>
    <x v="1"/>
    <x v="0"/>
    <x v="1"/>
    <n v="2439.11"/>
    <n v="4558.5200000000004"/>
    <n v="585"/>
    <n v="8"/>
    <n v="8556.85"/>
  </r>
  <r>
    <n v="9115"/>
    <n v="70"/>
    <x v="0"/>
    <x v="4"/>
    <x v="1"/>
    <n v="1970.03"/>
    <n v="3912.25"/>
    <n v="653"/>
    <n v="4"/>
    <n v="5027.17"/>
  </r>
  <r>
    <n v="9116"/>
    <n v="53"/>
    <x v="0"/>
    <x v="3"/>
    <x v="2"/>
    <n v="4061.22"/>
    <n v="6003.86"/>
    <n v="700"/>
    <n v="4"/>
    <n v="12775.38"/>
  </r>
  <r>
    <n v="9117"/>
    <n v="27"/>
    <x v="1"/>
    <x v="1"/>
    <x v="2"/>
    <n v="2065.38"/>
    <n v="4259.57"/>
    <n v="547"/>
    <n v="5"/>
    <n v="2885.54"/>
  </r>
  <r>
    <n v="9118"/>
    <n v="38"/>
    <x v="0"/>
    <x v="0"/>
    <x v="2"/>
    <n v="499.41"/>
    <n v="111.46"/>
    <n v="364"/>
    <n v="4"/>
    <n v="5332.54"/>
  </r>
  <r>
    <n v="9119"/>
    <n v="37"/>
    <x v="0"/>
    <x v="2"/>
    <x v="2"/>
    <n v="2380.98"/>
    <n v="5373.97"/>
    <n v="576"/>
    <n v="2"/>
    <n v="8391.52"/>
  </r>
  <r>
    <n v="9120"/>
    <n v="65"/>
    <x v="1"/>
    <x v="3"/>
    <x v="2"/>
    <n v="3153.5"/>
    <n v="7364.81"/>
    <n v="639"/>
    <n v="6"/>
    <n v="8343.5300000000007"/>
  </r>
  <r>
    <n v="9121"/>
    <n v="25"/>
    <x v="1"/>
    <x v="0"/>
    <x v="2"/>
    <n v="731.1"/>
    <n v="256.60000000000002"/>
    <n v="430"/>
    <n v="11"/>
    <n v="1019.02"/>
  </r>
  <r>
    <n v="9122"/>
    <n v="53"/>
    <x v="0"/>
    <x v="3"/>
    <x v="3"/>
    <n v="2122.7399999999998"/>
    <n v="5003.6899999999996"/>
    <n v="578"/>
    <n v="5"/>
    <n v="4596.5"/>
  </r>
  <r>
    <n v="9123"/>
    <n v="46"/>
    <x v="0"/>
    <x v="0"/>
    <x v="3"/>
    <n v="1243.82"/>
    <n v="2661.79"/>
    <n v="542"/>
    <n v="9"/>
    <n v="2812.3"/>
  </r>
  <r>
    <n v="9124"/>
    <n v="59"/>
    <x v="0"/>
    <x v="3"/>
    <x v="5"/>
    <n v="1621.33"/>
    <n v="2493.2600000000002"/>
    <n v="544"/>
    <n v="7"/>
    <n v="4381.5200000000004"/>
  </r>
  <r>
    <n v="9125"/>
    <n v="29"/>
    <x v="0"/>
    <x v="2"/>
    <x v="0"/>
    <n v="1317.66"/>
    <n v="1050.9000000000001"/>
    <n v="578"/>
    <n v="9"/>
    <n v="5567.63"/>
  </r>
  <r>
    <n v="9126"/>
    <n v="31"/>
    <x v="0"/>
    <x v="2"/>
    <x v="0"/>
    <n v="2583.7800000000002"/>
    <n v="2137.85"/>
    <n v="699"/>
    <n v="2"/>
    <n v="8336.64"/>
  </r>
  <r>
    <n v="9127"/>
    <n v="65"/>
    <x v="0"/>
    <x v="2"/>
    <x v="5"/>
    <n v="1955.77"/>
    <n v="4448"/>
    <n v="547"/>
    <n v="4"/>
    <n v="6156.66"/>
  </r>
  <r>
    <n v="9128"/>
    <n v="71"/>
    <x v="1"/>
    <x v="3"/>
    <x v="0"/>
    <n v="1943.8"/>
    <n v="4488.1000000000004"/>
    <n v="646"/>
    <n v="8"/>
    <n v="5438.99"/>
  </r>
  <r>
    <n v="9129"/>
    <n v="67"/>
    <x v="0"/>
    <x v="0"/>
    <x v="1"/>
    <n v="1772.2249999999999"/>
    <n v="3237.28"/>
    <n v="459"/>
    <n v="10"/>
    <n v="1079.1199999999999"/>
  </r>
  <r>
    <n v="9130"/>
    <n v="38"/>
    <x v="0"/>
    <x v="3"/>
    <x v="2"/>
    <n v="3478.37"/>
    <n v="5619.37"/>
    <n v="699"/>
    <n v="7"/>
    <n v="5332.54"/>
  </r>
  <r>
    <n v="9131"/>
    <n v="39"/>
    <x v="0"/>
    <x v="1"/>
    <x v="2"/>
    <n v="2557.8000000000002"/>
    <n v="4623.62"/>
    <n v="639"/>
    <n v="11"/>
    <n v="5622.08"/>
  </r>
  <r>
    <n v="9132"/>
    <n v="38"/>
    <x v="0"/>
    <x v="2"/>
    <x v="3"/>
    <n v="1619.44"/>
    <n v="3237.28"/>
    <n v="606"/>
    <n v="10"/>
    <n v="5668.95"/>
  </r>
  <r>
    <n v="9133"/>
    <n v="61"/>
    <x v="0"/>
    <x v="3"/>
    <x v="3"/>
    <n v="2391.08"/>
    <n v="5082.4399999999996"/>
    <n v="576"/>
    <n v="5"/>
    <n v="5564.61"/>
  </r>
  <r>
    <n v="9134"/>
    <n v="67"/>
    <x v="1"/>
    <x v="0"/>
    <x v="3"/>
    <n v="4969.04"/>
    <n v="8941.49"/>
    <n v="740"/>
    <n v="4"/>
    <n v="17830.669999999998"/>
  </r>
  <r>
    <n v="9135"/>
    <n v="47"/>
    <x v="1"/>
    <x v="3"/>
    <x v="3"/>
    <n v="3537.53"/>
    <n v="7153.63"/>
    <n v="576"/>
    <n v="8"/>
    <n v="10706.35"/>
  </r>
  <r>
    <n v="9136"/>
    <n v="56"/>
    <x v="0"/>
    <x v="2"/>
    <x v="1"/>
    <n v="3040.32"/>
    <n v="4927.88"/>
    <n v="638"/>
    <n v="9"/>
    <n v="10340.200000000001"/>
  </r>
  <r>
    <n v="9137"/>
    <n v="37"/>
    <x v="1"/>
    <x v="3"/>
    <x v="2"/>
    <n v="1836.84"/>
    <n v="3237.28"/>
    <n v="543"/>
    <n v="8"/>
    <n v="4980.7"/>
  </r>
  <r>
    <n v="9138"/>
    <n v="41"/>
    <x v="0"/>
    <x v="1"/>
    <x v="0"/>
    <n v="1772.2249999999999"/>
    <n v="2021.66"/>
    <n v="576"/>
    <n v="9"/>
    <n v="500"/>
  </r>
  <r>
    <n v="9139"/>
    <n v="40"/>
    <x v="1"/>
    <x v="1"/>
    <x v="1"/>
    <n v="1772.2249999999999"/>
    <n v="3581.91"/>
    <n v="601"/>
    <n v="7"/>
    <n v="5905"/>
  </r>
  <r>
    <n v="9140"/>
    <n v="24"/>
    <x v="0"/>
    <x v="3"/>
    <x v="0"/>
    <n v="2845.45"/>
    <n v="5054.6099999999997"/>
    <n v="663"/>
    <n v="11"/>
    <n v="9858.7099999999991"/>
  </r>
  <r>
    <n v="9141"/>
    <n v="26"/>
    <x v="1"/>
    <x v="3"/>
    <x v="3"/>
    <n v="2535.46"/>
    <n v="6133.56"/>
    <n v="621"/>
    <n v="8"/>
    <n v="9446.33"/>
  </r>
  <r>
    <n v="9142"/>
    <n v="18"/>
    <x v="0"/>
    <x v="0"/>
    <x v="1"/>
    <n v="1725.94"/>
    <n v="4206.74"/>
    <n v="563"/>
    <n v="8"/>
    <n v="6534.73"/>
  </r>
  <r>
    <n v="9143"/>
    <n v="43"/>
    <x v="1"/>
    <x v="4"/>
    <x v="5"/>
    <n v="7190.41"/>
    <n v="11996.39"/>
    <n v="731"/>
    <n v="6"/>
    <n v="23894.86"/>
  </r>
  <r>
    <n v="9144"/>
    <n v="55"/>
    <x v="1"/>
    <x v="2"/>
    <x v="1"/>
    <n v="1327.48"/>
    <n v="2628.83"/>
    <n v="575"/>
    <n v="4"/>
    <n v="4425.01"/>
  </r>
  <r>
    <n v="9145"/>
    <n v="55"/>
    <x v="0"/>
    <x v="4"/>
    <x v="2"/>
    <n v="3637.29"/>
    <n v="4980.26"/>
    <n v="640"/>
    <n v="4"/>
    <n v="12998.54"/>
  </r>
  <r>
    <n v="9146"/>
    <n v="71"/>
    <x v="0"/>
    <x v="2"/>
    <x v="5"/>
    <n v="1400.88"/>
    <n v="2890.03"/>
    <n v="585"/>
    <n v="4"/>
    <n v="3527.76"/>
  </r>
  <r>
    <n v="9147"/>
    <n v="61"/>
    <x v="0"/>
    <x v="0"/>
    <x v="5"/>
    <n v="1772.2249999999999"/>
    <n v="2496.0500000000002"/>
    <n v="577"/>
    <n v="8"/>
    <n v="2883.72"/>
  </r>
  <r>
    <n v="9148"/>
    <n v="39"/>
    <x v="1"/>
    <x v="0"/>
    <x v="5"/>
    <n v="1772.2249999999999"/>
    <n v="3689.53"/>
    <n v="726"/>
    <n v="8"/>
    <n v="5963.27"/>
  </r>
  <r>
    <n v="9149"/>
    <n v="61"/>
    <x v="0"/>
    <x v="4"/>
    <x v="5"/>
    <n v="3948.72"/>
    <n v="7573.5"/>
    <n v="688"/>
    <n v="7"/>
    <n v="14411.91"/>
  </r>
  <r>
    <n v="9150"/>
    <n v="27"/>
    <x v="1"/>
    <x v="0"/>
    <x v="2"/>
    <n v="3177.23"/>
    <n v="5939.18"/>
    <n v="576"/>
    <n v="4"/>
    <n v="10413.23"/>
  </r>
  <r>
    <n v="9151"/>
    <n v="72"/>
    <x v="1"/>
    <x v="4"/>
    <x v="3"/>
    <n v="2774.1"/>
    <n v="4341.38"/>
    <n v="570"/>
    <n v="13"/>
    <n v="7803.39"/>
  </r>
  <r>
    <n v="9152"/>
    <n v="75"/>
    <x v="0"/>
    <x v="3"/>
    <x v="2"/>
    <n v="3271.61"/>
    <n v="4822.9799999999996"/>
    <n v="716"/>
    <n v="4"/>
    <n v="11023.63"/>
  </r>
  <r>
    <n v="9153"/>
    <n v="23"/>
    <x v="0"/>
    <x v="0"/>
    <x v="3"/>
    <n v="2567.48"/>
    <n v="4956.84"/>
    <n v="580"/>
    <n v="7"/>
    <n v="5102.3900000000003"/>
  </r>
  <r>
    <n v="9154"/>
    <n v="34"/>
    <x v="1"/>
    <x v="2"/>
    <x v="3"/>
    <n v="1495.44"/>
    <n v="2119.13"/>
    <n v="548"/>
    <n v="7"/>
    <n v="1660.45"/>
  </r>
  <r>
    <n v="9155"/>
    <n v="68"/>
    <x v="1"/>
    <x v="2"/>
    <x v="0"/>
    <n v="1534.48"/>
    <n v="2560.09"/>
    <n v="549"/>
    <n v="9"/>
    <n v="7025.46"/>
  </r>
  <r>
    <n v="9156"/>
    <n v="67"/>
    <x v="1"/>
    <x v="2"/>
    <x v="3"/>
    <n v="1764.53"/>
    <n v="2194.27"/>
    <n v="602"/>
    <n v="3"/>
    <n v="3973.9"/>
  </r>
  <r>
    <n v="9157"/>
    <n v="55"/>
    <x v="0"/>
    <x v="1"/>
    <x v="3"/>
    <n v="642.37"/>
    <n v="0"/>
    <n v="437"/>
    <n v="14"/>
    <n v="3852.16"/>
  </r>
  <r>
    <n v="9158"/>
    <n v="41"/>
    <x v="0"/>
    <x v="3"/>
    <x v="1"/>
    <n v="1772.2249999999999"/>
    <n v="7689.59"/>
    <n v="629"/>
    <n v="7"/>
    <n v="13331.49"/>
  </r>
  <r>
    <n v="9159"/>
    <n v="68"/>
    <x v="1"/>
    <x v="2"/>
    <x v="5"/>
    <n v="2035.9"/>
    <n v="3294.58"/>
    <n v="561"/>
    <n v="3"/>
    <n v="6606.04"/>
  </r>
  <r>
    <n v="9160"/>
    <n v="27"/>
    <x v="1"/>
    <x v="3"/>
    <x v="3"/>
    <n v="1090.07"/>
    <n v="1345.38"/>
    <n v="459"/>
    <n v="5"/>
    <n v="3416.65"/>
  </r>
  <r>
    <n v="9161"/>
    <n v="73"/>
    <x v="1"/>
    <x v="2"/>
    <x v="0"/>
    <n v="1577.65"/>
    <n v="3947.15"/>
    <n v="574"/>
    <n v="10"/>
    <n v="3142.05"/>
  </r>
  <r>
    <n v="9162"/>
    <n v="25"/>
    <x v="0"/>
    <x v="0"/>
    <x v="4"/>
    <n v="2617.62"/>
    <n v="5359.89"/>
    <n v="672"/>
    <n v="7"/>
    <n v="10768.22"/>
  </r>
  <r>
    <n v="9163"/>
    <n v="38"/>
    <x v="0"/>
    <x v="2"/>
    <x v="1"/>
    <n v="1541.6"/>
    <n v="3091.55"/>
    <n v="540"/>
    <n v="7"/>
    <n v="3820.62"/>
  </r>
  <r>
    <n v="9164"/>
    <n v="73"/>
    <x v="0"/>
    <x v="3"/>
    <x v="5"/>
    <n v="5163.1000000000004"/>
    <n v="9371.52"/>
    <n v="576"/>
    <n v="8"/>
    <n v="17025.52"/>
  </r>
  <r>
    <n v="9165"/>
    <n v="23"/>
    <x v="1"/>
    <x v="0"/>
    <x v="1"/>
    <n v="1277.81"/>
    <n v="1233.83"/>
    <n v="559"/>
    <n v="7"/>
    <n v="3234.21"/>
  </r>
  <r>
    <n v="9166"/>
    <n v="38"/>
    <x v="0"/>
    <x v="4"/>
    <x v="1"/>
    <n v="1707.38"/>
    <n v="3514.39"/>
    <n v="579"/>
    <n v="9"/>
    <n v="3414.67"/>
  </r>
  <r>
    <n v="9167"/>
    <n v="74"/>
    <x v="1"/>
    <x v="0"/>
    <x v="3"/>
    <n v="614.91"/>
    <n v="2113.91"/>
    <n v="416"/>
    <n v="8"/>
    <n v="719.36"/>
  </r>
  <r>
    <n v="9168"/>
    <n v="56"/>
    <x v="1"/>
    <x v="4"/>
    <x v="1"/>
    <n v="8726.77"/>
    <n v="15681.4"/>
    <n v="811"/>
    <n v="7"/>
    <n v="36767.11"/>
  </r>
  <r>
    <n v="9169"/>
    <n v="41"/>
    <x v="0"/>
    <x v="3"/>
    <x v="2"/>
    <n v="1656.47"/>
    <n v="3920.68"/>
    <n v="531"/>
    <n v="12"/>
    <n v="5493.08"/>
  </r>
  <r>
    <n v="9170"/>
    <n v="50"/>
    <x v="0"/>
    <x v="3"/>
    <x v="1"/>
    <n v="1872"/>
    <n v="2679.48"/>
    <n v="596"/>
    <n v="9"/>
    <n v="6838.59"/>
  </r>
  <r>
    <n v="9171"/>
    <n v="35"/>
    <x v="1"/>
    <x v="0"/>
    <x v="1"/>
    <n v="1406.81"/>
    <n v="1335.74"/>
    <n v="539"/>
    <n v="6"/>
    <n v="3017.9"/>
  </r>
  <r>
    <n v="9172"/>
    <n v="73"/>
    <x v="0"/>
    <x v="2"/>
    <x v="2"/>
    <n v="2138.6999999999998"/>
    <n v="3237.28"/>
    <n v="627"/>
    <n v="6"/>
    <n v="7079.8"/>
  </r>
  <r>
    <n v="9173"/>
    <n v="45"/>
    <x v="0"/>
    <x v="3"/>
    <x v="0"/>
    <n v="1772.2249999999999"/>
    <n v="2962.79"/>
    <n v="570"/>
    <n v="10"/>
    <n v="4029.37"/>
  </r>
  <r>
    <n v="9174"/>
    <n v="74"/>
    <x v="0"/>
    <x v="2"/>
    <x v="2"/>
    <n v="3403.76"/>
    <n v="6129.67"/>
    <n v="702"/>
    <n v="4"/>
    <n v="10436.25"/>
  </r>
  <r>
    <n v="9175"/>
    <n v="69"/>
    <x v="1"/>
    <x v="3"/>
    <x v="2"/>
    <n v="2904.94"/>
    <n v="5000.42"/>
    <n v="651"/>
    <n v="5"/>
    <n v="8754.59"/>
  </r>
  <r>
    <n v="9176"/>
    <n v="49"/>
    <x v="1"/>
    <x v="3"/>
    <x v="2"/>
    <n v="4229.2299999999996"/>
    <n v="8037.88"/>
    <n v="712"/>
    <n v="9"/>
    <n v="15606.2"/>
  </r>
  <r>
    <n v="9177"/>
    <n v="29"/>
    <x v="1"/>
    <x v="0"/>
    <x v="1"/>
    <n v="598.98"/>
    <n v="992.71"/>
    <n v="470"/>
    <n v="6"/>
    <n v="3828.26"/>
  </r>
  <r>
    <n v="9178"/>
    <n v="65"/>
    <x v="1"/>
    <x v="2"/>
    <x v="1"/>
    <n v="1772.2249999999999"/>
    <n v="3096.67"/>
    <n v="556"/>
    <n v="4"/>
    <n v="7793.44"/>
  </r>
  <r>
    <n v="9179"/>
    <n v="59"/>
    <x v="1"/>
    <x v="0"/>
    <x v="2"/>
    <n v="1859.56"/>
    <n v="3749.2"/>
    <n v="638"/>
    <n v="14"/>
    <n v="5332.54"/>
  </r>
  <r>
    <n v="9180"/>
    <n v="44"/>
    <x v="1"/>
    <x v="0"/>
    <x v="0"/>
    <n v="1487.37"/>
    <n v="2156.56"/>
    <n v="576"/>
    <n v="5"/>
    <n v="4857.37"/>
  </r>
  <r>
    <n v="9181"/>
    <n v="27"/>
    <x v="1"/>
    <x v="3"/>
    <x v="5"/>
    <n v="1841.33"/>
    <n v="3430.79"/>
    <n v="576"/>
    <n v="7"/>
    <n v="6393.72"/>
  </r>
  <r>
    <n v="9182"/>
    <n v="63"/>
    <x v="0"/>
    <x v="3"/>
    <x v="1"/>
    <n v="1280.1099999999999"/>
    <n v="2003.95"/>
    <n v="576"/>
    <n v="6"/>
    <n v="2919.49"/>
  </r>
  <r>
    <n v="9183"/>
    <n v="74"/>
    <x v="0"/>
    <x v="1"/>
    <x v="2"/>
    <n v="689.76"/>
    <n v="111.42"/>
    <n v="446"/>
    <n v="10"/>
    <n v="500"/>
  </r>
  <r>
    <n v="9184"/>
    <n v="69"/>
    <x v="1"/>
    <x v="3"/>
    <x v="0"/>
    <n v="4538.46"/>
    <n v="8446.83"/>
    <n v="576"/>
    <n v="8"/>
    <n v="11994.32"/>
  </r>
  <r>
    <n v="9185"/>
    <n v="59"/>
    <x v="1"/>
    <x v="1"/>
    <x v="2"/>
    <n v="1469.47"/>
    <n v="2118.19"/>
    <n v="558"/>
    <n v="8"/>
    <n v="4834.26"/>
  </r>
  <r>
    <n v="9186"/>
    <n v="49"/>
    <x v="0"/>
    <x v="0"/>
    <x v="5"/>
    <n v="1390.63"/>
    <n v="1758.99"/>
    <n v="534"/>
    <n v="8"/>
    <n v="4275.97"/>
  </r>
  <r>
    <n v="9187"/>
    <n v="59"/>
    <x v="1"/>
    <x v="1"/>
    <x v="1"/>
    <n v="1104.32"/>
    <n v="3237.28"/>
    <n v="558"/>
    <n v="7"/>
    <n v="1484.6"/>
  </r>
  <r>
    <n v="9188"/>
    <n v="43"/>
    <x v="0"/>
    <x v="4"/>
    <x v="0"/>
    <n v="5239.04"/>
    <n v="9732.3700000000008"/>
    <n v="746"/>
    <n v="1"/>
    <n v="19091.349999999999"/>
  </r>
  <r>
    <n v="9189"/>
    <n v="42"/>
    <x v="0"/>
    <x v="4"/>
    <x v="2"/>
    <n v="5130.8900000000003"/>
    <n v="9253.58"/>
    <n v="687"/>
    <n v="2"/>
    <n v="16473.91"/>
  </r>
  <r>
    <n v="9190"/>
    <n v="28"/>
    <x v="1"/>
    <x v="2"/>
    <x v="3"/>
    <n v="1213.2"/>
    <n v="1339.28"/>
    <n v="597"/>
    <n v="9"/>
    <n v="5517.15"/>
  </r>
  <r>
    <n v="9191"/>
    <n v="40"/>
    <x v="0"/>
    <x v="0"/>
    <x v="1"/>
    <n v="1772.2249999999999"/>
    <n v="1119.17"/>
    <n v="576"/>
    <n v="4"/>
    <n v="500"/>
  </r>
  <r>
    <n v="9192"/>
    <n v="51"/>
    <x v="1"/>
    <x v="0"/>
    <x v="2"/>
    <n v="1804.74"/>
    <n v="3628.96"/>
    <n v="535"/>
    <n v="6"/>
    <n v="5159.8100000000004"/>
  </r>
  <r>
    <n v="9193"/>
    <n v="74"/>
    <x v="0"/>
    <x v="3"/>
    <x v="3"/>
    <n v="1772.2249999999999"/>
    <n v="7988.58"/>
    <n v="699"/>
    <n v="3"/>
    <n v="16358.57"/>
  </r>
  <r>
    <n v="9194"/>
    <n v="69"/>
    <x v="0"/>
    <x v="0"/>
    <x v="2"/>
    <n v="2156.7199999999998"/>
    <n v="3100.58"/>
    <n v="620"/>
    <n v="4"/>
    <n v="6406.01"/>
  </r>
  <r>
    <n v="9195"/>
    <n v="57"/>
    <x v="1"/>
    <x v="0"/>
    <x v="5"/>
    <n v="3261.95"/>
    <n v="6458.05"/>
    <n v="630"/>
    <n v="4"/>
    <n v="10543.3"/>
  </r>
  <r>
    <n v="9196"/>
    <n v="40"/>
    <x v="1"/>
    <x v="3"/>
    <x v="0"/>
    <n v="2214.87"/>
    <n v="5137.6099999999997"/>
    <n v="589"/>
    <n v="5"/>
    <n v="10029.85"/>
  </r>
  <r>
    <n v="9197"/>
    <n v="46"/>
    <x v="0"/>
    <x v="0"/>
    <x v="0"/>
    <n v="1719.85"/>
    <n v="2683.03"/>
    <n v="529"/>
    <n v="2"/>
    <n v="6881.09"/>
  </r>
  <r>
    <n v="9198"/>
    <n v="48"/>
    <x v="1"/>
    <x v="1"/>
    <x v="1"/>
    <n v="1184.5899999999999"/>
    <n v="2058.7800000000002"/>
    <n v="508"/>
    <n v="8"/>
    <n v="4862.3599999999997"/>
  </r>
  <r>
    <n v="9199"/>
    <n v="24"/>
    <x v="1"/>
    <x v="0"/>
    <x v="2"/>
    <n v="2040.21"/>
    <n v="4065.88"/>
    <n v="525"/>
    <n v="9"/>
    <n v="4981.95"/>
  </r>
  <r>
    <n v="9200"/>
    <n v="57"/>
    <x v="0"/>
    <x v="3"/>
    <x v="0"/>
    <n v="1793.31"/>
    <n v="3040.79"/>
    <n v="564"/>
    <n v="7"/>
    <n v="5987.87"/>
  </r>
  <r>
    <n v="9201"/>
    <n v="50"/>
    <x v="0"/>
    <x v="4"/>
    <x v="3"/>
    <n v="3660.87"/>
    <n v="7024.95"/>
    <n v="655"/>
    <n v="5"/>
    <n v="14177.52"/>
  </r>
  <r>
    <n v="9202"/>
    <n v="38"/>
    <x v="1"/>
    <x v="1"/>
    <x v="0"/>
    <n v="1772.2249999999999"/>
    <n v="3441.49"/>
    <n v="573"/>
    <n v="7"/>
    <n v="6753.25"/>
  </r>
  <r>
    <n v="9203"/>
    <n v="19"/>
    <x v="1"/>
    <x v="2"/>
    <x v="5"/>
    <n v="1238.5899999999999"/>
    <n v="2208.36"/>
    <n v="577"/>
    <n v="5"/>
    <n v="2073.33"/>
  </r>
  <r>
    <n v="9204"/>
    <n v="35"/>
    <x v="0"/>
    <x v="0"/>
    <x v="2"/>
    <n v="598.71"/>
    <n v="1800.53"/>
    <n v="459"/>
    <n v="4"/>
    <n v="5332.54"/>
  </r>
  <r>
    <n v="9205"/>
    <n v="64"/>
    <x v="0"/>
    <x v="0"/>
    <x v="3"/>
    <n v="1983.71"/>
    <n v="2675.01"/>
    <n v="644"/>
    <n v="12"/>
    <n v="7819.73"/>
  </r>
  <r>
    <n v="9206"/>
    <n v="50"/>
    <x v="0"/>
    <x v="2"/>
    <x v="3"/>
    <n v="1772.2249999999999"/>
    <n v="8893.51"/>
    <n v="710"/>
    <n v="11"/>
    <n v="18075.53"/>
  </r>
  <r>
    <n v="9207"/>
    <n v="54"/>
    <x v="0"/>
    <x v="1"/>
    <x v="2"/>
    <n v="905.16"/>
    <n v="596.53"/>
    <n v="507"/>
    <n v="5"/>
    <n v="2152.66"/>
  </r>
  <r>
    <n v="9208"/>
    <n v="51"/>
    <x v="1"/>
    <x v="0"/>
    <x v="1"/>
    <n v="2713.57"/>
    <n v="4826.16"/>
    <n v="628"/>
    <n v="6"/>
    <n v="6045.83"/>
  </r>
  <r>
    <n v="9209"/>
    <n v="37"/>
    <x v="1"/>
    <x v="3"/>
    <x v="5"/>
    <n v="2392.98"/>
    <n v="4958.62"/>
    <n v="576"/>
    <n v="10"/>
    <n v="7641.58"/>
  </r>
  <r>
    <n v="9210"/>
    <n v="52"/>
    <x v="0"/>
    <x v="0"/>
    <x v="0"/>
    <n v="983.74"/>
    <n v="1513.59"/>
    <n v="527"/>
    <n v="10"/>
    <n v="2755.09"/>
  </r>
  <r>
    <n v="9211"/>
    <n v="68"/>
    <x v="1"/>
    <x v="4"/>
    <x v="5"/>
    <n v="1772.2249999999999"/>
    <n v="9135.73"/>
    <n v="676"/>
    <n v="11"/>
    <n v="17456.37"/>
  </r>
  <r>
    <n v="9212"/>
    <n v="67"/>
    <x v="1"/>
    <x v="0"/>
    <x v="3"/>
    <n v="830.3"/>
    <n v="2313.98"/>
    <n v="475"/>
    <n v="14"/>
    <n v="915.99"/>
  </r>
  <r>
    <n v="9213"/>
    <n v="71"/>
    <x v="1"/>
    <x v="0"/>
    <x v="0"/>
    <n v="3146.67"/>
    <n v="4250.62"/>
    <n v="731"/>
    <n v="3"/>
    <n v="13671.08"/>
  </r>
  <r>
    <n v="9214"/>
    <n v="35"/>
    <x v="1"/>
    <x v="0"/>
    <x v="5"/>
    <n v="1556.06"/>
    <n v="2214.6799999999998"/>
    <n v="550"/>
    <n v="4"/>
    <n v="5686.86"/>
  </r>
  <r>
    <n v="9215"/>
    <n v="63"/>
    <x v="1"/>
    <x v="0"/>
    <x v="0"/>
    <n v="725.31"/>
    <n v="3237.28"/>
    <n v="472"/>
    <n v="11"/>
    <n v="2086.1799999999998"/>
  </r>
  <r>
    <n v="9216"/>
    <n v="41"/>
    <x v="1"/>
    <x v="3"/>
    <x v="1"/>
    <n v="5520.46"/>
    <n v="10019.450000000001"/>
    <n v="755"/>
    <n v="6"/>
    <n v="21242.55"/>
  </r>
  <r>
    <n v="9217"/>
    <n v="25"/>
    <x v="0"/>
    <x v="3"/>
    <x v="2"/>
    <n v="3413.97"/>
    <n v="6988.1"/>
    <n v="701"/>
    <n v="7"/>
    <n v="8915.2900000000009"/>
  </r>
  <r>
    <n v="9218"/>
    <n v="47"/>
    <x v="0"/>
    <x v="0"/>
    <x v="2"/>
    <n v="1772.2249999999999"/>
    <n v="3384.18"/>
    <n v="613"/>
    <n v="7"/>
    <n v="7113.28"/>
  </r>
  <r>
    <n v="9219"/>
    <n v="61"/>
    <x v="1"/>
    <x v="2"/>
    <x v="2"/>
    <n v="2787.02"/>
    <n v="5335.35"/>
    <n v="576"/>
    <n v="8"/>
    <n v="8962.51"/>
  </r>
  <r>
    <n v="9220"/>
    <n v="70"/>
    <x v="0"/>
    <x v="4"/>
    <x v="2"/>
    <n v="1152.7"/>
    <n v="1753.61"/>
    <n v="504"/>
    <n v="12"/>
    <n v="2405.39"/>
  </r>
  <r>
    <n v="9221"/>
    <n v="27"/>
    <x v="0"/>
    <x v="1"/>
    <x v="5"/>
    <n v="879.81"/>
    <n v="2107.1999999999998"/>
    <n v="545"/>
    <n v="7"/>
    <n v="1624.5"/>
  </r>
  <r>
    <n v="9222"/>
    <n v="40"/>
    <x v="0"/>
    <x v="0"/>
    <x v="2"/>
    <n v="4624.09"/>
    <n v="8479.6200000000008"/>
    <n v="688"/>
    <n v="6"/>
    <n v="17067.13"/>
  </r>
  <r>
    <n v="9223"/>
    <n v="69"/>
    <x v="1"/>
    <x v="0"/>
    <x v="2"/>
    <n v="1675.93"/>
    <n v="4005.91"/>
    <n v="595"/>
    <n v="6"/>
    <n v="4939.29"/>
  </r>
  <r>
    <n v="9224"/>
    <n v="66"/>
    <x v="1"/>
    <x v="3"/>
    <x v="2"/>
    <n v="1885.45"/>
    <n v="3532.81"/>
    <n v="621"/>
    <n v="4"/>
    <n v="7396.74"/>
  </r>
  <r>
    <n v="9225"/>
    <n v="28"/>
    <x v="0"/>
    <x v="1"/>
    <x v="2"/>
    <n v="1259.8800000000001"/>
    <n v="1091.49"/>
    <n v="588"/>
    <n v="6"/>
    <n v="4539.8599999999997"/>
  </r>
  <r>
    <n v="9226"/>
    <n v="19"/>
    <x v="0"/>
    <x v="0"/>
    <x v="1"/>
    <n v="874.07"/>
    <n v="591.4"/>
    <n v="576"/>
    <n v="8"/>
    <n v="2624.37"/>
  </r>
  <r>
    <n v="9227"/>
    <n v="75"/>
    <x v="1"/>
    <x v="2"/>
    <x v="0"/>
    <n v="3901.82"/>
    <n v="6126.61"/>
    <n v="697"/>
    <n v="6"/>
    <n v="15411.55"/>
  </r>
  <r>
    <n v="9228"/>
    <n v="43"/>
    <x v="0"/>
    <x v="2"/>
    <x v="5"/>
    <n v="1476.32"/>
    <n v="2203.96"/>
    <n v="547"/>
    <n v="9"/>
    <n v="3497.44"/>
  </r>
  <r>
    <n v="9229"/>
    <n v="53"/>
    <x v="1"/>
    <x v="3"/>
    <x v="1"/>
    <n v="1205.9100000000001"/>
    <n v="3379.41"/>
    <n v="630"/>
    <n v="6"/>
    <n v="2729.47"/>
  </r>
  <r>
    <n v="9230"/>
    <n v="50"/>
    <x v="0"/>
    <x v="0"/>
    <x v="5"/>
    <n v="1646.07"/>
    <n v="3883.25"/>
    <n v="542"/>
    <n v="6"/>
    <n v="5205.13"/>
  </r>
  <r>
    <n v="9231"/>
    <n v="64"/>
    <x v="1"/>
    <x v="2"/>
    <x v="0"/>
    <n v="2944.07"/>
    <n v="5640.76"/>
    <n v="610"/>
    <n v="7"/>
    <n v="9732.41"/>
  </r>
  <r>
    <n v="9232"/>
    <n v="30"/>
    <x v="0"/>
    <x v="4"/>
    <x v="5"/>
    <n v="4408.25"/>
    <n v="8566.1299999999992"/>
    <n v="766"/>
    <n v="6"/>
    <n v="18053.919999999998"/>
  </r>
  <r>
    <n v="9233"/>
    <n v="57"/>
    <x v="1"/>
    <x v="0"/>
    <x v="2"/>
    <n v="823.67"/>
    <n v="2043.18"/>
    <n v="584"/>
    <n v="12"/>
    <n v="5332.54"/>
  </r>
  <r>
    <n v="9234"/>
    <n v="42"/>
    <x v="1"/>
    <x v="0"/>
    <x v="0"/>
    <n v="1772.2249999999999"/>
    <n v="2593.88"/>
    <n v="542"/>
    <n v="5"/>
    <n v="3632.58"/>
  </r>
  <r>
    <n v="9235"/>
    <n v="21"/>
    <x v="0"/>
    <x v="2"/>
    <x v="4"/>
    <n v="662.77"/>
    <n v="363.43"/>
    <n v="379"/>
    <n v="5"/>
    <n v="500"/>
  </r>
  <r>
    <n v="9236"/>
    <n v="59"/>
    <x v="0"/>
    <x v="3"/>
    <x v="5"/>
    <n v="3422.19"/>
    <n v="7185.09"/>
    <n v="626"/>
    <n v="7"/>
    <n v="13156.49"/>
  </r>
  <r>
    <n v="9237"/>
    <n v="36"/>
    <x v="1"/>
    <x v="0"/>
    <x v="2"/>
    <n v="1832.7"/>
    <n v="3375.51"/>
    <n v="541"/>
    <n v="11"/>
    <n v="3218.39"/>
  </r>
  <r>
    <n v="9238"/>
    <n v="35"/>
    <x v="1"/>
    <x v="0"/>
    <x v="3"/>
    <n v="1909.64"/>
    <n v="3694.65"/>
    <n v="662"/>
    <n v="7"/>
    <n v="5463.97"/>
  </r>
  <r>
    <n v="9239"/>
    <n v="54"/>
    <x v="0"/>
    <x v="3"/>
    <x v="5"/>
    <n v="2021.34"/>
    <n v="4535.45"/>
    <n v="591"/>
    <n v="8"/>
    <n v="4946.8900000000003"/>
  </r>
  <r>
    <n v="9240"/>
    <n v="47"/>
    <x v="1"/>
    <x v="2"/>
    <x v="2"/>
    <n v="772.76"/>
    <n v="1616.09"/>
    <n v="576"/>
    <n v="7"/>
    <n v="2685.31"/>
  </r>
  <r>
    <n v="9241"/>
    <n v="36"/>
    <x v="1"/>
    <x v="3"/>
    <x v="2"/>
    <n v="1656.3"/>
    <n v="2287.94"/>
    <n v="549"/>
    <n v="8"/>
    <n v="852.53"/>
  </r>
  <r>
    <n v="9242"/>
    <n v="75"/>
    <x v="1"/>
    <x v="3"/>
    <x v="2"/>
    <n v="4213.6499999999996"/>
    <n v="7448.82"/>
    <n v="642"/>
    <n v="3"/>
    <n v="14517.02"/>
  </r>
  <r>
    <n v="9243"/>
    <n v="40"/>
    <x v="1"/>
    <x v="0"/>
    <x v="2"/>
    <n v="1767.19"/>
    <n v="3748.65"/>
    <n v="543"/>
    <n v="12"/>
    <n v="7312.59"/>
  </r>
  <r>
    <n v="9244"/>
    <n v="71"/>
    <x v="1"/>
    <x v="3"/>
    <x v="0"/>
    <n v="1166.29"/>
    <n v="1620.41"/>
    <n v="603"/>
    <n v="7"/>
    <n v="3850.83"/>
  </r>
  <r>
    <n v="9245"/>
    <n v="33"/>
    <x v="1"/>
    <x v="1"/>
    <x v="4"/>
    <n v="1042.97"/>
    <n v="1421.65"/>
    <n v="576"/>
    <n v="7"/>
    <n v="5332.54"/>
  </r>
  <r>
    <n v="9246"/>
    <n v="18"/>
    <x v="1"/>
    <x v="3"/>
    <x v="0"/>
    <n v="2951.64"/>
    <n v="5588.9"/>
    <n v="561"/>
    <n v="11"/>
    <n v="9370.86"/>
  </r>
  <r>
    <n v="9247"/>
    <n v="29"/>
    <x v="1"/>
    <x v="3"/>
    <x v="2"/>
    <n v="2236.4"/>
    <n v="4171.08"/>
    <n v="627"/>
    <n v="8"/>
    <n v="7427.67"/>
  </r>
  <r>
    <n v="9248"/>
    <n v="41"/>
    <x v="1"/>
    <x v="2"/>
    <x v="2"/>
    <n v="949.39"/>
    <n v="1195.03"/>
    <n v="487"/>
    <n v="16"/>
    <n v="1682.38"/>
  </r>
  <r>
    <n v="9249"/>
    <n v="51"/>
    <x v="0"/>
    <x v="2"/>
    <x v="2"/>
    <n v="1472.98"/>
    <n v="3722.82"/>
    <n v="548"/>
    <n v="12"/>
    <n v="6112.51"/>
  </r>
  <r>
    <n v="9250"/>
    <n v="70"/>
    <x v="0"/>
    <x v="1"/>
    <x v="0"/>
    <n v="1772.2249999999999"/>
    <n v="1809.71"/>
    <n v="576"/>
    <n v="8"/>
    <n v="2811.99"/>
  </r>
  <r>
    <n v="9251"/>
    <n v="74"/>
    <x v="0"/>
    <x v="1"/>
    <x v="1"/>
    <n v="1296.02"/>
    <n v="616.63"/>
    <n v="493"/>
    <n v="6"/>
    <n v="4463"/>
  </r>
  <r>
    <n v="9252"/>
    <n v="25"/>
    <x v="1"/>
    <x v="0"/>
    <x v="2"/>
    <n v="1646.32"/>
    <n v="3294.14"/>
    <n v="531"/>
    <n v="12"/>
    <n v="5388.88"/>
  </r>
  <r>
    <n v="9253"/>
    <n v="35"/>
    <x v="1"/>
    <x v="3"/>
    <x v="5"/>
    <n v="1763.25"/>
    <n v="3696.8"/>
    <n v="658"/>
    <n v="9"/>
    <n v="4376.72"/>
  </r>
  <r>
    <n v="9254"/>
    <n v="74"/>
    <x v="1"/>
    <x v="0"/>
    <x v="3"/>
    <n v="2134.13"/>
    <n v="4401.7"/>
    <n v="644"/>
    <n v="8"/>
    <n v="8367.1"/>
  </r>
  <r>
    <n v="9255"/>
    <n v="65"/>
    <x v="1"/>
    <x v="0"/>
    <x v="0"/>
    <n v="3273.93"/>
    <n v="5552.08"/>
    <n v="690"/>
    <n v="3"/>
    <n v="12502"/>
  </r>
  <r>
    <n v="9256"/>
    <n v="22"/>
    <x v="0"/>
    <x v="3"/>
    <x v="2"/>
    <n v="9372.0400000000009"/>
    <n v="16121.43"/>
    <n v="748"/>
    <n v="3"/>
    <n v="33314.97"/>
  </r>
  <r>
    <n v="9257"/>
    <n v="43"/>
    <x v="0"/>
    <x v="0"/>
    <x v="1"/>
    <n v="988.94"/>
    <n v="1810.42"/>
    <n v="499"/>
    <n v="6"/>
    <n v="4826.83"/>
  </r>
  <r>
    <n v="9258"/>
    <n v="47"/>
    <x v="1"/>
    <x v="3"/>
    <x v="2"/>
    <n v="2508.54"/>
    <n v="4671.29"/>
    <n v="689"/>
    <n v="6"/>
    <n v="7281.19"/>
  </r>
  <r>
    <n v="9259"/>
    <n v="71"/>
    <x v="0"/>
    <x v="0"/>
    <x v="0"/>
    <n v="701.62"/>
    <n v="1873.41"/>
    <n v="576"/>
    <n v="8"/>
    <n v="3040.94"/>
  </r>
  <r>
    <n v="9260"/>
    <n v="30"/>
    <x v="0"/>
    <x v="0"/>
    <x v="0"/>
    <n v="1182.32"/>
    <n v="2398.5700000000002"/>
    <n v="526"/>
    <n v="5"/>
    <n v="2529.86"/>
  </r>
  <r>
    <n v="9261"/>
    <n v="36"/>
    <x v="1"/>
    <x v="0"/>
    <x v="2"/>
    <n v="2637.11"/>
    <n v="5630.03"/>
    <n v="647"/>
    <n v="8"/>
    <n v="8485.6299999999992"/>
  </r>
  <r>
    <n v="9262"/>
    <n v="46"/>
    <x v="0"/>
    <x v="3"/>
    <x v="2"/>
    <n v="1772.2249999999999"/>
    <n v="2490.38"/>
    <n v="432"/>
    <n v="8"/>
    <n v="3917.17"/>
  </r>
  <r>
    <n v="9263"/>
    <n v="20"/>
    <x v="1"/>
    <x v="1"/>
    <x v="3"/>
    <n v="952.09"/>
    <n v="1727.15"/>
    <n v="479"/>
    <n v="7"/>
    <n v="4313.3999999999996"/>
  </r>
  <r>
    <n v="9264"/>
    <n v="43"/>
    <x v="0"/>
    <x v="1"/>
    <x v="2"/>
    <n v="1184.1300000000001"/>
    <n v="1357.04"/>
    <n v="576"/>
    <n v="3"/>
    <n v="3093.69"/>
  </r>
  <r>
    <n v="9265"/>
    <n v="57"/>
    <x v="1"/>
    <x v="2"/>
    <x v="1"/>
    <n v="917.98"/>
    <n v="2475.67"/>
    <n v="379"/>
    <n v="10"/>
    <n v="3268.46"/>
  </r>
  <r>
    <n v="9266"/>
    <n v="75"/>
    <x v="0"/>
    <x v="3"/>
    <x v="2"/>
    <n v="3030.08"/>
    <n v="5918.17"/>
    <n v="595"/>
    <n v="4"/>
    <n v="9714.49"/>
  </r>
  <r>
    <n v="9267"/>
    <n v="75"/>
    <x v="0"/>
    <x v="1"/>
    <x v="2"/>
    <n v="1772.2249999999999"/>
    <n v="1789.31"/>
    <n v="552"/>
    <n v="7"/>
    <n v="5748.15"/>
  </r>
  <r>
    <n v="9268"/>
    <n v="29"/>
    <x v="1"/>
    <x v="3"/>
    <x v="0"/>
    <n v="1776.75"/>
    <n v="3015.68"/>
    <n v="622"/>
    <n v="8"/>
    <n v="5315.61"/>
  </r>
  <r>
    <n v="9269"/>
    <n v="19"/>
    <x v="1"/>
    <x v="3"/>
    <x v="3"/>
    <n v="3070"/>
    <n v="4714.83"/>
    <n v="654"/>
    <n v="4"/>
    <n v="9363.69"/>
  </r>
  <r>
    <n v="9270"/>
    <n v="28"/>
    <x v="1"/>
    <x v="2"/>
    <x v="0"/>
    <n v="1205.3900000000001"/>
    <n v="620.72"/>
    <n v="535"/>
    <n v="8"/>
    <n v="4118.74"/>
  </r>
  <r>
    <n v="9271"/>
    <n v="61"/>
    <x v="0"/>
    <x v="0"/>
    <x v="0"/>
    <n v="1911.81"/>
    <n v="2660.35"/>
    <n v="630"/>
    <n v="2"/>
    <n v="5789.91"/>
  </r>
  <r>
    <n v="9272"/>
    <n v="45"/>
    <x v="0"/>
    <x v="0"/>
    <x v="0"/>
    <n v="1512.66"/>
    <n v="1011.58"/>
    <n v="626"/>
    <n v="3"/>
    <n v="5669.34"/>
  </r>
  <r>
    <n v="9273"/>
    <n v="35"/>
    <x v="1"/>
    <x v="0"/>
    <x v="0"/>
    <n v="1772.2249999999999"/>
    <n v="3338.51"/>
    <n v="576"/>
    <n v="7"/>
    <n v="4812.62"/>
  </r>
  <r>
    <n v="9274"/>
    <n v="30"/>
    <x v="0"/>
    <x v="2"/>
    <x v="0"/>
    <n v="1575.23"/>
    <n v="2875.64"/>
    <n v="523"/>
    <n v="8"/>
    <n v="5561.26"/>
  </r>
  <r>
    <n v="9275"/>
    <n v="54"/>
    <x v="0"/>
    <x v="1"/>
    <x v="1"/>
    <n v="670.18"/>
    <n v="534.99"/>
    <n v="451"/>
    <n v="10"/>
    <n v="1021.47"/>
  </r>
  <r>
    <n v="9276"/>
    <n v="39"/>
    <x v="1"/>
    <x v="2"/>
    <x v="2"/>
    <n v="954.52"/>
    <n v="2300.06"/>
    <n v="546"/>
    <n v="6"/>
    <n v="2203.9299999999998"/>
  </r>
  <r>
    <n v="9277"/>
    <n v="29"/>
    <x v="0"/>
    <x v="0"/>
    <x v="4"/>
    <n v="1034.28"/>
    <n v="717.45"/>
    <n v="525"/>
    <n v="9"/>
    <n v="2907.38"/>
  </r>
  <r>
    <n v="9278"/>
    <n v="19"/>
    <x v="0"/>
    <x v="0"/>
    <x v="5"/>
    <n v="1121.07"/>
    <n v="3011.9"/>
    <n v="474"/>
    <n v="10"/>
    <n v="5332.54"/>
  </r>
  <r>
    <n v="9279"/>
    <n v="54"/>
    <x v="0"/>
    <x v="2"/>
    <x v="5"/>
    <n v="2084.06"/>
    <n v="3386.1"/>
    <n v="611"/>
    <n v="6"/>
    <n v="4318.76"/>
  </r>
  <r>
    <n v="9280"/>
    <n v="24"/>
    <x v="1"/>
    <x v="3"/>
    <x v="2"/>
    <n v="2282.98"/>
    <n v="4455.13"/>
    <n v="657"/>
    <n v="11"/>
    <n v="6883.41"/>
  </r>
  <r>
    <n v="9281"/>
    <n v="43"/>
    <x v="0"/>
    <x v="2"/>
    <x v="1"/>
    <n v="1468.84"/>
    <n v="1808.7"/>
    <n v="588"/>
    <n v="6"/>
    <n v="5597.63"/>
  </r>
  <r>
    <n v="9282"/>
    <n v="43"/>
    <x v="1"/>
    <x v="0"/>
    <x v="0"/>
    <n v="611.37"/>
    <n v="1198.25"/>
    <n v="469"/>
    <n v="7"/>
    <n v="1394.21"/>
  </r>
  <r>
    <n v="9283"/>
    <n v="41"/>
    <x v="0"/>
    <x v="1"/>
    <x v="5"/>
    <n v="876.38"/>
    <n v="1491.54"/>
    <n v="439"/>
    <n v="8"/>
    <n v="1180.04"/>
  </r>
  <r>
    <n v="9284"/>
    <n v="29"/>
    <x v="1"/>
    <x v="2"/>
    <x v="1"/>
    <n v="1041.6400000000001"/>
    <n v="1639.9"/>
    <n v="458"/>
    <n v="8"/>
    <n v="962.82"/>
  </r>
  <r>
    <n v="9285"/>
    <n v="33"/>
    <x v="0"/>
    <x v="2"/>
    <x v="1"/>
    <n v="3880.48"/>
    <n v="6614.37"/>
    <n v="678"/>
    <n v="9"/>
    <n v="11955.54"/>
  </r>
  <r>
    <n v="9286"/>
    <n v="40"/>
    <x v="0"/>
    <x v="2"/>
    <x v="1"/>
    <n v="1854.41"/>
    <n v="3659.13"/>
    <n v="653"/>
    <n v="8"/>
    <n v="4634.58"/>
  </r>
  <r>
    <n v="9287"/>
    <n v="57"/>
    <x v="1"/>
    <x v="0"/>
    <x v="1"/>
    <n v="3126.2"/>
    <n v="4915.6099999999997"/>
    <n v="677"/>
    <n v="4"/>
    <n v="9696.14"/>
  </r>
  <r>
    <n v="9288"/>
    <n v="26"/>
    <x v="1"/>
    <x v="3"/>
    <x v="1"/>
    <n v="2407.85"/>
    <n v="2760.59"/>
    <n v="576"/>
    <n v="13"/>
    <n v="2948.94"/>
  </r>
  <r>
    <n v="9289"/>
    <n v="49"/>
    <x v="1"/>
    <x v="3"/>
    <x v="2"/>
    <n v="5635.81"/>
    <n v="10091.040000000001"/>
    <n v="693"/>
    <n v="5"/>
    <n v="21471.23"/>
  </r>
  <r>
    <n v="9290"/>
    <n v="32"/>
    <x v="1"/>
    <x v="1"/>
    <x v="2"/>
    <n v="1356.68"/>
    <n v="3291.71"/>
    <n v="565"/>
    <n v="7"/>
    <n v="1796.2"/>
  </r>
  <r>
    <n v="9291"/>
    <n v="54"/>
    <x v="0"/>
    <x v="3"/>
    <x v="5"/>
    <n v="2882.56"/>
    <n v="3841.42"/>
    <n v="689"/>
    <n v="8"/>
    <n v="12306.07"/>
  </r>
  <r>
    <n v="9292"/>
    <n v="30"/>
    <x v="0"/>
    <x v="1"/>
    <x v="2"/>
    <n v="2815.85"/>
    <n v="5134.17"/>
    <n v="619"/>
    <n v="8"/>
    <n v="8697.23"/>
  </r>
  <r>
    <n v="9293"/>
    <n v="22"/>
    <x v="0"/>
    <x v="0"/>
    <x v="0"/>
    <n v="1046.9000000000001"/>
    <n v="1882.65"/>
    <n v="488"/>
    <n v="5"/>
    <n v="3376.69"/>
  </r>
  <r>
    <n v="9294"/>
    <n v="28"/>
    <x v="1"/>
    <x v="0"/>
    <x v="1"/>
    <n v="1082.08"/>
    <n v="2382.31"/>
    <n v="576"/>
    <n v="11"/>
    <n v="5332.54"/>
  </r>
  <r>
    <n v="9295"/>
    <n v="27"/>
    <x v="0"/>
    <x v="2"/>
    <x v="3"/>
    <n v="1772.2249999999999"/>
    <n v="3403.18"/>
    <n v="530"/>
    <n v="7"/>
    <n v="3964.9"/>
  </r>
  <r>
    <n v="9296"/>
    <n v="69"/>
    <x v="1"/>
    <x v="0"/>
    <x v="2"/>
    <n v="5876.58"/>
    <n v="10021.91"/>
    <n v="665"/>
    <n v="7"/>
    <n v="20433.650000000001"/>
  </r>
  <r>
    <n v="9297"/>
    <n v="30"/>
    <x v="0"/>
    <x v="3"/>
    <x v="5"/>
    <n v="1978.62"/>
    <n v="2268.31"/>
    <n v="615"/>
    <n v="4"/>
    <n v="3672.95"/>
  </r>
  <r>
    <n v="9298"/>
    <n v="58"/>
    <x v="1"/>
    <x v="0"/>
    <x v="2"/>
    <n v="1779.23"/>
    <n v="3272.35"/>
    <n v="526"/>
    <n v="10"/>
    <n v="2695.44"/>
  </r>
  <r>
    <n v="9299"/>
    <n v="70"/>
    <x v="0"/>
    <x v="0"/>
    <x v="1"/>
    <n v="2378.6799999999998"/>
    <n v="3740"/>
    <n v="658"/>
    <n v="8"/>
    <n v="9198.39"/>
  </r>
  <r>
    <n v="9300"/>
    <n v="63"/>
    <x v="0"/>
    <x v="0"/>
    <x v="3"/>
    <n v="3209.99"/>
    <n v="5089.97"/>
    <n v="568"/>
    <n v="4"/>
    <n v="12372.37"/>
  </r>
  <r>
    <n v="9301"/>
    <n v="67"/>
    <x v="1"/>
    <x v="2"/>
    <x v="5"/>
    <n v="2830.1"/>
    <n v="5167.8999999999996"/>
    <n v="671"/>
    <n v="6"/>
    <n v="6097.33"/>
  </r>
  <r>
    <n v="9302"/>
    <n v="32"/>
    <x v="0"/>
    <x v="1"/>
    <x v="3"/>
    <n v="2300.48"/>
    <n v="3272.33"/>
    <n v="576"/>
    <n v="8"/>
    <n v="6354.53"/>
  </r>
  <r>
    <n v="9303"/>
    <n v="59"/>
    <x v="1"/>
    <x v="0"/>
    <x v="0"/>
    <n v="2187.42"/>
    <n v="3237.28"/>
    <n v="576"/>
    <n v="4"/>
    <n v="5895.56"/>
  </r>
  <r>
    <n v="9304"/>
    <n v="73"/>
    <x v="1"/>
    <x v="0"/>
    <x v="0"/>
    <n v="1675.17"/>
    <n v="3442.47"/>
    <n v="564"/>
    <n v="6"/>
    <n v="5496.46"/>
  </r>
  <r>
    <n v="9305"/>
    <n v="24"/>
    <x v="1"/>
    <x v="0"/>
    <x v="2"/>
    <n v="891.32"/>
    <n v="401.34"/>
    <n v="459"/>
    <n v="7"/>
    <n v="500"/>
  </r>
  <r>
    <n v="9306"/>
    <n v="57"/>
    <x v="1"/>
    <x v="1"/>
    <x v="5"/>
    <n v="979.56"/>
    <n v="2534.92"/>
    <n v="453"/>
    <n v="12"/>
    <n v="500"/>
  </r>
  <r>
    <n v="9307"/>
    <n v="45"/>
    <x v="1"/>
    <x v="0"/>
    <x v="5"/>
    <n v="1282.1099999999999"/>
    <n v="2282.7199999999998"/>
    <n v="528"/>
    <n v="5"/>
    <n v="3323.59"/>
  </r>
  <r>
    <n v="9308"/>
    <n v="49"/>
    <x v="1"/>
    <x v="0"/>
    <x v="0"/>
    <n v="1733.81"/>
    <n v="3936.3"/>
    <n v="633"/>
    <n v="5"/>
    <n v="4215.68"/>
  </r>
  <r>
    <n v="9309"/>
    <n v="52"/>
    <x v="0"/>
    <x v="0"/>
    <x v="0"/>
    <n v="1941.22"/>
    <n v="3240.31"/>
    <n v="618"/>
    <n v="3"/>
    <n v="5832.79"/>
  </r>
  <r>
    <n v="9310"/>
    <n v="32"/>
    <x v="0"/>
    <x v="0"/>
    <x v="5"/>
    <n v="3483.33"/>
    <n v="7745.1"/>
    <n v="613"/>
    <n v="7"/>
    <n v="8925.5400000000009"/>
  </r>
  <r>
    <n v="9311"/>
    <n v="65"/>
    <x v="1"/>
    <x v="2"/>
    <x v="1"/>
    <n v="740.2"/>
    <n v="2506.17"/>
    <n v="455"/>
    <n v="9"/>
    <n v="5332.54"/>
  </r>
  <r>
    <n v="9312"/>
    <n v="53"/>
    <x v="1"/>
    <x v="0"/>
    <x v="1"/>
    <n v="1499.53"/>
    <n v="2692.38"/>
    <n v="537"/>
    <n v="5"/>
    <n v="565.99"/>
  </r>
  <r>
    <n v="9313"/>
    <n v="38"/>
    <x v="0"/>
    <x v="0"/>
    <x v="5"/>
    <n v="3517.14"/>
    <n v="6203.2"/>
    <n v="684"/>
    <n v="6"/>
    <n v="11452.78"/>
  </r>
  <r>
    <n v="9314"/>
    <n v="23"/>
    <x v="0"/>
    <x v="3"/>
    <x v="0"/>
    <n v="1243"/>
    <n v="305.45"/>
    <n v="457"/>
    <n v="7"/>
    <n v="1700.33"/>
  </r>
  <r>
    <n v="9315"/>
    <n v="18"/>
    <x v="1"/>
    <x v="2"/>
    <x v="0"/>
    <n v="1249.6500000000001"/>
    <n v="2084.59"/>
    <n v="560"/>
    <n v="9"/>
    <n v="4626.5200000000004"/>
  </r>
  <r>
    <n v="9316"/>
    <n v="21"/>
    <x v="0"/>
    <x v="4"/>
    <x v="3"/>
    <n v="3904.62"/>
    <n v="7246.7"/>
    <n v="781"/>
    <n v="4"/>
    <n v="16635.79"/>
  </r>
  <r>
    <n v="9317"/>
    <n v="28"/>
    <x v="1"/>
    <x v="0"/>
    <x v="0"/>
    <n v="2158.9"/>
    <n v="3873.05"/>
    <n v="602"/>
    <n v="8"/>
    <n v="5250.77"/>
  </r>
  <r>
    <n v="9318"/>
    <n v="61"/>
    <x v="1"/>
    <x v="3"/>
    <x v="0"/>
    <n v="1336.87"/>
    <n v="2553.0700000000002"/>
    <n v="531"/>
    <n v="7"/>
    <n v="2180.48"/>
  </r>
  <r>
    <n v="9319"/>
    <n v="43"/>
    <x v="0"/>
    <x v="3"/>
    <x v="2"/>
    <n v="4827.71"/>
    <n v="9078.43"/>
    <n v="743"/>
    <n v="5"/>
    <n v="18022.46"/>
  </r>
  <r>
    <n v="9320"/>
    <n v="54"/>
    <x v="1"/>
    <x v="3"/>
    <x v="2"/>
    <n v="3188.43"/>
    <n v="5499.91"/>
    <n v="612"/>
    <n v="8"/>
    <n v="11340.88"/>
  </r>
  <r>
    <n v="9321"/>
    <n v="40"/>
    <x v="0"/>
    <x v="4"/>
    <x v="2"/>
    <n v="1756.06"/>
    <n v="3331.92"/>
    <n v="620"/>
    <n v="8"/>
    <n v="5561.5"/>
  </r>
  <r>
    <n v="9322"/>
    <n v="46"/>
    <x v="1"/>
    <x v="1"/>
    <x v="5"/>
    <n v="2034.06"/>
    <n v="3152.46"/>
    <n v="556"/>
    <n v="4"/>
    <n v="4176.07"/>
  </r>
  <r>
    <n v="9323"/>
    <n v="38"/>
    <x v="0"/>
    <x v="1"/>
    <x v="3"/>
    <n v="1888.5"/>
    <n v="2427.2399999999998"/>
    <n v="688"/>
    <n v="3"/>
    <n v="6470.08"/>
  </r>
  <r>
    <n v="9324"/>
    <n v="65"/>
    <x v="0"/>
    <x v="2"/>
    <x v="0"/>
    <n v="1881.22"/>
    <n v="4717.34"/>
    <n v="512"/>
    <n v="7"/>
    <n v="4231.99"/>
  </r>
  <r>
    <n v="9325"/>
    <n v="62"/>
    <x v="1"/>
    <x v="0"/>
    <x v="5"/>
    <n v="1269.24"/>
    <n v="1327.57"/>
    <n v="506"/>
    <n v="5"/>
    <n v="500"/>
  </r>
  <r>
    <n v="9326"/>
    <n v="62"/>
    <x v="0"/>
    <x v="3"/>
    <x v="0"/>
    <n v="1475.69"/>
    <n v="2440.1799999999998"/>
    <n v="570"/>
    <n v="6"/>
    <n v="2434.06"/>
  </r>
  <r>
    <n v="9327"/>
    <n v="66"/>
    <x v="0"/>
    <x v="1"/>
    <x v="0"/>
    <n v="1046.04"/>
    <n v="2481.75"/>
    <n v="538"/>
    <n v="8"/>
    <n v="4717.33"/>
  </r>
  <r>
    <n v="9328"/>
    <n v="44"/>
    <x v="0"/>
    <x v="3"/>
    <x v="1"/>
    <n v="3833.23"/>
    <n v="6692.19"/>
    <n v="655"/>
    <n v="7"/>
    <n v="12692.04"/>
  </r>
  <r>
    <n v="9329"/>
    <n v="56"/>
    <x v="0"/>
    <x v="1"/>
    <x v="3"/>
    <n v="569.66"/>
    <n v="1480.21"/>
    <n v="487"/>
    <n v="14"/>
    <n v="3395.46"/>
  </r>
  <r>
    <n v="9330"/>
    <n v="57"/>
    <x v="0"/>
    <x v="0"/>
    <x v="3"/>
    <n v="1061.8399999999999"/>
    <n v="2771.41"/>
    <n v="576"/>
    <n v="9"/>
    <n v="5332.54"/>
  </r>
  <r>
    <n v="9331"/>
    <n v="30"/>
    <x v="0"/>
    <x v="4"/>
    <x v="0"/>
    <n v="3673.91"/>
    <n v="6670.94"/>
    <n v="622"/>
    <n v="9"/>
    <n v="9996.61"/>
  </r>
  <r>
    <n v="9332"/>
    <n v="40"/>
    <x v="1"/>
    <x v="1"/>
    <x v="2"/>
    <n v="1646.26"/>
    <n v="3332.04"/>
    <n v="510"/>
    <n v="5"/>
    <n v="6400.2"/>
  </r>
  <r>
    <n v="9333"/>
    <n v="33"/>
    <x v="1"/>
    <x v="0"/>
    <x v="3"/>
    <n v="1993.33"/>
    <n v="4032.12"/>
    <n v="595"/>
    <n v="6"/>
    <n v="6444.03"/>
  </r>
  <r>
    <n v="9334"/>
    <n v="47"/>
    <x v="0"/>
    <x v="1"/>
    <x v="0"/>
    <n v="853"/>
    <n v="862.37"/>
    <n v="576"/>
    <n v="16"/>
    <n v="4058.27"/>
  </r>
  <r>
    <n v="9335"/>
    <n v="21"/>
    <x v="1"/>
    <x v="3"/>
    <x v="5"/>
    <n v="2197.62"/>
    <n v="2842.86"/>
    <n v="548"/>
    <n v="11"/>
    <n v="4999.8599999999997"/>
  </r>
  <r>
    <n v="9336"/>
    <n v="57"/>
    <x v="0"/>
    <x v="2"/>
    <x v="0"/>
    <n v="1507.72"/>
    <n v="4325.9399999999996"/>
    <n v="562"/>
    <n v="7"/>
    <n v="3611.06"/>
  </r>
  <r>
    <n v="9337"/>
    <n v="33"/>
    <x v="1"/>
    <x v="3"/>
    <x v="1"/>
    <n v="2661.65"/>
    <n v="5139.8"/>
    <n v="579"/>
    <n v="6"/>
    <n v="8706.7199999999993"/>
  </r>
  <r>
    <n v="9338"/>
    <n v="48"/>
    <x v="0"/>
    <x v="2"/>
    <x v="2"/>
    <n v="2365.1799999999998"/>
    <n v="3564.17"/>
    <n v="625"/>
    <n v="6"/>
    <n v="9127.09"/>
  </r>
  <r>
    <n v="9339"/>
    <n v="70"/>
    <x v="0"/>
    <x v="0"/>
    <x v="2"/>
    <n v="1465.19"/>
    <n v="4309.6000000000004"/>
    <n v="592"/>
    <n v="9"/>
    <n v="5332.54"/>
  </r>
  <r>
    <n v="9340"/>
    <n v="59"/>
    <x v="1"/>
    <x v="1"/>
    <x v="5"/>
    <n v="1307.32"/>
    <n v="1163.6600000000001"/>
    <n v="576"/>
    <n v="6"/>
    <n v="5151.87"/>
  </r>
  <r>
    <n v="9341"/>
    <n v="42"/>
    <x v="0"/>
    <x v="0"/>
    <x v="0"/>
    <n v="1501"/>
    <n v="2001.26"/>
    <n v="534"/>
    <n v="10"/>
    <n v="4100.16"/>
  </r>
  <r>
    <n v="9342"/>
    <n v="61"/>
    <x v="1"/>
    <x v="0"/>
    <x v="2"/>
    <n v="767.28"/>
    <n v="1005.47"/>
    <n v="532"/>
    <n v="4"/>
    <n v="1766.75"/>
  </r>
  <r>
    <n v="9343"/>
    <n v="29"/>
    <x v="0"/>
    <x v="2"/>
    <x v="2"/>
    <n v="3141.57"/>
    <n v="6437.55"/>
    <n v="627"/>
    <n v="7"/>
    <n v="11911.77"/>
  </r>
  <r>
    <n v="9344"/>
    <n v="43"/>
    <x v="0"/>
    <x v="0"/>
    <x v="0"/>
    <n v="2396.85"/>
    <n v="4002.91"/>
    <n v="593"/>
    <n v="5"/>
    <n v="5017.8"/>
  </r>
  <r>
    <n v="9345"/>
    <n v="54"/>
    <x v="1"/>
    <x v="1"/>
    <x v="0"/>
    <n v="546.74"/>
    <n v="900.99"/>
    <n v="525"/>
    <n v="7"/>
    <n v="500"/>
  </r>
  <r>
    <n v="9346"/>
    <n v="65"/>
    <x v="1"/>
    <x v="0"/>
    <x v="0"/>
    <n v="4049.44"/>
    <n v="6305.12"/>
    <n v="729"/>
    <n v="11"/>
    <n v="12813.73"/>
  </r>
  <r>
    <n v="9347"/>
    <n v="50"/>
    <x v="0"/>
    <x v="0"/>
    <x v="2"/>
    <n v="1772.2249999999999"/>
    <n v="3167.16"/>
    <n v="564"/>
    <n v="4"/>
    <n v="5889.75"/>
  </r>
  <r>
    <n v="9348"/>
    <n v="45"/>
    <x v="0"/>
    <x v="1"/>
    <x v="3"/>
    <n v="1544.73"/>
    <n v="2560.67"/>
    <n v="580"/>
    <n v="6"/>
    <n v="5502.77"/>
  </r>
  <r>
    <n v="9349"/>
    <n v="26"/>
    <x v="0"/>
    <x v="1"/>
    <x v="2"/>
    <n v="1772.2249999999999"/>
    <n v="392.74"/>
    <n v="386"/>
    <n v="11"/>
    <n v="1287.7"/>
  </r>
  <r>
    <n v="9350"/>
    <n v="29"/>
    <x v="1"/>
    <x v="1"/>
    <x v="1"/>
    <n v="1237.28"/>
    <n v="1972.15"/>
    <n v="493"/>
    <n v="10"/>
    <n v="1575.14"/>
  </r>
  <r>
    <n v="9351"/>
    <n v="22"/>
    <x v="0"/>
    <x v="3"/>
    <x v="5"/>
    <n v="2949.78"/>
    <n v="4590.57"/>
    <n v="623"/>
    <n v="6"/>
    <n v="9294.58"/>
  </r>
  <r>
    <n v="9352"/>
    <n v="71"/>
    <x v="0"/>
    <x v="0"/>
    <x v="1"/>
    <n v="3601.81"/>
    <n v="7633.75"/>
    <n v="655"/>
    <n v="5"/>
    <n v="13906.62"/>
  </r>
  <r>
    <n v="9353"/>
    <n v="69"/>
    <x v="1"/>
    <x v="3"/>
    <x v="1"/>
    <n v="1545.29"/>
    <n v="2996.74"/>
    <n v="531"/>
    <n v="7"/>
    <n v="4614.7700000000004"/>
  </r>
  <r>
    <n v="9354"/>
    <n v="71"/>
    <x v="0"/>
    <x v="0"/>
    <x v="2"/>
    <n v="1772.2249999999999"/>
    <n v="5914.48"/>
    <n v="658"/>
    <n v="8"/>
    <n v="9318.66"/>
  </r>
  <r>
    <n v="9355"/>
    <n v="45"/>
    <x v="0"/>
    <x v="2"/>
    <x v="2"/>
    <n v="1772.2249999999999"/>
    <n v="1170.56"/>
    <n v="538"/>
    <n v="7"/>
    <n v="2840.58"/>
  </r>
  <r>
    <n v="9356"/>
    <n v="73"/>
    <x v="0"/>
    <x v="1"/>
    <x v="0"/>
    <n v="2414.48"/>
    <n v="3237.28"/>
    <n v="619"/>
    <n v="8"/>
    <n v="5908.29"/>
  </r>
  <r>
    <n v="9357"/>
    <n v="52"/>
    <x v="1"/>
    <x v="2"/>
    <x v="4"/>
    <n v="955.48"/>
    <n v="1141.78"/>
    <n v="576"/>
    <n v="13"/>
    <n v="2585.4899999999998"/>
  </r>
  <r>
    <n v="9358"/>
    <n v="22"/>
    <x v="0"/>
    <x v="0"/>
    <x v="5"/>
    <n v="1393.18"/>
    <n v="1858.28"/>
    <n v="514"/>
    <n v="7"/>
    <n v="5634.45"/>
  </r>
  <r>
    <n v="9359"/>
    <n v="51"/>
    <x v="0"/>
    <x v="1"/>
    <x v="1"/>
    <n v="481.19"/>
    <n v="1116.0899999999999"/>
    <n v="444"/>
    <n v="9"/>
    <n v="500"/>
  </r>
  <r>
    <n v="9360"/>
    <n v="63"/>
    <x v="1"/>
    <x v="3"/>
    <x v="2"/>
    <n v="1859.22"/>
    <n v="3116.64"/>
    <n v="576"/>
    <n v="7"/>
    <n v="6014.55"/>
  </r>
  <r>
    <n v="9361"/>
    <n v="51"/>
    <x v="0"/>
    <x v="2"/>
    <x v="1"/>
    <n v="1478.55"/>
    <n v="1854.13"/>
    <n v="581"/>
    <n v="2"/>
    <n v="3467.45"/>
  </r>
  <r>
    <n v="9362"/>
    <n v="30"/>
    <x v="0"/>
    <x v="0"/>
    <x v="2"/>
    <n v="1782.84"/>
    <n v="5485.22"/>
    <n v="570"/>
    <n v="4"/>
    <n v="4631.7"/>
  </r>
  <r>
    <n v="9363"/>
    <n v="56"/>
    <x v="0"/>
    <x v="0"/>
    <x v="2"/>
    <n v="761.17"/>
    <n v="1523.51"/>
    <n v="468"/>
    <n v="7"/>
    <n v="500"/>
  </r>
  <r>
    <n v="9364"/>
    <n v="59"/>
    <x v="1"/>
    <x v="0"/>
    <x v="2"/>
    <n v="3269.7"/>
    <n v="4269.09"/>
    <n v="647"/>
    <n v="8"/>
    <n v="9185.75"/>
  </r>
  <r>
    <n v="9365"/>
    <n v="62"/>
    <x v="1"/>
    <x v="2"/>
    <x v="3"/>
    <n v="4265.99"/>
    <n v="8259.83"/>
    <n v="726"/>
    <n v="4"/>
    <n v="5332.54"/>
  </r>
  <r>
    <n v="9366"/>
    <n v="65"/>
    <x v="0"/>
    <x v="2"/>
    <x v="1"/>
    <n v="2018.31"/>
    <n v="5554.93"/>
    <n v="566"/>
    <n v="9"/>
    <n v="4832.78"/>
  </r>
  <r>
    <n v="9367"/>
    <n v="75"/>
    <x v="0"/>
    <x v="1"/>
    <x v="0"/>
    <n v="705.73"/>
    <n v="1852.32"/>
    <n v="469"/>
    <n v="7"/>
    <n v="757.21"/>
  </r>
  <r>
    <n v="9368"/>
    <n v="31"/>
    <x v="0"/>
    <x v="0"/>
    <x v="2"/>
    <n v="775.01"/>
    <n v="567.79"/>
    <n v="459"/>
    <n v="7"/>
    <n v="500"/>
  </r>
  <r>
    <n v="9369"/>
    <n v="28"/>
    <x v="0"/>
    <x v="0"/>
    <x v="2"/>
    <n v="1524.87"/>
    <n v="2387.16"/>
    <n v="507"/>
    <n v="5"/>
    <n v="1142.73"/>
  </r>
  <r>
    <n v="9370"/>
    <n v="59"/>
    <x v="1"/>
    <x v="0"/>
    <x v="5"/>
    <n v="1772.2249999999999"/>
    <n v="2605.2399999999998"/>
    <n v="501"/>
    <n v="10"/>
    <n v="2410.36"/>
  </r>
  <r>
    <n v="9371"/>
    <n v="55"/>
    <x v="0"/>
    <x v="0"/>
    <x v="5"/>
    <n v="2734.83"/>
    <n v="4170.7299999999996"/>
    <n v="624"/>
    <n v="8"/>
    <n v="9230.4699999999993"/>
  </r>
  <r>
    <n v="9372"/>
    <n v="21"/>
    <x v="0"/>
    <x v="2"/>
    <x v="2"/>
    <n v="1481.82"/>
    <n v="2544.04"/>
    <n v="576"/>
    <n v="8"/>
    <n v="2575.59"/>
  </r>
  <r>
    <n v="9373"/>
    <n v="70"/>
    <x v="1"/>
    <x v="2"/>
    <x v="3"/>
    <n v="2329.44"/>
    <n v="3470.43"/>
    <n v="629"/>
    <n v="5"/>
    <n v="4422.74"/>
  </r>
  <r>
    <n v="9374"/>
    <n v="50"/>
    <x v="0"/>
    <x v="0"/>
    <x v="4"/>
    <n v="1485.22"/>
    <n v="3145.08"/>
    <n v="580"/>
    <n v="9"/>
    <n v="4743.12"/>
  </r>
  <r>
    <n v="9375"/>
    <n v="24"/>
    <x v="1"/>
    <x v="3"/>
    <x v="3"/>
    <n v="1817.33"/>
    <n v="3918.35"/>
    <n v="509"/>
    <n v="12"/>
    <n v="4437.01"/>
  </r>
  <r>
    <n v="9376"/>
    <n v="73"/>
    <x v="0"/>
    <x v="1"/>
    <x v="2"/>
    <n v="905.27"/>
    <n v="2689.26"/>
    <n v="576"/>
    <n v="6"/>
    <n v="1301.74"/>
  </r>
  <r>
    <n v="9377"/>
    <n v="58"/>
    <x v="1"/>
    <x v="2"/>
    <x v="2"/>
    <n v="1107.8"/>
    <n v="2803.92"/>
    <n v="563"/>
    <n v="4"/>
    <n v="500"/>
  </r>
  <r>
    <n v="9378"/>
    <n v="25"/>
    <x v="0"/>
    <x v="4"/>
    <x v="2"/>
    <n v="2693.64"/>
    <n v="5984.05"/>
    <n v="590"/>
    <n v="11"/>
    <n v="6191.98"/>
  </r>
  <r>
    <n v="9379"/>
    <n v="54"/>
    <x v="1"/>
    <x v="2"/>
    <x v="2"/>
    <n v="1901.49"/>
    <n v="4723.1099999999997"/>
    <n v="592"/>
    <n v="4"/>
    <n v="6366.57"/>
  </r>
  <r>
    <n v="9380"/>
    <n v="68"/>
    <x v="0"/>
    <x v="0"/>
    <x v="3"/>
    <n v="1749.4"/>
    <n v="2030.94"/>
    <n v="555"/>
    <n v="6"/>
    <n v="5574.9"/>
  </r>
  <r>
    <n v="9381"/>
    <n v="27"/>
    <x v="1"/>
    <x v="1"/>
    <x v="2"/>
    <n v="1181.97"/>
    <n v="1504.36"/>
    <n v="545"/>
    <n v="7"/>
    <n v="3109.89"/>
  </r>
  <r>
    <n v="9382"/>
    <n v="60"/>
    <x v="0"/>
    <x v="3"/>
    <x v="5"/>
    <n v="2276.29"/>
    <n v="3365.83"/>
    <n v="599"/>
    <n v="6"/>
    <n v="5440.69"/>
  </r>
  <r>
    <n v="9383"/>
    <n v="74"/>
    <x v="1"/>
    <x v="0"/>
    <x v="1"/>
    <n v="685.98"/>
    <n v="1366.21"/>
    <n v="576"/>
    <n v="15"/>
    <n v="3465.92"/>
  </r>
  <r>
    <n v="9384"/>
    <n v="32"/>
    <x v="0"/>
    <x v="2"/>
    <x v="2"/>
    <n v="2980.12"/>
    <n v="4857.62"/>
    <n v="608"/>
    <n v="4"/>
    <n v="9738.81"/>
  </r>
  <r>
    <n v="9385"/>
    <n v="55"/>
    <x v="0"/>
    <x v="0"/>
    <x v="1"/>
    <n v="771.93"/>
    <n v="1083.79"/>
    <n v="452"/>
    <n v="8"/>
    <n v="2958.99"/>
  </r>
  <r>
    <n v="9386"/>
    <n v="32"/>
    <x v="1"/>
    <x v="1"/>
    <x v="0"/>
    <n v="1772.2249999999999"/>
    <n v="3516.8"/>
    <n v="579"/>
    <n v="8"/>
    <n v="6826.75"/>
  </r>
  <r>
    <n v="9387"/>
    <n v="22"/>
    <x v="1"/>
    <x v="0"/>
    <x v="0"/>
    <n v="2514.02"/>
    <n v="4966.78"/>
    <n v="612"/>
    <n v="11"/>
    <n v="9947.99"/>
  </r>
  <r>
    <n v="9388"/>
    <n v="46"/>
    <x v="1"/>
    <x v="0"/>
    <x v="5"/>
    <n v="2592.8000000000002"/>
    <n v="4269.95"/>
    <n v="584"/>
    <n v="4"/>
    <n v="9064.85"/>
  </r>
  <r>
    <n v="9389"/>
    <n v="36"/>
    <x v="0"/>
    <x v="3"/>
    <x v="1"/>
    <n v="3400.61"/>
    <n v="6752.32"/>
    <n v="688"/>
    <n v="4"/>
    <n v="11696.4"/>
  </r>
  <r>
    <n v="9390"/>
    <n v="71"/>
    <x v="0"/>
    <x v="3"/>
    <x v="0"/>
    <n v="2625.6"/>
    <n v="3237.28"/>
    <n v="605"/>
    <n v="9"/>
    <n v="5358.63"/>
  </r>
  <r>
    <n v="9391"/>
    <n v="68"/>
    <x v="1"/>
    <x v="2"/>
    <x v="3"/>
    <n v="1261.1600000000001"/>
    <n v="2504.11"/>
    <n v="544"/>
    <n v="7"/>
    <n v="1107.06"/>
  </r>
  <r>
    <n v="9392"/>
    <n v="27"/>
    <x v="0"/>
    <x v="1"/>
    <x v="0"/>
    <n v="621.16999999999996"/>
    <n v="1653.15"/>
    <n v="423"/>
    <n v="5"/>
    <n v="500"/>
  </r>
  <r>
    <n v="9393"/>
    <n v="29"/>
    <x v="0"/>
    <x v="0"/>
    <x v="2"/>
    <n v="1486.5"/>
    <n v="713.1"/>
    <n v="588"/>
    <n v="2"/>
    <n v="3683.56"/>
  </r>
  <r>
    <n v="9394"/>
    <n v="71"/>
    <x v="0"/>
    <x v="2"/>
    <x v="0"/>
    <n v="1402.64"/>
    <n v="1809.69"/>
    <n v="608"/>
    <n v="9"/>
    <n v="5332.54"/>
  </r>
  <r>
    <n v="9395"/>
    <n v="21"/>
    <x v="0"/>
    <x v="1"/>
    <x v="0"/>
    <n v="913.95"/>
    <n v="829.83"/>
    <n v="482"/>
    <n v="7"/>
    <n v="2874.95"/>
  </r>
  <r>
    <n v="9396"/>
    <n v="48"/>
    <x v="1"/>
    <x v="2"/>
    <x v="0"/>
    <n v="2487.9"/>
    <n v="4504.28"/>
    <n v="576"/>
    <n v="10"/>
    <n v="8656.0400000000009"/>
  </r>
  <r>
    <n v="9397"/>
    <n v="35"/>
    <x v="1"/>
    <x v="1"/>
    <x v="5"/>
    <n v="1091.9100000000001"/>
    <n v="2579.88"/>
    <n v="494"/>
    <n v="10"/>
    <n v="2655.75"/>
  </r>
  <r>
    <n v="9398"/>
    <n v="33"/>
    <x v="1"/>
    <x v="2"/>
    <x v="3"/>
    <n v="1261.69"/>
    <n v="1857.81"/>
    <n v="504"/>
    <n v="11"/>
    <n v="5332.54"/>
  </r>
  <r>
    <n v="9399"/>
    <n v="57"/>
    <x v="0"/>
    <x v="3"/>
    <x v="3"/>
    <n v="9481.1299999999992"/>
    <n v="16318.07"/>
    <n v="762"/>
    <n v="6"/>
    <n v="33963.47"/>
  </r>
  <r>
    <n v="9400"/>
    <n v="53"/>
    <x v="1"/>
    <x v="0"/>
    <x v="1"/>
    <n v="1318.04"/>
    <n v="637.47"/>
    <n v="569"/>
    <n v="10"/>
    <n v="4051.27"/>
  </r>
  <r>
    <n v="9401"/>
    <n v="42"/>
    <x v="1"/>
    <x v="3"/>
    <x v="5"/>
    <n v="3411.87"/>
    <n v="6437.36"/>
    <n v="638"/>
    <n v="5"/>
    <n v="11047.76"/>
  </r>
  <r>
    <n v="9402"/>
    <n v="40"/>
    <x v="1"/>
    <x v="3"/>
    <x v="1"/>
    <n v="3269.03"/>
    <n v="4941.68"/>
    <n v="649"/>
    <n v="4"/>
    <n v="9290.15"/>
  </r>
  <r>
    <n v="9403"/>
    <n v="29"/>
    <x v="1"/>
    <x v="2"/>
    <x v="2"/>
    <n v="1454.75"/>
    <n v="2861.82"/>
    <n v="555"/>
    <n v="7"/>
    <n v="3136.18"/>
  </r>
  <r>
    <n v="9404"/>
    <n v="51"/>
    <x v="1"/>
    <x v="0"/>
    <x v="1"/>
    <n v="1772.2249999999999"/>
    <n v="3237.28"/>
    <n v="533"/>
    <n v="8"/>
    <n v="2838.36"/>
  </r>
  <r>
    <n v="9405"/>
    <n v="53"/>
    <x v="0"/>
    <x v="0"/>
    <x v="3"/>
    <n v="1772.2249999999999"/>
    <n v="1767.82"/>
    <n v="477"/>
    <n v="8"/>
    <n v="834.47"/>
  </r>
  <r>
    <n v="9406"/>
    <n v="54"/>
    <x v="0"/>
    <x v="3"/>
    <x v="0"/>
    <n v="2744.78"/>
    <n v="5233.59"/>
    <n v="576"/>
    <n v="6"/>
    <n v="7934.64"/>
  </r>
  <r>
    <n v="9407"/>
    <n v="20"/>
    <x v="0"/>
    <x v="2"/>
    <x v="2"/>
    <n v="1750.85"/>
    <n v="1727.71"/>
    <n v="606"/>
    <n v="4"/>
    <n v="7657.05"/>
  </r>
  <r>
    <n v="9408"/>
    <n v="26"/>
    <x v="1"/>
    <x v="3"/>
    <x v="2"/>
    <n v="1347.95"/>
    <n v="3124.88"/>
    <n v="539"/>
    <n v="12"/>
    <n v="5640.05"/>
  </r>
  <r>
    <n v="9409"/>
    <n v="70"/>
    <x v="1"/>
    <x v="2"/>
    <x v="2"/>
    <n v="3363.7"/>
    <n v="6292.76"/>
    <n v="592"/>
    <n v="5"/>
    <n v="12033.8"/>
  </r>
  <r>
    <n v="9410"/>
    <n v="35"/>
    <x v="1"/>
    <x v="1"/>
    <x v="1"/>
    <n v="1568.69"/>
    <n v="3690.24"/>
    <n v="576"/>
    <n v="7"/>
    <n v="1474.04"/>
  </r>
  <r>
    <n v="9411"/>
    <n v="60"/>
    <x v="1"/>
    <x v="4"/>
    <x v="1"/>
    <n v="3450.56"/>
    <n v="5101.04"/>
    <n v="661"/>
    <n v="7"/>
    <n v="12696.8"/>
  </r>
  <r>
    <n v="9412"/>
    <n v="52"/>
    <x v="1"/>
    <x v="0"/>
    <x v="0"/>
    <n v="1296.48"/>
    <n v="1446.35"/>
    <n v="548"/>
    <n v="7"/>
    <n v="3287.02"/>
  </r>
  <r>
    <n v="9413"/>
    <n v="74"/>
    <x v="0"/>
    <x v="3"/>
    <x v="2"/>
    <n v="1772.2249999999999"/>
    <n v="3863.09"/>
    <n v="652"/>
    <n v="8"/>
    <n v="5332.54"/>
  </r>
  <r>
    <n v="9414"/>
    <n v="72"/>
    <x v="1"/>
    <x v="0"/>
    <x v="1"/>
    <n v="934.15"/>
    <n v="1555.88"/>
    <n v="565"/>
    <n v="2"/>
    <n v="5332.54"/>
  </r>
  <r>
    <n v="9415"/>
    <n v="51"/>
    <x v="0"/>
    <x v="0"/>
    <x v="1"/>
    <n v="1772.2249999999999"/>
    <n v="1877.62"/>
    <n v="515"/>
    <n v="4"/>
    <n v="2050.1999999999998"/>
  </r>
  <r>
    <n v="9416"/>
    <n v="58"/>
    <x v="0"/>
    <x v="0"/>
    <x v="3"/>
    <n v="1772.2249999999999"/>
    <n v="2298.66"/>
    <n v="606"/>
    <n v="6"/>
    <n v="6365.86"/>
  </r>
  <r>
    <n v="9417"/>
    <n v="31"/>
    <x v="0"/>
    <x v="3"/>
    <x v="2"/>
    <n v="2184.79"/>
    <n v="4144.8100000000004"/>
    <n v="549"/>
    <n v="9"/>
    <n v="6086.39"/>
  </r>
  <r>
    <n v="9418"/>
    <n v="21"/>
    <x v="0"/>
    <x v="3"/>
    <x v="0"/>
    <n v="6034.7"/>
    <n v="10634.45"/>
    <n v="725"/>
    <n v="6"/>
    <n v="21471.52"/>
  </r>
  <r>
    <n v="9419"/>
    <n v="46"/>
    <x v="1"/>
    <x v="3"/>
    <x v="2"/>
    <n v="1847.27"/>
    <n v="3020.45"/>
    <n v="576"/>
    <n v="2"/>
    <n v="7238.68"/>
  </r>
  <r>
    <n v="9420"/>
    <n v="58"/>
    <x v="0"/>
    <x v="0"/>
    <x v="0"/>
    <n v="1489.67"/>
    <n v="2694.89"/>
    <n v="589"/>
    <n v="6"/>
    <n v="4256.76"/>
  </r>
  <r>
    <n v="9421"/>
    <n v="62"/>
    <x v="1"/>
    <x v="1"/>
    <x v="2"/>
    <n v="1549.7"/>
    <n v="2983.96"/>
    <n v="596"/>
    <n v="8"/>
    <n v="6939.6"/>
  </r>
  <r>
    <n v="9422"/>
    <n v="67"/>
    <x v="0"/>
    <x v="2"/>
    <x v="2"/>
    <n v="2500.4499999999998"/>
    <n v="4404.78"/>
    <n v="639"/>
    <n v="8"/>
    <n v="8467.5499999999993"/>
  </r>
  <r>
    <n v="9423"/>
    <n v="32"/>
    <x v="0"/>
    <x v="0"/>
    <x v="1"/>
    <n v="1313.61"/>
    <n v="1588.13"/>
    <n v="543"/>
    <n v="8"/>
    <n v="2393.12"/>
  </r>
  <r>
    <n v="9424"/>
    <n v="45"/>
    <x v="1"/>
    <x v="3"/>
    <x v="2"/>
    <n v="1759.77"/>
    <n v="2059.7399999999998"/>
    <n v="576"/>
    <n v="6"/>
    <n v="5594.26"/>
  </r>
  <r>
    <n v="9425"/>
    <n v="59"/>
    <x v="1"/>
    <x v="3"/>
    <x v="3"/>
    <n v="2173.1799999999998"/>
    <n v="4617.16"/>
    <n v="601"/>
    <n v="10"/>
    <n v="6917.36"/>
  </r>
  <r>
    <n v="9426"/>
    <n v="33"/>
    <x v="0"/>
    <x v="0"/>
    <x v="2"/>
    <n v="1790.75"/>
    <n v="2437.23"/>
    <n v="586"/>
    <n v="5"/>
    <n v="4180.05"/>
  </r>
  <r>
    <n v="9427"/>
    <n v="29"/>
    <x v="1"/>
    <x v="3"/>
    <x v="0"/>
    <n v="2078.0700000000002"/>
    <n v="2743.4"/>
    <n v="572"/>
    <n v="7"/>
    <n v="6340.56"/>
  </r>
  <r>
    <n v="9428"/>
    <n v="69"/>
    <x v="0"/>
    <x v="3"/>
    <x v="0"/>
    <n v="7559.69"/>
    <n v="13624.41"/>
    <n v="703"/>
    <n v="7"/>
    <n v="24257.279999999999"/>
  </r>
  <r>
    <n v="9429"/>
    <n v="22"/>
    <x v="1"/>
    <x v="3"/>
    <x v="3"/>
    <n v="2027.9"/>
    <n v="4032.88"/>
    <n v="554"/>
    <n v="7"/>
    <n v="6086.81"/>
  </r>
  <r>
    <n v="9430"/>
    <n v="51"/>
    <x v="1"/>
    <x v="2"/>
    <x v="2"/>
    <n v="2050.1999999999998"/>
    <n v="4704.6499999999996"/>
    <n v="602"/>
    <n v="4"/>
    <n v="5332.54"/>
  </r>
  <r>
    <n v="9431"/>
    <n v="59"/>
    <x v="0"/>
    <x v="3"/>
    <x v="2"/>
    <n v="2529.06"/>
    <n v="3850.79"/>
    <n v="646"/>
    <n v="6"/>
    <n v="4503.3100000000004"/>
  </r>
  <r>
    <n v="9432"/>
    <n v="18"/>
    <x v="0"/>
    <x v="0"/>
    <x v="0"/>
    <n v="1300.33"/>
    <n v="1752.53"/>
    <n v="562"/>
    <n v="6"/>
    <n v="1446.76"/>
  </r>
  <r>
    <n v="9433"/>
    <n v="56"/>
    <x v="1"/>
    <x v="1"/>
    <x v="5"/>
    <n v="1772.2249999999999"/>
    <n v="3461.13"/>
    <n v="673"/>
    <n v="4"/>
    <n v="6826.62"/>
  </r>
  <r>
    <n v="9434"/>
    <n v="49"/>
    <x v="1"/>
    <x v="1"/>
    <x v="1"/>
    <n v="1772.2249999999999"/>
    <n v="1902.54"/>
    <n v="483"/>
    <n v="9"/>
    <n v="3995.98"/>
  </r>
  <r>
    <n v="9435"/>
    <n v="43"/>
    <x v="1"/>
    <x v="1"/>
    <x v="2"/>
    <n v="3491.69"/>
    <n v="5816.54"/>
    <n v="623"/>
    <n v="7"/>
    <n v="11853.35"/>
  </r>
  <r>
    <n v="9436"/>
    <n v="34"/>
    <x v="0"/>
    <x v="1"/>
    <x v="1"/>
    <n v="1772.2249999999999"/>
    <n v="2092.7199999999998"/>
    <n v="458"/>
    <n v="10"/>
    <n v="3903.28"/>
  </r>
  <r>
    <n v="9437"/>
    <n v="65"/>
    <x v="1"/>
    <x v="1"/>
    <x v="2"/>
    <n v="1555.31"/>
    <n v="2318.9899999999998"/>
    <n v="610"/>
    <n v="6"/>
    <n v="4889.95"/>
  </r>
  <r>
    <n v="9438"/>
    <n v="44"/>
    <x v="1"/>
    <x v="3"/>
    <x v="0"/>
    <n v="2652.01"/>
    <n v="4869.12"/>
    <n v="666"/>
    <n v="8"/>
    <n v="6230.04"/>
  </r>
  <r>
    <n v="9439"/>
    <n v="41"/>
    <x v="1"/>
    <x v="2"/>
    <x v="5"/>
    <n v="1781.58"/>
    <n v="2157.3000000000002"/>
    <n v="586"/>
    <n v="7"/>
    <n v="6562.71"/>
  </r>
  <r>
    <n v="9440"/>
    <n v="52"/>
    <x v="0"/>
    <x v="0"/>
    <x v="3"/>
    <n v="1772.2249999999999"/>
    <n v="3237.28"/>
    <n v="594"/>
    <n v="7"/>
    <n v="8992.19"/>
  </r>
  <r>
    <n v="9441"/>
    <n v="63"/>
    <x v="1"/>
    <x v="0"/>
    <x v="1"/>
    <n v="3752.61"/>
    <n v="7162.67"/>
    <n v="707"/>
    <n v="5"/>
    <n v="12507.9"/>
  </r>
  <r>
    <n v="9442"/>
    <n v="59"/>
    <x v="1"/>
    <x v="0"/>
    <x v="2"/>
    <n v="1092.2"/>
    <n v="2125.66"/>
    <n v="512"/>
    <n v="4"/>
    <n v="500"/>
  </r>
  <r>
    <n v="9443"/>
    <n v="71"/>
    <x v="1"/>
    <x v="1"/>
    <x v="2"/>
    <n v="1772.2249999999999"/>
    <n v="120.67"/>
    <n v="503"/>
    <n v="6"/>
    <n v="5332.54"/>
  </r>
  <r>
    <n v="9444"/>
    <n v="56"/>
    <x v="0"/>
    <x v="0"/>
    <x v="3"/>
    <n v="1772.2249999999999"/>
    <n v="3224.82"/>
    <n v="675"/>
    <n v="9"/>
    <n v="8992.5499999999993"/>
  </r>
  <r>
    <n v="9445"/>
    <n v="43"/>
    <x v="0"/>
    <x v="3"/>
    <x v="2"/>
    <n v="2354.63"/>
    <n v="4525.88"/>
    <n v="599"/>
    <n v="6"/>
    <n v="7529.79"/>
  </r>
  <r>
    <n v="9446"/>
    <n v="66"/>
    <x v="0"/>
    <x v="3"/>
    <x v="5"/>
    <n v="2010.36"/>
    <n v="2983.63"/>
    <n v="576"/>
    <n v="10"/>
    <n v="4137.92"/>
  </r>
  <r>
    <n v="9447"/>
    <n v="55"/>
    <x v="0"/>
    <x v="2"/>
    <x v="1"/>
    <n v="1626.49"/>
    <n v="3891.77"/>
    <n v="576"/>
    <n v="8"/>
    <n v="6784.74"/>
  </r>
  <r>
    <n v="9448"/>
    <n v="40"/>
    <x v="1"/>
    <x v="0"/>
    <x v="1"/>
    <n v="1194.5"/>
    <n v="3970.9"/>
    <n v="474"/>
    <n v="5"/>
    <n v="2640.58"/>
  </r>
  <r>
    <n v="9449"/>
    <n v="39"/>
    <x v="0"/>
    <x v="0"/>
    <x v="0"/>
    <n v="901.43"/>
    <n v="919.23"/>
    <n v="418"/>
    <n v="10"/>
    <n v="2205.65"/>
  </r>
  <r>
    <n v="9450"/>
    <n v="21"/>
    <x v="1"/>
    <x v="0"/>
    <x v="0"/>
    <n v="1626.41"/>
    <n v="3429.54"/>
    <n v="585"/>
    <n v="11"/>
    <n v="5371.13"/>
  </r>
  <r>
    <n v="9451"/>
    <n v="66"/>
    <x v="1"/>
    <x v="2"/>
    <x v="2"/>
    <n v="1931.57"/>
    <n v="3353"/>
    <n v="595"/>
    <n v="4"/>
    <n v="3573.04"/>
  </r>
  <r>
    <n v="9452"/>
    <n v="26"/>
    <x v="0"/>
    <x v="2"/>
    <x v="3"/>
    <n v="1422.63"/>
    <n v="2917.46"/>
    <n v="512"/>
    <n v="6"/>
    <n v="5585.19"/>
  </r>
  <r>
    <n v="9453"/>
    <n v="21"/>
    <x v="0"/>
    <x v="1"/>
    <x v="0"/>
    <n v="488.77"/>
    <n v="788.54"/>
    <n v="576"/>
    <n v="11"/>
    <n v="500"/>
  </r>
  <r>
    <n v="9454"/>
    <n v="24"/>
    <x v="1"/>
    <x v="3"/>
    <x v="1"/>
    <n v="1995.02"/>
    <n v="3442.73"/>
    <n v="625"/>
    <n v="8"/>
    <n v="6318.04"/>
  </r>
  <r>
    <n v="9455"/>
    <n v="40"/>
    <x v="1"/>
    <x v="0"/>
    <x v="1"/>
    <n v="3611.48"/>
    <n v="6131.62"/>
    <n v="732"/>
    <n v="5"/>
    <n v="11032.01"/>
  </r>
  <r>
    <n v="9456"/>
    <n v="19"/>
    <x v="1"/>
    <x v="0"/>
    <x v="2"/>
    <n v="1233.33"/>
    <n v="2631.58"/>
    <n v="543"/>
    <n v="8"/>
    <n v="5332.54"/>
  </r>
  <r>
    <n v="9457"/>
    <n v="66"/>
    <x v="0"/>
    <x v="2"/>
    <x v="1"/>
    <n v="1646.92"/>
    <n v="1754.46"/>
    <n v="534"/>
    <n v="6"/>
    <n v="7312.57"/>
  </r>
  <r>
    <n v="9458"/>
    <n v="41"/>
    <x v="1"/>
    <x v="0"/>
    <x v="1"/>
    <n v="1205.4000000000001"/>
    <n v="3237.28"/>
    <n v="458"/>
    <n v="8"/>
    <n v="5332.54"/>
  </r>
  <r>
    <n v="9459"/>
    <n v="57"/>
    <x v="0"/>
    <x v="2"/>
    <x v="5"/>
    <n v="2450.6"/>
    <n v="4476.46"/>
    <n v="653"/>
    <n v="2"/>
    <n v="8687.89"/>
  </r>
  <r>
    <n v="9460"/>
    <n v="72"/>
    <x v="1"/>
    <x v="1"/>
    <x v="2"/>
    <n v="2062.08"/>
    <n v="3232.76"/>
    <n v="579"/>
    <n v="7"/>
    <n v="5624.35"/>
  </r>
  <r>
    <n v="9461"/>
    <n v="48"/>
    <x v="1"/>
    <x v="0"/>
    <x v="3"/>
    <n v="1130.75"/>
    <n v="3018.56"/>
    <n v="474"/>
    <n v="8"/>
    <n v="5332.54"/>
  </r>
  <r>
    <n v="9462"/>
    <n v="64"/>
    <x v="1"/>
    <x v="0"/>
    <x v="2"/>
    <n v="795.75"/>
    <n v="1867.16"/>
    <n v="488"/>
    <n v="8"/>
    <n v="963"/>
  </r>
  <r>
    <n v="9463"/>
    <n v="48"/>
    <x v="0"/>
    <x v="1"/>
    <x v="1"/>
    <n v="1042.28"/>
    <n v="1016.94"/>
    <n v="490"/>
    <n v="7"/>
    <n v="3585.96"/>
  </r>
  <r>
    <n v="9464"/>
    <n v="64"/>
    <x v="1"/>
    <x v="0"/>
    <x v="0"/>
    <n v="1772.2249999999999"/>
    <n v="2021.56"/>
    <n v="529"/>
    <n v="7"/>
    <n v="4477.03"/>
  </r>
  <r>
    <n v="9465"/>
    <n v="57"/>
    <x v="0"/>
    <x v="2"/>
    <x v="2"/>
    <n v="1688.4"/>
    <n v="3237.28"/>
    <n v="576"/>
    <n v="6"/>
    <n v="5268.61"/>
  </r>
  <r>
    <n v="9466"/>
    <n v="65"/>
    <x v="0"/>
    <x v="0"/>
    <x v="0"/>
    <n v="2685.3"/>
    <n v="5078.49"/>
    <n v="692"/>
    <n v="8"/>
    <n v="9466.83"/>
  </r>
  <r>
    <n v="9467"/>
    <n v="68"/>
    <x v="1"/>
    <x v="0"/>
    <x v="2"/>
    <n v="995.6"/>
    <n v="1691.85"/>
    <n v="541"/>
    <n v="4"/>
    <n v="3300.01"/>
  </r>
  <r>
    <n v="9468"/>
    <n v="60"/>
    <x v="0"/>
    <x v="2"/>
    <x v="0"/>
    <n v="2255.2399999999998"/>
    <n v="3237.28"/>
    <n v="581"/>
    <n v="8"/>
    <n v="6186.12"/>
  </r>
  <r>
    <n v="9469"/>
    <n v="51"/>
    <x v="1"/>
    <x v="3"/>
    <x v="3"/>
    <n v="2964.14"/>
    <n v="6273.36"/>
    <n v="642"/>
    <n v="10"/>
    <n v="9032.64"/>
  </r>
  <r>
    <n v="9470"/>
    <n v="72"/>
    <x v="0"/>
    <x v="3"/>
    <x v="1"/>
    <n v="3191.28"/>
    <n v="4678.43"/>
    <n v="676"/>
    <n v="6"/>
    <n v="9649.26"/>
  </r>
  <r>
    <n v="9471"/>
    <n v="41"/>
    <x v="1"/>
    <x v="3"/>
    <x v="5"/>
    <n v="3277.83"/>
    <n v="3237.28"/>
    <n v="625"/>
    <n v="8"/>
    <n v="13037.18"/>
  </r>
  <r>
    <n v="9472"/>
    <n v="66"/>
    <x v="1"/>
    <x v="2"/>
    <x v="2"/>
    <n v="806.36"/>
    <n v="1615.82"/>
    <n v="522"/>
    <n v="10"/>
    <n v="2607.5500000000002"/>
  </r>
  <r>
    <n v="9473"/>
    <n v="43"/>
    <x v="0"/>
    <x v="0"/>
    <x v="3"/>
    <n v="1974.42"/>
    <n v="4924.62"/>
    <n v="539"/>
    <n v="9"/>
    <n v="4856.93"/>
  </r>
  <r>
    <n v="9474"/>
    <n v="33"/>
    <x v="1"/>
    <x v="3"/>
    <x v="3"/>
    <n v="2348.25"/>
    <n v="4200.66"/>
    <n v="637"/>
    <n v="6"/>
    <n v="6432.6"/>
  </r>
  <r>
    <n v="9475"/>
    <n v="74"/>
    <x v="1"/>
    <x v="0"/>
    <x v="2"/>
    <n v="1169.9000000000001"/>
    <n v="4098.68"/>
    <n v="561"/>
    <n v="7"/>
    <n v="1065.26"/>
  </r>
  <r>
    <n v="9476"/>
    <n v="64"/>
    <x v="1"/>
    <x v="1"/>
    <x v="2"/>
    <n v="1772.2249999999999"/>
    <n v="4239.8"/>
    <n v="652"/>
    <n v="3"/>
    <n v="5332.54"/>
  </r>
  <r>
    <n v="9477"/>
    <n v="30"/>
    <x v="1"/>
    <x v="0"/>
    <x v="1"/>
    <n v="1772.2249999999999"/>
    <n v="4004.07"/>
    <n v="666"/>
    <n v="7"/>
    <n v="7094.26"/>
  </r>
  <r>
    <n v="9478"/>
    <n v="32"/>
    <x v="1"/>
    <x v="0"/>
    <x v="0"/>
    <n v="1772.2249999999999"/>
    <n v="2491.31"/>
    <n v="443"/>
    <n v="9"/>
    <n v="3928.64"/>
  </r>
  <r>
    <n v="9479"/>
    <n v="44"/>
    <x v="0"/>
    <x v="2"/>
    <x v="3"/>
    <n v="1459.41"/>
    <n v="3254.5"/>
    <n v="535"/>
    <n v="12"/>
    <n v="5190.8"/>
  </r>
  <r>
    <n v="9480"/>
    <n v="21"/>
    <x v="0"/>
    <x v="2"/>
    <x v="2"/>
    <n v="2806.9"/>
    <n v="4359.6899999999996"/>
    <n v="564"/>
    <n v="8"/>
    <n v="8919.1"/>
  </r>
  <r>
    <n v="9481"/>
    <n v="33"/>
    <x v="0"/>
    <x v="1"/>
    <x v="2"/>
    <n v="1163.3399999999999"/>
    <n v="936.18"/>
    <n v="526"/>
    <n v="6"/>
    <n v="3646.92"/>
  </r>
  <r>
    <n v="9482"/>
    <n v="47"/>
    <x v="1"/>
    <x v="3"/>
    <x v="5"/>
    <n v="1352.84"/>
    <n v="1763.9"/>
    <n v="524"/>
    <n v="10"/>
    <n v="3370.53"/>
  </r>
  <r>
    <n v="9483"/>
    <n v="61"/>
    <x v="1"/>
    <x v="2"/>
    <x v="2"/>
    <n v="4120.68"/>
    <n v="7223.42"/>
    <n v="785"/>
    <n v="7"/>
    <n v="18255.72"/>
  </r>
  <r>
    <n v="9484"/>
    <n v="47"/>
    <x v="1"/>
    <x v="0"/>
    <x v="0"/>
    <n v="1772.2249999999999"/>
    <n v="2327.13"/>
    <n v="578"/>
    <n v="9"/>
    <n v="5611.32"/>
  </r>
  <r>
    <n v="9485"/>
    <n v="53"/>
    <x v="1"/>
    <x v="3"/>
    <x v="0"/>
    <n v="2487.4899999999998"/>
    <n v="4562.1400000000003"/>
    <n v="648"/>
    <n v="6"/>
    <n v="10826.73"/>
  </r>
  <r>
    <n v="9486"/>
    <n v="20"/>
    <x v="1"/>
    <x v="1"/>
    <x v="1"/>
    <n v="1412.37"/>
    <n v="3120.69"/>
    <n v="584"/>
    <n v="12"/>
    <n v="4803.74"/>
  </r>
  <r>
    <n v="9487"/>
    <n v="39"/>
    <x v="0"/>
    <x v="3"/>
    <x v="0"/>
    <n v="1638.73"/>
    <n v="2861.88"/>
    <n v="534"/>
    <n v="6"/>
    <n v="5632.45"/>
  </r>
  <r>
    <n v="9488"/>
    <n v="66"/>
    <x v="0"/>
    <x v="0"/>
    <x v="5"/>
    <n v="2817.8"/>
    <n v="3478.7"/>
    <n v="662"/>
    <n v="7"/>
    <n v="8439.2099999999991"/>
  </r>
  <r>
    <n v="9489"/>
    <n v="39"/>
    <x v="1"/>
    <x v="2"/>
    <x v="2"/>
    <n v="1179.24"/>
    <n v="2900.05"/>
    <n v="576"/>
    <n v="10"/>
    <n v="1858.78"/>
  </r>
  <r>
    <n v="9490"/>
    <n v="67"/>
    <x v="0"/>
    <x v="3"/>
    <x v="1"/>
    <n v="2807.79"/>
    <n v="5983.5"/>
    <n v="612"/>
    <n v="10"/>
    <n v="9644.3799999999992"/>
  </r>
  <r>
    <n v="9491"/>
    <n v="74"/>
    <x v="1"/>
    <x v="0"/>
    <x v="2"/>
    <n v="1772.2249999999999"/>
    <n v="2525.67"/>
    <n v="576"/>
    <n v="6"/>
    <n v="3863.2"/>
  </r>
  <r>
    <n v="9492"/>
    <n v="67"/>
    <x v="0"/>
    <x v="1"/>
    <x v="0"/>
    <n v="2034.91"/>
    <n v="3436.84"/>
    <n v="665"/>
    <n v="3"/>
    <n v="6181.74"/>
  </r>
  <r>
    <n v="9493"/>
    <n v="72"/>
    <x v="0"/>
    <x v="1"/>
    <x v="1"/>
    <n v="1642.17"/>
    <n v="3158.73"/>
    <n v="648"/>
    <n v="4"/>
    <n v="5750.05"/>
  </r>
  <r>
    <n v="9494"/>
    <n v="66"/>
    <x v="1"/>
    <x v="0"/>
    <x v="0"/>
    <n v="1451.15"/>
    <n v="3541.94"/>
    <n v="542"/>
    <n v="6"/>
    <n v="1538.94"/>
  </r>
  <r>
    <n v="9495"/>
    <n v="29"/>
    <x v="0"/>
    <x v="3"/>
    <x v="5"/>
    <n v="1164.3399999999999"/>
    <n v="1205.2"/>
    <n v="539"/>
    <n v="11"/>
    <n v="3095.91"/>
  </r>
  <r>
    <n v="9496"/>
    <n v="72"/>
    <x v="1"/>
    <x v="0"/>
    <x v="0"/>
    <n v="1884.38"/>
    <n v="2897.1"/>
    <n v="582"/>
    <n v="4"/>
    <n v="4433.09"/>
  </r>
  <r>
    <n v="9497"/>
    <n v="38"/>
    <x v="0"/>
    <x v="0"/>
    <x v="1"/>
    <n v="1589.71"/>
    <n v="2355.0500000000002"/>
    <n v="532"/>
    <n v="10"/>
    <n v="4735.58"/>
  </r>
  <r>
    <n v="9498"/>
    <n v="73"/>
    <x v="1"/>
    <x v="3"/>
    <x v="1"/>
    <n v="1272.3800000000001"/>
    <n v="1392.34"/>
    <n v="632"/>
    <n v="9"/>
    <n v="1624.48"/>
  </r>
  <r>
    <n v="9499"/>
    <n v="21"/>
    <x v="1"/>
    <x v="1"/>
    <x v="4"/>
    <n v="1772.2249999999999"/>
    <n v="4406.76"/>
    <n v="576"/>
    <n v="2"/>
    <n v="5624.35"/>
  </r>
  <r>
    <n v="9500"/>
    <n v="48"/>
    <x v="1"/>
    <x v="3"/>
    <x v="3"/>
    <n v="3268.41"/>
    <n v="5983.67"/>
    <n v="644"/>
    <n v="8"/>
    <n v="9486.84"/>
  </r>
  <r>
    <n v="9501"/>
    <n v="61"/>
    <x v="1"/>
    <x v="0"/>
    <x v="2"/>
    <n v="1603.21"/>
    <n v="1982.49"/>
    <n v="611"/>
    <n v="7"/>
    <n v="4410.8599999999997"/>
  </r>
  <r>
    <n v="9502"/>
    <n v="48"/>
    <x v="0"/>
    <x v="1"/>
    <x v="3"/>
    <n v="971.36"/>
    <n v="646.5"/>
    <n v="417"/>
    <n v="4"/>
    <n v="1907.96"/>
  </r>
  <r>
    <n v="9503"/>
    <n v="75"/>
    <x v="0"/>
    <x v="1"/>
    <x v="0"/>
    <n v="2372.2800000000002"/>
    <n v="4942.8100000000004"/>
    <n v="576"/>
    <n v="9"/>
    <n v="7282.27"/>
  </r>
  <r>
    <n v="9504"/>
    <n v="40"/>
    <x v="0"/>
    <x v="4"/>
    <x v="2"/>
    <n v="7479.07"/>
    <n v="14377.45"/>
    <n v="719"/>
    <n v="2"/>
    <n v="26924.59"/>
  </r>
  <r>
    <n v="9505"/>
    <n v="71"/>
    <x v="1"/>
    <x v="0"/>
    <x v="0"/>
    <n v="961.59"/>
    <n v="2495.06"/>
    <n v="576"/>
    <n v="5"/>
    <n v="3372.37"/>
  </r>
  <r>
    <n v="9506"/>
    <n v="70"/>
    <x v="1"/>
    <x v="0"/>
    <x v="1"/>
    <n v="1772.2249999999999"/>
    <n v="6032.9"/>
    <n v="657"/>
    <n v="7"/>
    <n v="8512.16"/>
  </r>
  <r>
    <n v="9507"/>
    <n v="37"/>
    <x v="0"/>
    <x v="2"/>
    <x v="1"/>
    <n v="2162.2399999999998"/>
    <n v="3540.29"/>
    <n v="600"/>
    <n v="8"/>
    <n v="7735"/>
  </r>
  <r>
    <n v="9508"/>
    <n v="32"/>
    <x v="1"/>
    <x v="2"/>
    <x v="2"/>
    <n v="1342.02"/>
    <n v="1387.62"/>
    <n v="518"/>
    <n v="13"/>
    <n v="3433.02"/>
  </r>
  <r>
    <n v="9509"/>
    <n v="40"/>
    <x v="0"/>
    <x v="0"/>
    <x v="5"/>
    <n v="1359.13"/>
    <n v="4502.82"/>
    <n v="506"/>
    <n v="7"/>
    <n v="3030.23"/>
  </r>
  <r>
    <n v="9510"/>
    <n v="45"/>
    <x v="0"/>
    <x v="3"/>
    <x v="3"/>
    <n v="1772.2249999999999"/>
    <n v="3237.28"/>
    <n v="592"/>
    <n v="9"/>
    <n v="7286.7"/>
  </r>
  <r>
    <n v="9511"/>
    <n v="33"/>
    <x v="1"/>
    <x v="0"/>
    <x v="5"/>
    <n v="2365.2399999999998"/>
    <n v="4767.57"/>
    <n v="585"/>
    <n v="9"/>
    <n v="5332.54"/>
  </r>
  <r>
    <n v="9512"/>
    <n v="54"/>
    <x v="0"/>
    <x v="1"/>
    <x v="2"/>
    <n v="1772.2249999999999"/>
    <n v="1140.31"/>
    <n v="546"/>
    <n v="9"/>
    <n v="2692.29"/>
  </r>
  <r>
    <n v="9513"/>
    <n v="38"/>
    <x v="0"/>
    <x v="2"/>
    <x v="2"/>
    <n v="783.92"/>
    <n v="2268.5"/>
    <n v="481"/>
    <n v="10"/>
    <n v="2579.4299999999998"/>
  </r>
  <r>
    <n v="9514"/>
    <n v="32"/>
    <x v="1"/>
    <x v="1"/>
    <x v="2"/>
    <n v="1069.3800000000001"/>
    <n v="902.29"/>
    <n v="545"/>
    <n v="11"/>
    <n v="3721.75"/>
  </r>
  <r>
    <n v="9515"/>
    <n v="34"/>
    <x v="1"/>
    <x v="4"/>
    <x v="0"/>
    <n v="4953.6899999999996"/>
    <n v="10966.51"/>
    <n v="623"/>
    <n v="13"/>
    <n v="12836.79"/>
  </r>
  <r>
    <n v="9516"/>
    <n v="67"/>
    <x v="0"/>
    <x v="1"/>
    <x v="2"/>
    <n v="2149.5"/>
    <n v="4179.9399999999996"/>
    <n v="674"/>
    <n v="5"/>
    <n v="8882.64"/>
  </r>
  <r>
    <n v="9517"/>
    <n v="54"/>
    <x v="1"/>
    <x v="3"/>
    <x v="2"/>
    <n v="2042.51"/>
    <n v="2600.7399999999998"/>
    <n v="604"/>
    <n v="9"/>
    <n v="7683.43"/>
  </r>
  <r>
    <n v="9518"/>
    <n v="30"/>
    <x v="1"/>
    <x v="0"/>
    <x v="3"/>
    <n v="1815.89"/>
    <n v="1567.71"/>
    <n v="558"/>
    <n v="11"/>
    <n v="5332.54"/>
  </r>
  <r>
    <n v="9519"/>
    <n v="36"/>
    <x v="0"/>
    <x v="3"/>
    <x v="5"/>
    <n v="4082.44"/>
    <n v="7290.72"/>
    <n v="637"/>
    <n v="14"/>
    <n v="10708.83"/>
  </r>
  <r>
    <n v="9520"/>
    <n v="47"/>
    <x v="1"/>
    <x v="1"/>
    <x v="3"/>
    <n v="1627.18"/>
    <n v="3809.04"/>
    <n v="540"/>
    <n v="7"/>
    <n v="3243.74"/>
  </r>
  <r>
    <n v="9521"/>
    <n v="62"/>
    <x v="0"/>
    <x v="4"/>
    <x v="3"/>
    <n v="8694.2000000000007"/>
    <n v="15280.04"/>
    <n v="812"/>
    <n v="9"/>
    <n v="34042.050000000003"/>
  </r>
  <r>
    <n v="9522"/>
    <n v="35"/>
    <x v="0"/>
    <x v="1"/>
    <x v="1"/>
    <n v="2216.56"/>
    <n v="5024.3"/>
    <n v="598"/>
    <n v="6"/>
    <n v="7786.76"/>
  </r>
  <r>
    <n v="9523"/>
    <n v="31"/>
    <x v="0"/>
    <x v="3"/>
    <x v="0"/>
    <n v="1935.47"/>
    <n v="2671.11"/>
    <n v="576"/>
    <n v="4"/>
    <n v="5366.54"/>
  </r>
  <r>
    <n v="9524"/>
    <n v="53"/>
    <x v="1"/>
    <x v="0"/>
    <x v="5"/>
    <n v="1466.41"/>
    <n v="3249.71"/>
    <n v="507"/>
    <n v="4"/>
    <n v="5819.76"/>
  </r>
  <r>
    <n v="9525"/>
    <n v="53"/>
    <x v="0"/>
    <x v="0"/>
    <x v="0"/>
    <n v="3291.65"/>
    <n v="5702.38"/>
    <n v="688"/>
    <n v="8"/>
    <n v="12744.52"/>
  </r>
  <r>
    <n v="9526"/>
    <n v="37"/>
    <x v="0"/>
    <x v="0"/>
    <x v="0"/>
    <n v="877.25"/>
    <n v="2160.6799999999998"/>
    <n v="576"/>
    <n v="16"/>
    <n v="1307.98"/>
  </r>
  <r>
    <n v="9527"/>
    <n v="69"/>
    <x v="0"/>
    <x v="3"/>
    <x v="0"/>
    <n v="2453.37"/>
    <n v="3758.27"/>
    <n v="628"/>
    <n v="7"/>
    <n v="8405.68"/>
  </r>
  <r>
    <n v="9528"/>
    <n v="36"/>
    <x v="0"/>
    <x v="0"/>
    <x v="0"/>
    <n v="3492.06"/>
    <n v="5822.74"/>
    <n v="634"/>
    <n v="3"/>
    <n v="9616.9"/>
  </r>
  <r>
    <n v="9529"/>
    <n v="62"/>
    <x v="1"/>
    <x v="3"/>
    <x v="5"/>
    <n v="6226.11"/>
    <n v="10101.209999999999"/>
    <n v="776"/>
    <n v="7"/>
    <n v="25076.95"/>
  </r>
  <r>
    <n v="9530"/>
    <n v="61"/>
    <x v="0"/>
    <x v="0"/>
    <x v="3"/>
    <n v="1777.82"/>
    <n v="4133.91"/>
    <n v="585"/>
    <n v="15"/>
    <n v="4017.58"/>
  </r>
  <r>
    <n v="9531"/>
    <n v="24"/>
    <x v="1"/>
    <x v="4"/>
    <x v="2"/>
    <n v="1504.57"/>
    <n v="2315.38"/>
    <n v="567"/>
    <n v="3"/>
    <n v="1975.74"/>
  </r>
  <r>
    <n v="9532"/>
    <n v="74"/>
    <x v="1"/>
    <x v="2"/>
    <x v="0"/>
    <n v="1630.52"/>
    <n v="2546.36"/>
    <n v="550"/>
    <n v="11"/>
    <n v="3847.8"/>
  </r>
  <r>
    <n v="9533"/>
    <n v="61"/>
    <x v="1"/>
    <x v="1"/>
    <x v="2"/>
    <n v="1772.2249999999999"/>
    <n v="2695.94"/>
    <n v="587"/>
    <n v="8"/>
    <n v="3173.62"/>
  </r>
  <r>
    <n v="9534"/>
    <n v="70"/>
    <x v="0"/>
    <x v="0"/>
    <x v="1"/>
    <n v="1772.2249999999999"/>
    <n v="2431.77"/>
    <n v="525"/>
    <n v="9"/>
    <n v="4266.7299999999996"/>
  </r>
  <r>
    <n v="9535"/>
    <n v="21"/>
    <x v="0"/>
    <x v="1"/>
    <x v="2"/>
    <n v="3306.73"/>
    <n v="4155.8"/>
    <n v="656"/>
    <n v="7"/>
    <n v="12289.53"/>
  </r>
  <r>
    <n v="9536"/>
    <n v="51"/>
    <x v="0"/>
    <x v="0"/>
    <x v="3"/>
    <n v="1374.18"/>
    <n v="1449.51"/>
    <n v="550"/>
    <n v="6"/>
    <n v="5761.15"/>
  </r>
  <r>
    <n v="9537"/>
    <n v="19"/>
    <x v="0"/>
    <x v="0"/>
    <x v="0"/>
    <n v="2607.02"/>
    <n v="5776.61"/>
    <n v="613"/>
    <n v="8"/>
    <n v="8878.26"/>
  </r>
  <r>
    <n v="9538"/>
    <n v="22"/>
    <x v="0"/>
    <x v="3"/>
    <x v="3"/>
    <n v="2185.11"/>
    <n v="4118.05"/>
    <n v="606"/>
    <n v="8"/>
    <n v="7676.82"/>
  </r>
  <r>
    <n v="9539"/>
    <n v="72"/>
    <x v="1"/>
    <x v="3"/>
    <x v="0"/>
    <n v="2925.68"/>
    <n v="4782.2299999999996"/>
    <n v="630"/>
    <n v="10"/>
    <n v="9279.74"/>
  </r>
  <r>
    <n v="9540"/>
    <n v="27"/>
    <x v="0"/>
    <x v="1"/>
    <x v="2"/>
    <n v="1772.2249999999999"/>
    <n v="2802.18"/>
    <n v="481"/>
    <n v="8"/>
    <n v="1188.81"/>
  </r>
  <r>
    <n v="9541"/>
    <n v="49"/>
    <x v="0"/>
    <x v="2"/>
    <x v="2"/>
    <n v="1417.53"/>
    <n v="2715.25"/>
    <n v="576"/>
    <n v="5"/>
    <n v="6055.39"/>
  </r>
  <r>
    <n v="9542"/>
    <n v="59"/>
    <x v="0"/>
    <x v="0"/>
    <x v="1"/>
    <n v="1295.3499999999999"/>
    <n v="3413.46"/>
    <n v="571"/>
    <n v="1"/>
    <n v="3525.16"/>
  </r>
  <r>
    <n v="9543"/>
    <n v="58"/>
    <x v="0"/>
    <x v="0"/>
    <x v="0"/>
    <n v="2122.37"/>
    <n v="3237.28"/>
    <n v="584"/>
    <n v="5"/>
    <n v="8266.92"/>
  </r>
  <r>
    <n v="9544"/>
    <n v="30"/>
    <x v="1"/>
    <x v="1"/>
    <x v="3"/>
    <n v="1065.93"/>
    <n v="1279.6300000000001"/>
    <n v="546"/>
    <n v="7"/>
    <n v="3866.56"/>
  </r>
  <r>
    <n v="9545"/>
    <n v="56"/>
    <x v="0"/>
    <x v="3"/>
    <x v="0"/>
    <n v="2024.48"/>
    <n v="2535.85"/>
    <n v="613"/>
    <n v="9"/>
    <n v="5697.56"/>
  </r>
  <r>
    <n v="9546"/>
    <n v="22"/>
    <x v="1"/>
    <x v="4"/>
    <x v="1"/>
    <n v="4181.1000000000004"/>
    <n v="8394.6299999999992"/>
    <n v="694"/>
    <n v="6"/>
    <n v="15189.89"/>
  </r>
  <r>
    <n v="9547"/>
    <n v="75"/>
    <x v="1"/>
    <x v="0"/>
    <x v="0"/>
    <n v="1772.2249999999999"/>
    <n v="6582.37"/>
    <n v="625"/>
    <n v="5"/>
    <n v="9941.4"/>
  </r>
  <r>
    <n v="9548"/>
    <n v="27"/>
    <x v="1"/>
    <x v="0"/>
    <x v="2"/>
    <n v="3150.76"/>
    <n v="6231.01"/>
    <n v="678"/>
    <n v="7"/>
    <n v="13385.5"/>
  </r>
  <r>
    <n v="9549"/>
    <n v="27"/>
    <x v="0"/>
    <x v="0"/>
    <x v="0"/>
    <n v="930.9"/>
    <n v="885.75"/>
    <n v="469"/>
    <n v="10"/>
    <n v="500"/>
  </r>
  <r>
    <n v="9550"/>
    <n v="55"/>
    <x v="1"/>
    <x v="3"/>
    <x v="4"/>
    <n v="1736.56"/>
    <n v="1981.58"/>
    <n v="576"/>
    <n v="7"/>
    <n v="3368.23"/>
  </r>
  <r>
    <n v="9551"/>
    <n v="44"/>
    <x v="0"/>
    <x v="1"/>
    <x v="0"/>
    <n v="2161.25"/>
    <n v="4609.1099999999997"/>
    <n v="576"/>
    <n v="8"/>
    <n v="7524.55"/>
  </r>
  <r>
    <n v="9552"/>
    <n v="68"/>
    <x v="1"/>
    <x v="2"/>
    <x v="2"/>
    <n v="1516.04"/>
    <n v="2925.25"/>
    <n v="591"/>
    <n v="4"/>
    <n v="4077.95"/>
  </r>
  <r>
    <n v="9553"/>
    <n v="38"/>
    <x v="0"/>
    <x v="3"/>
    <x v="2"/>
    <n v="2141.35"/>
    <n v="3119.58"/>
    <n v="579"/>
    <n v="9"/>
    <n v="6905.47"/>
  </r>
  <r>
    <n v="9554"/>
    <n v="25"/>
    <x v="0"/>
    <x v="0"/>
    <x v="1"/>
    <n v="790.94"/>
    <n v="3237.28"/>
    <n v="576"/>
    <n v="8"/>
    <n v="1754.25"/>
  </r>
  <r>
    <n v="9555"/>
    <n v="18"/>
    <x v="1"/>
    <x v="2"/>
    <x v="0"/>
    <n v="2370"/>
    <n v="5762.01"/>
    <n v="546"/>
    <n v="4"/>
    <n v="5332.54"/>
  </r>
  <r>
    <n v="9556"/>
    <n v="45"/>
    <x v="1"/>
    <x v="1"/>
    <x v="5"/>
    <n v="1191.78"/>
    <n v="1866.77"/>
    <n v="516"/>
    <n v="9"/>
    <n v="5332.54"/>
  </r>
  <r>
    <n v="9557"/>
    <n v="66"/>
    <x v="0"/>
    <x v="3"/>
    <x v="2"/>
    <n v="4056.11"/>
    <n v="7233.65"/>
    <n v="766"/>
    <n v="8"/>
    <n v="15880.3"/>
  </r>
  <r>
    <n v="9558"/>
    <n v="56"/>
    <x v="0"/>
    <x v="0"/>
    <x v="2"/>
    <n v="2215.06"/>
    <n v="4741.17"/>
    <n v="574"/>
    <n v="4"/>
    <n v="6618.97"/>
  </r>
  <r>
    <n v="9559"/>
    <n v="31"/>
    <x v="1"/>
    <x v="4"/>
    <x v="2"/>
    <n v="5187.8900000000003"/>
    <n v="10329.02"/>
    <n v="576"/>
    <n v="8"/>
    <n v="17594.810000000001"/>
  </r>
  <r>
    <n v="9560"/>
    <n v="38"/>
    <x v="0"/>
    <x v="3"/>
    <x v="2"/>
    <n v="3847.02"/>
    <n v="6970.08"/>
    <n v="671"/>
    <n v="5"/>
    <n v="13793.56"/>
  </r>
  <r>
    <n v="9561"/>
    <n v="47"/>
    <x v="0"/>
    <x v="3"/>
    <x v="2"/>
    <n v="2037.96"/>
    <n v="2259.1"/>
    <n v="650"/>
    <n v="5"/>
    <n v="6027.98"/>
  </r>
  <r>
    <n v="9562"/>
    <n v="38"/>
    <x v="1"/>
    <x v="0"/>
    <x v="2"/>
    <n v="1772.2249999999999"/>
    <n v="3514.73"/>
    <n v="479"/>
    <n v="7"/>
    <n v="1475.61"/>
  </r>
  <r>
    <n v="9563"/>
    <n v="66"/>
    <x v="1"/>
    <x v="3"/>
    <x v="0"/>
    <n v="2757.75"/>
    <n v="4441.3599999999997"/>
    <n v="633"/>
    <n v="8"/>
    <n v="5858.66"/>
  </r>
  <r>
    <n v="9564"/>
    <n v="26"/>
    <x v="1"/>
    <x v="1"/>
    <x v="5"/>
    <n v="1772.2249999999999"/>
    <n v="2533.29"/>
    <n v="554"/>
    <n v="7"/>
    <n v="2531"/>
  </r>
  <r>
    <n v="9565"/>
    <n v="34"/>
    <x v="1"/>
    <x v="0"/>
    <x v="0"/>
    <n v="2012.77"/>
    <n v="4534.01"/>
    <n v="621"/>
    <n v="7"/>
    <n v="6852.37"/>
  </r>
  <r>
    <n v="9566"/>
    <n v="22"/>
    <x v="0"/>
    <x v="1"/>
    <x v="0"/>
    <n v="937.22"/>
    <n v="2238.58"/>
    <n v="576"/>
    <n v="12"/>
    <n v="4321.67"/>
  </r>
  <r>
    <n v="9567"/>
    <n v="75"/>
    <x v="1"/>
    <x v="2"/>
    <x v="1"/>
    <n v="2210.8000000000002"/>
    <n v="4064.44"/>
    <n v="598"/>
    <n v="10"/>
    <n v="6966.65"/>
  </r>
  <r>
    <n v="9568"/>
    <n v="74"/>
    <x v="0"/>
    <x v="3"/>
    <x v="2"/>
    <n v="1772.2249999999999"/>
    <n v="3515.11"/>
    <n v="613"/>
    <n v="6"/>
    <n v="6280.68"/>
  </r>
  <r>
    <n v="9569"/>
    <n v="48"/>
    <x v="0"/>
    <x v="4"/>
    <x v="2"/>
    <n v="1772.2249999999999"/>
    <n v="6146.24"/>
    <n v="722"/>
    <n v="5"/>
    <n v="11701.77"/>
  </r>
  <r>
    <n v="9570"/>
    <n v="69"/>
    <x v="1"/>
    <x v="2"/>
    <x v="1"/>
    <n v="2237.77"/>
    <n v="4235.1000000000004"/>
    <n v="590"/>
    <n v="7"/>
    <n v="5482.96"/>
  </r>
  <r>
    <n v="9571"/>
    <n v="57"/>
    <x v="0"/>
    <x v="3"/>
    <x v="2"/>
    <n v="1455.22"/>
    <n v="1766.9"/>
    <n v="586"/>
    <n v="9"/>
    <n v="4574.75"/>
  </r>
  <r>
    <n v="9572"/>
    <n v="55"/>
    <x v="1"/>
    <x v="3"/>
    <x v="2"/>
    <n v="2888.72"/>
    <n v="5875.61"/>
    <n v="674"/>
    <n v="7"/>
    <n v="8765.2199999999993"/>
  </r>
  <r>
    <n v="9573"/>
    <n v="60"/>
    <x v="0"/>
    <x v="3"/>
    <x v="0"/>
    <n v="4596.79"/>
    <n v="9020.09"/>
    <n v="695"/>
    <n v="5"/>
    <n v="16628.169999999998"/>
  </r>
  <r>
    <n v="9574"/>
    <n v="36"/>
    <x v="0"/>
    <x v="0"/>
    <x v="2"/>
    <n v="2396.7800000000002"/>
    <n v="4264.26"/>
    <n v="563"/>
    <n v="8"/>
    <n v="5622.7"/>
  </r>
  <r>
    <n v="9575"/>
    <n v="53"/>
    <x v="1"/>
    <x v="1"/>
    <x v="3"/>
    <n v="1772.2249999999999"/>
    <n v="740.76"/>
    <n v="576"/>
    <n v="9"/>
    <n v="500"/>
  </r>
  <r>
    <n v="9576"/>
    <n v="67"/>
    <x v="0"/>
    <x v="0"/>
    <x v="2"/>
    <n v="891.79"/>
    <n v="208.43"/>
    <n v="556"/>
    <n v="8"/>
    <n v="5332.54"/>
  </r>
  <r>
    <n v="9577"/>
    <n v="50"/>
    <x v="0"/>
    <x v="2"/>
    <x v="1"/>
    <n v="2317.7800000000002"/>
    <n v="3517.13"/>
    <n v="673"/>
    <n v="2"/>
    <n v="5332.54"/>
  </r>
  <r>
    <n v="9578"/>
    <n v="30"/>
    <x v="0"/>
    <x v="2"/>
    <x v="1"/>
    <n v="1883.17"/>
    <n v="2828.99"/>
    <n v="593"/>
    <n v="5"/>
    <n v="7323.29"/>
  </r>
  <r>
    <n v="9579"/>
    <n v="31"/>
    <x v="0"/>
    <x v="4"/>
    <x v="5"/>
    <n v="3017.57"/>
    <n v="5485.88"/>
    <n v="740"/>
    <n v="16"/>
    <n v="10734.69"/>
  </r>
  <r>
    <n v="9580"/>
    <n v="73"/>
    <x v="0"/>
    <x v="3"/>
    <x v="5"/>
    <n v="831.02"/>
    <n v="787.07"/>
    <n v="576"/>
    <n v="11"/>
    <n v="1645.41"/>
  </r>
  <r>
    <n v="9581"/>
    <n v="50"/>
    <x v="1"/>
    <x v="0"/>
    <x v="0"/>
    <n v="960.69"/>
    <n v="2439.91"/>
    <n v="445"/>
    <n v="5"/>
    <n v="5332.54"/>
  </r>
  <r>
    <n v="9582"/>
    <n v="46"/>
    <x v="0"/>
    <x v="1"/>
    <x v="2"/>
    <n v="2163.44"/>
    <n v="5035.8"/>
    <n v="544"/>
    <n v="4"/>
    <n v="5332.54"/>
  </r>
  <r>
    <n v="9583"/>
    <n v="60"/>
    <x v="1"/>
    <x v="0"/>
    <x v="3"/>
    <n v="1772.2249999999999"/>
    <n v="3478.43"/>
    <n v="536"/>
    <n v="7"/>
    <n v="4581.09"/>
  </r>
  <r>
    <n v="9584"/>
    <n v="66"/>
    <x v="0"/>
    <x v="1"/>
    <x v="1"/>
    <n v="3076.15"/>
    <n v="4453.29"/>
    <n v="672"/>
    <n v="9"/>
    <n v="12009.63"/>
  </r>
  <r>
    <n v="9585"/>
    <n v="53"/>
    <x v="0"/>
    <x v="0"/>
    <x v="0"/>
    <n v="2266.0500000000002"/>
    <n v="2281.29"/>
    <n v="591"/>
    <n v="8"/>
    <n v="4967.51"/>
  </r>
  <r>
    <n v="9586"/>
    <n v="75"/>
    <x v="0"/>
    <x v="3"/>
    <x v="2"/>
    <n v="2967.17"/>
    <n v="5386.15"/>
    <n v="628"/>
    <n v="11"/>
    <n v="8856.76"/>
  </r>
  <r>
    <n v="9587"/>
    <n v="61"/>
    <x v="0"/>
    <x v="0"/>
    <x v="2"/>
    <n v="768.97"/>
    <n v="1065.82"/>
    <n v="470"/>
    <n v="11"/>
    <n v="1072.3399999999999"/>
  </r>
  <r>
    <n v="9588"/>
    <n v="27"/>
    <x v="0"/>
    <x v="2"/>
    <x v="3"/>
    <n v="2032.73"/>
    <n v="2835.05"/>
    <n v="660"/>
    <n v="4"/>
    <n v="5652.9"/>
  </r>
  <r>
    <n v="9589"/>
    <n v="48"/>
    <x v="0"/>
    <x v="1"/>
    <x v="1"/>
    <n v="1166.77"/>
    <n v="1873.33"/>
    <n v="594"/>
    <n v="6"/>
    <n v="2953.39"/>
  </r>
  <r>
    <n v="9590"/>
    <n v="23"/>
    <x v="0"/>
    <x v="0"/>
    <x v="1"/>
    <n v="870.34"/>
    <n v="3523.28"/>
    <n v="576"/>
    <n v="3"/>
    <n v="2157.75"/>
  </r>
  <r>
    <n v="9591"/>
    <n v="74"/>
    <x v="0"/>
    <x v="3"/>
    <x v="2"/>
    <n v="4576.43"/>
    <n v="9690.59"/>
    <n v="741"/>
    <n v="7"/>
    <n v="18150.27"/>
  </r>
  <r>
    <n v="9592"/>
    <n v="18"/>
    <x v="1"/>
    <x v="3"/>
    <x v="0"/>
    <n v="2352.63"/>
    <n v="5647.92"/>
    <n v="639"/>
    <n v="5"/>
    <n v="8521.06"/>
  </r>
  <r>
    <n v="9593"/>
    <n v="24"/>
    <x v="1"/>
    <x v="1"/>
    <x v="0"/>
    <n v="1772.2249999999999"/>
    <n v="2155.25"/>
    <n v="553"/>
    <n v="4"/>
    <n v="4665.3100000000004"/>
  </r>
  <r>
    <n v="9594"/>
    <n v="75"/>
    <x v="0"/>
    <x v="3"/>
    <x v="2"/>
    <n v="1762.75"/>
    <n v="2937.61"/>
    <n v="538"/>
    <n v="2"/>
    <n v="6356.25"/>
  </r>
  <r>
    <n v="9595"/>
    <n v="44"/>
    <x v="1"/>
    <x v="0"/>
    <x v="0"/>
    <n v="1773.53"/>
    <n v="3976.39"/>
    <n v="598"/>
    <n v="7"/>
    <n v="5395.8"/>
  </r>
  <r>
    <n v="9596"/>
    <n v="38"/>
    <x v="1"/>
    <x v="2"/>
    <x v="0"/>
    <n v="1661.76"/>
    <n v="3034.63"/>
    <n v="576"/>
    <n v="5"/>
    <n v="2889.33"/>
  </r>
  <r>
    <n v="9597"/>
    <n v="45"/>
    <x v="0"/>
    <x v="1"/>
    <x v="2"/>
    <n v="3374.31"/>
    <n v="6545.53"/>
    <n v="634"/>
    <n v="6"/>
    <n v="10188.98"/>
  </r>
  <r>
    <n v="9598"/>
    <n v="33"/>
    <x v="1"/>
    <x v="2"/>
    <x v="5"/>
    <n v="1380.31"/>
    <n v="1475"/>
    <n v="557"/>
    <n v="6"/>
    <n v="5876.71"/>
  </r>
  <r>
    <n v="9599"/>
    <n v="73"/>
    <x v="1"/>
    <x v="1"/>
    <x v="0"/>
    <n v="1772.2249999999999"/>
    <n v="2026.98"/>
    <n v="566"/>
    <n v="5"/>
    <n v="3325.05"/>
  </r>
  <r>
    <n v="9600"/>
    <n v="63"/>
    <x v="0"/>
    <x v="2"/>
    <x v="2"/>
    <n v="1772.2249999999999"/>
    <n v="2590.52"/>
    <n v="618"/>
    <n v="5"/>
    <n v="7861.22"/>
  </r>
  <r>
    <n v="9601"/>
    <n v="40"/>
    <x v="1"/>
    <x v="2"/>
    <x v="5"/>
    <n v="1619.56"/>
    <n v="1028.78"/>
    <n v="549"/>
    <n v="8"/>
    <n v="4229.53"/>
  </r>
  <r>
    <n v="9602"/>
    <n v="69"/>
    <x v="1"/>
    <x v="0"/>
    <x v="2"/>
    <n v="1772.2249999999999"/>
    <n v="2860.7"/>
    <n v="570"/>
    <n v="8"/>
    <n v="2691.66"/>
  </r>
  <r>
    <n v="9603"/>
    <n v="37"/>
    <x v="0"/>
    <x v="3"/>
    <x v="2"/>
    <n v="4979.1899999999996"/>
    <n v="9724.08"/>
    <n v="731"/>
    <n v="7"/>
    <n v="18427.060000000001"/>
  </r>
  <r>
    <n v="9604"/>
    <n v="55"/>
    <x v="0"/>
    <x v="1"/>
    <x v="3"/>
    <n v="1772.2249999999999"/>
    <n v="1730.28"/>
    <n v="464"/>
    <n v="14"/>
    <n v="2336.63"/>
  </r>
  <r>
    <n v="9605"/>
    <n v="71"/>
    <x v="1"/>
    <x v="3"/>
    <x v="1"/>
    <n v="2671.53"/>
    <n v="4666.05"/>
    <n v="630"/>
    <n v="3"/>
    <n v="9166.06"/>
  </r>
  <r>
    <n v="9606"/>
    <n v="42"/>
    <x v="1"/>
    <x v="0"/>
    <x v="5"/>
    <n v="1132.8900000000001"/>
    <n v="351.77"/>
    <n v="576"/>
    <n v="9"/>
    <n v="5332.54"/>
  </r>
  <r>
    <n v="9607"/>
    <n v="45"/>
    <x v="0"/>
    <x v="2"/>
    <x v="2"/>
    <n v="1772.2249999999999"/>
    <n v="1122.07"/>
    <n v="514"/>
    <n v="6"/>
    <n v="5022.58"/>
  </r>
  <r>
    <n v="9608"/>
    <n v="22"/>
    <x v="0"/>
    <x v="2"/>
    <x v="3"/>
    <n v="1626.27"/>
    <n v="2699.28"/>
    <n v="599"/>
    <n v="6"/>
    <n v="2210.56"/>
  </r>
  <r>
    <n v="9609"/>
    <n v="73"/>
    <x v="1"/>
    <x v="1"/>
    <x v="0"/>
    <n v="1280.27"/>
    <n v="2027.81"/>
    <n v="544"/>
    <n v="8"/>
    <n v="1899.03"/>
  </r>
  <r>
    <n v="9610"/>
    <n v="38"/>
    <x v="0"/>
    <x v="0"/>
    <x v="3"/>
    <n v="3317.88"/>
    <n v="5926.57"/>
    <n v="635"/>
    <n v="7"/>
    <n v="10330.16"/>
  </r>
  <r>
    <n v="9611"/>
    <n v="35"/>
    <x v="1"/>
    <x v="2"/>
    <x v="3"/>
    <n v="1772.2249999999999"/>
    <n v="3965.76"/>
    <n v="543"/>
    <n v="3"/>
    <n v="2322.17"/>
  </r>
  <r>
    <n v="9612"/>
    <n v="64"/>
    <x v="0"/>
    <x v="3"/>
    <x v="1"/>
    <n v="2241.73"/>
    <n v="4148.75"/>
    <n v="633"/>
    <n v="8"/>
    <n v="9024.84"/>
  </r>
  <r>
    <n v="9613"/>
    <n v="23"/>
    <x v="0"/>
    <x v="4"/>
    <x v="1"/>
    <n v="1375.8"/>
    <n v="3550.29"/>
    <n v="495"/>
    <n v="8"/>
    <n v="3624.44"/>
  </r>
  <r>
    <n v="9614"/>
    <n v="74"/>
    <x v="0"/>
    <x v="1"/>
    <x v="5"/>
    <n v="1566.88"/>
    <n v="2243.8200000000002"/>
    <n v="583"/>
    <n v="9"/>
    <n v="2120.94"/>
  </r>
  <r>
    <n v="9615"/>
    <n v="46"/>
    <x v="0"/>
    <x v="0"/>
    <x v="4"/>
    <n v="1598.16"/>
    <n v="1081.45"/>
    <n v="585"/>
    <n v="8"/>
    <n v="991.55"/>
  </r>
  <r>
    <n v="9616"/>
    <n v="36"/>
    <x v="0"/>
    <x v="2"/>
    <x v="1"/>
    <n v="2326.3000000000002"/>
    <n v="5047.09"/>
    <n v="678"/>
    <n v="4"/>
    <n v="8434.01"/>
  </r>
  <r>
    <n v="9617"/>
    <n v="50"/>
    <x v="1"/>
    <x v="2"/>
    <x v="3"/>
    <n v="2039.49"/>
    <n v="4733.22"/>
    <n v="612"/>
    <n v="6"/>
    <n v="6393.92"/>
  </r>
  <r>
    <n v="9618"/>
    <n v="18"/>
    <x v="1"/>
    <x v="4"/>
    <x v="0"/>
    <n v="1391.89"/>
    <n v="3676.19"/>
    <n v="476"/>
    <n v="8"/>
    <n v="3094.98"/>
  </r>
  <r>
    <n v="9619"/>
    <n v="62"/>
    <x v="0"/>
    <x v="1"/>
    <x v="3"/>
    <n v="2725.46"/>
    <n v="4150.95"/>
    <n v="664"/>
    <n v="7"/>
    <n v="9409.59"/>
  </r>
  <r>
    <n v="9620"/>
    <n v="20"/>
    <x v="1"/>
    <x v="0"/>
    <x v="5"/>
    <n v="1772.2249999999999"/>
    <n v="2493.9499999999998"/>
    <n v="568"/>
    <n v="3"/>
    <n v="5142.1499999999996"/>
  </r>
  <r>
    <n v="9621"/>
    <n v="59"/>
    <x v="0"/>
    <x v="2"/>
    <x v="5"/>
    <n v="2199.7600000000002"/>
    <n v="3514.76"/>
    <n v="613"/>
    <n v="6"/>
    <n v="5332.54"/>
  </r>
  <r>
    <n v="9622"/>
    <n v="38"/>
    <x v="0"/>
    <x v="0"/>
    <x v="0"/>
    <n v="3288"/>
    <n v="6324.99"/>
    <n v="703"/>
    <n v="6"/>
    <n v="11779.94"/>
  </r>
  <r>
    <n v="9623"/>
    <n v="52"/>
    <x v="0"/>
    <x v="3"/>
    <x v="0"/>
    <n v="1965.99"/>
    <n v="2781.9"/>
    <n v="609"/>
    <n v="7"/>
    <n v="4312.2299999999996"/>
  </r>
  <r>
    <n v="9624"/>
    <n v="58"/>
    <x v="0"/>
    <x v="1"/>
    <x v="3"/>
    <n v="1772.2249999999999"/>
    <n v="1457.99"/>
    <n v="576"/>
    <n v="7"/>
    <n v="2053.5700000000002"/>
  </r>
  <r>
    <n v="9625"/>
    <n v="57"/>
    <x v="1"/>
    <x v="0"/>
    <x v="0"/>
    <n v="947.11"/>
    <n v="2437.73"/>
    <n v="467"/>
    <n v="7"/>
    <n v="5196.93"/>
  </r>
  <r>
    <n v="9626"/>
    <n v="20"/>
    <x v="1"/>
    <x v="2"/>
    <x v="1"/>
    <n v="1697.8"/>
    <n v="3622.68"/>
    <n v="579"/>
    <n v="11"/>
    <n v="2684.19"/>
  </r>
  <r>
    <n v="9627"/>
    <n v="42"/>
    <x v="0"/>
    <x v="0"/>
    <x v="5"/>
    <n v="1425.97"/>
    <n v="1765.26"/>
    <n v="525"/>
    <n v="10"/>
    <n v="5569.02"/>
  </r>
  <r>
    <n v="9628"/>
    <n v="62"/>
    <x v="1"/>
    <x v="1"/>
    <x v="2"/>
    <n v="2594.6"/>
    <n v="5440.57"/>
    <n v="576"/>
    <n v="8"/>
    <n v="9132.59"/>
  </r>
  <r>
    <n v="9629"/>
    <n v="55"/>
    <x v="0"/>
    <x v="4"/>
    <x v="1"/>
    <n v="4036.56"/>
    <n v="7321.61"/>
    <n v="669"/>
    <n v="6"/>
    <n v="12181.56"/>
  </r>
  <r>
    <n v="9630"/>
    <n v="62"/>
    <x v="0"/>
    <x v="3"/>
    <x v="0"/>
    <n v="1297.3499999999999"/>
    <n v="1874.25"/>
    <n v="576"/>
    <n v="6"/>
    <n v="5332.54"/>
  </r>
  <r>
    <n v="9631"/>
    <n v="72"/>
    <x v="0"/>
    <x v="3"/>
    <x v="2"/>
    <n v="1872.23"/>
    <n v="4191.59"/>
    <n v="577"/>
    <n v="4"/>
    <n v="4978.07"/>
  </r>
  <r>
    <n v="9632"/>
    <n v="37"/>
    <x v="1"/>
    <x v="4"/>
    <x v="2"/>
    <n v="2501.5300000000002"/>
    <n v="4555.9799999999996"/>
    <n v="613"/>
    <n v="9"/>
    <n v="6835.43"/>
  </r>
  <r>
    <n v="9633"/>
    <n v="69"/>
    <x v="0"/>
    <x v="0"/>
    <x v="1"/>
    <n v="1402.7"/>
    <n v="3656.66"/>
    <n v="522"/>
    <n v="8"/>
    <n v="5763.05"/>
  </r>
  <r>
    <n v="9634"/>
    <n v="61"/>
    <x v="1"/>
    <x v="1"/>
    <x v="3"/>
    <n v="1772.2249999999999"/>
    <n v="2481.1"/>
    <n v="552"/>
    <n v="10"/>
    <n v="1171.54"/>
  </r>
  <r>
    <n v="9635"/>
    <n v="62"/>
    <x v="0"/>
    <x v="1"/>
    <x v="0"/>
    <n v="721.62"/>
    <n v="1849.99"/>
    <n v="465"/>
    <n v="8"/>
    <n v="3523.7"/>
  </r>
  <r>
    <n v="9636"/>
    <n v="51"/>
    <x v="0"/>
    <x v="3"/>
    <x v="2"/>
    <n v="2613.9299999999998"/>
    <n v="4673.16"/>
    <n v="614"/>
    <n v="7"/>
    <n v="8679.4699999999993"/>
  </r>
  <r>
    <n v="9637"/>
    <n v="38"/>
    <x v="1"/>
    <x v="3"/>
    <x v="2"/>
    <n v="1772.2249999999999"/>
    <n v="2348.79"/>
    <n v="558"/>
    <n v="4"/>
    <n v="6637.76"/>
  </r>
  <r>
    <n v="9638"/>
    <n v="73"/>
    <x v="0"/>
    <x v="2"/>
    <x v="2"/>
    <n v="1772.2249999999999"/>
    <n v="767.67"/>
    <n v="569"/>
    <n v="6"/>
    <n v="3086.25"/>
  </r>
  <r>
    <n v="9639"/>
    <n v="72"/>
    <x v="1"/>
    <x v="3"/>
    <x v="2"/>
    <n v="5235.84"/>
    <n v="11491.59"/>
    <n v="694"/>
    <n v="12"/>
    <n v="18770.21"/>
  </r>
  <r>
    <n v="9640"/>
    <n v="65"/>
    <x v="1"/>
    <x v="2"/>
    <x v="4"/>
    <n v="1829.46"/>
    <n v="3719.71"/>
    <n v="576"/>
    <n v="6"/>
    <n v="5124.6499999999996"/>
  </r>
  <r>
    <n v="9641"/>
    <n v="40"/>
    <x v="1"/>
    <x v="1"/>
    <x v="3"/>
    <n v="2928.88"/>
    <n v="6330.51"/>
    <n v="669"/>
    <n v="5"/>
    <n v="12245.77"/>
  </r>
  <r>
    <n v="9642"/>
    <n v="23"/>
    <x v="0"/>
    <x v="1"/>
    <x v="0"/>
    <n v="1918.94"/>
    <n v="3237.28"/>
    <n v="531"/>
    <n v="3"/>
    <n v="2436.9699999999998"/>
  </r>
  <r>
    <n v="9643"/>
    <n v="68"/>
    <x v="0"/>
    <x v="1"/>
    <x v="5"/>
    <n v="1025.81"/>
    <n v="1763.68"/>
    <n v="576"/>
    <n v="12"/>
    <n v="500"/>
  </r>
  <r>
    <n v="9644"/>
    <n v="70"/>
    <x v="1"/>
    <x v="0"/>
    <x v="1"/>
    <n v="3635.07"/>
    <n v="6618.3"/>
    <n v="685"/>
    <n v="4"/>
    <n v="13003.66"/>
  </r>
  <r>
    <n v="9645"/>
    <n v="30"/>
    <x v="1"/>
    <x v="0"/>
    <x v="3"/>
    <n v="2410.16"/>
    <n v="4519.72"/>
    <n v="608"/>
    <n v="8"/>
    <n v="7868.58"/>
  </r>
  <r>
    <n v="9646"/>
    <n v="66"/>
    <x v="1"/>
    <x v="3"/>
    <x v="0"/>
    <n v="1939.89"/>
    <n v="3527.85"/>
    <n v="609"/>
    <n v="8"/>
    <n v="6266.26"/>
  </r>
  <r>
    <n v="9647"/>
    <n v="40"/>
    <x v="0"/>
    <x v="0"/>
    <x v="5"/>
    <n v="1297.57"/>
    <n v="3642.02"/>
    <n v="576"/>
    <n v="7"/>
    <n v="528.20000000000005"/>
  </r>
  <r>
    <n v="9648"/>
    <n v="26"/>
    <x v="0"/>
    <x v="3"/>
    <x v="3"/>
    <n v="2660.56"/>
    <n v="5480.91"/>
    <n v="655"/>
    <n v="7"/>
    <n v="8296.41"/>
  </r>
  <r>
    <n v="9649"/>
    <n v="34"/>
    <x v="1"/>
    <x v="0"/>
    <x v="3"/>
    <n v="1341.07"/>
    <n v="2730.93"/>
    <n v="490"/>
    <n v="12"/>
    <n v="1252.18"/>
  </r>
  <r>
    <n v="9650"/>
    <n v="19"/>
    <x v="0"/>
    <x v="4"/>
    <x v="1"/>
    <n v="5014.12"/>
    <n v="9713.84"/>
    <n v="717"/>
    <n v="8"/>
    <n v="19038.07"/>
  </r>
  <r>
    <n v="9651"/>
    <n v="36"/>
    <x v="0"/>
    <x v="3"/>
    <x v="2"/>
    <n v="2831.87"/>
    <n v="5872.08"/>
    <n v="634"/>
    <n v="7"/>
    <n v="11779.12"/>
  </r>
  <r>
    <n v="9652"/>
    <n v="36"/>
    <x v="0"/>
    <x v="4"/>
    <x v="1"/>
    <n v="5232.1899999999996"/>
    <n v="9701.41"/>
    <n v="711"/>
    <n v="3"/>
    <n v="20115.57"/>
  </r>
  <r>
    <n v="9653"/>
    <n v="73"/>
    <x v="0"/>
    <x v="0"/>
    <x v="2"/>
    <n v="2118.58"/>
    <n v="4302.2299999999996"/>
    <n v="621"/>
    <n v="8"/>
    <n v="5846.67"/>
  </r>
  <r>
    <n v="9654"/>
    <n v="24"/>
    <x v="1"/>
    <x v="1"/>
    <x v="2"/>
    <n v="853.11"/>
    <n v="2131.7199999999998"/>
    <n v="576"/>
    <n v="5"/>
    <n v="5332.54"/>
  </r>
  <r>
    <n v="9655"/>
    <n v="71"/>
    <x v="1"/>
    <x v="0"/>
    <x v="2"/>
    <n v="767.29"/>
    <n v="1940.61"/>
    <n v="462"/>
    <n v="7"/>
    <n v="1798.9"/>
  </r>
  <r>
    <n v="9656"/>
    <n v="59"/>
    <x v="0"/>
    <x v="1"/>
    <x v="2"/>
    <n v="893.74"/>
    <n v="1598.48"/>
    <n v="528"/>
    <n v="6"/>
    <n v="848.28"/>
  </r>
  <r>
    <n v="9657"/>
    <n v="59"/>
    <x v="0"/>
    <x v="0"/>
    <x v="2"/>
    <n v="4013.9"/>
    <n v="7877.51"/>
    <n v="651"/>
    <n v="10"/>
    <n v="9467.68"/>
  </r>
  <r>
    <n v="9658"/>
    <n v="37"/>
    <x v="1"/>
    <x v="0"/>
    <x v="0"/>
    <n v="2309.7800000000002"/>
    <n v="3311.18"/>
    <n v="614"/>
    <n v="12"/>
    <n v="6243.5"/>
  </r>
  <r>
    <n v="9659"/>
    <n v="26"/>
    <x v="0"/>
    <x v="0"/>
    <x v="2"/>
    <n v="1772.2249999999999"/>
    <n v="2887.73"/>
    <n v="555"/>
    <n v="10"/>
    <n v="4084.99"/>
  </r>
  <r>
    <n v="9660"/>
    <n v="34"/>
    <x v="1"/>
    <x v="4"/>
    <x v="2"/>
    <n v="6074.82"/>
    <n v="10940.76"/>
    <n v="732"/>
    <n v="6"/>
    <n v="5332.54"/>
  </r>
  <r>
    <n v="9661"/>
    <n v="44"/>
    <x v="1"/>
    <x v="0"/>
    <x v="0"/>
    <n v="1529.53"/>
    <n v="3355.53"/>
    <n v="455"/>
    <n v="15"/>
    <n v="2692.12"/>
  </r>
  <r>
    <n v="9662"/>
    <n v="64"/>
    <x v="1"/>
    <x v="4"/>
    <x v="5"/>
    <n v="3626.23"/>
    <n v="5976.98"/>
    <n v="735"/>
    <n v="7"/>
    <n v="15171.46"/>
  </r>
  <r>
    <n v="9663"/>
    <n v="19"/>
    <x v="1"/>
    <x v="0"/>
    <x v="1"/>
    <n v="1703.37"/>
    <n v="2637.13"/>
    <n v="523"/>
    <n v="8"/>
    <n v="7567.19"/>
  </r>
  <r>
    <n v="9664"/>
    <n v="53"/>
    <x v="0"/>
    <x v="0"/>
    <x v="5"/>
    <n v="1274.67"/>
    <n v="1631.21"/>
    <n v="587"/>
    <n v="6"/>
    <n v="4047.5"/>
  </r>
  <r>
    <n v="9665"/>
    <n v="36"/>
    <x v="1"/>
    <x v="2"/>
    <x v="0"/>
    <n v="1193.1300000000001"/>
    <n v="2665.42"/>
    <n v="479"/>
    <n v="10"/>
    <n v="833.79"/>
  </r>
  <r>
    <n v="9666"/>
    <n v="34"/>
    <x v="0"/>
    <x v="3"/>
    <x v="5"/>
    <n v="2877.65"/>
    <n v="3820.34"/>
    <n v="653"/>
    <n v="10"/>
    <n v="12011.67"/>
  </r>
  <r>
    <n v="9667"/>
    <n v="22"/>
    <x v="0"/>
    <x v="3"/>
    <x v="3"/>
    <n v="2328.92"/>
    <n v="3237.28"/>
    <n v="587"/>
    <n v="5"/>
    <n v="8685.2999999999993"/>
  </r>
  <r>
    <n v="9668"/>
    <n v="56"/>
    <x v="0"/>
    <x v="3"/>
    <x v="2"/>
    <n v="2217.8000000000002"/>
    <n v="2385.4899999999998"/>
    <n v="575"/>
    <n v="10"/>
    <n v="8921.15"/>
  </r>
  <r>
    <n v="9669"/>
    <n v="35"/>
    <x v="0"/>
    <x v="0"/>
    <x v="2"/>
    <n v="1883.96"/>
    <n v="2842.01"/>
    <n v="685"/>
    <n v="7"/>
    <n v="7056.65"/>
  </r>
  <r>
    <n v="9670"/>
    <n v="70"/>
    <x v="0"/>
    <x v="1"/>
    <x v="1"/>
    <n v="1069.32"/>
    <n v="1951.75"/>
    <n v="504"/>
    <n v="6"/>
    <n v="500"/>
  </r>
  <r>
    <n v="9671"/>
    <n v="71"/>
    <x v="0"/>
    <x v="1"/>
    <x v="1"/>
    <n v="1810.17"/>
    <n v="4222.28"/>
    <n v="527"/>
    <n v="11"/>
    <n v="5125.51"/>
  </r>
  <r>
    <n v="9672"/>
    <n v="24"/>
    <x v="1"/>
    <x v="0"/>
    <x v="0"/>
    <n v="1772.2249999999999"/>
    <n v="2582.5500000000002"/>
    <n v="527"/>
    <n v="7"/>
    <n v="500"/>
  </r>
  <r>
    <n v="9673"/>
    <n v="34"/>
    <x v="1"/>
    <x v="4"/>
    <x v="3"/>
    <n v="1830.71"/>
    <n v="2178.54"/>
    <n v="608"/>
    <n v="4"/>
    <n v="5468.42"/>
  </r>
  <r>
    <n v="9674"/>
    <n v="56"/>
    <x v="0"/>
    <x v="3"/>
    <x v="4"/>
    <n v="1362.74"/>
    <n v="3237.28"/>
    <n v="604"/>
    <n v="9"/>
    <n v="4137.08"/>
  </r>
  <r>
    <n v="9675"/>
    <n v="53"/>
    <x v="1"/>
    <x v="0"/>
    <x v="5"/>
    <n v="1772.2249999999999"/>
    <n v="3112.78"/>
    <n v="503"/>
    <n v="4"/>
    <n v="3782.13"/>
  </r>
  <r>
    <n v="9676"/>
    <n v="57"/>
    <x v="0"/>
    <x v="3"/>
    <x v="2"/>
    <n v="1350.25"/>
    <n v="3237.28"/>
    <n v="504"/>
    <n v="7"/>
    <n v="1907.84"/>
  </r>
  <r>
    <n v="9677"/>
    <n v="62"/>
    <x v="1"/>
    <x v="2"/>
    <x v="2"/>
    <n v="4099.38"/>
    <n v="6715.54"/>
    <n v="703"/>
    <n v="7"/>
    <n v="14725.62"/>
  </r>
  <r>
    <n v="9678"/>
    <n v="21"/>
    <x v="0"/>
    <x v="1"/>
    <x v="0"/>
    <n v="2478.19"/>
    <n v="3056.2"/>
    <n v="598"/>
    <n v="10"/>
    <n v="4149.8999999999996"/>
  </r>
  <r>
    <n v="9679"/>
    <n v="55"/>
    <x v="1"/>
    <x v="0"/>
    <x v="2"/>
    <n v="1839.9"/>
    <n v="2422.75"/>
    <n v="558"/>
    <n v="7"/>
    <n v="2687.76"/>
  </r>
  <r>
    <n v="9680"/>
    <n v="42"/>
    <x v="0"/>
    <x v="0"/>
    <x v="3"/>
    <n v="2278.1999999999998"/>
    <n v="5123.6499999999996"/>
    <n v="635"/>
    <n v="11"/>
    <n v="8358.01"/>
  </r>
  <r>
    <n v="9681"/>
    <n v="22"/>
    <x v="1"/>
    <x v="2"/>
    <x v="1"/>
    <n v="1179.3699999999999"/>
    <n v="3030.28"/>
    <n v="576"/>
    <n v="6"/>
    <n v="3249.01"/>
  </r>
  <r>
    <n v="9682"/>
    <n v="47"/>
    <x v="0"/>
    <x v="0"/>
    <x v="5"/>
    <n v="2553.4499999999998"/>
    <n v="6752.27"/>
    <n v="576"/>
    <n v="9"/>
    <n v="6429.18"/>
  </r>
  <r>
    <n v="9683"/>
    <n v="29"/>
    <x v="0"/>
    <x v="3"/>
    <x v="3"/>
    <n v="2039.89"/>
    <n v="4385.05"/>
    <n v="600"/>
    <n v="9"/>
    <n v="5836.5"/>
  </r>
  <r>
    <n v="9684"/>
    <n v="21"/>
    <x v="0"/>
    <x v="0"/>
    <x v="0"/>
    <n v="1406.69"/>
    <n v="1748.54"/>
    <n v="496"/>
    <n v="4"/>
    <n v="500"/>
  </r>
  <r>
    <n v="9685"/>
    <n v="41"/>
    <x v="0"/>
    <x v="0"/>
    <x v="0"/>
    <n v="1372.56"/>
    <n v="2846.73"/>
    <n v="576"/>
    <n v="12"/>
    <n v="5332.54"/>
  </r>
  <r>
    <n v="9686"/>
    <n v="46"/>
    <x v="1"/>
    <x v="0"/>
    <x v="3"/>
    <n v="1097.96"/>
    <n v="2419.67"/>
    <n v="518"/>
    <n v="9"/>
    <n v="3170.52"/>
  </r>
  <r>
    <n v="9687"/>
    <n v="26"/>
    <x v="1"/>
    <x v="3"/>
    <x v="1"/>
    <n v="3023.85"/>
    <n v="5971.55"/>
    <n v="613"/>
    <n v="13"/>
    <n v="8423.98"/>
  </r>
  <r>
    <n v="9688"/>
    <n v="21"/>
    <x v="0"/>
    <x v="2"/>
    <x v="1"/>
    <n v="1353.58"/>
    <n v="2308.59"/>
    <n v="495"/>
    <n v="6"/>
    <n v="1698.38"/>
  </r>
  <r>
    <n v="9689"/>
    <n v="68"/>
    <x v="1"/>
    <x v="3"/>
    <x v="2"/>
    <n v="2242.83"/>
    <n v="3810.44"/>
    <n v="664"/>
    <n v="4"/>
    <n v="8444.86"/>
  </r>
  <r>
    <n v="9690"/>
    <n v="41"/>
    <x v="0"/>
    <x v="0"/>
    <x v="5"/>
    <n v="539.57000000000005"/>
    <n v="1359.05"/>
    <n v="418"/>
    <n v="8"/>
    <n v="983.91"/>
  </r>
  <r>
    <n v="9691"/>
    <n v="31"/>
    <x v="1"/>
    <x v="0"/>
    <x v="1"/>
    <n v="1772.2249999999999"/>
    <n v="2451.4699999999998"/>
    <n v="593"/>
    <n v="15"/>
    <n v="5353"/>
  </r>
  <r>
    <n v="9692"/>
    <n v="22"/>
    <x v="0"/>
    <x v="0"/>
    <x v="5"/>
    <n v="1376.6"/>
    <n v="3355.58"/>
    <n v="509"/>
    <n v="11"/>
    <n v="3209.29"/>
  </r>
  <r>
    <n v="9693"/>
    <n v="35"/>
    <x v="1"/>
    <x v="0"/>
    <x v="3"/>
    <n v="970.07"/>
    <n v="884.83"/>
    <n v="484"/>
    <n v="6"/>
    <n v="4171.04"/>
  </r>
  <r>
    <n v="9694"/>
    <n v="59"/>
    <x v="0"/>
    <x v="2"/>
    <x v="1"/>
    <n v="1672.23"/>
    <n v="2064.9699999999998"/>
    <n v="578"/>
    <n v="6"/>
    <n v="4152.9799999999996"/>
  </r>
  <r>
    <n v="9695"/>
    <n v="74"/>
    <x v="1"/>
    <x v="0"/>
    <x v="1"/>
    <n v="1293.98"/>
    <n v="2010.4"/>
    <n v="540"/>
    <n v="9"/>
    <n v="1041.52"/>
  </r>
  <r>
    <n v="9696"/>
    <n v="36"/>
    <x v="0"/>
    <x v="0"/>
    <x v="2"/>
    <n v="739.76"/>
    <n v="1774.97"/>
    <n v="468"/>
    <n v="5"/>
    <n v="5332.54"/>
  </r>
  <r>
    <n v="9697"/>
    <n v="29"/>
    <x v="1"/>
    <x v="0"/>
    <x v="0"/>
    <n v="3036.75"/>
    <n v="6277.05"/>
    <n v="727"/>
    <n v="5"/>
    <n v="10344.030000000001"/>
  </r>
  <r>
    <n v="9698"/>
    <n v="35"/>
    <x v="1"/>
    <x v="0"/>
    <x v="1"/>
    <n v="2799.61"/>
    <n v="5405.63"/>
    <n v="671"/>
    <n v="7"/>
    <n v="8703.51"/>
  </r>
  <r>
    <n v="9699"/>
    <n v="34"/>
    <x v="0"/>
    <x v="3"/>
    <x v="0"/>
    <n v="3258.94"/>
    <n v="5377.83"/>
    <n v="674"/>
    <n v="7"/>
    <n v="9846.26"/>
  </r>
  <r>
    <n v="9700"/>
    <n v="47"/>
    <x v="1"/>
    <x v="3"/>
    <x v="3"/>
    <n v="4254.7"/>
    <n v="7533.02"/>
    <n v="733"/>
    <n v="3"/>
    <n v="16310.06"/>
  </r>
  <r>
    <n v="9701"/>
    <n v="41"/>
    <x v="1"/>
    <x v="3"/>
    <x v="1"/>
    <n v="1915.49"/>
    <n v="3090.82"/>
    <n v="566"/>
    <n v="6"/>
    <n v="4468.3900000000003"/>
  </r>
  <r>
    <n v="9702"/>
    <n v="28"/>
    <x v="1"/>
    <x v="2"/>
    <x v="3"/>
    <n v="1744.43"/>
    <n v="3989.09"/>
    <n v="632"/>
    <n v="9"/>
    <n v="6094.29"/>
  </r>
  <r>
    <n v="9703"/>
    <n v="52"/>
    <x v="1"/>
    <x v="0"/>
    <x v="2"/>
    <n v="1203.03"/>
    <n v="2333.06"/>
    <n v="576"/>
    <n v="10"/>
    <n v="3822.75"/>
  </r>
  <r>
    <n v="9704"/>
    <n v="40"/>
    <x v="1"/>
    <x v="3"/>
    <x v="3"/>
    <n v="2679.17"/>
    <n v="5935.91"/>
    <n v="650"/>
    <n v="5"/>
    <n v="9116.4"/>
  </r>
  <r>
    <n v="9705"/>
    <n v="34"/>
    <x v="1"/>
    <x v="1"/>
    <x v="1"/>
    <n v="1815.86"/>
    <n v="3883.81"/>
    <n v="628"/>
    <n v="5"/>
    <n v="3414.73"/>
  </r>
  <r>
    <n v="9706"/>
    <n v="18"/>
    <x v="1"/>
    <x v="3"/>
    <x v="5"/>
    <n v="2211.9299999999998"/>
    <n v="3764.57"/>
    <n v="539"/>
    <n v="5"/>
    <n v="6704.02"/>
  </r>
  <r>
    <n v="9707"/>
    <n v="32"/>
    <x v="0"/>
    <x v="3"/>
    <x v="0"/>
    <n v="1772.2249999999999"/>
    <n v="2270.2600000000002"/>
    <n v="533"/>
    <n v="7"/>
    <n v="4469.45"/>
  </r>
  <r>
    <n v="9708"/>
    <n v="49"/>
    <x v="1"/>
    <x v="2"/>
    <x v="1"/>
    <n v="2200.7399999999998"/>
    <n v="4026.76"/>
    <n v="584"/>
    <n v="7"/>
    <n v="7114.75"/>
  </r>
  <r>
    <n v="9709"/>
    <n v="26"/>
    <x v="1"/>
    <x v="1"/>
    <x v="1"/>
    <n v="885.78"/>
    <n v="1547.61"/>
    <n v="423"/>
    <n v="4"/>
    <n v="1458.99"/>
  </r>
  <r>
    <n v="9710"/>
    <n v="32"/>
    <x v="1"/>
    <x v="4"/>
    <x v="2"/>
    <n v="4926.92"/>
    <n v="9479.1200000000008"/>
    <n v="709"/>
    <n v="3"/>
    <n v="18822.77"/>
  </r>
  <r>
    <n v="9711"/>
    <n v="45"/>
    <x v="0"/>
    <x v="3"/>
    <x v="2"/>
    <n v="1772.2249999999999"/>
    <n v="10447.77"/>
    <n v="704"/>
    <n v="5"/>
    <n v="20952.18"/>
  </r>
  <r>
    <n v="9712"/>
    <n v="41"/>
    <x v="0"/>
    <x v="3"/>
    <x v="3"/>
    <n v="3873"/>
    <n v="6533.39"/>
    <n v="720"/>
    <n v="7"/>
    <n v="12292.85"/>
  </r>
  <r>
    <n v="9713"/>
    <n v="52"/>
    <x v="1"/>
    <x v="1"/>
    <x v="0"/>
    <n v="1111.27"/>
    <n v="3637.3"/>
    <n v="511"/>
    <n v="8"/>
    <n v="5332.54"/>
  </r>
  <r>
    <n v="9714"/>
    <n v="39"/>
    <x v="1"/>
    <x v="0"/>
    <x v="0"/>
    <n v="1571.08"/>
    <n v="2994.87"/>
    <n v="513"/>
    <n v="7"/>
    <n v="1947.31"/>
  </r>
  <r>
    <n v="9715"/>
    <n v="44"/>
    <x v="0"/>
    <x v="1"/>
    <x v="2"/>
    <n v="1154.8399999999999"/>
    <n v="1305.43"/>
    <n v="509"/>
    <n v="7"/>
    <n v="2898.61"/>
  </r>
  <r>
    <n v="9716"/>
    <n v="36"/>
    <x v="0"/>
    <x v="0"/>
    <x v="3"/>
    <n v="990.12"/>
    <n v="2277.7399999999998"/>
    <n v="474"/>
    <n v="10"/>
    <n v="2997.8"/>
  </r>
  <r>
    <n v="9717"/>
    <n v="62"/>
    <x v="0"/>
    <x v="2"/>
    <x v="1"/>
    <n v="1474.8"/>
    <n v="1810.31"/>
    <n v="612"/>
    <n v="3"/>
    <n v="7145.52"/>
  </r>
  <r>
    <n v="9718"/>
    <n v="29"/>
    <x v="1"/>
    <x v="3"/>
    <x v="2"/>
    <n v="2185.17"/>
    <n v="4185.87"/>
    <n v="576"/>
    <n v="8"/>
    <n v="8490.67"/>
  </r>
  <r>
    <n v="9719"/>
    <n v="37"/>
    <x v="0"/>
    <x v="0"/>
    <x v="2"/>
    <n v="1344.42"/>
    <n v="2376.0500000000002"/>
    <n v="534"/>
    <n v="8"/>
    <n v="3494.97"/>
  </r>
  <r>
    <n v="9720"/>
    <n v="18"/>
    <x v="1"/>
    <x v="2"/>
    <x v="5"/>
    <n v="989.07"/>
    <n v="1831.04"/>
    <n v="566"/>
    <n v="4"/>
    <n v="5332.54"/>
  </r>
  <r>
    <n v="9721"/>
    <n v="38"/>
    <x v="1"/>
    <x v="1"/>
    <x v="0"/>
    <n v="1215.8"/>
    <n v="1514.99"/>
    <n v="533"/>
    <n v="8"/>
    <n v="4244.07"/>
  </r>
  <r>
    <n v="9722"/>
    <n v="66"/>
    <x v="1"/>
    <x v="0"/>
    <x v="0"/>
    <n v="1531.18"/>
    <n v="2660.01"/>
    <n v="543"/>
    <n v="9"/>
    <n v="2919.69"/>
  </r>
  <r>
    <n v="9723"/>
    <n v="62"/>
    <x v="0"/>
    <x v="4"/>
    <x v="0"/>
    <n v="1245.19"/>
    <n v="2158.69"/>
    <n v="518"/>
    <n v="7"/>
    <n v="5332.54"/>
  </r>
  <r>
    <n v="9724"/>
    <n v="18"/>
    <x v="1"/>
    <x v="3"/>
    <x v="4"/>
    <n v="2163.87"/>
    <n v="3886.31"/>
    <n v="615"/>
    <n v="8"/>
    <n v="5586.07"/>
  </r>
  <r>
    <n v="9725"/>
    <n v="27"/>
    <x v="1"/>
    <x v="2"/>
    <x v="1"/>
    <n v="607.47"/>
    <n v="2575.3000000000002"/>
    <n v="576"/>
    <n v="7"/>
    <n v="674.61"/>
  </r>
  <r>
    <n v="9726"/>
    <n v="64"/>
    <x v="0"/>
    <x v="0"/>
    <x v="1"/>
    <n v="990.53"/>
    <n v="1337.12"/>
    <n v="625"/>
    <n v="9"/>
    <n v="2523.15"/>
  </r>
  <r>
    <n v="9727"/>
    <n v="49"/>
    <x v="0"/>
    <x v="0"/>
    <x v="5"/>
    <n v="1772.2249999999999"/>
    <n v="1783.46"/>
    <n v="497"/>
    <n v="5"/>
    <n v="500"/>
  </r>
  <r>
    <n v="9728"/>
    <n v="56"/>
    <x v="1"/>
    <x v="1"/>
    <x v="0"/>
    <n v="1111.73"/>
    <n v="952.62"/>
    <n v="521"/>
    <n v="7"/>
    <n v="500"/>
  </r>
  <r>
    <n v="9729"/>
    <n v="39"/>
    <x v="1"/>
    <x v="0"/>
    <x v="2"/>
    <n v="1097.76"/>
    <n v="320.27"/>
    <n v="435"/>
    <n v="3"/>
    <n v="2520.7399999999998"/>
  </r>
  <r>
    <n v="9730"/>
    <n v="35"/>
    <x v="1"/>
    <x v="1"/>
    <x v="2"/>
    <n v="1017.52"/>
    <n v="1574.52"/>
    <n v="406"/>
    <n v="7"/>
    <n v="5332.54"/>
  </r>
  <r>
    <n v="9731"/>
    <n v="65"/>
    <x v="0"/>
    <x v="3"/>
    <x v="0"/>
    <n v="5897.78"/>
    <n v="11749.97"/>
    <n v="703"/>
    <n v="5"/>
    <n v="20713.03"/>
  </r>
  <r>
    <n v="9732"/>
    <n v="63"/>
    <x v="0"/>
    <x v="1"/>
    <x v="2"/>
    <n v="1772.2249999999999"/>
    <n v="449.54"/>
    <n v="456"/>
    <n v="8"/>
    <n v="1715.65"/>
  </r>
  <r>
    <n v="9733"/>
    <n v="49"/>
    <x v="0"/>
    <x v="0"/>
    <x v="1"/>
    <n v="2495.9299999999998"/>
    <n v="5068.5600000000004"/>
    <n v="576"/>
    <n v="6"/>
    <n v="8996.81"/>
  </r>
  <r>
    <n v="9734"/>
    <n v="44"/>
    <x v="1"/>
    <x v="2"/>
    <x v="2"/>
    <n v="1772.2249999999999"/>
    <n v="5210.26"/>
    <n v="607"/>
    <n v="6"/>
    <n v="8210.09"/>
  </r>
  <r>
    <n v="9735"/>
    <n v="45"/>
    <x v="1"/>
    <x v="3"/>
    <x v="5"/>
    <n v="2869.3"/>
    <n v="6309.11"/>
    <n v="560"/>
    <n v="7"/>
    <n v="8194.4500000000007"/>
  </r>
  <r>
    <n v="9736"/>
    <n v="35"/>
    <x v="0"/>
    <x v="4"/>
    <x v="1"/>
    <n v="5669.76"/>
    <n v="10740.07"/>
    <n v="740"/>
    <n v="6"/>
    <n v="5332.54"/>
  </r>
  <r>
    <n v="9737"/>
    <n v="56"/>
    <x v="0"/>
    <x v="3"/>
    <x v="0"/>
    <n v="2010.63"/>
    <n v="2980.39"/>
    <n v="592"/>
    <n v="11"/>
    <n v="3529.81"/>
  </r>
  <r>
    <n v="9738"/>
    <n v="66"/>
    <x v="1"/>
    <x v="0"/>
    <x v="2"/>
    <n v="1470.09"/>
    <n v="1671.8"/>
    <n v="573"/>
    <n v="2"/>
    <n v="6287.18"/>
  </r>
  <r>
    <n v="9739"/>
    <n v="46"/>
    <x v="1"/>
    <x v="0"/>
    <x v="1"/>
    <n v="1033.42"/>
    <n v="351.79"/>
    <n v="513"/>
    <n v="7"/>
    <n v="2184.63"/>
  </r>
  <r>
    <n v="9740"/>
    <n v="35"/>
    <x v="0"/>
    <x v="3"/>
    <x v="3"/>
    <n v="810.21"/>
    <n v="2953.04"/>
    <n v="576"/>
    <n v="5"/>
    <n v="2107.25"/>
  </r>
  <r>
    <n v="9741"/>
    <n v="61"/>
    <x v="1"/>
    <x v="3"/>
    <x v="5"/>
    <n v="2611.4899999999998"/>
    <n v="5395.16"/>
    <n v="646"/>
    <n v="7"/>
    <n v="9179.69"/>
  </r>
  <r>
    <n v="9742"/>
    <n v="25"/>
    <x v="1"/>
    <x v="2"/>
    <x v="2"/>
    <n v="3776.4"/>
    <n v="7310.35"/>
    <n v="722"/>
    <n v="12"/>
    <n v="14862.03"/>
  </r>
  <r>
    <n v="9743"/>
    <n v="71"/>
    <x v="0"/>
    <x v="0"/>
    <x v="1"/>
    <n v="851.44"/>
    <n v="0"/>
    <n v="456"/>
    <n v="9"/>
    <n v="3194.08"/>
  </r>
  <r>
    <n v="9744"/>
    <n v="48"/>
    <x v="0"/>
    <x v="0"/>
    <x v="2"/>
    <n v="852.35"/>
    <n v="2037.51"/>
    <n v="519"/>
    <n v="6"/>
    <n v="3070.14"/>
  </r>
  <r>
    <n v="9745"/>
    <n v="51"/>
    <x v="0"/>
    <x v="3"/>
    <x v="1"/>
    <n v="2797.26"/>
    <n v="5195.29"/>
    <n v="689"/>
    <n v="7"/>
    <n v="11593.57"/>
  </r>
  <r>
    <n v="9746"/>
    <n v="24"/>
    <x v="0"/>
    <x v="0"/>
    <x v="3"/>
    <n v="1307.9000000000001"/>
    <n v="2618.3200000000002"/>
    <n v="531"/>
    <n v="12"/>
    <n v="500"/>
  </r>
  <r>
    <n v="9747"/>
    <n v="53"/>
    <x v="1"/>
    <x v="2"/>
    <x v="1"/>
    <n v="3617.15"/>
    <n v="6176.14"/>
    <n v="665"/>
    <n v="6"/>
    <n v="5332.54"/>
  </r>
  <r>
    <n v="9748"/>
    <n v="35"/>
    <x v="0"/>
    <x v="4"/>
    <x v="2"/>
    <n v="2587.86"/>
    <n v="4789.1400000000003"/>
    <n v="612"/>
    <n v="8"/>
    <n v="9625.73"/>
  </r>
  <r>
    <n v="9749"/>
    <n v="55"/>
    <x v="0"/>
    <x v="2"/>
    <x v="1"/>
    <n v="3681.51"/>
    <n v="5788.86"/>
    <n v="678"/>
    <n v="6"/>
    <n v="11646.01"/>
  </r>
  <r>
    <n v="9750"/>
    <n v="26"/>
    <x v="1"/>
    <x v="0"/>
    <x v="3"/>
    <n v="1775.8"/>
    <n v="3258.07"/>
    <n v="662"/>
    <n v="6"/>
    <n v="5293.66"/>
  </r>
  <r>
    <n v="9751"/>
    <n v="26"/>
    <x v="0"/>
    <x v="0"/>
    <x v="0"/>
    <n v="2417.5100000000002"/>
    <n v="3331.99"/>
    <n v="585"/>
    <n v="9"/>
    <n v="6408.87"/>
  </r>
  <r>
    <n v="9752"/>
    <n v="63"/>
    <x v="1"/>
    <x v="1"/>
    <x v="2"/>
    <n v="871.2"/>
    <n v="2384.84"/>
    <n v="507"/>
    <n v="3"/>
    <n v="3121.1"/>
  </r>
  <r>
    <n v="9753"/>
    <n v="25"/>
    <x v="0"/>
    <x v="2"/>
    <x v="2"/>
    <n v="1575.04"/>
    <n v="3512.3"/>
    <n v="566"/>
    <n v="5"/>
    <n v="5499.23"/>
  </r>
  <r>
    <n v="9754"/>
    <n v="68"/>
    <x v="0"/>
    <x v="0"/>
    <x v="2"/>
    <n v="1772.2249999999999"/>
    <n v="3637.21"/>
    <n v="617"/>
    <n v="5"/>
    <n v="5785.89"/>
  </r>
  <r>
    <n v="9755"/>
    <n v="52"/>
    <x v="1"/>
    <x v="0"/>
    <x v="2"/>
    <n v="1793.86"/>
    <n v="2022.56"/>
    <n v="576"/>
    <n v="4"/>
    <n v="6023.54"/>
  </r>
  <r>
    <n v="9756"/>
    <n v="35"/>
    <x v="0"/>
    <x v="0"/>
    <x v="2"/>
    <n v="1066.3599999999999"/>
    <n v="1990.83"/>
    <n v="516"/>
    <n v="8"/>
    <n v="3707.21"/>
  </r>
  <r>
    <n v="9757"/>
    <n v="22"/>
    <x v="1"/>
    <x v="1"/>
    <x v="0"/>
    <n v="919.81"/>
    <n v="2234.63"/>
    <n v="576"/>
    <n v="10"/>
    <n v="5332.54"/>
  </r>
  <r>
    <n v="9758"/>
    <n v="31"/>
    <x v="0"/>
    <x v="4"/>
    <x v="2"/>
    <n v="6461.81"/>
    <n v="12242.31"/>
    <n v="704"/>
    <n v="8"/>
    <n v="23519.79"/>
  </r>
  <r>
    <n v="9759"/>
    <n v="45"/>
    <x v="1"/>
    <x v="3"/>
    <x v="1"/>
    <n v="3625.97"/>
    <n v="7946.2"/>
    <n v="576"/>
    <n v="6"/>
    <n v="12132.65"/>
  </r>
  <r>
    <n v="9760"/>
    <n v="47"/>
    <x v="1"/>
    <x v="0"/>
    <x v="0"/>
    <n v="871.56"/>
    <n v="798.24"/>
    <n v="416"/>
    <n v="10"/>
    <n v="835.19"/>
  </r>
  <r>
    <n v="9761"/>
    <n v="21"/>
    <x v="0"/>
    <x v="4"/>
    <x v="3"/>
    <n v="3565.03"/>
    <n v="6173.56"/>
    <n v="644"/>
    <n v="8"/>
    <n v="9947.7800000000007"/>
  </r>
  <r>
    <n v="9762"/>
    <n v="56"/>
    <x v="1"/>
    <x v="2"/>
    <x v="2"/>
    <n v="3188.93"/>
    <n v="6086.82"/>
    <n v="674"/>
    <n v="7"/>
    <n v="10478.82"/>
  </r>
  <r>
    <n v="9763"/>
    <n v="37"/>
    <x v="0"/>
    <x v="3"/>
    <x v="1"/>
    <n v="1710.15"/>
    <n v="3213.13"/>
    <n v="614"/>
    <n v="10"/>
    <n v="3309.52"/>
  </r>
  <r>
    <n v="9764"/>
    <n v="42"/>
    <x v="1"/>
    <x v="2"/>
    <x v="2"/>
    <n v="2285.0700000000002"/>
    <n v="4797.8500000000004"/>
    <n v="576"/>
    <n v="9"/>
    <n v="6867.15"/>
  </r>
  <r>
    <n v="9765"/>
    <n v="45"/>
    <x v="0"/>
    <x v="3"/>
    <x v="2"/>
    <n v="1772.2249999999999"/>
    <n v="4140.91"/>
    <n v="647"/>
    <n v="9"/>
    <n v="11562.51"/>
  </r>
  <r>
    <n v="9766"/>
    <n v="29"/>
    <x v="1"/>
    <x v="1"/>
    <x v="1"/>
    <n v="547.04"/>
    <n v="722.28"/>
    <n v="576"/>
    <n v="11"/>
    <n v="500"/>
  </r>
  <r>
    <n v="9767"/>
    <n v="19"/>
    <x v="0"/>
    <x v="2"/>
    <x v="1"/>
    <n v="1212.75"/>
    <n v="1926.51"/>
    <n v="576"/>
    <n v="12"/>
    <n v="767.19"/>
  </r>
  <r>
    <n v="9768"/>
    <n v="60"/>
    <x v="1"/>
    <x v="3"/>
    <x v="4"/>
    <n v="1961.52"/>
    <n v="4156.96"/>
    <n v="578"/>
    <n v="8"/>
    <n v="3804.98"/>
  </r>
  <r>
    <n v="9769"/>
    <n v="31"/>
    <x v="1"/>
    <x v="1"/>
    <x v="5"/>
    <n v="1174.8399999999999"/>
    <n v="3076.28"/>
    <n v="576"/>
    <n v="7"/>
    <n v="3681.97"/>
  </r>
  <r>
    <n v="9770"/>
    <n v="39"/>
    <x v="1"/>
    <x v="1"/>
    <x v="1"/>
    <n v="932.15"/>
    <n v="1937.48"/>
    <n v="575"/>
    <n v="8"/>
    <n v="2170.77"/>
  </r>
  <r>
    <n v="9771"/>
    <n v="48"/>
    <x v="0"/>
    <x v="0"/>
    <x v="0"/>
    <n v="1812.41"/>
    <n v="4862.3100000000004"/>
    <n v="588"/>
    <n v="11"/>
    <n v="3720.09"/>
  </r>
  <r>
    <n v="9772"/>
    <n v="40"/>
    <x v="1"/>
    <x v="0"/>
    <x v="1"/>
    <n v="1294.44"/>
    <n v="2278.94"/>
    <n v="572"/>
    <n v="3"/>
    <n v="6705.08"/>
  </r>
  <r>
    <n v="9773"/>
    <n v="65"/>
    <x v="0"/>
    <x v="0"/>
    <x v="2"/>
    <n v="777.85"/>
    <n v="908.09"/>
    <n v="419"/>
    <n v="5"/>
    <n v="766.06"/>
  </r>
  <r>
    <n v="9774"/>
    <n v="37"/>
    <x v="0"/>
    <x v="2"/>
    <x v="0"/>
    <n v="526.07000000000005"/>
    <n v="2249.84"/>
    <n v="576"/>
    <n v="6"/>
    <n v="500"/>
  </r>
  <r>
    <n v="9775"/>
    <n v="55"/>
    <x v="0"/>
    <x v="0"/>
    <x v="0"/>
    <n v="1208.33"/>
    <n v="2038.35"/>
    <n v="586"/>
    <n v="5"/>
    <n v="5332.54"/>
  </r>
  <r>
    <n v="9776"/>
    <n v="72"/>
    <x v="0"/>
    <x v="1"/>
    <x v="2"/>
    <n v="1772.2249999999999"/>
    <n v="1859.65"/>
    <n v="590"/>
    <n v="7"/>
    <n v="4708.22"/>
  </r>
  <r>
    <n v="9777"/>
    <n v="21"/>
    <x v="1"/>
    <x v="3"/>
    <x v="2"/>
    <n v="2297.3000000000002"/>
    <n v="4946.2"/>
    <n v="594"/>
    <n v="9"/>
    <n v="6752.9"/>
  </r>
  <r>
    <n v="9778"/>
    <n v="32"/>
    <x v="0"/>
    <x v="2"/>
    <x v="2"/>
    <n v="1084.05"/>
    <n v="1376.21"/>
    <n v="543"/>
    <n v="7"/>
    <n v="6606.23"/>
  </r>
  <r>
    <n v="9779"/>
    <n v="41"/>
    <x v="1"/>
    <x v="0"/>
    <x v="5"/>
    <n v="2179.38"/>
    <n v="4364.93"/>
    <n v="614"/>
    <n v="8"/>
    <n v="6323.22"/>
  </r>
  <r>
    <n v="9780"/>
    <n v="42"/>
    <x v="0"/>
    <x v="0"/>
    <x v="2"/>
    <n v="1254.6500000000001"/>
    <n v="3356.32"/>
    <n v="471"/>
    <n v="8"/>
    <n v="2291.87"/>
  </r>
  <r>
    <n v="9781"/>
    <n v="18"/>
    <x v="0"/>
    <x v="3"/>
    <x v="3"/>
    <n v="3355.87"/>
    <n v="6043.21"/>
    <n v="618"/>
    <n v="8"/>
    <n v="11849.82"/>
  </r>
  <r>
    <n v="9782"/>
    <n v="24"/>
    <x v="1"/>
    <x v="3"/>
    <x v="2"/>
    <n v="3457.51"/>
    <n v="7269.01"/>
    <n v="685"/>
    <n v="2"/>
    <n v="10241.67"/>
  </r>
  <r>
    <n v="9783"/>
    <n v="74"/>
    <x v="0"/>
    <x v="1"/>
    <x v="2"/>
    <n v="1846.48"/>
    <n v="3658.18"/>
    <n v="579"/>
    <n v="7"/>
    <n v="6715.94"/>
  </r>
  <r>
    <n v="9784"/>
    <n v="48"/>
    <x v="0"/>
    <x v="3"/>
    <x v="1"/>
    <n v="3240.53"/>
    <n v="4606.3900000000003"/>
    <n v="595"/>
    <n v="7"/>
    <n v="9806.92"/>
  </r>
  <r>
    <n v="9785"/>
    <n v="29"/>
    <x v="0"/>
    <x v="3"/>
    <x v="3"/>
    <n v="1370.28"/>
    <n v="3226.17"/>
    <n v="543"/>
    <n v="8"/>
    <n v="5332.54"/>
  </r>
  <r>
    <n v="9786"/>
    <n v="59"/>
    <x v="0"/>
    <x v="3"/>
    <x v="1"/>
    <n v="2265.83"/>
    <n v="5321.37"/>
    <n v="587"/>
    <n v="5"/>
    <n v="5332.54"/>
  </r>
  <r>
    <n v="9787"/>
    <n v="22"/>
    <x v="1"/>
    <x v="1"/>
    <x v="1"/>
    <n v="2256.4699999999998"/>
    <n v="4475.2700000000004"/>
    <n v="492"/>
    <n v="6"/>
    <n v="3479.43"/>
  </r>
  <r>
    <n v="9788"/>
    <n v="61"/>
    <x v="0"/>
    <x v="1"/>
    <x v="5"/>
    <n v="1114.5999999999999"/>
    <n v="1746.5"/>
    <n v="512"/>
    <n v="10"/>
    <n v="5332.54"/>
  </r>
  <r>
    <n v="9789"/>
    <n v="67"/>
    <x v="0"/>
    <x v="0"/>
    <x v="1"/>
    <n v="787.56"/>
    <n v="1665.47"/>
    <n v="576"/>
    <n v="17"/>
    <n v="4955.1499999999996"/>
  </r>
  <r>
    <n v="9790"/>
    <n v="59"/>
    <x v="1"/>
    <x v="1"/>
    <x v="5"/>
    <n v="1772.2249999999999"/>
    <n v="2673"/>
    <n v="570"/>
    <n v="8"/>
    <n v="5332.54"/>
  </r>
  <r>
    <n v="9791"/>
    <n v="55"/>
    <x v="1"/>
    <x v="1"/>
    <x v="3"/>
    <n v="1568.55"/>
    <n v="3968.01"/>
    <n v="556"/>
    <n v="11"/>
    <n v="2767.72"/>
  </r>
  <r>
    <n v="9792"/>
    <n v="29"/>
    <x v="0"/>
    <x v="1"/>
    <x v="0"/>
    <n v="1113.4000000000001"/>
    <n v="2229.02"/>
    <n v="600"/>
    <n v="8"/>
    <n v="4313.05"/>
  </r>
  <r>
    <n v="9793"/>
    <n v="56"/>
    <x v="1"/>
    <x v="2"/>
    <x v="3"/>
    <n v="1627.27"/>
    <n v="3234.73"/>
    <n v="589"/>
    <n v="9"/>
    <n v="6049.45"/>
  </r>
  <r>
    <n v="9794"/>
    <n v="35"/>
    <x v="0"/>
    <x v="1"/>
    <x v="0"/>
    <n v="1772.2249999999999"/>
    <n v="2266.69"/>
    <n v="576"/>
    <n v="11"/>
    <n v="5892.55"/>
  </r>
  <r>
    <n v="9795"/>
    <n v="19"/>
    <x v="0"/>
    <x v="1"/>
    <x v="3"/>
    <n v="1772.2249999999999"/>
    <n v="3784.56"/>
    <n v="604"/>
    <n v="5"/>
    <n v="4735.32"/>
  </r>
  <r>
    <n v="9796"/>
    <n v="27"/>
    <x v="0"/>
    <x v="4"/>
    <x v="2"/>
    <n v="3320.86"/>
    <n v="5276.77"/>
    <n v="636"/>
    <n v="11"/>
    <n v="12514.58"/>
  </r>
  <r>
    <n v="9797"/>
    <n v="32"/>
    <x v="1"/>
    <x v="1"/>
    <x v="2"/>
    <n v="1528.78"/>
    <n v="4679.3599999999997"/>
    <n v="576"/>
    <n v="6"/>
    <n v="5332.54"/>
  </r>
  <r>
    <n v="9798"/>
    <n v="47"/>
    <x v="0"/>
    <x v="2"/>
    <x v="3"/>
    <n v="3850.42"/>
    <n v="6993.59"/>
    <n v="647"/>
    <n v="4"/>
    <n v="12819.22"/>
  </r>
  <r>
    <n v="9799"/>
    <n v="61"/>
    <x v="1"/>
    <x v="2"/>
    <x v="0"/>
    <n v="1654.22"/>
    <n v="3187.02"/>
    <n v="615"/>
    <n v="10"/>
    <n v="6130.02"/>
  </r>
  <r>
    <n v="9800"/>
    <n v="75"/>
    <x v="0"/>
    <x v="4"/>
    <x v="5"/>
    <n v="11796.65"/>
    <n v="20507.73"/>
    <n v="795"/>
    <n v="2"/>
    <n v="5332.54"/>
  </r>
  <r>
    <n v="9801"/>
    <n v="34"/>
    <x v="0"/>
    <x v="3"/>
    <x v="2"/>
    <n v="5350.76"/>
    <n v="10993.18"/>
    <n v="683"/>
    <n v="8"/>
    <n v="18220.43"/>
  </r>
  <r>
    <n v="9802"/>
    <n v="21"/>
    <x v="1"/>
    <x v="0"/>
    <x v="0"/>
    <n v="1162.9000000000001"/>
    <n v="2488.44"/>
    <n v="541"/>
    <n v="2"/>
    <n v="5332.54"/>
  </r>
  <r>
    <n v="9803"/>
    <n v="24"/>
    <x v="0"/>
    <x v="4"/>
    <x v="3"/>
    <n v="7977.42"/>
    <n v="15016.38"/>
    <n v="696"/>
    <n v="3"/>
    <n v="29175.23"/>
  </r>
  <r>
    <n v="9804"/>
    <n v="58"/>
    <x v="0"/>
    <x v="0"/>
    <x v="0"/>
    <n v="1217.58"/>
    <n v="1771.86"/>
    <n v="493"/>
    <n v="9"/>
    <n v="1876.22"/>
  </r>
  <r>
    <n v="9805"/>
    <n v="48"/>
    <x v="0"/>
    <x v="2"/>
    <x v="5"/>
    <n v="5458.67"/>
    <n v="10937.89"/>
    <n v="703"/>
    <n v="5"/>
    <n v="19581.830000000002"/>
  </r>
  <r>
    <n v="9806"/>
    <n v="68"/>
    <x v="0"/>
    <x v="0"/>
    <x v="2"/>
    <n v="1405.76"/>
    <n v="2069.4699999999998"/>
    <n v="553"/>
    <n v="6"/>
    <n v="6256.3"/>
  </r>
  <r>
    <n v="9807"/>
    <n v="72"/>
    <x v="0"/>
    <x v="2"/>
    <x v="5"/>
    <n v="2404.92"/>
    <n v="5086.46"/>
    <n v="637"/>
    <n v="9"/>
    <n v="7273.51"/>
  </r>
  <r>
    <n v="9808"/>
    <n v="56"/>
    <x v="0"/>
    <x v="2"/>
    <x v="5"/>
    <n v="2312.94"/>
    <n v="3881.69"/>
    <n v="605"/>
    <n v="5"/>
    <n v="3738.44"/>
  </r>
  <r>
    <n v="9809"/>
    <n v="72"/>
    <x v="0"/>
    <x v="2"/>
    <x v="1"/>
    <n v="1606.22"/>
    <n v="1959.86"/>
    <n v="576"/>
    <n v="3"/>
    <n v="6092.13"/>
  </r>
  <r>
    <n v="9810"/>
    <n v="51"/>
    <x v="0"/>
    <x v="2"/>
    <x v="3"/>
    <n v="2244.02"/>
    <n v="3669.58"/>
    <n v="576"/>
    <n v="3"/>
    <n v="5426.51"/>
  </r>
  <r>
    <n v="9811"/>
    <n v="23"/>
    <x v="1"/>
    <x v="1"/>
    <x v="0"/>
    <n v="1948.51"/>
    <n v="2610.44"/>
    <n v="642"/>
    <n v="5"/>
    <n v="5580.34"/>
  </r>
  <r>
    <n v="9812"/>
    <n v="67"/>
    <x v="0"/>
    <x v="0"/>
    <x v="5"/>
    <n v="1636.85"/>
    <n v="2919.45"/>
    <n v="571"/>
    <n v="7"/>
    <n v="4981.7299999999996"/>
  </r>
  <r>
    <n v="9813"/>
    <n v="55"/>
    <x v="0"/>
    <x v="3"/>
    <x v="1"/>
    <n v="2771.22"/>
    <n v="6267.13"/>
    <n v="705"/>
    <n v="7"/>
    <n v="7692.58"/>
  </r>
  <r>
    <n v="9814"/>
    <n v="62"/>
    <x v="1"/>
    <x v="1"/>
    <x v="2"/>
    <n v="1772.2249999999999"/>
    <n v="4688.67"/>
    <n v="586"/>
    <n v="4"/>
    <n v="6929.29"/>
  </r>
  <r>
    <n v="9815"/>
    <n v="75"/>
    <x v="1"/>
    <x v="0"/>
    <x v="1"/>
    <n v="969.91"/>
    <n v="3742.11"/>
    <n v="492"/>
    <n v="9"/>
    <n v="1089.3399999999999"/>
  </r>
  <r>
    <n v="9816"/>
    <n v="68"/>
    <x v="0"/>
    <x v="2"/>
    <x v="1"/>
    <n v="1966.74"/>
    <n v="3363.29"/>
    <n v="575"/>
    <n v="4"/>
    <n v="4953.5200000000004"/>
  </r>
  <r>
    <n v="9817"/>
    <n v="51"/>
    <x v="0"/>
    <x v="3"/>
    <x v="5"/>
    <n v="4305.9399999999996"/>
    <n v="7694.94"/>
    <n v="639"/>
    <n v="6"/>
    <n v="15003.19"/>
  </r>
  <r>
    <n v="9818"/>
    <n v="61"/>
    <x v="1"/>
    <x v="1"/>
    <x v="0"/>
    <n v="1099.32"/>
    <n v="2205.83"/>
    <n v="576"/>
    <n v="4"/>
    <n v="4916.43"/>
  </r>
  <r>
    <n v="9819"/>
    <n v="32"/>
    <x v="0"/>
    <x v="0"/>
    <x v="0"/>
    <n v="1927.02"/>
    <n v="2167.13"/>
    <n v="611"/>
    <n v="7"/>
    <n v="6013.7"/>
  </r>
  <r>
    <n v="9820"/>
    <n v="31"/>
    <x v="1"/>
    <x v="1"/>
    <x v="0"/>
    <n v="557.35"/>
    <n v="558.45000000000005"/>
    <n v="396"/>
    <n v="7"/>
    <n v="500"/>
  </r>
  <r>
    <n v="9821"/>
    <n v="23"/>
    <x v="1"/>
    <x v="0"/>
    <x v="2"/>
    <n v="1514.05"/>
    <n v="3237.28"/>
    <n v="515"/>
    <n v="14"/>
    <n v="5332.54"/>
  </r>
  <r>
    <n v="9822"/>
    <n v="67"/>
    <x v="1"/>
    <x v="1"/>
    <x v="0"/>
    <n v="1182.93"/>
    <n v="1430.6"/>
    <n v="506"/>
    <n v="8"/>
    <n v="3066.22"/>
  </r>
  <r>
    <n v="9823"/>
    <n v="54"/>
    <x v="0"/>
    <x v="2"/>
    <x v="1"/>
    <n v="1886.15"/>
    <n v="3129.34"/>
    <n v="610"/>
    <n v="8"/>
    <n v="4222.97"/>
  </r>
  <r>
    <n v="9824"/>
    <n v="67"/>
    <x v="1"/>
    <x v="3"/>
    <x v="2"/>
    <n v="2337.52"/>
    <n v="3076.84"/>
    <n v="592"/>
    <n v="6"/>
    <n v="7170.83"/>
  </r>
  <r>
    <n v="9825"/>
    <n v="49"/>
    <x v="0"/>
    <x v="0"/>
    <x v="3"/>
    <n v="2654.9"/>
    <n v="4861.0200000000004"/>
    <n v="551"/>
    <n v="7"/>
    <n v="5332.54"/>
  </r>
  <r>
    <n v="9826"/>
    <n v="20"/>
    <x v="1"/>
    <x v="2"/>
    <x v="5"/>
    <n v="1145.3"/>
    <n v="797.85"/>
    <n v="576"/>
    <n v="11"/>
    <n v="1257.53"/>
  </r>
  <r>
    <n v="9827"/>
    <n v="20"/>
    <x v="0"/>
    <x v="0"/>
    <x v="0"/>
    <n v="1226.49"/>
    <n v="1734.47"/>
    <n v="481"/>
    <n v="5"/>
    <n v="5332.54"/>
  </r>
  <r>
    <n v="9828"/>
    <n v="39"/>
    <x v="1"/>
    <x v="0"/>
    <x v="0"/>
    <n v="1049.18"/>
    <n v="546"/>
    <n v="576"/>
    <n v="7"/>
    <n v="1042.2"/>
  </r>
  <r>
    <n v="9829"/>
    <n v="39"/>
    <x v="1"/>
    <x v="2"/>
    <x v="5"/>
    <n v="988.11"/>
    <n v="2697.26"/>
    <n v="483"/>
    <n v="8"/>
    <n v="5332.54"/>
  </r>
  <r>
    <n v="9830"/>
    <n v="27"/>
    <x v="1"/>
    <x v="0"/>
    <x v="5"/>
    <n v="1412.33"/>
    <n v="4146.99"/>
    <n v="532"/>
    <n v="11"/>
    <n v="6575.37"/>
  </r>
  <r>
    <n v="9831"/>
    <n v="68"/>
    <x v="1"/>
    <x v="0"/>
    <x v="5"/>
    <n v="1033.08"/>
    <n v="1432"/>
    <n v="563"/>
    <n v="7"/>
    <n v="3722.22"/>
  </r>
  <r>
    <n v="9832"/>
    <n v="20"/>
    <x v="0"/>
    <x v="3"/>
    <x v="1"/>
    <n v="1772.2249999999999"/>
    <n v="3933.69"/>
    <n v="686"/>
    <n v="5"/>
    <n v="10154.92"/>
  </r>
  <r>
    <n v="9833"/>
    <n v="29"/>
    <x v="1"/>
    <x v="3"/>
    <x v="2"/>
    <n v="1772.2249999999999"/>
    <n v="5288.55"/>
    <n v="576"/>
    <n v="14"/>
    <n v="8601.58"/>
  </r>
  <r>
    <n v="9834"/>
    <n v="46"/>
    <x v="0"/>
    <x v="3"/>
    <x v="2"/>
    <n v="2599.09"/>
    <n v="4183.74"/>
    <n v="575"/>
    <n v="8"/>
    <n v="7660.97"/>
  </r>
  <r>
    <n v="9835"/>
    <n v="65"/>
    <x v="1"/>
    <x v="0"/>
    <x v="5"/>
    <n v="2034.96"/>
    <n v="2700.06"/>
    <n v="641"/>
    <n v="7"/>
    <n v="6187.06"/>
  </r>
  <r>
    <n v="9836"/>
    <n v="34"/>
    <x v="0"/>
    <x v="1"/>
    <x v="0"/>
    <n v="413.02"/>
    <n v="0"/>
    <n v="403"/>
    <n v="10"/>
    <n v="500"/>
  </r>
  <r>
    <n v="9837"/>
    <n v="24"/>
    <x v="0"/>
    <x v="3"/>
    <x v="2"/>
    <n v="4539.92"/>
    <n v="3237.28"/>
    <n v="690"/>
    <n v="7"/>
    <n v="14593.26"/>
  </r>
  <r>
    <n v="9838"/>
    <n v="30"/>
    <x v="1"/>
    <x v="0"/>
    <x v="0"/>
    <n v="1426.34"/>
    <n v="3508.87"/>
    <n v="500"/>
    <n v="12"/>
    <n v="3529.02"/>
  </r>
  <r>
    <n v="9839"/>
    <n v="73"/>
    <x v="0"/>
    <x v="3"/>
    <x v="1"/>
    <n v="3470.47"/>
    <n v="7228.87"/>
    <n v="619"/>
    <n v="5"/>
    <n v="10929.94"/>
  </r>
  <r>
    <n v="9840"/>
    <n v="19"/>
    <x v="1"/>
    <x v="3"/>
    <x v="1"/>
    <n v="1462.52"/>
    <n v="2229.73"/>
    <n v="441"/>
    <n v="5"/>
    <n v="3613.99"/>
  </r>
  <r>
    <n v="9841"/>
    <n v="21"/>
    <x v="1"/>
    <x v="3"/>
    <x v="1"/>
    <n v="1297.1099999999999"/>
    <n v="2701.75"/>
    <n v="528"/>
    <n v="5"/>
    <n v="2136.42"/>
  </r>
  <r>
    <n v="9842"/>
    <n v="27"/>
    <x v="0"/>
    <x v="0"/>
    <x v="2"/>
    <n v="1831.67"/>
    <n v="4330.54"/>
    <n v="608"/>
    <n v="8"/>
    <n v="3419.25"/>
  </r>
  <r>
    <n v="9843"/>
    <n v="56"/>
    <x v="0"/>
    <x v="3"/>
    <x v="1"/>
    <n v="3419.16"/>
    <n v="5119.62"/>
    <n v="686"/>
    <n v="2"/>
    <n v="11215.18"/>
  </r>
  <r>
    <n v="9844"/>
    <n v="41"/>
    <x v="1"/>
    <x v="2"/>
    <x v="3"/>
    <n v="1034.3599999999999"/>
    <n v="2053.1799999999998"/>
    <n v="576"/>
    <n v="9"/>
    <n v="2114"/>
  </r>
  <r>
    <n v="9845"/>
    <n v="34"/>
    <x v="0"/>
    <x v="2"/>
    <x v="1"/>
    <n v="1772.2249999999999"/>
    <n v="2764.3"/>
    <n v="568"/>
    <n v="10"/>
    <n v="7047.63"/>
  </r>
  <r>
    <n v="9846"/>
    <n v="69"/>
    <x v="1"/>
    <x v="2"/>
    <x v="5"/>
    <n v="2600.5100000000002"/>
    <n v="4513.22"/>
    <n v="578"/>
    <n v="6"/>
    <n v="7155.81"/>
  </r>
  <r>
    <n v="9847"/>
    <n v="23"/>
    <x v="1"/>
    <x v="1"/>
    <x v="0"/>
    <n v="1772.2249999999999"/>
    <n v="3384.91"/>
    <n v="574"/>
    <n v="10"/>
    <n v="7136.88"/>
  </r>
  <r>
    <n v="9848"/>
    <n v="36"/>
    <x v="1"/>
    <x v="0"/>
    <x v="1"/>
    <n v="1588.93"/>
    <n v="3980.61"/>
    <n v="508"/>
    <n v="8"/>
    <n v="4105.18"/>
  </r>
  <r>
    <n v="9849"/>
    <n v="22"/>
    <x v="1"/>
    <x v="3"/>
    <x v="4"/>
    <n v="1772.2249999999999"/>
    <n v="5290.94"/>
    <n v="588"/>
    <n v="3"/>
    <n v="7851.86"/>
  </r>
  <r>
    <n v="9850"/>
    <n v="49"/>
    <x v="1"/>
    <x v="1"/>
    <x v="0"/>
    <n v="2628.94"/>
    <n v="2933.05"/>
    <n v="598"/>
    <n v="8"/>
    <n v="8835.5300000000007"/>
  </r>
  <r>
    <n v="9851"/>
    <n v="27"/>
    <x v="1"/>
    <x v="0"/>
    <x v="2"/>
    <n v="1121.7"/>
    <n v="1132.6300000000001"/>
    <n v="506"/>
    <n v="14"/>
    <n v="4196.38"/>
  </r>
  <r>
    <n v="9852"/>
    <n v="26"/>
    <x v="1"/>
    <x v="0"/>
    <x v="2"/>
    <n v="2156.31"/>
    <n v="3683.48"/>
    <n v="597"/>
    <n v="8"/>
    <n v="6421.15"/>
  </r>
  <r>
    <n v="9853"/>
    <n v="44"/>
    <x v="1"/>
    <x v="0"/>
    <x v="1"/>
    <n v="1821.41"/>
    <n v="3488.51"/>
    <n v="610"/>
    <n v="4"/>
    <n v="3908.07"/>
  </r>
  <r>
    <n v="9854"/>
    <n v="30"/>
    <x v="0"/>
    <x v="2"/>
    <x v="3"/>
    <n v="948.53"/>
    <n v="1855.39"/>
    <n v="488"/>
    <n v="2"/>
    <n v="5332.54"/>
  </r>
  <r>
    <n v="9855"/>
    <n v="36"/>
    <x v="0"/>
    <x v="4"/>
    <x v="5"/>
    <n v="1718.94"/>
    <n v="2533.6799999999998"/>
    <n v="563"/>
    <n v="7"/>
    <n v="3310.39"/>
  </r>
  <r>
    <n v="9856"/>
    <n v="38"/>
    <x v="1"/>
    <x v="0"/>
    <x v="2"/>
    <n v="1606.25"/>
    <n v="3694.83"/>
    <n v="604"/>
    <n v="5"/>
    <n v="4610.6899999999996"/>
  </r>
  <r>
    <n v="9857"/>
    <n v="41"/>
    <x v="1"/>
    <x v="2"/>
    <x v="5"/>
    <n v="875.2"/>
    <n v="1630.03"/>
    <n v="576"/>
    <n v="7"/>
    <n v="1416.68"/>
  </r>
  <r>
    <n v="9858"/>
    <n v="55"/>
    <x v="0"/>
    <x v="3"/>
    <x v="1"/>
    <n v="837.95"/>
    <n v="603.95000000000005"/>
    <n v="480"/>
    <n v="3"/>
    <n v="2149.36"/>
  </r>
  <r>
    <n v="9859"/>
    <n v="21"/>
    <x v="0"/>
    <x v="2"/>
    <x v="5"/>
    <n v="7629.27"/>
    <n v="13262.82"/>
    <n v="698"/>
    <n v="6"/>
    <n v="26497.89"/>
  </r>
  <r>
    <n v="9860"/>
    <n v="41"/>
    <x v="1"/>
    <x v="1"/>
    <x v="2"/>
    <n v="775.83"/>
    <n v="3573.67"/>
    <n v="472"/>
    <n v="9"/>
    <n v="2027.92"/>
  </r>
  <r>
    <n v="9861"/>
    <n v="52"/>
    <x v="0"/>
    <x v="2"/>
    <x v="0"/>
    <n v="2777.56"/>
    <n v="6043.33"/>
    <n v="669"/>
    <n v="3"/>
    <n v="12404.39"/>
  </r>
  <r>
    <n v="9862"/>
    <n v="20"/>
    <x v="0"/>
    <x v="4"/>
    <x v="1"/>
    <n v="3509.95"/>
    <n v="7062.32"/>
    <n v="632"/>
    <n v="7"/>
    <n v="5332.54"/>
  </r>
  <r>
    <n v="9863"/>
    <n v="21"/>
    <x v="0"/>
    <x v="0"/>
    <x v="1"/>
    <n v="4099.43"/>
    <n v="7634.47"/>
    <n v="742"/>
    <n v="8"/>
    <n v="13118.11"/>
  </r>
  <r>
    <n v="9864"/>
    <n v="74"/>
    <x v="1"/>
    <x v="2"/>
    <x v="3"/>
    <n v="4486.18"/>
    <n v="7282.15"/>
    <n v="703"/>
    <n v="3"/>
    <n v="15086.39"/>
  </r>
  <r>
    <n v="9865"/>
    <n v="54"/>
    <x v="0"/>
    <x v="4"/>
    <x v="0"/>
    <n v="1772.2249999999999"/>
    <n v="7773.32"/>
    <n v="576"/>
    <n v="6"/>
    <n v="15916.74"/>
  </r>
  <r>
    <n v="9866"/>
    <n v="57"/>
    <x v="0"/>
    <x v="3"/>
    <x v="1"/>
    <n v="1305.94"/>
    <n v="1826.55"/>
    <n v="474"/>
    <n v="10"/>
    <n v="5332.54"/>
  </r>
  <r>
    <n v="9867"/>
    <n v="65"/>
    <x v="0"/>
    <x v="2"/>
    <x v="2"/>
    <n v="3754.62"/>
    <n v="6665.5"/>
    <n v="735"/>
    <n v="3"/>
    <n v="12284.43"/>
  </r>
  <r>
    <n v="9868"/>
    <n v="71"/>
    <x v="0"/>
    <x v="4"/>
    <x v="2"/>
    <n v="1996.52"/>
    <n v="2856.99"/>
    <n v="642"/>
    <n v="7"/>
    <n v="6885.69"/>
  </r>
  <r>
    <n v="9869"/>
    <n v="52"/>
    <x v="1"/>
    <x v="1"/>
    <x v="5"/>
    <n v="1772.2249999999999"/>
    <n v="4011.83"/>
    <n v="512"/>
    <n v="11"/>
    <n v="5151.99"/>
  </r>
  <r>
    <n v="9870"/>
    <n v="48"/>
    <x v="1"/>
    <x v="3"/>
    <x v="5"/>
    <n v="1556.52"/>
    <n v="2190.3000000000002"/>
    <n v="576"/>
    <n v="6"/>
    <n v="4679.8900000000003"/>
  </r>
  <r>
    <n v="9871"/>
    <n v="73"/>
    <x v="0"/>
    <x v="0"/>
    <x v="5"/>
    <n v="1772.2249999999999"/>
    <n v="1756.98"/>
    <n v="569"/>
    <n v="8"/>
    <n v="1558.8"/>
  </r>
  <r>
    <n v="9872"/>
    <n v="61"/>
    <x v="0"/>
    <x v="0"/>
    <x v="0"/>
    <n v="4433.74"/>
    <n v="8337.52"/>
    <n v="735"/>
    <n v="5"/>
    <n v="17661.560000000001"/>
  </r>
  <r>
    <n v="9873"/>
    <n v="42"/>
    <x v="1"/>
    <x v="2"/>
    <x v="2"/>
    <n v="2011.96"/>
    <n v="3237.28"/>
    <n v="516"/>
    <n v="12"/>
    <n v="3804.93"/>
  </r>
  <r>
    <n v="9874"/>
    <n v="57"/>
    <x v="0"/>
    <x v="1"/>
    <x v="0"/>
    <n v="869.97"/>
    <n v="727.69"/>
    <n v="513"/>
    <n v="10"/>
    <n v="845.44"/>
  </r>
  <r>
    <n v="9875"/>
    <n v="30"/>
    <x v="1"/>
    <x v="0"/>
    <x v="2"/>
    <n v="1328.39"/>
    <n v="1844.01"/>
    <n v="503"/>
    <n v="8"/>
    <n v="5748.59"/>
  </r>
  <r>
    <n v="9876"/>
    <n v="21"/>
    <x v="0"/>
    <x v="1"/>
    <x v="1"/>
    <n v="1281.45"/>
    <n v="2353.2199999999998"/>
    <n v="518"/>
    <n v="2"/>
    <n v="5279.64"/>
  </r>
  <r>
    <n v="9877"/>
    <n v="63"/>
    <x v="0"/>
    <x v="1"/>
    <x v="1"/>
    <n v="851.85"/>
    <n v="1150.71"/>
    <n v="474"/>
    <n v="4"/>
    <n v="5332.54"/>
  </r>
  <r>
    <n v="9878"/>
    <n v="31"/>
    <x v="0"/>
    <x v="0"/>
    <x v="5"/>
    <n v="1969.45"/>
    <n v="1783.71"/>
    <n v="553"/>
    <n v="6"/>
    <n v="6375.1"/>
  </r>
  <r>
    <n v="9879"/>
    <n v="30"/>
    <x v="1"/>
    <x v="3"/>
    <x v="1"/>
    <n v="1625.02"/>
    <n v="4212.7"/>
    <n v="548"/>
    <n v="6"/>
    <n v="2211.92"/>
  </r>
  <r>
    <n v="9880"/>
    <n v="44"/>
    <x v="0"/>
    <x v="0"/>
    <x v="1"/>
    <n v="575.01"/>
    <n v="190.03"/>
    <n v="576"/>
    <n v="13"/>
    <n v="1045.43"/>
  </r>
  <r>
    <n v="9881"/>
    <n v="23"/>
    <x v="0"/>
    <x v="2"/>
    <x v="1"/>
    <n v="1571.67"/>
    <n v="3088.76"/>
    <n v="526"/>
    <n v="7"/>
    <n v="5332.54"/>
  </r>
  <r>
    <n v="9882"/>
    <n v="34"/>
    <x v="0"/>
    <x v="3"/>
    <x v="2"/>
    <n v="1799.27"/>
    <n v="3840.06"/>
    <n v="526"/>
    <n v="10"/>
    <n v="7636.13"/>
  </r>
  <r>
    <n v="9883"/>
    <n v="53"/>
    <x v="0"/>
    <x v="0"/>
    <x v="2"/>
    <n v="1637.41"/>
    <n v="2067.6"/>
    <n v="615"/>
    <n v="14"/>
    <n v="7159.44"/>
  </r>
  <r>
    <n v="9884"/>
    <n v="57"/>
    <x v="0"/>
    <x v="3"/>
    <x v="0"/>
    <n v="2259.89"/>
    <n v="4293.32"/>
    <n v="590"/>
    <n v="9"/>
    <n v="6411.89"/>
  </r>
  <r>
    <n v="9885"/>
    <n v="66"/>
    <x v="0"/>
    <x v="3"/>
    <x v="5"/>
    <n v="3713.59"/>
    <n v="7206.09"/>
    <n v="716"/>
    <n v="7"/>
    <n v="11838.25"/>
  </r>
  <r>
    <n v="9886"/>
    <n v="52"/>
    <x v="0"/>
    <x v="0"/>
    <x v="3"/>
    <n v="2113.1999999999998"/>
    <n v="2170.9499999999998"/>
    <n v="623"/>
    <n v="4"/>
    <n v="5318.24"/>
  </r>
  <r>
    <n v="9887"/>
    <n v="34"/>
    <x v="1"/>
    <x v="4"/>
    <x v="5"/>
    <n v="1316.06"/>
    <n v="2223.13"/>
    <n v="574"/>
    <n v="7"/>
    <n v="4219.67"/>
  </r>
  <r>
    <n v="9888"/>
    <n v="58"/>
    <x v="1"/>
    <x v="2"/>
    <x v="1"/>
    <n v="1818.2"/>
    <n v="3596.9"/>
    <n v="563"/>
    <n v="7"/>
    <n v="5248.46"/>
  </r>
  <r>
    <n v="9889"/>
    <n v="19"/>
    <x v="0"/>
    <x v="0"/>
    <x v="1"/>
    <n v="1173.1300000000001"/>
    <n v="2883.06"/>
    <n v="502"/>
    <n v="10"/>
    <n v="2036.12"/>
  </r>
  <r>
    <n v="9890"/>
    <n v="74"/>
    <x v="0"/>
    <x v="2"/>
    <x v="2"/>
    <n v="1668.64"/>
    <n v="1607.78"/>
    <n v="578"/>
    <n v="8"/>
    <n v="4779.8"/>
  </r>
  <r>
    <n v="9891"/>
    <n v="30"/>
    <x v="1"/>
    <x v="2"/>
    <x v="2"/>
    <n v="785.07"/>
    <n v="1493.42"/>
    <n v="415"/>
    <n v="12"/>
    <n v="1024.78"/>
  </r>
  <r>
    <n v="9892"/>
    <n v="69"/>
    <x v="0"/>
    <x v="2"/>
    <x v="2"/>
    <n v="455.24"/>
    <n v="1562.31"/>
    <n v="422"/>
    <n v="10"/>
    <n v="500"/>
  </r>
  <r>
    <n v="9893"/>
    <n v="19"/>
    <x v="0"/>
    <x v="2"/>
    <x v="4"/>
    <n v="3371.42"/>
    <n v="6327.73"/>
    <n v="640"/>
    <n v="8"/>
    <n v="11948.36"/>
  </r>
  <r>
    <n v="9894"/>
    <n v="69"/>
    <x v="1"/>
    <x v="0"/>
    <x v="0"/>
    <n v="1421.16"/>
    <n v="3151.32"/>
    <n v="598"/>
    <n v="6"/>
    <n v="2680.75"/>
  </r>
  <r>
    <n v="9895"/>
    <n v="45"/>
    <x v="1"/>
    <x v="4"/>
    <x v="1"/>
    <n v="3788.6"/>
    <n v="7397.47"/>
    <n v="731"/>
    <n v="10"/>
    <n v="14912.73"/>
  </r>
  <r>
    <n v="9896"/>
    <n v="60"/>
    <x v="0"/>
    <x v="3"/>
    <x v="3"/>
    <n v="1824.84"/>
    <n v="2565.1799999999998"/>
    <n v="655"/>
    <n v="2"/>
    <n v="4897.38"/>
  </r>
  <r>
    <n v="9897"/>
    <n v="43"/>
    <x v="0"/>
    <x v="3"/>
    <x v="2"/>
    <n v="1260.8800000000001"/>
    <n v="3014.24"/>
    <n v="576"/>
    <n v="7"/>
    <n v="4015.12"/>
  </r>
  <r>
    <n v="9898"/>
    <n v="39"/>
    <x v="1"/>
    <x v="1"/>
    <x v="1"/>
    <n v="933.78"/>
    <n v="2281.67"/>
    <n v="515"/>
    <n v="11"/>
    <n v="2388.5100000000002"/>
  </r>
  <r>
    <n v="9899"/>
    <n v="64"/>
    <x v="0"/>
    <x v="2"/>
    <x v="5"/>
    <n v="1191.3800000000001"/>
    <n v="1752.09"/>
    <n v="512"/>
    <n v="5"/>
    <n v="4331.3100000000004"/>
  </r>
  <r>
    <n v="9900"/>
    <n v="60"/>
    <x v="1"/>
    <x v="2"/>
    <x v="1"/>
    <n v="2452.63"/>
    <n v="4359.07"/>
    <n v="595"/>
    <n v="10"/>
    <n v="9961.25"/>
  </r>
  <r>
    <n v="9901"/>
    <n v="72"/>
    <x v="0"/>
    <x v="3"/>
    <x v="5"/>
    <n v="2958.12"/>
    <n v="5984.41"/>
    <n v="712"/>
    <n v="5"/>
    <n v="12613.28"/>
  </r>
  <r>
    <n v="9902"/>
    <n v="20"/>
    <x v="0"/>
    <x v="4"/>
    <x v="2"/>
    <n v="4253.6499999999996"/>
    <n v="8684.7999999999993"/>
    <n v="576"/>
    <n v="7"/>
    <n v="13135.05"/>
  </r>
  <r>
    <n v="9903"/>
    <n v="52"/>
    <x v="1"/>
    <x v="3"/>
    <x v="5"/>
    <n v="2914.59"/>
    <n v="5101.99"/>
    <n v="651"/>
    <n v="5"/>
    <n v="8543.27"/>
  </r>
  <r>
    <n v="9904"/>
    <n v="75"/>
    <x v="1"/>
    <x v="0"/>
    <x v="0"/>
    <n v="667.59"/>
    <n v="1514.07"/>
    <n v="576"/>
    <n v="7"/>
    <n v="805.28"/>
  </r>
  <r>
    <n v="9905"/>
    <n v="29"/>
    <x v="1"/>
    <x v="3"/>
    <x v="0"/>
    <n v="1985.57"/>
    <n v="4663.04"/>
    <n v="488"/>
    <n v="6"/>
    <n v="6077.69"/>
  </r>
  <r>
    <n v="9906"/>
    <n v="41"/>
    <x v="0"/>
    <x v="1"/>
    <x v="1"/>
    <n v="828.32"/>
    <n v="1082.4000000000001"/>
    <n v="413"/>
    <n v="5"/>
    <n v="5195.28"/>
  </r>
  <r>
    <n v="9907"/>
    <n v="22"/>
    <x v="1"/>
    <x v="0"/>
    <x v="2"/>
    <n v="1554.66"/>
    <n v="4033.97"/>
    <n v="457"/>
    <n v="16"/>
    <n v="7855.93"/>
  </r>
  <r>
    <n v="9908"/>
    <n v="37"/>
    <x v="1"/>
    <x v="1"/>
    <x v="5"/>
    <n v="1772.2249999999999"/>
    <n v="897.49"/>
    <n v="462"/>
    <n v="6"/>
    <n v="1978.79"/>
  </r>
  <r>
    <n v="9909"/>
    <n v="56"/>
    <x v="1"/>
    <x v="3"/>
    <x v="2"/>
    <n v="2836.26"/>
    <n v="4967.99"/>
    <n v="589"/>
    <n v="7"/>
    <n v="6841.44"/>
  </r>
  <r>
    <n v="9910"/>
    <n v="56"/>
    <x v="1"/>
    <x v="3"/>
    <x v="5"/>
    <n v="2898.03"/>
    <n v="5827.01"/>
    <n v="690"/>
    <n v="4"/>
    <n v="9776.4699999999993"/>
  </r>
  <r>
    <n v="9911"/>
    <n v="30"/>
    <x v="0"/>
    <x v="0"/>
    <x v="0"/>
    <n v="1306.25"/>
    <n v="3304.24"/>
    <n v="551"/>
    <n v="1"/>
    <n v="3193.6"/>
  </r>
  <r>
    <n v="9912"/>
    <n v="58"/>
    <x v="0"/>
    <x v="0"/>
    <x v="3"/>
    <n v="1772.2249999999999"/>
    <n v="3329.9"/>
    <n v="540"/>
    <n v="10"/>
    <n v="4784.6899999999996"/>
  </r>
  <r>
    <n v="9913"/>
    <n v="74"/>
    <x v="1"/>
    <x v="4"/>
    <x v="2"/>
    <n v="4158.45"/>
    <n v="6011.57"/>
    <n v="652"/>
    <n v="8"/>
    <n v="12375.34"/>
  </r>
  <r>
    <n v="9914"/>
    <n v="70"/>
    <x v="1"/>
    <x v="2"/>
    <x v="2"/>
    <n v="2009.46"/>
    <n v="3460.98"/>
    <n v="575"/>
    <n v="5"/>
    <n v="3879.49"/>
  </r>
  <r>
    <n v="9915"/>
    <n v="62"/>
    <x v="0"/>
    <x v="0"/>
    <x v="5"/>
    <n v="1831.45"/>
    <n v="3116.34"/>
    <n v="568"/>
    <n v="9"/>
    <n v="7036.77"/>
  </r>
  <r>
    <n v="9916"/>
    <n v="29"/>
    <x v="0"/>
    <x v="0"/>
    <x v="3"/>
    <n v="1969.8"/>
    <n v="3443.81"/>
    <n v="632"/>
    <n v="10"/>
    <n v="7542.94"/>
  </r>
  <r>
    <n v="9917"/>
    <n v="30"/>
    <x v="1"/>
    <x v="2"/>
    <x v="3"/>
    <n v="1491.73"/>
    <n v="3664.35"/>
    <n v="525"/>
    <n v="9"/>
    <n v="2784.87"/>
  </r>
  <r>
    <n v="9918"/>
    <n v="73"/>
    <x v="0"/>
    <x v="4"/>
    <x v="2"/>
    <n v="2508.92"/>
    <n v="3237.28"/>
    <n v="633"/>
    <n v="8"/>
    <n v="8053.4"/>
  </r>
  <r>
    <n v="9919"/>
    <n v="27"/>
    <x v="1"/>
    <x v="0"/>
    <x v="1"/>
    <n v="1703.16"/>
    <n v="2996.75"/>
    <n v="541"/>
    <n v="11"/>
    <n v="6091.47"/>
  </r>
  <r>
    <n v="9920"/>
    <n v="50"/>
    <x v="0"/>
    <x v="1"/>
    <x v="1"/>
    <n v="1772.2249999999999"/>
    <n v="1557.73"/>
    <n v="514"/>
    <n v="14"/>
    <n v="2068.9"/>
  </r>
  <r>
    <n v="9921"/>
    <n v="74"/>
    <x v="1"/>
    <x v="0"/>
    <x v="5"/>
    <n v="1588.89"/>
    <n v="2679.47"/>
    <n v="596"/>
    <n v="4"/>
    <n v="5558.83"/>
  </r>
  <r>
    <n v="9922"/>
    <n v="57"/>
    <x v="0"/>
    <x v="1"/>
    <x v="2"/>
    <n v="1163.8900000000001"/>
    <n v="1360.95"/>
    <n v="568"/>
    <n v="6"/>
    <n v="3868.5"/>
  </r>
  <r>
    <n v="9923"/>
    <n v="71"/>
    <x v="0"/>
    <x v="2"/>
    <x v="2"/>
    <n v="4067.6"/>
    <n v="7508.28"/>
    <n v="727"/>
    <n v="5"/>
    <n v="17057.41"/>
  </r>
  <r>
    <n v="9924"/>
    <n v="33"/>
    <x v="0"/>
    <x v="3"/>
    <x v="3"/>
    <n v="3318.73"/>
    <n v="3237.28"/>
    <n v="576"/>
    <n v="9"/>
    <n v="9420.15"/>
  </r>
  <r>
    <n v="9925"/>
    <n v="62"/>
    <x v="1"/>
    <x v="2"/>
    <x v="3"/>
    <n v="3261.53"/>
    <n v="5337.89"/>
    <n v="600"/>
    <n v="2"/>
    <n v="8969.99"/>
  </r>
  <r>
    <n v="9926"/>
    <n v="52"/>
    <x v="1"/>
    <x v="4"/>
    <x v="5"/>
    <n v="4051.92"/>
    <n v="6902.37"/>
    <n v="692"/>
    <n v="7"/>
    <n v="13909.01"/>
  </r>
  <r>
    <n v="9927"/>
    <n v="20"/>
    <x v="1"/>
    <x v="3"/>
    <x v="5"/>
    <n v="2614.23"/>
    <n v="4242.1499999999996"/>
    <n v="629"/>
    <n v="5"/>
    <n v="8487.51"/>
  </r>
  <r>
    <n v="9928"/>
    <n v="73"/>
    <x v="0"/>
    <x v="0"/>
    <x v="1"/>
    <n v="1772.2249999999999"/>
    <n v="2687.92"/>
    <n v="582"/>
    <n v="6"/>
    <n v="4125.05"/>
  </r>
  <r>
    <n v="9929"/>
    <n v="22"/>
    <x v="1"/>
    <x v="0"/>
    <x v="0"/>
    <n v="1173.56"/>
    <n v="1488.31"/>
    <n v="576"/>
    <n v="6"/>
    <n v="2212.15"/>
  </r>
  <r>
    <n v="9930"/>
    <n v="43"/>
    <x v="1"/>
    <x v="2"/>
    <x v="5"/>
    <n v="1079.9000000000001"/>
    <n v="754.47"/>
    <n v="567"/>
    <n v="9"/>
    <n v="2663.91"/>
  </r>
  <r>
    <n v="9931"/>
    <n v="28"/>
    <x v="1"/>
    <x v="1"/>
    <x v="1"/>
    <n v="1516.45"/>
    <n v="4135.4799999999996"/>
    <n v="520"/>
    <n v="7"/>
    <n v="3076.34"/>
  </r>
  <r>
    <n v="9932"/>
    <n v="24"/>
    <x v="1"/>
    <x v="2"/>
    <x v="2"/>
    <n v="2186.58"/>
    <n v="4089.95"/>
    <n v="534"/>
    <n v="6"/>
    <n v="6328.78"/>
  </r>
  <r>
    <n v="9933"/>
    <n v="70"/>
    <x v="0"/>
    <x v="0"/>
    <x v="5"/>
    <n v="3010.77"/>
    <n v="5334.14"/>
    <n v="670"/>
    <n v="10"/>
    <n v="10690.57"/>
  </r>
  <r>
    <n v="9934"/>
    <n v="73"/>
    <x v="1"/>
    <x v="2"/>
    <x v="5"/>
    <n v="2812.68"/>
    <n v="5869.69"/>
    <n v="620"/>
    <n v="8"/>
    <n v="8472.8799999999992"/>
  </r>
  <r>
    <n v="9935"/>
    <n v="27"/>
    <x v="1"/>
    <x v="2"/>
    <x v="4"/>
    <n v="1772.2249999999999"/>
    <n v="2801.87"/>
    <n v="454"/>
    <n v="10"/>
    <n v="4089.95"/>
  </r>
  <r>
    <n v="9936"/>
    <n v="59"/>
    <x v="1"/>
    <x v="0"/>
    <x v="2"/>
    <n v="939.51"/>
    <n v="2182.73"/>
    <n v="505"/>
    <n v="8"/>
    <n v="3644.3"/>
  </r>
  <r>
    <n v="9937"/>
    <n v="69"/>
    <x v="1"/>
    <x v="2"/>
    <x v="1"/>
    <n v="2219.56"/>
    <n v="4131.57"/>
    <n v="629"/>
    <n v="7"/>
    <n v="9004.51"/>
  </r>
  <r>
    <n v="9938"/>
    <n v="51"/>
    <x v="0"/>
    <x v="0"/>
    <x v="3"/>
    <n v="1772.2249999999999"/>
    <n v="4184.26"/>
    <n v="528"/>
    <n v="9"/>
    <n v="5458.83"/>
  </r>
  <r>
    <n v="9939"/>
    <n v="20"/>
    <x v="1"/>
    <x v="0"/>
    <x v="2"/>
    <n v="1772.2249999999999"/>
    <n v="4070.41"/>
    <n v="576"/>
    <n v="6"/>
    <n v="500"/>
  </r>
  <r>
    <n v="9940"/>
    <n v="25"/>
    <x v="1"/>
    <x v="2"/>
    <x v="5"/>
    <n v="1772.2249999999999"/>
    <n v="5504.2"/>
    <n v="612"/>
    <n v="6"/>
    <n v="7272.46"/>
  </r>
  <r>
    <n v="9941"/>
    <n v="48"/>
    <x v="0"/>
    <x v="0"/>
    <x v="3"/>
    <n v="889.94"/>
    <n v="0"/>
    <n v="543"/>
    <n v="8"/>
    <n v="500"/>
  </r>
  <r>
    <n v="9942"/>
    <n v="28"/>
    <x v="1"/>
    <x v="3"/>
    <x v="1"/>
    <n v="1767.36"/>
    <n v="2698.84"/>
    <n v="593"/>
    <n v="11"/>
    <n v="5727.35"/>
  </r>
  <r>
    <n v="9943"/>
    <n v="62"/>
    <x v="0"/>
    <x v="0"/>
    <x v="3"/>
    <n v="5630.89"/>
    <n v="9697.8799999999992"/>
    <n v="663"/>
    <n v="9"/>
    <n v="15914.76"/>
  </r>
  <r>
    <n v="9944"/>
    <n v="24"/>
    <x v="0"/>
    <x v="2"/>
    <x v="1"/>
    <n v="1115.53"/>
    <n v="3077.96"/>
    <n v="564"/>
    <n v="5"/>
    <n v="5776.48"/>
  </r>
  <r>
    <n v="9945"/>
    <n v="62"/>
    <x v="1"/>
    <x v="2"/>
    <x v="0"/>
    <n v="2284.11"/>
    <n v="3789.67"/>
    <n v="682"/>
    <n v="6"/>
    <n v="9912.7999999999993"/>
  </r>
  <r>
    <n v="9946"/>
    <n v="19"/>
    <x v="0"/>
    <x v="0"/>
    <x v="0"/>
    <n v="2252.54"/>
    <n v="3795.66"/>
    <n v="616"/>
    <n v="6"/>
    <n v="4552.9399999999996"/>
  </r>
  <r>
    <n v="9947"/>
    <n v="23"/>
    <x v="0"/>
    <x v="0"/>
    <x v="5"/>
    <n v="1772.2249999999999"/>
    <n v="3422.97"/>
    <n v="636"/>
    <n v="9"/>
    <n v="8326.81"/>
  </r>
  <r>
    <n v="9948"/>
    <n v="58"/>
    <x v="0"/>
    <x v="2"/>
    <x v="0"/>
    <n v="2519.65"/>
    <n v="4277.41"/>
    <n v="576"/>
    <n v="7"/>
    <n v="7582.03"/>
  </r>
  <r>
    <n v="9949"/>
    <n v="49"/>
    <x v="0"/>
    <x v="0"/>
    <x v="1"/>
    <n v="1772.2249999999999"/>
    <n v="3338.82"/>
    <n v="584"/>
    <n v="5"/>
    <n v="6497.37"/>
  </r>
  <r>
    <n v="9950"/>
    <n v="37"/>
    <x v="0"/>
    <x v="1"/>
    <x v="0"/>
    <n v="1180.3699999999999"/>
    <n v="2581.4299999999998"/>
    <n v="550"/>
    <n v="12"/>
    <n v="5332.54"/>
  </r>
  <r>
    <n v="9951"/>
    <n v="74"/>
    <x v="0"/>
    <x v="2"/>
    <x v="3"/>
    <n v="3655.33"/>
    <n v="3237.28"/>
    <n v="689"/>
    <n v="3"/>
    <n v="14343.67"/>
  </r>
  <r>
    <n v="9952"/>
    <n v="51"/>
    <x v="0"/>
    <x v="0"/>
    <x v="0"/>
    <n v="2844.7"/>
    <n v="5008.71"/>
    <n v="610"/>
    <n v="7"/>
    <n v="11625.48"/>
  </r>
  <r>
    <n v="9953"/>
    <n v="67"/>
    <x v="0"/>
    <x v="2"/>
    <x v="1"/>
    <n v="1772.2249999999999"/>
    <n v="4960.1000000000004"/>
    <n v="610"/>
    <n v="3"/>
    <n v="11907.49"/>
  </r>
  <r>
    <n v="9954"/>
    <n v="33"/>
    <x v="1"/>
    <x v="3"/>
    <x v="1"/>
    <n v="4847.2"/>
    <n v="8911.7999999999993"/>
    <n v="710"/>
    <n v="3"/>
    <n v="17281.63"/>
  </r>
  <r>
    <n v="9955"/>
    <n v="42"/>
    <x v="1"/>
    <x v="1"/>
    <x v="5"/>
    <n v="1843.59"/>
    <n v="1821.42"/>
    <n v="609"/>
    <n v="3"/>
    <n v="7589.95"/>
  </r>
  <r>
    <n v="9956"/>
    <n v="29"/>
    <x v="1"/>
    <x v="0"/>
    <x v="2"/>
    <n v="1259.1099999999999"/>
    <n v="882.66"/>
    <n v="576"/>
    <n v="10"/>
    <n v="4458.3900000000003"/>
  </r>
  <r>
    <n v="9957"/>
    <n v="24"/>
    <x v="1"/>
    <x v="0"/>
    <x v="3"/>
    <n v="1060.92"/>
    <n v="1107.52"/>
    <n v="576"/>
    <n v="13"/>
    <n v="5332.54"/>
  </r>
  <r>
    <n v="9958"/>
    <n v="56"/>
    <x v="0"/>
    <x v="2"/>
    <x v="2"/>
    <n v="2186.41"/>
    <n v="4431.01"/>
    <n v="700"/>
    <n v="10"/>
    <n v="7229.66"/>
  </r>
  <r>
    <n v="9959"/>
    <n v="34"/>
    <x v="1"/>
    <x v="0"/>
    <x v="2"/>
    <n v="1684.02"/>
    <n v="1694.85"/>
    <n v="589"/>
    <n v="6"/>
    <n v="3054.5"/>
  </r>
  <r>
    <n v="9960"/>
    <n v="62"/>
    <x v="1"/>
    <x v="0"/>
    <x v="1"/>
    <n v="1921.43"/>
    <n v="4223.3100000000004"/>
    <n v="580"/>
    <n v="8"/>
    <n v="4856.0200000000004"/>
  </r>
  <r>
    <n v="9961"/>
    <n v="28"/>
    <x v="0"/>
    <x v="1"/>
    <x v="1"/>
    <n v="2327.39"/>
    <n v="4282.12"/>
    <n v="645"/>
    <n v="3"/>
    <n v="6820.14"/>
  </r>
  <r>
    <n v="9962"/>
    <n v="23"/>
    <x v="0"/>
    <x v="1"/>
    <x v="1"/>
    <n v="975.22"/>
    <n v="879.08"/>
    <n v="517"/>
    <n v="10"/>
    <n v="5332.54"/>
  </r>
  <r>
    <n v="9963"/>
    <n v="40"/>
    <x v="0"/>
    <x v="2"/>
    <x v="5"/>
    <n v="1675.5"/>
    <n v="3423.73"/>
    <n v="574"/>
    <n v="6"/>
    <n v="4238.05"/>
  </r>
  <r>
    <n v="9964"/>
    <n v="44"/>
    <x v="1"/>
    <x v="0"/>
    <x v="2"/>
    <n v="1772.2249999999999"/>
    <n v="2354.1999999999998"/>
    <n v="580"/>
    <n v="12"/>
    <n v="3164.7"/>
  </r>
  <r>
    <n v="9965"/>
    <n v="63"/>
    <x v="0"/>
    <x v="1"/>
    <x v="0"/>
    <n v="1169.78"/>
    <n v="2114.8000000000002"/>
    <n v="496"/>
    <n v="13"/>
    <n v="3873.96"/>
  </r>
  <r>
    <n v="9966"/>
    <n v="23"/>
    <x v="1"/>
    <x v="0"/>
    <x v="4"/>
    <n v="633.54999999999995"/>
    <n v="726.91"/>
    <n v="475"/>
    <n v="8"/>
    <n v="500"/>
  </r>
  <r>
    <n v="9967"/>
    <n v="55"/>
    <x v="0"/>
    <x v="1"/>
    <x v="3"/>
    <n v="1772.2249999999999"/>
    <n v="2594.77"/>
    <n v="469"/>
    <n v="8"/>
    <n v="4999.42"/>
  </r>
  <r>
    <n v="9968"/>
    <n v="19"/>
    <x v="0"/>
    <x v="1"/>
    <x v="5"/>
    <n v="1772.2249999999999"/>
    <n v="1979.26"/>
    <n v="488"/>
    <n v="9"/>
    <n v="500"/>
  </r>
  <r>
    <n v="9969"/>
    <n v="39"/>
    <x v="1"/>
    <x v="0"/>
    <x v="0"/>
    <n v="2761.71"/>
    <n v="5774.65"/>
    <n v="670"/>
    <n v="6"/>
    <n v="10226.92"/>
  </r>
  <r>
    <n v="9970"/>
    <n v="37"/>
    <x v="1"/>
    <x v="1"/>
    <x v="0"/>
    <n v="819.39"/>
    <n v="2469.5700000000002"/>
    <n v="448"/>
    <n v="8"/>
    <n v="711.77"/>
  </r>
  <r>
    <n v="9971"/>
    <n v="42"/>
    <x v="0"/>
    <x v="3"/>
    <x v="2"/>
    <n v="2356.39"/>
    <n v="4830.68"/>
    <n v="544"/>
    <n v="8"/>
    <n v="5649.63"/>
  </r>
  <r>
    <n v="9972"/>
    <n v="32"/>
    <x v="1"/>
    <x v="1"/>
    <x v="5"/>
    <n v="1204.83"/>
    <n v="2402.04"/>
    <n v="576"/>
    <n v="8"/>
    <n v="4044.95"/>
  </r>
  <r>
    <n v="9973"/>
    <n v="66"/>
    <x v="0"/>
    <x v="3"/>
    <x v="0"/>
    <n v="3148.03"/>
    <n v="4192.99"/>
    <n v="688"/>
    <n v="6"/>
    <n v="11691.26"/>
  </r>
  <r>
    <n v="9974"/>
    <n v="46"/>
    <x v="1"/>
    <x v="0"/>
    <x v="1"/>
    <n v="1700.69"/>
    <n v="3087.45"/>
    <n v="586"/>
    <n v="6"/>
    <n v="4923.66"/>
  </r>
  <r>
    <n v="9975"/>
    <n v="25"/>
    <x v="1"/>
    <x v="2"/>
    <x v="2"/>
    <n v="2004.74"/>
    <n v="1980.05"/>
    <n v="526"/>
    <n v="12"/>
    <n v="3911.42"/>
  </r>
  <r>
    <n v="9976"/>
    <n v="54"/>
    <x v="1"/>
    <x v="1"/>
    <x v="5"/>
    <n v="827.46"/>
    <n v="475.74"/>
    <n v="489"/>
    <n v="10"/>
    <n v="1695.08"/>
  </r>
  <r>
    <n v="9977"/>
    <n v="66"/>
    <x v="0"/>
    <x v="3"/>
    <x v="0"/>
    <n v="2223.2800000000002"/>
    <n v="4617.93"/>
    <n v="682"/>
    <n v="7"/>
    <n v="6344.8"/>
  </r>
  <r>
    <n v="9978"/>
    <n v="69"/>
    <x v="0"/>
    <x v="3"/>
    <x v="2"/>
    <n v="1772.2249999999999"/>
    <n v="1487.63"/>
    <n v="610"/>
    <n v="6"/>
    <n v="4584.46"/>
  </r>
  <r>
    <n v="9979"/>
    <n v="50"/>
    <x v="1"/>
    <x v="1"/>
    <x v="1"/>
    <n v="1446.51"/>
    <n v="2978.27"/>
    <n v="598"/>
    <n v="6"/>
    <n v="4073.84"/>
  </r>
  <r>
    <n v="9980"/>
    <n v="39"/>
    <x v="0"/>
    <x v="0"/>
    <x v="1"/>
    <n v="1055.17"/>
    <n v="1745.54"/>
    <n v="526"/>
    <n v="4"/>
    <n v="4315.34"/>
  </r>
  <r>
    <n v="9981"/>
    <n v="67"/>
    <x v="1"/>
    <x v="2"/>
    <x v="5"/>
    <n v="3467.53"/>
    <n v="6088.88"/>
    <n v="690"/>
    <n v="9"/>
    <n v="11381.76"/>
  </r>
  <r>
    <n v="9982"/>
    <n v="64"/>
    <x v="1"/>
    <x v="3"/>
    <x v="0"/>
    <n v="1029.1300000000001"/>
    <n v="1568.82"/>
    <n v="487"/>
    <n v="4"/>
    <n v="3885.19"/>
  </r>
  <r>
    <n v="9983"/>
    <n v="22"/>
    <x v="0"/>
    <x v="0"/>
    <x v="1"/>
    <n v="3427.75"/>
    <n v="6565.28"/>
    <n v="721"/>
    <n v="2"/>
    <n v="5332.54"/>
  </r>
  <r>
    <n v="9984"/>
    <n v="56"/>
    <x v="1"/>
    <x v="0"/>
    <x v="0"/>
    <n v="1713.41"/>
    <n v="2828.99"/>
    <n v="580"/>
    <n v="5"/>
    <n v="6668.89"/>
  </r>
  <r>
    <n v="9985"/>
    <n v="35"/>
    <x v="0"/>
    <x v="0"/>
    <x v="1"/>
    <n v="1289.58"/>
    <n v="1973.62"/>
    <n v="574"/>
    <n v="10"/>
    <n v="5332.54"/>
  </r>
  <r>
    <n v="9986"/>
    <n v="55"/>
    <x v="1"/>
    <x v="0"/>
    <x v="0"/>
    <n v="1972.27"/>
    <n v="3863.13"/>
    <n v="580"/>
    <n v="3"/>
    <n v="4427.41"/>
  </r>
  <r>
    <n v="9987"/>
    <n v="71"/>
    <x v="1"/>
    <x v="0"/>
    <x v="0"/>
    <n v="3063.83"/>
    <n v="5448.74"/>
    <n v="680"/>
    <n v="5"/>
    <n v="10755.11"/>
  </r>
  <r>
    <n v="9988"/>
    <n v="70"/>
    <x v="1"/>
    <x v="0"/>
    <x v="2"/>
    <n v="3701.21"/>
    <n v="5745.4"/>
    <n v="674"/>
    <n v="6"/>
    <n v="7051.19"/>
  </r>
  <r>
    <n v="9989"/>
    <n v="54"/>
    <x v="0"/>
    <x v="1"/>
    <x v="2"/>
    <n v="1226.77"/>
    <n v="2131.63"/>
    <n v="576"/>
    <n v="12"/>
    <n v="4573.3599999999997"/>
  </r>
  <r>
    <n v="9990"/>
    <n v="47"/>
    <x v="1"/>
    <x v="1"/>
    <x v="2"/>
    <n v="1772.2249999999999"/>
    <n v="0"/>
    <n v="390"/>
    <n v="10"/>
    <n v="1342.74"/>
  </r>
  <r>
    <n v="9991"/>
    <n v="68"/>
    <x v="1"/>
    <x v="2"/>
    <x v="4"/>
    <n v="1823.19"/>
    <n v="3237.28"/>
    <n v="569"/>
    <n v="5"/>
    <n v="5332.54"/>
  </r>
  <r>
    <n v="9992"/>
    <n v="48"/>
    <x v="0"/>
    <x v="2"/>
    <x v="2"/>
    <n v="1436.09"/>
    <n v="3560.77"/>
    <n v="607"/>
    <n v="8"/>
    <n v="5215.5200000000004"/>
  </r>
  <r>
    <n v="9993"/>
    <n v="27"/>
    <x v="0"/>
    <x v="0"/>
    <x v="0"/>
    <n v="1956.5"/>
    <n v="2770.93"/>
    <n v="538"/>
    <n v="7"/>
    <n v="3621.13"/>
  </r>
  <r>
    <n v="9994"/>
    <n v="32"/>
    <x v="0"/>
    <x v="3"/>
    <x v="2"/>
    <n v="1954.66"/>
    <n v="4192.62"/>
    <n v="576"/>
    <n v="13"/>
    <n v="8566.02"/>
  </r>
  <r>
    <n v="9995"/>
    <n v="59"/>
    <x v="1"/>
    <x v="0"/>
    <x v="0"/>
    <n v="932.32"/>
    <n v="3237.28"/>
    <n v="576"/>
    <n v="6"/>
    <n v="4596.1099999999997"/>
  </r>
  <r>
    <n v="9996"/>
    <n v="65"/>
    <x v="1"/>
    <x v="0"/>
    <x v="0"/>
    <n v="1772.2249999999999"/>
    <n v="1003.83"/>
    <n v="580"/>
    <n v="9"/>
    <n v="3453.84"/>
  </r>
  <r>
    <n v="9997"/>
    <n v="61"/>
    <x v="1"/>
    <x v="3"/>
    <x v="0"/>
    <n v="4606.28"/>
    <n v="8374.0499999999993"/>
    <n v="695"/>
    <n v="3"/>
    <n v="17278.07"/>
  </r>
  <r>
    <n v="9998"/>
    <n v="35"/>
    <x v="1"/>
    <x v="3"/>
    <x v="0"/>
    <n v="2511.5"/>
    <n v="5458.03"/>
    <n v="614"/>
    <n v="8"/>
    <n v="9436.42"/>
  </r>
  <r>
    <n v="9999"/>
    <n v="40"/>
    <x v="0"/>
    <x v="3"/>
    <x v="5"/>
    <n v="3722.77"/>
    <n v="6223.47"/>
    <n v="703"/>
    <n v="4"/>
    <n v="14250.79"/>
  </r>
  <r>
    <n v="10000"/>
    <n v="50"/>
    <x v="0"/>
    <x v="1"/>
    <x v="1"/>
    <n v="1012.62"/>
    <n v="1312.12"/>
    <n v="576"/>
    <n v="9"/>
    <n v="1736.18"/>
  </r>
</pivotCacheRecords>
</file>

<file path=xl/pivotCache/pivotCacheRecords2.xml><?xml version="1.0" encoding="utf-8"?>
<pivotCacheRecords xmlns="http://schemas.openxmlformats.org/spreadsheetml/2006/main" xmlns:r="http://schemas.openxmlformats.org/officeDocument/2006/relationships" count="3">
  <r>
    <x v="0"/>
    <s v="No risk indicators"/>
    <x v="0"/>
    <x v="0"/>
  </r>
  <r>
    <x v="1"/>
    <s v="One risk indicator"/>
    <x v="1"/>
    <x v="1"/>
  </r>
  <r>
    <x v="2"/>
    <s v="Both risk indicators"/>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4">
    <i>
      <x/>
    </i>
    <i>
      <x v="1"/>
    </i>
    <i>
      <x v="2"/>
    </i>
    <i t="grand">
      <x/>
    </i>
  </rowItems>
  <colItems count="1">
    <i/>
  </colItems>
  <dataFields count="1">
    <dataField name="Count of Customer_I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_Customer_Analysis.xlsx!Table13">
        <x15:activeTabTopLevelEntity name="[Table13]"/>
      </x15:pivotTableUISettings>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 firstHeaderRow="1" firstDataRow="1" firstDataCol="1"/>
  <pivotFields count="10">
    <pivotField dataField="1" showAll="0"/>
    <pivotField showAll="0"/>
    <pivotField axis="axisRow" showAll="0">
      <items count="3">
        <item x="1"/>
        <item x="0"/>
        <item t="default"/>
      </items>
    </pivotField>
    <pivotField showAll="0">
      <items count="7">
        <item m="1" x="5"/>
        <item x="4"/>
        <item x="1"/>
        <item x="0"/>
        <item x="2"/>
        <item x="3"/>
        <item t="default"/>
      </items>
    </pivotField>
    <pivotField showAll="0">
      <items count="8">
        <item x="2"/>
        <item x="5"/>
        <item x="0"/>
        <item x="1"/>
        <item m="1" x="6"/>
        <item x="4"/>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Customer_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B15" firstHeaderRow="1" firstDataRow="1" firstDataCol="1"/>
  <pivotFields count="10">
    <pivotField dataField="1" showAll="0"/>
    <pivotField showAll="0"/>
    <pivotField showAll="0">
      <items count="3">
        <item x="1"/>
        <item x="0"/>
        <item t="default"/>
      </items>
    </pivotField>
    <pivotField axis="axisRow" showAll="0">
      <items count="7">
        <item m="1" x="5"/>
        <item x="4"/>
        <item x="1"/>
        <item x="0"/>
        <item x="2"/>
        <item x="3"/>
        <item t="default"/>
      </items>
    </pivotField>
    <pivotField showAll="0">
      <items count="8">
        <item x="2"/>
        <item x="5"/>
        <item x="0"/>
        <item x="1"/>
        <item m="1" x="6"/>
        <item x="4"/>
        <item x="3"/>
        <item t="default"/>
      </items>
    </pivotField>
    <pivotField showAll="0"/>
    <pivotField showAll="0"/>
    <pivotField showAll="0"/>
    <pivotField showAll="0"/>
    <pivotField showAll="0"/>
  </pivotFields>
  <rowFields count="1">
    <field x="3"/>
  </rowFields>
  <rowItems count="6">
    <i>
      <x v="1"/>
    </i>
    <i>
      <x v="2"/>
    </i>
    <i>
      <x v="3"/>
    </i>
    <i>
      <x v="4"/>
    </i>
    <i>
      <x v="5"/>
    </i>
    <i t="grand">
      <x/>
    </i>
  </rowItems>
  <colItems count="1">
    <i/>
  </colItems>
  <dataFields count="1">
    <dataField name="Count of Customer_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rowHeaderCaption="Gender">
  <location ref="A3:B6" firstHeaderRow="1" firstDataRow="1" firstDataCol="1"/>
  <pivotFields count="10">
    <pivotField dataField="1" showAll="0"/>
    <pivotField showAll="0"/>
    <pivotField axis="axisRow" showAll="0">
      <items count="3">
        <item x="1"/>
        <item x="0"/>
        <item t="default"/>
      </items>
    </pivotField>
    <pivotField showAll="0">
      <items count="7">
        <item m="1" x="5"/>
        <item x="4"/>
        <item x="1"/>
        <item x="0"/>
        <item x="2"/>
        <item x="3"/>
        <item t="default"/>
      </items>
    </pivotField>
    <pivotField showAll="0">
      <items count="8">
        <item x="2"/>
        <item x="5"/>
        <item x="0"/>
        <item x="1"/>
        <item m="1" x="6"/>
        <item x="4"/>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ustomer Count" fld="0" subtotal="count" baseField="2" baseItem="0"/>
  </dataFields>
  <chartFormats count="6">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0"/>
          </reference>
        </references>
      </pivotArea>
    </chartFormat>
    <chartFormat chart="10" format="4">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Region">
  <location ref="D19:I26" firstHeaderRow="0" firstDataRow="1" firstDataCol="1"/>
  <pivotFields count="10">
    <pivotField showAll="0"/>
    <pivotField showAll="0"/>
    <pivotField showAll="0">
      <items count="3">
        <item x="1"/>
        <item x="0"/>
        <item t="default"/>
      </items>
    </pivotField>
    <pivotField showAll="0">
      <items count="7">
        <item m="1" x="5"/>
        <item x="4"/>
        <item x="1"/>
        <item x="0"/>
        <item x="2"/>
        <item x="3"/>
        <item t="default"/>
      </items>
    </pivotField>
    <pivotField axis="axisRow" showAll="0">
      <items count="8">
        <item x="2"/>
        <item x="5"/>
        <item x="0"/>
        <item x="1"/>
        <item m="1" x="6"/>
        <item x="3"/>
        <item x="4"/>
        <item t="default"/>
      </items>
    </pivotField>
    <pivotField dataField="1" showAll="0"/>
    <pivotField dataField="1" showAll="0"/>
    <pivotField dataField="1" showAll="0"/>
    <pivotField dataField="1" showAll="0"/>
    <pivotField dataField="1" showAll="0"/>
  </pivotFields>
  <rowFields count="1">
    <field x="4"/>
  </rowFields>
  <rowItems count="7">
    <i>
      <x/>
    </i>
    <i>
      <x v="1"/>
    </i>
    <i>
      <x v="2"/>
    </i>
    <i>
      <x v="3"/>
    </i>
    <i>
      <x v="5"/>
    </i>
    <i>
      <x v="6"/>
    </i>
    <i t="grand">
      <x/>
    </i>
  </rowItems>
  <colFields count="1">
    <field x="-2"/>
  </colFields>
  <colItems count="5">
    <i>
      <x/>
    </i>
    <i i="1">
      <x v="1"/>
    </i>
    <i i="2">
      <x v="2"/>
    </i>
    <i i="3">
      <x v="3"/>
    </i>
    <i i="4">
      <x v="4"/>
    </i>
  </colItems>
  <dataFields count="5">
    <dataField name="Avg Income" fld="5" subtotal="average" baseField="2" baseItem="0"/>
    <dataField name="Avg Balance" fld="6" subtotal="average" baseField="2" baseItem="0"/>
    <dataField name="Avg Credit Score" fld="7" subtotal="average" baseField="2" baseItem="0"/>
    <dataField name="Avg Days in Arrears" fld="8" subtotal="average" baseField="2" baseItem="0"/>
    <dataField name="Avg Loan Requested"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Educational Level">
  <location ref="D10:I16" firstHeaderRow="0" firstDataRow="1" firstDataCol="1"/>
  <pivotFields count="10">
    <pivotField showAll="0"/>
    <pivotField showAll="0"/>
    <pivotField showAll="0">
      <items count="3">
        <item x="1"/>
        <item x="0"/>
        <item t="default"/>
      </items>
    </pivotField>
    <pivotField axis="axisRow" showAll="0">
      <items count="7">
        <item m="1" x="5"/>
        <item x="4"/>
        <item x="1"/>
        <item x="0"/>
        <item x="2"/>
        <item x="3"/>
        <item t="default"/>
      </items>
    </pivotField>
    <pivotField showAll="0">
      <items count="8">
        <item x="2"/>
        <item x="5"/>
        <item x="0"/>
        <item x="1"/>
        <item m="1" x="6"/>
        <item x="4"/>
        <item x="3"/>
        <item t="default"/>
      </items>
    </pivotField>
    <pivotField dataField="1" showAll="0"/>
    <pivotField dataField="1" showAll="0"/>
    <pivotField dataField="1" showAll="0"/>
    <pivotField dataField="1" showAll="0"/>
    <pivotField dataField="1" showAll="0"/>
  </pivotFields>
  <rowFields count="1">
    <field x="3"/>
  </rowFields>
  <rowItems count="6">
    <i>
      <x v="1"/>
    </i>
    <i>
      <x v="2"/>
    </i>
    <i>
      <x v="3"/>
    </i>
    <i>
      <x v="4"/>
    </i>
    <i>
      <x v="5"/>
    </i>
    <i t="grand">
      <x/>
    </i>
  </rowItems>
  <colFields count="1">
    <field x="-2"/>
  </colFields>
  <colItems count="5">
    <i>
      <x/>
    </i>
    <i i="1">
      <x v="1"/>
    </i>
    <i i="2">
      <x v="2"/>
    </i>
    <i i="3">
      <x v="3"/>
    </i>
    <i i="4">
      <x v="4"/>
    </i>
  </colItems>
  <dataFields count="5">
    <dataField name="Avg Income" fld="5" subtotal="average" baseField="2" baseItem="0"/>
    <dataField name="Avg Balance" fld="6" subtotal="average" baseField="2" baseItem="0"/>
    <dataField name="Avg Credit Score" fld="7" subtotal="average" baseField="2" baseItem="0"/>
    <dataField name="Avg Days in Arrears" fld="8" subtotal="average" baseField="2" baseItem="0"/>
    <dataField name="Avg Loan Requested"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Gender">
  <location ref="D3:I6" firstHeaderRow="0" firstDataRow="1" firstDataCol="1"/>
  <pivotFields count="10">
    <pivotField showAll="0"/>
    <pivotField showAll="0"/>
    <pivotField axis="axisRow" showAll="0">
      <items count="3">
        <item x="1"/>
        <item x="0"/>
        <item t="default"/>
      </items>
    </pivotField>
    <pivotField showAll="0">
      <items count="7">
        <item m="1" x="5"/>
        <item x="4"/>
        <item x="1"/>
        <item x="0"/>
        <item x="2"/>
        <item x="3"/>
        <item t="default"/>
      </items>
    </pivotField>
    <pivotField showAll="0">
      <items count="8">
        <item x="2"/>
        <item x="5"/>
        <item x="0"/>
        <item x="1"/>
        <item m="1" x="6"/>
        <item x="4"/>
        <item x="3"/>
        <item t="default"/>
      </items>
    </pivotField>
    <pivotField dataField="1" showAll="0"/>
    <pivotField dataField="1" showAll="0"/>
    <pivotField dataField="1" showAll="0"/>
    <pivotField dataField="1" showAll="0"/>
    <pivotField dataField="1" showAll="0"/>
  </pivotFields>
  <rowFields count="1">
    <field x="2"/>
  </rowFields>
  <rowItems count="3">
    <i>
      <x/>
    </i>
    <i>
      <x v="1"/>
    </i>
    <i t="grand">
      <x/>
    </i>
  </rowItems>
  <colFields count="1">
    <field x="-2"/>
  </colFields>
  <colItems count="5">
    <i>
      <x/>
    </i>
    <i i="1">
      <x v="1"/>
    </i>
    <i i="2">
      <x v="2"/>
    </i>
    <i i="3">
      <x v="3"/>
    </i>
    <i i="4">
      <x v="4"/>
    </i>
  </colItems>
  <dataFields count="5">
    <dataField name="Avg Income" fld="5" subtotal="average" baseField="2" baseItem="0"/>
    <dataField name="Avg Balance" fld="6" subtotal="average" baseField="2" baseItem="0"/>
    <dataField name="Avg Credit Score" fld="7" subtotal="average" baseField="2" baseItem="0"/>
    <dataField name="Avg Days in Arrears" fld="8" subtotal="average" baseField="2" baseItem="0"/>
    <dataField name="Avg Loan Requested"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3" rowHeaderCaption="Region">
  <location ref="A18:B25" firstHeaderRow="1" firstDataRow="1" firstDataCol="1"/>
  <pivotFields count="10">
    <pivotField dataField="1" showAll="0"/>
    <pivotField showAll="0"/>
    <pivotField showAll="0">
      <items count="3">
        <item x="1"/>
        <item x="0"/>
        <item t="default"/>
      </items>
    </pivotField>
    <pivotField showAll="0">
      <items count="7">
        <item m="1" x="5"/>
        <item x="4"/>
        <item x="1"/>
        <item x="0"/>
        <item x="2"/>
        <item x="3"/>
        <item t="default"/>
      </items>
    </pivotField>
    <pivotField axis="axisRow" showAll="0" sortType="descending">
      <items count="8">
        <item x="3"/>
        <item x="4"/>
        <item m="1" x="6"/>
        <item x="1"/>
        <item x="0"/>
        <item x="5"/>
        <item x="2"/>
        <item t="default"/>
      </items>
    </pivotField>
    <pivotField showAll="0"/>
    <pivotField showAll="0"/>
    <pivotField showAll="0"/>
    <pivotField showAll="0"/>
    <pivotField showAll="0"/>
  </pivotFields>
  <rowFields count="1">
    <field x="4"/>
  </rowFields>
  <rowItems count="7">
    <i>
      <x/>
    </i>
    <i>
      <x v="1"/>
    </i>
    <i>
      <x v="3"/>
    </i>
    <i>
      <x v="4"/>
    </i>
    <i>
      <x v="5"/>
    </i>
    <i>
      <x v="6"/>
    </i>
    <i t="grand">
      <x/>
    </i>
  </rowItems>
  <colItems count="1">
    <i/>
  </colItems>
  <dataFields count="1">
    <dataField name="Customer Count" fld="0" subtotal="count" baseField="3" baseItem="0"/>
  </dataFields>
  <chartFormats count="14">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3"/>
          </reference>
        </references>
      </pivotArea>
    </chartFormat>
    <chartFormat chart="18" format="6">
      <pivotArea type="data" outline="0" fieldPosition="0">
        <references count="2">
          <reference field="4294967294" count="1" selected="0">
            <x v="0"/>
          </reference>
          <reference field="4" count="1" selected="0">
            <x v="4"/>
          </reference>
        </references>
      </pivotArea>
    </chartFormat>
    <chartFormat chart="18" format="7">
      <pivotArea type="data" outline="0" fieldPosition="0">
        <references count="2">
          <reference field="4294967294" count="1" selected="0">
            <x v="0"/>
          </reference>
          <reference field="4" count="1" selected="0">
            <x v="5"/>
          </reference>
        </references>
      </pivotArea>
    </chartFormat>
    <chartFormat chart="18" format="8">
      <pivotArea type="data" outline="0" fieldPosition="0">
        <references count="2">
          <reference field="4294967294" count="1" selected="0">
            <x v="0"/>
          </reference>
          <reference field="4" count="1" selected="0">
            <x v="6"/>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5"/>
          </reference>
        </references>
      </pivotArea>
    </chartFormat>
    <chartFormat chart="0" format="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Educational Level">
  <location ref="A9:B15" firstHeaderRow="1" firstDataRow="1" firstDataCol="1"/>
  <pivotFields count="10">
    <pivotField dataField="1" showAll="0"/>
    <pivotField showAll="0"/>
    <pivotField showAll="0">
      <items count="3">
        <item x="1"/>
        <item x="0"/>
        <item t="default"/>
      </items>
    </pivotField>
    <pivotField axis="axisRow" showAll="0" sortType="ascending">
      <items count="7">
        <item m="1" x="5"/>
        <item x="4"/>
        <item x="1"/>
        <item x="0"/>
        <item x="2"/>
        <item x="3"/>
        <item t="default"/>
      </items>
    </pivotField>
    <pivotField showAll="0">
      <items count="8">
        <item x="2"/>
        <item x="5"/>
        <item x="0"/>
        <item x="1"/>
        <item m="1" x="6"/>
        <item x="4"/>
        <item x="3"/>
        <item t="default"/>
      </items>
    </pivotField>
    <pivotField showAll="0"/>
    <pivotField showAll="0"/>
    <pivotField showAll="0"/>
    <pivotField showAll="0"/>
    <pivotField showAll="0"/>
  </pivotFields>
  <rowFields count="1">
    <field x="3"/>
  </rowFields>
  <rowItems count="6">
    <i>
      <x v="1"/>
    </i>
    <i>
      <x v="2"/>
    </i>
    <i>
      <x v="3"/>
    </i>
    <i>
      <x v="4"/>
    </i>
    <i>
      <x v="5"/>
    </i>
    <i t="grand">
      <x/>
    </i>
  </rowItems>
  <colItems count="1">
    <i/>
  </colItems>
  <dataFields count="1">
    <dataField name="Customer Count" fld="0" subtotal="count" baseField="3" baseItem="0"/>
  </dataFields>
  <chartFormats count="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S6:U10" firstHeaderRow="0" firstDataRow="1" firstDataCol="1"/>
  <pivotFields count="4">
    <pivotField axis="axisRow" showAll="0">
      <items count="4">
        <item x="2"/>
        <item x="0"/>
        <item x="1"/>
        <item t="default"/>
      </items>
    </pivotField>
    <pivotField showAll="0"/>
    <pivotField dataField="1" showAll="0">
      <items count="4">
        <item x="2"/>
        <item x="1"/>
        <item x="0"/>
        <item t="default"/>
      </items>
    </pivotField>
    <pivotField dataField="1" numFmtId="10" showAll="0">
      <items count="4">
        <item x="2"/>
        <item x="1"/>
        <item x="0"/>
        <item t="default"/>
      </items>
    </pivotField>
  </pivotFields>
  <rowFields count="1">
    <field x="0"/>
  </rowFields>
  <rowItems count="4">
    <i>
      <x/>
    </i>
    <i>
      <x v="1"/>
    </i>
    <i>
      <x v="2"/>
    </i>
    <i t="grand">
      <x/>
    </i>
  </rowItems>
  <colFields count="1">
    <field x="-2"/>
  </colFields>
  <colItems count="2">
    <i>
      <x/>
    </i>
    <i i="1">
      <x v="1"/>
    </i>
  </colItems>
  <dataFields count="2">
    <dataField name="Sum of Customer Count" fld="2" baseField="0" baseItem="0"/>
    <dataField name="Sum of Percentage" fld="3"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2"/>
          </reference>
        </references>
      </pivotArea>
    </chartFormat>
    <chartFormat chart="8" format="6" series="1">
      <pivotArea type="data" outline="0" fieldPosition="0">
        <references count="1">
          <reference field="4294967294" count="1" selected="0">
            <x v="1"/>
          </reference>
        </references>
      </pivotArea>
    </chartFormat>
    <chartFormat chart="8" format="7">
      <pivotArea type="data" outline="0" fieldPosition="0">
        <references count="2">
          <reference field="4294967294" count="1" selected="0">
            <x v="1"/>
          </reference>
          <reference field="0" count="1" selected="0">
            <x v="0"/>
          </reference>
        </references>
      </pivotArea>
    </chartFormat>
    <chartFormat chart="8" format="8">
      <pivotArea type="data" outline="0" fieldPosition="0">
        <references count="2">
          <reference field="4294967294" count="1" selected="0">
            <x v="1"/>
          </reference>
          <reference field="0" count="1" selected="0">
            <x v="1"/>
          </reference>
        </references>
      </pivotArea>
    </chartFormat>
    <chartFormat chart="8" format="9">
      <pivotArea type="data" outline="0" fieldPosition="0">
        <references count="2">
          <reference field="4294967294" count="1" selected="0">
            <x v="1"/>
          </reference>
          <reference field="0"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series="1">
      <pivotArea type="data" outline="0" fieldPosition="0">
        <references count="1">
          <reference field="4294967294" count="1" selected="0">
            <x v="1"/>
          </reference>
        </references>
      </pivotArea>
    </chartFormat>
    <chartFormat chart="9" format="15">
      <pivotArea type="data" outline="0" fieldPosition="0">
        <references count="2">
          <reference field="4294967294" count="1" selected="0">
            <x v="1"/>
          </reference>
          <reference field="0" count="1" selected="0">
            <x v="0"/>
          </reference>
        </references>
      </pivotArea>
    </chartFormat>
    <chartFormat chart="9" format="16">
      <pivotArea type="data" outline="0" fieldPosition="0">
        <references count="2">
          <reference field="4294967294" count="1" selected="0">
            <x v="1"/>
          </reference>
          <reference field="0" count="1" selected="0">
            <x v="1"/>
          </reference>
        </references>
      </pivotArea>
    </chartFormat>
    <chartFormat chart="9" format="17">
      <pivotArea type="data" outline="0" fieldPosition="0">
        <references count="2">
          <reference field="4294967294" count="1" selected="0">
            <x v="1"/>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6" name="PivotTable1"/>
    <pivotTable tabId="11" name="PivotTable1"/>
    <pivotTable tabId="11" name="PivotTable2"/>
    <pivotTable tabId="11" name="PivotTable4"/>
    <pivotTable tabId="11" name="PivotTable5"/>
    <pivotTable tabId="11" name="PivotTable6"/>
    <pivotTable tabId="11" name="PivotTable7"/>
    <pivotTable tabId="16"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_Level1" sourceName="Education_Level">
  <pivotTables>
    <pivotTable tabId="16" name="PivotTable2"/>
    <pivotTable tabId="11" name="PivotTable1"/>
    <pivotTable tabId="11" name="PivotTable2"/>
    <pivotTable tabId="11" name="PivotTable4"/>
    <pivotTable tabId="11" name="PivotTable5"/>
    <pivotTable tabId="11" name="PivotTable6"/>
    <pivotTable tabId="11" name="PivotTable7"/>
    <pivotTable tabId="16" name="PivotTable1"/>
  </pivotTables>
  <data>
    <tabular pivotCacheId="1">
      <items count="6">
        <i x="4" s="1"/>
        <i x="1" s="1"/>
        <i x="0" s="1"/>
        <i x="2" s="1"/>
        <i x="3"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16" name="PivotTable2"/>
    <pivotTable tabId="11" name="PivotTable1"/>
    <pivotTable tabId="11" name="PivotTable2"/>
    <pivotTable tabId="11" name="PivotTable4"/>
    <pivotTable tabId="11" name="PivotTable5"/>
    <pivotTable tabId="11" name="PivotTable6"/>
    <pivotTable tabId="11" name="PivotTable7"/>
    <pivotTable tabId="16" name="PivotTable1"/>
  </pivotTables>
  <data>
    <tabular pivotCacheId="1">
      <items count="7">
        <i x="2" s="1"/>
        <i x="5" s="1"/>
        <i x="0" s="1"/>
        <i x="1" s="1"/>
        <i x="4" s="1"/>
        <i x="3"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isk_Level1" sourceName="[Table13].[Risk_Level]">
  <pivotTables>
    <pivotTable tabId="18" name="PivotTable4"/>
  </pivotTables>
  <data>
    <olap pivotCacheId="2">
      <levels count="2">
        <level uniqueName="[Table13].[Risk_Level].[(All)]" sourceCaption="(All)" count="0"/>
        <level uniqueName="[Table13].[Risk_Level].[Risk_Level]" sourceCaption="Risk_Level" count="3">
          <ranges>
            <range startItem="0">
              <i n="[Table13].[Risk_Level].&amp;[High Risk]" c="High Risk"/>
              <i n="[Table13].[Risk_Level].&amp;[Low Risk]" c="Low Risk"/>
              <i n="[Table13].[Risk_Level].&amp;[Moderate Risk]" c="Moderate Risk"/>
            </range>
          </ranges>
        </level>
      </levels>
      <selections count="1">
        <selection n="[Table13].[Risk_Lev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2"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Education_Level" sourceName="Education_Level">
  <extLst>
    <x:ext xmlns:x15="http://schemas.microsoft.com/office/spreadsheetml/2010/11/main" uri="{2F2917AC-EB37-4324-AD4E-5DD8C200BD13}">
      <x15:tableSlicerCache tableId="2" column="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egion" sourceName="Region">
  <extLst>
    <x:ext xmlns:x15="http://schemas.microsoft.com/office/spreadsheetml/2010/11/main" uri="{2F2917AC-EB37-4324-AD4E-5DD8C200BD13}">
      <x15:tableSlicerCache tableId="2" column="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Risk_Level" sourceName="Risk_Level">
  <extLst>
    <x:ext xmlns:x15="http://schemas.microsoft.com/office/spreadsheetml/2010/11/main" uri="{2F2917AC-EB37-4324-AD4E-5DD8C200BD13}">
      <x15:tableSlicerCache tableId="2"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isk_Level 2" cache="Slicer_Risk_Level1" caption="Risk_Level"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2" cache="Slicer_Gender1" caption="Gender" rowHeight="241300"/>
  <slicer name="Education_Level 2" cache="Slicer_Education_Level1" caption="Education_Level" rowHeight="241300"/>
  <slicer name="Education_Level 3" cache="Slicer_Education_Level1" caption="Education_Level" rowHeight="241300"/>
  <slicer name="Region 2" cache="Slicer_Region1" caption="Region"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Education_Level" cache="Slicer_Education_Level" caption="Education_Level" rowHeight="241300"/>
  <slicer name="Region" cache="Slicer_Region" caption="Region" rowHeight="241300"/>
  <slicer name="Risk_Level" cache="Slicer_Risk_Level" caption="Risk_Level"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Gender 3" cache="Slicer_Gender1" caption="Gender" style="SlicerStyleDark1" rowHeight="324000"/>
  <slicer name="Education_Level 4" cache="Slicer_Education_Level1" caption="Education_Level" style="SlicerStyleDark1" rowHeight="324000"/>
  <slicer name="Region 3" cache="Slicer_Region1" caption="Region" style="SlicerStyleDark1" rowHeight="324000"/>
  <slicer name="Risk_Level 3" cache="Slicer_Risk_Level1" caption="Risk_Level" level="1" style="SlicerStyleDark1" rowHeight="324000"/>
</slicers>
</file>

<file path=xl/tables/table1.xml><?xml version="1.0" encoding="utf-8"?>
<table xmlns="http://schemas.openxmlformats.org/spreadsheetml/2006/main" id="1" name="Table1" displayName="Table1" ref="A1:J10001" totalsRowShown="0">
  <autoFilter ref="A1:J10001"/>
  <tableColumns count="10">
    <tableColumn id="1" name="Customer_ID"/>
    <tableColumn id="2" name="Age"/>
    <tableColumn id="3" name="Gender"/>
    <tableColumn id="4" name="Education_Level"/>
    <tableColumn id="5" name="Region"/>
    <tableColumn id="6" name="Monthly_Income"/>
    <tableColumn id="7" name="Account_Balance"/>
    <tableColumn id="8" name="Credit_Score"/>
    <tableColumn id="9" name="Days_in_Arrears_12M"/>
    <tableColumn id="10" name="Requested_Loan_Amount"/>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1:K10001" totalsRowShown="0">
  <autoFilter ref="A1:K10001"/>
  <tableColumns count="11">
    <tableColumn id="1" name="Customer_ID"/>
    <tableColumn id="2" name="Age"/>
    <tableColumn id="3" name="Gender"/>
    <tableColumn id="4" name="Education_Level"/>
    <tableColumn id="5" name="Region"/>
    <tableColumn id="6" name="Monthly_Income"/>
    <tableColumn id="7" name="Account_Balance"/>
    <tableColumn id="8" name="Credit_Score"/>
    <tableColumn id="9" name="Days_in_Arrears_12M"/>
    <tableColumn id="10" name="Requested_Loan_Amount"/>
    <tableColumn id="11" name="Risk_Level" dataDxfId="0">
      <calculatedColumnFormula>IF(AND(H2&lt;500,I2&gt;10),"High Risk",IF(OR(H2&lt;500,I2&gt;10),"Moderate Risk","Low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6.xml"/><Relationship Id="rId7" Type="http://schemas.openxmlformats.org/officeDocument/2006/relationships/printerSettings" Target="../printerSettings/printerSettings7.bin"/><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1"/>
  <sheetViews>
    <sheetView workbookViewId="0">
      <selection activeCell="D11" sqref="D11"/>
    </sheetView>
  </sheetViews>
  <sheetFormatPr defaultRowHeight="15" x14ac:dyDescent="0.25"/>
  <cols>
    <col min="1" max="1" width="14.5703125" customWidth="1"/>
    <col min="2" max="2" width="6.5703125" customWidth="1"/>
    <col min="3" max="3" width="9.85546875" customWidth="1"/>
    <col min="4" max="4" width="17.5703125" customWidth="1"/>
    <col min="5" max="5" width="9.28515625" customWidth="1"/>
    <col min="6" max="6" width="18.28515625" customWidth="1"/>
    <col min="7" max="7" width="18.140625" customWidth="1"/>
    <col min="8" max="8" width="14.42578125" customWidth="1"/>
    <col min="9" max="9" width="22.28515625" customWidth="1"/>
    <col min="10" max="10" width="26" customWidth="1"/>
  </cols>
  <sheetData>
    <row r="1" spans="1:10" x14ac:dyDescent="0.25">
      <c r="A1" t="s">
        <v>0</v>
      </c>
      <c r="B1" t="s">
        <v>1</v>
      </c>
      <c r="C1" t="s">
        <v>2</v>
      </c>
      <c r="D1" t="s">
        <v>3</v>
      </c>
      <c r="E1" t="s">
        <v>4</v>
      </c>
      <c r="F1" t="s">
        <v>5</v>
      </c>
      <c r="G1" t="s">
        <v>6</v>
      </c>
      <c r="H1" t="s">
        <v>7</v>
      </c>
      <c r="I1" t="s">
        <v>8</v>
      </c>
      <c r="J1" t="s">
        <v>9</v>
      </c>
    </row>
    <row r="2" spans="1:10" x14ac:dyDescent="0.25">
      <c r="A2">
        <v>1</v>
      </c>
      <c r="B2">
        <v>56</v>
      </c>
      <c r="C2" t="s">
        <v>10</v>
      </c>
      <c r="D2" t="s">
        <v>11</v>
      </c>
      <c r="E2" t="s">
        <v>12</v>
      </c>
      <c r="F2">
        <v>3390.29</v>
      </c>
      <c r="G2">
        <v>7044.24</v>
      </c>
      <c r="H2">
        <v>630</v>
      </c>
      <c r="I2">
        <v>5</v>
      </c>
      <c r="J2">
        <v>8575.0300000000007</v>
      </c>
    </row>
    <row r="3" spans="1:10" x14ac:dyDescent="0.25">
      <c r="A3">
        <v>2</v>
      </c>
      <c r="B3">
        <v>69</v>
      </c>
      <c r="C3" t="s">
        <v>13</v>
      </c>
      <c r="D3" t="s">
        <v>14</v>
      </c>
      <c r="E3" t="s">
        <v>15</v>
      </c>
      <c r="F3">
        <v>1294.19</v>
      </c>
      <c r="G3">
        <v>1634.55</v>
      </c>
      <c r="H3">
        <v>548</v>
      </c>
      <c r="I3">
        <v>8</v>
      </c>
    </row>
    <row r="4" spans="1:10" x14ac:dyDescent="0.25">
      <c r="A4">
        <v>3</v>
      </c>
      <c r="B4">
        <v>46</v>
      </c>
      <c r="C4" t="s">
        <v>10</v>
      </c>
      <c r="D4" t="s">
        <v>16</v>
      </c>
      <c r="E4" t="s">
        <v>17</v>
      </c>
      <c r="G4">
        <v>2532.94</v>
      </c>
      <c r="H4">
        <v>507</v>
      </c>
      <c r="I4">
        <v>8</v>
      </c>
      <c r="J4">
        <v>4227.1899999999996</v>
      </c>
    </row>
    <row r="5" spans="1:10" x14ac:dyDescent="0.25">
      <c r="A5">
        <v>4</v>
      </c>
      <c r="B5">
        <v>32</v>
      </c>
      <c r="C5" t="s">
        <v>13</v>
      </c>
      <c r="D5" t="s">
        <v>18</v>
      </c>
      <c r="E5" t="s">
        <v>12</v>
      </c>
      <c r="F5">
        <v>2951.14</v>
      </c>
      <c r="G5">
        <v>6405.47</v>
      </c>
      <c r="H5">
        <v>591</v>
      </c>
      <c r="I5">
        <v>4</v>
      </c>
      <c r="J5">
        <v>9040.18</v>
      </c>
    </row>
    <row r="6" spans="1:10" x14ac:dyDescent="0.25">
      <c r="A6">
        <v>5</v>
      </c>
      <c r="B6">
        <v>60</v>
      </c>
      <c r="C6" t="s">
        <v>13</v>
      </c>
      <c r="D6" t="s">
        <v>19</v>
      </c>
      <c r="E6" t="s">
        <v>15</v>
      </c>
      <c r="F6">
        <v>3701.95</v>
      </c>
      <c r="G6">
        <v>7720.67</v>
      </c>
      <c r="H6">
        <v>641</v>
      </c>
      <c r="I6">
        <v>8</v>
      </c>
      <c r="J6">
        <v>12337.47</v>
      </c>
    </row>
    <row r="7" spans="1:10" x14ac:dyDescent="0.25">
      <c r="A7">
        <v>6</v>
      </c>
      <c r="B7">
        <v>25</v>
      </c>
      <c r="C7" t="s">
        <v>10</v>
      </c>
      <c r="D7" t="s">
        <v>11</v>
      </c>
      <c r="E7" t="s">
        <v>17</v>
      </c>
      <c r="F7">
        <v>1419.09</v>
      </c>
      <c r="G7">
        <v>1028.8399999999999</v>
      </c>
      <c r="H7">
        <v>461</v>
      </c>
      <c r="I7">
        <v>7</v>
      </c>
      <c r="J7">
        <v>6198.48</v>
      </c>
    </row>
    <row r="8" spans="1:10" x14ac:dyDescent="0.25">
      <c r="A8">
        <v>7</v>
      </c>
      <c r="B8">
        <v>38</v>
      </c>
      <c r="C8" t="s">
        <v>13</v>
      </c>
      <c r="D8" t="s">
        <v>16</v>
      </c>
      <c r="E8" t="s">
        <v>17</v>
      </c>
      <c r="F8">
        <v>2471.13</v>
      </c>
      <c r="G8">
        <v>5243.97</v>
      </c>
      <c r="H8">
        <v>551</v>
      </c>
      <c r="I8">
        <v>11</v>
      </c>
      <c r="J8">
        <v>4004.28</v>
      </c>
    </row>
    <row r="9" spans="1:10" x14ac:dyDescent="0.25">
      <c r="A9">
        <v>8</v>
      </c>
      <c r="B9">
        <v>56</v>
      </c>
      <c r="C9" t="s">
        <v>10</v>
      </c>
      <c r="D9" t="s">
        <v>16</v>
      </c>
      <c r="E9" t="s">
        <v>17</v>
      </c>
      <c r="F9">
        <v>2542.31</v>
      </c>
      <c r="G9">
        <v>3504.86</v>
      </c>
      <c r="H9">
        <v>590</v>
      </c>
      <c r="I9">
        <v>5</v>
      </c>
      <c r="J9">
        <v>10339.74</v>
      </c>
    </row>
    <row r="10" spans="1:10" x14ac:dyDescent="0.25">
      <c r="A10">
        <v>9</v>
      </c>
      <c r="B10">
        <v>75</v>
      </c>
      <c r="C10" t="s">
        <v>10</v>
      </c>
      <c r="D10" t="s">
        <v>11</v>
      </c>
      <c r="E10" t="s">
        <v>12</v>
      </c>
      <c r="F10">
        <v>1731.57</v>
      </c>
      <c r="G10">
        <v>3968.05</v>
      </c>
      <c r="H10">
        <v>566</v>
      </c>
      <c r="I10">
        <v>6</v>
      </c>
      <c r="J10">
        <v>4292.9799999999996</v>
      </c>
    </row>
    <row r="11" spans="1:10" x14ac:dyDescent="0.25">
      <c r="A11">
        <v>10</v>
      </c>
      <c r="B11">
        <v>36</v>
      </c>
      <c r="C11" t="s">
        <v>13</v>
      </c>
      <c r="D11" t="s">
        <v>16</v>
      </c>
      <c r="E11" t="s">
        <v>12</v>
      </c>
      <c r="F11">
        <v>5555.99</v>
      </c>
      <c r="G11">
        <v>10830.6</v>
      </c>
      <c r="H11">
        <v>765</v>
      </c>
      <c r="I11">
        <v>7</v>
      </c>
      <c r="J11">
        <v>19495.39</v>
      </c>
    </row>
    <row r="12" spans="1:10" x14ac:dyDescent="0.25">
      <c r="A12">
        <v>11</v>
      </c>
      <c r="B12">
        <v>40</v>
      </c>
      <c r="C12" t="s">
        <v>13</v>
      </c>
      <c r="D12" t="s">
        <v>11</v>
      </c>
      <c r="E12" t="s">
        <v>17</v>
      </c>
      <c r="F12">
        <v>3717.61</v>
      </c>
      <c r="H12">
        <v>712</v>
      </c>
      <c r="I12">
        <v>6</v>
      </c>
      <c r="J12">
        <v>11371.33</v>
      </c>
    </row>
    <row r="13" spans="1:10" x14ac:dyDescent="0.25">
      <c r="A13">
        <v>12</v>
      </c>
      <c r="B13">
        <v>28</v>
      </c>
      <c r="C13" t="s">
        <v>10</v>
      </c>
      <c r="D13" t="s">
        <v>19</v>
      </c>
      <c r="E13" t="s">
        <v>17</v>
      </c>
      <c r="F13">
        <v>4347.55</v>
      </c>
      <c r="G13">
        <v>9188.65</v>
      </c>
      <c r="H13">
        <v>703</v>
      </c>
      <c r="I13">
        <v>6</v>
      </c>
      <c r="J13">
        <v>15183.55</v>
      </c>
    </row>
    <row r="14" spans="1:10" x14ac:dyDescent="0.25">
      <c r="A14">
        <v>13</v>
      </c>
      <c r="B14">
        <v>28</v>
      </c>
      <c r="C14" t="s">
        <v>13</v>
      </c>
      <c r="D14" t="s">
        <v>16</v>
      </c>
      <c r="E14" t="s">
        <v>20</v>
      </c>
      <c r="F14">
        <v>3110.16</v>
      </c>
      <c r="G14">
        <v>5786.8</v>
      </c>
      <c r="H14">
        <v>729</v>
      </c>
      <c r="I14">
        <v>3</v>
      </c>
      <c r="J14">
        <v>10295.879999999999</v>
      </c>
    </row>
    <row r="15" spans="1:10" x14ac:dyDescent="0.25">
      <c r="A15">
        <v>14</v>
      </c>
      <c r="B15">
        <v>41</v>
      </c>
      <c r="C15" t="s">
        <v>10</v>
      </c>
      <c r="D15" t="s">
        <v>18</v>
      </c>
      <c r="E15" t="s">
        <v>12</v>
      </c>
      <c r="F15">
        <v>1865.74</v>
      </c>
      <c r="G15">
        <v>3160.1</v>
      </c>
      <c r="H15">
        <v>577</v>
      </c>
      <c r="I15">
        <v>11</v>
      </c>
      <c r="J15">
        <v>5540.82</v>
      </c>
    </row>
    <row r="16" spans="1:10" x14ac:dyDescent="0.25">
      <c r="A16">
        <v>15</v>
      </c>
      <c r="B16">
        <v>70</v>
      </c>
      <c r="C16" t="s">
        <v>10</v>
      </c>
      <c r="D16" t="s">
        <v>11</v>
      </c>
      <c r="E16" t="s">
        <v>20</v>
      </c>
      <c r="F16">
        <v>1692.84</v>
      </c>
      <c r="G16">
        <v>3030.23</v>
      </c>
      <c r="H16">
        <v>607</v>
      </c>
      <c r="I16">
        <v>6</v>
      </c>
      <c r="J16">
        <v>5573.22</v>
      </c>
    </row>
    <row r="17" spans="1:10" x14ac:dyDescent="0.25">
      <c r="A17">
        <v>16</v>
      </c>
      <c r="B17">
        <v>53</v>
      </c>
      <c r="C17" t="s">
        <v>13</v>
      </c>
      <c r="D17" t="s">
        <v>14</v>
      </c>
      <c r="E17" t="s">
        <v>17</v>
      </c>
      <c r="G17">
        <v>3134.45</v>
      </c>
      <c r="H17">
        <v>561</v>
      </c>
      <c r="I17">
        <v>4</v>
      </c>
      <c r="J17">
        <v>3779.12</v>
      </c>
    </row>
    <row r="18" spans="1:10" x14ac:dyDescent="0.25">
      <c r="A18">
        <v>17</v>
      </c>
      <c r="B18">
        <v>57</v>
      </c>
      <c r="C18" t="s">
        <v>10</v>
      </c>
      <c r="D18" t="s">
        <v>11</v>
      </c>
      <c r="E18" t="s">
        <v>17</v>
      </c>
      <c r="F18">
        <v>3052.76</v>
      </c>
      <c r="G18">
        <v>5287.29</v>
      </c>
      <c r="H18">
        <v>676</v>
      </c>
      <c r="I18">
        <v>10</v>
      </c>
      <c r="J18">
        <v>9672.18</v>
      </c>
    </row>
    <row r="19" spans="1:10" x14ac:dyDescent="0.25">
      <c r="A19">
        <v>18</v>
      </c>
      <c r="B19">
        <v>41</v>
      </c>
      <c r="C19" t="s">
        <v>10</v>
      </c>
      <c r="D19" t="s">
        <v>18</v>
      </c>
      <c r="E19" t="s">
        <v>17</v>
      </c>
      <c r="F19">
        <v>1586.7</v>
      </c>
      <c r="G19">
        <v>2706.68</v>
      </c>
      <c r="I19">
        <v>7</v>
      </c>
      <c r="J19">
        <v>3183.71</v>
      </c>
    </row>
    <row r="20" spans="1:10" x14ac:dyDescent="0.25">
      <c r="A20">
        <v>19</v>
      </c>
      <c r="B20">
        <v>20</v>
      </c>
      <c r="C20" t="s">
        <v>13</v>
      </c>
      <c r="D20" t="s">
        <v>18</v>
      </c>
      <c r="E20" t="s">
        <v>17</v>
      </c>
      <c r="F20">
        <v>1802.05</v>
      </c>
      <c r="G20">
        <v>4145.5200000000004</v>
      </c>
      <c r="I20">
        <v>9</v>
      </c>
      <c r="J20">
        <v>4371.58</v>
      </c>
    </row>
    <row r="21" spans="1:10" x14ac:dyDescent="0.25">
      <c r="A21">
        <v>20</v>
      </c>
      <c r="B21">
        <v>39</v>
      </c>
      <c r="C21" t="s">
        <v>13</v>
      </c>
      <c r="D21" t="s">
        <v>11</v>
      </c>
      <c r="E21" t="s">
        <v>15</v>
      </c>
      <c r="F21">
        <v>1630.59</v>
      </c>
      <c r="G21">
        <v>1899.43</v>
      </c>
      <c r="H21">
        <v>549</v>
      </c>
      <c r="I21">
        <v>7</v>
      </c>
      <c r="J21">
        <v>7711.76</v>
      </c>
    </row>
    <row r="22" spans="1:10" x14ac:dyDescent="0.25">
      <c r="A22">
        <v>21</v>
      </c>
      <c r="B22">
        <v>70</v>
      </c>
      <c r="C22" t="s">
        <v>10</v>
      </c>
      <c r="D22" t="s">
        <v>18</v>
      </c>
      <c r="E22" t="s">
        <v>17</v>
      </c>
      <c r="F22">
        <v>5309.31</v>
      </c>
      <c r="G22">
        <v>10420.719999999999</v>
      </c>
      <c r="I22">
        <v>7</v>
      </c>
      <c r="J22">
        <v>19642.27</v>
      </c>
    </row>
    <row r="23" spans="1:10" x14ac:dyDescent="0.25">
      <c r="A23">
        <v>22</v>
      </c>
      <c r="B23">
        <v>19</v>
      </c>
      <c r="C23" t="s">
        <v>10</v>
      </c>
      <c r="D23" t="s">
        <v>11</v>
      </c>
      <c r="E23" t="s">
        <v>15</v>
      </c>
      <c r="F23">
        <v>1564.57</v>
      </c>
      <c r="G23">
        <v>2809.47</v>
      </c>
      <c r="I23">
        <v>8</v>
      </c>
      <c r="J23">
        <v>2630.01</v>
      </c>
    </row>
    <row r="24" spans="1:10" x14ac:dyDescent="0.25">
      <c r="A24">
        <v>23</v>
      </c>
      <c r="B24">
        <v>41</v>
      </c>
      <c r="C24" t="s">
        <v>13</v>
      </c>
      <c r="D24" t="s">
        <v>11</v>
      </c>
      <c r="E24" t="s">
        <v>17</v>
      </c>
      <c r="G24">
        <v>3598.92</v>
      </c>
      <c r="H24">
        <v>587</v>
      </c>
      <c r="I24">
        <v>4</v>
      </c>
      <c r="J24">
        <v>8110.74</v>
      </c>
    </row>
    <row r="25" spans="1:10" x14ac:dyDescent="0.25">
      <c r="A25">
        <v>24</v>
      </c>
      <c r="B25">
        <v>61</v>
      </c>
      <c r="C25" t="s">
        <v>13</v>
      </c>
      <c r="D25" t="s">
        <v>18</v>
      </c>
      <c r="E25" t="s">
        <v>15</v>
      </c>
      <c r="F25">
        <v>2445.79</v>
      </c>
      <c r="G25">
        <v>4878.0200000000004</v>
      </c>
      <c r="I25">
        <v>10</v>
      </c>
      <c r="J25">
        <v>8389.16</v>
      </c>
    </row>
    <row r="26" spans="1:10" x14ac:dyDescent="0.25">
      <c r="A26">
        <v>25</v>
      </c>
      <c r="B26">
        <v>47</v>
      </c>
      <c r="C26" t="s">
        <v>13</v>
      </c>
      <c r="D26" t="s">
        <v>18</v>
      </c>
      <c r="E26" t="s">
        <v>15</v>
      </c>
      <c r="F26">
        <v>3552.84</v>
      </c>
      <c r="G26">
        <v>5152.55</v>
      </c>
      <c r="H26">
        <v>690</v>
      </c>
      <c r="I26">
        <v>1</v>
      </c>
      <c r="J26">
        <v>12538.55</v>
      </c>
    </row>
    <row r="27" spans="1:10" x14ac:dyDescent="0.25">
      <c r="A27">
        <v>26</v>
      </c>
      <c r="B27">
        <v>55</v>
      </c>
      <c r="C27" t="s">
        <v>10</v>
      </c>
      <c r="D27" t="s">
        <v>11</v>
      </c>
      <c r="F27">
        <v>994.37</v>
      </c>
      <c r="H27">
        <v>538</v>
      </c>
      <c r="I27">
        <v>10</v>
      </c>
      <c r="J27">
        <v>2964.31</v>
      </c>
    </row>
    <row r="28" spans="1:10" x14ac:dyDescent="0.25">
      <c r="A28">
        <v>27</v>
      </c>
      <c r="B28">
        <v>19</v>
      </c>
      <c r="C28" t="s">
        <v>10</v>
      </c>
      <c r="D28" t="s">
        <v>11</v>
      </c>
      <c r="E28" t="s">
        <v>21</v>
      </c>
      <c r="F28">
        <v>1076.31</v>
      </c>
      <c r="G28">
        <v>3633.56</v>
      </c>
      <c r="H28">
        <v>540</v>
      </c>
      <c r="I28">
        <v>10</v>
      </c>
      <c r="J28">
        <v>3064.21</v>
      </c>
    </row>
    <row r="29" spans="1:10" x14ac:dyDescent="0.25">
      <c r="A29">
        <v>28</v>
      </c>
      <c r="B29">
        <v>38</v>
      </c>
      <c r="C29" t="s">
        <v>10</v>
      </c>
      <c r="D29" t="s">
        <v>11</v>
      </c>
      <c r="E29" t="s">
        <v>21</v>
      </c>
      <c r="F29">
        <v>1402.57</v>
      </c>
      <c r="G29">
        <v>2166.02</v>
      </c>
      <c r="H29">
        <v>539</v>
      </c>
      <c r="I29">
        <v>5</v>
      </c>
      <c r="J29">
        <v>1161.27</v>
      </c>
    </row>
    <row r="30" spans="1:10" x14ac:dyDescent="0.25">
      <c r="A30">
        <v>29</v>
      </c>
      <c r="B30">
        <v>50</v>
      </c>
      <c r="C30" t="s">
        <v>13</v>
      </c>
      <c r="D30" t="s">
        <v>11</v>
      </c>
      <c r="E30" t="s">
        <v>20</v>
      </c>
      <c r="F30">
        <v>937.86</v>
      </c>
      <c r="G30">
        <v>1388.55</v>
      </c>
      <c r="H30">
        <v>441</v>
      </c>
      <c r="I30">
        <v>7</v>
      </c>
      <c r="J30">
        <v>1462.95</v>
      </c>
    </row>
    <row r="31" spans="1:10" x14ac:dyDescent="0.25">
      <c r="A31">
        <v>30</v>
      </c>
      <c r="B31">
        <v>29</v>
      </c>
      <c r="C31" t="s">
        <v>13</v>
      </c>
      <c r="D31" t="s">
        <v>18</v>
      </c>
      <c r="E31" t="s">
        <v>12</v>
      </c>
      <c r="F31">
        <v>1402.51</v>
      </c>
      <c r="G31">
        <v>3153.68</v>
      </c>
      <c r="H31">
        <v>576</v>
      </c>
      <c r="I31">
        <v>6</v>
      </c>
    </row>
    <row r="32" spans="1:10" x14ac:dyDescent="0.25">
      <c r="A32">
        <v>31</v>
      </c>
      <c r="B32">
        <v>75</v>
      </c>
      <c r="C32" t="s">
        <v>13</v>
      </c>
      <c r="D32" t="s">
        <v>16</v>
      </c>
      <c r="E32" t="s">
        <v>21</v>
      </c>
      <c r="F32">
        <v>1650.35</v>
      </c>
      <c r="G32">
        <v>3478.78</v>
      </c>
      <c r="H32">
        <v>538</v>
      </c>
      <c r="I32">
        <v>8</v>
      </c>
      <c r="J32">
        <v>4572.75</v>
      </c>
    </row>
    <row r="33" spans="1:10" x14ac:dyDescent="0.25">
      <c r="A33">
        <v>32</v>
      </c>
      <c r="B33">
        <v>39</v>
      </c>
      <c r="C33" t="s">
        <v>13</v>
      </c>
      <c r="D33" t="s">
        <v>14</v>
      </c>
      <c r="E33" t="s">
        <v>20</v>
      </c>
      <c r="F33">
        <v>636.54999999999995</v>
      </c>
      <c r="G33">
        <v>1654.28</v>
      </c>
      <c r="I33">
        <v>9</v>
      </c>
      <c r="J33">
        <v>2599.14</v>
      </c>
    </row>
    <row r="34" spans="1:10" x14ac:dyDescent="0.25">
      <c r="A34">
        <v>33</v>
      </c>
      <c r="B34">
        <v>61</v>
      </c>
      <c r="C34" t="s">
        <v>10</v>
      </c>
      <c r="D34" t="s">
        <v>11</v>
      </c>
      <c r="E34" t="s">
        <v>15</v>
      </c>
      <c r="F34">
        <v>1512.25</v>
      </c>
      <c r="G34">
        <v>2358.15</v>
      </c>
      <c r="H34">
        <v>621</v>
      </c>
      <c r="J34">
        <v>3381.26</v>
      </c>
    </row>
    <row r="35" spans="1:10" x14ac:dyDescent="0.25">
      <c r="A35">
        <v>34</v>
      </c>
      <c r="B35">
        <v>42</v>
      </c>
      <c r="C35" t="s">
        <v>10</v>
      </c>
      <c r="D35" t="s">
        <v>19</v>
      </c>
      <c r="E35" t="s">
        <v>15</v>
      </c>
      <c r="F35">
        <v>3839.79</v>
      </c>
      <c r="H35">
        <v>662</v>
      </c>
      <c r="I35">
        <v>11</v>
      </c>
      <c r="J35">
        <v>14169.42</v>
      </c>
    </row>
    <row r="36" spans="1:10" x14ac:dyDescent="0.25">
      <c r="A36">
        <v>35</v>
      </c>
      <c r="B36">
        <v>66</v>
      </c>
      <c r="C36" t="s">
        <v>10</v>
      </c>
      <c r="D36" t="s">
        <v>18</v>
      </c>
      <c r="E36" t="s">
        <v>20</v>
      </c>
      <c r="F36">
        <v>1764.27</v>
      </c>
      <c r="G36">
        <v>2720.24</v>
      </c>
      <c r="H36">
        <v>590</v>
      </c>
      <c r="I36">
        <v>5</v>
      </c>
    </row>
    <row r="37" spans="1:10" x14ac:dyDescent="0.25">
      <c r="A37">
        <v>36</v>
      </c>
      <c r="B37">
        <v>44</v>
      </c>
      <c r="C37" t="s">
        <v>10</v>
      </c>
      <c r="D37" t="s">
        <v>18</v>
      </c>
      <c r="E37" t="s">
        <v>20</v>
      </c>
      <c r="F37">
        <v>2102.16</v>
      </c>
      <c r="G37">
        <v>4157.24</v>
      </c>
      <c r="H37">
        <v>634</v>
      </c>
      <c r="I37">
        <v>6</v>
      </c>
      <c r="J37">
        <v>5723.01</v>
      </c>
    </row>
    <row r="38" spans="1:10" x14ac:dyDescent="0.25">
      <c r="A38">
        <v>37</v>
      </c>
      <c r="B38">
        <v>59</v>
      </c>
      <c r="C38" t="s">
        <v>10</v>
      </c>
      <c r="D38" t="s">
        <v>14</v>
      </c>
      <c r="E38" t="s">
        <v>15</v>
      </c>
      <c r="F38">
        <v>1068.6500000000001</v>
      </c>
      <c r="G38">
        <v>1819.64</v>
      </c>
      <c r="H38">
        <v>514</v>
      </c>
      <c r="I38">
        <v>10</v>
      </c>
      <c r="J38">
        <v>2692</v>
      </c>
    </row>
    <row r="39" spans="1:10" x14ac:dyDescent="0.25">
      <c r="A39">
        <v>38</v>
      </c>
      <c r="B39">
        <v>45</v>
      </c>
      <c r="C39" t="s">
        <v>10</v>
      </c>
      <c r="D39" t="s">
        <v>18</v>
      </c>
      <c r="E39" t="s">
        <v>17</v>
      </c>
      <c r="F39">
        <v>4938.18</v>
      </c>
      <c r="G39">
        <v>9499.7900000000009</v>
      </c>
      <c r="H39">
        <v>708</v>
      </c>
      <c r="I39">
        <v>7</v>
      </c>
      <c r="J39">
        <v>16223.32</v>
      </c>
    </row>
    <row r="40" spans="1:10" x14ac:dyDescent="0.25">
      <c r="A40">
        <v>39</v>
      </c>
      <c r="B40">
        <v>33</v>
      </c>
      <c r="C40" t="s">
        <v>13</v>
      </c>
      <c r="D40" t="s">
        <v>11</v>
      </c>
      <c r="E40" t="s">
        <v>21</v>
      </c>
      <c r="F40">
        <v>1584.77</v>
      </c>
      <c r="G40">
        <v>3575.98</v>
      </c>
      <c r="H40">
        <v>619</v>
      </c>
      <c r="I40">
        <v>5</v>
      </c>
      <c r="J40">
        <v>5423.88</v>
      </c>
    </row>
    <row r="41" spans="1:10" x14ac:dyDescent="0.25">
      <c r="A41">
        <v>40</v>
      </c>
      <c r="B41">
        <v>32</v>
      </c>
      <c r="C41" t="s">
        <v>13</v>
      </c>
      <c r="D41" t="s">
        <v>16</v>
      </c>
      <c r="E41" t="s">
        <v>12</v>
      </c>
      <c r="F41">
        <v>4875.5600000000004</v>
      </c>
      <c r="G41">
        <v>9124.41</v>
      </c>
      <c r="H41">
        <v>660</v>
      </c>
      <c r="I41">
        <v>4</v>
      </c>
      <c r="J41">
        <v>16661.07</v>
      </c>
    </row>
    <row r="42" spans="1:10" x14ac:dyDescent="0.25">
      <c r="A42">
        <v>41</v>
      </c>
      <c r="B42">
        <v>64</v>
      </c>
      <c r="C42" t="s">
        <v>10</v>
      </c>
      <c r="D42" t="s">
        <v>19</v>
      </c>
      <c r="E42" t="s">
        <v>17</v>
      </c>
      <c r="F42">
        <v>2861.69</v>
      </c>
      <c r="G42">
        <v>4535.75</v>
      </c>
      <c r="H42">
        <v>650</v>
      </c>
      <c r="I42">
        <v>5</v>
      </c>
      <c r="J42">
        <v>10194.82</v>
      </c>
    </row>
    <row r="43" spans="1:10" x14ac:dyDescent="0.25">
      <c r="A43">
        <v>42</v>
      </c>
      <c r="B43">
        <v>68</v>
      </c>
      <c r="C43" t="s">
        <v>13</v>
      </c>
      <c r="D43" t="s">
        <v>14</v>
      </c>
      <c r="E43" t="s">
        <v>20</v>
      </c>
      <c r="F43">
        <v>1047.3800000000001</v>
      </c>
      <c r="G43">
        <v>679.05</v>
      </c>
      <c r="H43">
        <v>526</v>
      </c>
      <c r="I43">
        <v>9</v>
      </c>
      <c r="J43">
        <v>924.23</v>
      </c>
    </row>
    <row r="44" spans="1:10" x14ac:dyDescent="0.25">
      <c r="A44">
        <v>43</v>
      </c>
      <c r="B44">
        <v>61</v>
      </c>
      <c r="C44" t="s">
        <v>10</v>
      </c>
      <c r="D44" t="s">
        <v>11</v>
      </c>
      <c r="E44" t="s">
        <v>21</v>
      </c>
      <c r="F44">
        <v>2612.94</v>
      </c>
      <c r="G44">
        <v>3797.23</v>
      </c>
      <c r="H44">
        <v>544</v>
      </c>
      <c r="I44">
        <v>9</v>
      </c>
      <c r="J44">
        <v>6958.89</v>
      </c>
    </row>
    <row r="45" spans="1:10" x14ac:dyDescent="0.25">
      <c r="A45">
        <v>44</v>
      </c>
      <c r="B45">
        <v>72</v>
      </c>
      <c r="C45" t="s">
        <v>13</v>
      </c>
      <c r="D45" t="s">
        <v>14</v>
      </c>
      <c r="E45" t="s">
        <v>20</v>
      </c>
      <c r="F45">
        <v>408.99</v>
      </c>
      <c r="G45">
        <v>0</v>
      </c>
      <c r="H45">
        <v>383</v>
      </c>
      <c r="I45">
        <v>5</v>
      </c>
      <c r="J45">
        <v>1048</v>
      </c>
    </row>
    <row r="46" spans="1:10" x14ac:dyDescent="0.25">
      <c r="A46">
        <v>45</v>
      </c>
      <c r="B46">
        <v>69</v>
      </c>
      <c r="C46" t="s">
        <v>13</v>
      </c>
      <c r="D46" t="s">
        <v>11</v>
      </c>
      <c r="E46" t="s">
        <v>15</v>
      </c>
      <c r="F46">
        <v>2246.25</v>
      </c>
      <c r="G46">
        <v>6436.58</v>
      </c>
      <c r="H46">
        <v>563</v>
      </c>
      <c r="I46">
        <v>2</v>
      </c>
      <c r="J46">
        <v>7763.49</v>
      </c>
    </row>
    <row r="47" spans="1:10" x14ac:dyDescent="0.25">
      <c r="A47">
        <v>46</v>
      </c>
      <c r="B47">
        <v>74</v>
      </c>
      <c r="C47" t="s">
        <v>13</v>
      </c>
      <c r="D47" t="s">
        <v>11</v>
      </c>
      <c r="E47" t="s">
        <v>17</v>
      </c>
      <c r="F47">
        <v>1530.52</v>
      </c>
      <c r="G47">
        <v>3282.38</v>
      </c>
      <c r="H47">
        <v>598</v>
      </c>
      <c r="I47">
        <v>13</v>
      </c>
      <c r="J47">
        <v>4030.34</v>
      </c>
    </row>
    <row r="48" spans="1:10" x14ac:dyDescent="0.25">
      <c r="A48">
        <v>47</v>
      </c>
      <c r="B48">
        <v>20</v>
      </c>
      <c r="C48" t="s">
        <v>10</v>
      </c>
      <c r="D48" t="s">
        <v>18</v>
      </c>
      <c r="F48">
        <v>2417.5100000000002</v>
      </c>
      <c r="G48">
        <v>4532.71</v>
      </c>
      <c r="H48">
        <v>613</v>
      </c>
      <c r="I48">
        <v>8</v>
      </c>
      <c r="J48">
        <v>8556.5400000000009</v>
      </c>
    </row>
    <row r="49" spans="1:10" x14ac:dyDescent="0.25">
      <c r="A49">
        <v>48</v>
      </c>
      <c r="B49">
        <v>54</v>
      </c>
      <c r="C49" t="s">
        <v>10</v>
      </c>
      <c r="D49" t="s">
        <v>11</v>
      </c>
      <c r="E49" t="s">
        <v>17</v>
      </c>
      <c r="G49">
        <v>1935.72</v>
      </c>
      <c r="H49">
        <v>530</v>
      </c>
      <c r="I49">
        <v>7</v>
      </c>
      <c r="J49">
        <v>500</v>
      </c>
    </row>
    <row r="50" spans="1:10" x14ac:dyDescent="0.25">
      <c r="A50">
        <v>49</v>
      </c>
      <c r="B50">
        <v>68</v>
      </c>
      <c r="C50" t="s">
        <v>10</v>
      </c>
      <c r="D50" t="s">
        <v>16</v>
      </c>
      <c r="E50" t="s">
        <v>21</v>
      </c>
      <c r="F50">
        <v>2469.33</v>
      </c>
      <c r="G50">
        <v>5194.83</v>
      </c>
      <c r="H50">
        <v>617</v>
      </c>
      <c r="I50">
        <v>8</v>
      </c>
      <c r="J50">
        <v>8013.34</v>
      </c>
    </row>
    <row r="51" spans="1:10" x14ac:dyDescent="0.25">
      <c r="A51">
        <v>50</v>
      </c>
      <c r="B51">
        <v>24</v>
      </c>
      <c r="C51" t="s">
        <v>13</v>
      </c>
      <c r="D51" t="s">
        <v>18</v>
      </c>
      <c r="E51" t="s">
        <v>15</v>
      </c>
      <c r="F51">
        <v>1009.12</v>
      </c>
      <c r="G51">
        <v>1662.39</v>
      </c>
      <c r="I51">
        <v>3</v>
      </c>
      <c r="J51">
        <v>4092.29</v>
      </c>
    </row>
    <row r="52" spans="1:10" x14ac:dyDescent="0.25">
      <c r="A52">
        <v>51</v>
      </c>
      <c r="B52">
        <v>38</v>
      </c>
      <c r="C52" t="s">
        <v>13</v>
      </c>
      <c r="D52" t="s">
        <v>19</v>
      </c>
      <c r="E52" t="s">
        <v>17</v>
      </c>
      <c r="G52">
        <v>4493.54</v>
      </c>
      <c r="H52">
        <v>605</v>
      </c>
      <c r="I52">
        <v>8</v>
      </c>
      <c r="J52">
        <v>7832.14</v>
      </c>
    </row>
    <row r="53" spans="1:10" x14ac:dyDescent="0.25">
      <c r="A53">
        <v>52</v>
      </c>
      <c r="B53">
        <v>26</v>
      </c>
      <c r="C53" t="s">
        <v>13</v>
      </c>
      <c r="D53" t="s">
        <v>11</v>
      </c>
      <c r="E53" t="s">
        <v>12</v>
      </c>
      <c r="F53">
        <v>3510.55</v>
      </c>
      <c r="G53">
        <v>6798.24</v>
      </c>
      <c r="H53">
        <v>671</v>
      </c>
      <c r="I53">
        <v>4</v>
      </c>
      <c r="J53">
        <v>13867.22</v>
      </c>
    </row>
    <row r="54" spans="1:10" x14ac:dyDescent="0.25">
      <c r="A54">
        <v>53</v>
      </c>
      <c r="B54">
        <v>56</v>
      </c>
      <c r="C54" t="s">
        <v>10</v>
      </c>
      <c r="D54" t="s">
        <v>11</v>
      </c>
      <c r="F54">
        <v>1587.56</v>
      </c>
      <c r="G54">
        <v>3190.98</v>
      </c>
      <c r="H54">
        <v>529</v>
      </c>
      <c r="I54">
        <v>9</v>
      </c>
      <c r="J54">
        <v>4122.3100000000004</v>
      </c>
    </row>
    <row r="55" spans="1:10" x14ac:dyDescent="0.25">
      <c r="A55">
        <v>54</v>
      </c>
      <c r="B55">
        <v>35</v>
      </c>
      <c r="C55" t="s">
        <v>13</v>
      </c>
      <c r="D55" t="s">
        <v>14</v>
      </c>
      <c r="E55" t="s">
        <v>15</v>
      </c>
      <c r="G55">
        <v>1306.68</v>
      </c>
      <c r="H55">
        <v>487</v>
      </c>
      <c r="I55">
        <v>13</v>
      </c>
      <c r="J55">
        <v>2899.01</v>
      </c>
    </row>
    <row r="56" spans="1:10" x14ac:dyDescent="0.25">
      <c r="A56">
        <v>55</v>
      </c>
      <c r="B56">
        <v>21</v>
      </c>
      <c r="C56" t="s">
        <v>13</v>
      </c>
      <c r="D56" t="s">
        <v>14</v>
      </c>
      <c r="E56" t="s">
        <v>12</v>
      </c>
      <c r="F56">
        <v>1183.6099999999999</v>
      </c>
      <c r="G56">
        <v>1318.83</v>
      </c>
      <c r="H56">
        <v>554</v>
      </c>
      <c r="I56">
        <v>4</v>
      </c>
    </row>
    <row r="57" spans="1:10" x14ac:dyDescent="0.25">
      <c r="A57">
        <v>56</v>
      </c>
      <c r="B57">
        <v>42</v>
      </c>
      <c r="C57" t="s">
        <v>10</v>
      </c>
      <c r="D57" t="s">
        <v>16</v>
      </c>
      <c r="E57" t="s">
        <v>17</v>
      </c>
      <c r="F57">
        <v>2521.1799999999998</v>
      </c>
      <c r="G57">
        <v>4586.0200000000004</v>
      </c>
      <c r="H57">
        <v>556</v>
      </c>
      <c r="I57">
        <v>8</v>
      </c>
      <c r="J57">
        <v>10024.75</v>
      </c>
    </row>
    <row r="58" spans="1:10" x14ac:dyDescent="0.25">
      <c r="A58">
        <v>57</v>
      </c>
      <c r="B58">
        <v>31</v>
      </c>
      <c r="C58" t="s">
        <v>10</v>
      </c>
      <c r="D58" t="s">
        <v>14</v>
      </c>
      <c r="E58" t="s">
        <v>15</v>
      </c>
      <c r="F58">
        <v>1227.0999999999999</v>
      </c>
      <c r="G58">
        <v>3077.88</v>
      </c>
      <c r="H58">
        <v>499</v>
      </c>
      <c r="I58">
        <v>7</v>
      </c>
      <c r="J58">
        <v>3944.34</v>
      </c>
    </row>
    <row r="59" spans="1:10" x14ac:dyDescent="0.25">
      <c r="A59">
        <v>58</v>
      </c>
      <c r="B59">
        <v>67</v>
      </c>
      <c r="C59" t="s">
        <v>13</v>
      </c>
      <c r="D59" t="s">
        <v>11</v>
      </c>
      <c r="E59" t="s">
        <v>21</v>
      </c>
      <c r="F59">
        <v>1497.18</v>
      </c>
      <c r="G59">
        <v>3298.18</v>
      </c>
      <c r="H59">
        <v>518</v>
      </c>
      <c r="I59">
        <v>9</v>
      </c>
      <c r="J59">
        <v>2781.14</v>
      </c>
    </row>
    <row r="60" spans="1:10" x14ac:dyDescent="0.25">
      <c r="A60">
        <v>59</v>
      </c>
      <c r="B60">
        <v>75</v>
      </c>
      <c r="C60" t="s">
        <v>10</v>
      </c>
      <c r="D60" t="s">
        <v>14</v>
      </c>
      <c r="E60" t="s">
        <v>12</v>
      </c>
      <c r="F60">
        <v>980.59</v>
      </c>
      <c r="G60">
        <v>2019.39</v>
      </c>
      <c r="H60">
        <v>512</v>
      </c>
      <c r="I60">
        <v>9</v>
      </c>
      <c r="J60">
        <v>1983.63</v>
      </c>
    </row>
    <row r="61" spans="1:10" x14ac:dyDescent="0.25">
      <c r="A61">
        <v>60</v>
      </c>
      <c r="B61">
        <v>26</v>
      </c>
      <c r="C61" t="s">
        <v>13</v>
      </c>
      <c r="D61" t="s">
        <v>16</v>
      </c>
      <c r="E61" t="s">
        <v>15</v>
      </c>
      <c r="F61">
        <v>986.91</v>
      </c>
      <c r="G61">
        <v>2428.63</v>
      </c>
      <c r="H61">
        <v>495</v>
      </c>
      <c r="I61">
        <v>4</v>
      </c>
    </row>
    <row r="62" spans="1:10" x14ac:dyDescent="0.25">
      <c r="A62">
        <v>61</v>
      </c>
      <c r="B62">
        <v>43</v>
      </c>
      <c r="C62" t="s">
        <v>13</v>
      </c>
      <c r="D62" t="s">
        <v>11</v>
      </c>
      <c r="E62" t="s">
        <v>12</v>
      </c>
      <c r="F62">
        <v>648.17999999999995</v>
      </c>
      <c r="G62">
        <v>208.7</v>
      </c>
      <c r="H62">
        <v>471</v>
      </c>
      <c r="I62">
        <v>10</v>
      </c>
      <c r="J62">
        <v>2584.34</v>
      </c>
    </row>
    <row r="63" spans="1:10" x14ac:dyDescent="0.25">
      <c r="A63">
        <v>62</v>
      </c>
      <c r="B63">
        <v>70</v>
      </c>
      <c r="C63" t="s">
        <v>13</v>
      </c>
      <c r="D63" t="s">
        <v>14</v>
      </c>
      <c r="E63" t="s">
        <v>12</v>
      </c>
      <c r="F63">
        <v>871.69</v>
      </c>
      <c r="G63">
        <v>1440.93</v>
      </c>
      <c r="H63">
        <v>461</v>
      </c>
      <c r="I63">
        <v>10</v>
      </c>
      <c r="J63">
        <v>855.35</v>
      </c>
    </row>
    <row r="64" spans="1:10" x14ac:dyDescent="0.25">
      <c r="A64">
        <v>63</v>
      </c>
      <c r="B64">
        <v>19</v>
      </c>
      <c r="C64" t="s">
        <v>13</v>
      </c>
      <c r="D64" t="s">
        <v>11</v>
      </c>
      <c r="E64" t="s">
        <v>12</v>
      </c>
      <c r="F64">
        <v>2587.54</v>
      </c>
      <c r="G64">
        <v>4624.8100000000004</v>
      </c>
      <c r="H64">
        <v>614</v>
      </c>
      <c r="I64">
        <v>5</v>
      </c>
      <c r="J64">
        <v>6973.65</v>
      </c>
    </row>
    <row r="65" spans="1:10" x14ac:dyDescent="0.25">
      <c r="A65">
        <v>64</v>
      </c>
      <c r="B65">
        <v>37</v>
      </c>
      <c r="C65" t="s">
        <v>13</v>
      </c>
      <c r="D65" t="s">
        <v>16</v>
      </c>
      <c r="E65" t="s">
        <v>15</v>
      </c>
      <c r="F65">
        <v>1473.22</v>
      </c>
      <c r="G65">
        <v>1794.93</v>
      </c>
      <c r="H65">
        <v>529</v>
      </c>
      <c r="I65">
        <v>10</v>
      </c>
      <c r="J65">
        <v>2691.12</v>
      </c>
    </row>
    <row r="66" spans="1:10" x14ac:dyDescent="0.25">
      <c r="A66">
        <v>65</v>
      </c>
      <c r="B66">
        <v>45</v>
      </c>
      <c r="C66" t="s">
        <v>13</v>
      </c>
      <c r="D66" t="s">
        <v>16</v>
      </c>
      <c r="E66" t="s">
        <v>12</v>
      </c>
      <c r="F66">
        <v>1683.88</v>
      </c>
      <c r="H66">
        <v>511</v>
      </c>
      <c r="I66">
        <v>8</v>
      </c>
      <c r="J66">
        <v>5513.92</v>
      </c>
    </row>
    <row r="67" spans="1:10" x14ac:dyDescent="0.25">
      <c r="A67">
        <v>66</v>
      </c>
      <c r="B67">
        <v>64</v>
      </c>
      <c r="C67" t="s">
        <v>10</v>
      </c>
      <c r="D67" t="s">
        <v>11</v>
      </c>
      <c r="F67">
        <v>789.35</v>
      </c>
      <c r="G67">
        <v>1967.05</v>
      </c>
      <c r="H67">
        <v>428</v>
      </c>
      <c r="I67">
        <v>4</v>
      </c>
      <c r="J67">
        <v>1688.94</v>
      </c>
    </row>
    <row r="68" spans="1:10" x14ac:dyDescent="0.25">
      <c r="A68">
        <v>67</v>
      </c>
      <c r="B68">
        <v>24</v>
      </c>
      <c r="C68" t="s">
        <v>10</v>
      </c>
      <c r="D68" t="s">
        <v>18</v>
      </c>
      <c r="E68" t="s">
        <v>12</v>
      </c>
      <c r="F68">
        <v>2323.1</v>
      </c>
      <c r="G68">
        <v>4312.88</v>
      </c>
      <c r="H68">
        <v>526</v>
      </c>
      <c r="I68">
        <v>8</v>
      </c>
      <c r="J68">
        <v>5380.59</v>
      </c>
    </row>
    <row r="69" spans="1:10" x14ac:dyDescent="0.25">
      <c r="A69">
        <v>68</v>
      </c>
      <c r="B69">
        <v>61</v>
      </c>
      <c r="C69" t="s">
        <v>10</v>
      </c>
      <c r="D69" t="s">
        <v>14</v>
      </c>
      <c r="E69" t="s">
        <v>20</v>
      </c>
      <c r="G69">
        <v>2030.9</v>
      </c>
      <c r="H69">
        <v>557</v>
      </c>
      <c r="I69">
        <v>5</v>
      </c>
      <c r="J69">
        <v>5144.37</v>
      </c>
    </row>
    <row r="70" spans="1:10" x14ac:dyDescent="0.25">
      <c r="A70">
        <v>69</v>
      </c>
      <c r="B70">
        <v>25</v>
      </c>
      <c r="C70" t="s">
        <v>13</v>
      </c>
      <c r="D70" t="s">
        <v>14</v>
      </c>
      <c r="E70" t="s">
        <v>20</v>
      </c>
      <c r="G70">
        <v>1322.17</v>
      </c>
      <c r="I70">
        <v>15</v>
      </c>
      <c r="J70">
        <v>758.44</v>
      </c>
    </row>
    <row r="71" spans="1:10" x14ac:dyDescent="0.25">
      <c r="A71">
        <v>70</v>
      </c>
      <c r="B71">
        <v>64</v>
      </c>
      <c r="C71" t="s">
        <v>10</v>
      </c>
      <c r="D71" t="s">
        <v>14</v>
      </c>
      <c r="E71" t="s">
        <v>12</v>
      </c>
      <c r="F71">
        <v>958.91</v>
      </c>
      <c r="G71">
        <v>1258.32</v>
      </c>
      <c r="I71">
        <v>5</v>
      </c>
      <c r="J71">
        <v>2147.9899999999998</v>
      </c>
    </row>
    <row r="72" spans="1:10" x14ac:dyDescent="0.25">
      <c r="A72">
        <v>71</v>
      </c>
      <c r="B72">
        <v>52</v>
      </c>
      <c r="C72" t="s">
        <v>10</v>
      </c>
      <c r="D72" t="s">
        <v>16</v>
      </c>
      <c r="E72" t="s">
        <v>17</v>
      </c>
      <c r="F72">
        <v>1414.64</v>
      </c>
      <c r="G72">
        <v>1456.42</v>
      </c>
      <c r="H72">
        <v>607</v>
      </c>
      <c r="I72">
        <v>12</v>
      </c>
      <c r="J72">
        <v>6045.65</v>
      </c>
    </row>
    <row r="73" spans="1:10" x14ac:dyDescent="0.25">
      <c r="A73">
        <v>72</v>
      </c>
      <c r="B73">
        <v>31</v>
      </c>
      <c r="C73" t="s">
        <v>10</v>
      </c>
      <c r="D73" t="s">
        <v>16</v>
      </c>
      <c r="E73" t="s">
        <v>20</v>
      </c>
      <c r="F73">
        <v>1579.39</v>
      </c>
      <c r="G73">
        <v>2694.73</v>
      </c>
      <c r="H73">
        <v>532</v>
      </c>
      <c r="I73">
        <v>7</v>
      </c>
      <c r="J73">
        <v>5051.82</v>
      </c>
    </row>
    <row r="74" spans="1:10" x14ac:dyDescent="0.25">
      <c r="A74">
        <v>73</v>
      </c>
      <c r="B74">
        <v>34</v>
      </c>
      <c r="C74" t="s">
        <v>13</v>
      </c>
      <c r="D74" t="s">
        <v>14</v>
      </c>
      <c r="E74" t="s">
        <v>12</v>
      </c>
      <c r="F74">
        <v>1165.25</v>
      </c>
      <c r="G74">
        <v>1620.2</v>
      </c>
      <c r="H74">
        <v>548</v>
      </c>
      <c r="I74">
        <v>5</v>
      </c>
      <c r="J74">
        <v>4145.18</v>
      </c>
    </row>
    <row r="75" spans="1:10" x14ac:dyDescent="0.25">
      <c r="A75">
        <v>74</v>
      </c>
      <c r="B75">
        <v>53</v>
      </c>
      <c r="C75" t="s">
        <v>13</v>
      </c>
      <c r="D75" t="s">
        <v>16</v>
      </c>
      <c r="E75" t="s">
        <v>12</v>
      </c>
      <c r="F75">
        <v>665.66</v>
      </c>
      <c r="G75">
        <v>555.91</v>
      </c>
      <c r="H75">
        <v>435</v>
      </c>
      <c r="I75">
        <v>8</v>
      </c>
      <c r="J75">
        <v>3166.54</v>
      </c>
    </row>
    <row r="76" spans="1:10" x14ac:dyDescent="0.25">
      <c r="A76">
        <v>75</v>
      </c>
      <c r="B76">
        <v>67</v>
      </c>
      <c r="C76" t="s">
        <v>13</v>
      </c>
      <c r="D76" t="s">
        <v>11</v>
      </c>
      <c r="E76" t="s">
        <v>12</v>
      </c>
      <c r="F76">
        <v>739.23</v>
      </c>
      <c r="G76">
        <v>1374.95</v>
      </c>
      <c r="H76">
        <v>479</v>
      </c>
      <c r="I76">
        <v>7</v>
      </c>
      <c r="J76">
        <v>1127.4000000000001</v>
      </c>
    </row>
    <row r="77" spans="1:10" x14ac:dyDescent="0.25">
      <c r="A77">
        <v>76</v>
      </c>
      <c r="B77">
        <v>57</v>
      </c>
      <c r="C77" t="s">
        <v>10</v>
      </c>
      <c r="D77" t="s">
        <v>19</v>
      </c>
      <c r="E77" t="s">
        <v>20</v>
      </c>
      <c r="F77">
        <v>2681.53</v>
      </c>
      <c r="G77">
        <v>4530.1099999999997</v>
      </c>
      <c r="H77">
        <v>623</v>
      </c>
      <c r="I77">
        <v>9</v>
      </c>
      <c r="J77">
        <v>8434.83</v>
      </c>
    </row>
    <row r="78" spans="1:10" x14ac:dyDescent="0.25">
      <c r="A78">
        <v>77</v>
      </c>
      <c r="B78">
        <v>21</v>
      </c>
      <c r="C78" t="s">
        <v>13</v>
      </c>
      <c r="D78" t="s">
        <v>16</v>
      </c>
      <c r="E78" t="s">
        <v>21</v>
      </c>
      <c r="F78">
        <v>2614.8000000000002</v>
      </c>
      <c r="G78">
        <v>3580.78</v>
      </c>
      <c r="H78">
        <v>570</v>
      </c>
      <c r="I78">
        <v>8</v>
      </c>
    </row>
    <row r="79" spans="1:10" x14ac:dyDescent="0.25">
      <c r="A79">
        <v>78</v>
      </c>
      <c r="B79">
        <v>19</v>
      </c>
      <c r="C79" t="s">
        <v>13</v>
      </c>
      <c r="D79" t="s">
        <v>16</v>
      </c>
      <c r="E79" t="s">
        <v>12</v>
      </c>
      <c r="F79">
        <v>909.09</v>
      </c>
      <c r="G79">
        <v>1193.08</v>
      </c>
      <c r="H79">
        <v>553</v>
      </c>
      <c r="I79">
        <v>3</v>
      </c>
      <c r="J79">
        <v>2709.8</v>
      </c>
    </row>
    <row r="80" spans="1:10" x14ac:dyDescent="0.25">
      <c r="A80">
        <v>79</v>
      </c>
      <c r="B80">
        <v>23</v>
      </c>
      <c r="C80" t="s">
        <v>10</v>
      </c>
      <c r="D80" t="s">
        <v>16</v>
      </c>
      <c r="E80" t="s">
        <v>12</v>
      </c>
      <c r="F80">
        <v>2251.31</v>
      </c>
      <c r="G80">
        <v>3946.41</v>
      </c>
      <c r="H80">
        <v>639</v>
      </c>
      <c r="I80">
        <v>8</v>
      </c>
      <c r="J80">
        <v>8046.82</v>
      </c>
    </row>
    <row r="81" spans="1:10" x14ac:dyDescent="0.25">
      <c r="A81">
        <v>80</v>
      </c>
      <c r="B81">
        <v>71</v>
      </c>
      <c r="C81" t="s">
        <v>13</v>
      </c>
      <c r="D81" t="s">
        <v>19</v>
      </c>
      <c r="E81" t="s">
        <v>20</v>
      </c>
      <c r="F81">
        <v>7357.55</v>
      </c>
      <c r="G81">
        <v>12365.82</v>
      </c>
      <c r="H81">
        <v>742</v>
      </c>
      <c r="I81">
        <v>6</v>
      </c>
      <c r="J81">
        <v>26090.97</v>
      </c>
    </row>
    <row r="82" spans="1:10" x14ac:dyDescent="0.25">
      <c r="A82">
        <v>81</v>
      </c>
      <c r="B82">
        <v>59</v>
      </c>
      <c r="C82" t="s">
        <v>10</v>
      </c>
      <c r="D82" t="s">
        <v>19</v>
      </c>
      <c r="F82">
        <v>3027.09</v>
      </c>
      <c r="G82">
        <v>5729.63</v>
      </c>
      <c r="H82">
        <v>613</v>
      </c>
      <c r="I82">
        <v>8</v>
      </c>
      <c r="J82">
        <v>9307.0400000000009</v>
      </c>
    </row>
    <row r="83" spans="1:10" x14ac:dyDescent="0.25">
      <c r="A83">
        <v>82</v>
      </c>
      <c r="B83">
        <v>21</v>
      </c>
      <c r="C83" t="s">
        <v>13</v>
      </c>
      <c r="D83" t="s">
        <v>16</v>
      </c>
      <c r="E83" t="s">
        <v>15</v>
      </c>
      <c r="F83">
        <v>1410.96</v>
      </c>
      <c r="G83">
        <v>2600.2399999999998</v>
      </c>
      <c r="J83">
        <v>4546.8</v>
      </c>
    </row>
    <row r="84" spans="1:10" x14ac:dyDescent="0.25">
      <c r="A84">
        <v>83</v>
      </c>
      <c r="B84">
        <v>71</v>
      </c>
      <c r="C84" t="s">
        <v>10</v>
      </c>
      <c r="D84" t="s">
        <v>11</v>
      </c>
      <c r="E84" t="s">
        <v>17</v>
      </c>
      <c r="F84">
        <v>2021.27</v>
      </c>
      <c r="G84">
        <v>2938.48</v>
      </c>
      <c r="H84">
        <v>587</v>
      </c>
      <c r="I84">
        <v>7</v>
      </c>
      <c r="J84">
        <v>4256.51</v>
      </c>
    </row>
    <row r="85" spans="1:10" x14ac:dyDescent="0.25">
      <c r="A85">
        <v>84</v>
      </c>
      <c r="B85">
        <v>46</v>
      </c>
      <c r="C85" t="s">
        <v>10</v>
      </c>
      <c r="D85" t="s">
        <v>11</v>
      </c>
      <c r="E85" t="s">
        <v>21</v>
      </c>
      <c r="F85">
        <v>1588.97</v>
      </c>
      <c r="G85">
        <v>3483.81</v>
      </c>
      <c r="H85">
        <v>521</v>
      </c>
      <c r="I85">
        <v>8</v>
      </c>
      <c r="J85">
        <v>3263.59</v>
      </c>
    </row>
    <row r="86" spans="1:10" x14ac:dyDescent="0.25">
      <c r="A86">
        <v>85</v>
      </c>
      <c r="B86">
        <v>35</v>
      </c>
      <c r="C86" t="s">
        <v>13</v>
      </c>
      <c r="D86" t="s">
        <v>11</v>
      </c>
      <c r="E86" t="s">
        <v>12</v>
      </c>
      <c r="F86">
        <v>1118.67</v>
      </c>
      <c r="G86">
        <v>3123.53</v>
      </c>
      <c r="H86">
        <v>508</v>
      </c>
      <c r="I86">
        <v>8</v>
      </c>
      <c r="J86">
        <v>2092.61</v>
      </c>
    </row>
    <row r="87" spans="1:10" x14ac:dyDescent="0.25">
      <c r="A87">
        <v>86</v>
      </c>
      <c r="B87">
        <v>43</v>
      </c>
      <c r="C87" t="s">
        <v>10</v>
      </c>
      <c r="D87" t="s">
        <v>16</v>
      </c>
      <c r="E87" t="s">
        <v>21</v>
      </c>
      <c r="F87">
        <v>2040.34</v>
      </c>
      <c r="G87">
        <v>3615.94</v>
      </c>
      <c r="H87">
        <v>643</v>
      </c>
      <c r="I87">
        <v>10</v>
      </c>
      <c r="J87">
        <v>5898.8</v>
      </c>
    </row>
    <row r="88" spans="1:10" x14ac:dyDescent="0.25">
      <c r="A88">
        <v>87</v>
      </c>
      <c r="B88">
        <v>61</v>
      </c>
      <c r="C88" t="s">
        <v>10</v>
      </c>
      <c r="D88" t="s">
        <v>11</v>
      </c>
      <c r="E88" t="s">
        <v>17</v>
      </c>
      <c r="F88">
        <v>1143.75</v>
      </c>
      <c r="G88">
        <v>1889.71</v>
      </c>
      <c r="I88">
        <v>5</v>
      </c>
      <c r="J88">
        <v>2216.63</v>
      </c>
    </row>
    <row r="89" spans="1:10" x14ac:dyDescent="0.25">
      <c r="A89">
        <v>88</v>
      </c>
      <c r="B89">
        <v>51</v>
      </c>
      <c r="C89" t="s">
        <v>13</v>
      </c>
      <c r="D89" t="s">
        <v>18</v>
      </c>
      <c r="E89" t="s">
        <v>12</v>
      </c>
      <c r="F89">
        <v>4540.2</v>
      </c>
      <c r="G89">
        <v>7917.29</v>
      </c>
      <c r="H89">
        <v>750</v>
      </c>
      <c r="I89">
        <v>8</v>
      </c>
      <c r="J89">
        <v>17103.39</v>
      </c>
    </row>
    <row r="90" spans="1:10" x14ac:dyDescent="0.25">
      <c r="A90">
        <v>89</v>
      </c>
      <c r="B90">
        <v>27</v>
      </c>
      <c r="C90" t="s">
        <v>10</v>
      </c>
      <c r="D90" t="s">
        <v>11</v>
      </c>
      <c r="E90" t="s">
        <v>17</v>
      </c>
      <c r="F90">
        <v>1322.48</v>
      </c>
      <c r="G90">
        <v>1960.43</v>
      </c>
      <c r="H90">
        <v>484</v>
      </c>
      <c r="I90">
        <v>12</v>
      </c>
      <c r="J90">
        <v>1902.94</v>
      </c>
    </row>
    <row r="91" spans="1:10" x14ac:dyDescent="0.25">
      <c r="A91">
        <v>90</v>
      </c>
      <c r="B91">
        <v>53</v>
      </c>
      <c r="C91" t="s">
        <v>13</v>
      </c>
      <c r="D91" t="s">
        <v>18</v>
      </c>
      <c r="E91" t="s">
        <v>21</v>
      </c>
      <c r="F91">
        <v>2968.88</v>
      </c>
      <c r="G91">
        <v>4595.1400000000003</v>
      </c>
      <c r="H91">
        <v>687</v>
      </c>
      <c r="I91">
        <v>2</v>
      </c>
      <c r="J91">
        <v>7846.56</v>
      </c>
    </row>
    <row r="92" spans="1:10" x14ac:dyDescent="0.25">
      <c r="A92">
        <v>91</v>
      </c>
      <c r="B92">
        <v>31</v>
      </c>
      <c r="C92" t="s">
        <v>10</v>
      </c>
      <c r="D92" t="s">
        <v>11</v>
      </c>
      <c r="E92" t="s">
        <v>17</v>
      </c>
      <c r="F92">
        <v>3105.95</v>
      </c>
      <c r="H92">
        <v>689</v>
      </c>
      <c r="I92">
        <v>6</v>
      </c>
      <c r="J92">
        <v>11132.15</v>
      </c>
    </row>
    <row r="93" spans="1:10" x14ac:dyDescent="0.25">
      <c r="A93">
        <v>92</v>
      </c>
      <c r="B93">
        <v>48</v>
      </c>
      <c r="C93" t="s">
        <v>13</v>
      </c>
      <c r="D93" t="s">
        <v>16</v>
      </c>
      <c r="E93" t="s">
        <v>12</v>
      </c>
      <c r="F93">
        <v>1680.22</v>
      </c>
      <c r="G93">
        <v>2415.02</v>
      </c>
      <c r="H93">
        <v>609</v>
      </c>
      <c r="I93">
        <v>9</v>
      </c>
      <c r="J93">
        <v>4689.4399999999996</v>
      </c>
    </row>
    <row r="94" spans="1:10" x14ac:dyDescent="0.25">
      <c r="A94">
        <v>93</v>
      </c>
      <c r="B94">
        <v>65</v>
      </c>
      <c r="C94" t="s">
        <v>13</v>
      </c>
      <c r="D94" t="s">
        <v>11</v>
      </c>
      <c r="E94" t="s">
        <v>15</v>
      </c>
      <c r="F94">
        <v>1119.03</v>
      </c>
      <c r="G94">
        <v>0</v>
      </c>
      <c r="I94">
        <v>8</v>
      </c>
      <c r="J94">
        <v>3976.62</v>
      </c>
    </row>
    <row r="95" spans="1:10" x14ac:dyDescent="0.25">
      <c r="A95">
        <v>94</v>
      </c>
      <c r="B95">
        <v>32</v>
      </c>
      <c r="C95" t="s">
        <v>13</v>
      </c>
      <c r="D95" t="s">
        <v>16</v>
      </c>
      <c r="E95" t="s">
        <v>15</v>
      </c>
      <c r="F95">
        <v>1364.76</v>
      </c>
      <c r="G95">
        <v>4081.73</v>
      </c>
      <c r="H95">
        <v>531</v>
      </c>
      <c r="I95">
        <v>6</v>
      </c>
      <c r="J95">
        <v>2336.91</v>
      </c>
    </row>
    <row r="96" spans="1:10" x14ac:dyDescent="0.25">
      <c r="A96">
        <v>95</v>
      </c>
      <c r="B96">
        <v>25</v>
      </c>
      <c r="C96" t="s">
        <v>13</v>
      </c>
      <c r="D96" t="s">
        <v>11</v>
      </c>
      <c r="E96" t="s">
        <v>21</v>
      </c>
      <c r="F96">
        <v>1448.43</v>
      </c>
      <c r="G96">
        <v>3965.05</v>
      </c>
      <c r="I96">
        <v>6</v>
      </c>
      <c r="J96">
        <v>4294.8500000000004</v>
      </c>
    </row>
    <row r="97" spans="1:10" x14ac:dyDescent="0.25">
      <c r="A97">
        <v>96</v>
      </c>
      <c r="B97">
        <v>31</v>
      </c>
      <c r="C97" t="s">
        <v>13</v>
      </c>
      <c r="D97" t="s">
        <v>11</v>
      </c>
      <c r="E97" t="s">
        <v>17</v>
      </c>
      <c r="F97">
        <v>1376.74</v>
      </c>
      <c r="G97">
        <v>2567.39</v>
      </c>
      <c r="H97">
        <v>541</v>
      </c>
      <c r="I97">
        <v>8</v>
      </c>
      <c r="J97">
        <v>5396.64</v>
      </c>
    </row>
    <row r="98" spans="1:10" x14ac:dyDescent="0.25">
      <c r="A98">
        <v>97</v>
      </c>
      <c r="B98">
        <v>40</v>
      </c>
      <c r="C98" t="s">
        <v>13</v>
      </c>
      <c r="D98" t="s">
        <v>18</v>
      </c>
      <c r="E98" t="s">
        <v>12</v>
      </c>
      <c r="F98">
        <v>2207.73</v>
      </c>
      <c r="G98">
        <v>2934.19</v>
      </c>
      <c r="H98">
        <v>607</v>
      </c>
      <c r="I98">
        <v>11</v>
      </c>
      <c r="J98">
        <v>4979.2700000000004</v>
      </c>
    </row>
    <row r="99" spans="1:10" x14ac:dyDescent="0.25">
      <c r="A99">
        <v>98</v>
      </c>
      <c r="B99">
        <v>74</v>
      </c>
      <c r="C99" t="s">
        <v>13</v>
      </c>
      <c r="D99" t="s">
        <v>14</v>
      </c>
      <c r="E99" t="s">
        <v>15</v>
      </c>
      <c r="F99">
        <v>1494.19</v>
      </c>
      <c r="G99">
        <v>4528.82</v>
      </c>
      <c r="H99">
        <v>520</v>
      </c>
      <c r="I99">
        <v>11</v>
      </c>
      <c r="J99">
        <v>5999.63</v>
      </c>
    </row>
    <row r="100" spans="1:10" x14ac:dyDescent="0.25">
      <c r="A100">
        <v>99</v>
      </c>
      <c r="B100">
        <v>57</v>
      </c>
      <c r="C100" t="s">
        <v>13</v>
      </c>
      <c r="D100" t="s">
        <v>11</v>
      </c>
      <c r="E100" t="s">
        <v>17</v>
      </c>
      <c r="F100">
        <v>1632.58</v>
      </c>
      <c r="G100">
        <v>3354.27</v>
      </c>
      <c r="H100">
        <v>529</v>
      </c>
      <c r="I100">
        <v>6</v>
      </c>
      <c r="J100">
        <v>2366.09</v>
      </c>
    </row>
    <row r="101" spans="1:10" x14ac:dyDescent="0.25">
      <c r="A101">
        <v>100</v>
      </c>
      <c r="B101">
        <v>38</v>
      </c>
      <c r="C101" t="s">
        <v>10</v>
      </c>
      <c r="D101" t="s">
        <v>11</v>
      </c>
      <c r="E101" t="s">
        <v>20</v>
      </c>
      <c r="F101">
        <v>1209.52</v>
      </c>
      <c r="G101">
        <v>1883.66</v>
      </c>
      <c r="H101">
        <v>540</v>
      </c>
      <c r="I101">
        <v>3</v>
      </c>
      <c r="J101">
        <v>5335.61</v>
      </c>
    </row>
    <row r="102" spans="1:10" x14ac:dyDescent="0.25">
      <c r="A102">
        <v>101</v>
      </c>
      <c r="B102">
        <v>33</v>
      </c>
      <c r="C102" t="s">
        <v>10</v>
      </c>
      <c r="D102" t="s">
        <v>18</v>
      </c>
      <c r="E102" t="s">
        <v>15</v>
      </c>
      <c r="F102">
        <v>2370.44</v>
      </c>
      <c r="G102">
        <v>5477.28</v>
      </c>
      <c r="H102">
        <v>596</v>
      </c>
      <c r="I102">
        <v>9</v>
      </c>
      <c r="J102">
        <v>9027.39</v>
      </c>
    </row>
    <row r="103" spans="1:10" x14ac:dyDescent="0.25">
      <c r="A103">
        <v>102</v>
      </c>
      <c r="B103">
        <v>62</v>
      </c>
      <c r="C103" t="s">
        <v>13</v>
      </c>
      <c r="D103" t="s">
        <v>11</v>
      </c>
      <c r="E103" t="s">
        <v>17</v>
      </c>
      <c r="F103">
        <v>1143.79</v>
      </c>
      <c r="G103">
        <v>1262.3699999999999</v>
      </c>
      <c r="H103">
        <v>549</v>
      </c>
      <c r="I103">
        <v>9</v>
      </c>
      <c r="J103">
        <v>4640.58</v>
      </c>
    </row>
    <row r="104" spans="1:10" x14ac:dyDescent="0.25">
      <c r="A104">
        <v>103</v>
      </c>
      <c r="B104">
        <v>35</v>
      </c>
      <c r="C104" t="s">
        <v>10</v>
      </c>
      <c r="D104" t="s">
        <v>16</v>
      </c>
      <c r="E104" t="s">
        <v>17</v>
      </c>
      <c r="F104">
        <v>1428.76</v>
      </c>
      <c r="G104">
        <v>910.34</v>
      </c>
      <c r="H104">
        <v>579</v>
      </c>
      <c r="I104">
        <v>6</v>
      </c>
      <c r="J104">
        <v>5188</v>
      </c>
    </row>
    <row r="105" spans="1:10" x14ac:dyDescent="0.25">
      <c r="A105">
        <v>104</v>
      </c>
      <c r="B105">
        <v>64</v>
      </c>
      <c r="C105" t="s">
        <v>10</v>
      </c>
      <c r="D105" t="s">
        <v>14</v>
      </c>
      <c r="E105" t="s">
        <v>17</v>
      </c>
      <c r="F105">
        <v>438.58</v>
      </c>
      <c r="G105">
        <v>266.86</v>
      </c>
      <c r="I105">
        <v>13</v>
      </c>
    </row>
    <row r="106" spans="1:10" x14ac:dyDescent="0.25">
      <c r="A106">
        <v>105</v>
      </c>
      <c r="B106">
        <v>70</v>
      </c>
      <c r="C106" t="s">
        <v>13</v>
      </c>
      <c r="D106" t="s">
        <v>11</v>
      </c>
      <c r="E106" t="s">
        <v>15</v>
      </c>
      <c r="F106">
        <v>1088.68</v>
      </c>
      <c r="G106">
        <v>2535.5700000000002</v>
      </c>
      <c r="I106">
        <v>8</v>
      </c>
    </row>
    <row r="107" spans="1:10" x14ac:dyDescent="0.25">
      <c r="A107">
        <v>106</v>
      </c>
      <c r="B107">
        <v>41</v>
      </c>
      <c r="C107" t="s">
        <v>10</v>
      </c>
      <c r="D107" t="s">
        <v>18</v>
      </c>
      <c r="E107" t="s">
        <v>17</v>
      </c>
      <c r="G107">
        <v>8051.12</v>
      </c>
      <c r="H107">
        <v>630</v>
      </c>
      <c r="I107">
        <v>7</v>
      </c>
      <c r="J107">
        <v>13401.56</v>
      </c>
    </row>
    <row r="108" spans="1:10" x14ac:dyDescent="0.25">
      <c r="A108">
        <v>107</v>
      </c>
      <c r="B108">
        <v>43</v>
      </c>
      <c r="C108" t="s">
        <v>10</v>
      </c>
      <c r="D108" t="s">
        <v>14</v>
      </c>
      <c r="E108" t="s">
        <v>20</v>
      </c>
      <c r="F108">
        <v>1596.73</v>
      </c>
      <c r="G108">
        <v>2303.85</v>
      </c>
      <c r="H108">
        <v>620</v>
      </c>
      <c r="I108">
        <v>7</v>
      </c>
      <c r="J108">
        <v>4276.76</v>
      </c>
    </row>
    <row r="109" spans="1:10" x14ac:dyDescent="0.25">
      <c r="A109">
        <v>108</v>
      </c>
      <c r="B109">
        <v>42</v>
      </c>
      <c r="C109" t="s">
        <v>13</v>
      </c>
      <c r="D109" t="s">
        <v>16</v>
      </c>
      <c r="E109" t="s">
        <v>17</v>
      </c>
      <c r="F109">
        <v>2502.81</v>
      </c>
      <c r="G109">
        <v>3573.3</v>
      </c>
      <c r="I109">
        <v>6</v>
      </c>
      <c r="J109">
        <v>6568.82</v>
      </c>
    </row>
    <row r="110" spans="1:10" x14ac:dyDescent="0.25">
      <c r="A110">
        <v>109</v>
      </c>
      <c r="B110">
        <v>62</v>
      </c>
      <c r="C110" t="s">
        <v>13</v>
      </c>
      <c r="D110" t="s">
        <v>11</v>
      </c>
      <c r="E110" t="s">
        <v>17</v>
      </c>
      <c r="G110">
        <v>3427.29</v>
      </c>
      <c r="H110">
        <v>602</v>
      </c>
      <c r="J110">
        <v>5539.53</v>
      </c>
    </row>
    <row r="111" spans="1:10" x14ac:dyDescent="0.25">
      <c r="A111">
        <v>110</v>
      </c>
      <c r="B111">
        <v>58</v>
      </c>
      <c r="C111" t="s">
        <v>10</v>
      </c>
      <c r="D111" t="s">
        <v>11</v>
      </c>
      <c r="E111" t="s">
        <v>12</v>
      </c>
      <c r="F111">
        <v>1244.79</v>
      </c>
      <c r="G111">
        <v>2231.5100000000002</v>
      </c>
      <c r="H111">
        <v>498</v>
      </c>
      <c r="I111">
        <v>8</v>
      </c>
      <c r="J111">
        <v>2468.4</v>
      </c>
    </row>
    <row r="112" spans="1:10" x14ac:dyDescent="0.25">
      <c r="A112">
        <v>111</v>
      </c>
      <c r="B112">
        <v>46</v>
      </c>
      <c r="C112" t="s">
        <v>13</v>
      </c>
      <c r="D112" t="s">
        <v>16</v>
      </c>
      <c r="E112" t="s">
        <v>15</v>
      </c>
      <c r="F112">
        <v>1027.3900000000001</v>
      </c>
      <c r="G112">
        <v>3356.32</v>
      </c>
      <c r="H112">
        <v>503</v>
      </c>
      <c r="I112">
        <v>8</v>
      </c>
      <c r="J112">
        <v>3013.03</v>
      </c>
    </row>
    <row r="113" spans="1:10" x14ac:dyDescent="0.25">
      <c r="A113">
        <v>112</v>
      </c>
      <c r="B113">
        <v>32</v>
      </c>
      <c r="C113" t="s">
        <v>13</v>
      </c>
      <c r="D113" t="s">
        <v>16</v>
      </c>
      <c r="E113" t="s">
        <v>12</v>
      </c>
      <c r="F113">
        <v>1530.85</v>
      </c>
      <c r="G113">
        <v>2958.85</v>
      </c>
      <c r="H113">
        <v>527</v>
      </c>
      <c r="I113">
        <v>7</v>
      </c>
      <c r="J113">
        <v>3435.35</v>
      </c>
    </row>
    <row r="114" spans="1:10" x14ac:dyDescent="0.25">
      <c r="A114">
        <v>113</v>
      </c>
      <c r="B114">
        <v>62</v>
      </c>
      <c r="C114" t="s">
        <v>10</v>
      </c>
      <c r="D114" t="s">
        <v>16</v>
      </c>
      <c r="E114" t="s">
        <v>17</v>
      </c>
      <c r="F114">
        <v>464.85</v>
      </c>
      <c r="G114">
        <v>2527.17</v>
      </c>
      <c r="H114">
        <v>347</v>
      </c>
      <c r="I114">
        <v>3</v>
      </c>
    </row>
    <row r="115" spans="1:10" x14ac:dyDescent="0.25">
      <c r="A115">
        <v>114</v>
      </c>
      <c r="B115">
        <v>18</v>
      </c>
      <c r="C115" t="s">
        <v>10</v>
      </c>
      <c r="D115" t="s">
        <v>16</v>
      </c>
      <c r="E115" t="s">
        <v>15</v>
      </c>
      <c r="F115">
        <v>2869.06</v>
      </c>
      <c r="H115">
        <v>607</v>
      </c>
      <c r="I115">
        <v>8</v>
      </c>
      <c r="J115">
        <v>7106.11</v>
      </c>
    </row>
    <row r="116" spans="1:10" x14ac:dyDescent="0.25">
      <c r="A116">
        <v>115</v>
      </c>
      <c r="B116">
        <v>42</v>
      </c>
      <c r="C116" t="s">
        <v>13</v>
      </c>
      <c r="D116" t="s">
        <v>11</v>
      </c>
      <c r="E116" t="s">
        <v>17</v>
      </c>
      <c r="G116">
        <v>3701.75</v>
      </c>
      <c r="H116">
        <v>572</v>
      </c>
      <c r="I116">
        <v>7</v>
      </c>
      <c r="J116">
        <v>5125.96</v>
      </c>
    </row>
    <row r="117" spans="1:10" x14ac:dyDescent="0.25">
      <c r="A117">
        <v>116</v>
      </c>
      <c r="B117">
        <v>24</v>
      </c>
      <c r="C117" t="s">
        <v>13</v>
      </c>
      <c r="D117" t="s">
        <v>11</v>
      </c>
      <c r="E117" t="s">
        <v>21</v>
      </c>
      <c r="F117">
        <v>2126.67</v>
      </c>
      <c r="G117">
        <v>2656.73</v>
      </c>
      <c r="H117">
        <v>729</v>
      </c>
      <c r="I117">
        <v>8</v>
      </c>
      <c r="J117">
        <v>9197.7800000000007</v>
      </c>
    </row>
    <row r="118" spans="1:10" x14ac:dyDescent="0.25">
      <c r="A118">
        <v>117</v>
      </c>
      <c r="B118">
        <v>26</v>
      </c>
      <c r="C118" t="s">
        <v>13</v>
      </c>
      <c r="D118" t="s">
        <v>14</v>
      </c>
      <c r="E118" t="s">
        <v>15</v>
      </c>
      <c r="F118">
        <v>922.99</v>
      </c>
      <c r="G118">
        <v>1345.89</v>
      </c>
      <c r="H118">
        <v>430</v>
      </c>
      <c r="J118">
        <v>1249.3699999999999</v>
      </c>
    </row>
    <row r="119" spans="1:10" x14ac:dyDescent="0.25">
      <c r="A119">
        <v>118</v>
      </c>
      <c r="B119">
        <v>41</v>
      </c>
      <c r="C119" t="s">
        <v>13</v>
      </c>
      <c r="D119" t="s">
        <v>18</v>
      </c>
      <c r="E119" t="s">
        <v>20</v>
      </c>
      <c r="F119">
        <v>1163.51</v>
      </c>
      <c r="G119">
        <v>2299.27</v>
      </c>
      <c r="H119">
        <v>512</v>
      </c>
      <c r="I119">
        <v>10</v>
      </c>
      <c r="J119">
        <v>2419.2800000000002</v>
      </c>
    </row>
    <row r="120" spans="1:10" x14ac:dyDescent="0.25">
      <c r="A120">
        <v>119</v>
      </c>
      <c r="B120">
        <v>18</v>
      </c>
      <c r="C120" t="s">
        <v>13</v>
      </c>
      <c r="D120" t="s">
        <v>18</v>
      </c>
      <c r="E120" t="s">
        <v>15</v>
      </c>
      <c r="F120">
        <v>2485.7600000000002</v>
      </c>
      <c r="G120">
        <v>2379.52</v>
      </c>
      <c r="J120">
        <v>7193.33</v>
      </c>
    </row>
    <row r="121" spans="1:10" x14ac:dyDescent="0.25">
      <c r="A121">
        <v>120</v>
      </c>
      <c r="B121">
        <v>61</v>
      </c>
      <c r="C121" t="s">
        <v>10</v>
      </c>
      <c r="D121" t="s">
        <v>11</v>
      </c>
      <c r="E121" t="s">
        <v>15</v>
      </c>
      <c r="G121">
        <v>2495.8200000000002</v>
      </c>
      <c r="H121">
        <v>605</v>
      </c>
      <c r="I121">
        <v>7</v>
      </c>
      <c r="J121">
        <v>4998.1899999999996</v>
      </c>
    </row>
    <row r="122" spans="1:10" x14ac:dyDescent="0.25">
      <c r="A122">
        <v>121</v>
      </c>
      <c r="B122">
        <v>25</v>
      </c>
      <c r="C122" t="s">
        <v>13</v>
      </c>
      <c r="D122" t="s">
        <v>11</v>
      </c>
      <c r="E122" t="s">
        <v>17</v>
      </c>
      <c r="F122">
        <v>1363.66</v>
      </c>
      <c r="H122">
        <v>517</v>
      </c>
      <c r="I122">
        <v>8</v>
      </c>
      <c r="J122">
        <v>5890.7</v>
      </c>
    </row>
    <row r="123" spans="1:10" x14ac:dyDescent="0.25">
      <c r="A123">
        <v>122</v>
      </c>
      <c r="B123">
        <v>41</v>
      </c>
      <c r="C123" t="s">
        <v>10</v>
      </c>
      <c r="D123" t="s">
        <v>14</v>
      </c>
      <c r="E123" t="s">
        <v>17</v>
      </c>
      <c r="F123">
        <v>1362.58</v>
      </c>
      <c r="G123">
        <v>1825.17</v>
      </c>
      <c r="H123">
        <v>514</v>
      </c>
      <c r="I123">
        <v>7</v>
      </c>
      <c r="J123">
        <v>4833.3100000000004</v>
      </c>
    </row>
    <row r="124" spans="1:10" x14ac:dyDescent="0.25">
      <c r="A124">
        <v>123</v>
      </c>
      <c r="B124">
        <v>28</v>
      </c>
      <c r="C124" t="s">
        <v>13</v>
      </c>
      <c r="D124" t="s">
        <v>19</v>
      </c>
      <c r="E124" t="s">
        <v>12</v>
      </c>
      <c r="F124">
        <v>2590.0300000000002</v>
      </c>
      <c r="G124">
        <v>6352.7</v>
      </c>
      <c r="H124">
        <v>650</v>
      </c>
      <c r="I124">
        <v>8</v>
      </c>
      <c r="J124">
        <v>9367.39</v>
      </c>
    </row>
    <row r="125" spans="1:10" x14ac:dyDescent="0.25">
      <c r="A125">
        <v>124</v>
      </c>
      <c r="B125">
        <v>68</v>
      </c>
      <c r="C125" t="s">
        <v>13</v>
      </c>
      <c r="D125" t="s">
        <v>18</v>
      </c>
      <c r="E125" t="s">
        <v>15</v>
      </c>
      <c r="F125">
        <v>2761.5</v>
      </c>
      <c r="G125">
        <v>5367.54</v>
      </c>
      <c r="H125">
        <v>669</v>
      </c>
      <c r="I125">
        <v>6</v>
      </c>
      <c r="J125">
        <v>11705.18</v>
      </c>
    </row>
    <row r="126" spans="1:10" x14ac:dyDescent="0.25">
      <c r="A126">
        <v>125</v>
      </c>
      <c r="B126">
        <v>34</v>
      </c>
      <c r="C126" t="s">
        <v>10</v>
      </c>
      <c r="D126" t="s">
        <v>11</v>
      </c>
      <c r="E126" t="s">
        <v>17</v>
      </c>
      <c r="F126">
        <v>1824.29</v>
      </c>
      <c r="G126">
        <v>3118.56</v>
      </c>
      <c r="H126">
        <v>609</v>
      </c>
      <c r="I126">
        <v>9</v>
      </c>
      <c r="J126">
        <v>2714.27</v>
      </c>
    </row>
    <row r="127" spans="1:10" x14ac:dyDescent="0.25">
      <c r="A127">
        <v>126</v>
      </c>
      <c r="B127">
        <v>25</v>
      </c>
      <c r="C127" t="s">
        <v>10</v>
      </c>
      <c r="D127" t="s">
        <v>11</v>
      </c>
      <c r="E127" t="s">
        <v>15</v>
      </c>
      <c r="F127">
        <v>3083.46</v>
      </c>
      <c r="G127">
        <v>4079.15</v>
      </c>
      <c r="H127">
        <v>669</v>
      </c>
      <c r="J127">
        <v>8938</v>
      </c>
    </row>
    <row r="128" spans="1:10" x14ac:dyDescent="0.25">
      <c r="A128">
        <v>127</v>
      </c>
      <c r="B128">
        <v>52</v>
      </c>
      <c r="C128" t="s">
        <v>10</v>
      </c>
      <c r="D128" t="s">
        <v>11</v>
      </c>
      <c r="E128" t="s">
        <v>17</v>
      </c>
      <c r="F128">
        <v>2160.35</v>
      </c>
      <c r="G128">
        <v>3464.66</v>
      </c>
      <c r="I128">
        <v>7</v>
      </c>
      <c r="J128">
        <v>6895.4</v>
      </c>
    </row>
    <row r="129" spans="1:10" x14ac:dyDescent="0.25">
      <c r="A129">
        <v>128</v>
      </c>
      <c r="B129">
        <v>52</v>
      </c>
      <c r="C129" t="s">
        <v>10</v>
      </c>
      <c r="D129" t="s">
        <v>16</v>
      </c>
      <c r="E129" t="s">
        <v>15</v>
      </c>
      <c r="F129">
        <v>1051.6500000000001</v>
      </c>
      <c r="G129">
        <v>3169.38</v>
      </c>
      <c r="H129">
        <v>535</v>
      </c>
      <c r="I129">
        <v>8</v>
      </c>
      <c r="J129">
        <v>2155</v>
      </c>
    </row>
    <row r="130" spans="1:10" x14ac:dyDescent="0.25">
      <c r="A130">
        <v>129</v>
      </c>
      <c r="B130">
        <v>50</v>
      </c>
      <c r="C130" t="s">
        <v>13</v>
      </c>
      <c r="D130" t="s">
        <v>16</v>
      </c>
      <c r="E130" t="s">
        <v>17</v>
      </c>
      <c r="F130">
        <v>1535.35</v>
      </c>
      <c r="G130">
        <v>2276.65</v>
      </c>
      <c r="H130">
        <v>562</v>
      </c>
      <c r="I130">
        <v>3</v>
      </c>
      <c r="J130">
        <v>3343.55</v>
      </c>
    </row>
    <row r="131" spans="1:10" x14ac:dyDescent="0.25">
      <c r="A131">
        <v>130</v>
      </c>
      <c r="B131">
        <v>22</v>
      </c>
      <c r="C131" t="s">
        <v>10</v>
      </c>
      <c r="D131" t="s">
        <v>11</v>
      </c>
      <c r="E131" t="s">
        <v>17</v>
      </c>
      <c r="G131">
        <v>1447.52</v>
      </c>
      <c r="H131">
        <v>399</v>
      </c>
      <c r="I131">
        <v>7</v>
      </c>
      <c r="J131">
        <v>5241.22</v>
      </c>
    </row>
    <row r="132" spans="1:10" x14ac:dyDescent="0.25">
      <c r="A132">
        <v>131</v>
      </c>
      <c r="B132">
        <v>59</v>
      </c>
      <c r="C132" t="s">
        <v>13</v>
      </c>
      <c r="D132" t="s">
        <v>18</v>
      </c>
      <c r="E132" t="s">
        <v>20</v>
      </c>
      <c r="F132">
        <v>4600.03</v>
      </c>
      <c r="G132">
        <v>7239.37</v>
      </c>
      <c r="H132">
        <v>725</v>
      </c>
      <c r="I132">
        <v>7</v>
      </c>
      <c r="J132">
        <v>14557.68</v>
      </c>
    </row>
    <row r="133" spans="1:10" x14ac:dyDescent="0.25">
      <c r="A133">
        <v>132</v>
      </c>
      <c r="B133">
        <v>56</v>
      </c>
      <c r="C133" t="s">
        <v>10</v>
      </c>
      <c r="D133" t="s">
        <v>11</v>
      </c>
      <c r="E133" t="s">
        <v>21</v>
      </c>
      <c r="F133">
        <v>1237.1500000000001</v>
      </c>
      <c r="G133">
        <v>2360.06</v>
      </c>
      <c r="H133">
        <v>511</v>
      </c>
      <c r="I133">
        <v>9</v>
      </c>
      <c r="J133">
        <v>3035.9</v>
      </c>
    </row>
    <row r="134" spans="1:10" x14ac:dyDescent="0.25">
      <c r="A134">
        <v>133</v>
      </c>
      <c r="B134">
        <v>75</v>
      </c>
      <c r="C134" t="s">
        <v>13</v>
      </c>
      <c r="D134" t="s">
        <v>14</v>
      </c>
      <c r="E134" t="s">
        <v>17</v>
      </c>
      <c r="F134">
        <v>1135.74</v>
      </c>
      <c r="G134">
        <v>2300.2399999999998</v>
      </c>
      <c r="H134">
        <v>563</v>
      </c>
      <c r="I134">
        <v>6</v>
      </c>
      <c r="J134">
        <v>3033.16</v>
      </c>
    </row>
    <row r="135" spans="1:10" x14ac:dyDescent="0.25">
      <c r="A135">
        <v>134</v>
      </c>
      <c r="B135">
        <v>58</v>
      </c>
      <c r="C135" t="s">
        <v>13</v>
      </c>
      <c r="D135" t="s">
        <v>16</v>
      </c>
      <c r="E135" t="s">
        <v>15</v>
      </c>
      <c r="F135">
        <v>1766.81</v>
      </c>
      <c r="G135">
        <v>3328.19</v>
      </c>
      <c r="H135">
        <v>568</v>
      </c>
      <c r="I135">
        <v>12</v>
      </c>
      <c r="J135">
        <v>4570.37</v>
      </c>
    </row>
    <row r="136" spans="1:10" x14ac:dyDescent="0.25">
      <c r="A136">
        <v>135</v>
      </c>
      <c r="B136">
        <v>45</v>
      </c>
      <c r="C136" t="s">
        <v>13</v>
      </c>
      <c r="D136" t="s">
        <v>11</v>
      </c>
      <c r="E136" t="s">
        <v>17</v>
      </c>
      <c r="F136">
        <v>1809.94</v>
      </c>
      <c r="G136">
        <v>2315.69</v>
      </c>
      <c r="I136">
        <v>5</v>
      </c>
      <c r="J136">
        <v>6165.53</v>
      </c>
    </row>
    <row r="137" spans="1:10" x14ac:dyDescent="0.25">
      <c r="A137">
        <v>136</v>
      </c>
      <c r="B137">
        <v>24</v>
      </c>
      <c r="C137" t="s">
        <v>10</v>
      </c>
      <c r="D137" t="s">
        <v>18</v>
      </c>
      <c r="E137" t="s">
        <v>21</v>
      </c>
      <c r="F137">
        <v>1356.2</v>
      </c>
      <c r="G137">
        <v>2849.74</v>
      </c>
      <c r="H137">
        <v>550</v>
      </c>
      <c r="I137">
        <v>6</v>
      </c>
      <c r="J137">
        <v>2665.17</v>
      </c>
    </row>
    <row r="138" spans="1:10" x14ac:dyDescent="0.25">
      <c r="A138">
        <v>137</v>
      </c>
      <c r="B138">
        <v>26</v>
      </c>
      <c r="C138" t="s">
        <v>13</v>
      </c>
      <c r="D138" t="s">
        <v>11</v>
      </c>
      <c r="E138" t="s">
        <v>21</v>
      </c>
      <c r="F138">
        <v>1446.63</v>
      </c>
      <c r="G138">
        <v>2275.0100000000002</v>
      </c>
      <c r="H138">
        <v>498</v>
      </c>
      <c r="I138">
        <v>7</v>
      </c>
    </row>
    <row r="139" spans="1:10" x14ac:dyDescent="0.25">
      <c r="A139">
        <v>138</v>
      </c>
      <c r="B139">
        <v>25</v>
      </c>
      <c r="C139" t="s">
        <v>10</v>
      </c>
      <c r="D139" t="s">
        <v>11</v>
      </c>
      <c r="E139" t="s">
        <v>17</v>
      </c>
      <c r="F139">
        <v>2213.16</v>
      </c>
      <c r="G139">
        <v>4173.8599999999997</v>
      </c>
      <c r="H139">
        <v>651</v>
      </c>
      <c r="I139">
        <v>2</v>
      </c>
      <c r="J139">
        <v>6276.84</v>
      </c>
    </row>
    <row r="140" spans="1:10" x14ac:dyDescent="0.25">
      <c r="A140">
        <v>139</v>
      </c>
      <c r="B140">
        <v>29</v>
      </c>
      <c r="C140" t="s">
        <v>10</v>
      </c>
      <c r="D140" t="s">
        <v>16</v>
      </c>
      <c r="F140">
        <v>1513.73</v>
      </c>
      <c r="G140">
        <v>3357.16</v>
      </c>
      <c r="H140">
        <v>515</v>
      </c>
      <c r="I140">
        <v>14</v>
      </c>
      <c r="J140">
        <v>3306.62</v>
      </c>
    </row>
    <row r="141" spans="1:10" x14ac:dyDescent="0.25">
      <c r="A141">
        <v>140</v>
      </c>
      <c r="B141">
        <v>51</v>
      </c>
      <c r="C141" t="s">
        <v>10</v>
      </c>
      <c r="D141" t="s">
        <v>16</v>
      </c>
      <c r="E141" t="s">
        <v>12</v>
      </c>
      <c r="F141">
        <v>4174.2299999999996</v>
      </c>
      <c r="G141">
        <v>7850.01</v>
      </c>
      <c r="H141">
        <v>650</v>
      </c>
      <c r="I141">
        <v>5</v>
      </c>
      <c r="J141">
        <v>13107.05</v>
      </c>
    </row>
    <row r="142" spans="1:10" x14ac:dyDescent="0.25">
      <c r="A142">
        <v>141</v>
      </c>
      <c r="B142">
        <v>50</v>
      </c>
      <c r="C142" t="s">
        <v>10</v>
      </c>
      <c r="D142" t="s">
        <v>11</v>
      </c>
      <c r="E142" t="s">
        <v>21</v>
      </c>
      <c r="F142">
        <v>1024.17</v>
      </c>
      <c r="G142">
        <v>2366.54</v>
      </c>
      <c r="H142">
        <v>542</v>
      </c>
      <c r="I142">
        <v>3</v>
      </c>
      <c r="J142">
        <v>2359.0700000000002</v>
      </c>
    </row>
    <row r="143" spans="1:10" x14ac:dyDescent="0.25">
      <c r="A143">
        <v>142</v>
      </c>
      <c r="B143">
        <v>65</v>
      </c>
      <c r="C143" t="s">
        <v>13</v>
      </c>
      <c r="D143" t="s">
        <v>19</v>
      </c>
      <c r="E143" t="s">
        <v>17</v>
      </c>
      <c r="F143">
        <v>2750.83</v>
      </c>
      <c r="G143">
        <v>5503.77</v>
      </c>
      <c r="H143">
        <v>646</v>
      </c>
      <c r="I143">
        <v>3</v>
      </c>
      <c r="J143">
        <v>9342.7099999999991</v>
      </c>
    </row>
    <row r="144" spans="1:10" x14ac:dyDescent="0.25">
      <c r="A144">
        <v>143</v>
      </c>
      <c r="B144">
        <v>72</v>
      </c>
      <c r="C144" t="s">
        <v>10</v>
      </c>
      <c r="D144" t="s">
        <v>11</v>
      </c>
      <c r="E144" t="s">
        <v>17</v>
      </c>
      <c r="F144">
        <v>2252.66</v>
      </c>
      <c r="G144">
        <v>4753.6400000000003</v>
      </c>
      <c r="H144">
        <v>702</v>
      </c>
      <c r="I144">
        <v>5</v>
      </c>
      <c r="J144">
        <v>7001.95</v>
      </c>
    </row>
    <row r="145" spans="1:10" x14ac:dyDescent="0.25">
      <c r="A145">
        <v>144</v>
      </c>
      <c r="B145">
        <v>40</v>
      </c>
      <c r="C145" t="s">
        <v>13</v>
      </c>
      <c r="D145" t="s">
        <v>11</v>
      </c>
      <c r="E145" t="s">
        <v>20</v>
      </c>
      <c r="F145">
        <v>1517.28</v>
      </c>
      <c r="G145">
        <v>3511.29</v>
      </c>
      <c r="H145">
        <v>506</v>
      </c>
      <c r="I145">
        <v>8</v>
      </c>
      <c r="J145">
        <v>4065.56</v>
      </c>
    </row>
    <row r="146" spans="1:10" x14ac:dyDescent="0.25">
      <c r="A146">
        <v>145</v>
      </c>
      <c r="B146">
        <v>41</v>
      </c>
      <c r="C146" t="s">
        <v>13</v>
      </c>
      <c r="D146" t="s">
        <v>18</v>
      </c>
      <c r="E146" t="s">
        <v>17</v>
      </c>
      <c r="F146">
        <v>2162.4299999999998</v>
      </c>
      <c r="G146">
        <v>4852.93</v>
      </c>
      <c r="H146">
        <v>627</v>
      </c>
      <c r="I146">
        <v>5</v>
      </c>
      <c r="J146">
        <v>4803.1400000000003</v>
      </c>
    </row>
    <row r="147" spans="1:10" x14ac:dyDescent="0.25">
      <c r="A147">
        <v>146</v>
      </c>
      <c r="B147">
        <v>54</v>
      </c>
      <c r="C147" t="s">
        <v>10</v>
      </c>
      <c r="D147" t="s">
        <v>14</v>
      </c>
      <c r="E147" t="s">
        <v>20</v>
      </c>
      <c r="F147">
        <v>742.8</v>
      </c>
      <c r="G147">
        <v>1684.8</v>
      </c>
      <c r="H147">
        <v>482</v>
      </c>
      <c r="I147">
        <v>8</v>
      </c>
      <c r="J147">
        <v>4878.7</v>
      </c>
    </row>
    <row r="148" spans="1:10" x14ac:dyDescent="0.25">
      <c r="A148">
        <v>147</v>
      </c>
      <c r="B148">
        <v>52</v>
      </c>
      <c r="C148" t="s">
        <v>13</v>
      </c>
      <c r="D148" t="s">
        <v>11</v>
      </c>
      <c r="E148" t="s">
        <v>12</v>
      </c>
      <c r="F148">
        <v>1177.33</v>
      </c>
      <c r="G148">
        <v>2792.43</v>
      </c>
      <c r="H148">
        <v>571</v>
      </c>
      <c r="I148">
        <v>9</v>
      </c>
    </row>
    <row r="149" spans="1:10" x14ac:dyDescent="0.25">
      <c r="A149">
        <v>148</v>
      </c>
      <c r="B149">
        <v>61</v>
      </c>
      <c r="C149" t="s">
        <v>10</v>
      </c>
      <c r="D149" t="s">
        <v>16</v>
      </c>
      <c r="E149" t="s">
        <v>17</v>
      </c>
      <c r="F149">
        <v>4259.17</v>
      </c>
      <c r="G149">
        <v>7803.5</v>
      </c>
      <c r="H149">
        <v>751</v>
      </c>
      <c r="I149">
        <v>6</v>
      </c>
      <c r="J149">
        <v>18588.400000000001</v>
      </c>
    </row>
    <row r="150" spans="1:10" x14ac:dyDescent="0.25">
      <c r="A150">
        <v>149</v>
      </c>
      <c r="B150">
        <v>57</v>
      </c>
      <c r="C150" t="s">
        <v>10</v>
      </c>
      <c r="D150" t="s">
        <v>14</v>
      </c>
      <c r="E150" t="s">
        <v>21</v>
      </c>
      <c r="F150">
        <v>1427.45</v>
      </c>
      <c r="H150">
        <v>578</v>
      </c>
      <c r="I150">
        <v>3</v>
      </c>
      <c r="J150">
        <v>6451.12</v>
      </c>
    </row>
    <row r="151" spans="1:10" x14ac:dyDescent="0.25">
      <c r="A151">
        <v>150</v>
      </c>
      <c r="B151">
        <v>39</v>
      </c>
      <c r="C151" t="s">
        <v>10</v>
      </c>
      <c r="D151" t="s">
        <v>19</v>
      </c>
      <c r="E151" t="s">
        <v>12</v>
      </c>
      <c r="F151">
        <v>4254.88</v>
      </c>
      <c r="G151">
        <v>7292.92</v>
      </c>
      <c r="H151">
        <v>707</v>
      </c>
      <c r="I151">
        <v>4</v>
      </c>
      <c r="J151">
        <v>15299.63</v>
      </c>
    </row>
    <row r="152" spans="1:10" x14ac:dyDescent="0.25">
      <c r="A152">
        <v>151</v>
      </c>
      <c r="B152">
        <v>44</v>
      </c>
      <c r="C152" t="s">
        <v>13</v>
      </c>
      <c r="D152" t="s">
        <v>11</v>
      </c>
      <c r="F152">
        <v>1138.22</v>
      </c>
      <c r="G152">
        <v>640.13</v>
      </c>
      <c r="H152">
        <v>514</v>
      </c>
      <c r="I152">
        <v>6</v>
      </c>
      <c r="J152">
        <v>1730.17</v>
      </c>
    </row>
    <row r="153" spans="1:10" x14ac:dyDescent="0.25">
      <c r="A153">
        <v>152</v>
      </c>
      <c r="B153">
        <v>52</v>
      </c>
      <c r="C153" t="s">
        <v>13</v>
      </c>
      <c r="D153" t="s">
        <v>16</v>
      </c>
      <c r="E153" t="s">
        <v>12</v>
      </c>
      <c r="F153">
        <v>2005</v>
      </c>
      <c r="G153">
        <v>4769.8100000000004</v>
      </c>
      <c r="H153">
        <v>594</v>
      </c>
      <c r="I153">
        <v>14</v>
      </c>
      <c r="J153">
        <v>9069.4500000000007</v>
      </c>
    </row>
    <row r="154" spans="1:10" x14ac:dyDescent="0.25">
      <c r="A154">
        <v>153</v>
      </c>
      <c r="B154">
        <v>18</v>
      </c>
      <c r="C154" t="s">
        <v>10</v>
      </c>
      <c r="D154" t="s">
        <v>14</v>
      </c>
      <c r="E154" t="s">
        <v>20</v>
      </c>
      <c r="F154">
        <v>1010.37</v>
      </c>
      <c r="G154">
        <v>1973.8</v>
      </c>
      <c r="H154">
        <v>526</v>
      </c>
      <c r="I154">
        <v>9</v>
      </c>
      <c r="J154">
        <v>3247.53</v>
      </c>
    </row>
    <row r="155" spans="1:10" x14ac:dyDescent="0.25">
      <c r="A155">
        <v>154</v>
      </c>
      <c r="B155">
        <v>52</v>
      </c>
      <c r="C155" t="s">
        <v>10</v>
      </c>
      <c r="D155" t="s">
        <v>11</v>
      </c>
      <c r="E155" t="s">
        <v>21</v>
      </c>
      <c r="F155">
        <v>873.23</v>
      </c>
      <c r="G155">
        <v>1707.4</v>
      </c>
      <c r="H155">
        <v>506</v>
      </c>
      <c r="I155">
        <v>7</v>
      </c>
      <c r="J155">
        <v>2881.86</v>
      </c>
    </row>
    <row r="156" spans="1:10" x14ac:dyDescent="0.25">
      <c r="A156">
        <v>155</v>
      </c>
      <c r="B156">
        <v>54</v>
      </c>
      <c r="C156" t="s">
        <v>13</v>
      </c>
      <c r="D156" t="s">
        <v>16</v>
      </c>
      <c r="E156" t="s">
        <v>17</v>
      </c>
      <c r="F156">
        <v>1325.03</v>
      </c>
      <c r="G156">
        <v>3104.09</v>
      </c>
      <c r="H156">
        <v>560</v>
      </c>
      <c r="I156">
        <v>7</v>
      </c>
      <c r="J156">
        <v>3382.03</v>
      </c>
    </row>
    <row r="157" spans="1:10" x14ac:dyDescent="0.25">
      <c r="A157">
        <v>156</v>
      </c>
      <c r="B157">
        <v>64</v>
      </c>
      <c r="C157" t="s">
        <v>10</v>
      </c>
      <c r="D157" t="s">
        <v>16</v>
      </c>
      <c r="E157" t="s">
        <v>12</v>
      </c>
      <c r="F157">
        <v>1487.4</v>
      </c>
      <c r="G157">
        <v>2146.5700000000002</v>
      </c>
      <c r="H157">
        <v>553</v>
      </c>
      <c r="I157">
        <v>8</v>
      </c>
    </row>
    <row r="158" spans="1:10" x14ac:dyDescent="0.25">
      <c r="A158">
        <v>157</v>
      </c>
      <c r="B158">
        <v>31</v>
      </c>
      <c r="C158" t="s">
        <v>13</v>
      </c>
      <c r="D158" t="s">
        <v>18</v>
      </c>
      <c r="E158" t="s">
        <v>12</v>
      </c>
      <c r="F158">
        <v>6031.69</v>
      </c>
      <c r="G158">
        <v>10771.6</v>
      </c>
      <c r="H158">
        <v>666</v>
      </c>
      <c r="I158">
        <v>5</v>
      </c>
      <c r="J158">
        <v>19334.11</v>
      </c>
    </row>
    <row r="159" spans="1:10" x14ac:dyDescent="0.25">
      <c r="A159">
        <v>158</v>
      </c>
      <c r="B159">
        <v>20</v>
      </c>
      <c r="C159" t="s">
        <v>13</v>
      </c>
      <c r="D159" t="s">
        <v>11</v>
      </c>
      <c r="E159" t="s">
        <v>15</v>
      </c>
      <c r="F159">
        <v>3332.19</v>
      </c>
      <c r="G159">
        <v>5530.59</v>
      </c>
      <c r="H159">
        <v>625</v>
      </c>
      <c r="I159">
        <v>8</v>
      </c>
      <c r="J159">
        <v>8560.93</v>
      </c>
    </row>
    <row r="160" spans="1:10" x14ac:dyDescent="0.25">
      <c r="A160">
        <v>159</v>
      </c>
      <c r="B160">
        <v>18</v>
      </c>
      <c r="C160" t="s">
        <v>10</v>
      </c>
      <c r="D160" t="s">
        <v>16</v>
      </c>
      <c r="E160" t="s">
        <v>20</v>
      </c>
      <c r="F160">
        <v>807.98</v>
      </c>
      <c r="G160">
        <v>1304.52</v>
      </c>
      <c r="H160">
        <v>441</v>
      </c>
      <c r="I160">
        <v>14</v>
      </c>
      <c r="J160">
        <v>2019.92</v>
      </c>
    </row>
    <row r="161" spans="1:10" x14ac:dyDescent="0.25">
      <c r="A161">
        <v>160</v>
      </c>
      <c r="B161">
        <v>22</v>
      </c>
      <c r="C161" t="s">
        <v>13</v>
      </c>
      <c r="D161" t="s">
        <v>11</v>
      </c>
      <c r="E161" t="s">
        <v>15</v>
      </c>
      <c r="F161">
        <v>994.15</v>
      </c>
      <c r="H161">
        <v>499</v>
      </c>
      <c r="I161">
        <v>10</v>
      </c>
      <c r="J161">
        <v>3448.4</v>
      </c>
    </row>
    <row r="162" spans="1:10" x14ac:dyDescent="0.25">
      <c r="A162">
        <v>161</v>
      </c>
      <c r="B162">
        <v>43</v>
      </c>
      <c r="C162" t="s">
        <v>10</v>
      </c>
      <c r="D162" t="s">
        <v>16</v>
      </c>
      <c r="E162" t="s">
        <v>17</v>
      </c>
      <c r="F162">
        <v>1662.81</v>
      </c>
      <c r="G162">
        <v>2549.86</v>
      </c>
      <c r="H162">
        <v>609</v>
      </c>
      <c r="J162">
        <v>5908.65</v>
      </c>
    </row>
    <row r="163" spans="1:10" x14ac:dyDescent="0.25">
      <c r="A163">
        <v>162</v>
      </c>
      <c r="B163">
        <v>72</v>
      </c>
      <c r="C163" t="s">
        <v>13</v>
      </c>
      <c r="D163" t="s">
        <v>16</v>
      </c>
      <c r="E163" t="s">
        <v>15</v>
      </c>
      <c r="F163">
        <v>1930.58</v>
      </c>
      <c r="G163">
        <v>3784.97</v>
      </c>
      <c r="H163">
        <v>591</v>
      </c>
      <c r="I163">
        <v>6</v>
      </c>
      <c r="J163">
        <v>4715.49</v>
      </c>
    </row>
    <row r="164" spans="1:10" x14ac:dyDescent="0.25">
      <c r="A164">
        <v>163</v>
      </c>
      <c r="B164">
        <v>31</v>
      </c>
      <c r="C164" t="s">
        <v>13</v>
      </c>
      <c r="D164" t="s">
        <v>14</v>
      </c>
      <c r="E164" t="s">
        <v>20</v>
      </c>
      <c r="F164">
        <v>1107.23</v>
      </c>
      <c r="G164">
        <v>503.71</v>
      </c>
      <c r="H164">
        <v>471</v>
      </c>
      <c r="I164">
        <v>10</v>
      </c>
      <c r="J164">
        <v>3128.03</v>
      </c>
    </row>
    <row r="165" spans="1:10" x14ac:dyDescent="0.25">
      <c r="A165">
        <v>164</v>
      </c>
      <c r="B165">
        <v>56</v>
      </c>
      <c r="C165" t="s">
        <v>10</v>
      </c>
      <c r="D165" t="s">
        <v>16</v>
      </c>
      <c r="E165" t="s">
        <v>15</v>
      </c>
      <c r="F165">
        <v>4255.43</v>
      </c>
      <c r="G165">
        <v>8713.9500000000007</v>
      </c>
      <c r="H165">
        <v>619</v>
      </c>
      <c r="I165">
        <v>7</v>
      </c>
      <c r="J165">
        <v>14898.36</v>
      </c>
    </row>
    <row r="166" spans="1:10" x14ac:dyDescent="0.25">
      <c r="A166">
        <v>165</v>
      </c>
      <c r="B166">
        <v>44</v>
      </c>
      <c r="C166" t="s">
        <v>10</v>
      </c>
      <c r="D166" t="s">
        <v>14</v>
      </c>
      <c r="E166" t="s">
        <v>20</v>
      </c>
      <c r="F166">
        <v>974.75</v>
      </c>
      <c r="G166">
        <v>1185.1099999999999</v>
      </c>
      <c r="I166">
        <v>6</v>
      </c>
    </row>
    <row r="167" spans="1:10" x14ac:dyDescent="0.25">
      <c r="A167">
        <v>166</v>
      </c>
      <c r="B167">
        <v>26</v>
      </c>
      <c r="C167" t="s">
        <v>13</v>
      </c>
      <c r="D167" t="s">
        <v>11</v>
      </c>
      <c r="E167" t="s">
        <v>12</v>
      </c>
      <c r="F167">
        <v>3291.14</v>
      </c>
      <c r="G167">
        <v>6312.92</v>
      </c>
      <c r="H167">
        <v>612</v>
      </c>
      <c r="I167">
        <v>6</v>
      </c>
      <c r="J167">
        <v>11320.37</v>
      </c>
    </row>
    <row r="168" spans="1:10" x14ac:dyDescent="0.25">
      <c r="A168">
        <v>167</v>
      </c>
      <c r="B168">
        <v>32</v>
      </c>
      <c r="C168" t="s">
        <v>13</v>
      </c>
      <c r="D168" t="s">
        <v>16</v>
      </c>
      <c r="E168" t="s">
        <v>21</v>
      </c>
      <c r="F168">
        <v>2721.87</v>
      </c>
      <c r="G168">
        <v>5333.76</v>
      </c>
      <c r="H168">
        <v>661</v>
      </c>
      <c r="I168">
        <v>4</v>
      </c>
      <c r="J168">
        <v>8368.07</v>
      </c>
    </row>
    <row r="169" spans="1:10" x14ac:dyDescent="0.25">
      <c r="A169">
        <v>168</v>
      </c>
      <c r="B169">
        <v>32</v>
      </c>
      <c r="C169" t="s">
        <v>10</v>
      </c>
      <c r="D169" t="s">
        <v>14</v>
      </c>
      <c r="E169" t="s">
        <v>15</v>
      </c>
      <c r="F169">
        <v>1144.3599999999999</v>
      </c>
      <c r="G169">
        <v>1822.17</v>
      </c>
      <c r="H169">
        <v>539</v>
      </c>
      <c r="I169">
        <v>8</v>
      </c>
      <c r="J169">
        <v>1052.6300000000001</v>
      </c>
    </row>
    <row r="170" spans="1:10" x14ac:dyDescent="0.25">
      <c r="A170">
        <v>169</v>
      </c>
      <c r="B170">
        <v>43</v>
      </c>
      <c r="C170" t="s">
        <v>13</v>
      </c>
      <c r="D170" t="s">
        <v>18</v>
      </c>
      <c r="E170" t="s">
        <v>15</v>
      </c>
      <c r="F170">
        <v>1800.48</v>
      </c>
      <c r="G170">
        <v>3588.24</v>
      </c>
      <c r="H170">
        <v>544</v>
      </c>
      <c r="I170">
        <v>7</v>
      </c>
      <c r="J170">
        <v>2601.77</v>
      </c>
    </row>
    <row r="171" spans="1:10" x14ac:dyDescent="0.25">
      <c r="A171">
        <v>170</v>
      </c>
      <c r="B171">
        <v>59</v>
      </c>
      <c r="C171" t="s">
        <v>10</v>
      </c>
      <c r="D171" t="s">
        <v>11</v>
      </c>
      <c r="E171" t="s">
        <v>15</v>
      </c>
      <c r="F171">
        <v>1152.92</v>
      </c>
      <c r="G171">
        <v>1208.94</v>
      </c>
      <c r="I171">
        <v>5</v>
      </c>
    </row>
    <row r="172" spans="1:10" x14ac:dyDescent="0.25">
      <c r="A172">
        <v>171</v>
      </c>
      <c r="B172">
        <v>30</v>
      </c>
      <c r="C172" t="s">
        <v>10</v>
      </c>
      <c r="D172" t="s">
        <v>18</v>
      </c>
      <c r="E172" t="s">
        <v>12</v>
      </c>
      <c r="F172">
        <v>5620.35</v>
      </c>
      <c r="H172">
        <v>717</v>
      </c>
      <c r="J172">
        <v>21871.95</v>
      </c>
    </row>
    <row r="173" spans="1:10" x14ac:dyDescent="0.25">
      <c r="A173">
        <v>172</v>
      </c>
      <c r="B173">
        <v>68</v>
      </c>
      <c r="C173" t="s">
        <v>13</v>
      </c>
      <c r="D173" t="s">
        <v>14</v>
      </c>
      <c r="E173" t="s">
        <v>12</v>
      </c>
      <c r="F173">
        <v>1746.34</v>
      </c>
      <c r="G173">
        <v>2949.77</v>
      </c>
      <c r="H173">
        <v>538</v>
      </c>
      <c r="I173">
        <v>7</v>
      </c>
      <c r="J173">
        <v>3141.43</v>
      </c>
    </row>
    <row r="174" spans="1:10" x14ac:dyDescent="0.25">
      <c r="A174">
        <v>173</v>
      </c>
      <c r="B174">
        <v>49</v>
      </c>
      <c r="C174" t="s">
        <v>10</v>
      </c>
      <c r="D174" t="s">
        <v>19</v>
      </c>
      <c r="E174" t="s">
        <v>20</v>
      </c>
      <c r="F174">
        <v>3822.77</v>
      </c>
      <c r="G174">
        <v>7244.54</v>
      </c>
      <c r="H174">
        <v>691</v>
      </c>
      <c r="I174">
        <v>10</v>
      </c>
      <c r="J174">
        <v>14583.5</v>
      </c>
    </row>
    <row r="175" spans="1:10" x14ac:dyDescent="0.25">
      <c r="A175">
        <v>174</v>
      </c>
      <c r="B175">
        <v>56</v>
      </c>
      <c r="C175" t="s">
        <v>13</v>
      </c>
      <c r="D175" t="s">
        <v>14</v>
      </c>
      <c r="E175" t="s">
        <v>17</v>
      </c>
      <c r="F175">
        <v>459.44</v>
      </c>
      <c r="G175">
        <v>555.05999999999995</v>
      </c>
      <c r="H175">
        <v>419</v>
      </c>
      <c r="I175">
        <v>10</v>
      </c>
      <c r="J175">
        <v>500</v>
      </c>
    </row>
    <row r="176" spans="1:10" x14ac:dyDescent="0.25">
      <c r="A176">
        <v>175</v>
      </c>
      <c r="B176">
        <v>66</v>
      </c>
      <c r="C176" t="s">
        <v>10</v>
      </c>
      <c r="D176" t="s">
        <v>11</v>
      </c>
      <c r="E176" t="s">
        <v>20</v>
      </c>
      <c r="F176">
        <v>1258.45</v>
      </c>
      <c r="G176">
        <v>2135.69</v>
      </c>
      <c r="H176">
        <v>567</v>
      </c>
      <c r="I176">
        <v>7</v>
      </c>
      <c r="J176">
        <v>4007.31</v>
      </c>
    </row>
    <row r="177" spans="1:10" x14ac:dyDescent="0.25">
      <c r="A177">
        <v>176</v>
      </c>
      <c r="B177">
        <v>69</v>
      </c>
      <c r="C177" t="s">
        <v>13</v>
      </c>
      <c r="D177" t="s">
        <v>18</v>
      </c>
      <c r="E177" t="s">
        <v>15</v>
      </c>
      <c r="F177">
        <v>2141.94</v>
      </c>
      <c r="G177">
        <v>4518.7700000000004</v>
      </c>
      <c r="H177">
        <v>603</v>
      </c>
      <c r="I177">
        <v>3</v>
      </c>
      <c r="J177">
        <v>8120.96</v>
      </c>
    </row>
    <row r="178" spans="1:10" x14ac:dyDescent="0.25">
      <c r="A178">
        <v>177</v>
      </c>
      <c r="B178">
        <v>49</v>
      </c>
      <c r="C178" t="s">
        <v>10</v>
      </c>
      <c r="D178" t="s">
        <v>11</v>
      </c>
      <c r="E178" t="s">
        <v>17</v>
      </c>
      <c r="F178">
        <v>1678.34</v>
      </c>
      <c r="G178">
        <v>3338.09</v>
      </c>
      <c r="H178">
        <v>625</v>
      </c>
      <c r="I178">
        <v>6</v>
      </c>
      <c r="J178">
        <v>7165.27</v>
      </c>
    </row>
    <row r="179" spans="1:10" x14ac:dyDescent="0.25">
      <c r="A179">
        <v>178</v>
      </c>
      <c r="B179">
        <v>21</v>
      </c>
      <c r="C179" t="s">
        <v>13</v>
      </c>
      <c r="D179" t="s">
        <v>14</v>
      </c>
      <c r="E179" t="s">
        <v>20</v>
      </c>
      <c r="F179">
        <v>1082.3499999999999</v>
      </c>
      <c r="G179">
        <v>3818.37</v>
      </c>
      <c r="H179">
        <v>477</v>
      </c>
      <c r="I179">
        <v>6</v>
      </c>
    </row>
    <row r="180" spans="1:10" x14ac:dyDescent="0.25">
      <c r="A180">
        <v>179</v>
      </c>
      <c r="B180">
        <v>47</v>
      </c>
      <c r="C180" t="s">
        <v>13</v>
      </c>
      <c r="D180" t="s">
        <v>18</v>
      </c>
      <c r="E180" t="s">
        <v>21</v>
      </c>
      <c r="F180">
        <v>2040.63</v>
      </c>
      <c r="G180">
        <v>2948.68</v>
      </c>
      <c r="I180">
        <v>9</v>
      </c>
      <c r="J180">
        <v>5473.88</v>
      </c>
    </row>
    <row r="181" spans="1:10" x14ac:dyDescent="0.25">
      <c r="A181">
        <v>180</v>
      </c>
      <c r="B181">
        <v>54</v>
      </c>
      <c r="C181" t="s">
        <v>10</v>
      </c>
      <c r="D181" t="s">
        <v>16</v>
      </c>
      <c r="E181" t="s">
        <v>17</v>
      </c>
      <c r="F181">
        <v>2131.35</v>
      </c>
      <c r="G181">
        <v>2808.09</v>
      </c>
      <c r="H181">
        <v>610</v>
      </c>
      <c r="I181">
        <v>10</v>
      </c>
      <c r="J181">
        <v>5362.65</v>
      </c>
    </row>
    <row r="182" spans="1:10" x14ac:dyDescent="0.25">
      <c r="A182">
        <v>181</v>
      </c>
      <c r="B182">
        <v>40</v>
      </c>
      <c r="C182" t="s">
        <v>13</v>
      </c>
      <c r="D182" t="s">
        <v>11</v>
      </c>
      <c r="E182" t="s">
        <v>12</v>
      </c>
      <c r="F182">
        <v>2241.08</v>
      </c>
      <c r="G182">
        <v>5562.93</v>
      </c>
      <c r="H182">
        <v>653</v>
      </c>
      <c r="I182">
        <v>6</v>
      </c>
      <c r="J182">
        <v>7794.12</v>
      </c>
    </row>
    <row r="183" spans="1:10" x14ac:dyDescent="0.25">
      <c r="A183">
        <v>182</v>
      </c>
      <c r="B183">
        <v>56</v>
      </c>
      <c r="C183" t="s">
        <v>10</v>
      </c>
      <c r="D183" t="s">
        <v>14</v>
      </c>
      <c r="E183" t="s">
        <v>20</v>
      </c>
      <c r="F183">
        <v>943.38</v>
      </c>
      <c r="G183">
        <v>1907.98</v>
      </c>
      <c r="H183">
        <v>449</v>
      </c>
      <c r="I183">
        <v>6</v>
      </c>
      <c r="J183">
        <v>4635.67</v>
      </c>
    </row>
    <row r="184" spans="1:10" x14ac:dyDescent="0.25">
      <c r="A184">
        <v>183</v>
      </c>
      <c r="B184">
        <v>62</v>
      </c>
      <c r="C184" t="s">
        <v>10</v>
      </c>
      <c r="D184" t="s">
        <v>16</v>
      </c>
      <c r="E184" t="s">
        <v>21</v>
      </c>
      <c r="G184">
        <v>3224.09</v>
      </c>
      <c r="H184">
        <v>516</v>
      </c>
      <c r="I184">
        <v>9</v>
      </c>
      <c r="J184">
        <v>2107.35</v>
      </c>
    </row>
    <row r="185" spans="1:10" x14ac:dyDescent="0.25">
      <c r="A185">
        <v>184</v>
      </c>
      <c r="B185">
        <v>32</v>
      </c>
      <c r="C185" t="s">
        <v>13</v>
      </c>
      <c r="D185" t="s">
        <v>14</v>
      </c>
      <c r="E185" t="s">
        <v>21</v>
      </c>
      <c r="G185">
        <v>840.59</v>
      </c>
      <c r="I185">
        <v>3</v>
      </c>
      <c r="J185">
        <v>1388.91</v>
      </c>
    </row>
    <row r="186" spans="1:10" x14ac:dyDescent="0.25">
      <c r="A186">
        <v>185</v>
      </c>
      <c r="B186">
        <v>60</v>
      </c>
      <c r="C186" t="s">
        <v>10</v>
      </c>
      <c r="D186" t="s">
        <v>18</v>
      </c>
      <c r="E186" t="s">
        <v>21</v>
      </c>
      <c r="F186">
        <v>1614.38</v>
      </c>
      <c r="G186">
        <v>2515.39</v>
      </c>
      <c r="H186">
        <v>477</v>
      </c>
      <c r="I186">
        <v>8</v>
      </c>
      <c r="J186">
        <v>2531.3000000000002</v>
      </c>
    </row>
    <row r="187" spans="1:10" x14ac:dyDescent="0.25">
      <c r="A187">
        <v>186</v>
      </c>
      <c r="B187">
        <v>46</v>
      </c>
      <c r="C187" t="s">
        <v>13</v>
      </c>
      <c r="D187" t="s">
        <v>16</v>
      </c>
      <c r="E187" t="s">
        <v>17</v>
      </c>
      <c r="F187">
        <v>1610.61</v>
      </c>
      <c r="G187">
        <v>3006.14</v>
      </c>
      <c r="H187">
        <v>649</v>
      </c>
      <c r="I187">
        <v>10</v>
      </c>
      <c r="J187">
        <v>3483.74</v>
      </c>
    </row>
    <row r="188" spans="1:10" x14ac:dyDescent="0.25">
      <c r="A188">
        <v>187</v>
      </c>
      <c r="B188">
        <v>53</v>
      </c>
      <c r="C188" t="s">
        <v>10</v>
      </c>
      <c r="D188" t="s">
        <v>16</v>
      </c>
      <c r="E188" t="s">
        <v>20</v>
      </c>
      <c r="F188">
        <v>4533.74</v>
      </c>
      <c r="G188">
        <v>8160.97</v>
      </c>
      <c r="H188">
        <v>708</v>
      </c>
      <c r="I188">
        <v>9</v>
      </c>
      <c r="J188">
        <v>15556.26</v>
      </c>
    </row>
    <row r="189" spans="1:10" x14ac:dyDescent="0.25">
      <c r="A189">
        <v>188</v>
      </c>
      <c r="B189">
        <v>30</v>
      </c>
      <c r="C189" t="s">
        <v>10</v>
      </c>
      <c r="D189" t="s">
        <v>11</v>
      </c>
      <c r="E189" t="s">
        <v>12</v>
      </c>
      <c r="F189">
        <v>1257.6400000000001</v>
      </c>
      <c r="G189">
        <v>2202.86</v>
      </c>
      <c r="H189">
        <v>506</v>
      </c>
      <c r="I189">
        <v>6</v>
      </c>
      <c r="J189">
        <v>1871.71</v>
      </c>
    </row>
    <row r="190" spans="1:10" x14ac:dyDescent="0.25">
      <c r="A190">
        <v>189</v>
      </c>
      <c r="B190">
        <v>49</v>
      </c>
      <c r="C190" t="s">
        <v>10</v>
      </c>
      <c r="D190" t="s">
        <v>18</v>
      </c>
      <c r="E190" t="s">
        <v>17</v>
      </c>
      <c r="F190">
        <v>1483.83</v>
      </c>
      <c r="G190">
        <v>1404.08</v>
      </c>
      <c r="H190">
        <v>584</v>
      </c>
      <c r="I190">
        <v>5</v>
      </c>
      <c r="J190">
        <v>6129.64</v>
      </c>
    </row>
    <row r="191" spans="1:10" x14ac:dyDescent="0.25">
      <c r="A191">
        <v>190</v>
      </c>
      <c r="B191">
        <v>24</v>
      </c>
      <c r="C191" t="s">
        <v>10</v>
      </c>
      <c r="D191" t="s">
        <v>16</v>
      </c>
      <c r="E191" t="s">
        <v>12</v>
      </c>
      <c r="F191">
        <v>1423.79</v>
      </c>
      <c r="G191">
        <v>2471.11</v>
      </c>
      <c r="H191">
        <v>539</v>
      </c>
      <c r="I191">
        <v>7</v>
      </c>
      <c r="J191">
        <v>2995.46</v>
      </c>
    </row>
    <row r="192" spans="1:10" x14ac:dyDescent="0.25">
      <c r="A192">
        <v>191</v>
      </c>
      <c r="B192">
        <v>68</v>
      </c>
      <c r="C192" t="s">
        <v>10</v>
      </c>
      <c r="D192" t="s">
        <v>18</v>
      </c>
      <c r="E192" t="s">
        <v>12</v>
      </c>
      <c r="F192">
        <v>5097.37</v>
      </c>
      <c r="G192">
        <v>9448.23</v>
      </c>
      <c r="H192">
        <v>694</v>
      </c>
      <c r="I192">
        <v>12</v>
      </c>
      <c r="J192">
        <v>19162.990000000002</v>
      </c>
    </row>
    <row r="193" spans="1:10" x14ac:dyDescent="0.25">
      <c r="A193">
        <v>192</v>
      </c>
      <c r="B193">
        <v>39</v>
      </c>
      <c r="C193" t="s">
        <v>13</v>
      </c>
      <c r="D193" t="s">
        <v>11</v>
      </c>
      <c r="E193" t="s">
        <v>15</v>
      </c>
      <c r="F193">
        <v>1316.46</v>
      </c>
      <c r="G193">
        <v>2099.9</v>
      </c>
      <c r="H193">
        <v>563</v>
      </c>
      <c r="I193">
        <v>8</v>
      </c>
      <c r="J193">
        <v>3270.86</v>
      </c>
    </row>
    <row r="194" spans="1:10" x14ac:dyDescent="0.25">
      <c r="A194">
        <v>193</v>
      </c>
      <c r="B194">
        <v>45</v>
      </c>
      <c r="C194" t="s">
        <v>13</v>
      </c>
      <c r="D194" t="s">
        <v>18</v>
      </c>
      <c r="E194" t="s">
        <v>12</v>
      </c>
      <c r="F194">
        <v>1679.08</v>
      </c>
      <c r="G194">
        <v>3806.35</v>
      </c>
      <c r="H194">
        <v>582</v>
      </c>
      <c r="I194">
        <v>10</v>
      </c>
      <c r="J194">
        <v>5803.78</v>
      </c>
    </row>
    <row r="195" spans="1:10" x14ac:dyDescent="0.25">
      <c r="A195">
        <v>194</v>
      </c>
      <c r="B195">
        <v>19</v>
      </c>
      <c r="C195" t="s">
        <v>13</v>
      </c>
      <c r="D195" t="s">
        <v>16</v>
      </c>
      <c r="E195" t="s">
        <v>12</v>
      </c>
      <c r="F195">
        <v>789.04</v>
      </c>
      <c r="G195">
        <v>2207.0700000000002</v>
      </c>
      <c r="H195">
        <v>384</v>
      </c>
      <c r="I195">
        <v>8</v>
      </c>
      <c r="J195">
        <v>1637.48</v>
      </c>
    </row>
    <row r="196" spans="1:10" x14ac:dyDescent="0.25">
      <c r="A196">
        <v>195</v>
      </c>
      <c r="B196">
        <v>59</v>
      </c>
      <c r="C196" t="s">
        <v>10</v>
      </c>
      <c r="D196" t="s">
        <v>14</v>
      </c>
      <c r="E196" t="s">
        <v>17</v>
      </c>
      <c r="F196">
        <v>1067.98</v>
      </c>
      <c r="H196">
        <v>496</v>
      </c>
      <c r="I196">
        <v>5</v>
      </c>
      <c r="J196">
        <v>3502.16</v>
      </c>
    </row>
    <row r="197" spans="1:10" x14ac:dyDescent="0.25">
      <c r="A197">
        <v>196</v>
      </c>
      <c r="B197">
        <v>62</v>
      </c>
      <c r="C197" t="s">
        <v>10</v>
      </c>
      <c r="D197" t="s">
        <v>11</v>
      </c>
      <c r="E197" t="s">
        <v>15</v>
      </c>
      <c r="F197">
        <v>813.04</v>
      </c>
      <c r="G197">
        <v>882.15</v>
      </c>
      <c r="H197">
        <v>456</v>
      </c>
      <c r="I197">
        <v>6</v>
      </c>
    </row>
    <row r="198" spans="1:10" x14ac:dyDescent="0.25">
      <c r="A198">
        <v>197</v>
      </c>
      <c r="B198">
        <v>74</v>
      </c>
      <c r="C198" t="s">
        <v>10</v>
      </c>
      <c r="D198" t="s">
        <v>11</v>
      </c>
      <c r="E198" t="s">
        <v>17</v>
      </c>
      <c r="F198">
        <v>1758.84</v>
      </c>
      <c r="G198">
        <v>3452.2</v>
      </c>
      <c r="H198">
        <v>568</v>
      </c>
      <c r="I198">
        <v>9</v>
      </c>
      <c r="J198">
        <v>6773.16</v>
      </c>
    </row>
    <row r="199" spans="1:10" x14ac:dyDescent="0.25">
      <c r="A199">
        <v>198</v>
      </c>
      <c r="B199">
        <v>70</v>
      </c>
      <c r="C199" t="s">
        <v>10</v>
      </c>
      <c r="D199" t="s">
        <v>11</v>
      </c>
      <c r="E199" t="s">
        <v>17</v>
      </c>
      <c r="F199">
        <v>1310.43</v>
      </c>
      <c r="G199">
        <v>2756.59</v>
      </c>
      <c r="H199">
        <v>553</v>
      </c>
      <c r="I199">
        <v>4</v>
      </c>
      <c r="J199">
        <v>5966.5</v>
      </c>
    </row>
    <row r="200" spans="1:10" x14ac:dyDescent="0.25">
      <c r="A200">
        <v>199</v>
      </c>
      <c r="B200">
        <v>23</v>
      </c>
      <c r="C200" t="s">
        <v>10</v>
      </c>
      <c r="D200" t="s">
        <v>11</v>
      </c>
      <c r="E200" t="s">
        <v>21</v>
      </c>
      <c r="F200">
        <v>563.32000000000005</v>
      </c>
      <c r="H200">
        <v>337</v>
      </c>
      <c r="I200">
        <v>17</v>
      </c>
      <c r="J200">
        <v>3125.24</v>
      </c>
    </row>
    <row r="201" spans="1:10" x14ac:dyDescent="0.25">
      <c r="A201">
        <v>200</v>
      </c>
      <c r="B201">
        <v>45</v>
      </c>
      <c r="C201" t="s">
        <v>10</v>
      </c>
      <c r="D201" t="s">
        <v>11</v>
      </c>
      <c r="E201" t="s">
        <v>17</v>
      </c>
      <c r="F201">
        <v>3191.7</v>
      </c>
      <c r="G201">
        <v>5148.32</v>
      </c>
      <c r="H201">
        <v>691</v>
      </c>
      <c r="I201">
        <v>3</v>
      </c>
      <c r="J201">
        <v>8229.23</v>
      </c>
    </row>
    <row r="202" spans="1:10" x14ac:dyDescent="0.25">
      <c r="A202">
        <v>201</v>
      </c>
      <c r="B202">
        <v>45</v>
      </c>
      <c r="C202" t="s">
        <v>10</v>
      </c>
      <c r="D202" t="s">
        <v>16</v>
      </c>
      <c r="E202" t="s">
        <v>17</v>
      </c>
      <c r="F202">
        <v>4741.25</v>
      </c>
      <c r="G202">
        <v>9209.75</v>
      </c>
      <c r="H202">
        <v>678</v>
      </c>
      <c r="I202">
        <v>7</v>
      </c>
      <c r="J202">
        <v>19102.79</v>
      </c>
    </row>
    <row r="203" spans="1:10" x14ac:dyDescent="0.25">
      <c r="A203">
        <v>202</v>
      </c>
      <c r="B203">
        <v>61</v>
      </c>
      <c r="C203" t="s">
        <v>10</v>
      </c>
      <c r="D203" t="s">
        <v>16</v>
      </c>
      <c r="E203" t="s">
        <v>20</v>
      </c>
      <c r="F203">
        <v>2097.58</v>
      </c>
      <c r="G203">
        <v>4118.43</v>
      </c>
      <c r="H203">
        <v>632</v>
      </c>
      <c r="I203">
        <v>7</v>
      </c>
      <c r="J203">
        <v>5825.69</v>
      </c>
    </row>
    <row r="204" spans="1:10" x14ac:dyDescent="0.25">
      <c r="A204">
        <v>203</v>
      </c>
      <c r="B204">
        <v>61</v>
      </c>
      <c r="C204" t="s">
        <v>10</v>
      </c>
      <c r="D204" t="s">
        <v>14</v>
      </c>
      <c r="E204" t="s">
        <v>12</v>
      </c>
      <c r="F204">
        <v>2487.15</v>
      </c>
      <c r="G204">
        <v>4157.63</v>
      </c>
      <c r="H204">
        <v>602</v>
      </c>
      <c r="I204">
        <v>6</v>
      </c>
      <c r="J204">
        <v>5066.99</v>
      </c>
    </row>
    <row r="205" spans="1:10" x14ac:dyDescent="0.25">
      <c r="A205">
        <v>204</v>
      </c>
      <c r="B205">
        <v>37</v>
      </c>
      <c r="C205" t="s">
        <v>10</v>
      </c>
      <c r="D205" t="s">
        <v>18</v>
      </c>
      <c r="E205" t="s">
        <v>17</v>
      </c>
      <c r="F205">
        <v>2636.33</v>
      </c>
      <c r="G205">
        <v>4869.6899999999996</v>
      </c>
      <c r="H205">
        <v>613</v>
      </c>
      <c r="I205">
        <v>5</v>
      </c>
      <c r="J205">
        <v>5325.2</v>
      </c>
    </row>
    <row r="206" spans="1:10" x14ac:dyDescent="0.25">
      <c r="A206">
        <v>205</v>
      </c>
      <c r="B206">
        <v>47</v>
      </c>
      <c r="C206" t="s">
        <v>10</v>
      </c>
      <c r="D206" t="s">
        <v>19</v>
      </c>
      <c r="E206" t="s">
        <v>15</v>
      </c>
      <c r="F206">
        <v>1388.63</v>
      </c>
      <c r="G206">
        <v>1761.82</v>
      </c>
      <c r="H206">
        <v>616</v>
      </c>
      <c r="I206">
        <v>4</v>
      </c>
      <c r="J206">
        <v>2730.28</v>
      </c>
    </row>
    <row r="207" spans="1:10" x14ac:dyDescent="0.25">
      <c r="A207">
        <v>206</v>
      </c>
      <c r="B207">
        <v>28</v>
      </c>
      <c r="C207" t="s">
        <v>10</v>
      </c>
      <c r="D207" t="s">
        <v>11</v>
      </c>
      <c r="E207" t="s">
        <v>21</v>
      </c>
      <c r="F207">
        <v>1301.29</v>
      </c>
      <c r="G207">
        <v>832.76</v>
      </c>
      <c r="H207">
        <v>485</v>
      </c>
      <c r="I207">
        <v>3</v>
      </c>
      <c r="J207">
        <v>1095.32</v>
      </c>
    </row>
    <row r="208" spans="1:10" x14ac:dyDescent="0.25">
      <c r="A208">
        <v>207</v>
      </c>
      <c r="B208">
        <v>75</v>
      </c>
      <c r="C208" t="s">
        <v>10</v>
      </c>
      <c r="D208" t="s">
        <v>14</v>
      </c>
      <c r="E208" t="s">
        <v>21</v>
      </c>
      <c r="F208">
        <v>962.32</v>
      </c>
      <c r="H208">
        <v>481</v>
      </c>
      <c r="I208">
        <v>7</v>
      </c>
      <c r="J208">
        <v>1376.37</v>
      </c>
    </row>
    <row r="209" spans="1:10" x14ac:dyDescent="0.25">
      <c r="A209">
        <v>208</v>
      </c>
      <c r="B209">
        <v>72</v>
      </c>
      <c r="C209" t="s">
        <v>10</v>
      </c>
      <c r="D209" t="s">
        <v>16</v>
      </c>
      <c r="E209" t="s">
        <v>12</v>
      </c>
      <c r="F209">
        <v>972.7</v>
      </c>
      <c r="G209">
        <v>1960.46</v>
      </c>
      <c r="H209">
        <v>476</v>
      </c>
      <c r="I209">
        <v>6</v>
      </c>
      <c r="J209">
        <v>2701.03</v>
      </c>
    </row>
    <row r="210" spans="1:10" x14ac:dyDescent="0.25">
      <c r="A210">
        <v>209</v>
      </c>
      <c r="B210">
        <v>45</v>
      </c>
      <c r="C210" t="s">
        <v>10</v>
      </c>
      <c r="D210" t="s">
        <v>16</v>
      </c>
      <c r="E210" t="s">
        <v>21</v>
      </c>
      <c r="F210">
        <v>1813.25</v>
      </c>
      <c r="G210">
        <v>3024.71</v>
      </c>
      <c r="H210">
        <v>641</v>
      </c>
      <c r="I210">
        <v>4</v>
      </c>
      <c r="J210">
        <v>4686.37</v>
      </c>
    </row>
    <row r="211" spans="1:10" x14ac:dyDescent="0.25">
      <c r="A211">
        <v>210</v>
      </c>
      <c r="B211">
        <v>42</v>
      </c>
      <c r="C211" t="s">
        <v>10</v>
      </c>
      <c r="D211" t="s">
        <v>16</v>
      </c>
      <c r="E211" t="s">
        <v>21</v>
      </c>
      <c r="F211">
        <v>1287.93</v>
      </c>
      <c r="G211">
        <v>2654.25</v>
      </c>
      <c r="H211">
        <v>477</v>
      </c>
      <c r="I211">
        <v>15</v>
      </c>
      <c r="J211">
        <v>1177.55</v>
      </c>
    </row>
    <row r="212" spans="1:10" x14ac:dyDescent="0.25">
      <c r="A212">
        <v>211</v>
      </c>
      <c r="B212">
        <v>56</v>
      </c>
      <c r="C212" t="s">
        <v>10</v>
      </c>
      <c r="D212" t="s">
        <v>16</v>
      </c>
      <c r="E212" t="s">
        <v>12</v>
      </c>
      <c r="F212">
        <v>2014.23</v>
      </c>
      <c r="G212">
        <v>4290.18</v>
      </c>
      <c r="H212">
        <v>629</v>
      </c>
      <c r="I212">
        <v>11</v>
      </c>
      <c r="J212">
        <v>5597.78</v>
      </c>
    </row>
    <row r="213" spans="1:10" x14ac:dyDescent="0.25">
      <c r="A213">
        <v>212</v>
      </c>
      <c r="B213">
        <v>50</v>
      </c>
      <c r="C213" t="s">
        <v>10</v>
      </c>
      <c r="D213" t="s">
        <v>14</v>
      </c>
      <c r="E213" t="s">
        <v>12</v>
      </c>
      <c r="G213">
        <v>3331.99</v>
      </c>
      <c r="H213">
        <v>504</v>
      </c>
      <c r="I213">
        <v>3</v>
      </c>
      <c r="J213">
        <v>5991.89</v>
      </c>
    </row>
    <row r="214" spans="1:10" x14ac:dyDescent="0.25">
      <c r="A214">
        <v>213</v>
      </c>
      <c r="B214">
        <v>18</v>
      </c>
      <c r="C214" t="s">
        <v>10</v>
      </c>
      <c r="D214" t="s">
        <v>18</v>
      </c>
      <c r="E214" t="s">
        <v>21</v>
      </c>
      <c r="F214">
        <v>4913.18</v>
      </c>
      <c r="G214">
        <v>8328.69</v>
      </c>
      <c r="H214">
        <v>645</v>
      </c>
      <c r="I214">
        <v>3</v>
      </c>
      <c r="J214">
        <v>16345.3</v>
      </c>
    </row>
    <row r="215" spans="1:10" x14ac:dyDescent="0.25">
      <c r="A215">
        <v>214</v>
      </c>
      <c r="B215">
        <v>74</v>
      </c>
      <c r="C215" t="s">
        <v>13</v>
      </c>
      <c r="D215" t="s">
        <v>11</v>
      </c>
      <c r="E215" t="s">
        <v>17</v>
      </c>
      <c r="F215">
        <v>1572.19</v>
      </c>
      <c r="G215">
        <v>3159.38</v>
      </c>
      <c r="H215">
        <v>534</v>
      </c>
      <c r="I215">
        <v>6</v>
      </c>
      <c r="J215">
        <v>4757.8999999999996</v>
      </c>
    </row>
    <row r="216" spans="1:10" x14ac:dyDescent="0.25">
      <c r="A216">
        <v>215</v>
      </c>
      <c r="B216">
        <v>44</v>
      </c>
      <c r="C216" t="s">
        <v>10</v>
      </c>
      <c r="D216" t="s">
        <v>11</v>
      </c>
      <c r="E216" t="s">
        <v>12</v>
      </c>
      <c r="F216">
        <v>909.5</v>
      </c>
      <c r="G216">
        <v>1326.63</v>
      </c>
      <c r="H216">
        <v>472</v>
      </c>
      <c r="I216">
        <v>4</v>
      </c>
      <c r="J216">
        <v>500</v>
      </c>
    </row>
    <row r="217" spans="1:10" x14ac:dyDescent="0.25">
      <c r="A217">
        <v>216</v>
      </c>
      <c r="B217">
        <v>74</v>
      </c>
      <c r="C217" t="s">
        <v>10</v>
      </c>
      <c r="D217" t="s">
        <v>14</v>
      </c>
      <c r="E217" t="s">
        <v>17</v>
      </c>
      <c r="F217">
        <v>1002.48</v>
      </c>
      <c r="G217">
        <v>1546.35</v>
      </c>
      <c r="H217">
        <v>547</v>
      </c>
      <c r="I217">
        <v>5</v>
      </c>
      <c r="J217">
        <v>4717.79</v>
      </c>
    </row>
    <row r="218" spans="1:10" x14ac:dyDescent="0.25">
      <c r="A218">
        <v>217</v>
      </c>
      <c r="B218">
        <v>69</v>
      </c>
      <c r="C218" t="s">
        <v>13</v>
      </c>
      <c r="D218" t="s">
        <v>11</v>
      </c>
      <c r="E218" t="s">
        <v>12</v>
      </c>
      <c r="F218">
        <v>1308.57</v>
      </c>
      <c r="G218">
        <v>3195.85</v>
      </c>
      <c r="H218">
        <v>530</v>
      </c>
      <c r="I218">
        <v>7</v>
      </c>
      <c r="J218">
        <v>4574.5200000000004</v>
      </c>
    </row>
    <row r="219" spans="1:10" x14ac:dyDescent="0.25">
      <c r="A219">
        <v>218</v>
      </c>
      <c r="B219">
        <v>30</v>
      </c>
      <c r="C219" t="s">
        <v>10</v>
      </c>
      <c r="D219" t="s">
        <v>16</v>
      </c>
      <c r="E219" t="s">
        <v>17</v>
      </c>
      <c r="G219">
        <v>9362.8799999999992</v>
      </c>
      <c r="H219">
        <v>720</v>
      </c>
      <c r="I219">
        <v>8</v>
      </c>
      <c r="J219">
        <v>16857.18</v>
      </c>
    </row>
    <row r="220" spans="1:10" x14ac:dyDescent="0.25">
      <c r="A220">
        <v>219</v>
      </c>
      <c r="B220">
        <v>58</v>
      </c>
      <c r="C220" t="s">
        <v>10</v>
      </c>
      <c r="D220" t="s">
        <v>16</v>
      </c>
      <c r="E220" t="s">
        <v>17</v>
      </c>
      <c r="G220">
        <v>2853.32</v>
      </c>
      <c r="H220">
        <v>551</v>
      </c>
      <c r="I220">
        <v>11</v>
      </c>
      <c r="J220">
        <v>6704.02</v>
      </c>
    </row>
    <row r="221" spans="1:10" x14ac:dyDescent="0.25">
      <c r="A221">
        <v>220</v>
      </c>
      <c r="B221">
        <v>20</v>
      </c>
      <c r="C221" t="s">
        <v>13</v>
      </c>
      <c r="D221" t="s">
        <v>19</v>
      </c>
      <c r="E221" t="s">
        <v>17</v>
      </c>
      <c r="F221">
        <v>3972.08</v>
      </c>
      <c r="G221">
        <v>6495.68</v>
      </c>
      <c r="H221">
        <v>674</v>
      </c>
      <c r="I221">
        <v>2</v>
      </c>
      <c r="J221">
        <v>15023.6</v>
      </c>
    </row>
    <row r="222" spans="1:10" x14ac:dyDescent="0.25">
      <c r="A222">
        <v>221</v>
      </c>
      <c r="B222">
        <v>56</v>
      </c>
      <c r="C222" t="s">
        <v>13</v>
      </c>
      <c r="D222" t="s">
        <v>14</v>
      </c>
      <c r="E222" t="s">
        <v>20</v>
      </c>
      <c r="F222">
        <v>2013.51</v>
      </c>
      <c r="G222">
        <v>4733.75</v>
      </c>
      <c r="H222">
        <v>636</v>
      </c>
      <c r="I222">
        <v>8</v>
      </c>
      <c r="J222">
        <v>5852.73</v>
      </c>
    </row>
    <row r="223" spans="1:10" x14ac:dyDescent="0.25">
      <c r="A223">
        <v>222</v>
      </c>
      <c r="B223">
        <v>23</v>
      </c>
      <c r="C223" t="s">
        <v>10</v>
      </c>
      <c r="D223" t="s">
        <v>19</v>
      </c>
      <c r="F223">
        <v>5904.38</v>
      </c>
      <c r="H223">
        <v>741</v>
      </c>
      <c r="I223">
        <v>11</v>
      </c>
      <c r="J223">
        <v>20151</v>
      </c>
    </row>
    <row r="224" spans="1:10" x14ac:dyDescent="0.25">
      <c r="A224">
        <v>223</v>
      </c>
      <c r="B224">
        <v>25</v>
      </c>
      <c r="C224" t="s">
        <v>10</v>
      </c>
      <c r="D224" t="s">
        <v>16</v>
      </c>
      <c r="E224" t="s">
        <v>17</v>
      </c>
      <c r="F224">
        <v>1909.72</v>
      </c>
      <c r="G224">
        <v>2521.36</v>
      </c>
      <c r="H224">
        <v>600</v>
      </c>
      <c r="I224">
        <v>10</v>
      </c>
      <c r="J224">
        <v>3954.61</v>
      </c>
    </row>
    <row r="225" spans="1:10" x14ac:dyDescent="0.25">
      <c r="A225">
        <v>224</v>
      </c>
      <c r="B225">
        <v>44</v>
      </c>
      <c r="C225" t="s">
        <v>10</v>
      </c>
      <c r="D225" t="s">
        <v>11</v>
      </c>
      <c r="E225" t="s">
        <v>20</v>
      </c>
      <c r="F225">
        <v>1287.55</v>
      </c>
      <c r="H225">
        <v>456</v>
      </c>
      <c r="I225">
        <v>11</v>
      </c>
      <c r="J225">
        <v>1933.52</v>
      </c>
    </row>
    <row r="226" spans="1:10" x14ac:dyDescent="0.25">
      <c r="A226">
        <v>225</v>
      </c>
      <c r="B226">
        <v>26</v>
      </c>
      <c r="C226" t="s">
        <v>10</v>
      </c>
      <c r="D226" t="s">
        <v>18</v>
      </c>
      <c r="E226" t="s">
        <v>20</v>
      </c>
      <c r="F226">
        <v>1864.58</v>
      </c>
      <c r="G226">
        <v>1955.55</v>
      </c>
      <c r="H226">
        <v>550</v>
      </c>
      <c r="I226">
        <v>10</v>
      </c>
      <c r="J226">
        <v>5306.38</v>
      </c>
    </row>
    <row r="227" spans="1:10" x14ac:dyDescent="0.25">
      <c r="A227">
        <v>226</v>
      </c>
      <c r="B227">
        <v>54</v>
      </c>
      <c r="C227" t="s">
        <v>13</v>
      </c>
      <c r="D227" t="s">
        <v>16</v>
      </c>
      <c r="E227" t="s">
        <v>17</v>
      </c>
      <c r="F227">
        <v>1035.2</v>
      </c>
      <c r="G227">
        <v>0</v>
      </c>
      <c r="H227">
        <v>510</v>
      </c>
      <c r="I227">
        <v>5</v>
      </c>
      <c r="J227">
        <v>4264.04</v>
      </c>
    </row>
    <row r="228" spans="1:10" x14ac:dyDescent="0.25">
      <c r="A228">
        <v>227</v>
      </c>
      <c r="B228">
        <v>50</v>
      </c>
      <c r="C228" t="s">
        <v>10</v>
      </c>
      <c r="D228" t="s">
        <v>11</v>
      </c>
      <c r="E228" t="s">
        <v>17</v>
      </c>
      <c r="F228">
        <v>2273.71</v>
      </c>
      <c r="G228">
        <v>4856.34</v>
      </c>
      <c r="H228">
        <v>601</v>
      </c>
      <c r="I228">
        <v>8</v>
      </c>
      <c r="J228">
        <v>7272.55</v>
      </c>
    </row>
    <row r="229" spans="1:10" x14ac:dyDescent="0.25">
      <c r="A229">
        <v>228</v>
      </c>
      <c r="B229">
        <v>68</v>
      </c>
      <c r="C229" t="s">
        <v>10</v>
      </c>
      <c r="D229" t="s">
        <v>18</v>
      </c>
      <c r="E229" t="s">
        <v>15</v>
      </c>
      <c r="F229">
        <v>8662.57</v>
      </c>
      <c r="G229">
        <v>14888.68</v>
      </c>
      <c r="H229">
        <v>742</v>
      </c>
      <c r="I229">
        <v>4</v>
      </c>
      <c r="J229">
        <v>32414.85</v>
      </c>
    </row>
    <row r="230" spans="1:10" x14ac:dyDescent="0.25">
      <c r="A230">
        <v>229</v>
      </c>
      <c r="B230">
        <v>59</v>
      </c>
      <c r="C230" t="s">
        <v>13</v>
      </c>
      <c r="D230" t="s">
        <v>16</v>
      </c>
      <c r="E230" t="s">
        <v>20</v>
      </c>
      <c r="F230">
        <v>3420.43</v>
      </c>
      <c r="G230">
        <v>5181.67</v>
      </c>
      <c r="H230">
        <v>631</v>
      </c>
      <c r="I230">
        <v>4</v>
      </c>
      <c r="J230">
        <v>9683.2000000000007</v>
      </c>
    </row>
    <row r="231" spans="1:10" x14ac:dyDescent="0.25">
      <c r="A231">
        <v>230</v>
      </c>
      <c r="B231">
        <v>61</v>
      </c>
      <c r="C231" t="s">
        <v>13</v>
      </c>
      <c r="D231" t="s">
        <v>16</v>
      </c>
      <c r="E231" t="s">
        <v>12</v>
      </c>
      <c r="F231">
        <v>1886.49</v>
      </c>
      <c r="G231">
        <v>2943.22</v>
      </c>
      <c r="H231">
        <v>627</v>
      </c>
      <c r="I231">
        <v>5</v>
      </c>
      <c r="J231">
        <v>3929.95</v>
      </c>
    </row>
    <row r="232" spans="1:10" x14ac:dyDescent="0.25">
      <c r="A232">
        <v>231</v>
      </c>
      <c r="B232">
        <v>41</v>
      </c>
      <c r="C232" t="s">
        <v>10</v>
      </c>
      <c r="D232" t="s">
        <v>18</v>
      </c>
      <c r="E232" t="s">
        <v>17</v>
      </c>
      <c r="F232">
        <v>1344.32</v>
      </c>
      <c r="I232">
        <v>5</v>
      </c>
      <c r="J232">
        <v>6609.56</v>
      </c>
    </row>
    <row r="233" spans="1:10" x14ac:dyDescent="0.25">
      <c r="A233">
        <v>232</v>
      </c>
      <c r="B233">
        <v>32</v>
      </c>
      <c r="C233" t="s">
        <v>13</v>
      </c>
      <c r="D233" t="s">
        <v>11</v>
      </c>
      <c r="E233" t="s">
        <v>21</v>
      </c>
      <c r="F233">
        <v>1146.52</v>
      </c>
      <c r="G233">
        <v>1588.29</v>
      </c>
      <c r="H233">
        <v>546</v>
      </c>
      <c r="I233">
        <v>9</v>
      </c>
    </row>
    <row r="234" spans="1:10" x14ac:dyDescent="0.25">
      <c r="A234">
        <v>233</v>
      </c>
      <c r="B234">
        <v>71</v>
      </c>
      <c r="C234" t="s">
        <v>10</v>
      </c>
      <c r="D234" t="s">
        <v>16</v>
      </c>
      <c r="E234" t="s">
        <v>17</v>
      </c>
      <c r="F234">
        <v>2282.5100000000002</v>
      </c>
      <c r="G234">
        <v>3383.64</v>
      </c>
      <c r="H234">
        <v>711</v>
      </c>
      <c r="I234">
        <v>7</v>
      </c>
      <c r="J234">
        <v>8027.27</v>
      </c>
    </row>
    <row r="235" spans="1:10" x14ac:dyDescent="0.25">
      <c r="A235">
        <v>234</v>
      </c>
      <c r="B235">
        <v>49</v>
      </c>
      <c r="C235" t="s">
        <v>13</v>
      </c>
      <c r="D235" t="s">
        <v>18</v>
      </c>
      <c r="E235" t="s">
        <v>21</v>
      </c>
      <c r="F235">
        <v>2088.91</v>
      </c>
      <c r="G235">
        <v>3726.96</v>
      </c>
      <c r="H235">
        <v>523</v>
      </c>
      <c r="I235">
        <v>14</v>
      </c>
      <c r="J235">
        <v>4490.49</v>
      </c>
    </row>
    <row r="236" spans="1:10" x14ac:dyDescent="0.25">
      <c r="A236">
        <v>235</v>
      </c>
      <c r="B236">
        <v>49</v>
      </c>
      <c r="C236" t="s">
        <v>10</v>
      </c>
      <c r="D236" t="s">
        <v>11</v>
      </c>
      <c r="E236" t="s">
        <v>15</v>
      </c>
      <c r="G236">
        <v>2395.38</v>
      </c>
      <c r="H236">
        <v>557</v>
      </c>
      <c r="I236">
        <v>9</v>
      </c>
      <c r="J236">
        <v>5222.0200000000004</v>
      </c>
    </row>
    <row r="237" spans="1:10" x14ac:dyDescent="0.25">
      <c r="A237">
        <v>236</v>
      </c>
      <c r="B237">
        <v>41</v>
      </c>
      <c r="C237" t="s">
        <v>10</v>
      </c>
      <c r="D237" t="s">
        <v>14</v>
      </c>
      <c r="E237" t="s">
        <v>12</v>
      </c>
      <c r="F237">
        <v>1425.18</v>
      </c>
      <c r="G237">
        <v>3921.19</v>
      </c>
      <c r="H237">
        <v>533</v>
      </c>
      <c r="I237">
        <v>7</v>
      </c>
      <c r="J237">
        <v>4088.26</v>
      </c>
    </row>
    <row r="238" spans="1:10" x14ac:dyDescent="0.25">
      <c r="A238">
        <v>237</v>
      </c>
      <c r="B238">
        <v>58</v>
      </c>
      <c r="C238" t="s">
        <v>10</v>
      </c>
      <c r="D238" t="s">
        <v>18</v>
      </c>
      <c r="E238" t="s">
        <v>17</v>
      </c>
      <c r="F238">
        <v>2726.42</v>
      </c>
      <c r="G238">
        <v>4615.17</v>
      </c>
      <c r="H238">
        <v>683</v>
      </c>
      <c r="I238">
        <v>6</v>
      </c>
      <c r="J238">
        <v>8926.7199999999993</v>
      </c>
    </row>
    <row r="239" spans="1:10" x14ac:dyDescent="0.25">
      <c r="A239">
        <v>238</v>
      </c>
      <c r="B239">
        <v>69</v>
      </c>
      <c r="C239" t="s">
        <v>10</v>
      </c>
      <c r="D239" t="s">
        <v>14</v>
      </c>
      <c r="E239" t="s">
        <v>15</v>
      </c>
      <c r="F239">
        <v>3599.12</v>
      </c>
      <c r="G239">
        <v>6445.03</v>
      </c>
      <c r="H239">
        <v>714</v>
      </c>
      <c r="I239">
        <v>8</v>
      </c>
      <c r="J239">
        <v>11175.68</v>
      </c>
    </row>
    <row r="240" spans="1:10" x14ac:dyDescent="0.25">
      <c r="A240">
        <v>239</v>
      </c>
      <c r="B240">
        <v>66</v>
      </c>
      <c r="C240" t="s">
        <v>10</v>
      </c>
      <c r="D240" t="s">
        <v>16</v>
      </c>
      <c r="E240" t="s">
        <v>21</v>
      </c>
      <c r="F240">
        <v>5255.46</v>
      </c>
      <c r="G240">
        <v>8727.7199999999993</v>
      </c>
      <c r="H240">
        <v>711</v>
      </c>
      <c r="I240">
        <v>5</v>
      </c>
      <c r="J240">
        <v>17997.53</v>
      </c>
    </row>
    <row r="241" spans="1:10" x14ac:dyDescent="0.25">
      <c r="A241">
        <v>240</v>
      </c>
      <c r="B241">
        <v>66</v>
      </c>
      <c r="C241" t="s">
        <v>13</v>
      </c>
      <c r="D241" t="s">
        <v>18</v>
      </c>
      <c r="E241" t="s">
        <v>21</v>
      </c>
      <c r="F241">
        <v>2188.52</v>
      </c>
      <c r="G241">
        <v>4457.42</v>
      </c>
      <c r="H241">
        <v>614</v>
      </c>
      <c r="I241">
        <v>2</v>
      </c>
      <c r="J241">
        <v>4446.93</v>
      </c>
    </row>
    <row r="242" spans="1:10" x14ac:dyDescent="0.25">
      <c r="A242">
        <v>241</v>
      </c>
      <c r="B242">
        <v>75</v>
      </c>
      <c r="C242" t="s">
        <v>13</v>
      </c>
      <c r="D242" t="s">
        <v>11</v>
      </c>
      <c r="E242" t="s">
        <v>21</v>
      </c>
      <c r="F242">
        <v>2543.46</v>
      </c>
      <c r="G242">
        <v>5910.59</v>
      </c>
      <c r="H242">
        <v>673</v>
      </c>
      <c r="I242">
        <v>10</v>
      </c>
      <c r="J242">
        <v>9792.82</v>
      </c>
    </row>
    <row r="243" spans="1:10" x14ac:dyDescent="0.25">
      <c r="A243">
        <v>242</v>
      </c>
      <c r="B243">
        <v>69</v>
      </c>
      <c r="C243" t="s">
        <v>10</v>
      </c>
      <c r="D243" t="s">
        <v>14</v>
      </c>
      <c r="E243" t="s">
        <v>12</v>
      </c>
      <c r="F243">
        <v>676.14</v>
      </c>
      <c r="G243">
        <v>1140.03</v>
      </c>
      <c r="H243">
        <v>487</v>
      </c>
      <c r="I243">
        <v>9</v>
      </c>
      <c r="J243">
        <v>2516.0500000000002</v>
      </c>
    </row>
    <row r="244" spans="1:10" x14ac:dyDescent="0.25">
      <c r="A244">
        <v>243</v>
      </c>
      <c r="B244">
        <v>29</v>
      </c>
      <c r="C244" t="s">
        <v>10</v>
      </c>
      <c r="D244" t="s">
        <v>11</v>
      </c>
      <c r="F244">
        <v>2233.4499999999998</v>
      </c>
      <c r="G244">
        <v>3516.19</v>
      </c>
      <c r="H244">
        <v>674</v>
      </c>
      <c r="I244">
        <v>5</v>
      </c>
      <c r="J244">
        <v>5647.93</v>
      </c>
    </row>
    <row r="245" spans="1:10" x14ac:dyDescent="0.25">
      <c r="A245">
        <v>244</v>
      </c>
      <c r="B245">
        <v>56</v>
      </c>
      <c r="C245" t="s">
        <v>10</v>
      </c>
      <c r="D245" t="s">
        <v>16</v>
      </c>
      <c r="E245" t="s">
        <v>17</v>
      </c>
      <c r="F245">
        <v>2301.2399999999998</v>
      </c>
      <c r="G245">
        <v>4286.6400000000003</v>
      </c>
      <c r="H245">
        <v>624</v>
      </c>
      <c r="I245">
        <v>5</v>
      </c>
      <c r="J245">
        <v>6063</v>
      </c>
    </row>
    <row r="246" spans="1:10" x14ac:dyDescent="0.25">
      <c r="A246">
        <v>245</v>
      </c>
      <c r="B246">
        <v>19</v>
      </c>
      <c r="C246" t="s">
        <v>13</v>
      </c>
      <c r="D246" t="s">
        <v>19</v>
      </c>
      <c r="E246" t="s">
        <v>15</v>
      </c>
      <c r="F246">
        <v>2100.86</v>
      </c>
      <c r="G246">
        <v>4163.3</v>
      </c>
      <c r="H246">
        <v>576</v>
      </c>
      <c r="I246">
        <v>6</v>
      </c>
      <c r="J246">
        <v>5827.56</v>
      </c>
    </row>
    <row r="247" spans="1:10" x14ac:dyDescent="0.25">
      <c r="A247">
        <v>246</v>
      </c>
      <c r="B247">
        <v>20</v>
      </c>
      <c r="C247" t="s">
        <v>13</v>
      </c>
      <c r="D247" t="s">
        <v>11</v>
      </c>
      <c r="E247" t="s">
        <v>17</v>
      </c>
      <c r="G247">
        <v>6655.66</v>
      </c>
      <c r="I247">
        <v>4</v>
      </c>
      <c r="J247">
        <v>8838.44</v>
      </c>
    </row>
    <row r="248" spans="1:10" x14ac:dyDescent="0.25">
      <c r="A248">
        <v>247</v>
      </c>
      <c r="B248">
        <v>66</v>
      </c>
      <c r="C248" t="s">
        <v>13</v>
      </c>
      <c r="D248" t="s">
        <v>14</v>
      </c>
      <c r="E248" t="s">
        <v>21</v>
      </c>
      <c r="F248">
        <v>792.93</v>
      </c>
      <c r="G248">
        <v>1307.8499999999999</v>
      </c>
      <c r="I248">
        <v>5</v>
      </c>
      <c r="J248">
        <v>2406.27</v>
      </c>
    </row>
    <row r="249" spans="1:10" x14ac:dyDescent="0.25">
      <c r="A249">
        <v>248</v>
      </c>
      <c r="B249">
        <v>54</v>
      </c>
      <c r="C249" t="s">
        <v>13</v>
      </c>
      <c r="D249" t="s">
        <v>16</v>
      </c>
      <c r="E249" t="s">
        <v>15</v>
      </c>
      <c r="F249">
        <v>1736.86</v>
      </c>
      <c r="G249">
        <v>2853.58</v>
      </c>
      <c r="H249">
        <v>536</v>
      </c>
      <c r="I249">
        <v>8</v>
      </c>
      <c r="J249">
        <v>4680.7</v>
      </c>
    </row>
    <row r="250" spans="1:10" x14ac:dyDescent="0.25">
      <c r="A250">
        <v>249</v>
      </c>
      <c r="B250">
        <v>66</v>
      </c>
      <c r="C250" t="s">
        <v>10</v>
      </c>
      <c r="D250" t="s">
        <v>18</v>
      </c>
      <c r="E250" t="s">
        <v>15</v>
      </c>
      <c r="F250">
        <v>2685.91</v>
      </c>
      <c r="G250">
        <v>3910.4</v>
      </c>
      <c r="H250">
        <v>641</v>
      </c>
      <c r="I250">
        <v>5</v>
      </c>
      <c r="J250">
        <v>9580.06</v>
      </c>
    </row>
    <row r="251" spans="1:10" x14ac:dyDescent="0.25">
      <c r="A251">
        <v>250</v>
      </c>
      <c r="B251">
        <v>73</v>
      </c>
      <c r="C251" t="s">
        <v>10</v>
      </c>
      <c r="D251" t="s">
        <v>11</v>
      </c>
      <c r="E251" t="s">
        <v>20</v>
      </c>
      <c r="F251">
        <v>744.64</v>
      </c>
      <c r="G251">
        <v>1100.94</v>
      </c>
      <c r="I251">
        <v>7</v>
      </c>
      <c r="J251">
        <v>500</v>
      </c>
    </row>
    <row r="252" spans="1:10" x14ac:dyDescent="0.25">
      <c r="A252">
        <v>251</v>
      </c>
      <c r="B252">
        <v>34</v>
      </c>
      <c r="C252" t="s">
        <v>13</v>
      </c>
      <c r="D252" t="s">
        <v>18</v>
      </c>
      <c r="E252" t="s">
        <v>12</v>
      </c>
      <c r="F252">
        <v>2539.61</v>
      </c>
      <c r="G252">
        <v>4234.3900000000003</v>
      </c>
      <c r="H252">
        <v>658</v>
      </c>
      <c r="I252">
        <v>11</v>
      </c>
      <c r="J252">
        <v>8723.7199999999993</v>
      </c>
    </row>
    <row r="253" spans="1:10" x14ac:dyDescent="0.25">
      <c r="A253">
        <v>252</v>
      </c>
      <c r="B253">
        <v>66</v>
      </c>
      <c r="C253" t="s">
        <v>13</v>
      </c>
      <c r="D253" t="s">
        <v>11</v>
      </c>
      <c r="E253" t="s">
        <v>17</v>
      </c>
      <c r="F253">
        <v>1047.71</v>
      </c>
      <c r="G253">
        <v>2323.1999999999998</v>
      </c>
      <c r="H253">
        <v>455</v>
      </c>
      <c r="I253">
        <v>10</v>
      </c>
      <c r="J253">
        <v>4031.03</v>
      </c>
    </row>
    <row r="254" spans="1:10" x14ac:dyDescent="0.25">
      <c r="A254">
        <v>253</v>
      </c>
      <c r="B254">
        <v>19</v>
      </c>
      <c r="C254" t="s">
        <v>10</v>
      </c>
      <c r="D254" t="s">
        <v>18</v>
      </c>
      <c r="E254" t="s">
        <v>17</v>
      </c>
      <c r="F254">
        <v>1903.88</v>
      </c>
      <c r="G254">
        <v>3211.34</v>
      </c>
      <c r="H254">
        <v>503</v>
      </c>
      <c r="I254">
        <v>3</v>
      </c>
      <c r="J254">
        <v>7825.46</v>
      </c>
    </row>
    <row r="255" spans="1:10" x14ac:dyDescent="0.25">
      <c r="A255">
        <v>254</v>
      </c>
      <c r="B255">
        <v>19</v>
      </c>
      <c r="C255" t="s">
        <v>10</v>
      </c>
      <c r="D255" t="s">
        <v>11</v>
      </c>
      <c r="E255" t="s">
        <v>20</v>
      </c>
      <c r="F255">
        <v>1371.49</v>
      </c>
      <c r="G255">
        <v>1652.96</v>
      </c>
      <c r="I255">
        <v>10</v>
      </c>
      <c r="J255">
        <v>2704.71</v>
      </c>
    </row>
    <row r="256" spans="1:10" x14ac:dyDescent="0.25">
      <c r="A256">
        <v>255</v>
      </c>
      <c r="B256">
        <v>45</v>
      </c>
      <c r="C256" t="s">
        <v>13</v>
      </c>
      <c r="D256" t="s">
        <v>11</v>
      </c>
      <c r="E256" t="s">
        <v>12</v>
      </c>
      <c r="F256">
        <v>704.01</v>
      </c>
      <c r="H256">
        <v>432</v>
      </c>
      <c r="I256">
        <v>11</v>
      </c>
      <c r="J256">
        <v>1367.03</v>
      </c>
    </row>
    <row r="257" spans="1:10" x14ac:dyDescent="0.25">
      <c r="A257">
        <v>256</v>
      </c>
      <c r="B257">
        <v>71</v>
      </c>
      <c r="C257" t="s">
        <v>10</v>
      </c>
      <c r="D257" t="s">
        <v>18</v>
      </c>
      <c r="E257" t="s">
        <v>17</v>
      </c>
      <c r="F257">
        <v>2020.29</v>
      </c>
      <c r="G257">
        <v>3298.68</v>
      </c>
      <c r="H257">
        <v>586</v>
      </c>
      <c r="I257">
        <v>6</v>
      </c>
      <c r="J257">
        <v>6545.08</v>
      </c>
    </row>
    <row r="258" spans="1:10" x14ac:dyDescent="0.25">
      <c r="A258">
        <v>257</v>
      </c>
      <c r="B258">
        <v>40</v>
      </c>
      <c r="C258" t="s">
        <v>10</v>
      </c>
      <c r="D258" t="s">
        <v>16</v>
      </c>
      <c r="E258" t="s">
        <v>20</v>
      </c>
      <c r="F258">
        <v>1658.31</v>
      </c>
      <c r="G258">
        <v>3589.49</v>
      </c>
      <c r="H258">
        <v>608</v>
      </c>
      <c r="J258">
        <v>8605.77</v>
      </c>
    </row>
    <row r="259" spans="1:10" x14ac:dyDescent="0.25">
      <c r="A259">
        <v>258</v>
      </c>
      <c r="B259">
        <v>54</v>
      </c>
      <c r="C259" t="s">
        <v>13</v>
      </c>
      <c r="D259" t="s">
        <v>11</v>
      </c>
      <c r="E259" t="s">
        <v>20</v>
      </c>
      <c r="F259">
        <v>1302.8800000000001</v>
      </c>
      <c r="G259">
        <v>2487.9</v>
      </c>
      <c r="I259">
        <v>7</v>
      </c>
      <c r="J259">
        <v>2244.7399999999998</v>
      </c>
    </row>
    <row r="260" spans="1:10" x14ac:dyDescent="0.25">
      <c r="A260">
        <v>259</v>
      </c>
      <c r="B260">
        <v>49</v>
      </c>
      <c r="C260" t="s">
        <v>10</v>
      </c>
      <c r="D260" t="s">
        <v>18</v>
      </c>
      <c r="E260" t="s">
        <v>20</v>
      </c>
      <c r="F260">
        <v>1585.37</v>
      </c>
      <c r="G260">
        <v>3229.68</v>
      </c>
      <c r="H260">
        <v>583</v>
      </c>
      <c r="I260">
        <v>6</v>
      </c>
      <c r="J260">
        <v>4675.24</v>
      </c>
    </row>
    <row r="261" spans="1:10" x14ac:dyDescent="0.25">
      <c r="A261">
        <v>260</v>
      </c>
      <c r="B261">
        <v>50</v>
      </c>
      <c r="C261" t="s">
        <v>10</v>
      </c>
      <c r="D261" t="s">
        <v>16</v>
      </c>
      <c r="E261" t="s">
        <v>17</v>
      </c>
      <c r="F261">
        <v>994.57</v>
      </c>
      <c r="G261">
        <v>1801.14</v>
      </c>
      <c r="H261">
        <v>474</v>
      </c>
      <c r="I261">
        <v>11</v>
      </c>
      <c r="J261">
        <v>500</v>
      </c>
    </row>
    <row r="262" spans="1:10" x14ac:dyDescent="0.25">
      <c r="A262">
        <v>261</v>
      </c>
      <c r="B262">
        <v>18</v>
      </c>
      <c r="C262" t="s">
        <v>13</v>
      </c>
      <c r="D262" t="s">
        <v>11</v>
      </c>
      <c r="E262" t="s">
        <v>21</v>
      </c>
      <c r="F262">
        <v>903.99</v>
      </c>
      <c r="G262">
        <v>1945.19</v>
      </c>
      <c r="H262">
        <v>454</v>
      </c>
    </row>
    <row r="263" spans="1:10" x14ac:dyDescent="0.25">
      <c r="A263">
        <v>262</v>
      </c>
      <c r="B263">
        <v>36</v>
      </c>
      <c r="C263" t="s">
        <v>13</v>
      </c>
      <c r="D263" t="s">
        <v>16</v>
      </c>
      <c r="E263" t="s">
        <v>15</v>
      </c>
      <c r="F263">
        <v>744.27</v>
      </c>
      <c r="G263">
        <v>1057.51</v>
      </c>
      <c r="H263">
        <v>432</v>
      </c>
      <c r="I263">
        <v>6</v>
      </c>
      <c r="J263">
        <v>3383.89</v>
      </c>
    </row>
    <row r="264" spans="1:10" x14ac:dyDescent="0.25">
      <c r="A264">
        <v>263</v>
      </c>
      <c r="B264">
        <v>19</v>
      </c>
      <c r="C264" t="s">
        <v>13</v>
      </c>
      <c r="D264" t="s">
        <v>18</v>
      </c>
      <c r="E264" t="s">
        <v>15</v>
      </c>
      <c r="F264">
        <v>1566.36</v>
      </c>
      <c r="G264">
        <v>2130.48</v>
      </c>
      <c r="H264">
        <v>605</v>
      </c>
      <c r="I264">
        <v>6</v>
      </c>
      <c r="J264">
        <v>4013.44</v>
      </c>
    </row>
    <row r="265" spans="1:10" x14ac:dyDescent="0.25">
      <c r="A265">
        <v>264</v>
      </c>
      <c r="B265">
        <v>70</v>
      </c>
      <c r="C265" t="s">
        <v>10</v>
      </c>
      <c r="D265" t="s">
        <v>16</v>
      </c>
      <c r="E265" t="s">
        <v>17</v>
      </c>
      <c r="F265">
        <v>3303.57</v>
      </c>
      <c r="G265">
        <v>5275.04</v>
      </c>
      <c r="H265">
        <v>640</v>
      </c>
      <c r="I265">
        <v>7</v>
      </c>
      <c r="J265">
        <v>11241.92</v>
      </c>
    </row>
    <row r="266" spans="1:10" x14ac:dyDescent="0.25">
      <c r="A266">
        <v>265</v>
      </c>
      <c r="B266">
        <v>61</v>
      </c>
      <c r="C266" t="s">
        <v>10</v>
      </c>
      <c r="D266" t="s">
        <v>11</v>
      </c>
      <c r="E266" t="s">
        <v>21</v>
      </c>
      <c r="F266">
        <v>777.11</v>
      </c>
      <c r="G266">
        <v>687.34</v>
      </c>
      <c r="H266">
        <v>413</v>
      </c>
      <c r="I266">
        <v>8</v>
      </c>
      <c r="J266">
        <v>1891.9</v>
      </c>
    </row>
    <row r="267" spans="1:10" x14ac:dyDescent="0.25">
      <c r="A267">
        <v>266</v>
      </c>
      <c r="B267">
        <v>43</v>
      </c>
      <c r="C267" t="s">
        <v>13</v>
      </c>
      <c r="D267" t="s">
        <v>16</v>
      </c>
      <c r="E267" t="s">
        <v>17</v>
      </c>
      <c r="F267">
        <v>2717.46</v>
      </c>
      <c r="G267">
        <v>5902.66</v>
      </c>
      <c r="H267">
        <v>624</v>
      </c>
      <c r="I267">
        <v>5</v>
      </c>
      <c r="J267">
        <v>7584.93</v>
      </c>
    </row>
    <row r="268" spans="1:10" x14ac:dyDescent="0.25">
      <c r="A268">
        <v>267</v>
      </c>
      <c r="B268">
        <v>49</v>
      </c>
      <c r="C268" t="s">
        <v>13</v>
      </c>
      <c r="D268" t="s">
        <v>16</v>
      </c>
      <c r="E268" t="s">
        <v>17</v>
      </c>
      <c r="F268">
        <v>998.11</v>
      </c>
      <c r="G268">
        <v>2578.5100000000002</v>
      </c>
      <c r="H268">
        <v>561</v>
      </c>
      <c r="I268">
        <v>9</v>
      </c>
      <c r="J268">
        <v>5291.46</v>
      </c>
    </row>
    <row r="269" spans="1:10" x14ac:dyDescent="0.25">
      <c r="A269">
        <v>268</v>
      </c>
      <c r="B269">
        <v>23</v>
      </c>
      <c r="C269" t="s">
        <v>10</v>
      </c>
      <c r="D269" t="s">
        <v>18</v>
      </c>
      <c r="E269" t="s">
        <v>15</v>
      </c>
      <c r="F269">
        <v>2899.55</v>
      </c>
      <c r="G269">
        <v>4877.7</v>
      </c>
      <c r="H269">
        <v>631</v>
      </c>
      <c r="I269">
        <v>5</v>
      </c>
      <c r="J269">
        <v>8490.57</v>
      </c>
    </row>
    <row r="270" spans="1:10" x14ac:dyDescent="0.25">
      <c r="A270">
        <v>269</v>
      </c>
      <c r="B270">
        <v>49</v>
      </c>
      <c r="C270" t="s">
        <v>13</v>
      </c>
      <c r="D270" t="s">
        <v>14</v>
      </c>
      <c r="E270" t="s">
        <v>17</v>
      </c>
      <c r="F270">
        <v>3975.9</v>
      </c>
      <c r="G270">
        <v>7290.27</v>
      </c>
      <c r="H270">
        <v>678</v>
      </c>
      <c r="I270">
        <v>6</v>
      </c>
      <c r="J270">
        <v>14178.96</v>
      </c>
    </row>
    <row r="271" spans="1:10" x14ac:dyDescent="0.25">
      <c r="A271">
        <v>270</v>
      </c>
      <c r="B271">
        <v>72</v>
      </c>
      <c r="C271" t="s">
        <v>10</v>
      </c>
      <c r="D271" t="s">
        <v>16</v>
      </c>
      <c r="E271" t="s">
        <v>17</v>
      </c>
      <c r="F271">
        <v>2488.1799999999998</v>
      </c>
      <c r="G271">
        <v>5036.63</v>
      </c>
      <c r="H271">
        <v>575</v>
      </c>
      <c r="I271">
        <v>8</v>
      </c>
      <c r="J271">
        <v>7243.36</v>
      </c>
    </row>
    <row r="272" spans="1:10" x14ac:dyDescent="0.25">
      <c r="A272">
        <v>271</v>
      </c>
      <c r="B272">
        <v>21</v>
      </c>
      <c r="C272" t="s">
        <v>10</v>
      </c>
      <c r="D272" t="s">
        <v>14</v>
      </c>
      <c r="E272" t="s">
        <v>17</v>
      </c>
      <c r="F272">
        <v>1055.77</v>
      </c>
      <c r="G272">
        <v>1427.63</v>
      </c>
      <c r="H272">
        <v>519</v>
      </c>
      <c r="I272">
        <v>10</v>
      </c>
      <c r="J272">
        <v>2251.0300000000002</v>
      </c>
    </row>
    <row r="273" spans="1:10" x14ac:dyDescent="0.25">
      <c r="A273">
        <v>272</v>
      </c>
      <c r="B273">
        <v>72</v>
      </c>
      <c r="C273" t="s">
        <v>10</v>
      </c>
      <c r="D273" t="s">
        <v>16</v>
      </c>
      <c r="E273" t="s">
        <v>21</v>
      </c>
      <c r="F273">
        <v>1773.78</v>
      </c>
      <c r="G273">
        <v>3094.24</v>
      </c>
      <c r="H273">
        <v>622</v>
      </c>
      <c r="I273">
        <v>6</v>
      </c>
      <c r="J273">
        <v>6064.75</v>
      </c>
    </row>
    <row r="274" spans="1:10" x14ac:dyDescent="0.25">
      <c r="A274">
        <v>273</v>
      </c>
      <c r="B274">
        <v>28</v>
      </c>
      <c r="C274" t="s">
        <v>10</v>
      </c>
      <c r="D274" t="s">
        <v>19</v>
      </c>
      <c r="E274" t="s">
        <v>17</v>
      </c>
      <c r="F274">
        <v>4788.3500000000004</v>
      </c>
      <c r="H274">
        <v>689</v>
      </c>
      <c r="I274">
        <v>5</v>
      </c>
      <c r="J274">
        <v>14096.8</v>
      </c>
    </row>
    <row r="275" spans="1:10" x14ac:dyDescent="0.25">
      <c r="A275">
        <v>274</v>
      </c>
      <c r="B275">
        <v>73</v>
      </c>
      <c r="C275" t="s">
        <v>10</v>
      </c>
      <c r="D275" t="s">
        <v>14</v>
      </c>
      <c r="E275" t="s">
        <v>21</v>
      </c>
      <c r="G275">
        <v>2040.24</v>
      </c>
      <c r="I275">
        <v>2</v>
      </c>
      <c r="J275">
        <v>5456.29</v>
      </c>
    </row>
    <row r="276" spans="1:10" x14ac:dyDescent="0.25">
      <c r="A276">
        <v>275</v>
      </c>
      <c r="B276">
        <v>34</v>
      </c>
      <c r="C276" t="s">
        <v>10</v>
      </c>
      <c r="D276" t="s">
        <v>11</v>
      </c>
      <c r="E276" t="s">
        <v>15</v>
      </c>
      <c r="F276">
        <v>1665.17</v>
      </c>
      <c r="G276">
        <v>3534.83</v>
      </c>
      <c r="H276">
        <v>442</v>
      </c>
      <c r="I276">
        <v>6</v>
      </c>
      <c r="J276">
        <v>5889.63</v>
      </c>
    </row>
    <row r="277" spans="1:10" x14ac:dyDescent="0.25">
      <c r="A277">
        <v>276</v>
      </c>
      <c r="B277">
        <v>55</v>
      </c>
      <c r="C277" t="s">
        <v>13</v>
      </c>
      <c r="D277" t="s">
        <v>16</v>
      </c>
      <c r="E277" t="s">
        <v>15</v>
      </c>
      <c r="F277">
        <v>1495.95</v>
      </c>
      <c r="G277">
        <v>2744.6</v>
      </c>
      <c r="H277">
        <v>618</v>
      </c>
      <c r="I277">
        <v>4</v>
      </c>
      <c r="J277">
        <v>3654.9</v>
      </c>
    </row>
    <row r="278" spans="1:10" x14ac:dyDescent="0.25">
      <c r="A278">
        <v>277</v>
      </c>
      <c r="B278">
        <v>41</v>
      </c>
      <c r="C278" t="s">
        <v>13</v>
      </c>
      <c r="D278" t="s">
        <v>18</v>
      </c>
      <c r="E278" t="s">
        <v>17</v>
      </c>
      <c r="F278">
        <v>2780.76</v>
      </c>
      <c r="G278">
        <v>5028.43</v>
      </c>
      <c r="I278">
        <v>3</v>
      </c>
      <c r="J278">
        <v>6419.7</v>
      </c>
    </row>
    <row r="279" spans="1:10" x14ac:dyDescent="0.25">
      <c r="A279">
        <v>278</v>
      </c>
      <c r="B279">
        <v>22</v>
      </c>
      <c r="C279" t="s">
        <v>10</v>
      </c>
      <c r="D279" t="s">
        <v>11</v>
      </c>
      <c r="E279" t="s">
        <v>21</v>
      </c>
      <c r="F279">
        <v>643.70000000000005</v>
      </c>
      <c r="G279">
        <v>2068.52</v>
      </c>
      <c r="H279">
        <v>411</v>
      </c>
      <c r="I279">
        <v>12</v>
      </c>
      <c r="J279">
        <v>500</v>
      </c>
    </row>
    <row r="280" spans="1:10" x14ac:dyDescent="0.25">
      <c r="A280">
        <v>279</v>
      </c>
      <c r="B280">
        <v>69</v>
      </c>
      <c r="C280" t="s">
        <v>10</v>
      </c>
      <c r="D280" t="s">
        <v>16</v>
      </c>
      <c r="E280" t="s">
        <v>12</v>
      </c>
      <c r="F280">
        <v>1449.53</v>
      </c>
      <c r="G280">
        <v>2266</v>
      </c>
      <c r="H280">
        <v>537</v>
      </c>
      <c r="I280">
        <v>7</v>
      </c>
      <c r="J280">
        <v>2964.04</v>
      </c>
    </row>
    <row r="281" spans="1:10" x14ac:dyDescent="0.25">
      <c r="A281">
        <v>280</v>
      </c>
      <c r="B281">
        <v>51</v>
      </c>
      <c r="C281" t="s">
        <v>10</v>
      </c>
      <c r="D281" t="s">
        <v>18</v>
      </c>
      <c r="E281" t="s">
        <v>17</v>
      </c>
      <c r="F281">
        <v>5467.18</v>
      </c>
      <c r="G281">
        <v>10412.44</v>
      </c>
      <c r="H281">
        <v>804</v>
      </c>
      <c r="I281">
        <v>1</v>
      </c>
      <c r="J281">
        <v>24995.89</v>
      </c>
    </row>
    <row r="282" spans="1:10" x14ac:dyDescent="0.25">
      <c r="A282">
        <v>281</v>
      </c>
      <c r="B282">
        <v>23</v>
      </c>
      <c r="C282" t="s">
        <v>10</v>
      </c>
      <c r="D282" t="s">
        <v>18</v>
      </c>
      <c r="E282" t="s">
        <v>15</v>
      </c>
      <c r="G282">
        <v>5499.19</v>
      </c>
      <c r="H282">
        <v>664</v>
      </c>
      <c r="I282">
        <v>6</v>
      </c>
      <c r="J282">
        <v>11073.38</v>
      </c>
    </row>
    <row r="283" spans="1:10" x14ac:dyDescent="0.25">
      <c r="A283">
        <v>282</v>
      </c>
      <c r="B283">
        <v>39</v>
      </c>
      <c r="C283" t="s">
        <v>13</v>
      </c>
      <c r="D283" t="s">
        <v>16</v>
      </c>
      <c r="E283" t="s">
        <v>20</v>
      </c>
      <c r="F283">
        <v>1689.47</v>
      </c>
      <c r="I283">
        <v>4</v>
      </c>
      <c r="J283">
        <v>4720.78</v>
      </c>
    </row>
    <row r="284" spans="1:10" x14ac:dyDescent="0.25">
      <c r="A284">
        <v>283</v>
      </c>
      <c r="B284">
        <v>28</v>
      </c>
      <c r="C284" t="s">
        <v>13</v>
      </c>
      <c r="D284" t="s">
        <v>11</v>
      </c>
      <c r="G284">
        <v>1028.3699999999999</v>
      </c>
      <c r="H284">
        <v>480</v>
      </c>
      <c r="I284">
        <v>10</v>
      </c>
      <c r="J284">
        <v>633.84</v>
      </c>
    </row>
    <row r="285" spans="1:10" x14ac:dyDescent="0.25">
      <c r="A285">
        <v>284</v>
      </c>
      <c r="B285">
        <v>65</v>
      </c>
      <c r="C285" t="s">
        <v>13</v>
      </c>
      <c r="D285" t="s">
        <v>18</v>
      </c>
      <c r="E285" t="s">
        <v>15</v>
      </c>
      <c r="F285">
        <v>6214.49</v>
      </c>
      <c r="G285">
        <v>10552.15</v>
      </c>
      <c r="H285">
        <v>712</v>
      </c>
      <c r="I285">
        <v>9</v>
      </c>
      <c r="J285">
        <v>21395.69</v>
      </c>
    </row>
    <row r="286" spans="1:10" x14ac:dyDescent="0.25">
      <c r="A286">
        <v>285</v>
      </c>
      <c r="B286">
        <v>33</v>
      </c>
      <c r="C286" t="s">
        <v>10</v>
      </c>
      <c r="D286" t="s">
        <v>11</v>
      </c>
      <c r="E286" t="s">
        <v>20</v>
      </c>
      <c r="F286">
        <v>1114.07</v>
      </c>
      <c r="G286">
        <v>3429.09</v>
      </c>
      <c r="I286">
        <v>6</v>
      </c>
      <c r="J286">
        <v>1572.53</v>
      </c>
    </row>
    <row r="287" spans="1:10" x14ac:dyDescent="0.25">
      <c r="A287">
        <v>286</v>
      </c>
      <c r="B287">
        <v>50</v>
      </c>
      <c r="C287" t="s">
        <v>10</v>
      </c>
      <c r="D287" t="s">
        <v>11</v>
      </c>
      <c r="E287" t="s">
        <v>20</v>
      </c>
      <c r="F287">
        <v>990.76</v>
      </c>
      <c r="G287">
        <v>767.03</v>
      </c>
      <c r="H287">
        <v>528</v>
      </c>
      <c r="J287">
        <v>4524.25</v>
      </c>
    </row>
    <row r="288" spans="1:10" x14ac:dyDescent="0.25">
      <c r="A288">
        <v>287</v>
      </c>
      <c r="B288">
        <v>26</v>
      </c>
      <c r="C288" t="s">
        <v>10</v>
      </c>
      <c r="D288" t="s">
        <v>11</v>
      </c>
      <c r="E288" t="s">
        <v>12</v>
      </c>
      <c r="F288">
        <v>1571.98</v>
      </c>
      <c r="G288">
        <v>2270.34</v>
      </c>
      <c r="I288">
        <v>6</v>
      </c>
      <c r="J288">
        <v>3211.84</v>
      </c>
    </row>
    <row r="289" spans="1:10" x14ac:dyDescent="0.25">
      <c r="A289">
        <v>288</v>
      </c>
      <c r="B289">
        <v>23</v>
      </c>
      <c r="C289" t="s">
        <v>10</v>
      </c>
      <c r="D289" t="s">
        <v>16</v>
      </c>
      <c r="E289" t="s">
        <v>15</v>
      </c>
      <c r="F289">
        <v>1359.47</v>
      </c>
      <c r="I289">
        <v>9</v>
      </c>
      <c r="J289">
        <v>6241.32</v>
      </c>
    </row>
    <row r="290" spans="1:10" x14ac:dyDescent="0.25">
      <c r="A290">
        <v>289</v>
      </c>
      <c r="B290">
        <v>33</v>
      </c>
      <c r="C290" t="s">
        <v>13</v>
      </c>
      <c r="D290" t="s">
        <v>18</v>
      </c>
      <c r="E290" t="s">
        <v>12</v>
      </c>
      <c r="F290">
        <v>953.34</v>
      </c>
      <c r="G290">
        <v>1297.3499999999999</v>
      </c>
      <c r="H290">
        <v>531</v>
      </c>
      <c r="I290">
        <v>5</v>
      </c>
    </row>
    <row r="291" spans="1:10" x14ac:dyDescent="0.25">
      <c r="A291">
        <v>290</v>
      </c>
      <c r="B291">
        <v>46</v>
      </c>
      <c r="C291" t="s">
        <v>13</v>
      </c>
      <c r="D291" t="s">
        <v>14</v>
      </c>
      <c r="E291" t="s">
        <v>21</v>
      </c>
      <c r="F291">
        <v>632.79</v>
      </c>
      <c r="G291">
        <v>993.8</v>
      </c>
      <c r="H291">
        <v>475</v>
      </c>
      <c r="I291">
        <v>5</v>
      </c>
      <c r="J291">
        <v>3039.74</v>
      </c>
    </row>
    <row r="292" spans="1:10" x14ac:dyDescent="0.25">
      <c r="A292">
        <v>291</v>
      </c>
      <c r="B292">
        <v>20</v>
      </c>
      <c r="C292" t="s">
        <v>10</v>
      </c>
      <c r="D292" t="s">
        <v>18</v>
      </c>
      <c r="E292" t="s">
        <v>17</v>
      </c>
      <c r="F292">
        <v>2101.59</v>
      </c>
      <c r="G292">
        <v>4459.7700000000004</v>
      </c>
      <c r="H292">
        <v>572</v>
      </c>
      <c r="I292">
        <v>5</v>
      </c>
      <c r="J292">
        <v>6693.43</v>
      </c>
    </row>
    <row r="293" spans="1:10" x14ac:dyDescent="0.25">
      <c r="A293">
        <v>292</v>
      </c>
      <c r="B293">
        <v>37</v>
      </c>
      <c r="C293" t="s">
        <v>13</v>
      </c>
      <c r="D293" t="s">
        <v>18</v>
      </c>
      <c r="E293" t="s">
        <v>21</v>
      </c>
      <c r="F293">
        <v>1430.92</v>
      </c>
      <c r="G293">
        <v>2174.09</v>
      </c>
      <c r="H293">
        <v>562</v>
      </c>
      <c r="I293">
        <v>9</v>
      </c>
      <c r="J293">
        <v>5334.25</v>
      </c>
    </row>
    <row r="294" spans="1:10" x14ac:dyDescent="0.25">
      <c r="A294">
        <v>293</v>
      </c>
      <c r="B294">
        <v>53</v>
      </c>
      <c r="C294" t="s">
        <v>10</v>
      </c>
      <c r="D294" t="s">
        <v>16</v>
      </c>
      <c r="E294" t="s">
        <v>20</v>
      </c>
      <c r="F294">
        <v>915.15</v>
      </c>
      <c r="G294">
        <v>716.16</v>
      </c>
      <c r="H294">
        <v>518</v>
      </c>
      <c r="I294">
        <v>5</v>
      </c>
    </row>
    <row r="295" spans="1:10" x14ac:dyDescent="0.25">
      <c r="A295">
        <v>294</v>
      </c>
      <c r="B295">
        <v>36</v>
      </c>
      <c r="C295" t="s">
        <v>10</v>
      </c>
      <c r="D295" t="s">
        <v>18</v>
      </c>
      <c r="E295" t="s">
        <v>20</v>
      </c>
      <c r="F295">
        <v>1227.29</v>
      </c>
      <c r="G295">
        <v>1805.19</v>
      </c>
      <c r="H295">
        <v>491</v>
      </c>
      <c r="I295">
        <v>10</v>
      </c>
    </row>
    <row r="296" spans="1:10" x14ac:dyDescent="0.25">
      <c r="A296">
        <v>295</v>
      </c>
      <c r="B296">
        <v>43</v>
      </c>
      <c r="C296" t="s">
        <v>13</v>
      </c>
      <c r="D296" t="s">
        <v>11</v>
      </c>
      <c r="E296" t="s">
        <v>20</v>
      </c>
      <c r="F296">
        <v>1383.33</v>
      </c>
      <c r="G296">
        <v>2700.4</v>
      </c>
      <c r="H296">
        <v>523</v>
      </c>
      <c r="I296">
        <v>6</v>
      </c>
      <c r="J296">
        <v>5068.55</v>
      </c>
    </row>
    <row r="297" spans="1:10" x14ac:dyDescent="0.25">
      <c r="A297">
        <v>296</v>
      </c>
      <c r="B297">
        <v>20</v>
      </c>
      <c r="C297" t="s">
        <v>10</v>
      </c>
      <c r="D297" t="s">
        <v>14</v>
      </c>
      <c r="E297" t="s">
        <v>12</v>
      </c>
      <c r="F297">
        <v>1083.95</v>
      </c>
      <c r="G297">
        <v>2558.2199999999998</v>
      </c>
      <c r="H297">
        <v>512</v>
      </c>
      <c r="I297">
        <v>8</v>
      </c>
      <c r="J297">
        <v>2270.64</v>
      </c>
    </row>
    <row r="298" spans="1:10" x14ac:dyDescent="0.25">
      <c r="A298">
        <v>297</v>
      </c>
      <c r="B298">
        <v>36</v>
      </c>
      <c r="C298" t="s">
        <v>10</v>
      </c>
      <c r="D298" t="s">
        <v>18</v>
      </c>
      <c r="E298" t="s">
        <v>12</v>
      </c>
      <c r="F298">
        <v>3464.1</v>
      </c>
      <c r="H298">
        <v>691</v>
      </c>
      <c r="I298">
        <v>2</v>
      </c>
      <c r="J298">
        <v>10570.87</v>
      </c>
    </row>
    <row r="299" spans="1:10" x14ac:dyDescent="0.25">
      <c r="A299">
        <v>298</v>
      </c>
      <c r="B299">
        <v>37</v>
      </c>
      <c r="C299" t="s">
        <v>13</v>
      </c>
      <c r="D299" t="s">
        <v>11</v>
      </c>
      <c r="E299" t="s">
        <v>15</v>
      </c>
      <c r="F299">
        <v>865.18</v>
      </c>
      <c r="G299">
        <v>801.5</v>
      </c>
      <c r="H299">
        <v>493</v>
      </c>
      <c r="I299">
        <v>11</v>
      </c>
      <c r="J299">
        <v>3363.8</v>
      </c>
    </row>
    <row r="300" spans="1:10" x14ac:dyDescent="0.25">
      <c r="A300">
        <v>299</v>
      </c>
      <c r="B300">
        <v>49</v>
      </c>
      <c r="C300" t="s">
        <v>13</v>
      </c>
      <c r="D300" t="s">
        <v>11</v>
      </c>
      <c r="E300" t="s">
        <v>15</v>
      </c>
      <c r="F300">
        <v>1400.29</v>
      </c>
      <c r="G300">
        <v>2214.4899999999998</v>
      </c>
      <c r="H300">
        <v>559</v>
      </c>
      <c r="I300">
        <v>14</v>
      </c>
      <c r="J300">
        <v>2799.7</v>
      </c>
    </row>
    <row r="301" spans="1:10" x14ac:dyDescent="0.25">
      <c r="A301">
        <v>300</v>
      </c>
      <c r="B301">
        <v>24</v>
      </c>
      <c r="C301" t="s">
        <v>10</v>
      </c>
      <c r="D301" t="s">
        <v>16</v>
      </c>
      <c r="E301" t="s">
        <v>12</v>
      </c>
      <c r="F301">
        <v>1284.58</v>
      </c>
      <c r="G301">
        <v>2586.6799999999998</v>
      </c>
      <c r="H301">
        <v>507</v>
      </c>
      <c r="I301">
        <v>6</v>
      </c>
    </row>
    <row r="302" spans="1:10" x14ac:dyDescent="0.25">
      <c r="A302">
        <v>301</v>
      </c>
      <c r="B302">
        <v>69</v>
      </c>
      <c r="C302" t="s">
        <v>10</v>
      </c>
      <c r="D302" t="s">
        <v>18</v>
      </c>
      <c r="E302" t="s">
        <v>17</v>
      </c>
      <c r="F302">
        <v>3241.86</v>
      </c>
      <c r="G302">
        <v>6473.25</v>
      </c>
      <c r="I302">
        <v>5</v>
      </c>
      <c r="J302">
        <v>9920.4</v>
      </c>
    </row>
    <row r="303" spans="1:10" x14ac:dyDescent="0.25">
      <c r="A303">
        <v>302</v>
      </c>
      <c r="B303">
        <v>58</v>
      </c>
      <c r="C303" t="s">
        <v>13</v>
      </c>
      <c r="D303" t="s">
        <v>16</v>
      </c>
      <c r="E303" t="s">
        <v>20</v>
      </c>
      <c r="F303">
        <v>1872.44</v>
      </c>
      <c r="G303">
        <v>2551.23</v>
      </c>
      <c r="H303">
        <v>605</v>
      </c>
      <c r="I303">
        <v>8</v>
      </c>
      <c r="J303">
        <v>5606.53</v>
      </c>
    </row>
    <row r="304" spans="1:10" x14ac:dyDescent="0.25">
      <c r="A304">
        <v>303</v>
      </c>
      <c r="B304">
        <v>50</v>
      </c>
      <c r="C304" t="s">
        <v>13</v>
      </c>
      <c r="D304" t="s">
        <v>11</v>
      </c>
      <c r="E304" t="s">
        <v>20</v>
      </c>
      <c r="F304">
        <v>1779.27</v>
      </c>
      <c r="G304">
        <v>2626</v>
      </c>
      <c r="H304">
        <v>548</v>
      </c>
      <c r="I304">
        <v>4</v>
      </c>
      <c r="J304">
        <v>3240.97</v>
      </c>
    </row>
    <row r="305" spans="1:10" x14ac:dyDescent="0.25">
      <c r="A305">
        <v>304</v>
      </c>
      <c r="B305">
        <v>57</v>
      </c>
      <c r="C305" t="s">
        <v>13</v>
      </c>
      <c r="D305" t="s">
        <v>11</v>
      </c>
      <c r="E305" t="s">
        <v>12</v>
      </c>
      <c r="F305">
        <v>2690.53</v>
      </c>
      <c r="G305">
        <v>3158.95</v>
      </c>
      <c r="H305">
        <v>616</v>
      </c>
      <c r="I305">
        <v>9</v>
      </c>
      <c r="J305">
        <v>5561.71</v>
      </c>
    </row>
    <row r="306" spans="1:10" x14ac:dyDescent="0.25">
      <c r="A306">
        <v>305</v>
      </c>
      <c r="B306">
        <v>56</v>
      </c>
      <c r="C306" t="s">
        <v>10</v>
      </c>
      <c r="D306" t="s">
        <v>18</v>
      </c>
      <c r="E306" t="s">
        <v>17</v>
      </c>
      <c r="F306">
        <v>2698.24</v>
      </c>
      <c r="G306">
        <v>3212.73</v>
      </c>
      <c r="H306">
        <v>562</v>
      </c>
      <c r="I306">
        <v>5</v>
      </c>
      <c r="J306">
        <v>7320.23</v>
      </c>
    </row>
    <row r="307" spans="1:10" x14ac:dyDescent="0.25">
      <c r="A307">
        <v>306</v>
      </c>
      <c r="B307">
        <v>35</v>
      </c>
      <c r="C307" t="s">
        <v>13</v>
      </c>
      <c r="D307" t="s">
        <v>14</v>
      </c>
      <c r="E307" t="s">
        <v>15</v>
      </c>
      <c r="G307">
        <v>2604.34</v>
      </c>
      <c r="H307">
        <v>560</v>
      </c>
      <c r="I307">
        <v>7</v>
      </c>
      <c r="J307">
        <v>4615.0600000000004</v>
      </c>
    </row>
    <row r="308" spans="1:10" x14ac:dyDescent="0.25">
      <c r="A308">
        <v>307</v>
      </c>
      <c r="B308">
        <v>57</v>
      </c>
      <c r="C308" t="s">
        <v>10</v>
      </c>
      <c r="D308" t="s">
        <v>11</v>
      </c>
      <c r="E308" t="s">
        <v>20</v>
      </c>
      <c r="F308">
        <v>857.13</v>
      </c>
      <c r="G308">
        <v>751.39</v>
      </c>
      <c r="J308">
        <v>2957.21</v>
      </c>
    </row>
    <row r="309" spans="1:10" x14ac:dyDescent="0.25">
      <c r="A309">
        <v>308</v>
      </c>
      <c r="B309">
        <v>18</v>
      </c>
      <c r="C309" t="s">
        <v>13</v>
      </c>
      <c r="D309" t="s">
        <v>11</v>
      </c>
      <c r="E309" t="s">
        <v>15</v>
      </c>
      <c r="F309">
        <v>741.41</v>
      </c>
      <c r="G309">
        <v>949.05</v>
      </c>
      <c r="H309">
        <v>414</v>
      </c>
      <c r="I309">
        <v>7</v>
      </c>
      <c r="J309">
        <v>1550.6</v>
      </c>
    </row>
    <row r="310" spans="1:10" x14ac:dyDescent="0.25">
      <c r="A310">
        <v>309</v>
      </c>
      <c r="B310">
        <v>28</v>
      </c>
      <c r="C310" t="s">
        <v>10</v>
      </c>
      <c r="D310" t="s">
        <v>16</v>
      </c>
      <c r="E310" t="s">
        <v>20</v>
      </c>
      <c r="F310">
        <v>3178.25</v>
      </c>
      <c r="G310">
        <v>5961.23</v>
      </c>
      <c r="H310">
        <v>611</v>
      </c>
      <c r="I310">
        <v>8</v>
      </c>
      <c r="J310">
        <v>8542.65</v>
      </c>
    </row>
    <row r="311" spans="1:10" x14ac:dyDescent="0.25">
      <c r="A311">
        <v>310</v>
      </c>
      <c r="B311">
        <v>45</v>
      </c>
      <c r="C311" t="s">
        <v>13</v>
      </c>
      <c r="D311" t="s">
        <v>11</v>
      </c>
      <c r="E311" t="s">
        <v>21</v>
      </c>
      <c r="F311">
        <v>1712.75</v>
      </c>
      <c r="G311">
        <v>3014.39</v>
      </c>
      <c r="H311">
        <v>573</v>
      </c>
      <c r="I311">
        <v>8</v>
      </c>
      <c r="J311">
        <v>3371.03</v>
      </c>
    </row>
    <row r="312" spans="1:10" x14ac:dyDescent="0.25">
      <c r="A312">
        <v>311</v>
      </c>
      <c r="B312">
        <v>74</v>
      </c>
      <c r="C312" t="s">
        <v>10</v>
      </c>
      <c r="D312" t="s">
        <v>11</v>
      </c>
      <c r="E312" t="s">
        <v>20</v>
      </c>
      <c r="F312">
        <v>2086.71</v>
      </c>
      <c r="I312">
        <v>5</v>
      </c>
      <c r="J312">
        <v>7338.29</v>
      </c>
    </row>
    <row r="313" spans="1:10" x14ac:dyDescent="0.25">
      <c r="A313">
        <v>312</v>
      </c>
      <c r="B313">
        <v>42</v>
      </c>
      <c r="C313" t="s">
        <v>10</v>
      </c>
      <c r="D313" t="s">
        <v>14</v>
      </c>
      <c r="E313" t="s">
        <v>21</v>
      </c>
      <c r="F313">
        <v>2032.5</v>
      </c>
      <c r="G313">
        <v>4381.99</v>
      </c>
      <c r="H313">
        <v>614</v>
      </c>
      <c r="I313">
        <v>8</v>
      </c>
      <c r="J313">
        <v>6340.13</v>
      </c>
    </row>
    <row r="314" spans="1:10" x14ac:dyDescent="0.25">
      <c r="A314">
        <v>313</v>
      </c>
      <c r="B314">
        <v>67</v>
      </c>
      <c r="C314" t="s">
        <v>10</v>
      </c>
      <c r="D314" t="s">
        <v>14</v>
      </c>
      <c r="E314" t="s">
        <v>20</v>
      </c>
      <c r="F314">
        <v>896.16</v>
      </c>
      <c r="I314">
        <v>8</v>
      </c>
      <c r="J314">
        <v>2147.04</v>
      </c>
    </row>
    <row r="315" spans="1:10" x14ac:dyDescent="0.25">
      <c r="A315">
        <v>314</v>
      </c>
      <c r="B315">
        <v>40</v>
      </c>
      <c r="C315" t="s">
        <v>10</v>
      </c>
      <c r="D315" t="s">
        <v>11</v>
      </c>
      <c r="E315" t="s">
        <v>21</v>
      </c>
      <c r="F315">
        <v>1133.23</v>
      </c>
      <c r="G315">
        <v>1880.09</v>
      </c>
      <c r="H315">
        <v>552</v>
      </c>
      <c r="I315">
        <v>6</v>
      </c>
      <c r="J315">
        <v>3655.61</v>
      </c>
    </row>
    <row r="316" spans="1:10" x14ac:dyDescent="0.25">
      <c r="A316">
        <v>315</v>
      </c>
      <c r="B316">
        <v>48</v>
      </c>
      <c r="C316" t="s">
        <v>13</v>
      </c>
      <c r="D316" t="s">
        <v>16</v>
      </c>
      <c r="E316" t="s">
        <v>17</v>
      </c>
      <c r="F316">
        <v>2637.07</v>
      </c>
      <c r="G316">
        <v>5114.71</v>
      </c>
      <c r="H316">
        <v>679</v>
      </c>
      <c r="I316">
        <v>4</v>
      </c>
      <c r="J316">
        <v>11047.53</v>
      </c>
    </row>
    <row r="317" spans="1:10" x14ac:dyDescent="0.25">
      <c r="A317">
        <v>316</v>
      </c>
      <c r="B317">
        <v>47</v>
      </c>
      <c r="C317" t="s">
        <v>13</v>
      </c>
      <c r="D317" t="s">
        <v>16</v>
      </c>
      <c r="E317" t="s">
        <v>17</v>
      </c>
      <c r="F317">
        <v>1557.14</v>
      </c>
      <c r="G317">
        <v>1288.44</v>
      </c>
      <c r="H317">
        <v>550</v>
      </c>
      <c r="I317">
        <v>7</v>
      </c>
      <c r="J317">
        <v>5129.57</v>
      </c>
    </row>
    <row r="318" spans="1:10" x14ac:dyDescent="0.25">
      <c r="A318">
        <v>317</v>
      </c>
      <c r="B318">
        <v>59</v>
      </c>
      <c r="C318" t="s">
        <v>13</v>
      </c>
      <c r="D318" t="s">
        <v>11</v>
      </c>
      <c r="E318" t="s">
        <v>20</v>
      </c>
      <c r="F318">
        <v>1207.73</v>
      </c>
      <c r="G318">
        <v>1967.97</v>
      </c>
      <c r="I318">
        <v>8</v>
      </c>
      <c r="J318">
        <v>770.48</v>
      </c>
    </row>
    <row r="319" spans="1:10" x14ac:dyDescent="0.25">
      <c r="A319">
        <v>318</v>
      </c>
      <c r="B319">
        <v>52</v>
      </c>
      <c r="C319" t="s">
        <v>10</v>
      </c>
      <c r="D319" t="s">
        <v>11</v>
      </c>
      <c r="E319" t="s">
        <v>12</v>
      </c>
      <c r="F319">
        <v>864.32</v>
      </c>
      <c r="G319">
        <v>2068.8000000000002</v>
      </c>
      <c r="H319">
        <v>512</v>
      </c>
      <c r="I319">
        <v>5</v>
      </c>
      <c r="J319">
        <v>1959.76</v>
      </c>
    </row>
    <row r="320" spans="1:10" x14ac:dyDescent="0.25">
      <c r="A320">
        <v>319</v>
      </c>
      <c r="B320">
        <v>24</v>
      </c>
      <c r="C320" t="s">
        <v>13</v>
      </c>
      <c r="D320" t="s">
        <v>11</v>
      </c>
      <c r="E320" t="s">
        <v>17</v>
      </c>
      <c r="F320">
        <v>2164.52</v>
      </c>
      <c r="G320">
        <v>3779.31</v>
      </c>
      <c r="H320">
        <v>537</v>
      </c>
      <c r="I320">
        <v>5</v>
      </c>
      <c r="J320">
        <v>4794.41</v>
      </c>
    </row>
    <row r="321" spans="1:10" x14ac:dyDescent="0.25">
      <c r="A321">
        <v>320</v>
      </c>
      <c r="B321">
        <v>33</v>
      </c>
      <c r="C321" t="s">
        <v>13</v>
      </c>
      <c r="D321" t="s">
        <v>11</v>
      </c>
      <c r="E321" t="s">
        <v>21</v>
      </c>
      <c r="F321">
        <v>1154.3900000000001</v>
      </c>
      <c r="G321">
        <v>2260.1999999999998</v>
      </c>
      <c r="H321">
        <v>509</v>
      </c>
      <c r="I321">
        <v>7</v>
      </c>
      <c r="J321">
        <v>2966.85</v>
      </c>
    </row>
    <row r="322" spans="1:10" x14ac:dyDescent="0.25">
      <c r="A322">
        <v>321</v>
      </c>
      <c r="B322">
        <v>43</v>
      </c>
      <c r="C322" t="s">
        <v>10</v>
      </c>
      <c r="D322" t="s">
        <v>14</v>
      </c>
      <c r="E322" t="s">
        <v>21</v>
      </c>
      <c r="F322">
        <v>1788.25</v>
      </c>
      <c r="G322">
        <v>3058.65</v>
      </c>
      <c r="H322">
        <v>541</v>
      </c>
      <c r="I322">
        <v>5</v>
      </c>
      <c r="J322">
        <v>3655.29</v>
      </c>
    </row>
    <row r="323" spans="1:10" x14ac:dyDescent="0.25">
      <c r="A323">
        <v>322</v>
      </c>
      <c r="B323">
        <v>65</v>
      </c>
      <c r="C323" t="s">
        <v>10</v>
      </c>
      <c r="D323" t="s">
        <v>14</v>
      </c>
      <c r="E323" t="s">
        <v>12</v>
      </c>
      <c r="F323">
        <v>1568.16</v>
      </c>
      <c r="G323">
        <v>3308.6</v>
      </c>
      <c r="H323">
        <v>531</v>
      </c>
      <c r="I323">
        <v>10</v>
      </c>
      <c r="J323">
        <v>3774.03</v>
      </c>
    </row>
    <row r="324" spans="1:10" x14ac:dyDescent="0.25">
      <c r="A324">
        <v>323</v>
      </c>
      <c r="B324">
        <v>74</v>
      </c>
      <c r="C324" t="s">
        <v>13</v>
      </c>
      <c r="D324" t="s">
        <v>11</v>
      </c>
      <c r="E324" t="s">
        <v>17</v>
      </c>
      <c r="F324">
        <v>2987.25</v>
      </c>
      <c r="G324">
        <v>6087.6</v>
      </c>
      <c r="H324">
        <v>631</v>
      </c>
      <c r="I324">
        <v>4</v>
      </c>
      <c r="J324">
        <v>9154.43</v>
      </c>
    </row>
    <row r="325" spans="1:10" x14ac:dyDescent="0.25">
      <c r="A325">
        <v>324</v>
      </c>
      <c r="B325">
        <v>69</v>
      </c>
      <c r="C325" t="s">
        <v>13</v>
      </c>
      <c r="D325" t="s">
        <v>19</v>
      </c>
      <c r="E325" t="s">
        <v>17</v>
      </c>
      <c r="F325">
        <v>1625.46</v>
      </c>
      <c r="G325">
        <v>1244.93</v>
      </c>
      <c r="H325">
        <v>597</v>
      </c>
      <c r="I325">
        <v>3</v>
      </c>
      <c r="J325">
        <v>5579.31</v>
      </c>
    </row>
    <row r="326" spans="1:10" x14ac:dyDescent="0.25">
      <c r="A326">
        <v>325</v>
      </c>
      <c r="B326">
        <v>66</v>
      </c>
      <c r="C326" t="s">
        <v>13</v>
      </c>
      <c r="D326" t="s">
        <v>11</v>
      </c>
      <c r="E326" t="s">
        <v>17</v>
      </c>
      <c r="G326">
        <v>248.95</v>
      </c>
      <c r="H326">
        <v>500</v>
      </c>
      <c r="I326">
        <v>5</v>
      </c>
      <c r="J326">
        <v>658.33</v>
      </c>
    </row>
    <row r="327" spans="1:10" x14ac:dyDescent="0.25">
      <c r="A327">
        <v>326</v>
      </c>
      <c r="B327">
        <v>19</v>
      </c>
      <c r="C327" t="s">
        <v>10</v>
      </c>
      <c r="D327" t="s">
        <v>18</v>
      </c>
      <c r="E327" t="s">
        <v>20</v>
      </c>
      <c r="F327">
        <v>5048.3100000000004</v>
      </c>
      <c r="G327">
        <v>7467.81</v>
      </c>
      <c r="H327">
        <v>730</v>
      </c>
      <c r="I327">
        <v>7</v>
      </c>
    </row>
    <row r="328" spans="1:10" x14ac:dyDescent="0.25">
      <c r="A328">
        <v>327</v>
      </c>
      <c r="B328">
        <v>18</v>
      </c>
      <c r="C328" t="s">
        <v>13</v>
      </c>
      <c r="D328" t="s">
        <v>11</v>
      </c>
      <c r="F328">
        <v>2254.37</v>
      </c>
      <c r="G328">
        <v>888.61</v>
      </c>
      <c r="H328">
        <v>524</v>
      </c>
      <c r="I328">
        <v>1</v>
      </c>
      <c r="J328">
        <v>6787.55</v>
      </c>
    </row>
    <row r="329" spans="1:10" x14ac:dyDescent="0.25">
      <c r="A329">
        <v>328</v>
      </c>
      <c r="B329">
        <v>65</v>
      </c>
      <c r="C329" t="s">
        <v>10</v>
      </c>
      <c r="D329" t="s">
        <v>11</v>
      </c>
      <c r="E329" t="s">
        <v>20</v>
      </c>
      <c r="F329">
        <v>989.53</v>
      </c>
      <c r="G329">
        <v>2248.39</v>
      </c>
      <c r="H329">
        <v>493</v>
      </c>
      <c r="I329">
        <v>6</v>
      </c>
      <c r="J329">
        <v>1714.05</v>
      </c>
    </row>
    <row r="330" spans="1:10" x14ac:dyDescent="0.25">
      <c r="A330">
        <v>329</v>
      </c>
      <c r="B330">
        <v>29</v>
      </c>
      <c r="C330" t="s">
        <v>13</v>
      </c>
      <c r="D330" t="s">
        <v>18</v>
      </c>
      <c r="E330" t="s">
        <v>12</v>
      </c>
      <c r="F330">
        <v>1616.63</v>
      </c>
      <c r="H330">
        <v>531</v>
      </c>
      <c r="I330">
        <v>9</v>
      </c>
      <c r="J330">
        <v>2834.59</v>
      </c>
    </row>
    <row r="331" spans="1:10" x14ac:dyDescent="0.25">
      <c r="A331">
        <v>330</v>
      </c>
      <c r="B331">
        <v>22</v>
      </c>
      <c r="C331" t="s">
        <v>13</v>
      </c>
      <c r="D331" t="s">
        <v>14</v>
      </c>
      <c r="E331" t="s">
        <v>17</v>
      </c>
      <c r="F331">
        <v>1178.03</v>
      </c>
      <c r="G331">
        <v>1715.87</v>
      </c>
      <c r="H331">
        <v>471</v>
      </c>
      <c r="I331">
        <v>9</v>
      </c>
      <c r="J331">
        <v>500</v>
      </c>
    </row>
    <row r="332" spans="1:10" x14ac:dyDescent="0.25">
      <c r="A332">
        <v>331</v>
      </c>
      <c r="B332">
        <v>54</v>
      </c>
      <c r="C332" t="s">
        <v>10</v>
      </c>
      <c r="D332" t="s">
        <v>11</v>
      </c>
      <c r="E332" t="s">
        <v>21</v>
      </c>
      <c r="F332">
        <v>1402.98</v>
      </c>
      <c r="G332">
        <v>1972.02</v>
      </c>
      <c r="H332">
        <v>537</v>
      </c>
      <c r="I332">
        <v>7</v>
      </c>
      <c r="J332">
        <v>6049.73</v>
      </c>
    </row>
    <row r="333" spans="1:10" x14ac:dyDescent="0.25">
      <c r="A333">
        <v>332</v>
      </c>
      <c r="B333">
        <v>49</v>
      </c>
      <c r="C333" t="s">
        <v>13</v>
      </c>
      <c r="D333" t="s">
        <v>19</v>
      </c>
      <c r="E333" t="s">
        <v>17</v>
      </c>
      <c r="F333">
        <v>2483</v>
      </c>
      <c r="G333">
        <v>4329.3900000000003</v>
      </c>
      <c r="H333">
        <v>592</v>
      </c>
      <c r="I333">
        <v>8</v>
      </c>
      <c r="J333">
        <v>5764.34</v>
      </c>
    </row>
    <row r="334" spans="1:10" x14ac:dyDescent="0.25">
      <c r="A334">
        <v>333</v>
      </c>
      <c r="B334">
        <v>72</v>
      </c>
      <c r="C334" t="s">
        <v>10</v>
      </c>
      <c r="D334" t="s">
        <v>11</v>
      </c>
      <c r="E334" t="s">
        <v>17</v>
      </c>
      <c r="F334">
        <v>1085.9100000000001</v>
      </c>
      <c r="G334">
        <v>4194.54</v>
      </c>
      <c r="H334">
        <v>484</v>
      </c>
      <c r="I334">
        <v>8</v>
      </c>
      <c r="J334">
        <v>500</v>
      </c>
    </row>
    <row r="335" spans="1:10" x14ac:dyDescent="0.25">
      <c r="A335">
        <v>334</v>
      </c>
      <c r="B335">
        <v>26</v>
      </c>
      <c r="C335" t="s">
        <v>13</v>
      </c>
      <c r="D335" t="s">
        <v>14</v>
      </c>
      <c r="E335" t="s">
        <v>20</v>
      </c>
      <c r="F335">
        <v>937.23</v>
      </c>
      <c r="G335">
        <v>851.05</v>
      </c>
      <c r="H335">
        <v>511</v>
      </c>
      <c r="I335">
        <v>9</v>
      </c>
      <c r="J335">
        <v>1908.45</v>
      </c>
    </row>
    <row r="336" spans="1:10" x14ac:dyDescent="0.25">
      <c r="A336">
        <v>335</v>
      </c>
      <c r="B336">
        <v>58</v>
      </c>
      <c r="C336" t="s">
        <v>10</v>
      </c>
      <c r="D336" t="s">
        <v>14</v>
      </c>
      <c r="E336" t="s">
        <v>20</v>
      </c>
      <c r="F336">
        <v>1546.74</v>
      </c>
      <c r="G336">
        <v>1704.52</v>
      </c>
      <c r="H336">
        <v>566</v>
      </c>
      <c r="I336">
        <v>5</v>
      </c>
      <c r="J336">
        <v>5291.02</v>
      </c>
    </row>
    <row r="337" spans="1:10" x14ac:dyDescent="0.25">
      <c r="A337">
        <v>336</v>
      </c>
      <c r="B337">
        <v>52</v>
      </c>
      <c r="C337" t="s">
        <v>10</v>
      </c>
      <c r="D337" t="s">
        <v>18</v>
      </c>
      <c r="E337" t="s">
        <v>15</v>
      </c>
      <c r="F337">
        <v>2466.94</v>
      </c>
      <c r="G337">
        <v>4920.1499999999996</v>
      </c>
      <c r="H337">
        <v>686</v>
      </c>
      <c r="I337">
        <v>7</v>
      </c>
      <c r="J337">
        <v>6882.13</v>
      </c>
    </row>
    <row r="338" spans="1:10" x14ac:dyDescent="0.25">
      <c r="A338">
        <v>337</v>
      </c>
      <c r="B338">
        <v>36</v>
      </c>
      <c r="C338" t="s">
        <v>10</v>
      </c>
      <c r="D338" t="s">
        <v>18</v>
      </c>
      <c r="E338" t="s">
        <v>15</v>
      </c>
      <c r="F338">
        <v>1902.86</v>
      </c>
      <c r="G338">
        <v>3947.72</v>
      </c>
      <c r="H338">
        <v>532</v>
      </c>
      <c r="J338">
        <v>5423.19</v>
      </c>
    </row>
    <row r="339" spans="1:10" x14ac:dyDescent="0.25">
      <c r="A339">
        <v>338</v>
      </c>
      <c r="B339">
        <v>65</v>
      </c>
      <c r="C339" t="s">
        <v>10</v>
      </c>
      <c r="D339" t="s">
        <v>11</v>
      </c>
      <c r="E339" t="s">
        <v>12</v>
      </c>
      <c r="F339">
        <v>1161.8499999999999</v>
      </c>
      <c r="G339">
        <v>2399.84</v>
      </c>
      <c r="H339">
        <v>465</v>
      </c>
      <c r="I339">
        <v>11</v>
      </c>
      <c r="J339">
        <v>1621.28</v>
      </c>
    </row>
    <row r="340" spans="1:10" x14ac:dyDescent="0.25">
      <c r="A340">
        <v>339</v>
      </c>
      <c r="B340">
        <v>33</v>
      </c>
      <c r="C340" t="s">
        <v>10</v>
      </c>
      <c r="D340" t="s">
        <v>14</v>
      </c>
      <c r="E340" t="s">
        <v>20</v>
      </c>
      <c r="G340">
        <v>5630.66</v>
      </c>
      <c r="H340">
        <v>632</v>
      </c>
      <c r="I340">
        <v>3</v>
      </c>
      <c r="J340">
        <v>10845.97</v>
      </c>
    </row>
    <row r="341" spans="1:10" x14ac:dyDescent="0.25">
      <c r="A341">
        <v>340</v>
      </c>
      <c r="B341">
        <v>20</v>
      </c>
      <c r="C341" t="s">
        <v>13</v>
      </c>
      <c r="D341" t="s">
        <v>18</v>
      </c>
      <c r="E341" t="s">
        <v>21</v>
      </c>
      <c r="F341">
        <v>1772.2</v>
      </c>
      <c r="G341">
        <v>2939.27</v>
      </c>
      <c r="H341">
        <v>546</v>
      </c>
      <c r="I341">
        <v>11</v>
      </c>
      <c r="J341">
        <v>6982.84</v>
      </c>
    </row>
    <row r="342" spans="1:10" x14ac:dyDescent="0.25">
      <c r="A342">
        <v>341</v>
      </c>
      <c r="B342">
        <v>37</v>
      </c>
      <c r="C342" t="s">
        <v>13</v>
      </c>
      <c r="D342" t="s">
        <v>11</v>
      </c>
      <c r="E342" t="s">
        <v>12</v>
      </c>
      <c r="F342">
        <v>1878.85</v>
      </c>
      <c r="G342">
        <v>2182.23</v>
      </c>
      <c r="H342">
        <v>606</v>
      </c>
      <c r="I342">
        <v>10</v>
      </c>
      <c r="J342">
        <v>7741.18</v>
      </c>
    </row>
    <row r="343" spans="1:10" x14ac:dyDescent="0.25">
      <c r="A343">
        <v>342</v>
      </c>
      <c r="B343">
        <v>41</v>
      </c>
      <c r="C343" t="s">
        <v>13</v>
      </c>
      <c r="D343" t="s">
        <v>11</v>
      </c>
      <c r="E343" t="s">
        <v>12</v>
      </c>
      <c r="F343">
        <v>4539.21</v>
      </c>
      <c r="G343">
        <v>9658.67</v>
      </c>
      <c r="I343">
        <v>1</v>
      </c>
      <c r="J343">
        <v>17376.54</v>
      </c>
    </row>
    <row r="344" spans="1:10" x14ac:dyDescent="0.25">
      <c r="A344">
        <v>343</v>
      </c>
      <c r="B344">
        <v>71</v>
      </c>
      <c r="C344" t="s">
        <v>10</v>
      </c>
      <c r="D344" t="s">
        <v>16</v>
      </c>
      <c r="E344" t="s">
        <v>21</v>
      </c>
      <c r="F344">
        <v>2598.87</v>
      </c>
      <c r="G344">
        <v>6221.01</v>
      </c>
      <c r="H344">
        <v>657</v>
      </c>
      <c r="I344">
        <v>6</v>
      </c>
      <c r="J344">
        <v>9016.43</v>
      </c>
    </row>
    <row r="345" spans="1:10" x14ac:dyDescent="0.25">
      <c r="A345">
        <v>344</v>
      </c>
      <c r="B345">
        <v>73</v>
      </c>
      <c r="C345" t="s">
        <v>13</v>
      </c>
      <c r="D345" t="s">
        <v>11</v>
      </c>
      <c r="E345" t="s">
        <v>12</v>
      </c>
      <c r="F345">
        <v>1971.48</v>
      </c>
      <c r="G345">
        <v>3149.83</v>
      </c>
      <c r="H345">
        <v>535</v>
      </c>
      <c r="I345">
        <v>9</v>
      </c>
      <c r="J345">
        <v>5007.3500000000004</v>
      </c>
    </row>
    <row r="346" spans="1:10" x14ac:dyDescent="0.25">
      <c r="A346">
        <v>345</v>
      </c>
      <c r="B346">
        <v>50</v>
      </c>
      <c r="C346" t="s">
        <v>10</v>
      </c>
      <c r="D346" t="s">
        <v>16</v>
      </c>
      <c r="E346" t="s">
        <v>20</v>
      </c>
      <c r="F346">
        <v>3190.03</v>
      </c>
      <c r="G346">
        <v>6867.87</v>
      </c>
      <c r="H346">
        <v>644</v>
      </c>
      <c r="I346">
        <v>3</v>
      </c>
      <c r="J346">
        <v>10195.48</v>
      </c>
    </row>
    <row r="347" spans="1:10" x14ac:dyDescent="0.25">
      <c r="A347">
        <v>346</v>
      </c>
      <c r="B347">
        <v>41</v>
      </c>
      <c r="C347" t="s">
        <v>13</v>
      </c>
      <c r="D347" t="s">
        <v>18</v>
      </c>
      <c r="E347" t="s">
        <v>20</v>
      </c>
      <c r="F347">
        <v>4483.3100000000004</v>
      </c>
      <c r="G347">
        <v>8343.82</v>
      </c>
      <c r="H347">
        <v>616</v>
      </c>
      <c r="I347">
        <v>5</v>
      </c>
      <c r="J347">
        <v>13240.5</v>
      </c>
    </row>
    <row r="348" spans="1:10" x14ac:dyDescent="0.25">
      <c r="A348">
        <v>347</v>
      </c>
      <c r="B348">
        <v>69</v>
      </c>
      <c r="C348" t="s">
        <v>10</v>
      </c>
      <c r="D348" t="s">
        <v>18</v>
      </c>
      <c r="E348" t="s">
        <v>20</v>
      </c>
      <c r="F348">
        <v>2498.79</v>
      </c>
      <c r="G348">
        <v>3085.49</v>
      </c>
      <c r="H348">
        <v>670</v>
      </c>
      <c r="I348">
        <v>8</v>
      </c>
    </row>
    <row r="349" spans="1:10" x14ac:dyDescent="0.25">
      <c r="A349">
        <v>348</v>
      </c>
      <c r="B349">
        <v>28</v>
      </c>
      <c r="C349" t="s">
        <v>13</v>
      </c>
      <c r="D349" t="s">
        <v>11</v>
      </c>
      <c r="E349" t="s">
        <v>21</v>
      </c>
      <c r="F349">
        <v>802.79</v>
      </c>
      <c r="G349">
        <v>106.37</v>
      </c>
      <c r="H349">
        <v>432</v>
      </c>
      <c r="I349">
        <v>13</v>
      </c>
      <c r="J349">
        <v>1131.46</v>
      </c>
    </row>
    <row r="350" spans="1:10" x14ac:dyDescent="0.25">
      <c r="A350">
        <v>349</v>
      </c>
      <c r="B350">
        <v>66</v>
      </c>
      <c r="C350" t="s">
        <v>13</v>
      </c>
      <c r="D350" t="s">
        <v>11</v>
      </c>
      <c r="E350" t="s">
        <v>17</v>
      </c>
      <c r="G350">
        <v>3248.54</v>
      </c>
      <c r="H350">
        <v>553</v>
      </c>
      <c r="I350">
        <v>2</v>
      </c>
      <c r="J350">
        <v>6268.07</v>
      </c>
    </row>
    <row r="351" spans="1:10" x14ac:dyDescent="0.25">
      <c r="A351">
        <v>350</v>
      </c>
      <c r="B351">
        <v>25</v>
      </c>
      <c r="C351" t="s">
        <v>10</v>
      </c>
      <c r="D351" t="s">
        <v>11</v>
      </c>
      <c r="E351" t="s">
        <v>12</v>
      </c>
      <c r="G351">
        <v>4419.91</v>
      </c>
      <c r="H351">
        <v>517</v>
      </c>
      <c r="J351">
        <v>6001.44</v>
      </c>
    </row>
    <row r="352" spans="1:10" x14ac:dyDescent="0.25">
      <c r="A352">
        <v>351</v>
      </c>
      <c r="B352">
        <v>53</v>
      </c>
      <c r="C352" t="s">
        <v>10</v>
      </c>
      <c r="D352" t="s">
        <v>11</v>
      </c>
      <c r="E352" t="s">
        <v>21</v>
      </c>
      <c r="F352">
        <v>1313.32</v>
      </c>
      <c r="G352">
        <v>2647.92</v>
      </c>
      <c r="H352">
        <v>503</v>
      </c>
      <c r="I352">
        <v>5</v>
      </c>
      <c r="J352">
        <v>5221.71</v>
      </c>
    </row>
    <row r="353" spans="1:10" x14ac:dyDescent="0.25">
      <c r="A353">
        <v>352</v>
      </c>
      <c r="B353">
        <v>55</v>
      </c>
      <c r="C353" t="s">
        <v>10</v>
      </c>
      <c r="D353" t="s">
        <v>11</v>
      </c>
      <c r="E353" t="s">
        <v>17</v>
      </c>
      <c r="F353">
        <v>1387.01</v>
      </c>
      <c r="G353">
        <v>2700.57</v>
      </c>
      <c r="H353">
        <v>531</v>
      </c>
      <c r="I353">
        <v>8</v>
      </c>
      <c r="J353">
        <v>5283.5</v>
      </c>
    </row>
    <row r="354" spans="1:10" x14ac:dyDescent="0.25">
      <c r="A354">
        <v>353</v>
      </c>
      <c r="B354">
        <v>57</v>
      </c>
      <c r="C354" t="s">
        <v>10</v>
      </c>
      <c r="D354" t="s">
        <v>11</v>
      </c>
      <c r="E354" t="s">
        <v>15</v>
      </c>
      <c r="F354">
        <v>3201.43</v>
      </c>
      <c r="G354">
        <v>5058.9799999999996</v>
      </c>
      <c r="H354">
        <v>652</v>
      </c>
      <c r="I354">
        <v>8</v>
      </c>
      <c r="J354">
        <v>8952.92</v>
      </c>
    </row>
    <row r="355" spans="1:10" x14ac:dyDescent="0.25">
      <c r="A355">
        <v>354</v>
      </c>
      <c r="B355">
        <v>37</v>
      </c>
      <c r="C355" t="s">
        <v>13</v>
      </c>
      <c r="D355" t="s">
        <v>14</v>
      </c>
      <c r="E355" t="s">
        <v>17</v>
      </c>
      <c r="F355">
        <v>1693.21</v>
      </c>
      <c r="G355">
        <v>2147.7800000000002</v>
      </c>
      <c r="H355">
        <v>569</v>
      </c>
      <c r="I355">
        <v>5</v>
      </c>
      <c r="J355">
        <v>5429.93</v>
      </c>
    </row>
    <row r="356" spans="1:10" x14ac:dyDescent="0.25">
      <c r="A356">
        <v>355</v>
      </c>
      <c r="B356">
        <v>52</v>
      </c>
      <c r="C356" t="s">
        <v>13</v>
      </c>
      <c r="D356" t="s">
        <v>14</v>
      </c>
      <c r="E356" t="s">
        <v>17</v>
      </c>
      <c r="F356">
        <v>1597.28</v>
      </c>
      <c r="G356">
        <v>3489.05</v>
      </c>
      <c r="I356">
        <v>6</v>
      </c>
      <c r="J356">
        <v>1928.7</v>
      </c>
    </row>
    <row r="357" spans="1:10" x14ac:dyDescent="0.25">
      <c r="A357">
        <v>356</v>
      </c>
      <c r="B357">
        <v>65</v>
      </c>
      <c r="C357" t="s">
        <v>10</v>
      </c>
      <c r="D357" t="s">
        <v>11</v>
      </c>
      <c r="E357" t="s">
        <v>17</v>
      </c>
      <c r="F357">
        <v>984.64</v>
      </c>
      <c r="G357">
        <v>1810.79</v>
      </c>
      <c r="H357">
        <v>543</v>
      </c>
      <c r="I357">
        <v>6</v>
      </c>
      <c r="J357">
        <v>5749</v>
      </c>
    </row>
    <row r="358" spans="1:10" x14ac:dyDescent="0.25">
      <c r="A358">
        <v>357</v>
      </c>
      <c r="B358">
        <v>42</v>
      </c>
      <c r="C358" t="s">
        <v>13</v>
      </c>
      <c r="D358" t="s">
        <v>16</v>
      </c>
      <c r="E358" t="s">
        <v>21</v>
      </c>
      <c r="F358">
        <v>1612.79</v>
      </c>
      <c r="G358">
        <v>2808.4</v>
      </c>
      <c r="H358">
        <v>586</v>
      </c>
      <c r="I358">
        <v>7</v>
      </c>
      <c r="J358">
        <v>6306.61</v>
      </c>
    </row>
    <row r="359" spans="1:10" x14ac:dyDescent="0.25">
      <c r="A359">
        <v>358</v>
      </c>
      <c r="B359">
        <v>52</v>
      </c>
      <c r="C359" t="s">
        <v>13</v>
      </c>
      <c r="D359" t="s">
        <v>16</v>
      </c>
      <c r="E359" t="s">
        <v>17</v>
      </c>
      <c r="F359">
        <v>2181.94</v>
      </c>
      <c r="G359">
        <v>4931.1400000000003</v>
      </c>
      <c r="H359">
        <v>609</v>
      </c>
      <c r="I359">
        <v>10</v>
      </c>
      <c r="J359">
        <v>5512</v>
      </c>
    </row>
    <row r="360" spans="1:10" x14ac:dyDescent="0.25">
      <c r="A360">
        <v>359</v>
      </c>
      <c r="B360">
        <v>42</v>
      </c>
      <c r="C360" t="s">
        <v>13</v>
      </c>
      <c r="D360" t="s">
        <v>11</v>
      </c>
      <c r="E360" t="s">
        <v>17</v>
      </c>
      <c r="F360">
        <v>2013.01</v>
      </c>
      <c r="G360">
        <v>4976.95</v>
      </c>
      <c r="H360">
        <v>565</v>
      </c>
      <c r="I360">
        <v>9</v>
      </c>
      <c r="J360">
        <v>4815.63</v>
      </c>
    </row>
    <row r="361" spans="1:10" x14ac:dyDescent="0.25">
      <c r="A361">
        <v>360</v>
      </c>
      <c r="B361">
        <v>46</v>
      </c>
      <c r="C361" t="s">
        <v>10</v>
      </c>
      <c r="D361" t="s">
        <v>18</v>
      </c>
      <c r="E361" t="s">
        <v>17</v>
      </c>
      <c r="G361">
        <v>9369.31</v>
      </c>
      <c r="H361">
        <v>694</v>
      </c>
      <c r="I361">
        <v>6</v>
      </c>
      <c r="J361">
        <v>17798.919999999998</v>
      </c>
    </row>
    <row r="362" spans="1:10" x14ac:dyDescent="0.25">
      <c r="A362">
        <v>361</v>
      </c>
      <c r="B362">
        <v>35</v>
      </c>
      <c r="C362" t="s">
        <v>10</v>
      </c>
      <c r="D362" t="s">
        <v>18</v>
      </c>
      <c r="E362" t="s">
        <v>12</v>
      </c>
      <c r="F362">
        <v>3200.99</v>
      </c>
      <c r="G362">
        <v>5016.4799999999996</v>
      </c>
      <c r="H362">
        <v>648</v>
      </c>
      <c r="I362">
        <v>4</v>
      </c>
      <c r="J362">
        <v>8055.05</v>
      </c>
    </row>
    <row r="363" spans="1:10" x14ac:dyDescent="0.25">
      <c r="A363">
        <v>362</v>
      </c>
      <c r="B363">
        <v>63</v>
      </c>
      <c r="C363" t="s">
        <v>10</v>
      </c>
      <c r="D363" t="s">
        <v>11</v>
      </c>
      <c r="E363" t="s">
        <v>20</v>
      </c>
      <c r="G363">
        <v>2249.4699999999998</v>
      </c>
      <c r="H363">
        <v>543</v>
      </c>
      <c r="I363">
        <v>5</v>
      </c>
      <c r="J363">
        <v>4098.96</v>
      </c>
    </row>
    <row r="364" spans="1:10" x14ac:dyDescent="0.25">
      <c r="A364">
        <v>363</v>
      </c>
      <c r="B364">
        <v>35</v>
      </c>
      <c r="C364" t="s">
        <v>13</v>
      </c>
      <c r="D364" t="s">
        <v>14</v>
      </c>
      <c r="E364" t="s">
        <v>15</v>
      </c>
      <c r="F364">
        <v>2760.95</v>
      </c>
      <c r="G364">
        <v>4630.5</v>
      </c>
      <c r="H364">
        <v>597</v>
      </c>
      <c r="I364">
        <v>9</v>
      </c>
      <c r="J364">
        <v>6731.03</v>
      </c>
    </row>
    <row r="365" spans="1:10" x14ac:dyDescent="0.25">
      <c r="A365">
        <v>364</v>
      </c>
      <c r="B365">
        <v>19</v>
      </c>
      <c r="C365" t="s">
        <v>10</v>
      </c>
      <c r="D365" t="s">
        <v>16</v>
      </c>
      <c r="E365" t="s">
        <v>12</v>
      </c>
      <c r="F365">
        <v>1517.6</v>
      </c>
      <c r="G365">
        <v>2621.2600000000002</v>
      </c>
      <c r="H365">
        <v>539</v>
      </c>
      <c r="I365">
        <v>6</v>
      </c>
      <c r="J365">
        <v>4597.6899999999996</v>
      </c>
    </row>
    <row r="366" spans="1:10" x14ac:dyDescent="0.25">
      <c r="A366">
        <v>365</v>
      </c>
      <c r="B366">
        <v>71</v>
      </c>
      <c r="C366" t="s">
        <v>10</v>
      </c>
      <c r="D366" t="s">
        <v>11</v>
      </c>
      <c r="E366" t="s">
        <v>17</v>
      </c>
      <c r="F366">
        <v>2396.81</v>
      </c>
      <c r="G366">
        <v>3352.95</v>
      </c>
      <c r="H366">
        <v>658</v>
      </c>
      <c r="I366">
        <v>6</v>
      </c>
      <c r="J366">
        <v>5730.62</v>
      </c>
    </row>
    <row r="367" spans="1:10" x14ac:dyDescent="0.25">
      <c r="A367">
        <v>366</v>
      </c>
      <c r="B367">
        <v>52</v>
      </c>
      <c r="C367" t="s">
        <v>13</v>
      </c>
      <c r="D367" t="s">
        <v>14</v>
      </c>
      <c r="E367" t="s">
        <v>20</v>
      </c>
      <c r="F367">
        <v>944.8</v>
      </c>
      <c r="G367">
        <v>2703.2</v>
      </c>
      <c r="H367">
        <v>531</v>
      </c>
      <c r="I367">
        <v>7</v>
      </c>
      <c r="J367">
        <v>1677.89</v>
      </c>
    </row>
    <row r="368" spans="1:10" x14ac:dyDescent="0.25">
      <c r="A368">
        <v>367</v>
      </c>
      <c r="B368">
        <v>33</v>
      </c>
      <c r="C368" t="s">
        <v>13</v>
      </c>
      <c r="D368" t="s">
        <v>19</v>
      </c>
      <c r="E368" t="s">
        <v>15</v>
      </c>
      <c r="F368">
        <v>2286.46</v>
      </c>
      <c r="G368">
        <v>3737.24</v>
      </c>
      <c r="H368">
        <v>588</v>
      </c>
      <c r="I368">
        <v>8</v>
      </c>
      <c r="J368">
        <v>3478.98</v>
      </c>
    </row>
    <row r="369" spans="1:10" x14ac:dyDescent="0.25">
      <c r="A369">
        <v>368</v>
      </c>
      <c r="B369">
        <v>58</v>
      </c>
      <c r="C369" t="s">
        <v>13</v>
      </c>
      <c r="D369" t="s">
        <v>11</v>
      </c>
      <c r="E369" t="s">
        <v>17</v>
      </c>
      <c r="F369">
        <v>841.65</v>
      </c>
      <c r="G369">
        <v>2798.16</v>
      </c>
      <c r="H369">
        <v>458</v>
      </c>
      <c r="I369">
        <v>10</v>
      </c>
      <c r="J369">
        <v>1177.48</v>
      </c>
    </row>
    <row r="370" spans="1:10" x14ac:dyDescent="0.25">
      <c r="A370">
        <v>369</v>
      </c>
      <c r="B370">
        <v>53</v>
      </c>
      <c r="C370" t="s">
        <v>10</v>
      </c>
      <c r="D370" t="s">
        <v>16</v>
      </c>
      <c r="E370" t="s">
        <v>17</v>
      </c>
      <c r="F370">
        <v>1032.7</v>
      </c>
      <c r="G370">
        <v>1757.08</v>
      </c>
      <c r="H370">
        <v>509</v>
      </c>
      <c r="I370">
        <v>10</v>
      </c>
      <c r="J370">
        <v>3208.61</v>
      </c>
    </row>
    <row r="371" spans="1:10" x14ac:dyDescent="0.25">
      <c r="A371">
        <v>370</v>
      </c>
      <c r="B371">
        <v>50</v>
      </c>
      <c r="C371" t="s">
        <v>10</v>
      </c>
      <c r="D371" t="s">
        <v>11</v>
      </c>
      <c r="E371" t="s">
        <v>17</v>
      </c>
      <c r="F371">
        <v>1231.47</v>
      </c>
      <c r="G371">
        <v>1832.51</v>
      </c>
      <c r="H371">
        <v>523</v>
      </c>
      <c r="I371">
        <v>10</v>
      </c>
      <c r="J371">
        <v>3848.95</v>
      </c>
    </row>
    <row r="372" spans="1:10" x14ac:dyDescent="0.25">
      <c r="A372">
        <v>371</v>
      </c>
      <c r="B372">
        <v>21</v>
      </c>
      <c r="C372" t="s">
        <v>13</v>
      </c>
      <c r="D372" t="s">
        <v>14</v>
      </c>
      <c r="E372" t="s">
        <v>12</v>
      </c>
      <c r="F372">
        <v>2073.5700000000002</v>
      </c>
      <c r="G372">
        <v>3196.73</v>
      </c>
      <c r="H372">
        <v>515</v>
      </c>
      <c r="I372">
        <v>9</v>
      </c>
      <c r="J372">
        <v>4608.6099999999997</v>
      </c>
    </row>
    <row r="373" spans="1:10" x14ac:dyDescent="0.25">
      <c r="A373">
        <v>372</v>
      </c>
      <c r="B373">
        <v>50</v>
      </c>
      <c r="C373" t="s">
        <v>10</v>
      </c>
      <c r="D373" t="s">
        <v>14</v>
      </c>
      <c r="E373" t="s">
        <v>21</v>
      </c>
      <c r="G373">
        <v>1943.8</v>
      </c>
      <c r="H373">
        <v>610</v>
      </c>
      <c r="I373">
        <v>10</v>
      </c>
      <c r="J373">
        <v>4910.42</v>
      </c>
    </row>
    <row r="374" spans="1:10" x14ac:dyDescent="0.25">
      <c r="A374">
        <v>373</v>
      </c>
      <c r="B374">
        <v>31</v>
      </c>
      <c r="C374" t="s">
        <v>10</v>
      </c>
      <c r="D374" t="s">
        <v>16</v>
      </c>
      <c r="E374" t="s">
        <v>17</v>
      </c>
      <c r="F374">
        <v>792.04</v>
      </c>
      <c r="G374">
        <v>1599.72</v>
      </c>
      <c r="H374">
        <v>438</v>
      </c>
      <c r="I374">
        <v>7</v>
      </c>
      <c r="J374">
        <v>500</v>
      </c>
    </row>
    <row r="375" spans="1:10" x14ac:dyDescent="0.25">
      <c r="A375">
        <v>374</v>
      </c>
      <c r="B375">
        <v>38</v>
      </c>
      <c r="C375" t="s">
        <v>10</v>
      </c>
      <c r="D375" t="s">
        <v>11</v>
      </c>
      <c r="E375" t="s">
        <v>21</v>
      </c>
      <c r="F375">
        <v>2164.04</v>
      </c>
      <c r="G375">
        <v>3850.74</v>
      </c>
      <c r="H375">
        <v>580</v>
      </c>
      <c r="I375">
        <v>8</v>
      </c>
      <c r="J375">
        <v>4248.01</v>
      </c>
    </row>
    <row r="376" spans="1:10" x14ac:dyDescent="0.25">
      <c r="A376">
        <v>375</v>
      </c>
      <c r="B376">
        <v>65</v>
      </c>
      <c r="C376" t="s">
        <v>10</v>
      </c>
      <c r="D376" t="s">
        <v>11</v>
      </c>
      <c r="E376" t="s">
        <v>17</v>
      </c>
      <c r="F376">
        <v>1565.99</v>
      </c>
      <c r="G376">
        <v>3460.17</v>
      </c>
      <c r="H376">
        <v>513</v>
      </c>
      <c r="I376">
        <v>7</v>
      </c>
      <c r="J376">
        <v>3950.61</v>
      </c>
    </row>
    <row r="377" spans="1:10" x14ac:dyDescent="0.25">
      <c r="A377">
        <v>376</v>
      </c>
      <c r="B377">
        <v>37</v>
      </c>
      <c r="C377" t="s">
        <v>10</v>
      </c>
      <c r="D377" t="s">
        <v>19</v>
      </c>
      <c r="E377" t="s">
        <v>12</v>
      </c>
      <c r="F377">
        <v>6469.78</v>
      </c>
      <c r="G377">
        <v>11027.05</v>
      </c>
      <c r="H377">
        <v>770</v>
      </c>
      <c r="I377">
        <v>5</v>
      </c>
      <c r="J377">
        <v>26183.19</v>
      </c>
    </row>
    <row r="378" spans="1:10" x14ac:dyDescent="0.25">
      <c r="A378">
        <v>377</v>
      </c>
      <c r="B378">
        <v>73</v>
      </c>
      <c r="C378" t="s">
        <v>13</v>
      </c>
      <c r="D378" t="s">
        <v>11</v>
      </c>
      <c r="E378" t="s">
        <v>21</v>
      </c>
      <c r="F378">
        <v>1276.5899999999999</v>
      </c>
      <c r="G378">
        <v>2483.3000000000002</v>
      </c>
      <c r="H378">
        <v>510</v>
      </c>
      <c r="I378">
        <v>6</v>
      </c>
      <c r="J378">
        <v>1829.03</v>
      </c>
    </row>
    <row r="379" spans="1:10" x14ac:dyDescent="0.25">
      <c r="A379">
        <v>378</v>
      </c>
      <c r="B379">
        <v>25</v>
      </c>
      <c r="C379" t="s">
        <v>13</v>
      </c>
      <c r="D379" t="s">
        <v>14</v>
      </c>
      <c r="F379">
        <v>772.36</v>
      </c>
      <c r="G379">
        <v>2359.38</v>
      </c>
      <c r="H379">
        <v>477</v>
      </c>
      <c r="I379">
        <v>6</v>
      </c>
      <c r="J379">
        <v>500</v>
      </c>
    </row>
    <row r="380" spans="1:10" x14ac:dyDescent="0.25">
      <c r="A380">
        <v>379</v>
      </c>
      <c r="B380">
        <v>24</v>
      </c>
      <c r="C380" t="s">
        <v>13</v>
      </c>
      <c r="D380" t="s">
        <v>11</v>
      </c>
      <c r="E380" t="s">
        <v>21</v>
      </c>
      <c r="G380">
        <v>6788.98</v>
      </c>
      <c r="H380">
        <v>670</v>
      </c>
      <c r="I380">
        <v>7</v>
      </c>
      <c r="J380">
        <v>9338.4599999999991</v>
      </c>
    </row>
    <row r="381" spans="1:10" x14ac:dyDescent="0.25">
      <c r="A381">
        <v>380</v>
      </c>
      <c r="B381">
        <v>20</v>
      </c>
      <c r="C381" t="s">
        <v>10</v>
      </c>
      <c r="D381" t="s">
        <v>16</v>
      </c>
      <c r="E381" t="s">
        <v>21</v>
      </c>
      <c r="F381">
        <v>2706.54</v>
      </c>
      <c r="G381">
        <v>4289.4799999999996</v>
      </c>
      <c r="H381">
        <v>598</v>
      </c>
      <c r="I381">
        <v>5</v>
      </c>
      <c r="J381">
        <v>9040.1</v>
      </c>
    </row>
    <row r="382" spans="1:10" x14ac:dyDescent="0.25">
      <c r="A382">
        <v>381</v>
      </c>
      <c r="B382">
        <v>34</v>
      </c>
      <c r="C382" t="s">
        <v>10</v>
      </c>
      <c r="D382" t="s">
        <v>11</v>
      </c>
      <c r="E382" t="s">
        <v>20</v>
      </c>
      <c r="F382">
        <v>684.41</v>
      </c>
      <c r="H382">
        <v>419</v>
      </c>
      <c r="I382">
        <v>8</v>
      </c>
      <c r="J382">
        <v>2005.09</v>
      </c>
    </row>
    <row r="383" spans="1:10" x14ac:dyDescent="0.25">
      <c r="A383">
        <v>382</v>
      </c>
      <c r="B383">
        <v>50</v>
      </c>
      <c r="C383" t="s">
        <v>10</v>
      </c>
      <c r="D383" t="s">
        <v>14</v>
      </c>
      <c r="E383" t="s">
        <v>12</v>
      </c>
      <c r="F383">
        <v>1434.91</v>
      </c>
      <c r="G383">
        <v>2085.39</v>
      </c>
      <c r="H383">
        <v>557</v>
      </c>
      <c r="I383">
        <v>8</v>
      </c>
      <c r="J383">
        <v>2517.39</v>
      </c>
    </row>
    <row r="384" spans="1:10" x14ac:dyDescent="0.25">
      <c r="A384">
        <v>383</v>
      </c>
      <c r="B384">
        <v>65</v>
      </c>
      <c r="C384" t="s">
        <v>13</v>
      </c>
      <c r="D384" t="s">
        <v>11</v>
      </c>
      <c r="E384" t="s">
        <v>12</v>
      </c>
      <c r="F384">
        <v>727.69</v>
      </c>
      <c r="G384">
        <v>619.41</v>
      </c>
      <c r="H384">
        <v>386</v>
      </c>
      <c r="I384">
        <v>6</v>
      </c>
      <c r="J384">
        <v>3614.13</v>
      </c>
    </row>
    <row r="385" spans="1:10" x14ac:dyDescent="0.25">
      <c r="A385">
        <v>384</v>
      </c>
      <c r="B385">
        <v>29</v>
      </c>
      <c r="C385" t="s">
        <v>10</v>
      </c>
      <c r="D385" t="s">
        <v>14</v>
      </c>
      <c r="E385" t="s">
        <v>15</v>
      </c>
      <c r="F385">
        <v>1798.56</v>
      </c>
      <c r="G385">
        <v>3774.06</v>
      </c>
      <c r="H385">
        <v>598</v>
      </c>
      <c r="I385">
        <v>5</v>
      </c>
      <c r="J385">
        <v>6860.41</v>
      </c>
    </row>
    <row r="386" spans="1:10" x14ac:dyDescent="0.25">
      <c r="A386">
        <v>385</v>
      </c>
      <c r="B386">
        <v>68</v>
      </c>
      <c r="C386" t="s">
        <v>13</v>
      </c>
      <c r="D386" t="s">
        <v>16</v>
      </c>
      <c r="E386" t="s">
        <v>17</v>
      </c>
      <c r="F386">
        <v>1147.3800000000001</v>
      </c>
      <c r="G386">
        <v>1166.22</v>
      </c>
      <c r="H386">
        <v>512</v>
      </c>
      <c r="I386">
        <v>10</v>
      </c>
      <c r="J386">
        <v>2213.9899999999998</v>
      </c>
    </row>
    <row r="387" spans="1:10" x14ac:dyDescent="0.25">
      <c r="A387">
        <v>386</v>
      </c>
      <c r="B387">
        <v>39</v>
      </c>
      <c r="C387" t="s">
        <v>13</v>
      </c>
      <c r="D387" t="s">
        <v>16</v>
      </c>
      <c r="E387" t="s">
        <v>17</v>
      </c>
      <c r="G387">
        <v>3562.15</v>
      </c>
      <c r="H387">
        <v>469</v>
      </c>
      <c r="I387">
        <v>8</v>
      </c>
      <c r="J387">
        <v>3653.79</v>
      </c>
    </row>
    <row r="388" spans="1:10" x14ac:dyDescent="0.25">
      <c r="A388">
        <v>387</v>
      </c>
      <c r="B388">
        <v>72</v>
      </c>
      <c r="C388" t="s">
        <v>10</v>
      </c>
      <c r="D388" t="s">
        <v>14</v>
      </c>
      <c r="E388" t="s">
        <v>12</v>
      </c>
      <c r="F388">
        <v>2374.67</v>
      </c>
      <c r="G388">
        <v>4461.07</v>
      </c>
      <c r="H388">
        <v>600</v>
      </c>
      <c r="I388">
        <v>10</v>
      </c>
      <c r="J388">
        <v>8879.92</v>
      </c>
    </row>
    <row r="389" spans="1:10" x14ac:dyDescent="0.25">
      <c r="A389">
        <v>388</v>
      </c>
      <c r="B389">
        <v>39</v>
      </c>
      <c r="C389" t="s">
        <v>10</v>
      </c>
      <c r="D389" t="s">
        <v>11</v>
      </c>
      <c r="E389" t="s">
        <v>15</v>
      </c>
      <c r="F389">
        <v>1797.47</v>
      </c>
      <c r="G389">
        <v>3092.41</v>
      </c>
      <c r="H389">
        <v>565</v>
      </c>
      <c r="I389">
        <v>7</v>
      </c>
      <c r="J389">
        <v>4663.0200000000004</v>
      </c>
    </row>
    <row r="390" spans="1:10" x14ac:dyDescent="0.25">
      <c r="A390">
        <v>389</v>
      </c>
      <c r="B390">
        <v>63</v>
      </c>
      <c r="C390" t="s">
        <v>13</v>
      </c>
      <c r="D390" t="s">
        <v>11</v>
      </c>
      <c r="E390" t="s">
        <v>12</v>
      </c>
      <c r="F390">
        <v>2176.84</v>
      </c>
      <c r="H390">
        <v>591</v>
      </c>
      <c r="I390">
        <v>7</v>
      </c>
      <c r="J390">
        <v>6600.16</v>
      </c>
    </row>
    <row r="391" spans="1:10" x14ac:dyDescent="0.25">
      <c r="A391">
        <v>390</v>
      </c>
      <c r="B391">
        <v>47</v>
      </c>
      <c r="C391" t="s">
        <v>13</v>
      </c>
      <c r="D391" t="s">
        <v>16</v>
      </c>
      <c r="E391" t="s">
        <v>21</v>
      </c>
      <c r="F391">
        <v>1462.96</v>
      </c>
      <c r="G391">
        <v>1582.95</v>
      </c>
      <c r="I391">
        <v>9</v>
      </c>
      <c r="J391">
        <v>6064.93</v>
      </c>
    </row>
    <row r="392" spans="1:10" x14ac:dyDescent="0.25">
      <c r="A392">
        <v>391</v>
      </c>
      <c r="B392">
        <v>55</v>
      </c>
      <c r="C392" t="s">
        <v>10</v>
      </c>
      <c r="D392" t="s">
        <v>11</v>
      </c>
      <c r="E392" t="s">
        <v>21</v>
      </c>
      <c r="F392">
        <v>1484.5</v>
      </c>
      <c r="G392">
        <v>2050.84</v>
      </c>
      <c r="H392">
        <v>506</v>
      </c>
      <c r="I392">
        <v>10</v>
      </c>
      <c r="J392">
        <v>5467.81</v>
      </c>
    </row>
    <row r="393" spans="1:10" x14ac:dyDescent="0.25">
      <c r="A393">
        <v>392</v>
      </c>
      <c r="B393">
        <v>55</v>
      </c>
      <c r="C393" t="s">
        <v>10</v>
      </c>
      <c r="D393" t="s">
        <v>11</v>
      </c>
      <c r="E393" t="s">
        <v>12</v>
      </c>
      <c r="F393">
        <v>3117.37</v>
      </c>
      <c r="G393">
        <v>4609.7299999999996</v>
      </c>
      <c r="I393">
        <v>10</v>
      </c>
      <c r="J393">
        <v>7403.97</v>
      </c>
    </row>
    <row r="394" spans="1:10" x14ac:dyDescent="0.25">
      <c r="A394">
        <v>393</v>
      </c>
      <c r="B394">
        <v>62</v>
      </c>
      <c r="C394" t="s">
        <v>13</v>
      </c>
      <c r="D394" t="s">
        <v>19</v>
      </c>
      <c r="E394" t="s">
        <v>21</v>
      </c>
      <c r="F394">
        <v>3965.42</v>
      </c>
      <c r="G394">
        <v>7118.72</v>
      </c>
      <c r="H394">
        <v>685</v>
      </c>
      <c r="I394">
        <v>6</v>
      </c>
      <c r="J394">
        <v>14044.43</v>
      </c>
    </row>
    <row r="395" spans="1:10" x14ac:dyDescent="0.25">
      <c r="A395">
        <v>394</v>
      </c>
      <c r="B395">
        <v>68</v>
      </c>
      <c r="C395" t="s">
        <v>10</v>
      </c>
      <c r="D395" t="s">
        <v>14</v>
      </c>
      <c r="E395" t="s">
        <v>17</v>
      </c>
      <c r="F395">
        <v>3602.3</v>
      </c>
      <c r="G395">
        <v>5972.46</v>
      </c>
      <c r="H395">
        <v>719</v>
      </c>
      <c r="I395">
        <v>3</v>
      </c>
      <c r="J395">
        <v>11746.67</v>
      </c>
    </row>
    <row r="396" spans="1:10" x14ac:dyDescent="0.25">
      <c r="A396">
        <v>395</v>
      </c>
      <c r="B396">
        <v>71</v>
      </c>
      <c r="C396" t="s">
        <v>10</v>
      </c>
      <c r="D396" t="s">
        <v>19</v>
      </c>
      <c r="E396" t="s">
        <v>17</v>
      </c>
      <c r="F396">
        <v>3196.71</v>
      </c>
      <c r="G396">
        <v>4712.75</v>
      </c>
      <c r="H396">
        <v>646</v>
      </c>
      <c r="I396">
        <v>5</v>
      </c>
      <c r="J396">
        <v>9256.68</v>
      </c>
    </row>
    <row r="397" spans="1:10" x14ac:dyDescent="0.25">
      <c r="A397">
        <v>396</v>
      </c>
      <c r="B397">
        <v>25</v>
      </c>
      <c r="C397" t="s">
        <v>10</v>
      </c>
      <c r="D397" t="s">
        <v>14</v>
      </c>
      <c r="E397" t="s">
        <v>12</v>
      </c>
      <c r="F397">
        <v>1787.34</v>
      </c>
      <c r="G397">
        <v>2270.16</v>
      </c>
      <c r="H397">
        <v>531</v>
      </c>
      <c r="I397">
        <v>7</v>
      </c>
      <c r="J397">
        <v>5616.63</v>
      </c>
    </row>
    <row r="398" spans="1:10" x14ac:dyDescent="0.25">
      <c r="A398">
        <v>397</v>
      </c>
      <c r="B398">
        <v>44</v>
      </c>
      <c r="C398" t="s">
        <v>10</v>
      </c>
      <c r="D398" t="s">
        <v>11</v>
      </c>
      <c r="E398" t="s">
        <v>21</v>
      </c>
      <c r="F398">
        <v>2482.64</v>
      </c>
      <c r="G398">
        <v>4733.74</v>
      </c>
      <c r="H398">
        <v>623</v>
      </c>
      <c r="I398">
        <v>6</v>
      </c>
      <c r="J398">
        <v>7321.63</v>
      </c>
    </row>
    <row r="399" spans="1:10" x14ac:dyDescent="0.25">
      <c r="A399">
        <v>398</v>
      </c>
      <c r="B399">
        <v>44</v>
      </c>
      <c r="C399" t="s">
        <v>10</v>
      </c>
      <c r="D399" t="s">
        <v>11</v>
      </c>
      <c r="E399" t="s">
        <v>17</v>
      </c>
      <c r="F399">
        <v>1646.63</v>
      </c>
      <c r="G399">
        <v>3470.79</v>
      </c>
      <c r="H399">
        <v>590</v>
      </c>
      <c r="I399">
        <v>7</v>
      </c>
      <c r="J399">
        <v>3968.97</v>
      </c>
    </row>
    <row r="400" spans="1:10" x14ac:dyDescent="0.25">
      <c r="A400">
        <v>399</v>
      </c>
      <c r="B400">
        <v>51</v>
      </c>
      <c r="C400" t="s">
        <v>10</v>
      </c>
      <c r="D400" t="s">
        <v>14</v>
      </c>
      <c r="E400" t="s">
        <v>12</v>
      </c>
      <c r="F400">
        <v>2256.08</v>
      </c>
      <c r="G400">
        <v>2956.65</v>
      </c>
      <c r="H400">
        <v>633</v>
      </c>
      <c r="I400">
        <v>10</v>
      </c>
      <c r="J400">
        <v>7011.25</v>
      </c>
    </row>
    <row r="401" spans="1:10" x14ac:dyDescent="0.25">
      <c r="A401">
        <v>400</v>
      </c>
      <c r="B401">
        <v>38</v>
      </c>
      <c r="C401" t="s">
        <v>10</v>
      </c>
      <c r="D401" t="s">
        <v>14</v>
      </c>
      <c r="E401" t="s">
        <v>20</v>
      </c>
      <c r="F401">
        <v>936.33</v>
      </c>
      <c r="G401">
        <v>1530.58</v>
      </c>
      <c r="H401">
        <v>434</v>
      </c>
      <c r="I401">
        <v>15</v>
      </c>
      <c r="J401">
        <v>3996.15</v>
      </c>
    </row>
    <row r="402" spans="1:10" x14ac:dyDescent="0.25">
      <c r="A402">
        <v>401</v>
      </c>
      <c r="B402">
        <v>47</v>
      </c>
      <c r="C402" t="s">
        <v>13</v>
      </c>
      <c r="D402" t="s">
        <v>11</v>
      </c>
      <c r="E402" t="s">
        <v>17</v>
      </c>
      <c r="F402">
        <v>2234.65</v>
      </c>
      <c r="G402">
        <v>3691.53</v>
      </c>
      <c r="H402">
        <v>631</v>
      </c>
      <c r="I402">
        <v>4</v>
      </c>
      <c r="J402">
        <v>6605.92</v>
      </c>
    </row>
    <row r="403" spans="1:10" x14ac:dyDescent="0.25">
      <c r="A403">
        <v>402</v>
      </c>
      <c r="B403">
        <v>50</v>
      </c>
      <c r="C403" t="s">
        <v>13</v>
      </c>
      <c r="D403" t="s">
        <v>19</v>
      </c>
      <c r="E403" t="s">
        <v>20</v>
      </c>
      <c r="F403">
        <v>2101.2800000000002</v>
      </c>
      <c r="G403">
        <v>3258.12</v>
      </c>
      <c r="H403">
        <v>581</v>
      </c>
      <c r="I403">
        <v>9</v>
      </c>
      <c r="J403">
        <v>6603.06</v>
      </c>
    </row>
    <row r="404" spans="1:10" x14ac:dyDescent="0.25">
      <c r="A404">
        <v>403</v>
      </c>
      <c r="B404">
        <v>45</v>
      </c>
      <c r="C404" t="s">
        <v>13</v>
      </c>
      <c r="D404" t="s">
        <v>11</v>
      </c>
      <c r="E404" t="s">
        <v>17</v>
      </c>
      <c r="F404">
        <v>854.97</v>
      </c>
      <c r="G404">
        <v>2827.15</v>
      </c>
      <c r="I404">
        <v>5</v>
      </c>
      <c r="J404">
        <v>1621.88</v>
      </c>
    </row>
    <row r="405" spans="1:10" x14ac:dyDescent="0.25">
      <c r="A405">
        <v>404</v>
      </c>
      <c r="B405">
        <v>64</v>
      </c>
      <c r="C405" t="s">
        <v>13</v>
      </c>
      <c r="D405" t="s">
        <v>16</v>
      </c>
      <c r="E405" t="s">
        <v>21</v>
      </c>
      <c r="G405">
        <v>3401.06</v>
      </c>
      <c r="H405">
        <v>628</v>
      </c>
      <c r="I405">
        <v>7</v>
      </c>
      <c r="J405">
        <v>5895.41</v>
      </c>
    </row>
    <row r="406" spans="1:10" x14ac:dyDescent="0.25">
      <c r="A406">
        <v>405</v>
      </c>
      <c r="B406">
        <v>50</v>
      </c>
      <c r="C406" t="s">
        <v>13</v>
      </c>
      <c r="D406" t="s">
        <v>16</v>
      </c>
      <c r="E406" t="s">
        <v>15</v>
      </c>
      <c r="F406">
        <v>1726.67</v>
      </c>
      <c r="G406">
        <v>3241.79</v>
      </c>
      <c r="H406">
        <v>507</v>
      </c>
      <c r="I406">
        <v>7</v>
      </c>
      <c r="J406">
        <v>3771.21</v>
      </c>
    </row>
    <row r="407" spans="1:10" x14ac:dyDescent="0.25">
      <c r="A407">
        <v>406</v>
      </c>
      <c r="B407">
        <v>22</v>
      </c>
      <c r="C407" t="s">
        <v>10</v>
      </c>
      <c r="D407" t="s">
        <v>18</v>
      </c>
      <c r="E407" t="s">
        <v>20</v>
      </c>
      <c r="F407">
        <v>1401.5</v>
      </c>
      <c r="H407">
        <v>480</v>
      </c>
      <c r="I407">
        <v>8</v>
      </c>
      <c r="J407">
        <v>3029.9</v>
      </c>
    </row>
    <row r="408" spans="1:10" x14ac:dyDescent="0.25">
      <c r="A408">
        <v>407</v>
      </c>
      <c r="B408">
        <v>65</v>
      </c>
      <c r="C408" t="s">
        <v>10</v>
      </c>
      <c r="D408" t="s">
        <v>16</v>
      </c>
      <c r="E408" t="s">
        <v>20</v>
      </c>
      <c r="F408">
        <v>2656.72</v>
      </c>
      <c r="G408">
        <v>4847.8</v>
      </c>
      <c r="H408">
        <v>676</v>
      </c>
      <c r="I408">
        <v>8</v>
      </c>
      <c r="J408">
        <v>7957.25</v>
      </c>
    </row>
    <row r="409" spans="1:10" x14ac:dyDescent="0.25">
      <c r="A409">
        <v>408</v>
      </c>
      <c r="B409">
        <v>36</v>
      </c>
      <c r="C409" t="s">
        <v>13</v>
      </c>
      <c r="D409" t="s">
        <v>11</v>
      </c>
      <c r="E409" t="s">
        <v>20</v>
      </c>
      <c r="F409">
        <v>2994.98</v>
      </c>
      <c r="G409">
        <v>5375.3</v>
      </c>
      <c r="H409">
        <v>583</v>
      </c>
      <c r="I409">
        <v>11</v>
      </c>
      <c r="J409">
        <v>8525.31</v>
      </c>
    </row>
    <row r="410" spans="1:10" x14ac:dyDescent="0.25">
      <c r="A410">
        <v>409</v>
      </c>
      <c r="B410">
        <v>21</v>
      </c>
      <c r="C410" t="s">
        <v>10</v>
      </c>
      <c r="D410" t="s">
        <v>14</v>
      </c>
      <c r="E410" t="s">
        <v>17</v>
      </c>
      <c r="F410">
        <v>995.01</v>
      </c>
      <c r="G410">
        <v>2451.7600000000002</v>
      </c>
      <c r="H410">
        <v>464</v>
      </c>
      <c r="J410">
        <v>4038.03</v>
      </c>
    </row>
    <row r="411" spans="1:10" x14ac:dyDescent="0.25">
      <c r="A411">
        <v>410</v>
      </c>
      <c r="B411">
        <v>52</v>
      </c>
      <c r="C411" t="s">
        <v>10</v>
      </c>
      <c r="D411" t="s">
        <v>11</v>
      </c>
      <c r="E411" t="s">
        <v>21</v>
      </c>
      <c r="F411">
        <v>2445.12</v>
      </c>
      <c r="G411">
        <v>3937.96</v>
      </c>
      <c r="H411">
        <v>583</v>
      </c>
      <c r="I411">
        <v>6</v>
      </c>
    </row>
    <row r="412" spans="1:10" x14ac:dyDescent="0.25">
      <c r="A412">
        <v>411</v>
      </c>
      <c r="B412">
        <v>66</v>
      </c>
      <c r="C412" t="s">
        <v>13</v>
      </c>
      <c r="D412" t="s">
        <v>11</v>
      </c>
      <c r="E412" t="s">
        <v>21</v>
      </c>
      <c r="F412">
        <v>1181.44</v>
      </c>
      <c r="G412">
        <v>1765.57</v>
      </c>
      <c r="H412">
        <v>516</v>
      </c>
      <c r="I412">
        <v>5</v>
      </c>
    </row>
    <row r="413" spans="1:10" x14ac:dyDescent="0.25">
      <c r="A413">
        <v>412</v>
      </c>
      <c r="B413">
        <v>34</v>
      </c>
      <c r="C413" t="s">
        <v>10</v>
      </c>
      <c r="D413" t="s">
        <v>14</v>
      </c>
      <c r="E413" t="s">
        <v>12</v>
      </c>
      <c r="F413">
        <v>1080.3900000000001</v>
      </c>
      <c r="G413">
        <v>1148.47</v>
      </c>
      <c r="I413">
        <v>11</v>
      </c>
      <c r="J413">
        <v>4128.47</v>
      </c>
    </row>
    <row r="414" spans="1:10" x14ac:dyDescent="0.25">
      <c r="A414">
        <v>413</v>
      </c>
      <c r="B414">
        <v>61</v>
      </c>
      <c r="C414" t="s">
        <v>10</v>
      </c>
      <c r="D414" t="s">
        <v>14</v>
      </c>
      <c r="E414" t="s">
        <v>20</v>
      </c>
      <c r="F414">
        <v>1218.5899999999999</v>
      </c>
      <c r="G414">
        <v>3323.93</v>
      </c>
      <c r="H414">
        <v>487</v>
      </c>
      <c r="I414">
        <v>10</v>
      </c>
    </row>
    <row r="415" spans="1:10" x14ac:dyDescent="0.25">
      <c r="A415">
        <v>414</v>
      </c>
      <c r="B415">
        <v>45</v>
      </c>
      <c r="C415" t="s">
        <v>13</v>
      </c>
      <c r="D415" t="s">
        <v>18</v>
      </c>
      <c r="E415" t="s">
        <v>17</v>
      </c>
      <c r="F415">
        <v>3515.84</v>
      </c>
      <c r="G415">
        <v>6772.87</v>
      </c>
      <c r="I415">
        <v>6</v>
      </c>
      <c r="J415">
        <v>11823.87</v>
      </c>
    </row>
    <row r="416" spans="1:10" x14ac:dyDescent="0.25">
      <c r="A416">
        <v>415</v>
      </c>
      <c r="B416">
        <v>47</v>
      </c>
      <c r="C416" t="s">
        <v>13</v>
      </c>
      <c r="D416" t="s">
        <v>18</v>
      </c>
      <c r="E416" t="s">
        <v>12</v>
      </c>
      <c r="F416">
        <v>2337.83</v>
      </c>
      <c r="G416">
        <v>4394.3500000000004</v>
      </c>
      <c r="H416">
        <v>638</v>
      </c>
      <c r="I416">
        <v>9</v>
      </c>
      <c r="J416">
        <v>9026.7900000000009</v>
      </c>
    </row>
    <row r="417" spans="1:10" x14ac:dyDescent="0.25">
      <c r="A417">
        <v>416</v>
      </c>
      <c r="B417">
        <v>46</v>
      </c>
      <c r="C417" t="s">
        <v>10</v>
      </c>
      <c r="D417" t="s">
        <v>14</v>
      </c>
      <c r="E417" t="s">
        <v>17</v>
      </c>
      <c r="F417">
        <v>492.51</v>
      </c>
      <c r="G417">
        <v>2132.6799999999998</v>
      </c>
      <c r="H417">
        <v>385</v>
      </c>
      <c r="I417">
        <v>7</v>
      </c>
      <c r="J417">
        <v>1430.84</v>
      </c>
    </row>
    <row r="418" spans="1:10" x14ac:dyDescent="0.25">
      <c r="A418">
        <v>417</v>
      </c>
      <c r="B418">
        <v>63</v>
      </c>
      <c r="C418" t="s">
        <v>13</v>
      </c>
      <c r="D418" t="s">
        <v>14</v>
      </c>
      <c r="E418" t="s">
        <v>15</v>
      </c>
      <c r="G418">
        <v>2882.4</v>
      </c>
      <c r="H418">
        <v>620</v>
      </c>
      <c r="I418">
        <v>2</v>
      </c>
      <c r="J418">
        <v>8283.3799999999992</v>
      </c>
    </row>
    <row r="419" spans="1:10" x14ac:dyDescent="0.25">
      <c r="A419">
        <v>418</v>
      </c>
      <c r="B419">
        <v>70</v>
      </c>
      <c r="C419" t="s">
        <v>13</v>
      </c>
      <c r="D419" t="s">
        <v>14</v>
      </c>
      <c r="E419" t="s">
        <v>15</v>
      </c>
      <c r="F419">
        <v>1333.72</v>
      </c>
      <c r="G419">
        <v>2334.08</v>
      </c>
      <c r="H419">
        <v>644</v>
      </c>
      <c r="I419">
        <v>8</v>
      </c>
      <c r="J419">
        <v>6049.99</v>
      </c>
    </row>
    <row r="420" spans="1:10" x14ac:dyDescent="0.25">
      <c r="A420">
        <v>419</v>
      </c>
      <c r="B420">
        <v>23</v>
      </c>
      <c r="C420" t="s">
        <v>13</v>
      </c>
      <c r="D420" t="s">
        <v>11</v>
      </c>
      <c r="E420" t="s">
        <v>15</v>
      </c>
      <c r="F420">
        <v>513.79</v>
      </c>
      <c r="G420">
        <v>0</v>
      </c>
      <c r="H420">
        <v>416</v>
      </c>
      <c r="I420">
        <v>4</v>
      </c>
      <c r="J420">
        <v>1856.7</v>
      </c>
    </row>
    <row r="421" spans="1:10" x14ac:dyDescent="0.25">
      <c r="A421">
        <v>420</v>
      </c>
      <c r="B421">
        <v>52</v>
      </c>
      <c r="C421" t="s">
        <v>10</v>
      </c>
      <c r="D421" t="s">
        <v>11</v>
      </c>
      <c r="E421" t="s">
        <v>17</v>
      </c>
      <c r="F421">
        <v>2900.67</v>
      </c>
      <c r="G421">
        <v>4095.21</v>
      </c>
      <c r="H421">
        <v>642</v>
      </c>
      <c r="I421">
        <v>8</v>
      </c>
      <c r="J421">
        <v>6674.66</v>
      </c>
    </row>
    <row r="422" spans="1:10" x14ac:dyDescent="0.25">
      <c r="A422">
        <v>421</v>
      </c>
      <c r="B422">
        <v>58</v>
      </c>
      <c r="C422" t="s">
        <v>10</v>
      </c>
      <c r="D422" t="s">
        <v>19</v>
      </c>
      <c r="E422" t="s">
        <v>15</v>
      </c>
      <c r="F422">
        <v>6612.5</v>
      </c>
      <c r="G422">
        <v>12803.8</v>
      </c>
      <c r="H422">
        <v>734</v>
      </c>
      <c r="I422">
        <v>6</v>
      </c>
      <c r="J422">
        <v>22757.33</v>
      </c>
    </row>
    <row r="423" spans="1:10" x14ac:dyDescent="0.25">
      <c r="A423">
        <v>422</v>
      </c>
      <c r="B423">
        <v>54</v>
      </c>
      <c r="C423" t="s">
        <v>13</v>
      </c>
      <c r="D423" t="s">
        <v>14</v>
      </c>
      <c r="E423" t="s">
        <v>20</v>
      </c>
      <c r="F423">
        <v>756.45</v>
      </c>
      <c r="G423">
        <v>2713.46</v>
      </c>
      <c r="I423">
        <v>8</v>
      </c>
      <c r="J423">
        <v>776.78</v>
      </c>
    </row>
    <row r="424" spans="1:10" x14ac:dyDescent="0.25">
      <c r="A424">
        <v>423</v>
      </c>
      <c r="B424">
        <v>41</v>
      </c>
      <c r="C424" t="s">
        <v>13</v>
      </c>
      <c r="D424" t="s">
        <v>11</v>
      </c>
      <c r="E424" t="s">
        <v>17</v>
      </c>
      <c r="F424">
        <v>791.42</v>
      </c>
      <c r="G424">
        <v>1091.53</v>
      </c>
      <c r="H424">
        <v>465</v>
      </c>
      <c r="I424">
        <v>8</v>
      </c>
      <c r="J424">
        <v>2318.75</v>
      </c>
    </row>
    <row r="425" spans="1:10" x14ac:dyDescent="0.25">
      <c r="A425">
        <v>424</v>
      </c>
      <c r="B425">
        <v>46</v>
      </c>
      <c r="C425" t="s">
        <v>13</v>
      </c>
      <c r="D425" t="s">
        <v>14</v>
      </c>
      <c r="E425" t="s">
        <v>15</v>
      </c>
      <c r="F425">
        <v>2024.1</v>
      </c>
      <c r="G425">
        <v>3316.67</v>
      </c>
      <c r="H425">
        <v>520</v>
      </c>
      <c r="I425">
        <v>11</v>
      </c>
      <c r="J425">
        <v>5064.09</v>
      </c>
    </row>
    <row r="426" spans="1:10" x14ac:dyDescent="0.25">
      <c r="A426">
        <v>425</v>
      </c>
      <c r="B426">
        <v>66</v>
      </c>
      <c r="C426" t="s">
        <v>10</v>
      </c>
      <c r="D426" t="s">
        <v>19</v>
      </c>
      <c r="E426" t="s">
        <v>17</v>
      </c>
      <c r="F426">
        <v>5788.47</v>
      </c>
      <c r="G426">
        <v>10066.219999999999</v>
      </c>
      <c r="H426">
        <v>739</v>
      </c>
      <c r="I426">
        <v>5</v>
      </c>
      <c r="J426">
        <v>20755.28</v>
      </c>
    </row>
    <row r="427" spans="1:10" x14ac:dyDescent="0.25">
      <c r="A427">
        <v>426</v>
      </c>
      <c r="B427">
        <v>63</v>
      </c>
      <c r="C427" t="s">
        <v>10</v>
      </c>
      <c r="D427" t="s">
        <v>18</v>
      </c>
      <c r="E427" t="s">
        <v>12</v>
      </c>
      <c r="F427">
        <v>3106.92</v>
      </c>
      <c r="G427">
        <v>6942.36</v>
      </c>
      <c r="H427">
        <v>628</v>
      </c>
      <c r="I427">
        <v>1</v>
      </c>
      <c r="J427">
        <v>9149.17</v>
      </c>
    </row>
    <row r="428" spans="1:10" x14ac:dyDescent="0.25">
      <c r="A428">
        <v>427</v>
      </c>
      <c r="B428">
        <v>70</v>
      </c>
      <c r="C428" t="s">
        <v>13</v>
      </c>
      <c r="D428" t="s">
        <v>16</v>
      </c>
      <c r="E428" t="s">
        <v>15</v>
      </c>
      <c r="F428">
        <v>1555.49</v>
      </c>
      <c r="G428">
        <v>2332.44</v>
      </c>
      <c r="H428">
        <v>520</v>
      </c>
      <c r="I428">
        <v>5</v>
      </c>
      <c r="J428">
        <v>2696.79</v>
      </c>
    </row>
    <row r="429" spans="1:10" x14ac:dyDescent="0.25">
      <c r="A429">
        <v>428</v>
      </c>
      <c r="B429">
        <v>48</v>
      </c>
      <c r="C429" t="s">
        <v>10</v>
      </c>
      <c r="D429" t="s">
        <v>11</v>
      </c>
      <c r="E429" t="s">
        <v>12</v>
      </c>
      <c r="F429">
        <v>1063.53</v>
      </c>
      <c r="G429">
        <v>3247.23</v>
      </c>
      <c r="H429">
        <v>450</v>
      </c>
      <c r="I429">
        <v>7</v>
      </c>
      <c r="J429">
        <v>4406.16</v>
      </c>
    </row>
    <row r="430" spans="1:10" x14ac:dyDescent="0.25">
      <c r="A430">
        <v>429</v>
      </c>
      <c r="B430">
        <v>52</v>
      </c>
      <c r="C430" t="s">
        <v>13</v>
      </c>
      <c r="D430" t="s">
        <v>11</v>
      </c>
      <c r="E430" t="s">
        <v>21</v>
      </c>
      <c r="F430">
        <v>2005.11</v>
      </c>
      <c r="G430">
        <v>3646.55</v>
      </c>
      <c r="H430">
        <v>547</v>
      </c>
      <c r="I430">
        <v>10</v>
      </c>
      <c r="J430">
        <v>7326.94</v>
      </c>
    </row>
    <row r="431" spans="1:10" x14ac:dyDescent="0.25">
      <c r="A431">
        <v>430</v>
      </c>
      <c r="B431">
        <v>50</v>
      </c>
      <c r="C431" t="s">
        <v>10</v>
      </c>
      <c r="D431" t="s">
        <v>11</v>
      </c>
      <c r="E431" t="s">
        <v>15</v>
      </c>
      <c r="G431">
        <v>1668.82</v>
      </c>
      <c r="H431">
        <v>583</v>
      </c>
      <c r="I431">
        <v>12</v>
      </c>
      <c r="J431">
        <v>4483.7</v>
      </c>
    </row>
    <row r="432" spans="1:10" x14ac:dyDescent="0.25">
      <c r="A432">
        <v>431</v>
      </c>
      <c r="B432">
        <v>69</v>
      </c>
      <c r="C432" t="s">
        <v>10</v>
      </c>
      <c r="D432" t="s">
        <v>11</v>
      </c>
      <c r="E432" t="s">
        <v>17</v>
      </c>
      <c r="F432">
        <v>1187.95</v>
      </c>
      <c r="H432">
        <v>502</v>
      </c>
      <c r="I432">
        <v>7</v>
      </c>
      <c r="J432">
        <v>5281.66</v>
      </c>
    </row>
    <row r="433" spans="1:10" x14ac:dyDescent="0.25">
      <c r="A433">
        <v>432</v>
      </c>
      <c r="B433">
        <v>38</v>
      </c>
      <c r="C433" t="s">
        <v>13</v>
      </c>
      <c r="D433" t="s">
        <v>18</v>
      </c>
      <c r="E433" t="s">
        <v>17</v>
      </c>
      <c r="F433">
        <v>3390.45</v>
      </c>
      <c r="I433">
        <v>8</v>
      </c>
      <c r="J433">
        <v>11556.04</v>
      </c>
    </row>
    <row r="434" spans="1:10" x14ac:dyDescent="0.25">
      <c r="A434">
        <v>433</v>
      </c>
      <c r="B434">
        <v>49</v>
      </c>
      <c r="C434" t="s">
        <v>13</v>
      </c>
      <c r="D434" t="s">
        <v>11</v>
      </c>
      <c r="E434" t="s">
        <v>20</v>
      </c>
      <c r="F434">
        <v>2367.8200000000002</v>
      </c>
      <c r="G434">
        <v>4392.95</v>
      </c>
      <c r="H434">
        <v>652</v>
      </c>
      <c r="I434">
        <v>6</v>
      </c>
      <c r="J434">
        <v>6610.92</v>
      </c>
    </row>
    <row r="435" spans="1:10" x14ac:dyDescent="0.25">
      <c r="A435">
        <v>434</v>
      </c>
      <c r="B435">
        <v>40</v>
      </c>
      <c r="C435" t="s">
        <v>10</v>
      </c>
      <c r="D435" t="s">
        <v>11</v>
      </c>
      <c r="E435" t="s">
        <v>12</v>
      </c>
      <c r="F435">
        <v>2937.55</v>
      </c>
      <c r="G435">
        <v>5131.3599999999997</v>
      </c>
      <c r="H435">
        <v>674</v>
      </c>
      <c r="I435">
        <v>6</v>
      </c>
      <c r="J435">
        <v>10334.36</v>
      </c>
    </row>
    <row r="436" spans="1:10" x14ac:dyDescent="0.25">
      <c r="A436">
        <v>435</v>
      </c>
      <c r="B436">
        <v>50</v>
      </c>
      <c r="C436" t="s">
        <v>10</v>
      </c>
      <c r="D436" t="s">
        <v>16</v>
      </c>
      <c r="E436" t="s">
        <v>15</v>
      </c>
      <c r="F436">
        <v>806.84</v>
      </c>
      <c r="G436">
        <v>1879.21</v>
      </c>
      <c r="I436">
        <v>9</v>
      </c>
      <c r="J436">
        <v>1393.39</v>
      </c>
    </row>
    <row r="437" spans="1:10" x14ac:dyDescent="0.25">
      <c r="A437">
        <v>436</v>
      </c>
      <c r="B437">
        <v>20</v>
      </c>
      <c r="C437" t="s">
        <v>13</v>
      </c>
      <c r="D437" t="s">
        <v>11</v>
      </c>
      <c r="E437" t="s">
        <v>20</v>
      </c>
      <c r="F437">
        <v>1147.19</v>
      </c>
      <c r="G437">
        <v>1879.66</v>
      </c>
      <c r="I437">
        <v>16</v>
      </c>
      <c r="J437">
        <v>3818.71</v>
      </c>
    </row>
    <row r="438" spans="1:10" x14ac:dyDescent="0.25">
      <c r="A438">
        <v>437</v>
      </c>
      <c r="B438">
        <v>35</v>
      </c>
      <c r="C438" t="s">
        <v>10</v>
      </c>
      <c r="D438" t="s">
        <v>16</v>
      </c>
      <c r="F438">
        <v>1523.15</v>
      </c>
      <c r="G438">
        <v>1839.78</v>
      </c>
      <c r="H438">
        <v>609</v>
      </c>
      <c r="I438">
        <v>7</v>
      </c>
      <c r="J438">
        <v>2152.12</v>
      </c>
    </row>
    <row r="439" spans="1:10" x14ac:dyDescent="0.25">
      <c r="A439">
        <v>438</v>
      </c>
      <c r="B439">
        <v>42</v>
      </c>
      <c r="C439" t="s">
        <v>13</v>
      </c>
      <c r="D439" t="s">
        <v>11</v>
      </c>
      <c r="E439" t="s">
        <v>15</v>
      </c>
      <c r="F439">
        <v>1488.88</v>
      </c>
      <c r="G439">
        <v>2621.1999999999998</v>
      </c>
      <c r="H439">
        <v>569</v>
      </c>
      <c r="I439">
        <v>7</v>
      </c>
      <c r="J439">
        <v>4321.1000000000004</v>
      </c>
    </row>
    <row r="440" spans="1:10" x14ac:dyDescent="0.25">
      <c r="A440">
        <v>439</v>
      </c>
      <c r="B440">
        <v>59</v>
      </c>
      <c r="C440" t="s">
        <v>13</v>
      </c>
      <c r="D440" t="s">
        <v>14</v>
      </c>
      <c r="E440" t="s">
        <v>17</v>
      </c>
      <c r="F440">
        <v>700.22</v>
      </c>
      <c r="G440">
        <v>1956.55</v>
      </c>
      <c r="H440">
        <v>435</v>
      </c>
      <c r="I440">
        <v>8</v>
      </c>
      <c r="J440">
        <v>734.32</v>
      </c>
    </row>
    <row r="441" spans="1:10" x14ac:dyDescent="0.25">
      <c r="A441">
        <v>440</v>
      </c>
      <c r="B441">
        <v>48</v>
      </c>
      <c r="C441" t="s">
        <v>10</v>
      </c>
      <c r="D441" t="s">
        <v>11</v>
      </c>
      <c r="E441" t="s">
        <v>12</v>
      </c>
      <c r="F441">
        <v>1960.41</v>
      </c>
      <c r="G441">
        <v>3880.36</v>
      </c>
      <c r="H441">
        <v>647</v>
      </c>
      <c r="I441">
        <v>14</v>
      </c>
      <c r="J441">
        <v>6516.93</v>
      </c>
    </row>
    <row r="442" spans="1:10" x14ac:dyDescent="0.25">
      <c r="A442">
        <v>441</v>
      </c>
      <c r="B442">
        <v>71</v>
      </c>
      <c r="C442" t="s">
        <v>13</v>
      </c>
      <c r="D442" t="s">
        <v>18</v>
      </c>
      <c r="E442" t="s">
        <v>12</v>
      </c>
      <c r="F442">
        <v>5941.57</v>
      </c>
      <c r="G442">
        <v>9664.7000000000007</v>
      </c>
      <c r="H442">
        <v>714</v>
      </c>
      <c r="I442">
        <v>6</v>
      </c>
      <c r="J442">
        <v>23300.87</v>
      </c>
    </row>
    <row r="443" spans="1:10" x14ac:dyDescent="0.25">
      <c r="A443">
        <v>442</v>
      </c>
      <c r="B443">
        <v>75</v>
      </c>
      <c r="C443" t="s">
        <v>10</v>
      </c>
      <c r="D443" t="s">
        <v>11</v>
      </c>
      <c r="E443" t="s">
        <v>15</v>
      </c>
      <c r="F443">
        <v>934.87</v>
      </c>
      <c r="G443">
        <v>2320.87</v>
      </c>
      <c r="H443">
        <v>469</v>
      </c>
      <c r="I443">
        <v>11</v>
      </c>
      <c r="J443">
        <v>2163.81</v>
      </c>
    </row>
    <row r="444" spans="1:10" x14ac:dyDescent="0.25">
      <c r="A444">
        <v>443</v>
      </c>
      <c r="B444">
        <v>20</v>
      </c>
      <c r="C444" t="s">
        <v>13</v>
      </c>
      <c r="D444" t="s">
        <v>11</v>
      </c>
      <c r="E444" t="s">
        <v>12</v>
      </c>
      <c r="F444">
        <v>1563.01</v>
      </c>
      <c r="G444">
        <v>3221.41</v>
      </c>
      <c r="H444">
        <v>505</v>
      </c>
      <c r="I444">
        <v>8</v>
      </c>
      <c r="J444">
        <v>5405.23</v>
      </c>
    </row>
    <row r="445" spans="1:10" x14ac:dyDescent="0.25">
      <c r="A445">
        <v>444</v>
      </c>
      <c r="B445">
        <v>57</v>
      </c>
      <c r="C445" t="s">
        <v>10</v>
      </c>
      <c r="D445" t="s">
        <v>14</v>
      </c>
      <c r="E445" t="s">
        <v>20</v>
      </c>
      <c r="F445">
        <v>2174.6999999999998</v>
      </c>
      <c r="G445">
        <v>4014.29</v>
      </c>
      <c r="H445">
        <v>552</v>
      </c>
      <c r="I445">
        <v>6</v>
      </c>
      <c r="J445">
        <v>7379.86</v>
      </c>
    </row>
    <row r="446" spans="1:10" x14ac:dyDescent="0.25">
      <c r="A446">
        <v>445</v>
      </c>
      <c r="B446">
        <v>63</v>
      </c>
      <c r="C446" t="s">
        <v>13</v>
      </c>
      <c r="D446" t="s">
        <v>16</v>
      </c>
      <c r="E446" t="s">
        <v>15</v>
      </c>
      <c r="G446">
        <v>3900.51</v>
      </c>
      <c r="H446">
        <v>578</v>
      </c>
      <c r="I446">
        <v>9</v>
      </c>
      <c r="J446">
        <v>5452.18</v>
      </c>
    </row>
    <row r="447" spans="1:10" x14ac:dyDescent="0.25">
      <c r="A447">
        <v>446</v>
      </c>
      <c r="B447">
        <v>41</v>
      </c>
      <c r="C447" t="s">
        <v>10</v>
      </c>
      <c r="D447" t="s">
        <v>18</v>
      </c>
      <c r="E447" t="s">
        <v>12</v>
      </c>
      <c r="F447">
        <v>1723.24</v>
      </c>
      <c r="G447">
        <v>3835.49</v>
      </c>
      <c r="H447">
        <v>438</v>
      </c>
      <c r="I447">
        <v>4</v>
      </c>
      <c r="J447">
        <v>2712.11</v>
      </c>
    </row>
    <row r="448" spans="1:10" x14ac:dyDescent="0.25">
      <c r="A448">
        <v>447</v>
      </c>
      <c r="B448">
        <v>67</v>
      </c>
      <c r="C448" t="s">
        <v>10</v>
      </c>
      <c r="D448" t="s">
        <v>11</v>
      </c>
      <c r="E448" t="s">
        <v>17</v>
      </c>
      <c r="F448">
        <v>1706.56</v>
      </c>
      <c r="G448">
        <v>3777.97</v>
      </c>
      <c r="H448">
        <v>525</v>
      </c>
      <c r="I448">
        <v>11</v>
      </c>
      <c r="J448">
        <v>6825.64</v>
      </c>
    </row>
    <row r="449" spans="1:10" x14ac:dyDescent="0.25">
      <c r="A449">
        <v>448</v>
      </c>
      <c r="B449">
        <v>49</v>
      </c>
      <c r="C449" t="s">
        <v>13</v>
      </c>
      <c r="D449" t="s">
        <v>11</v>
      </c>
      <c r="E449" t="s">
        <v>15</v>
      </c>
      <c r="F449">
        <v>2117.12</v>
      </c>
      <c r="G449">
        <v>2409.81</v>
      </c>
      <c r="H449">
        <v>597</v>
      </c>
      <c r="I449">
        <v>5</v>
      </c>
      <c r="J449">
        <v>4949.1499999999996</v>
      </c>
    </row>
    <row r="450" spans="1:10" x14ac:dyDescent="0.25">
      <c r="A450">
        <v>449</v>
      </c>
      <c r="B450">
        <v>64</v>
      </c>
      <c r="C450" t="s">
        <v>13</v>
      </c>
      <c r="D450" t="s">
        <v>19</v>
      </c>
      <c r="E450" t="s">
        <v>12</v>
      </c>
      <c r="F450">
        <v>1951.36</v>
      </c>
      <c r="G450">
        <v>4025.59</v>
      </c>
      <c r="H450">
        <v>639</v>
      </c>
      <c r="I450">
        <v>4</v>
      </c>
      <c r="J450">
        <v>3897.19</v>
      </c>
    </row>
    <row r="451" spans="1:10" x14ac:dyDescent="0.25">
      <c r="A451">
        <v>450</v>
      </c>
      <c r="B451">
        <v>39</v>
      </c>
      <c r="C451" t="s">
        <v>10</v>
      </c>
      <c r="D451" t="s">
        <v>18</v>
      </c>
      <c r="E451" t="s">
        <v>21</v>
      </c>
      <c r="F451">
        <v>3805.89</v>
      </c>
      <c r="G451">
        <v>6616.29</v>
      </c>
      <c r="H451">
        <v>696</v>
      </c>
      <c r="I451">
        <v>5</v>
      </c>
      <c r="J451">
        <v>12646.13</v>
      </c>
    </row>
    <row r="452" spans="1:10" x14ac:dyDescent="0.25">
      <c r="A452">
        <v>451</v>
      </c>
      <c r="B452">
        <v>40</v>
      </c>
      <c r="C452" t="s">
        <v>10</v>
      </c>
      <c r="D452" t="s">
        <v>16</v>
      </c>
      <c r="E452" t="s">
        <v>20</v>
      </c>
      <c r="F452">
        <v>1630.51</v>
      </c>
      <c r="G452">
        <v>3203.9</v>
      </c>
      <c r="H452">
        <v>610</v>
      </c>
      <c r="I452">
        <v>7</v>
      </c>
      <c r="J452">
        <v>4326.3500000000004</v>
      </c>
    </row>
    <row r="453" spans="1:10" x14ac:dyDescent="0.25">
      <c r="A453">
        <v>452</v>
      </c>
      <c r="B453">
        <v>19</v>
      </c>
      <c r="C453" t="s">
        <v>13</v>
      </c>
      <c r="D453" t="s">
        <v>11</v>
      </c>
      <c r="F453">
        <v>1061.3</v>
      </c>
      <c r="G453">
        <v>1161.6500000000001</v>
      </c>
      <c r="H453">
        <v>492</v>
      </c>
      <c r="I453">
        <v>6</v>
      </c>
      <c r="J453">
        <v>3442.46</v>
      </c>
    </row>
    <row r="454" spans="1:10" x14ac:dyDescent="0.25">
      <c r="A454">
        <v>453</v>
      </c>
      <c r="B454">
        <v>44</v>
      </c>
      <c r="C454" t="s">
        <v>10</v>
      </c>
      <c r="D454" t="s">
        <v>11</v>
      </c>
      <c r="E454" t="s">
        <v>21</v>
      </c>
      <c r="F454">
        <v>755.86</v>
      </c>
      <c r="G454">
        <v>2095.3000000000002</v>
      </c>
      <c r="H454">
        <v>545</v>
      </c>
      <c r="I454">
        <v>7</v>
      </c>
      <c r="J454">
        <v>1847.13</v>
      </c>
    </row>
    <row r="455" spans="1:10" x14ac:dyDescent="0.25">
      <c r="A455">
        <v>454</v>
      </c>
      <c r="B455">
        <v>59</v>
      </c>
      <c r="C455" t="s">
        <v>10</v>
      </c>
      <c r="D455" t="s">
        <v>16</v>
      </c>
      <c r="E455" t="s">
        <v>20</v>
      </c>
      <c r="F455">
        <v>1387.61</v>
      </c>
      <c r="G455">
        <v>3352.21</v>
      </c>
      <c r="H455">
        <v>478</v>
      </c>
      <c r="I455">
        <v>4</v>
      </c>
      <c r="J455">
        <v>2908.84</v>
      </c>
    </row>
    <row r="456" spans="1:10" x14ac:dyDescent="0.25">
      <c r="A456">
        <v>455</v>
      </c>
      <c r="B456">
        <v>19</v>
      </c>
      <c r="C456" t="s">
        <v>13</v>
      </c>
      <c r="D456" t="s">
        <v>16</v>
      </c>
      <c r="E456" t="s">
        <v>15</v>
      </c>
      <c r="F456">
        <v>1308.58</v>
      </c>
      <c r="G456">
        <v>2277.36</v>
      </c>
      <c r="H456">
        <v>494</v>
      </c>
      <c r="I456">
        <v>6</v>
      </c>
      <c r="J456">
        <v>2652.64</v>
      </c>
    </row>
    <row r="457" spans="1:10" x14ac:dyDescent="0.25">
      <c r="A457">
        <v>456</v>
      </c>
      <c r="B457">
        <v>43</v>
      </c>
      <c r="C457" t="s">
        <v>10</v>
      </c>
      <c r="D457" t="s">
        <v>16</v>
      </c>
      <c r="E457" t="s">
        <v>17</v>
      </c>
      <c r="F457">
        <v>1054.0899999999999</v>
      </c>
      <c r="G457">
        <v>540.84</v>
      </c>
      <c r="H457">
        <v>536</v>
      </c>
      <c r="I457">
        <v>2</v>
      </c>
      <c r="J457">
        <v>3915.91</v>
      </c>
    </row>
    <row r="458" spans="1:10" x14ac:dyDescent="0.25">
      <c r="A458">
        <v>457</v>
      </c>
      <c r="B458">
        <v>34</v>
      </c>
      <c r="C458" t="s">
        <v>13</v>
      </c>
      <c r="D458" t="s">
        <v>14</v>
      </c>
      <c r="E458" t="s">
        <v>21</v>
      </c>
      <c r="F458">
        <v>1462.64</v>
      </c>
      <c r="G458">
        <v>3059.89</v>
      </c>
      <c r="H458">
        <v>550</v>
      </c>
      <c r="I458">
        <v>8</v>
      </c>
      <c r="J458">
        <v>5863.25</v>
      </c>
    </row>
    <row r="459" spans="1:10" x14ac:dyDescent="0.25">
      <c r="A459">
        <v>458</v>
      </c>
      <c r="B459">
        <v>57</v>
      </c>
      <c r="C459" t="s">
        <v>13</v>
      </c>
      <c r="D459" t="s">
        <v>11</v>
      </c>
      <c r="E459" t="s">
        <v>17</v>
      </c>
      <c r="F459">
        <v>1651.16</v>
      </c>
      <c r="G459">
        <v>3134</v>
      </c>
      <c r="H459">
        <v>533</v>
      </c>
      <c r="I459">
        <v>15</v>
      </c>
      <c r="J459">
        <v>4848.91</v>
      </c>
    </row>
    <row r="460" spans="1:10" x14ac:dyDescent="0.25">
      <c r="A460">
        <v>459</v>
      </c>
      <c r="B460">
        <v>50</v>
      </c>
      <c r="C460" t="s">
        <v>13</v>
      </c>
      <c r="D460" t="s">
        <v>18</v>
      </c>
      <c r="E460" t="s">
        <v>12</v>
      </c>
      <c r="F460">
        <v>3792.99</v>
      </c>
      <c r="G460">
        <v>5293.69</v>
      </c>
      <c r="H460">
        <v>687</v>
      </c>
      <c r="I460">
        <v>7</v>
      </c>
      <c r="J460">
        <v>14698.5</v>
      </c>
    </row>
    <row r="461" spans="1:10" x14ac:dyDescent="0.25">
      <c r="A461">
        <v>460</v>
      </c>
      <c r="B461">
        <v>26</v>
      </c>
      <c r="C461" t="s">
        <v>13</v>
      </c>
      <c r="D461" t="s">
        <v>19</v>
      </c>
      <c r="E461" t="s">
        <v>21</v>
      </c>
      <c r="F461">
        <v>4411.4399999999996</v>
      </c>
      <c r="H461">
        <v>661</v>
      </c>
      <c r="I461">
        <v>5</v>
      </c>
      <c r="J461">
        <v>12218.82</v>
      </c>
    </row>
    <row r="462" spans="1:10" x14ac:dyDescent="0.25">
      <c r="A462">
        <v>461</v>
      </c>
      <c r="B462">
        <v>60</v>
      </c>
      <c r="C462" t="s">
        <v>13</v>
      </c>
      <c r="D462" t="s">
        <v>14</v>
      </c>
      <c r="E462" t="s">
        <v>20</v>
      </c>
      <c r="G462">
        <v>2330.4899999999998</v>
      </c>
      <c r="H462">
        <v>474</v>
      </c>
      <c r="I462">
        <v>6</v>
      </c>
      <c r="J462">
        <v>1551.29</v>
      </c>
    </row>
    <row r="463" spans="1:10" x14ac:dyDescent="0.25">
      <c r="A463">
        <v>462</v>
      </c>
      <c r="B463">
        <v>71</v>
      </c>
      <c r="C463" t="s">
        <v>10</v>
      </c>
      <c r="D463" t="s">
        <v>16</v>
      </c>
      <c r="E463" t="s">
        <v>15</v>
      </c>
      <c r="F463">
        <v>1653.28</v>
      </c>
      <c r="G463">
        <v>1183.8900000000001</v>
      </c>
      <c r="H463">
        <v>647</v>
      </c>
      <c r="I463">
        <v>8</v>
      </c>
      <c r="J463">
        <v>7433.14</v>
      </c>
    </row>
    <row r="464" spans="1:10" x14ac:dyDescent="0.25">
      <c r="A464">
        <v>463</v>
      </c>
      <c r="B464">
        <v>65</v>
      </c>
      <c r="C464" t="s">
        <v>13</v>
      </c>
      <c r="D464" t="s">
        <v>16</v>
      </c>
      <c r="E464" t="s">
        <v>17</v>
      </c>
      <c r="F464">
        <v>1346.34</v>
      </c>
      <c r="G464">
        <v>2471.6</v>
      </c>
      <c r="H464">
        <v>582</v>
      </c>
      <c r="I464">
        <v>6</v>
      </c>
    </row>
    <row r="465" spans="1:10" x14ac:dyDescent="0.25">
      <c r="A465">
        <v>464</v>
      </c>
      <c r="B465">
        <v>56</v>
      </c>
      <c r="C465" t="s">
        <v>10</v>
      </c>
      <c r="D465" t="s">
        <v>18</v>
      </c>
      <c r="E465" t="s">
        <v>15</v>
      </c>
      <c r="F465">
        <v>1203.17</v>
      </c>
      <c r="G465">
        <v>2344.58</v>
      </c>
      <c r="H465">
        <v>550</v>
      </c>
      <c r="I465">
        <v>9</v>
      </c>
      <c r="J465">
        <v>2186.21</v>
      </c>
    </row>
    <row r="466" spans="1:10" x14ac:dyDescent="0.25">
      <c r="A466">
        <v>465</v>
      </c>
      <c r="B466">
        <v>46</v>
      </c>
      <c r="C466" t="s">
        <v>10</v>
      </c>
      <c r="D466" t="s">
        <v>18</v>
      </c>
      <c r="E466" t="s">
        <v>17</v>
      </c>
      <c r="G466">
        <v>5362.74</v>
      </c>
      <c r="H466">
        <v>662</v>
      </c>
      <c r="I466">
        <v>3</v>
      </c>
      <c r="J466">
        <v>9773.94</v>
      </c>
    </row>
    <row r="467" spans="1:10" x14ac:dyDescent="0.25">
      <c r="A467">
        <v>466</v>
      </c>
      <c r="B467">
        <v>59</v>
      </c>
      <c r="C467" t="s">
        <v>13</v>
      </c>
      <c r="D467" t="s">
        <v>19</v>
      </c>
      <c r="E467" t="s">
        <v>17</v>
      </c>
      <c r="F467">
        <v>3677.38</v>
      </c>
      <c r="G467">
        <v>6433.51</v>
      </c>
      <c r="H467">
        <v>629</v>
      </c>
      <c r="I467">
        <v>4</v>
      </c>
      <c r="J467">
        <v>15460.28</v>
      </c>
    </row>
    <row r="468" spans="1:10" x14ac:dyDescent="0.25">
      <c r="A468">
        <v>467</v>
      </c>
      <c r="B468">
        <v>72</v>
      </c>
      <c r="C468" t="s">
        <v>13</v>
      </c>
      <c r="D468" t="s">
        <v>19</v>
      </c>
      <c r="E468" t="s">
        <v>20</v>
      </c>
      <c r="F468">
        <v>2660.13</v>
      </c>
      <c r="G468">
        <v>4909.24</v>
      </c>
      <c r="H468">
        <v>598</v>
      </c>
      <c r="J468">
        <v>5751.78</v>
      </c>
    </row>
    <row r="469" spans="1:10" x14ac:dyDescent="0.25">
      <c r="A469">
        <v>468</v>
      </c>
      <c r="B469">
        <v>43</v>
      </c>
      <c r="C469" t="s">
        <v>13</v>
      </c>
      <c r="D469" t="s">
        <v>11</v>
      </c>
      <c r="E469" t="s">
        <v>17</v>
      </c>
      <c r="F469">
        <v>2160.91</v>
      </c>
      <c r="G469">
        <v>3720.55</v>
      </c>
      <c r="H469">
        <v>625</v>
      </c>
      <c r="I469">
        <v>10</v>
      </c>
      <c r="J469">
        <v>7763.77</v>
      </c>
    </row>
    <row r="470" spans="1:10" x14ac:dyDescent="0.25">
      <c r="A470">
        <v>469</v>
      </c>
      <c r="B470">
        <v>52</v>
      </c>
      <c r="C470" t="s">
        <v>10</v>
      </c>
      <c r="D470" t="s">
        <v>18</v>
      </c>
      <c r="E470" t="s">
        <v>12</v>
      </c>
      <c r="F470">
        <v>2101.89</v>
      </c>
      <c r="H470">
        <v>637</v>
      </c>
      <c r="I470">
        <v>6</v>
      </c>
      <c r="J470">
        <v>5870.51</v>
      </c>
    </row>
    <row r="471" spans="1:10" x14ac:dyDescent="0.25">
      <c r="A471">
        <v>470</v>
      </c>
      <c r="B471">
        <v>67</v>
      </c>
      <c r="C471" t="s">
        <v>13</v>
      </c>
      <c r="D471" t="s">
        <v>16</v>
      </c>
      <c r="E471" t="s">
        <v>21</v>
      </c>
      <c r="F471">
        <v>3291.49</v>
      </c>
      <c r="G471">
        <v>6303.82</v>
      </c>
      <c r="H471">
        <v>702</v>
      </c>
      <c r="I471">
        <v>8</v>
      </c>
      <c r="J471">
        <v>13491.71</v>
      </c>
    </row>
    <row r="472" spans="1:10" x14ac:dyDescent="0.25">
      <c r="A472">
        <v>471</v>
      </c>
      <c r="B472">
        <v>42</v>
      </c>
      <c r="C472" t="s">
        <v>10</v>
      </c>
      <c r="D472" t="s">
        <v>11</v>
      </c>
      <c r="E472" t="s">
        <v>17</v>
      </c>
      <c r="F472">
        <v>1400.17</v>
      </c>
      <c r="H472">
        <v>522</v>
      </c>
      <c r="I472">
        <v>10</v>
      </c>
    </row>
    <row r="473" spans="1:10" x14ac:dyDescent="0.25">
      <c r="A473">
        <v>472</v>
      </c>
      <c r="B473">
        <v>41</v>
      </c>
      <c r="C473" t="s">
        <v>13</v>
      </c>
      <c r="D473" t="s">
        <v>11</v>
      </c>
      <c r="E473" t="s">
        <v>21</v>
      </c>
      <c r="G473">
        <v>1466.01</v>
      </c>
      <c r="H473">
        <v>439</v>
      </c>
      <c r="I473">
        <v>5</v>
      </c>
      <c r="J473">
        <v>2570.62</v>
      </c>
    </row>
    <row r="474" spans="1:10" x14ac:dyDescent="0.25">
      <c r="A474">
        <v>473</v>
      </c>
      <c r="B474">
        <v>30</v>
      </c>
      <c r="C474" t="s">
        <v>13</v>
      </c>
      <c r="D474" t="s">
        <v>14</v>
      </c>
      <c r="E474" t="s">
        <v>15</v>
      </c>
      <c r="F474">
        <v>2326.09</v>
      </c>
      <c r="G474">
        <v>3635.82</v>
      </c>
      <c r="H474">
        <v>623</v>
      </c>
      <c r="I474">
        <v>10</v>
      </c>
      <c r="J474">
        <v>5495.01</v>
      </c>
    </row>
    <row r="475" spans="1:10" x14ac:dyDescent="0.25">
      <c r="A475">
        <v>474</v>
      </c>
      <c r="B475">
        <v>75</v>
      </c>
      <c r="C475" t="s">
        <v>13</v>
      </c>
      <c r="D475" t="s">
        <v>18</v>
      </c>
      <c r="E475" t="s">
        <v>21</v>
      </c>
      <c r="F475">
        <v>3015.16</v>
      </c>
      <c r="G475">
        <v>5324.18</v>
      </c>
      <c r="H475">
        <v>596</v>
      </c>
      <c r="I475">
        <v>5</v>
      </c>
      <c r="J475">
        <v>12112.52</v>
      </c>
    </row>
    <row r="476" spans="1:10" x14ac:dyDescent="0.25">
      <c r="A476">
        <v>475</v>
      </c>
      <c r="B476">
        <v>24</v>
      </c>
      <c r="C476" t="s">
        <v>10</v>
      </c>
      <c r="D476" t="s">
        <v>11</v>
      </c>
      <c r="E476" t="s">
        <v>12</v>
      </c>
      <c r="F476">
        <v>945.53</v>
      </c>
      <c r="G476">
        <v>1630.79</v>
      </c>
      <c r="I476">
        <v>8</v>
      </c>
      <c r="J476">
        <v>500</v>
      </c>
    </row>
    <row r="477" spans="1:10" x14ac:dyDescent="0.25">
      <c r="A477">
        <v>476</v>
      </c>
      <c r="B477">
        <v>74</v>
      </c>
      <c r="C477" t="s">
        <v>10</v>
      </c>
      <c r="D477" t="s">
        <v>18</v>
      </c>
      <c r="E477" t="s">
        <v>12</v>
      </c>
      <c r="F477">
        <v>2130.4299999999998</v>
      </c>
      <c r="G477">
        <v>3305.79</v>
      </c>
      <c r="H477">
        <v>653</v>
      </c>
      <c r="I477">
        <v>5</v>
      </c>
      <c r="J477">
        <v>7412.35</v>
      </c>
    </row>
    <row r="478" spans="1:10" x14ac:dyDescent="0.25">
      <c r="A478">
        <v>477</v>
      </c>
      <c r="B478">
        <v>53</v>
      </c>
      <c r="C478" t="s">
        <v>10</v>
      </c>
      <c r="D478" t="s">
        <v>16</v>
      </c>
      <c r="E478" t="s">
        <v>17</v>
      </c>
      <c r="F478">
        <v>1266.99</v>
      </c>
      <c r="G478">
        <v>1748.59</v>
      </c>
      <c r="H478">
        <v>508</v>
      </c>
      <c r="I478">
        <v>4</v>
      </c>
      <c r="J478">
        <v>1690.3</v>
      </c>
    </row>
    <row r="479" spans="1:10" x14ac:dyDescent="0.25">
      <c r="A479">
        <v>478</v>
      </c>
      <c r="B479">
        <v>62</v>
      </c>
      <c r="C479" t="s">
        <v>13</v>
      </c>
      <c r="D479" t="s">
        <v>16</v>
      </c>
      <c r="E479" t="s">
        <v>15</v>
      </c>
      <c r="F479">
        <v>2924.75</v>
      </c>
      <c r="G479">
        <v>4584.47</v>
      </c>
      <c r="H479">
        <v>675</v>
      </c>
      <c r="I479">
        <v>5</v>
      </c>
      <c r="J479">
        <v>6831.35</v>
      </c>
    </row>
    <row r="480" spans="1:10" x14ac:dyDescent="0.25">
      <c r="A480">
        <v>479</v>
      </c>
      <c r="B480">
        <v>37</v>
      </c>
      <c r="C480" t="s">
        <v>13</v>
      </c>
      <c r="D480" t="s">
        <v>11</v>
      </c>
      <c r="E480" t="s">
        <v>17</v>
      </c>
      <c r="F480">
        <v>582.30999999999995</v>
      </c>
      <c r="G480">
        <v>593.66</v>
      </c>
      <c r="H480">
        <v>350</v>
      </c>
      <c r="I480">
        <v>6</v>
      </c>
      <c r="J480">
        <v>2492.0100000000002</v>
      </c>
    </row>
    <row r="481" spans="1:10" x14ac:dyDescent="0.25">
      <c r="A481">
        <v>480</v>
      </c>
      <c r="B481">
        <v>18</v>
      </c>
      <c r="C481" t="s">
        <v>10</v>
      </c>
      <c r="D481" t="s">
        <v>11</v>
      </c>
      <c r="E481" t="s">
        <v>17</v>
      </c>
      <c r="F481">
        <v>1620.75</v>
      </c>
      <c r="H481">
        <v>545</v>
      </c>
      <c r="I481">
        <v>6</v>
      </c>
    </row>
    <row r="482" spans="1:10" x14ac:dyDescent="0.25">
      <c r="A482">
        <v>481</v>
      </c>
      <c r="B482">
        <v>25</v>
      </c>
      <c r="C482" t="s">
        <v>13</v>
      </c>
      <c r="D482" t="s">
        <v>11</v>
      </c>
      <c r="E482" t="s">
        <v>20</v>
      </c>
      <c r="F482">
        <v>669.62</v>
      </c>
      <c r="H482">
        <v>399</v>
      </c>
      <c r="I482">
        <v>16</v>
      </c>
      <c r="J482">
        <v>2959.22</v>
      </c>
    </row>
    <row r="483" spans="1:10" x14ac:dyDescent="0.25">
      <c r="A483">
        <v>482</v>
      </c>
      <c r="B483">
        <v>63</v>
      </c>
      <c r="C483" t="s">
        <v>13</v>
      </c>
      <c r="D483" t="s">
        <v>11</v>
      </c>
      <c r="E483" t="s">
        <v>12</v>
      </c>
      <c r="F483">
        <v>669.2</v>
      </c>
      <c r="G483">
        <v>2113.83</v>
      </c>
      <c r="H483">
        <v>377</v>
      </c>
      <c r="I483">
        <v>6</v>
      </c>
      <c r="J483">
        <v>2112.77</v>
      </c>
    </row>
    <row r="484" spans="1:10" x14ac:dyDescent="0.25">
      <c r="A484">
        <v>483</v>
      </c>
      <c r="B484">
        <v>33</v>
      </c>
      <c r="C484" t="s">
        <v>13</v>
      </c>
      <c r="D484" t="s">
        <v>18</v>
      </c>
      <c r="E484" t="s">
        <v>21</v>
      </c>
      <c r="F484">
        <v>2837.68</v>
      </c>
      <c r="G484">
        <v>3470.39</v>
      </c>
      <c r="H484">
        <v>606</v>
      </c>
      <c r="I484">
        <v>7</v>
      </c>
    </row>
    <row r="485" spans="1:10" x14ac:dyDescent="0.25">
      <c r="A485">
        <v>484</v>
      </c>
      <c r="B485">
        <v>31</v>
      </c>
      <c r="C485" t="s">
        <v>13</v>
      </c>
      <c r="D485" t="s">
        <v>16</v>
      </c>
      <c r="E485" t="s">
        <v>21</v>
      </c>
      <c r="G485">
        <v>1700.3</v>
      </c>
      <c r="H485">
        <v>491</v>
      </c>
      <c r="I485">
        <v>6</v>
      </c>
      <c r="J485">
        <v>4539.03</v>
      </c>
    </row>
    <row r="486" spans="1:10" x14ac:dyDescent="0.25">
      <c r="A486">
        <v>485</v>
      </c>
      <c r="B486">
        <v>29</v>
      </c>
      <c r="C486" t="s">
        <v>13</v>
      </c>
      <c r="D486" t="s">
        <v>14</v>
      </c>
      <c r="E486" t="s">
        <v>20</v>
      </c>
      <c r="F486">
        <v>1601.27</v>
      </c>
      <c r="G486">
        <v>2422.7800000000002</v>
      </c>
      <c r="H486">
        <v>541</v>
      </c>
      <c r="I486">
        <v>8</v>
      </c>
      <c r="J486">
        <v>3863.53</v>
      </c>
    </row>
    <row r="487" spans="1:10" x14ac:dyDescent="0.25">
      <c r="A487">
        <v>486</v>
      </c>
      <c r="B487">
        <v>68</v>
      </c>
      <c r="C487" t="s">
        <v>10</v>
      </c>
      <c r="D487" t="s">
        <v>18</v>
      </c>
      <c r="E487" t="s">
        <v>20</v>
      </c>
      <c r="F487">
        <v>3896.29</v>
      </c>
      <c r="G487">
        <v>6042.61</v>
      </c>
      <c r="H487">
        <v>690</v>
      </c>
      <c r="I487">
        <v>4</v>
      </c>
      <c r="J487">
        <v>11981.7</v>
      </c>
    </row>
    <row r="488" spans="1:10" x14ac:dyDescent="0.25">
      <c r="A488">
        <v>487</v>
      </c>
      <c r="B488">
        <v>40</v>
      </c>
      <c r="C488" t="s">
        <v>10</v>
      </c>
      <c r="D488" t="s">
        <v>14</v>
      </c>
      <c r="E488" t="s">
        <v>15</v>
      </c>
      <c r="F488">
        <v>978.11</v>
      </c>
      <c r="G488">
        <v>1101.81</v>
      </c>
      <c r="I488">
        <v>12</v>
      </c>
    </row>
    <row r="489" spans="1:10" x14ac:dyDescent="0.25">
      <c r="A489">
        <v>488</v>
      </c>
      <c r="B489">
        <v>32</v>
      </c>
      <c r="C489" t="s">
        <v>10</v>
      </c>
      <c r="D489" t="s">
        <v>11</v>
      </c>
      <c r="E489" t="s">
        <v>15</v>
      </c>
      <c r="F489">
        <v>1833.25</v>
      </c>
      <c r="G489">
        <v>1837.16</v>
      </c>
      <c r="H489">
        <v>589</v>
      </c>
      <c r="I489">
        <v>9</v>
      </c>
      <c r="J489">
        <v>6643.93</v>
      </c>
    </row>
    <row r="490" spans="1:10" x14ac:dyDescent="0.25">
      <c r="A490">
        <v>489</v>
      </c>
      <c r="B490">
        <v>45</v>
      </c>
      <c r="C490" t="s">
        <v>13</v>
      </c>
      <c r="D490" t="s">
        <v>16</v>
      </c>
      <c r="E490" t="s">
        <v>15</v>
      </c>
      <c r="F490">
        <v>3516.57</v>
      </c>
      <c r="G490">
        <v>6202.67</v>
      </c>
      <c r="H490">
        <v>662</v>
      </c>
      <c r="I490">
        <v>4</v>
      </c>
      <c r="J490">
        <v>11773.01</v>
      </c>
    </row>
    <row r="491" spans="1:10" x14ac:dyDescent="0.25">
      <c r="A491">
        <v>490</v>
      </c>
      <c r="B491">
        <v>51</v>
      </c>
      <c r="C491" t="s">
        <v>13</v>
      </c>
      <c r="D491" t="s">
        <v>14</v>
      </c>
      <c r="E491" t="s">
        <v>17</v>
      </c>
      <c r="G491">
        <v>1431.02</v>
      </c>
      <c r="H491">
        <v>484</v>
      </c>
      <c r="I491">
        <v>9</v>
      </c>
      <c r="J491">
        <v>500</v>
      </c>
    </row>
    <row r="492" spans="1:10" x14ac:dyDescent="0.25">
      <c r="A492">
        <v>491</v>
      </c>
      <c r="B492">
        <v>19</v>
      </c>
      <c r="C492" t="s">
        <v>13</v>
      </c>
      <c r="D492" t="s">
        <v>16</v>
      </c>
      <c r="E492" t="s">
        <v>17</v>
      </c>
      <c r="F492">
        <v>2533.96</v>
      </c>
      <c r="G492">
        <v>3438.63</v>
      </c>
      <c r="H492">
        <v>557</v>
      </c>
      <c r="I492">
        <v>7</v>
      </c>
      <c r="J492">
        <v>7861.93</v>
      </c>
    </row>
    <row r="493" spans="1:10" x14ac:dyDescent="0.25">
      <c r="A493">
        <v>492</v>
      </c>
      <c r="B493">
        <v>49</v>
      </c>
      <c r="C493" t="s">
        <v>10</v>
      </c>
      <c r="D493" t="s">
        <v>16</v>
      </c>
      <c r="E493" t="s">
        <v>17</v>
      </c>
      <c r="F493">
        <v>1286.72</v>
      </c>
      <c r="G493">
        <v>2267.41</v>
      </c>
      <c r="H493">
        <v>480</v>
      </c>
      <c r="J493">
        <v>4965.66</v>
      </c>
    </row>
    <row r="494" spans="1:10" x14ac:dyDescent="0.25">
      <c r="A494">
        <v>493</v>
      </c>
      <c r="B494">
        <v>40</v>
      </c>
      <c r="C494" t="s">
        <v>10</v>
      </c>
      <c r="D494" t="s">
        <v>16</v>
      </c>
      <c r="E494" t="s">
        <v>12</v>
      </c>
      <c r="F494">
        <v>1796.88</v>
      </c>
      <c r="G494">
        <v>3295.53</v>
      </c>
      <c r="H494">
        <v>530</v>
      </c>
      <c r="I494">
        <v>11</v>
      </c>
    </row>
    <row r="495" spans="1:10" x14ac:dyDescent="0.25">
      <c r="A495">
        <v>494</v>
      </c>
      <c r="B495">
        <v>39</v>
      </c>
      <c r="C495" t="s">
        <v>10</v>
      </c>
      <c r="D495" t="s">
        <v>14</v>
      </c>
      <c r="E495" t="s">
        <v>21</v>
      </c>
      <c r="F495">
        <v>902.05</v>
      </c>
      <c r="G495">
        <v>885.3</v>
      </c>
      <c r="H495">
        <v>483</v>
      </c>
      <c r="I495">
        <v>10</v>
      </c>
      <c r="J495">
        <v>2212.2199999999998</v>
      </c>
    </row>
    <row r="496" spans="1:10" x14ac:dyDescent="0.25">
      <c r="A496">
        <v>495</v>
      </c>
      <c r="B496">
        <v>68</v>
      </c>
      <c r="C496" t="s">
        <v>10</v>
      </c>
      <c r="D496" t="s">
        <v>11</v>
      </c>
      <c r="E496" t="s">
        <v>20</v>
      </c>
      <c r="F496">
        <v>1212.45</v>
      </c>
      <c r="G496">
        <v>2255.91</v>
      </c>
      <c r="H496">
        <v>562</v>
      </c>
      <c r="I496">
        <v>8</v>
      </c>
      <c r="J496">
        <v>1897.02</v>
      </c>
    </row>
    <row r="497" spans="1:10" x14ac:dyDescent="0.25">
      <c r="A497">
        <v>496</v>
      </c>
      <c r="B497">
        <v>42</v>
      </c>
      <c r="C497" t="s">
        <v>13</v>
      </c>
      <c r="D497" t="s">
        <v>11</v>
      </c>
      <c r="E497" t="s">
        <v>20</v>
      </c>
      <c r="F497">
        <v>1276.76</v>
      </c>
      <c r="G497">
        <v>2339.44</v>
      </c>
      <c r="H497">
        <v>594</v>
      </c>
      <c r="I497">
        <v>5</v>
      </c>
      <c r="J497">
        <v>4192.2</v>
      </c>
    </row>
    <row r="498" spans="1:10" x14ac:dyDescent="0.25">
      <c r="A498">
        <v>497</v>
      </c>
      <c r="B498">
        <v>75</v>
      </c>
      <c r="C498" t="s">
        <v>13</v>
      </c>
      <c r="D498" t="s">
        <v>19</v>
      </c>
      <c r="E498" t="s">
        <v>12</v>
      </c>
      <c r="F498">
        <v>2685.97</v>
      </c>
      <c r="H498">
        <v>656</v>
      </c>
      <c r="I498">
        <v>4</v>
      </c>
      <c r="J498">
        <v>7983.19</v>
      </c>
    </row>
    <row r="499" spans="1:10" x14ac:dyDescent="0.25">
      <c r="A499">
        <v>498</v>
      </c>
      <c r="B499">
        <v>39</v>
      </c>
      <c r="C499" t="s">
        <v>13</v>
      </c>
      <c r="D499" t="s">
        <v>14</v>
      </c>
      <c r="E499" t="s">
        <v>12</v>
      </c>
      <c r="I499">
        <v>4</v>
      </c>
      <c r="J499">
        <v>3218.7</v>
      </c>
    </row>
    <row r="500" spans="1:10" x14ac:dyDescent="0.25">
      <c r="A500">
        <v>499</v>
      </c>
      <c r="B500">
        <v>75</v>
      </c>
      <c r="C500" t="s">
        <v>13</v>
      </c>
      <c r="D500" t="s">
        <v>11</v>
      </c>
      <c r="E500" t="s">
        <v>21</v>
      </c>
      <c r="F500">
        <v>2704.96</v>
      </c>
      <c r="G500">
        <v>5705.1</v>
      </c>
      <c r="H500">
        <v>653</v>
      </c>
      <c r="I500">
        <v>9</v>
      </c>
      <c r="J500">
        <v>8257.2800000000007</v>
      </c>
    </row>
    <row r="501" spans="1:10" x14ac:dyDescent="0.25">
      <c r="A501">
        <v>500</v>
      </c>
      <c r="B501">
        <v>75</v>
      </c>
      <c r="C501" t="s">
        <v>10</v>
      </c>
      <c r="D501" t="s">
        <v>18</v>
      </c>
      <c r="E501" t="s">
        <v>17</v>
      </c>
      <c r="F501">
        <v>1376.28</v>
      </c>
      <c r="G501">
        <v>3349.53</v>
      </c>
      <c r="H501">
        <v>579</v>
      </c>
      <c r="I501">
        <v>4</v>
      </c>
    </row>
    <row r="502" spans="1:10" x14ac:dyDescent="0.25">
      <c r="A502">
        <v>501</v>
      </c>
      <c r="B502">
        <v>39</v>
      </c>
      <c r="C502" t="s">
        <v>10</v>
      </c>
      <c r="D502" t="s">
        <v>18</v>
      </c>
      <c r="E502" t="s">
        <v>21</v>
      </c>
      <c r="F502">
        <v>2895.26</v>
      </c>
      <c r="G502">
        <v>4520.7</v>
      </c>
      <c r="I502">
        <v>10</v>
      </c>
      <c r="J502">
        <v>9319.7099999999991</v>
      </c>
    </row>
    <row r="503" spans="1:10" x14ac:dyDescent="0.25">
      <c r="A503">
        <v>502</v>
      </c>
      <c r="B503">
        <v>66</v>
      </c>
      <c r="C503" t="s">
        <v>10</v>
      </c>
      <c r="D503" t="s">
        <v>18</v>
      </c>
      <c r="E503" t="s">
        <v>21</v>
      </c>
      <c r="F503">
        <v>1548.25</v>
      </c>
      <c r="G503">
        <v>2635.74</v>
      </c>
      <c r="H503">
        <v>549</v>
      </c>
      <c r="I503">
        <v>7</v>
      </c>
      <c r="J503">
        <v>5005.5200000000004</v>
      </c>
    </row>
    <row r="504" spans="1:10" x14ac:dyDescent="0.25">
      <c r="A504">
        <v>503</v>
      </c>
      <c r="B504">
        <v>69</v>
      </c>
      <c r="C504" t="s">
        <v>13</v>
      </c>
      <c r="D504" t="s">
        <v>19</v>
      </c>
      <c r="E504" t="s">
        <v>15</v>
      </c>
      <c r="F504">
        <v>2200.5500000000002</v>
      </c>
      <c r="G504">
        <v>2381.89</v>
      </c>
      <c r="H504">
        <v>647</v>
      </c>
      <c r="I504">
        <v>5</v>
      </c>
      <c r="J504">
        <v>5689.66</v>
      </c>
    </row>
    <row r="505" spans="1:10" x14ac:dyDescent="0.25">
      <c r="A505">
        <v>504</v>
      </c>
      <c r="B505">
        <v>59</v>
      </c>
      <c r="C505" t="s">
        <v>13</v>
      </c>
      <c r="D505" t="s">
        <v>11</v>
      </c>
      <c r="E505" t="s">
        <v>17</v>
      </c>
      <c r="H505">
        <v>449</v>
      </c>
      <c r="I505">
        <v>9</v>
      </c>
      <c r="J505">
        <v>500</v>
      </c>
    </row>
    <row r="506" spans="1:10" x14ac:dyDescent="0.25">
      <c r="A506">
        <v>505</v>
      </c>
      <c r="B506">
        <v>23</v>
      </c>
      <c r="C506" t="s">
        <v>10</v>
      </c>
      <c r="D506" t="s">
        <v>11</v>
      </c>
      <c r="E506" t="s">
        <v>12</v>
      </c>
      <c r="F506">
        <v>2345.1999999999998</v>
      </c>
      <c r="G506">
        <v>4900.1899999999996</v>
      </c>
      <c r="H506">
        <v>609</v>
      </c>
      <c r="I506">
        <v>8</v>
      </c>
      <c r="J506">
        <v>10949.48</v>
      </c>
    </row>
    <row r="507" spans="1:10" x14ac:dyDescent="0.25">
      <c r="A507">
        <v>506</v>
      </c>
      <c r="B507">
        <v>32</v>
      </c>
      <c r="C507" t="s">
        <v>10</v>
      </c>
      <c r="D507" t="s">
        <v>14</v>
      </c>
      <c r="E507" t="s">
        <v>17</v>
      </c>
      <c r="F507">
        <v>1056</v>
      </c>
      <c r="G507">
        <v>2789.08</v>
      </c>
      <c r="H507">
        <v>486</v>
      </c>
      <c r="I507">
        <v>11</v>
      </c>
    </row>
    <row r="508" spans="1:10" x14ac:dyDescent="0.25">
      <c r="A508">
        <v>507</v>
      </c>
      <c r="B508">
        <v>71</v>
      </c>
      <c r="C508" t="s">
        <v>10</v>
      </c>
      <c r="D508" t="s">
        <v>14</v>
      </c>
      <c r="E508" t="s">
        <v>15</v>
      </c>
      <c r="F508">
        <v>847.1</v>
      </c>
      <c r="G508">
        <v>3012.86</v>
      </c>
      <c r="H508">
        <v>529</v>
      </c>
      <c r="I508">
        <v>8</v>
      </c>
      <c r="J508">
        <v>5231.4799999999996</v>
      </c>
    </row>
    <row r="509" spans="1:10" x14ac:dyDescent="0.25">
      <c r="A509">
        <v>508</v>
      </c>
      <c r="B509">
        <v>60</v>
      </c>
      <c r="C509" t="s">
        <v>10</v>
      </c>
      <c r="D509" t="s">
        <v>16</v>
      </c>
      <c r="E509" t="s">
        <v>20</v>
      </c>
      <c r="F509">
        <v>1977.34</v>
      </c>
      <c r="G509">
        <v>4412.43</v>
      </c>
      <c r="H509">
        <v>533</v>
      </c>
      <c r="I509">
        <v>8</v>
      </c>
      <c r="J509">
        <v>6553.17</v>
      </c>
    </row>
    <row r="510" spans="1:10" x14ac:dyDescent="0.25">
      <c r="A510">
        <v>509</v>
      </c>
      <c r="B510">
        <v>54</v>
      </c>
      <c r="C510" t="s">
        <v>10</v>
      </c>
      <c r="D510" t="s">
        <v>14</v>
      </c>
      <c r="E510" t="s">
        <v>12</v>
      </c>
      <c r="F510">
        <v>1050.5999999999999</v>
      </c>
      <c r="G510">
        <v>2320.34</v>
      </c>
      <c r="I510">
        <v>7</v>
      </c>
    </row>
    <row r="511" spans="1:10" x14ac:dyDescent="0.25">
      <c r="A511">
        <v>510</v>
      </c>
      <c r="B511">
        <v>50</v>
      </c>
      <c r="C511" t="s">
        <v>10</v>
      </c>
      <c r="D511" t="s">
        <v>18</v>
      </c>
      <c r="E511" t="s">
        <v>12</v>
      </c>
      <c r="F511">
        <v>4004.46</v>
      </c>
      <c r="G511">
        <v>7287.94</v>
      </c>
      <c r="H511">
        <v>663</v>
      </c>
      <c r="I511">
        <v>12</v>
      </c>
      <c r="J511">
        <v>13485.02</v>
      </c>
    </row>
    <row r="512" spans="1:10" x14ac:dyDescent="0.25">
      <c r="A512">
        <v>511</v>
      </c>
      <c r="B512">
        <v>25</v>
      </c>
      <c r="C512" t="s">
        <v>10</v>
      </c>
      <c r="D512" t="s">
        <v>14</v>
      </c>
      <c r="E512" t="s">
        <v>15</v>
      </c>
      <c r="F512">
        <v>734.09</v>
      </c>
      <c r="G512">
        <v>3401.51</v>
      </c>
      <c r="I512">
        <v>8</v>
      </c>
      <c r="J512">
        <v>500</v>
      </c>
    </row>
    <row r="513" spans="1:10" x14ac:dyDescent="0.25">
      <c r="A513">
        <v>512</v>
      </c>
      <c r="B513">
        <v>70</v>
      </c>
      <c r="C513" t="s">
        <v>13</v>
      </c>
      <c r="D513" t="s">
        <v>11</v>
      </c>
      <c r="E513" t="s">
        <v>17</v>
      </c>
      <c r="F513">
        <v>1486.29</v>
      </c>
      <c r="G513">
        <v>2885.99</v>
      </c>
      <c r="H513">
        <v>511</v>
      </c>
      <c r="I513">
        <v>11</v>
      </c>
      <c r="J513">
        <v>500</v>
      </c>
    </row>
    <row r="514" spans="1:10" x14ac:dyDescent="0.25">
      <c r="A514">
        <v>513</v>
      </c>
      <c r="B514">
        <v>61</v>
      </c>
      <c r="C514" t="s">
        <v>13</v>
      </c>
      <c r="D514" t="s">
        <v>16</v>
      </c>
      <c r="E514" t="s">
        <v>20</v>
      </c>
      <c r="G514">
        <v>6860.34</v>
      </c>
      <c r="H514">
        <v>690</v>
      </c>
      <c r="I514">
        <v>4</v>
      </c>
      <c r="J514">
        <v>11195.27</v>
      </c>
    </row>
    <row r="515" spans="1:10" x14ac:dyDescent="0.25">
      <c r="A515">
        <v>514</v>
      </c>
      <c r="B515">
        <v>61</v>
      </c>
      <c r="C515" t="s">
        <v>10</v>
      </c>
      <c r="D515" t="s">
        <v>11</v>
      </c>
      <c r="E515" t="s">
        <v>12</v>
      </c>
      <c r="F515">
        <v>964.15</v>
      </c>
      <c r="G515">
        <v>1190.0899999999999</v>
      </c>
      <c r="H515">
        <v>483</v>
      </c>
      <c r="I515">
        <v>7</v>
      </c>
      <c r="J515">
        <v>1228.3800000000001</v>
      </c>
    </row>
    <row r="516" spans="1:10" x14ac:dyDescent="0.25">
      <c r="A516">
        <v>515</v>
      </c>
      <c r="B516">
        <v>22</v>
      </c>
      <c r="C516" t="s">
        <v>10</v>
      </c>
      <c r="D516" t="s">
        <v>18</v>
      </c>
      <c r="E516" t="s">
        <v>20</v>
      </c>
      <c r="F516">
        <v>1874.48</v>
      </c>
      <c r="G516">
        <v>3124.8</v>
      </c>
      <c r="I516">
        <v>6</v>
      </c>
      <c r="J516">
        <v>5388.16</v>
      </c>
    </row>
    <row r="517" spans="1:10" x14ac:dyDescent="0.25">
      <c r="A517">
        <v>516</v>
      </c>
      <c r="B517">
        <v>56</v>
      </c>
      <c r="C517" t="s">
        <v>10</v>
      </c>
      <c r="D517" t="s">
        <v>19</v>
      </c>
      <c r="E517" t="s">
        <v>20</v>
      </c>
      <c r="F517">
        <v>1909.65</v>
      </c>
      <c r="G517">
        <v>4045.33</v>
      </c>
      <c r="H517">
        <v>619</v>
      </c>
      <c r="I517">
        <v>6</v>
      </c>
    </row>
    <row r="518" spans="1:10" x14ac:dyDescent="0.25">
      <c r="A518">
        <v>517</v>
      </c>
      <c r="B518">
        <v>21</v>
      </c>
      <c r="C518" t="s">
        <v>10</v>
      </c>
      <c r="D518" t="s">
        <v>18</v>
      </c>
      <c r="E518" t="s">
        <v>20</v>
      </c>
      <c r="F518">
        <v>1557.51</v>
      </c>
      <c r="G518">
        <v>399.43</v>
      </c>
      <c r="H518">
        <v>549</v>
      </c>
      <c r="I518">
        <v>3</v>
      </c>
      <c r="J518">
        <v>1750</v>
      </c>
    </row>
    <row r="519" spans="1:10" x14ac:dyDescent="0.25">
      <c r="A519">
        <v>518</v>
      </c>
      <c r="B519">
        <v>23</v>
      </c>
      <c r="C519" t="s">
        <v>10</v>
      </c>
      <c r="D519" t="s">
        <v>11</v>
      </c>
      <c r="E519" t="s">
        <v>12</v>
      </c>
      <c r="F519">
        <v>717.87</v>
      </c>
      <c r="I519">
        <v>10</v>
      </c>
    </row>
    <row r="520" spans="1:10" x14ac:dyDescent="0.25">
      <c r="A520">
        <v>519</v>
      </c>
      <c r="B520">
        <v>62</v>
      </c>
      <c r="C520" t="s">
        <v>13</v>
      </c>
      <c r="D520" t="s">
        <v>18</v>
      </c>
      <c r="E520" t="s">
        <v>17</v>
      </c>
      <c r="F520">
        <v>1548.91</v>
      </c>
      <c r="G520">
        <v>3746.33</v>
      </c>
      <c r="H520">
        <v>483</v>
      </c>
      <c r="I520">
        <v>11</v>
      </c>
      <c r="J520">
        <v>3173.57</v>
      </c>
    </row>
    <row r="521" spans="1:10" x14ac:dyDescent="0.25">
      <c r="A521">
        <v>520</v>
      </c>
      <c r="B521">
        <v>49</v>
      </c>
      <c r="C521" t="s">
        <v>13</v>
      </c>
      <c r="D521" t="s">
        <v>14</v>
      </c>
      <c r="E521" t="s">
        <v>21</v>
      </c>
      <c r="F521">
        <v>675.29</v>
      </c>
      <c r="G521">
        <v>910.98</v>
      </c>
      <c r="I521">
        <v>9</v>
      </c>
      <c r="J521">
        <v>4409.78</v>
      </c>
    </row>
    <row r="522" spans="1:10" x14ac:dyDescent="0.25">
      <c r="A522">
        <v>521</v>
      </c>
      <c r="B522">
        <v>69</v>
      </c>
      <c r="C522" t="s">
        <v>13</v>
      </c>
      <c r="D522" t="s">
        <v>18</v>
      </c>
      <c r="E522" t="s">
        <v>21</v>
      </c>
      <c r="F522">
        <v>1872.91</v>
      </c>
      <c r="G522">
        <v>3370.85</v>
      </c>
      <c r="I522">
        <v>5</v>
      </c>
      <c r="J522">
        <v>4833.1899999999996</v>
      </c>
    </row>
    <row r="523" spans="1:10" x14ac:dyDescent="0.25">
      <c r="A523">
        <v>522</v>
      </c>
      <c r="B523">
        <v>47</v>
      </c>
      <c r="C523" t="s">
        <v>10</v>
      </c>
      <c r="D523" t="s">
        <v>14</v>
      </c>
      <c r="E523" t="s">
        <v>21</v>
      </c>
      <c r="F523">
        <v>1878.1</v>
      </c>
      <c r="G523">
        <v>2117.27</v>
      </c>
      <c r="H523">
        <v>579</v>
      </c>
      <c r="I523">
        <v>3</v>
      </c>
      <c r="J523">
        <v>4599.8900000000003</v>
      </c>
    </row>
    <row r="524" spans="1:10" x14ac:dyDescent="0.25">
      <c r="A524">
        <v>523</v>
      </c>
      <c r="B524">
        <v>64</v>
      </c>
      <c r="C524" t="s">
        <v>13</v>
      </c>
      <c r="D524" t="s">
        <v>14</v>
      </c>
      <c r="E524" t="s">
        <v>17</v>
      </c>
      <c r="F524">
        <v>1421.15</v>
      </c>
      <c r="G524">
        <v>2232.15</v>
      </c>
      <c r="J524">
        <v>5407.56</v>
      </c>
    </row>
    <row r="525" spans="1:10" x14ac:dyDescent="0.25">
      <c r="A525">
        <v>524</v>
      </c>
      <c r="B525">
        <v>52</v>
      </c>
      <c r="C525" t="s">
        <v>10</v>
      </c>
      <c r="D525" t="s">
        <v>19</v>
      </c>
      <c r="E525" t="s">
        <v>17</v>
      </c>
      <c r="G525">
        <v>10207.58</v>
      </c>
      <c r="H525">
        <v>764</v>
      </c>
      <c r="I525">
        <v>7</v>
      </c>
      <c r="J525">
        <v>24671.21</v>
      </c>
    </row>
    <row r="526" spans="1:10" x14ac:dyDescent="0.25">
      <c r="A526">
        <v>525</v>
      </c>
      <c r="B526">
        <v>72</v>
      </c>
      <c r="C526" t="s">
        <v>10</v>
      </c>
      <c r="D526" t="s">
        <v>11</v>
      </c>
      <c r="E526" t="s">
        <v>20</v>
      </c>
      <c r="F526">
        <v>1335.56</v>
      </c>
      <c r="G526">
        <v>3006.19</v>
      </c>
      <c r="H526">
        <v>511</v>
      </c>
      <c r="I526">
        <v>6</v>
      </c>
      <c r="J526">
        <v>5427.61</v>
      </c>
    </row>
    <row r="527" spans="1:10" x14ac:dyDescent="0.25">
      <c r="A527">
        <v>526</v>
      </c>
      <c r="B527">
        <v>57</v>
      </c>
      <c r="C527" t="s">
        <v>13</v>
      </c>
      <c r="D527" t="s">
        <v>18</v>
      </c>
      <c r="E527" t="s">
        <v>12</v>
      </c>
      <c r="F527">
        <v>1651.42</v>
      </c>
      <c r="G527">
        <v>3618.9</v>
      </c>
      <c r="H527">
        <v>653</v>
      </c>
      <c r="J527">
        <v>5619.97</v>
      </c>
    </row>
    <row r="528" spans="1:10" x14ac:dyDescent="0.25">
      <c r="A528">
        <v>527</v>
      </c>
      <c r="B528">
        <v>69</v>
      </c>
      <c r="C528" t="s">
        <v>13</v>
      </c>
      <c r="D528" t="s">
        <v>11</v>
      </c>
      <c r="E528" t="s">
        <v>12</v>
      </c>
      <c r="F528">
        <v>1492.98</v>
      </c>
      <c r="G528">
        <v>2050.9499999999998</v>
      </c>
      <c r="H528">
        <v>551</v>
      </c>
      <c r="I528">
        <v>5</v>
      </c>
      <c r="J528">
        <v>3719.92</v>
      </c>
    </row>
    <row r="529" spans="1:10" x14ac:dyDescent="0.25">
      <c r="A529">
        <v>528</v>
      </c>
      <c r="B529">
        <v>33</v>
      </c>
      <c r="C529" t="s">
        <v>13</v>
      </c>
      <c r="D529" t="s">
        <v>18</v>
      </c>
      <c r="E529" t="s">
        <v>12</v>
      </c>
      <c r="F529">
        <v>1794.73</v>
      </c>
      <c r="G529">
        <v>2472.7800000000002</v>
      </c>
      <c r="H529">
        <v>592</v>
      </c>
      <c r="I529">
        <v>7</v>
      </c>
      <c r="J529">
        <v>4900.1899999999996</v>
      </c>
    </row>
    <row r="530" spans="1:10" x14ac:dyDescent="0.25">
      <c r="A530">
        <v>529</v>
      </c>
      <c r="B530">
        <v>30</v>
      </c>
      <c r="C530" t="s">
        <v>13</v>
      </c>
      <c r="D530" t="s">
        <v>19</v>
      </c>
      <c r="E530" t="s">
        <v>21</v>
      </c>
      <c r="F530">
        <v>3878.52</v>
      </c>
      <c r="G530">
        <v>8230.2900000000009</v>
      </c>
      <c r="H530">
        <v>717</v>
      </c>
      <c r="I530">
        <v>6</v>
      </c>
      <c r="J530">
        <v>12704.79</v>
      </c>
    </row>
    <row r="531" spans="1:10" x14ac:dyDescent="0.25">
      <c r="A531">
        <v>530</v>
      </c>
      <c r="B531">
        <v>67</v>
      </c>
      <c r="C531" t="s">
        <v>13</v>
      </c>
      <c r="D531" t="s">
        <v>11</v>
      </c>
      <c r="E531" t="s">
        <v>12</v>
      </c>
      <c r="F531">
        <v>800.31</v>
      </c>
      <c r="G531">
        <v>385.8</v>
      </c>
      <c r="I531">
        <v>6</v>
      </c>
      <c r="J531">
        <v>2721.99</v>
      </c>
    </row>
    <row r="532" spans="1:10" x14ac:dyDescent="0.25">
      <c r="A532">
        <v>531</v>
      </c>
      <c r="B532">
        <v>59</v>
      </c>
      <c r="C532" t="s">
        <v>13</v>
      </c>
      <c r="D532" t="s">
        <v>16</v>
      </c>
      <c r="E532" t="s">
        <v>15</v>
      </c>
      <c r="F532">
        <v>1801.99</v>
      </c>
      <c r="G532">
        <v>3868.28</v>
      </c>
      <c r="H532">
        <v>578</v>
      </c>
      <c r="I532">
        <v>9</v>
      </c>
      <c r="J532">
        <v>3956.77</v>
      </c>
    </row>
    <row r="533" spans="1:10" x14ac:dyDescent="0.25">
      <c r="A533">
        <v>532</v>
      </c>
      <c r="B533">
        <v>47</v>
      </c>
      <c r="C533" t="s">
        <v>13</v>
      </c>
      <c r="D533" t="s">
        <v>16</v>
      </c>
      <c r="E533" t="s">
        <v>17</v>
      </c>
      <c r="F533">
        <v>3578.6</v>
      </c>
      <c r="G533">
        <v>6472.54</v>
      </c>
      <c r="H533">
        <v>697</v>
      </c>
      <c r="I533">
        <v>7</v>
      </c>
      <c r="J533">
        <v>11104.25</v>
      </c>
    </row>
    <row r="534" spans="1:10" x14ac:dyDescent="0.25">
      <c r="A534">
        <v>533</v>
      </c>
      <c r="B534">
        <v>36</v>
      </c>
      <c r="C534" t="s">
        <v>13</v>
      </c>
      <c r="D534" t="s">
        <v>18</v>
      </c>
      <c r="E534" t="s">
        <v>12</v>
      </c>
      <c r="F534">
        <v>1567.88</v>
      </c>
      <c r="G534">
        <v>3713.71</v>
      </c>
      <c r="H534">
        <v>542</v>
      </c>
      <c r="I534">
        <v>8</v>
      </c>
      <c r="J534">
        <v>3871.4</v>
      </c>
    </row>
    <row r="535" spans="1:10" x14ac:dyDescent="0.25">
      <c r="A535">
        <v>534</v>
      </c>
      <c r="B535">
        <v>34</v>
      </c>
      <c r="C535" t="s">
        <v>13</v>
      </c>
      <c r="D535" t="s">
        <v>11</v>
      </c>
      <c r="E535" t="s">
        <v>21</v>
      </c>
      <c r="G535">
        <v>2341.81</v>
      </c>
      <c r="H535">
        <v>527</v>
      </c>
      <c r="I535">
        <v>7</v>
      </c>
      <c r="J535">
        <v>3602.31</v>
      </c>
    </row>
    <row r="536" spans="1:10" x14ac:dyDescent="0.25">
      <c r="A536">
        <v>535</v>
      </c>
      <c r="B536">
        <v>73</v>
      </c>
      <c r="C536" t="s">
        <v>13</v>
      </c>
      <c r="D536" t="s">
        <v>16</v>
      </c>
      <c r="E536" t="s">
        <v>12</v>
      </c>
      <c r="F536">
        <v>878.61</v>
      </c>
      <c r="G536">
        <v>1157.82</v>
      </c>
      <c r="I536">
        <v>5</v>
      </c>
      <c r="J536">
        <v>2162.23</v>
      </c>
    </row>
    <row r="537" spans="1:10" x14ac:dyDescent="0.25">
      <c r="A537">
        <v>536</v>
      </c>
      <c r="B537">
        <v>36</v>
      </c>
      <c r="C537" t="s">
        <v>13</v>
      </c>
      <c r="D537" t="s">
        <v>11</v>
      </c>
      <c r="E537" t="s">
        <v>17</v>
      </c>
      <c r="F537">
        <v>2443.59</v>
      </c>
      <c r="G537">
        <v>3466.67</v>
      </c>
      <c r="H537">
        <v>616</v>
      </c>
      <c r="I537">
        <v>9</v>
      </c>
      <c r="J537">
        <v>7993.34</v>
      </c>
    </row>
    <row r="538" spans="1:10" x14ac:dyDescent="0.25">
      <c r="A538">
        <v>537</v>
      </c>
      <c r="B538">
        <v>45</v>
      </c>
      <c r="C538" t="s">
        <v>10</v>
      </c>
      <c r="D538" t="s">
        <v>11</v>
      </c>
      <c r="E538" t="s">
        <v>15</v>
      </c>
      <c r="F538">
        <v>1444.62</v>
      </c>
      <c r="G538">
        <v>1688.53</v>
      </c>
      <c r="H538">
        <v>579</v>
      </c>
      <c r="I538">
        <v>3</v>
      </c>
      <c r="J538">
        <v>5445.72</v>
      </c>
    </row>
    <row r="539" spans="1:10" x14ac:dyDescent="0.25">
      <c r="A539">
        <v>538</v>
      </c>
      <c r="B539">
        <v>75</v>
      </c>
      <c r="C539" t="s">
        <v>13</v>
      </c>
      <c r="D539" t="s">
        <v>14</v>
      </c>
      <c r="E539" t="s">
        <v>17</v>
      </c>
      <c r="F539">
        <v>1012.11</v>
      </c>
      <c r="G539">
        <v>812.52</v>
      </c>
      <c r="H539">
        <v>460</v>
      </c>
      <c r="I539">
        <v>7</v>
      </c>
      <c r="J539">
        <v>2703.26</v>
      </c>
    </row>
    <row r="540" spans="1:10" x14ac:dyDescent="0.25">
      <c r="A540">
        <v>539</v>
      </c>
      <c r="B540">
        <v>72</v>
      </c>
      <c r="C540" t="s">
        <v>10</v>
      </c>
      <c r="D540" t="s">
        <v>16</v>
      </c>
      <c r="E540" t="s">
        <v>17</v>
      </c>
      <c r="F540">
        <v>1948.96</v>
      </c>
      <c r="G540">
        <v>3417.56</v>
      </c>
      <c r="H540">
        <v>576</v>
      </c>
      <c r="I540">
        <v>5</v>
      </c>
      <c r="J540">
        <v>5053.2700000000004</v>
      </c>
    </row>
    <row r="541" spans="1:10" x14ac:dyDescent="0.25">
      <c r="A541">
        <v>540</v>
      </c>
      <c r="B541">
        <v>43</v>
      </c>
      <c r="C541" t="s">
        <v>10</v>
      </c>
      <c r="D541" t="s">
        <v>18</v>
      </c>
      <c r="E541" t="s">
        <v>20</v>
      </c>
      <c r="F541">
        <v>2330.6799999999998</v>
      </c>
      <c r="H541">
        <v>590</v>
      </c>
      <c r="I541">
        <v>2</v>
      </c>
      <c r="J541">
        <v>6634.43</v>
      </c>
    </row>
    <row r="542" spans="1:10" x14ac:dyDescent="0.25">
      <c r="A542">
        <v>541</v>
      </c>
      <c r="B542">
        <v>54</v>
      </c>
      <c r="C542" t="s">
        <v>10</v>
      </c>
      <c r="D542" t="s">
        <v>11</v>
      </c>
      <c r="E542" t="s">
        <v>20</v>
      </c>
      <c r="F542">
        <v>1120.95</v>
      </c>
      <c r="G542">
        <v>1284.1099999999999</v>
      </c>
      <c r="H542">
        <v>554</v>
      </c>
      <c r="I542">
        <v>11</v>
      </c>
      <c r="J542">
        <v>2164.23</v>
      </c>
    </row>
    <row r="543" spans="1:10" x14ac:dyDescent="0.25">
      <c r="A543">
        <v>542</v>
      </c>
      <c r="B543">
        <v>43</v>
      </c>
      <c r="C543" t="s">
        <v>13</v>
      </c>
      <c r="D543" t="s">
        <v>16</v>
      </c>
      <c r="E543" t="s">
        <v>17</v>
      </c>
      <c r="F543">
        <v>959.22</v>
      </c>
      <c r="G543">
        <v>898.68</v>
      </c>
      <c r="H543">
        <v>486</v>
      </c>
      <c r="I543">
        <v>11</v>
      </c>
      <c r="J543">
        <v>4350.49</v>
      </c>
    </row>
    <row r="544" spans="1:10" x14ac:dyDescent="0.25">
      <c r="A544">
        <v>543</v>
      </c>
      <c r="B544">
        <v>70</v>
      </c>
      <c r="C544" t="s">
        <v>13</v>
      </c>
      <c r="D544" t="s">
        <v>16</v>
      </c>
      <c r="E544" t="s">
        <v>17</v>
      </c>
      <c r="F544">
        <v>2037.01</v>
      </c>
      <c r="G544">
        <v>3810.08</v>
      </c>
      <c r="H544">
        <v>563</v>
      </c>
      <c r="I544">
        <v>9</v>
      </c>
      <c r="J544">
        <v>5874.87</v>
      </c>
    </row>
    <row r="545" spans="1:10" x14ac:dyDescent="0.25">
      <c r="A545">
        <v>544</v>
      </c>
      <c r="B545">
        <v>40</v>
      </c>
      <c r="C545" t="s">
        <v>10</v>
      </c>
      <c r="D545" t="s">
        <v>11</v>
      </c>
      <c r="E545" t="s">
        <v>17</v>
      </c>
      <c r="F545">
        <v>1505.11</v>
      </c>
      <c r="G545">
        <v>3821.73</v>
      </c>
      <c r="H545">
        <v>471</v>
      </c>
      <c r="I545">
        <v>7</v>
      </c>
      <c r="J545">
        <v>3536.69</v>
      </c>
    </row>
    <row r="546" spans="1:10" x14ac:dyDescent="0.25">
      <c r="A546">
        <v>545</v>
      </c>
      <c r="B546">
        <v>26</v>
      </c>
      <c r="C546" t="s">
        <v>10</v>
      </c>
      <c r="D546" t="s">
        <v>18</v>
      </c>
      <c r="E546" t="s">
        <v>20</v>
      </c>
      <c r="F546">
        <v>1953.46</v>
      </c>
      <c r="G546">
        <v>4134.3</v>
      </c>
      <c r="H546">
        <v>627</v>
      </c>
      <c r="I546">
        <v>5</v>
      </c>
      <c r="J546">
        <v>3966.6</v>
      </c>
    </row>
    <row r="547" spans="1:10" x14ac:dyDescent="0.25">
      <c r="A547">
        <v>546</v>
      </c>
      <c r="B547">
        <v>29</v>
      </c>
      <c r="C547" t="s">
        <v>10</v>
      </c>
      <c r="D547" t="s">
        <v>11</v>
      </c>
      <c r="E547" t="s">
        <v>15</v>
      </c>
      <c r="F547">
        <v>1274.6500000000001</v>
      </c>
      <c r="G547">
        <v>2221.2399999999998</v>
      </c>
      <c r="H547">
        <v>523</v>
      </c>
      <c r="I547">
        <v>7</v>
      </c>
      <c r="J547">
        <v>817.35</v>
      </c>
    </row>
    <row r="548" spans="1:10" x14ac:dyDescent="0.25">
      <c r="A548">
        <v>547</v>
      </c>
      <c r="B548">
        <v>70</v>
      </c>
      <c r="C548" t="s">
        <v>13</v>
      </c>
      <c r="D548" t="s">
        <v>14</v>
      </c>
      <c r="E548" t="s">
        <v>12</v>
      </c>
      <c r="G548">
        <v>2887.34</v>
      </c>
      <c r="H548">
        <v>594</v>
      </c>
      <c r="I548">
        <v>11</v>
      </c>
      <c r="J548">
        <v>5138.3100000000004</v>
      </c>
    </row>
    <row r="549" spans="1:10" x14ac:dyDescent="0.25">
      <c r="A549">
        <v>548</v>
      </c>
      <c r="B549">
        <v>18</v>
      </c>
      <c r="C549" t="s">
        <v>10</v>
      </c>
      <c r="D549" t="s">
        <v>14</v>
      </c>
      <c r="E549" t="s">
        <v>20</v>
      </c>
      <c r="G549">
        <v>2385.5500000000002</v>
      </c>
      <c r="I549">
        <v>12</v>
      </c>
      <c r="J549">
        <v>1761.36</v>
      </c>
    </row>
    <row r="550" spans="1:10" x14ac:dyDescent="0.25">
      <c r="A550">
        <v>549</v>
      </c>
      <c r="B550">
        <v>75</v>
      </c>
      <c r="C550" t="s">
        <v>10</v>
      </c>
      <c r="D550" t="s">
        <v>18</v>
      </c>
      <c r="E550" t="s">
        <v>15</v>
      </c>
      <c r="F550">
        <v>1408.49</v>
      </c>
      <c r="G550">
        <v>3243.09</v>
      </c>
      <c r="H550">
        <v>596</v>
      </c>
      <c r="I550">
        <v>9</v>
      </c>
    </row>
    <row r="551" spans="1:10" x14ac:dyDescent="0.25">
      <c r="A551">
        <v>550</v>
      </c>
      <c r="B551">
        <v>75</v>
      </c>
      <c r="C551" t="s">
        <v>10</v>
      </c>
      <c r="D551" t="s">
        <v>19</v>
      </c>
      <c r="E551" t="s">
        <v>17</v>
      </c>
      <c r="F551">
        <v>6283.2</v>
      </c>
      <c r="G551">
        <v>11776.86</v>
      </c>
      <c r="H551">
        <v>755</v>
      </c>
      <c r="I551">
        <v>4</v>
      </c>
      <c r="J551">
        <v>24630.3</v>
      </c>
    </row>
    <row r="552" spans="1:10" x14ac:dyDescent="0.25">
      <c r="A552">
        <v>551</v>
      </c>
      <c r="B552">
        <v>18</v>
      </c>
      <c r="C552" t="s">
        <v>10</v>
      </c>
      <c r="D552" t="s">
        <v>11</v>
      </c>
      <c r="E552" t="s">
        <v>17</v>
      </c>
      <c r="F552">
        <v>1942.53</v>
      </c>
      <c r="G552">
        <v>3703</v>
      </c>
      <c r="H552">
        <v>503</v>
      </c>
      <c r="I552">
        <v>8</v>
      </c>
      <c r="J552">
        <v>2373.31</v>
      </c>
    </row>
    <row r="553" spans="1:10" x14ac:dyDescent="0.25">
      <c r="A553">
        <v>552</v>
      </c>
      <c r="B553">
        <v>64</v>
      </c>
      <c r="C553" t="s">
        <v>10</v>
      </c>
      <c r="D553" t="s">
        <v>14</v>
      </c>
      <c r="E553" t="s">
        <v>12</v>
      </c>
      <c r="H553">
        <v>593</v>
      </c>
      <c r="I553">
        <v>8</v>
      </c>
      <c r="J553">
        <v>6356.48</v>
      </c>
    </row>
    <row r="554" spans="1:10" x14ac:dyDescent="0.25">
      <c r="A554">
        <v>553</v>
      </c>
      <c r="B554">
        <v>51</v>
      </c>
      <c r="C554" t="s">
        <v>13</v>
      </c>
      <c r="D554" t="s">
        <v>11</v>
      </c>
      <c r="E554" t="s">
        <v>20</v>
      </c>
      <c r="F554">
        <v>1069.06</v>
      </c>
      <c r="H554">
        <v>436</v>
      </c>
      <c r="I554">
        <v>8</v>
      </c>
      <c r="J554">
        <v>500</v>
      </c>
    </row>
    <row r="555" spans="1:10" x14ac:dyDescent="0.25">
      <c r="A555">
        <v>554</v>
      </c>
      <c r="B555">
        <v>49</v>
      </c>
      <c r="C555" t="s">
        <v>10</v>
      </c>
      <c r="D555" t="s">
        <v>16</v>
      </c>
      <c r="E555" t="s">
        <v>21</v>
      </c>
      <c r="F555">
        <v>2681.55</v>
      </c>
      <c r="G555">
        <v>5495.54</v>
      </c>
      <c r="H555">
        <v>660</v>
      </c>
      <c r="J555">
        <v>8086.4</v>
      </c>
    </row>
    <row r="556" spans="1:10" x14ac:dyDescent="0.25">
      <c r="A556">
        <v>555</v>
      </c>
      <c r="B556">
        <v>71</v>
      </c>
      <c r="C556" t="s">
        <v>13</v>
      </c>
      <c r="D556" t="s">
        <v>16</v>
      </c>
      <c r="E556" t="s">
        <v>12</v>
      </c>
      <c r="F556">
        <v>2065.42</v>
      </c>
      <c r="G556">
        <v>2116.41</v>
      </c>
      <c r="H556">
        <v>584</v>
      </c>
      <c r="I556">
        <v>4</v>
      </c>
      <c r="J556">
        <v>6082.64</v>
      </c>
    </row>
    <row r="557" spans="1:10" x14ac:dyDescent="0.25">
      <c r="A557">
        <v>556</v>
      </c>
      <c r="B557">
        <v>65</v>
      </c>
      <c r="C557" t="s">
        <v>10</v>
      </c>
      <c r="D557" t="s">
        <v>19</v>
      </c>
      <c r="E557" t="s">
        <v>15</v>
      </c>
      <c r="F557">
        <v>2046.71</v>
      </c>
      <c r="G557">
        <v>4457.47</v>
      </c>
      <c r="H557">
        <v>629</v>
      </c>
      <c r="I557">
        <v>2</v>
      </c>
      <c r="J557">
        <v>2955.04</v>
      </c>
    </row>
    <row r="558" spans="1:10" x14ac:dyDescent="0.25">
      <c r="A558">
        <v>557</v>
      </c>
      <c r="B558">
        <v>42</v>
      </c>
      <c r="C558" t="s">
        <v>10</v>
      </c>
      <c r="D558" t="s">
        <v>18</v>
      </c>
      <c r="E558" t="s">
        <v>15</v>
      </c>
      <c r="F558">
        <v>2733.73</v>
      </c>
      <c r="H558">
        <v>664</v>
      </c>
      <c r="I558">
        <v>5</v>
      </c>
      <c r="J558">
        <v>8350.57</v>
      </c>
    </row>
    <row r="559" spans="1:10" x14ac:dyDescent="0.25">
      <c r="A559">
        <v>558</v>
      </c>
      <c r="B559">
        <v>57</v>
      </c>
      <c r="C559" t="s">
        <v>10</v>
      </c>
      <c r="D559" t="s">
        <v>18</v>
      </c>
      <c r="E559" t="s">
        <v>12</v>
      </c>
      <c r="F559">
        <v>3794.87</v>
      </c>
      <c r="G559">
        <v>6938</v>
      </c>
      <c r="H559">
        <v>652</v>
      </c>
      <c r="J559">
        <v>13771.13</v>
      </c>
    </row>
    <row r="560" spans="1:10" x14ac:dyDescent="0.25">
      <c r="A560">
        <v>559</v>
      </c>
      <c r="B560">
        <v>62</v>
      </c>
      <c r="C560" t="s">
        <v>13</v>
      </c>
      <c r="D560" t="s">
        <v>16</v>
      </c>
      <c r="E560" t="s">
        <v>17</v>
      </c>
      <c r="F560">
        <v>2417.7399999999998</v>
      </c>
      <c r="H560">
        <v>621</v>
      </c>
      <c r="I560">
        <v>5</v>
      </c>
      <c r="J560">
        <v>5968.6</v>
      </c>
    </row>
    <row r="561" spans="1:10" x14ac:dyDescent="0.25">
      <c r="A561">
        <v>560</v>
      </c>
      <c r="B561">
        <v>70</v>
      </c>
      <c r="C561" t="s">
        <v>13</v>
      </c>
      <c r="D561" t="s">
        <v>11</v>
      </c>
      <c r="E561" t="s">
        <v>15</v>
      </c>
      <c r="F561">
        <v>704.64</v>
      </c>
      <c r="G561">
        <v>725.03</v>
      </c>
      <c r="I561">
        <v>8</v>
      </c>
      <c r="J561">
        <v>1200.24</v>
      </c>
    </row>
    <row r="562" spans="1:10" x14ac:dyDescent="0.25">
      <c r="A562">
        <v>561</v>
      </c>
      <c r="B562">
        <v>18</v>
      </c>
      <c r="C562" t="s">
        <v>13</v>
      </c>
      <c r="D562" t="s">
        <v>16</v>
      </c>
      <c r="E562" t="s">
        <v>17</v>
      </c>
      <c r="F562">
        <v>2053.94</v>
      </c>
      <c r="G562">
        <v>1799.66</v>
      </c>
      <c r="H562">
        <v>557</v>
      </c>
      <c r="I562">
        <v>6</v>
      </c>
      <c r="J562">
        <v>6214.44</v>
      </c>
    </row>
    <row r="563" spans="1:10" x14ac:dyDescent="0.25">
      <c r="A563">
        <v>562</v>
      </c>
      <c r="B563">
        <v>33</v>
      </c>
      <c r="C563" t="s">
        <v>13</v>
      </c>
      <c r="D563" t="s">
        <v>11</v>
      </c>
      <c r="E563" t="s">
        <v>17</v>
      </c>
      <c r="F563">
        <v>1251.73</v>
      </c>
      <c r="H563">
        <v>494</v>
      </c>
      <c r="I563">
        <v>11</v>
      </c>
      <c r="J563">
        <v>5353.04</v>
      </c>
    </row>
    <row r="564" spans="1:10" x14ac:dyDescent="0.25">
      <c r="A564">
        <v>563</v>
      </c>
      <c r="B564">
        <v>56</v>
      </c>
      <c r="C564" t="s">
        <v>10</v>
      </c>
      <c r="D564" t="s">
        <v>11</v>
      </c>
      <c r="E564" t="s">
        <v>12</v>
      </c>
      <c r="F564">
        <v>660.43</v>
      </c>
      <c r="G564">
        <v>145.57</v>
      </c>
      <c r="I564">
        <v>6</v>
      </c>
      <c r="J564">
        <v>500</v>
      </c>
    </row>
    <row r="565" spans="1:10" x14ac:dyDescent="0.25">
      <c r="A565">
        <v>564</v>
      </c>
      <c r="B565">
        <v>22</v>
      </c>
      <c r="C565" t="s">
        <v>13</v>
      </c>
      <c r="D565" t="s">
        <v>14</v>
      </c>
      <c r="E565" t="s">
        <v>17</v>
      </c>
      <c r="F565">
        <v>1544.9</v>
      </c>
      <c r="G565">
        <v>3197.45</v>
      </c>
      <c r="H565">
        <v>599</v>
      </c>
      <c r="I565">
        <v>5</v>
      </c>
      <c r="J565">
        <v>4883.26</v>
      </c>
    </row>
    <row r="566" spans="1:10" x14ac:dyDescent="0.25">
      <c r="A566">
        <v>565</v>
      </c>
      <c r="B566">
        <v>39</v>
      </c>
      <c r="C566" t="s">
        <v>13</v>
      </c>
      <c r="D566" t="s">
        <v>16</v>
      </c>
      <c r="E566" t="s">
        <v>15</v>
      </c>
      <c r="F566">
        <v>2434.87</v>
      </c>
      <c r="G566">
        <v>4066.11</v>
      </c>
      <c r="I566">
        <v>7</v>
      </c>
      <c r="J566">
        <v>6832.98</v>
      </c>
    </row>
    <row r="567" spans="1:10" x14ac:dyDescent="0.25">
      <c r="A567">
        <v>566</v>
      </c>
      <c r="B567">
        <v>46</v>
      </c>
      <c r="C567" t="s">
        <v>10</v>
      </c>
      <c r="D567" t="s">
        <v>16</v>
      </c>
      <c r="E567" t="s">
        <v>12</v>
      </c>
      <c r="F567">
        <v>1790.08</v>
      </c>
      <c r="G567">
        <v>4119.3900000000003</v>
      </c>
      <c r="H567">
        <v>596</v>
      </c>
      <c r="I567">
        <v>8</v>
      </c>
      <c r="J567">
        <v>7900.81</v>
      </c>
    </row>
    <row r="568" spans="1:10" x14ac:dyDescent="0.25">
      <c r="A568">
        <v>567</v>
      </c>
      <c r="B568">
        <v>72</v>
      </c>
      <c r="C568" t="s">
        <v>13</v>
      </c>
      <c r="D568" t="s">
        <v>16</v>
      </c>
      <c r="E568" t="s">
        <v>15</v>
      </c>
      <c r="F568">
        <v>1205.7</v>
      </c>
      <c r="G568">
        <v>3564.18</v>
      </c>
      <c r="H568">
        <v>520</v>
      </c>
      <c r="I568">
        <v>7</v>
      </c>
      <c r="J568">
        <v>3940.77</v>
      </c>
    </row>
    <row r="569" spans="1:10" x14ac:dyDescent="0.25">
      <c r="A569">
        <v>568</v>
      </c>
      <c r="B569">
        <v>20</v>
      </c>
      <c r="C569" t="s">
        <v>10</v>
      </c>
      <c r="D569" t="s">
        <v>14</v>
      </c>
      <c r="E569" t="s">
        <v>17</v>
      </c>
      <c r="F569">
        <v>2150.73</v>
      </c>
      <c r="G569">
        <v>3768.82</v>
      </c>
      <c r="I569">
        <v>6</v>
      </c>
      <c r="J569">
        <v>6719.25</v>
      </c>
    </row>
    <row r="570" spans="1:10" x14ac:dyDescent="0.25">
      <c r="A570">
        <v>569</v>
      </c>
      <c r="B570">
        <v>29</v>
      </c>
      <c r="C570" t="s">
        <v>10</v>
      </c>
      <c r="D570" t="s">
        <v>16</v>
      </c>
      <c r="E570" t="s">
        <v>15</v>
      </c>
      <c r="F570">
        <v>2245.5100000000002</v>
      </c>
      <c r="G570">
        <v>3628.01</v>
      </c>
      <c r="H570">
        <v>620</v>
      </c>
      <c r="I570">
        <v>4</v>
      </c>
      <c r="J570">
        <v>8481.6</v>
      </c>
    </row>
    <row r="571" spans="1:10" x14ac:dyDescent="0.25">
      <c r="A571">
        <v>570</v>
      </c>
      <c r="B571">
        <v>43</v>
      </c>
      <c r="C571" t="s">
        <v>10</v>
      </c>
      <c r="D571" t="s">
        <v>14</v>
      </c>
      <c r="E571" t="s">
        <v>17</v>
      </c>
      <c r="G571">
        <v>2260.9299999999998</v>
      </c>
      <c r="H571">
        <v>570</v>
      </c>
      <c r="I571">
        <v>11</v>
      </c>
    </row>
    <row r="572" spans="1:10" x14ac:dyDescent="0.25">
      <c r="A572">
        <v>571</v>
      </c>
      <c r="B572">
        <v>33</v>
      </c>
      <c r="C572" t="s">
        <v>10</v>
      </c>
      <c r="D572" t="s">
        <v>16</v>
      </c>
      <c r="E572" t="s">
        <v>15</v>
      </c>
      <c r="F572">
        <v>2678.45</v>
      </c>
      <c r="G572">
        <v>5180.9799999999996</v>
      </c>
      <c r="H572">
        <v>569</v>
      </c>
      <c r="I572">
        <v>12</v>
      </c>
      <c r="J572">
        <v>10212.76</v>
      </c>
    </row>
    <row r="573" spans="1:10" x14ac:dyDescent="0.25">
      <c r="A573">
        <v>572</v>
      </c>
      <c r="B573">
        <v>68</v>
      </c>
      <c r="C573" t="s">
        <v>10</v>
      </c>
      <c r="D573" t="s">
        <v>11</v>
      </c>
      <c r="E573" t="s">
        <v>15</v>
      </c>
      <c r="F573">
        <v>2723.04</v>
      </c>
      <c r="G573">
        <v>4438.13</v>
      </c>
      <c r="H573">
        <v>714</v>
      </c>
      <c r="I573">
        <v>8</v>
      </c>
      <c r="J573">
        <v>11488.38</v>
      </c>
    </row>
    <row r="574" spans="1:10" x14ac:dyDescent="0.25">
      <c r="A574">
        <v>573</v>
      </c>
      <c r="B574">
        <v>54</v>
      </c>
      <c r="C574" t="s">
        <v>10</v>
      </c>
      <c r="D574" t="s">
        <v>18</v>
      </c>
      <c r="E574" t="s">
        <v>15</v>
      </c>
      <c r="F574">
        <v>2842.93</v>
      </c>
      <c r="G574">
        <v>5096.9399999999996</v>
      </c>
      <c r="H574">
        <v>636</v>
      </c>
      <c r="I574">
        <v>5</v>
      </c>
      <c r="J574">
        <v>11049.4</v>
      </c>
    </row>
    <row r="575" spans="1:10" x14ac:dyDescent="0.25">
      <c r="A575">
        <v>574</v>
      </c>
      <c r="B575">
        <v>39</v>
      </c>
      <c r="C575" t="s">
        <v>10</v>
      </c>
      <c r="D575" t="s">
        <v>18</v>
      </c>
      <c r="E575" t="s">
        <v>21</v>
      </c>
      <c r="F575">
        <v>1430.37</v>
      </c>
      <c r="G575">
        <v>1830.32</v>
      </c>
      <c r="H575">
        <v>532</v>
      </c>
      <c r="I575">
        <v>5</v>
      </c>
      <c r="J575">
        <v>1199.0899999999999</v>
      </c>
    </row>
    <row r="576" spans="1:10" x14ac:dyDescent="0.25">
      <c r="A576">
        <v>575</v>
      </c>
      <c r="B576">
        <v>74</v>
      </c>
      <c r="C576" t="s">
        <v>10</v>
      </c>
      <c r="D576" t="s">
        <v>18</v>
      </c>
      <c r="E576" t="s">
        <v>12</v>
      </c>
      <c r="F576">
        <v>1875.07</v>
      </c>
      <c r="G576">
        <v>3416.48</v>
      </c>
      <c r="H576">
        <v>618</v>
      </c>
      <c r="I576">
        <v>11</v>
      </c>
      <c r="J576">
        <v>6353.98</v>
      </c>
    </row>
    <row r="577" spans="1:10" x14ac:dyDescent="0.25">
      <c r="A577">
        <v>576</v>
      </c>
      <c r="B577">
        <v>46</v>
      </c>
      <c r="C577" t="s">
        <v>13</v>
      </c>
      <c r="D577" t="s">
        <v>16</v>
      </c>
      <c r="E577" t="s">
        <v>20</v>
      </c>
      <c r="F577">
        <v>1436.96</v>
      </c>
      <c r="G577">
        <v>3917.85</v>
      </c>
      <c r="H577">
        <v>472</v>
      </c>
      <c r="I577">
        <v>8</v>
      </c>
      <c r="J577">
        <v>4599.43</v>
      </c>
    </row>
    <row r="578" spans="1:10" x14ac:dyDescent="0.25">
      <c r="A578">
        <v>577</v>
      </c>
      <c r="B578">
        <v>31</v>
      </c>
      <c r="C578" t="s">
        <v>13</v>
      </c>
      <c r="D578" t="s">
        <v>16</v>
      </c>
      <c r="F578">
        <v>3045.41</v>
      </c>
      <c r="G578">
        <v>4891.76</v>
      </c>
      <c r="H578">
        <v>674</v>
      </c>
      <c r="I578">
        <v>6</v>
      </c>
      <c r="J578">
        <v>13148.25</v>
      </c>
    </row>
    <row r="579" spans="1:10" x14ac:dyDescent="0.25">
      <c r="A579">
        <v>578</v>
      </c>
      <c r="B579">
        <v>45</v>
      </c>
      <c r="C579" t="s">
        <v>10</v>
      </c>
      <c r="D579" t="s">
        <v>14</v>
      </c>
      <c r="E579" t="s">
        <v>15</v>
      </c>
      <c r="F579">
        <v>1330.6</v>
      </c>
      <c r="G579">
        <v>2406.8200000000002</v>
      </c>
      <c r="H579">
        <v>574</v>
      </c>
      <c r="I579">
        <v>13</v>
      </c>
      <c r="J579">
        <v>3739.22</v>
      </c>
    </row>
    <row r="580" spans="1:10" x14ac:dyDescent="0.25">
      <c r="A580">
        <v>579</v>
      </c>
      <c r="B580">
        <v>22</v>
      </c>
      <c r="C580" t="s">
        <v>10</v>
      </c>
      <c r="D580" t="s">
        <v>16</v>
      </c>
      <c r="E580" t="s">
        <v>20</v>
      </c>
      <c r="F580">
        <v>1271.6099999999999</v>
      </c>
      <c r="G580">
        <v>2681.77</v>
      </c>
      <c r="H580">
        <v>473</v>
      </c>
      <c r="I580">
        <v>10</v>
      </c>
      <c r="J580">
        <v>4934.3100000000004</v>
      </c>
    </row>
    <row r="581" spans="1:10" x14ac:dyDescent="0.25">
      <c r="A581">
        <v>580</v>
      </c>
      <c r="B581">
        <v>64</v>
      </c>
      <c r="C581" t="s">
        <v>10</v>
      </c>
      <c r="D581" t="s">
        <v>11</v>
      </c>
      <c r="E581" t="s">
        <v>17</v>
      </c>
      <c r="F581">
        <v>1431.91</v>
      </c>
      <c r="G581">
        <v>3645.91</v>
      </c>
      <c r="H581">
        <v>567</v>
      </c>
      <c r="J581">
        <v>4032.07</v>
      </c>
    </row>
    <row r="582" spans="1:10" x14ac:dyDescent="0.25">
      <c r="A582">
        <v>581</v>
      </c>
      <c r="B582">
        <v>66</v>
      </c>
      <c r="C582" t="s">
        <v>13</v>
      </c>
      <c r="D582" t="s">
        <v>11</v>
      </c>
      <c r="E582" t="s">
        <v>12</v>
      </c>
      <c r="F582">
        <v>2850.92</v>
      </c>
      <c r="G582">
        <v>6054.34</v>
      </c>
      <c r="H582">
        <v>641</v>
      </c>
      <c r="I582">
        <v>4</v>
      </c>
      <c r="J582">
        <v>12931.09</v>
      </c>
    </row>
    <row r="583" spans="1:10" x14ac:dyDescent="0.25">
      <c r="A583">
        <v>582</v>
      </c>
      <c r="B583">
        <v>47</v>
      </c>
      <c r="C583" t="s">
        <v>10</v>
      </c>
      <c r="D583" t="s">
        <v>11</v>
      </c>
      <c r="E583" t="s">
        <v>21</v>
      </c>
      <c r="F583">
        <v>1998.62</v>
      </c>
      <c r="G583">
        <v>4179.01</v>
      </c>
      <c r="H583">
        <v>606</v>
      </c>
      <c r="I583">
        <v>7</v>
      </c>
      <c r="J583">
        <v>8325.44</v>
      </c>
    </row>
    <row r="584" spans="1:10" x14ac:dyDescent="0.25">
      <c r="A584">
        <v>583</v>
      </c>
      <c r="B584">
        <v>63</v>
      </c>
      <c r="C584" t="s">
        <v>10</v>
      </c>
      <c r="D584" t="s">
        <v>18</v>
      </c>
      <c r="E584" t="s">
        <v>20</v>
      </c>
      <c r="F584">
        <v>3998.68</v>
      </c>
      <c r="G584">
        <v>7524.16</v>
      </c>
      <c r="H584">
        <v>626</v>
      </c>
      <c r="I584">
        <v>10</v>
      </c>
      <c r="J584">
        <v>13306.23</v>
      </c>
    </row>
    <row r="585" spans="1:10" x14ac:dyDescent="0.25">
      <c r="A585">
        <v>584</v>
      </c>
      <c r="B585">
        <v>69</v>
      </c>
      <c r="C585" t="s">
        <v>10</v>
      </c>
      <c r="D585" t="s">
        <v>11</v>
      </c>
      <c r="E585" t="s">
        <v>12</v>
      </c>
      <c r="F585">
        <v>956.95</v>
      </c>
      <c r="G585">
        <v>4018.03</v>
      </c>
      <c r="H585">
        <v>549</v>
      </c>
      <c r="I585">
        <v>6</v>
      </c>
      <c r="J585">
        <v>5557.6</v>
      </c>
    </row>
    <row r="586" spans="1:10" x14ac:dyDescent="0.25">
      <c r="A586">
        <v>585</v>
      </c>
      <c r="B586">
        <v>22</v>
      </c>
      <c r="C586" t="s">
        <v>13</v>
      </c>
      <c r="D586" t="s">
        <v>11</v>
      </c>
      <c r="E586" t="s">
        <v>15</v>
      </c>
      <c r="F586">
        <v>1312.16</v>
      </c>
      <c r="G586">
        <v>2928.29</v>
      </c>
      <c r="H586">
        <v>554</v>
      </c>
      <c r="I586">
        <v>5</v>
      </c>
      <c r="J586">
        <v>2306.31</v>
      </c>
    </row>
    <row r="587" spans="1:10" x14ac:dyDescent="0.25">
      <c r="A587">
        <v>586</v>
      </c>
      <c r="B587">
        <v>29</v>
      </c>
      <c r="C587" t="s">
        <v>13</v>
      </c>
      <c r="D587" t="s">
        <v>19</v>
      </c>
      <c r="E587" t="s">
        <v>21</v>
      </c>
      <c r="F587">
        <v>2411.3200000000002</v>
      </c>
      <c r="G587">
        <v>4571.41</v>
      </c>
      <c r="H587">
        <v>569</v>
      </c>
      <c r="I587">
        <v>10</v>
      </c>
      <c r="J587">
        <v>8586.94</v>
      </c>
    </row>
    <row r="588" spans="1:10" x14ac:dyDescent="0.25">
      <c r="A588">
        <v>587</v>
      </c>
      <c r="B588">
        <v>33</v>
      </c>
      <c r="C588" t="s">
        <v>10</v>
      </c>
      <c r="D588" t="s">
        <v>18</v>
      </c>
      <c r="E588" t="s">
        <v>20</v>
      </c>
      <c r="G588">
        <v>9310.6200000000008</v>
      </c>
      <c r="H588">
        <v>674</v>
      </c>
      <c r="I588">
        <v>4</v>
      </c>
      <c r="J588">
        <v>16750.810000000001</v>
      </c>
    </row>
    <row r="589" spans="1:10" x14ac:dyDescent="0.25">
      <c r="A589">
        <v>588</v>
      </c>
      <c r="B589">
        <v>43</v>
      </c>
      <c r="C589" t="s">
        <v>10</v>
      </c>
      <c r="D589" t="s">
        <v>14</v>
      </c>
      <c r="E589" t="s">
        <v>17</v>
      </c>
      <c r="F589">
        <v>1130.8499999999999</v>
      </c>
      <c r="G589">
        <v>2498.5700000000002</v>
      </c>
      <c r="H589">
        <v>553</v>
      </c>
      <c r="I589">
        <v>9</v>
      </c>
      <c r="J589">
        <v>1952.89</v>
      </c>
    </row>
    <row r="590" spans="1:10" x14ac:dyDescent="0.25">
      <c r="A590">
        <v>589</v>
      </c>
      <c r="B590">
        <v>43</v>
      </c>
      <c r="C590" t="s">
        <v>10</v>
      </c>
      <c r="D590" t="s">
        <v>18</v>
      </c>
      <c r="E590" t="s">
        <v>12</v>
      </c>
      <c r="F590">
        <v>1858.69</v>
      </c>
      <c r="G590">
        <v>5380.49</v>
      </c>
      <c r="H590">
        <v>594</v>
      </c>
      <c r="I590">
        <v>11</v>
      </c>
      <c r="J590">
        <v>6263.91</v>
      </c>
    </row>
    <row r="591" spans="1:10" x14ac:dyDescent="0.25">
      <c r="A591">
        <v>590</v>
      </c>
      <c r="B591">
        <v>65</v>
      </c>
      <c r="C591" t="s">
        <v>13</v>
      </c>
      <c r="D591" t="s">
        <v>11</v>
      </c>
      <c r="E591" t="s">
        <v>17</v>
      </c>
      <c r="F591">
        <v>636.16999999999996</v>
      </c>
      <c r="G591">
        <v>696.94</v>
      </c>
      <c r="H591">
        <v>425</v>
      </c>
      <c r="I591">
        <v>8</v>
      </c>
      <c r="J591">
        <v>3396.54</v>
      </c>
    </row>
    <row r="592" spans="1:10" x14ac:dyDescent="0.25">
      <c r="A592">
        <v>591</v>
      </c>
      <c r="B592">
        <v>38</v>
      </c>
      <c r="C592" t="s">
        <v>13</v>
      </c>
      <c r="D592" t="s">
        <v>16</v>
      </c>
      <c r="E592" t="s">
        <v>15</v>
      </c>
      <c r="F592">
        <v>3371.5</v>
      </c>
      <c r="G592">
        <v>6030.37</v>
      </c>
      <c r="H592">
        <v>666</v>
      </c>
      <c r="I592">
        <v>4</v>
      </c>
      <c r="J592">
        <v>9069.42</v>
      </c>
    </row>
    <row r="593" spans="1:10" x14ac:dyDescent="0.25">
      <c r="A593">
        <v>592</v>
      </c>
      <c r="B593">
        <v>56</v>
      </c>
      <c r="C593" t="s">
        <v>13</v>
      </c>
      <c r="D593" t="s">
        <v>16</v>
      </c>
      <c r="E593" t="s">
        <v>20</v>
      </c>
      <c r="F593">
        <v>3569.36</v>
      </c>
      <c r="G593">
        <v>5356.87</v>
      </c>
      <c r="H593">
        <v>654</v>
      </c>
      <c r="I593">
        <v>6</v>
      </c>
      <c r="J593">
        <v>12277.33</v>
      </c>
    </row>
    <row r="594" spans="1:10" x14ac:dyDescent="0.25">
      <c r="A594">
        <v>593</v>
      </c>
      <c r="B594">
        <v>53</v>
      </c>
      <c r="C594" t="s">
        <v>13</v>
      </c>
      <c r="D594" t="s">
        <v>16</v>
      </c>
      <c r="E594" t="s">
        <v>15</v>
      </c>
      <c r="F594">
        <v>730.72</v>
      </c>
      <c r="G594">
        <v>1226.9000000000001</v>
      </c>
      <c r="H594">
        <v>414</v>
      </c>
      <c r="J594">
        <v>2674.38</v>
      </c>
    </row>
    <row r="595" spans="1:10" x14ac:dyDescent="0.25">
      <c r="A595">
        <v>594</v>
      </c>
      <c r="B595">
        <v>50</v>
      </c>
      <c r="C595" t="s">
        <v>10</v>
      </c>
      <c r="D595" t="s">
        <v>16</v>
      </c>
      <c r="E595" t="s">
        <v>20</v>
      </c>
      <c r="F595">
        <v>2013.27</v>
      </c>
      <c r="G595">
        <v>2682.66</v>
      </c>
      <c r="H595">
        <v>583</v>
      </c>
      <c r="I595">
        <v>10</v>
      </c>
      <c r="J595">
        <v>6532.92</v>
      </c>
    </row>
    <row r="596" spans="1:10" x14ac:dyDescent="0.25">
      <c r="A596">
        <v>595</v>
      </c>
      <c r="B596">
        <v>47</v>
      </c>
      <c r="C596" t="s">
        <v>13</v>
      </c>
      <c r="D596" t="s">
        <v>11</v>
      </c>
      <c r="E596" t="s">
        <v>21</v>
      </c>
      <c r="F596">
        <v>2320.81</v>
      </c>
      <c r="G596">
        <v>4274.68</v>
      </c>
      <c r="H596">
        <v>630</v>
      </c>
      <c r="I596">
        <v>5</v>
      </c>
      <c r="J596">
        <v>7112.39</v>
      </c>
    </row>
    <row r="597" spans="1:10" x14ac:dyDescent="0.25">
      <c r="A597">
        <v>596</v>
      </c>
      <c r="B597">
        <v>54</v>
      </c>
      <c r="C597" t="s">
        <v>13</v>
      </c>
      <c r="D597" t="s">
        <v>14</v>
      </c>
      <c r="E597" t="s">
        <v>15</v>
      </c>
      <c r="F597">
        <v>1523.6</v>
      </c>
      <c r="G597">
        <v>2187.42</v>
      </c>
      <c r="I597">
        <v>9</v>
      </c>
      <c r="J597">
        <v>4374.75</v>
      </c>
    </row>
    <row r="598" spans="1:10" x14ac:dyDescent="0.25">
      <c r="A598">
        <v>597</v>
      </c>
      <c r="B598">
        <v>40</v>
      </c>
      <c r="C598" t="s">
        <v>10</v>
      </c>
      <c r="D598" t="s">
        <v>16</v>
      </c>
      <c r="E598" t="s">
        <v>12</v>
      </c>
      <c r="F598">
        <v>1474.47</v>
      </c>
      <c r="H598">
        <v>568</v>
      </c>
      <c r="I598">
        <v>5</v>
      </c>
    </row>
    <row r="599" spans="1:10" x14ac:dyDescent="0.25">
      <c r="A599">
        <v>598</v>
      </c>
      <c r="B599">
        <v>75</v>
      </c>
      <c r="C599" t="s">
        <v>13</v>
      </c>
      <c r="D599" t="s">
        <v>11</v>
      </c>
      <c r="E599" t="s">
        <v>17</v>
      </c>
      <c r="F599">
        <v>1044.3900000000001</v>
      </c>
      <c r="G599">
        <v>1485.85</v>
      </c>
      <c r="I599">
        <v>5</v>
      </c>
      <c r="J599">
        <v>3584.84</v>
      </c>
    </row>
    <row r="600" spans="1:10" x14ac:dyDescent="0.25">
      <c r="A600">
        <v>599</v>
      </c>
      <c r="B600">
        <v>27</v>
      </c>
      <c r="C600" t="s">
        <v>10</v>
      </c>
      <c r="D600" t="s">
        <v>19</v>
      </c>
      <c r="E600" t="s">
        <v>12</v>
      </c>
      <c r="F600">
        <v>5420.77</v>
      </c>
      <c r="H600">
        <v>738</v>
      </c>
      <c r="I600">
        <v>9</v>
      </c>
      <c r="J600">
        <v>19188.689999999999</v>
      </c>
    </row>
    <row r="601" spans="1:10" x14ac:dyDescent="0.25">
      <c r="A601">
        <v>600</v>
      </c>
      <c r="B601">
        <v>71</v>
      </c>
      <c r="C601" t="s">
        <v>10</v>
      </c>
      <c r="D601" t="s">
        <v>11</v>
      </c>
      <c r="E601" t="s">
        <v>17</v>
      </c>
      <c r="F601">
        <v>2244.7199999999998</v>
      </c>
      <c r="G601">
        <v>3871.93</v>
      </c>
      <c r="I601">
        <v>12</v>
      </c>
      <c r="J601">
        <v>6419.28</v>
      </c>
    </row>
    <row r="602" spans="1:10" x14ac:dyDescent="0.25">
      <c r="A602">
        <v>601</v>
      </c>
      <c r="B602">
        <v>22</v>
      </c>
      <c r="C602" t="s">
        <v>13</v>
      </c>
      <c r="D602" t="s">
        <v>14</v>
      </c>
      <c r="F602">
        <v>1536.96</v>
      </c>
      <c r="G602">
        <v>3719.51</v>
      </c>
      <c r="H602">
        <v>499</v>
      </c>
      <c r="I602">
        <v>13</v>
      </c>
      <c r="J602">
        <v>3349.08</v>
      </c>
    </row>
    <row r="603" spans="1:10" x14ac:dyDescent="0.25">
      <c r="A603">
        <v>602</v>
      </c>
      <c r="B603">
        <v>53</v>
      </c>
      <c r="C603" t="s">
        <v>13</v>
      </c>
      <c r="D603" t="s">
        <v>16</v>
      </c>
      <c r="E603" t="s">
        <v>12</v>
      </c>
      <c r="G603">
        <v>5537.6</v>
      </c>
      <c r="H603">
        <v>642</v>
      </c>
      <c r="I603">
        <v>3</v>
      </c>
      <c r="J603">
        <v>8786.9500000000007</v>
      </c>
    </row>
    <row r="604" spans="1:10" x14ac:dyDescent="0.25">
      <c r="A604">
        <v>603</v>
      </c>
      <c r="B604">
        <v>51</v>
      </c>
      <c r="C604" t="s">
        <v>13</v>
      </c>
      <c r="D604" t="s">
        <v>11</v>
      </c>
      <c r="E604" t="s">
        <v>17</v>
      </c>
      <c r="F604">
        <v>4085.83</v>
      </c>
      <c r="G604">
        <v>7006.96</v>
      </c>
      <c r="H604">
        <v>693</v>
      </c>
      <c r="I604">
        <v>4</v>
      </c>
      <c r="J604">
        <v>14677.49</v>
      </c>
    </row>
    <row r="605" spans="1:10" x14ac:dyDescent="0.25">
      <c r="A605">
        <v>604</v>
      </c>
      <c r="B605">
        <v>69</v>
      </c>
      <c r="C605" t="s">
        <v>10</v>
      </c>
      <c r="D605" t="s">
        <v>14</v>
      </c>
      <c r="E605" t="s">
        <v>15</v>
      </c>
      <c r="F605">
        <v>1092.28</v>
      </c>
      <c r="G605">
        <v>510.33</v>
      </c>
      <c r="H605">
        <v>514</v>
      </c>
      <c r="I605">
        <v>11</v>
      </c>
      <c r="J605">
        <v>4460.7</v>
      </c>
    </row>
    <row r="606" spans="1:10" x14ac:dyDescent="0.25">
      <c r="A606">
        <v>605</v>
      </c>
      <c r="B606">
        <v>48</v>
      </c>
      <c r="C606" t="s">
        <v>13</v>
      </c>
      <c r="D606" t="s">
        <v>11</v>
      </c>
      <c r="E606" t="s">
        <v>12</v>
      </c>
      <c r="F606">
        <v>1312.81</v>
      </c>
      <c r="G606">
        <v>1283.77</v>
      </c>
      <c r="H606">
        <v>565</v>
      </c>
      <c r="I606">
        <v>10</v>
      </c>
      <c r="J606">
        <v>5390.29</v>
      </c>
    </row>
    <row r="607" spans="1:10" x14ac:dyDescent="0.25">
      <c r="A607">
        <v>606</v>
      </c>
      <c r="B607">
        <v>27</v>
      </c>
      <c r="C607" t="s">
        <v>13</v>
      </c>
      <c r="D607" t="s">
        <v>19</v>
      </c>
      <c r="E607" t="s">
        <v>21</v>
      </c>
      <c r="F607">
        <v>2671.31</v>
      </c>
      <c r="G607">
        <v>5406.1</v>
      </c>
      <c r="H607">
        <v>620</v>
      </c>
      <c r="I607">
        <v>11</v>
      </c>
      <c r="J607">
        <v>8650.5400000000009</v>
      </c>
    </row>
    <row r="608" spans="1:10" x14ac:dyDescent="0.25">
      <c r="A608">
        <v>607</v>
      </c>
      <c r="B608">
        <v>75</v>
      </c>
      <c r="C608" t="s">
        <v>10</v>
      </c>
      <c r="D608" t="s">
        <v>11</v>
      </c>
      <c r="E608" t="s">
        <v>15</v>
      </c>
      <c r="F608">
        <v>1055.48</v>
      </c>
      <c r="G608">
        <v>872.63</v>
      </c>
      <c r="H608">
        <v>555</v>
      </c>
      <c r="I608">
        <v>8</v>
      </c>
      <c r="J608">
        <v>1353.22</v>
      </c>
    </row>
    <row r="609" spans="1:10" x14ac:dyDescent="0.25">
      <c r="A609">
        <v>608</v>
      </c>
      <c r="B609">
        <v>36</v>
      </c>
      <c r="C609" t="s">
        <v>13</v>
      </c>
      <c r="D609" t="s">
        <v>11</v>
      </c>
      <c r="E609" t="s">
        <v>15</v>
      </c>
      <c r="F609">
        <v>2538.88</v>
      </c>
      <c r="G609">
        <v>5334.48</v>
      </c>
      <c r="H609">
        <v>656</v>
      </c>
      <c r="J609">
        <v>7818.35</v>
      </c>
    </row>
    <row r="610" spans="1:10" x14ac:dyDescent="0.25">
      <c r="A610">
        <v>609</v>
      </c>
      <c r="B610">
        <v>75</v>
      </c>
      <c r="C610" t="s">
        <v>13</v>
      </c>
      <c r="D610" t="s">
        <v>11</v>
      </c>
      <c r="E610" t="s">
        <v>21</v>
      </c>
      <c r="F610">
        <v>2927.42</v>
      </c>
      <c r="G610">
        <v>4921.4799999999996</v>
      </c>
      <c r="I610">
        <v>3</v>
      </c>
      <c r="J610">
        <v>9486.2000000000007</v>
      </c>
    </row>
    <row r="611" spans="1:10" x14ac:dyDescent="0.25">
      <c r="A611">
        <v>610</v>
      </c>
      <c r="B611">
        <v>49</v>
      </c>
      <c r="C611" t="s">
        <v>10</v>
      </c>
      <c r="D611" t="s">
        <v>14</v>
      </c>
      <c r="E611" t="s">
        <v>21</v>
      </c>
      <c r="F611">
        <v>1966.31</v>
      </c>
      <c r="G611">
        <v>3527.9</v>
      </c>
      <c r="H611">
        <v>543</v>
      </c>
      <c r="I611">
        <v>9</v>
      </c>
      <c r="J611">
        <v>4195.0600000000004</v>
      </c>
    </row>
    <row r="612" spans="1:10" x14ac:dyDescent="0.25">
      <c r="A612">
        <v>611</v>
      </c>
      <c r="B612">
        <v>18</v>
      </c>
      <c r="C612" t="s">
        <v>13</v>
      </c>
      <c r="D612" t="s">
        <v>14</v>
      </c>
      <c r="E612" t="s">
        <v>20</v>
      </c>
      <c r="F612">
        <v>2422.06</v>
      </c>
      <c r="G612">
        <v>4809.97</v>
      </c>
      <c r="H612">
        <v>642</v>
      </c>
      <c r="I612">
        <v>12</v>
      </c>
      <c r="J612">
        <v>6284.62</v>
      </c>
    </row>
    <row r="613" spans="1:10" x14ac:dyDescent="0.25">
      <c r="A613">
        <v>612</v>
      </c>
      <c r="B613">
        <v>73</v>
      </c>
      <c r="C613" t="s">
        <v>10</v>
      </c>
      <c r="D613" t="s">
        <v>18</v>
      </c>
      <c r="E613" t="s">
        <v>17</v>
      </c>
      <c r="F613">
        <v>2667.44</v>
      </c>
      <c r="G613">
        <v>5661.84</v>
      </c>
      <c r="H613">
        <v>688</v>
      </c>
      <c r="I613">
        <v>5</v>
      </c>
      <c r="J613">
        <v>9612.99</v>
      </c>
    </row>
    <row r="614" spans="1:10" x14ac:dyDescent="0.25">
      <c r="A614">
        <v>613</v>
      </c>
      <c r="B614">
        <v>22</v>
      </c>
      <c r="C614" t="s">
        <v>10</v>
      </c>
      <c r="D614" t="s">
        <v>19</v>
      </c>
      <c r="F614">
        <v>3756.04</v>
      </c>
      <c r="G614">
        <v>5593.61</v>
      </c>
      <c r="H614">
        <v>652</v>
      </c>
      <c r="I614">
        <v>6</v>
      </c>
      <c r="J614">
        <v>11313.39</v>
      </c>
    </row>
    <row r="615" spans="1:10" x14ac:dyDescent="0.25">
      <c r="A615">
        <v>614</v>
      </c>
      <c r="B615">
        <v>62</v>
      </c>
      <c r="C615" t="s">
        <v>10</v>
      </c>
      <c r="D615" t="s">
        <v>14</v>
      </c>
      <c r="E615" t="s">
        <v>12</v>
      </c>
      <c r="F615">
        <v>1674.12</v>
      </c>
      <c r="G615">
        <v>1909.08</v>
      </c>
      <c r="H615">
        <v>588</v>
      </c>
      <c r="I615">
        <v>4</v>
      </c>
      <c r="J615">
        <v>5366.52</v>
      </c>
    </row>
    <row r="616" spans="1:10" x14ac:dyDescent="0.25">
      <c r="A616">
        <v>615</v>
      </c>
      <c r="B616">
        <v>21</v>
      </c>
      <c r="C616" t="s">
        <v>13</v>
      </c>
      <c r="D616" t="s">
        <v>16</v>
      </c>
      <c r="E616" t="s">
        <v>15</v>
      </c>
      <c r="F616">
        <v>1429.31</v>
      </c>
      <c r="G616">
        <v>2363.12</v>
      </c>
      <c r="H616">
        <v>575</v>
      </c>
      <c r="I616">
        <v>7</v>
      </c>
      <c r="J616">
        <v>4629.97</v>
      </c>
    </row>
    <row r="617" spans="1:10" x14ac:dyDescent="0.25">
      <c r="A617">
        <v>616</v>
      </c>
      <c r="B617">
        <v>33</v>
      </c>
      <c r="C617" t="s">
        <v>10</v>
      </c>
      <c r="D617" t="s">
        <v>19</v>
      </c>
      <c r="E617" t="s">
        <v>17</v>
      </c>
      <c r="F617">
        <v>2004.07</v>
      </c>
      <c r="G617">
        <v>4564.1899999999996</v>
      </c>
      <c r="H617">
        <v>529</v>
      </c>
      <c r="I617">
        <v>3</v>
      </c>
      <c r="J617">
        <v>7076.35</v>
      </c>
    </row>
    <row r="618" spans="1:10" x14ac:dyDescent="0.25">
      <c r="A618">
        <v>617</v>
      </c>
      <c r="B618">
        <v>41</v>
      </c>
      <c r="C618" t="s">
        <v>13</v>
      </c>
      <c r="D618" t="s">
        <v>14</v>
      </c>
      <c r="E618" t="s">
        <v>17</v>
      </c>
      <c r="F618">
        <v>1279.3</v>
      </c>
      <c r="G618">
        <v>2318.15</v>
      </c>
      <c r="H618">
        <v>589</v>
      </c>
      <c r="I618">
        <v>5</v>
      </c>
      <c r="J618">
        <v>2909.54</v>
      </c>
    </row>
    <row r="619" spans="1:10" x14ac:dyDescent="0.25">
      <c r="A619">
        <v>618</v>
      </c>
      <c r="B619">
        <v>33</v>
      </c>
      <c r="C619" t="s">
        <v>10</v>
      </c>
      <c r="D619" t="s">
        <v>11</v>
      </c>
      <c r="E619" t="s">
        <v>12</v>
      </c>
      <c r="F619">
        <v>1195.1600000000001</v>
      </c>
      <c r="G619">
        <v>3078.84</v>
      </c>
      <c r="H619">
        <v>503</v>
      </c>
      <c r="I619">
        <v>11</v>
      </c>
      <c r="J619">
        <v>500</v>
      </c>
    </row>
    <row r="620" spans="1:10" x14ac:dyDescent="0.25">
      <c r="A620">
        <v>619</v>
      </c>
      <c r="B620">
        <v>72</v>
      </c>
      <c r="C620" t="s">
        <v>13</v>
      </c>
      <c r="D620" t="s">
        <v>18</v>
      </c>
      <c r="F620">
        <v>6751.14</v>
      </c>
      <c r="G620">
        <v>10830.17</v>
      </c>
      <c r="H620">
        <v>807</v>
      </c>
      <c r="I620">
        <v>0</v>
      </c>
      <c r="J620">
        <v>27385</v>
      </c>
    </row>
    <row r="621" spans="1:10" x14ac:dyDescent="0.25">
      <c r="A621">
        <v>620</v>
      </c>
      <c r="B621">
        <v>19</v>
      </c>
      <c r="C621" t="s">
        <v>10</v>
      </c>
      <c r="D621" t="s">
        <v>16</v>
      </c>
      <c r="E621" t="s">
        <v>15</v>
      </c>
      <c r="F621">
        <v>879.66</v>
      </c>
      <c r="G621">
        <v>1132.93</v>
      </c>
      <c r="I621">
        <v>6</v>
      </c>
      <c r="J621">
        <v>1950.11</v>
      </c>
    </row>
    <row r="622" spans="1:10" x14ac:dyDescent="0.25">
      <c r="A622">
        <v>621</v>
      </c>
      <c r="B622">
        <v>66</v>
      </c>
      <c r="C622" t="s">
        <v>13</v>
      </c>
      <c r="D622" t="s">
        <v>14</v>
      </c>
      <c r="E622" t="s">
        <v>17</v>
      </c>
      <c r="F622">
        <v>1224.71</v>
      </c>
      <c r="G622">
        <v>2264.0100000000002</v>
      </c>
      <c r="H622">
        <v>544</v>
      </c>
      <c r="I622">
        <v>10</v>
      </c>
      <c r="J622">
        <v>1622.11</v>
      </c>
    </row>
    <row r="623" spans="1:10" x14ac:dyDescent="0.25">
      <c r="A623">
        <v>622</v>
      </c>
      <c r="B623">
        <v>45</v>
      </c>
      <c r="C623" t="s">
        <v>10</v>
      </c>
      <c r="D623" t="s">
        <v>11</v>
      </c>
      <c r="E623" t="s">
        <v>17</v>
      </c>
      <c r="F623">
        <v>1719.88</v>
      </c>
      <c r="G623">
        <v>2237.3200000000002</v>
      </c>
      <c r="H623">
        <v>637</v>
      </c>
      <c r="I623">
        <v>7</v>
      </c>
      <c r="J623">
        <v>4494.67</v>
      </c>
    </row>
    <row r="624" spans="1:10" x14ac:dyDescent="0.25">
      <c r="A624">
        <v>623</v>
      </c>
      <c r="B624">
        <v>49</v>
      </c>
      <c r="C624" t="s">
        <v>13</v>
      </c>
      <c r="D624" t="s">
        <v>14</v>
      </c>
      <c r="E624" t="s">
        <v>20</v>
      </c>
      <c r="F624">
        <v>837.98</v>
      </c>
      <c r="G624">
        <v>587.26</v>
      </c>
      <c r="H624">
        <v>491</v>
      </c>
      <c r="I624">
        <v>12</v>
      </c>
    </row>
    <row r="625" spans="1:10" x14ac:dyDescent="0.25">
      <c r="A625">
        <v>624</v>
      </c>
      <c r="B625">
        <v>44</v>
      </c>
      <c r="C625" t="s">
        <v>13</v>
      </c>
      <c r="D625" t="s">
        <v>11</v>
      </c>
      <c r="E625" t="s">
        <v>21</v>
      </c>
      <c r="G625">
        <v>1563.67</v>
      </c>
      <c r="I625">
        <v>6</v>
      </c>
      <c r="J625">
        <v>4156.6499999999996</v>
      </c>
    </row>
    <row r="626" spans="1:10" x14ac:dyDescent="0.25">
      <c r="A626">
        <v>625</v>
      </c>
      <c r="B626">
        <v>37</v>
      </c>
      <c r="C626" t="s">
        <v>13</v>
      </c>
      <c r="D626" t="s">
        <v>18</v>
      </c>
      <c r="E626" t="s">
        <v>17</v>
      </c>
      <c r="F626">
        <v>2443.52</v>
      </c>
      <c r="G626">
        <v>4091.36</v>
      </c>
      <c r="H626">
        <v>646</v>
      </c>
      <c r="I626">
        <v>2</v>
      </c>
      <c r="J626">
        <v>6770.99</v>
      </c>
    </row>
    <row r="627" spans="1:10" x14ac:dyDescent="0.25">
      <c r="A627">
        <v>626</v>
      </c>
      <c r="B627">
        <v>41</v>
      </c>
      <c r="C627" t="s">
        <v>10</v>
      </c>
      <c r="D627" t="s">
        <v>16</v>
      </c>
      <c r="E627" t="s">
        <v>20</v>
      </c>
      <c r="F627">
        <v>1066.69</v>
      </c>
      <c r="G627">
        <v>1009.54</v>
      </c>
      <c r="I627">
        <v>6</v>
      </c>
      <c r="J627">
        <v>3295.72</v>
      </c>
    </row>
    <row r="628" spans="1:10" x14ac:dyDescent="0.25">
      <c r="A628">
        <v>627</v>
      </c>
      <c r="B628">
        <v>29</v>
      </c>
      <c r="C628" t="s">
        <v>13</v>
      </c>
      <c r="D628" t="s">
        <v>16</v>
      </c>
      <c r="E628" t="s">
        <v>12</v>
      </c>
      <c r="F628">
        <v>2108.8000000000002</v>
      </c>
      <c r="G628">
        <v>4770</v>
      </c>
      <c r="H628">
        <v>551</v>
      </c>
      <c r="I628">
        <v>7</v>
      </c>
      <c r="J628">
        <v>6386.24</v>
      </c>
    </row>
    <row r="629" spans="1:10" x14ac:dyDescent="0.25">
      <c r="A629">
        <v>628</v>
      </c>
      <c r="B629">
        <v>67</v>
      </c>
      <c r="C629" t="s">
        <v>10</v>
      </c>
      <c r="D629" t="s">
        <v>11</v>
      </c>
      <c r="E629" t="s">
        <v>17</v>
      </c>
      <c r="G629">
        <v>5927.64</v>
      </c>
      <c r="H629">
        <v>715</v>
      </c>
      <c r="I629">
        <v>10</v>
      </c>
      <c r="J629">
        <v>10762.53</v>
      </c>
    </row>
    <row r="630" spans="1:10" x14ac:dyDescent="0.25">
      <c r="A630">
        <v>629</v>
      </c>
      <c r="B630">
        <v>52</v>
      </c>
      <c r="C630" t="s">
        <v>13</v>
      </c>
      <c r="D630" t="s">
        <v>14</v>
      </c>
      <c r="E630" t="s">
        <v>12</v>
      </c>
      <c r="F630">
        <v>1032.57</v>
      </c>
      <c r="G630">
        <v>2110.02</v>
      </c>
      <c r="H630">
        <v>509</v>
      </c>
      <c r="I630">
        <v>3</v>
      </c>
      <c r="J630">
        <v>1666.68</v>
      </c>
    </row>
    <row r="631" spans="1:10" x14ac:dyDescent="0.25">
      <c r="A631">
        <v>630</v>
      </c>
      <c r="B631">
        <v>50</v>
      </c>
      <c r="C631" t="s">
        <v>13</v>
      </c>
      <c r="D631" t="s">
        <v>14</v>
      </c>
      <c r="E631" t="s">
        <v>20</v>
      </c>
      <c r="F631">
        <v>1723.38</v>
      </c>
      <c r="G631">
        <v>3328.79</v>
      </c>
      <c r="H631">
        <v>598</v>
      </c>
      <c r="I631">
        <v>11</v>
      </c>
      <c r="J631">
        <v>3849.7</v>
      </c>
    </row>
    <row r="632" spans="1:10" x14ac:dyDescent="0.25">
      <c r="A632">
        <v>631</v>
      </c>
      <c r="B632">
        <v>50</v>
      </c>
      <c r="C632" t="s">
        <v>10</v>
      </c>
      <c r="D632" t="s">
        <v>18</v>
      </c>
      <c r="E632" t="s">
        <v>12</v>
      </c>
      <c r="F632">
        <v>5261.16</v>
      </c>
      <c r="G632">
        <v>10732.45</v>
      </c>
      <c r="H632">
        <v>731</v>
      </c>
      <c r="I632">
        <v>10</v>
      </c>
      <c r="J632">
        <v>18491.62</v>
      </c>
    </row>
    <row r="633" spans="1:10" x14ac:dyDescent="0.25">
      <c r="A633">
        <v>632</v>
      </c>
      <c r="B633">
        <v>68</v>
      </c>
      <c r="C633" t="s">
        <v>10</v>
      </c>
      <c r="D633" t="s">
        <v>16</v>
      </c>
      <c r="E633" t="s">
        <v>12</v>
      </c>
      <c r="F633">
        <v>2978.77</v>
      </c>
      <c r="G633">
        <v>6977.82</v>
      </c>
      <c r="H633">
        <v>671</v>
      </c>
      <c r="I633">
        <v>7</v>
      </c>
      <c r="J633">
        <v>12552.77</v>
      </c>
    </row>
    <row r="634" spans="1:10" x14ac:dyDescent="0.25">
      <c r="A634">
        <v>633</v>
      </c>
      <c r="B634">
        <v>60</v>
      </c>
      <c r="C634" t="s">
        <v>10</v>
      </c>
      <c r="D634" t="s">
        <v>11</v>
      </c>
      <c r="E634" t="s">
        <v>20</v>
      </c>
      <c r="F634">
        <v>1120.5999999999999</v>
      </c>
      <c r="H634">
        <v>547</v>
      </c>
      <c r="I634">
        <v>11</v>
      </c>
      <c r="J634">
        <v>3909.03</v>
      </c>
    </row>
    <row r="635" spans="1:10" x14ac:dyDescent="0.25">
      <c r="A635">
        <v>634</v>
      </c>
      <c r="B635">
        <v>54</v>
      </c>
      <c r="C635" t="s">
        <v>13</v>
      </c>
      <c r="D635" t="s">
        <v>11</v>
      </c>
      <c r="E635" t="s">
        <v>15</v>
      </c>
      <c r="F635">
        <v>769.2</v>
      </c>
      <c r="G635">
        <v>1809.9</v>
      </c>
      <c r="I635">
        <v>7</v>
      </c>
      <c r="J635">
        <v>2359.38</v>
      </c>
    </row>
    <row r="636" spans="1:10" x14ac:dyDescent="0.25">
      <c r="A636">
        <v>635</v>
      </c>
      <c r="B636">
        <v>29</v>
      </c>
      <c r="C636" t="s">
        <v>13</v>
      </c>
      <c r="D636" t="s">
        <v>18</v>
      </c>
      <c r="E636" t="s">
        <v>21</v>
      </c>
      <c r="F636">
        <v>2034.39</v>
      </c>
      <c r="G636">
        <v>3423.6</v>
      </c>
      <c r="H636">
        <v>648</v>
      </c>
      <c r="I636">
        <v>10</v>
      </c>
      <c r="J636">
        <v>6675.08</v>
      </c>
    </row>
    <row r="637" spans="1:10" x14ac:dyDescent="0.25">
      <c r="A637">
        <v>636</v>
      </c>
      <c r="B637">
        <v>20</v>
      </c>
      <c r="C637" t="s">
        <v>10</v>
      </c>
      <c r="D637" t="s">
        <v>16</v>
      </c>
      <c r="E637" t="s">
        <v>12</v>
      </c>
      <c r="F637">
        <v>1769.47</v>
      </c>
      <c r="G637">
        <v>3893.16</v>
      </c>
      <c r="H637">
        <v>615</v>
      </c>
      <c r="I637">
        <v>5</v>
      </c>
      <c r="J637">
        <v>3965.4</v>
      </c>
    </row>
    <row r="638" spans="1:10" x14ac:dyDescent="0.25">
      <c r="A638">
        <v>637</v>
      </c>
      <c r="B638">
        <v>18</v>
      </c>
      <c r="C638" t="s">
        <v>10</v>
      </c>
      <c r="D638" t="s">
        <v>11</v>
      </c>
      <c r="E638" t="s">
        <v>17</v>
      </c>
      <c r="F638">
        <v>563.44000000000005</v>
      </c>
      <c r="G638">
        <v>2146.3000000000002</v>
      </c>
      <c r="I638">
        <v>13</v>
      </c>
      <c r="J638">
        <v>3273.56</v>
      </c>
    </row>
    <row r="639" spans="1:10" x14ac:dyDescent="0.25">
      <c r="A639">
        <v>638</v>
      </c>
      <c r="B639">
        <v>50</v>
      </c>
      <c r="C639" t="s">
        <v>10</v>
      </c>
      <c r="D639" t="s">
        <v>11</v>
      </c>
      <c r="E639" t="s">
        <v>20</v>
      </c>
      <c r="F639">
        <v>1544.05</v>
      </c>
      <c r="G639">
        <v>2774.52</v>
      </c>
      <c r="I639">
        <v>7</v>
      </c>
      <c r="J639">
        <v>5286.44</v>
      </c>
    </row>
    <row r="640" spans="1:10" x14ac:dyDescent="0.25">
      <c r="A640">
        <v>639</v>
      </c>
      <c r="B640">
        <v>57</v>
      </c>
      <c r="C640" t="s">
        <v>10</v>
      </c>
      <c r="D640" t="s">
        <v>11</v>
      </c>
      <c r="E640" t="s">
        <v>15</v>
      </c>
      <c r="F640">
        <v>1065.43</v>
      </c>
      <c r="G640">
        <v>2674.88</v>
      </c>
      <c r="H640">
        <v>466</v>
      </c>
      <c r="I640">
        <v>7</v>
      </c>
      <c r="J640">
        <v>5984.92</v>
      </c>
    </row>
    <row r="641" spans="1:10" x14ac:dyDescent="0.25">
      <c r="A641">
        <v>640</v>
      </c>
      <c r="B641">
        <v>27</v>
      </c>
      <c r="C641" t="s">
        <v>10</v>
      </c>
      <c r="D641" t="s">
        <v>18</v>
      </c>
      <c r="E641" t="s">
        <v>21</v>
      </c>
      <c r="H641">
        <v>673</v>
      </c>
      <c r="I641">
        <v>6</v>
      </c>
      <c r="J641">
        <v>7378.64</v>
      </c>
    </row>
    <row r="642" spans="1:10" x14ac:dyDescent="0.25">
      <c r="A642">
        <v>641</v>
      </c>
      <c r="B642">
        <v>60</v>
      </c>
      <c r="C642" t="s">
        <v>13</v>
      </c>
      <c r="D642" t="s">
        <v>16</v>
      </c>
      <c r="E642" t="s">
        <v>20</v>
      </c>
      <c r="F642">
        <v>1621.09</v>
      </c>
      <c r="G642">
        <v>3846.23</v>
      </c>
      <c r="H642">
        <v>554</v>
      </c>
      <c r="I642">
        <v>6</v>
      </c>
      <c r="J642">
        <v>2583.19</v>
      </c>
    </row>
    <row r="643" spans="1:10" x14ac:dyDescent="0.25">
      <c r="A643">
        <v>642</v>
      </c>
      <c r="B643">
        <v>61</v>
      </c>
      <c r="C643" t="s">
        <v>10</v>
      </c>
      <c r="D643" t="s">
        <v>16</v>
      </c>
      <c r="E643" t="s">
        <v>15</v>
      </c>
      <c r="F643">
        <v>1702.7</v>
      </c>
      <c r="G643">
        <v>2352.62</v>
      </c>
      <c r="H643">
        <v>594</v>
      </c>
      <c r="I643">
        <v>8</v>
      </c>
      <c r="J643">
        <v>3662.22</v>
      </c>
    </row>
    <row r="644" spans="1:10" x14ac:dyDescent="0.25">
      <c r="A644">
        <v>643</v>
      </c>
      <c r="B644">
        <v>46</v>
      </c>
      <c r="C644" t="s">
        <v>13</v>
      </c>
      <c r="D644" t="s">
        <v>18</v>
      </c>
      <c r="E644" t="s">
        <v>17</v>
      </c>
      <c r="F644">
        <v>3394.85</v>
      </c>
      <c r="G644">
        <v>5251.73</v>
      </c>
      <c r="H644">
        <v>644</v>
      </c>
      <c r="I644">
        <v>5</v>
      </c>
      <c r="J644">
        <v>9757.82</v>
      </c>
    </row>
    <row r="645" spans="1:10" x14ac:dyDescent="0.25">
      <c r="A645">
        <v>644</v>
      </c>
      <c r="B645">
        <v>30</v>
      </c>
      <c r="C645" t="s">
        <v>13</v>
      </c>
      <c r="D645" t="s">
        <v>19</v>
      </c>
      <c r="E645" t="s">
        <v>17</v>
      </c>
      <c r="F645">
        <v>2056.4</v>
      </c>
      <c r="G645">
        <v>4182.92</v>
      </c>
      <c r="H645">
        <v>606</v>
      </c>
      <c r="I645">
        <v>9</v>
      </c>
      <c r="J645">
        <v>4717.58</v>
      </c>
    </row>
    <row r="646" spans="1:10" x14ac:dyDescent="0.25">
      <c r="A646">
        <v>645</v>
      </c>
      <c r="B646">
        <v>29</v>
      </c>
      <c r="C646" t="s">
        <v>10</v>
      </c>
      <c r="D646" t="s">
        <v>11</v>
      </c>
      <c r="E646" t="s">
        <v>12</v>
      </c>
      <c r="F646">
        <v>642.02</v>
      </c>
      <c r="G646">
        <v>2069.56</v>
      </c>
      <c r="H646">
        <v>474</v>
      </c>
      <c r="I646">
        <v>13</v>
      </c>
      <c r="J646">
        <v>1240.08</v>
      </c>
    </row>
    <row r="647" spans="1:10" x14ac:dyDescent="0.25">
      <c r="A647">
        <v>646</v>
      </c>
      <c r="B647">
        <v>48</v>
      </c>
      <c r="C647" t="s">
        <v>13</v>
      </c>
      <c r="D647" t="s">
        <v>11</v>
      </c>
      <c r="E647" t="s">
        <v>17</v>
      </c>
      <c r="F647">
        <v>2206.19</v>
      </c>
      <c r="G647">
        <v>4491.9399999999996</v>
      </c>
      <c r="H647">
        <v>653</v>
      </c>
      <c r="J647">
        <v>3719.51</v>
      </c>
    </row>
    <row r="648" spans="1:10" x14ac:dyDescent="0.25">
      <c r="A648">
        <v>647</v>
      </c>
      <c r="B648">
        <v>63</v>
      </c>
      <c r="C648" t="s">
        <v>10</v>
      </c>
      <c r="D648" t="s">
        <v>11</v>
      </c>
      <c r="E648" t="s">
        <v>20</v>
      </c>
      <c r="F648">
        <v>2091.42</v>
      </c>
      <c r="G648">
        <v>4611.57</v>
      </c>
      <c r="H648">
        <v>642</v>
      </c>
      <c r="I648">
        <v>4</v>
      </c>
      <c r="J648">
        <v>5788.56</v>
      </c>
    </row>
    <row r="649" spans="1:10" x14ac:dyDescent="0.25">
      <c r="A649">
        <v>648</v>
      </c>
      <c r="B649">
        <v>19</v>
      </c>
      <c r="C649" t="s">
        <v>10</v>
      </c>
      <c r="D649" t="s">
        <v>14</v>
      </c>
      <c r="E649" t="s">
        <v>17</v>
      </c>
      <c r="F649">
        <v>1460.41</v>
      </c>
      <c r="G649">
        <v>1947.93</v>
      </c>
      <c r="I649">
        <v>10</v>
      </c>
      <c r="J649">
        <v>3169.92</v>
      </c>
    </row>
    <row r="650" spans="1:10" x14ac:dyDescent="0.25">
      <c r="A650">
        <v>649</v>
      </c>
      <c r="B650">
        <v>68</v>
      </c>
      <c r="C650" t="s">
        <v>10</v>
      </c>
      <c r="D650" t="s">
        <v>18</v>
      </c>
      <c r="E650" t="s">
        <v>20</v>
      </c>
      <c r="F650">
        <v>1695.06</v>
      </c>
      <c r="G650">
        <v>2996.32</v>
      </c>
      <c r="H650">
        <v>604</v>
      </c>
      <c r="I650">
        <v>7</v>
      </c>
      <c r="J650">
        <v>2777.2</v>
      </c>
    </row>
    <row r="651" spans="1:10" x14ac:dyDescent="0.25">
      <c r="A651">
        <v>650</v>
      </c>
      <c r="B651">
        <v>67</v>
      </c>
      <c r="C651" t="s">
        <v>10</v>
      </c>
      <c r="D651" t="s">
        <v>18</v>
      </c>
      <c r="E651" t="s">
        <v>21</v>
      </c>
      <c r="F651">
        <v>3317.41</v>
      </c>
      <c r="G651">
        <v>4709.72</v>
      </c>
      <c r="H651">
        <v>740</v>
      </c>
      <c r="I651">
        <v>6</v>
      </c>
      <c r="J651">
        <v>12662.21</v>
      </c>
    </row>
    <row r="652" spans="1:10" x14ac:dyDescent="0.25">
      <c r="A652">
        <v>651</v>
      </c>
      <c r="B652">
        <v>52</v>
      </c>
      <c r="C652" t="s">
        <v>10</v>
      </c>
      <c r="D652" t="s">
        <v>16</v>
      </c>
      <c r="E652" t="s">
        <v>20</v>
      </c>
      <c r="F652">
        <v>1032.43</v>
      </c>
      <c r="G652">
        <v>903.48</v>
      </c>
      <c r="H652">
        <v>492</v>
      </c>
      <c r="I652">
        <v>6</v>
      </c>
      <c r="J652">
        <v>1970.94</v>
      </c>
    </row>
    <row r="653" spans="1:10" x14ac:dyDescent="0.25">
      <c r="A653">
        <v>652</v>
      </c>
      <c r="B653">
        <v>40</v>
      </c>
      <c r="C653" t="s">
        <v>10</v>
      </c>
      <c r="D653" t="s">
        <v>11</v>
      </c>
      <c r="E653" t="s">
        <v>20</v>
      </c>
      <c r="F653">
        <v>1305.5</v>
      </c>
      <c r="G653">
        <v>3513.99</v>
      </c>
      <c r="I653">
        <v>5</v>
      </c>
      <c r="J653">
        <v>4216.01</v>
      </c>
    </row>
    <row r="654" spans="1:10" x14ac:dyDescent="0.25">
      <c r="A654">
        <v>653</v>
      </c>
      <c r="B654">
        <v>34</v>
      </c>
      <c r="C654" t="s">
        <v>10</v>
      </c>
      <c r="D654" t="s">
        <v>14</v>
      </c>
      <c r="E654" t="s">
        <v>21</v>
      </c>
      <c r="F654">
        <v>2339.2800000000002</v>
      </c>
      <c r="G654">
        <v>3915.67</v>
      </c>
      <c r="H654">
        <v>570</v>
      </c>
      <c r="I654">
        <v>7</v>
      </c>
      <c r="J654">
        <v>7559.74</v>
      </c>
    </row>
    <row r="655" spans="1:10" x14ac:dyDescent="0.25">
      <c r="A655">
        <v>654</v>
      </c>
      <c r="B655">
        <v>43</v>
      </c>
      <c r="C655" t="s">
        <v>10</v>
      </c>
      <c r="D655" t="s">
        <v>11</v>
      </c>
      <c r="E655" t="s">
        <v>20</v>
      </c>
      <c r="F655">
        <v>1968.06</v>
      </c>
      <c r="G655">
        <v>5028.46</v>
      </c>
      <c r="H655">
        <v>610</v>
      </c>
      <c r="I655">
        <v>6</v>
      </c>
      <c r="J655">
        <v>7748.91</v>
      </c>
    </row>
    <row r="656" spans="1:10" x14ac:dyDescent="0.25">
      <c r="A656">
        <v>655</v>
      </c>
      <c r="B656">
        <v>25</v>
      </c>
      <c r="C656" t="s">
        <v>10</v>
      </c>
      <c r="D656" t="s">
        <v>18</v>
      </c>
      <c r="E656" t="s">
        <v>21</v>
      </c>
      <c r="F656">
        <v>2246.16</v>
      </c>
      <c r="G656">
        <v>4176.67</v>
      </c>
      <c r="H656">
        <v>601</v>
      </c>
      <c r="I656">
        <v>8</v>
      </c>
      <c r="J656">
        <v>6450.85</v>
      </c>
    </row>
    <row r="657" spans="1:10" x14ac:dyDescent="0.25">
      <c r="A657">
        <v>656</v>
      </c>
      <c r="B657">
        <v>46</v>
      </c>
      <c r="C657" t="s">
        <v>10</v>
      </c>
      <c r="D657" t="s">
        <v>11</v>
      </c>
      <c r="E657" t="s">
        <v>21</v>
      </c>
      <c r="F657">
        <v>1417.93</v>
      </c>
      <c r="G657">
        <v>2375.7399999999998</v>
      </c>
      <c r="H657">
        <v>468</v>
      </c>
      <c r="I657">
        <v>8</v>
      </c>
      <c r="J657">
        <v>1129.19</v>
      </c>
    </row>
    <row r="658" spans="1:10" x14ac:dyDescent="0.25">
      <c r="A658">
        <v>657</v>
      </c>
      <c r="B658">
        <v>43</v>
      </c>
      <c r="C658" t="s">
        <v>10</v>
      </c>
      <c r="D658" t="s">
        <v>14</v>
      </c>
      <c r="E658" t="s">
        <v>21</v>
      </c>
      <c r="F658">
        <v>732.88</v>
      </c>
      <c r="G658">
        <v>1119.79</v>
      </c>
      <c r="H658">
        <v>438</v>
      </c>
      <c r="I658">
        <v>9</v>
      </c>
      <c r="J658">
        <v>802.25</v>
      </c>
    </row>
    <row r="659" spans="1:10" x14ac:dyDescent="0.25">
      <c r="A659">
        <v>658</v>
      </c>
      <c r="B659">
        <v>27</v>
      </c>
      <c r="C659" t="s">
        <v>10</v>
      </c>
      <c r="D659" t="s">
        <v>11</v>
      </c>
      <c r="E659" t="s">
        <v>21</v>
      </c>
      <c r="F659">
        <v>3019.83</v>
      </c>
      <c r="G659">
        <v>6237.66</v>
      </c>
      <c r="H659">
        <v>682</v>
      </c>
      <c r="I659">
        <v>6</v>
      </c>
      <c r="J659">
        <v>10366.74</v>
      </c>
    </row>
    <row r="660" spans="1:10" x14ac:dyDescent="0.25">
      <c r="A660">
        <v>659</v>
      </c>
      <c r="B660">
        <v>43</v>
      </c>
      <c r="C660" t="s">
        <v>13</v>
      </c>
      <c r="D660" t="s">
        <v>19</v>
      </c>
      <c r="E660" t="s">
        <v>17</v>
      </c>
      <c r="F660">
        <v>5214.4799999999996</v>
      </c>
      <c r="G660">
        <v>9291.0300000000007</v>
      </c>
      <c r="H660">
        <v>732</v>
      </c>
      <c r="I660">
        <v>8</v>
      </c>
      <c r="J660">
        <v>22210.85</v>
      </c>
    </row>
    <row r="661" spans="1:10" x14ac:dyDescent="0.25">
      <c r="A661">
        <v>660</v>
      </c>
      <c r="B661">
        <v>51</v>
      </c>
      <c r="C661" t="s">
        <v>10</v>
      </c>
      <c r="D661" t="s">
        <v>16</v>
      </c>
      <c r="E661" t="s">
        <v>17</v>
      </c>
      <c r="F661">
        <v>2625.28</v>
      </c>
      <c r="G661">
        <v>4759.04</v>
      </c>
      <c r="H661">
        <v>626</v>
      </c>
      <c r="I661">
        <v>11</v>
      </c>
      <c r="J661">
        <v>7731</v>
      </c>
    </row>
    <row r="662" spans="1:10" x14ac:dyDescent="0.25">
      <c r="A662">
        <v>661</v>
      </c>
      <c r="B662">
        <v>68</v>
      </c>
      <c r="C662" t="s">
        <v>13</v>
      </c>
      <c r="D662" t="s">
        <v>18</v>
      </c>
      <c r="E662" t="s">
        <v>17</v>
      </c>
      <c r="F662">
        <v>2421.5300000000002</v>
      </c>
      <c r="G662">
        <v>4608.18</v>
      </c>
      <c r="H662">
        <v>656</v>
      </c>
      <c r="I662">
        <v>5</v>
      </c>
      <c r="J662">
        <v>11568.63</v>
      </c>
    </row>
    <row r="663" spans="1:10" x14ac:dyDescent="0.25">
      <c r="A663">
        <v>662</v>
      </c>
      <c r="B663">
        <v>58</v>
      </c>
      <c r="C663" t="s">
        <v>10</v>
      </c>
      <c r="D663" t="s">
        <v>18</v>
      </c>
      <c r="E663" t="s">
        <v>12</v>
      </c>
      <c r="F663">
        <v>2102.83</v>
      </c>
      <c r="G663">
        <v>2710.39</v>
      </c>
      <c r="H663">
        <v>542</v>
      </c>
      <c r="I663">
        <v>10</v>
      </c>
      <c r="J663">
        <v>4752.3999999999996</v>
      </c>
    </row>
    <row r="664" spans="1:10" x14ac:dyDescent="0.25">
      <c r="A664">
        <v>663</v>
      </c>
      <c r="B664">
        <v>24</v>
      </c>
      <c r="C664" t="s">
        <v>13</v>
      </c>
      <c r="D664" t="s">
        <v>16</v>
      </c>
      <c r="E664" t="s">
        <v>17</v>
      </c>
      <c r="F664">
        <v>1234.4000000000001</v>
      </c>
      <c r="G664">
        <v>2300.23</v>
      </c>
      <c r="H664">
        <v>511</v>
      </c>
      <c r="I664">
        <v>7</v>
      </c>
      <c r="J664">
        <v>2684.55</v>
      </c>
    </row>
    <row r="665" spans="1:10" x14ac:dyDescent="0.25">
      <c r="A665">
        <v>664</v>
      </c>
      <c r="B665">
        <v>21</v>
      </c>
      <c r="C665" t="s">
        <v>10</v>
      </c>
      <c r="D665" t="s">
        <v>14</v>
      </c>
      <c r="E665" t="s">
        <v>20</v>
      </c>
      <c r="G665">
        <v>3905.48</v>
      </c>
      <c r="H665">
        <v>561</v>
      </c>
      <c r="I665">
        <v>5</v>
      </c>
      <c r="J665">
        <v>5226.51</v>
      </c>
    </row>
    <row r="666" spans="1:10" x14ac:dyDescent="0.25">
      <c r="A666">
        <v>665</v>
      </c>
      <c r="B666">
        <v>75</v>
      </c>
      <c r="C666" t="s">
        <v>13</v>
      </c>
      <c r="D666" t="s">
        <v>11</v>
      </c>
      <c r="E666" t="s">
        <v>15</v>
      </c>
      <c r="F666">
        <v>707.05</v>
      </c>
      <c r="G666">
        <v>1637.92</v>
      </c>
      <c r="H666">
        <v>395</v>
      </c>
      <c r="I666">
        <v>8</v>
      </c>
      <c r="J666">
        <v>1451.6</v>
      </c>
    </row>
    <row r="667" spans="1:10" x14ac:dyDescent="0.25">
      <c r="A667">
        <v>666</v>
      </c>
      <c r="B667">
        <v>70</v>
      </c>
      <c r="C667" t="s">
        <v>13</v>
      </c>
      <c r="D667" t="s">
        <v>16</v>
      </c>
      <c r="E667" t="s">
        <v>12</v>
      </c>
      <c r="F667">
        <v>2452.7199999999998</v>
      </c>
      <c r="G667">
        <v>5209.04</v>
      </c>
      <c r="H667">
        <v>661</v>
      </c>
      <c r="I667">
        <v>4</v>
      </c>
    </row>
    <row r="668" spans="1:10" x14ac:dyDescent="0.25">
      <c r="A668">
        <v>667</v>
      </c>
      <c r="B668">
        <v>67</v>
      </c>
      <c r="C668" t="s">
        <v>10</v>
      </c>
      <c r="D668" t="s">
        <v>18</v>
      </c>
      <c r="E668" t="s">
        <v>21</v>
      </c>
      <c r="F668">
        <v>1239.96</v>
      </c>
      <c r="G668">
        <v>2043.01</v>
      </c>
      <c r="H668">
        <v>550</v>
      </c>
      <c r="I668">
        <v>5</v>
      </c>
      <c r="J668">
        <v>5222.18</v>
      </c>
    </row>
    <row r="669" spans="1:10" x14ac:dyDescent="0.25">
      <c r="A669">
        <v>668</v>
      </c>
      <c r="B669">
        <v>62</v>
      </c>
      <c r="C669" t="s">
        <v>13</v>
      </c>
      <c r="D669" t="s">
        <v>11</v>
      </c>
      <c r="E669" t="s">
        <v>20</v>
      </c>
      <c r="F669">
        <v>1424.19</v>
      </c>
      <c r="G669">
        <v>2968.72</v>
      </c>
      <c r="H669">
        <v>537</v>
      </c>
      <c r="I669">
        <v>8</v>
      </c>
      <c r="J669">
        <v>3438.36</v>
      </c>
    </row>
    <row r="670" spans="1:10" x14ac:dyDescent="0.25">
      <c r="A670">
        <v>669</v>
      </c>
      <c r="B670">
        <v>28</v>
      </c>
      <c r="C670" t="s">
        <v>13</v>
      </c>
      <c r="D670" t="s">
        <v>14</v>
      </c>
      <c r="E670" t="s">
        <v>21</v>
      </c>
      <c r="F670">
        <v>1154.6300000000001</v>
      </c>
      <c r="G670">
        <v>993.94</v>
      </c>
      <c r="H670">
        <v>491</v>
      </c>
      <c r="I670">
        <v>3</v>
      </c>
      <c r="J670">
        <v>4870.5200000000004</v>
      </c>
    </row>
    <row r="671" spans="1:10" x14ac:dyDescent="0.25">
      <c r="A671">
        <v>670</v>
      </c>
      <c r="B671">
        <v>46</v>
      </c>
      <c r="C671" t="s">
        <v>10</v>
      </c>
      <c r="D671" t="s">
        <v>16</v>
      </c>
      <c r="E671" t="s">
        <v>21</v>
      </c>
      <c r="F671">
        <v>1020.6</v>
      </c>
      <c r="G671">
        <v>3433.04</v>
      </c>
      <c r="H671">
        <v>444</v>
      </c>
      <c r="I671">
        <v>7</v>
      </c>
      <c r="J671">
        <v>2670.44</v>
      </c>
    </row>
    <row r="672" spans="1:10" x14ac:dyDescent="0.25">
      <c r="A672">
        <v>671</v>
      </c>
      <c r="B672">
        <v>73</v>
      </c>
      <c r="C672" t="s">
        <v>13</v>
      </c>
      <c r="D672" t="s">
        <v>14</v>
      </c>
      <c r="E672" t="s">
        <v>12</v>
      </c>
      <c r="F672">
        <v>867.43</v>
      </c>
      <c r="G672">
        <v>2794.17</v>
      </c>
      <c r="H672">
        <v>482</v>
      </c>
      <c r="I672">
        <v>8</v>
      </c>
      <c r="J672">
        <v>1632.85</v>
      </c>
    </row>
    <row r="673" spans="1:10" x14ac:dyDescent="0.25">
      <c r="A673">
        <v>672</v>
      </c>
      <c r="B673">
        <v>53</v>
      </c>
      <c r="C673" t="s">
        <v>13</v>
      </c>
      <c r="D673" t="s">
        <v>16</v>
      </c>
      <c r="E673" t="s">
        <v>17</v>
      </c>
      <c r="F673">
        <v>2554.62</v>
      </c>
      <c r="G673">
        <v>4331.6400000000003</v>
      </c>
      <c r="H673">
        <v>651</v>
      </c>
      <c r="I673">
        <v>5</v>
      </c>
      <c r="J673">
        <v>9704.5400000000009</v>
      </c>
    </row>
    <row r="674" spans="1:10" x14ac:dyDescent="0.25">
      <c r="A674">
        <v>673</v>
      </c>
      <c r="B674">
        <v>42</v>
      </c>
      <c r="C674" t="s">
        <v>10</v>
      </c>
      <c r="D674" t="s">
        <v>11</v>
      </c>
      <c r="E674" t="s">
        <v>15</v>
      </c>
      <c r="F674">
        <v>2919.8</v>
      </c>
      <c r="H674">
        <v>617</v>
      </c>
      <c r="I674">
        <v>5</v>
      </c>
      <c r="J674">
        <v>8448.51</v>
      </c>
    </row>
    <row r="675" spans="1:10" x14ac:dyDescent="0.25">
      <c r="A675">
        <v>674</v>
      </c>
      <c r="B675">
        <v>38</v>
      </c>
      <c r="C675" t="s">
        <v>10</v>
      </c>
      <c r="D675" t="s">
        <v>11</v>
      </c>
      <c r="E675" t="s">
        <v>12</v>
      </c>
      <c r="F675">
        <v>1714.03</v>
      </c>
      <c r="G675">
        <v>1344.54</v>
      </c>
      <c r="H675">
        <v>614</v>
      </c>
      <c r="I675">
        <v>8</v>
      </c>
      <c r="J675">
        <v>7303.24</v>
      </c>
    </row>
    <row r="676" spans="1:10" x14ac:dyDescent="0.25">
      <c r="A676">
        <v>675</v>
      </c>
      <c r="B676">
        <v>74</v>
      </c>
      <c r="C676" t="s">
        <v>13</v>
      </c>
      <c r="D676" t="s">
        <v>11</v>
      </c>
      <c r="E676" t="s">
        <v>12</v>
      </c>
      <c r="F676">
        <v>1171.21</v>
      </c>
      <c r="G676">
        <v>2644.7</v>
      </c>
      <c r="H676">
        <v>467</v>
      </c>
      <c r="I676">
        <v>11</v>
      </c>
      <c r="J676">
        <v>500</v>
      </c>
    </row>
    <row r="677" spans="1:10" x14ac:dyDescent="0.25">
      <c r="A677">
        <v>676</v>
      </c>
      <c r="B677">
        <v>53</v>
      </c>
      <c r="C677" t="s">
        <v>13</v>
      </c>
      <c r="D677" t="s">
        <v>16</v>
      </c>
      <c r="E677" t="s">
        <v>20</v>
      </c>
      <c r="F677">
        <v>1190.55</v>
      </c>
      <c r="G677">
        <v>1555.94</v>
      </c>
      <c r="H677">
        <v>442</v>
      </c>
      <c r="I677">
        <v>5</v>
      </c>
      <c r="J677">
        <v>3372.44</v>
      </c>
    </row>
    <row r="678" spans="1:10" x14ac:dyDescent="0.25">
      <c r="A678">
        <v>677</v>
      </c>
      <c r="B678">
        <v>27</v>
      </c>
      <c r="C678" t="s">
        <v>13</v>
      </c>
      <c r="D678" t="s">
        <v>16</v>
      </c>
      <c r="E678" t="s">
        <v>21</v>
      </c>
      <c r="F678">
        <v>1252.57</v>
      </c>
      <c r="G678">
        <v>952.93</v>
      </c>
      <c r="H678">
        <v>524</v>
      </c>
      <c r="I678">
        <v>8</v>
      </c>
      <c r="J678">
        <v>2516.0700000000002</v>
      </c>
    </row>
    <row r="679" spans="1:10" x14ac:dyDescent="0.25">
      <c r="A679">
        <v>678</v>
      </c>
      <c r="B679">
        <v>54</v>
      </c>
      <c r="C679" t="s">
        <v>13</v>
      </c>
      <c r="D679" t="s">
        <v>11</v>
      </c>
      <c r="E679" t="s">
        <v>17</v>
      </c>
      <c r="H679">
        <v>581</v>
      </c>
      <c r="I679">
        <v>4</v>
      </c>
      <c r="J679">
        <v>5086.5</v>
      </c>
    </row>
    <row r="680" spans="1:10" x14ac:dyDescent="0.25">
      <c r="A680">
        <v>679</v>
      </c>
      <c r="B680">
        <v>26</v>
      </c>
      <c r="C680" t="s">
        <v>10</v>
      </c>
      <c r="D680" t="s">
        <v>18</v>
      </c>
      <c r="E680" t="s">
        <v>17</v>
      </c>
      <c r="F680">
        <v>2612.08</v>
      </c>
      <c r="G680">
        <v>3975.17</v>
      </c>
      <c r="H680">
        <v>641</v>
      </c>
      <c r="I680">
        <v>7</v>
      </c>
      <c r="J680">
        <v>8379.94</v>
      </c>
    </row>
    <row r="681" spans="1:10" x14ac:dyDescent="0.25">
      <c r="A681">
        <v>680</v>
      </c>
      <c r="B681">
        <v>41</v>
      </c>
      <c r="C681" t="s">
        <v>13</v>
      </c>
      <c r="D681" t="s">
        <v>14</v>
      </c>
      <c r="E681" t="s">
        <v>17</v>
      </c>
      <c r="F681">
        <v>2082.5</v>
      </c>
      <c r="G681">
        <v>2924.79</v>
      </c>
      <c r="H681">
        <v>542</v>
      </c>
      <c r="I681">
        <v>18</v>
      </c>
      <c r="J681">
        <v>5010.95</v>
      </c>
    </row>
    <row r="682" spans="1:10" x14ac:dyDescent="0.25">
      <c r="A682">
        <v>681</v>
      </c>
      <c r="B682">
        <v>52</v>
      </c>
      <c r="C682" t="s">
        <v>10</v>
      </c>
      <c r="D682" t="s">
        <v>14</v>
      </c>
      <c r="E682" t="s">
        <v>12</v>
      </c>
      <c r="F682">
        <v>1184.8399999999999</v>
      </c>
      <c r="G682">
        <v>2755.62</v>
      </c>
      <c r="H682">
        <v>513</v>
      </c>
      <c r="I682">
        <v>9</v>
      </c>
    </row>
    <row r="683" spans="1:10" x14ac:dyDescent="0.25">
      <c r="A683">
        <v>682</v>
      </c>
      <c r="B683">
        <v>66</v>
      </c>
      <c r="C683" t="s">
        <v>10</v>
      </c>
      <c r="D683" t="s">
        <v>16</v>
      </c>
      <c r="E683" t="s">
        <v>21</v>
      </c>
      <c r="F683">
        <v>1400.08</v>
      </c>
      <c r="G683">
        <v>3825.6</v>
      </c>
      <c r="H683">
        <v>560</v>
      </c>
      <c r="I683">
        <v>12</v>
      </c>
    </row>
    <row r="684" spans="1:10" x14ac:dyDescent="0.25">
      <c r="A684">
        <v>683</v>
      </c>
      <c r="B684">
        <v>52</v>
      </c>
      <c r="C684" t="s">
        <v>13</v>
      </c>
      <c r="D684" t="s">
        <v>14</v>
      </c>
      <c r="E684" t="s">
        <v>12</v>
      </c>
      <c r="F684">
        <v>737.29</v>
      </c>
      <c r="G684">
        <v>1550.54</v>
      </c>
      <c r="H684">
        <v>496</v>
      </c>
      <c r="I684">
        <v>5</v>
      </c>
      <c r="J684">
        <v>3140.31</v>
      </c>
    </row>
    <row r="685" spans="1:10" x14ac:dyDescent="0.25">
      <c r="A685">
        <v>684</v>
      </c>
      <c r="B685">
        <v>65</v>
      </c>
      <c r="C685" t="s">
        <v>13</v>
      </c>
      <c r="D685" t="s">
        <v>11</v>
      </c>
      <c r="E685" t="s">
        <v>21</v>
      </c>
      <c r="F685">
        <v>1428.3</v>
      </c>
      <c r="G685">
        <v>3577.48</v>
      </c>
      <c r="H685">
        <v>476</v>
      </c>
      <c r="I685">
        <v>8</v>
      </c>
      <c r="J685">
        <v>1928.71</v>
      </c>
    </row>
    <row r="686" spans="1:10" x14ac:dyDescent="0.25">
      <c r="A686">
        <v>685</v>
      </c>
      <c r="B686">
        <v>53</v>
      </c>
      <c r="C686" t="s">
        <v>10</v>
      </c>
      <c r="D686" t="s">
        <v>19</v>
      </c>
      <c r="E686" t="s">
        <v>21</v>
      </c>
      <c r="F686">
        <v>1606.75</v>
      </c>
      <c r="H686">
        <v>562</v>
      </c>
      <c r="I686">
        <v>5</v>
      </c>
      <c r="J686">
        <v>5119.4799999999996</v>
      </c>
    </row>
    <row r="687" spans="1:10" x14ac:dyDescent="0.25">
      <c r="A687">
        <v>686</v>
      </c>
      <c r="B687">
        <v>35</v>
      </c>
      <c r="C687" t="s">
        <v>13</v>
      </c>
      <c r="D687" t="s">
        <v>16</v>
      </c>
      <c r="E687" t="s">
        <v>15</v>
      </c>
      <c r="G687">
        <v>2910.13</v>
      </c>
      <c r="H687">
        <v>546</v>
      </c>
      <c r="I687">
        <v>10</v>
      </c>
      <c r="J687">
        <v>1156.29</v>
      </c>
    </row>
    <row r="688" spans="1:10" x14ac:dyDescent="0.25">
      <c r="A688">
        <v>687</v>
      </c>
      <c r="B688">
        <v>66</v>
      </c>
      <c r="C688" t="s">
        <v>10</v>
      </c>
      <c r="D688" t="s">
        <v>16</v>
      </c>
      <c r="E688" t="s">
        <v>21</v>
      </c>
      <c r="F688">
        <v>1070.0999999999999</v>
      </c>
      <c r="I688">
        <v>6</v>
      </c>
      <c r="J688">
        <v>1254.71</v>
      </c>
    </row>
    <row r="689" spans="1:10" x14ac:dyDescent="0.25">
      <c r="A689">
        <v>688</v>
      </c>
      <c r="B689">
        <v>56</v>
      </c>
      <c r="C689" t="s">
        <v>10</v>
      </c>
      <c r="D689" t="s">
        <v>16</v>
      </c>
      <c r="E689" t="s">
        <v>12</v>
      </c>
      <c r="F689">
        <v>1647.05</v>
      </c>
      <c r="H689">
        <v>577</v>
      </c>
      <c r="I689">
        <v>3</v>
      </c>
      <c r="J689">
        <v>4309.43</v>
      </c>
    </row>
    <row r="690" spans="1:10" x14ac:dyDescent="0.25">
      <c r="A690">
        <v>689</v>
      </c>
      <c r="B690">
        <v>49</v>
      </c>
      <c r="C690" t="s">
        <v>13</v>
      </c>
      <c r="D690" t="s">
        <v>14</v>
      </c>
      <c r="E690" t="s">
        <v>15</v>
      </c>
      <c r="F690">
        <v>1494.67</v>
      </c>
      <c r="G690">
        <v>1935.72</v>
      </c>
      <c r="H690">
        <v>521</v>
      </c>
      <c r="I690">
        <v>9</v>
      </c>
      <c r="J690">
        <v>4606.16</v>
      </c>
    </row>
    <row r="691" spans="1:10" x14ac:dyDescent="0.25">
      <c r="A691">
        <v>690</v>
      </c>
      <c r="B691">
        <v>41</v>
      </c>
      <c r="C691" t="s">
        <v>10</v>
      </c>
      <c r="D691" t="s">
        <v>11</v>
      </c>
      <c r="E691" t="s">
        <v>15</v>
      </c>
      <c r="F691">
        <v>1777.66</v>
      </c>
      <c r="H691">
        <v>601</v>
      </c>
      <c r="I691">
        <v>3</v>
      </c>
      <c r="J691">
        <v>8579.02</v>
      </c>
    </row>
    <row r="692" spans="1:10" x14ac:dyDescent="0.25">
      <c r="A692">
        <v>691</v>
      </c>
      <c r="B692">
        <v>40</v>
      </c>
      <c r="C692" t="s">
        <v>10</v>
      </c>
      <c r="D692" t="s">
        <v>11</v>
      </c>
      <c r="E692" t="s">
        <v>15</v>
      </c>
      <c r="F692">
        <v>2033.96</v>
      </c>
      <c r="G692">
        <v>4780.3500000000004</v>
      </c>
      <c r="H692">
        <v>640</v>
      </c>
      <c r="I692">
        <v>11</v>
      </c>
      <c r="J692">
        <v>6129.6</v>
      </c>
    </row>
    <row r="693" spans="1:10" x14ac:dyDescent="0.25">
      <c r="A693">
        <v>692</v>
      </c>
      <c r="B693">
        <v>49</v>
      </c>
      <c r="C693" t="s">
        <v>10</v>
      </c>
      <c r="D693" t="s">
        <v>19</v>
      </c>
      <c r="E693" t="s">
        <v>12</v>
      </c>
      <c r="F693">
        <v>2208.2199999999998</v>
      </c>
      <c r="G693">
        <v>3772.65</v>
      </c>
      <c r="H693">
        <v>565</v>
      </c>
      <c r="I693">
        <v>4</v>
      </c>
      <c r="J693">
        <v>4894.04</v>
      </c>
    </row>
    <row r="694" spans="1:10" x14ac:dyDescent="0.25">
      <c r="A694">
        <v>693</v>
      </c>
      <c r="B694">
        <v>54</v>
      </c>
      <c r="C694" t="s">
        <v>13</v>
      </c>
      <c r="D694" t="s">
        <v>11</v>
      </c>
      <c r="E694" t="s">
        <v>17</v>
      </c>
      <c r="F694">
        <v>2908.12</v>
      </c>
      <c r="G694">
        <v>3742.77</v>
      </c>
      <c r="H694">
        <v>604</v>
      </c>
      <c r="I694">
        <v>11</v>
      </c>
      <c r="J694">
        <v>8029.46</v>
      </c>
    </row>
    <row r="695" spans="1:10" x14ac:dyDescent="0.25">
      <c r="A695">
        <v>694</v>
      </c>
      <c r="B695">
        <v>29</v>
      </c>
      <c r="C695" t="s">
        <v>10</v>
      </c>
      <c r="D695" t="s">
        <v>11</v>
      </c>
      <c r="E695" t="s">
        <v>17</v>
      </c>
      <c r="G695">
        <v>3541.68</v>
      </c>
      <c r="H695">
        <v>630</v>
      </c>
      <c r="I695">
        <v>5</v>
      </c>
      <c r="J695">
        <v>6709.08</v>
      </c>
    </row>
    <row r="696" spans="1:10" x14ac:dyDescent="0.25">
      <c r="A696">
        <v>695</v>
      </c>
      <c r="B696">
        <v>66</v>
      </c>
      <c r="C696" t="s">
        <v>10</v>
      </c>
      <c r="D696" t="s">
        <v>18</v>
      </c>
      <c r="E696" t="s">
        <v>15</v>
      </c>
      <c r="F696">
        <v>3338.95</v>
      </c>
      <c r="G696">
        <v>6309.9</v>
      </c>
      <c r="H696">
        <v>680</v>
      </c>
      <c r="I696">
        <v>3</v>
      </c>
      <c r="J696">
        <v>11803.5</v>
      </c>
    </row>
    <row r="697" spans="1:10" x14ac:dyDescent="0.25">
      <c r="A697">
        <v>696</v>
      </c>
      <c r="B697">
        <v>72</v>
      </c>
      <c r="C697" t="s">
        <v>10</v>
      </c>
      <c r="D697" t="s">
        <v>18</v>
      </c>
      <c r="E697" t="s">
        <v>21</v>
      </c>
      <c r="F697">
        <v>4222.18</v>
      </c>
      <c r="G697">
        <v>7640.01</v>
      </c>
      <c r="H697">
        <v>713</v>
      </c>
      <c r="I697">
        <v>10</v>
      </c>
      <c r="J697">
        <v>15854.53</v>
      </c>
    </row>
    <row r="698" spans="1:10" x14ac:dyDescent="0.25">
      <c r="A698">
        <v>697</v>
      </c>
      <c r="B698">
        <v>30</v>
      </c>
      <c r="C698" t="s">
        <v>10</v>
      </c>
      <c r="D698" t="s">
        <v>19</v>
      </c>
      <c r="E698" t="s">
        <v>15</v>
      </c>
      <c r="F698">
        <v>3490.66</v>
      </c>
      <c r="G698">
        <v>6494.29</v>
      </c>
      <c r="H698">
        <v>613</v>
      </c>
      <c r="J698">
        <v>9278.2999999999993</v>
      </c>
    </row>
    <row r="699" spans="1:10" x14ac:dyDescent="0.25">
      <c r="A699">
        <v>698</v>
      </c>
      <c r="B699">
        <v>40</v>
      </c>
      <c r="C699" t="s">
        <v>10</v>
      </c>
      <c r="D699" t="s">
        <v>16</v>
      </c>
      <c r="E699" t="s">
        <v>21</v>
      </c>
      <c r="F699">
        <v>1703.11</v>
      </c>
      <c r="G699">
        <v>3144.41</v>
      </c>
      <c r="H699">
        <v>584</v>
      </c>
      <c r="I699">
        <v>6</v>
      </c>
      <c r="J699">
        <v>5852.7</v>
      </c>
    </row>
    <row r="700" spans="1:10" x14ac:dyDescent="0.25">
      <c r="A700">
        <v>699</v>
      </c>
      <c r="B700">
        <v>42</v>
      </c>
      <c r="C700" t="s">
        <v>10</v>
      </c>
      <c r="D700" t="s">
        <v>11</v>
      </c>
      <c r="E700" t="s">
        <v>12</v>
      </c>
      <c r="G700">
        <v>4698.8599999999997</v>
      </c>
      <c r="H700">
        <v>635</v>
      </c>
      <c r="I700">
        <v>11</v>
      </c>
      <c r="J700">
        <v>9320.73</v>
      </c>
    </row>
    <row r="701" spans="1:10" x14ac:dyDescent="0.25">
      <c r="A701">
        <v>700</v>
      </c>
      <c r="B701">
        <v>52</v>
      </c>
      <c r="C701" t="s">
        <v>10</v>
      </c>
      <c r="D701" t="s">
        <v>18</v>
      </c>
      <c r="E701" t="s">
        <v>20</v>
      </c>
      <c r="F701">
        <v>1681.39</v>
      </c>
      <c r="G701">
        <v>3167.53</v>
      </c>
      <c r="H701">
        <v>605</v>
      </c>
      <c r="I701">
        <v>10</v>
      </c>
      <c r="J701">
        <v>5743.96</v>
      </c>
    </row>
    <row r="702" spans="1:10" x14ac:dyDescent="0.25">
      <c r="A702">
        <v>701</v>
      </c>
      <c r="B702">
        <v>58</v>
      </c>
      <c r="C702" t="s">
        <v>13</v>
      </c>
      <c r="D702" t="s">
        <v>11</v>
      </c>
      <c r="E702" t="s">
        <v>15</v>
      </c>
      <c r="F702">
        <v>1407.78</v>
      </c>
      <c r="G702">
        <v>2410.81</v>
      </c>
      <c r="H702">
        <v>572</v>
      </c>
      <c r="I702">
        <v>9</v>
      </c>
    </row>
    <row r="703" spans="1:10" x14ac:dyDescent="0.25">
      <c r="A703">
        <v>702</v>
      </c>
      <c r="B703">
        <v>47</v>
      </c>
      <c r="C703" t="s">
        <v>10</v>
      </c>
      <c r="D703" t="s">
        <v>14</v>
      </c>
      <c r="E703" t="s">
        <v>12</v>
      </c>
      <c r="F703">
        <v>2041.19</v>
      </c>
      <c r="G703">
        <v>3833.42</v>
      </c>
      <c r="H703">
        <v>586</v>
      </c>
      <c r="I703">
        <v>10</v>
      </c>
      <c r="J703">
        <v>7657.83</v>
      </c>
    </row>
    <row r="704" spans="1:10" x14ac:dyDescent="0.25">
      <c r="A704">
        <v>703</v>
      </c>
      <c r="B704">
        <v>34</v>
      </c>
      <c r="C704" t="s">
        <v>10</v>
      </c>
      <c r="D704" t="s">
        <v>16</v>
      </c>
      <c r="E704" t="s">
        <v>15</v>
      </c>
      <c r="F704">
        <v>1613.88</v>
      </c>
      <c r="G704">
        <v>3222.62</v>
      </c>
      <c r="H704">
        <v>531</v>
      </c>
      <c r="I704">
        <v>7</v>
      </c>
      <c r="J704">
        <v>2995.49</v>
      </c>
    </row>
    <row r="705" spans="1:10" x14ac:dyDescent="0.25">
      <c r="A705">
        <v>704</v>
      </c>
      <c r="B705">
        <v>66</v>
      </c>
      <c r="C705" t="s">
        <v>10</v>
      </c>
      <c r="D705" t="s">
        <v>16</v>
      </c>
      <c r="E705" t="s">
        <v>15</v>
      </c>
      <c r="F705">
        <v>1448.25</v>
      </c>
      <c r="G705">
        <v>3072.04</v>
      </c>
      <c r="I705">
        <v>7</v>
      </c>
      <c r="J705">
        <v>2750.57</v>
      </c>
    </row>
    <row r="706" spans="1:10" x14ac:dyDescent="0.25">
      <c r="A706">
        <v>705</v>
      </c>
      <c r="B706">
        <v>37</v>
      </c>
      <c r="C706" t="s">
        <v>10</v>
      </c>
      <c r="D706" t="s">
        <v>18</v>
      </c>
      <c r="E706" t="s">
        <v>17</v>
      </c>
      <c r="G706">
        <v>2402.0500000000002</v>
      </c>
      <c r="H706">
        <v>572</v>
      </c>
      <c r="I706">
        <v>10</v>
      </c>
      <c r="J706">
        <v>4741.59</v>
      </c>
    </row>
    <row r="707" spans="1:10" x14ac:dyDescent="0.25">
      <c r="A707">
        <v>706</v>
      </c>
      <c r="B707">
        <v>65</v>
      </c>
      <c r="C707" t="s">
        <v>13</v>
      </c>
      <c r="D707" t="s">
        <v>19</v>
      </c>
      <c r="E707" t="s">
        <v>21</v>
      </c>
      <c r="F707">
        <v>3842.56</v>
      </c>
      <c r="G707">
        <v>7461.26</v>
      </c>
      <c r="H707">
        <v>618</v>
      </c>
      <c r="I707">
        <v>2</v>
      </c>
      <c r="J707">
        <v>11688.81</v>
      </c>
    </row>
    <row r="708" spans="1:10" x14ac:dyDescent="0.25">
      <c r="A708">
        <v>707</v>
      </c>
      <c r="B708">
        <v>42</v>
      </c>
      <c r="C708" t="s">
        <v>10</v>
      </c>
      <c r="D708" t="s">
        <v>18</v>
      </c>
      <c r="E708" t="s">
        <v>20</v>
      </c>
      <c r="F708">
        <v>1980.18</v>
      </c>
      <c r="G708">
        <v>3917.1</v>
      </c>
      <c r="H708">
        <v>554</v>
      </c>
      <c r="I708">
        <v>13</v>
      </c>
      <c r="J708">
        <v>6456.22</v>
      </c>
    </row>
    <row r="709" spans="1:10" x14ac:dyDescent="0.25">
      <c r="A709">
        <v>708</v>
      </c>
      <c r="B709">
        <v>39</v>
      </c>
      <c r="C709" t="s">
        <v>10</v>
      </c>
      <c r="D709" t="s">
        <v>14</v>
      </c>
      <c r="E709" t="s">
        <v>17</v>
      </c>
      <c r="F709">
        <v>1487.53</v>
      </c>
      <c r="G709">
        <v>3660.28</v>
      </c>
      <c r="H709">
        <v>583</v>
      </c>
      <c r="I709">
        <v>4</v>
      </c>
      <c r="J709">
        <v>3222.62</v>
      </c>
    </row>
    <row r="710" spans="1:10" x14ac:dyDescent="0.25">
      <c r="A710">
        <v>709</v>
      </c>
      <c r="B710">
        <v>30</v>
      </c>
      <c r="C710" t="s">
        <v>13</v>
      </c>
      <c r="D710" t="s">
        <v>16</v>
      </c>
      <c r="E710" t="s">
        <v>17</v>
      </c>
      <c r="F710">
        <v>3681.5</v>
      </c>
      <c r="G710">
        <v>6781.25</v>
      </c>
      <c r="H710">
        <v>593</v>
      </c>
      <c r="I710">
        <v>2</v>
      </c>
      <c r="J710">
        <v>12892.68</v>
      </c>
    </row>
    <row r="711" spans="1:10" x14ac:dyDescent="0.25">
      <c r="A711">
        <v>710</v>
      </c>
      <c r="B711">
        <v>36</v>
      </c>
      <c r="C711" t="s">
        <v>10</v>
      </c>
      <c r="D711" t="s">
        <v>18</v>
      </c>
      <c r="E711" t="s">
        <v>12</v>
      </c>
      <c r="F711">
        <v>3845.9</v>
      </c>
      <c r="G711">
        <v>7731.54</v>
      </c>
      <c r="H711">
        <v>636</v>
      </c>
      <c r="I711">
        <v>5</v>
      </c>
      <c r="J711">
        <v>14238.18</v>
      </c>
    </row>
    <row r="712" spans="1:10" x14ac:dyDescent="0.25">
      <c r="A712">
        <v>711</v>
      </c>
      <c r="B712">
        <v>66</v>
      </c>
      <c r="C712" t="s">
        <v>10</v>
      </c>
      <c r="D712" t="s">
        <v>19</v>
      </c>
      <c r="E712" t="s">
        <v>20</v>
      </c>
      <c r="F712">
        <v>1215.43</v>
      </c>
      <c r="G712">
        <v>411.2</v>
      </c>
      <c r="H712">
        <v>572</v>
      </c>
      <c r="I712">
        <v>6</v>
      </c>
      <c r="J712">
        <v>3540.28</v>
      </c>
    </row>
    <row r="713" spans="1:10" x14ac:dyDescent="0.25">
      <c r="A713">
        <v>712</v>
      </c>
      <c r="B713">
        <v>53</v>
      </c>
      <c r="C713" t="s">
        <v>10</v>
      </c>
      <c r="D713" t="s">
        <v>11</v>
      </c>
      <c r="E713" t="s">
        <v>17</v>
      </c>
      <c r="F713">
        <v>2117.73</v>
      </c>
      <c r="G713">
        <v>2965.62</v>
      </c>
      <c r="H713">
        <v>564</v>
      </c>
      <c r="I713">
        <v>6</v>
      </c>
      <c r="J713">
        <v>3689.66</v>
      </c>
    </row>
    <row r="714" spans="1:10" x14ac:dyDescent="0.25">
      <c r="A714">
        <v>713</v>
      </c>
      <c r="B714">
        <v>29</v>
      </c>
      <c r="C714" t="s">
        <v>10</v>
      </c>
      <c r="D714" t="s">
        <v>14</v>
      </c>
      <c r="E714" t="s">
        <v>12</v>
      </c>
      <c r="G714">
        <v>3891.72</v>
      </c>
      <c r="I714">
        <v>6</v>
      </c>
      <c r="J714">
        <v>3759.67</v>
      </c>
    </row>
    <row r="715" spans="1:10" x14ac:dyDescent="0.25">
      <c r="A715">
        <v>714</v>
      </c>
      <c r="B715">
        <v>58</v>
      </c>
      <c r="C715" t="s">
        <v>10</v>
      </c>
      <c r="D715" t="s">
        <v>18</v>
      </c>
      <c r="E715" t="s">
        <v>17</v>
      </c>
      <c r="F715">
        <v>2166.37</v>
      </c>
      <c r="G715">
        <v>4167.09</v>
      </c>
      <c r="I715">
        <v>5</v>
      </c>
      <c r="J715">
        <v>8969.73</v>
      </c>
    </row>
    <row r="716" spans="1:10" x14ac:dyDescent="0.25">
      <c r="A716">
        <v>715</v>
      </c>
      <c r="B716">
        <v>36</v>
      </c>
      <c r="C716" t="s">
        <v>10</v>
      </c>
      <c r="D716" t="s">
        <v>11</v>
      </c>
      <c r="E716" t="s">
        <v>12</v>
      </c>
      <c r="F716">
        <v>2596.38</v>
      </c>
      <c r="G716">
        <v>3833.18</v>
      </c>
      <c r="H716">
        <v>595</v>
      </c>
      <c r="I716">
        <v>10</v>
      </c>
      <c r="J716">
        <v>7224.89</v>
      </c>
    </row>
    <row r="717" spans="1:10" x14ac:dyDescent="0.25">
      <c r="A717">
        <v>716</v>
      </c>
      <c r="B717">
        <v>29</v>
      </c>
      <c r="C717" t="s">
        <v>13</v>
      </c>
      <c r="D717" t="s">
        <v>16</v>
      </c>
      <c r="E717" t="s">
        <v>17</v>
      </c>
      <c r="F717">
        <v>2004.07</v>
      </c>
      <c r="G717">
        <v>3756.92</v>
      </c>
      <c r="I717">
        <v>13</v>
      </c>
      <c r="J717">
        <v>6431.09</v>
      </c>
    </row>
    <row r="718" spans="1:10" x14ac:dyDescent="0.25">
      <c r="A718">
        <v>717</v>
      </c>
      <c r="B718">
        <v>26</v>
      </c>
      <c r="C718" t="s">
        <v>13</v>
      </c>
      <c r="D718" t="s">
        <v>11</v>
      </c>
      <c r="E718" t="s">
        <v>12</v>
      </c>
      <c r="F718">
        <v>606.21</v>
      </c>
      <c r="G718">
        <v>1947.64</v>
      </c>
      <c r="H718">
        <v>420</v>
      </c>
      <c r="I718">
        <v>4</v>
      </c>
    </row>
    <row r="719" spans="1:10" x14ac:dyDescent="0.25">
      <c r="A719">
        <v>718</v>
      </c>
      <c r="B719">
        <v>24</v>
      </c>
      <c r="C719" t="s">
        <v>10</v>
      </c>
      <c r="D719" t="s">
        <v>11</v>
      </c>
      <c r="E719" t="s">
        <v>12</v>
      </c>
      <c r="F719">
        <v>1543.07</v>
      </c>
      <c r="G719">
        <v>1790.83</v>
      </c>
      <c r="I719">
        <v>5</v>
      </c>
      <c r="J719">
        <v>3706.91</v>
      </c>
    </row>
    <row r="720" spans="1:10" x14ac:dyDescent="0.25">
      <c r="A720">
        <v>719</v>
      </c>
      <c r="B720">
        <v>45</v>
      </c>
      <c r="C720" t="s">
        <v>10</v>
      </c>
      <c r="D720" t="s">
        <v>18</v>
      </c>
      <c r="E720" t="s">
        <v>12</v>
      </c>
      <c r="F720">
        <v>2138</v>
      </c>
      <c r="G720">
        <v>4073.74</v>
      </c>
      <c r="H720">
        <v>653</v>
      </c>
      <c r="I720">
        <v>6</v>
      </c>
    </row>
    <row r="721" spans="1:10" x14ac:dyDescent="0.25">
      <c r="A721">
        <v>720</v>
      </c>
      <c r="B721">
        <v>31</v>
      </c>
      <c r="C721" t="s">
        <v>10</v>
      </c>
      <c r="D721" t="s">
        <v>11</v>
      </c>
      <c r="E721" t="s">
        <v>20</v>
      </c>
      <c r="H721">
        <v>459</v>
      </c>
      <c r="I721">
        <v>6</v>
      </c>
      <c r="J721">
        <v>1957.03</v>
      </c>
    </row>
    <row r="722" spans="1:10" x14ac:dyDescent="0.25">
      <c r="A722">
        <v>721</v>
      </c>
      <c r="B722">
        <v>48</v>
      </c>
      <c r="C722" t="s">
        <v>10</v>
      </c>
      <c r="D722" t="s">
        <v>16</v>
      </c>
      <c r="E722" t="s">
        <v>20</v>
      </c>
      <c r="F722">
        <v>2145.79</v>
      </c>
      <c r="G722">
        <v>3220.4</v>
      </c>
      <c r="H722">
        <v>560</v>
      </c>
      <c r="I722">
        <v>7</v>
      </c>
      <c r="J722">
        <v>5056.32</v>
      </c>
    </row>
    <row r="723" spans="1:10" x14ac:dyDescent="0.25">
      <c r="A723">
        <v>722</v>
      </c>
      <c r="B723">
        <v>69</v>
      </c>
      <c r="C723" t="s">
        <v>10</v>
      </c>
      <c r="D723" t="s">
        <v>14</v>
      </c>
      <c r="E723" t="s">
        <v>17</v>
      </c>
      <c r="F723">
        <v>1695.02</v>
      </c>
      <c r="G723">
        <v>2324.77</v>
      </c>
      <c r="H723">
        <v>610</v>
      </c>
      <c r="I723">
        <v>9</v>
      </c>
      <c r="J723">
        <v>4880.84</v>
      </c>
    </row>
    <row r="724" spans="1:10" x14ac:dyDescent="0.25">
      <c r="A724">
        <v>723</v>
      </c>
      <c r="B724">
        <v>36</v>
      </c>
      <c r="C724" t="s">
        <v>13</v>
      </c>
      <c r="D724" t="s">
        <v>11</v>
      </c>
      <c r="E724" t="s">
        <v>15</v>
      </c>
      <c r="F724">
        <v>2004.5</v>
      </c>
      <c r="G724">
        <v>1641.23</v>
      </c>
      <c r="H724">
        <v>651</v>
      </c>
      <c r="I724">
        <v>4</v>
      </c>
      <c r="J724">
        <v>6332.9</v>
      </c>
    </row>
    <row r="725" spans="1:10" x14ac:dyDescent="0.25">
      <c r="A725">
        <v>724</v>
      </c>
      <c r="B725">
        <v>75</v>
      </c>
      <c r="C725" t="s">
        <v>13</v>
      </c>
      <c r="D725" t="s">
        <v>11</v>
      </c>
      <c r="E725" t="s">
        <v>15</v>
      </c>
      <c r="F725">
        <v>2190.2399999999998</v>
      </c>
      <c r="G725">
        <v>3648.8</v>
      </c>
      <c r="I725">
        <v>6</v>
      </c>
      <c r="J725">
        <v>6407.99</v>
      </c>
    </row>
    <row r="726" spans="1:10" x14ac:dyDescent="0.25">
      <c r="A726">
        <v>725</v>
      </c>
      <c r="B726">
        <v>64</v>
      </c>
      <c r="C726" t="s">
        <v>13</v>
      </c>
      <c r="D726" t="s">
        <v>18</v>
      </c>
      <c r="E726" t="s">
        <v>17</v>
      </c>
      <c r="F726">
        <v>1489.73</v>
      </c>
      <c r="G726">
        <v>3422.38</v>
      </c>
      <c r="H726">
        <v>562</v>
      </c>
      <c r="I726">
        <v>11</v>
      </c>
      <c r="J726">
        <v>4299.9399999999996</v>
      </c>
    </row>
    <row r="727" spans="1:10" x14ac:dyDescent="0.25">
      <c r="A727">
        <v>726</v>
      </c>
      <c r="B727">
        <v>33</v>
      </c>
      <c r="C727" t="s">
        <v>13</v>
      </c>
      <c r="D727" t="s">
        <v>11</v>
      </c>
      <c r="F727">
        <v>914.45</v>
      </c>
      <c r="G727">
        <v>1232.0999999999999</v>
      </c>
      <c r="H727">
        <v>503</v>
      </c>
      <c r="I727">
        <v>5</v>
      </c>
      <c r="J727">
        <v>2095.9499999999998</v>
      </c>
    </row>
    <row r="728" spans="1:10" x14ac:dyDescent="0.25">
      <c r="A728">
        <v>727</v>
      </c>
      <c r="B728">
        <v>70</v>
      </c>
      <c r="C728" t="s">
        <v>10</v>
      </c>
      <c r="D728" t="s">
        <v>16</v>
      </c>
      <c r="E728" t="s">
        <v>15</v>
      </c>
      <c r="F728">
        <v>2145.7600000000002</v>
      </c>
      <c r="G728">
        <v>5943.65</v>
      </c>
      <c r="H728">
        <v>603</v>
      </c>
      <c r="I728">
        <v>8</v>
      </c>
      <c r="J728">
        <v>5619.49</v>
      </c>
    </row>
    <row r="729" spans="1:10" x14ac:dyDescent="0.25">
      <c r="A729">
        <v>728</v>
      </c>
      <c r="B729">
        <v>22</v>
      </c>
      <c r="C729" t="s">
        <v>10</v>
      </c>
      <c r="D729" t="s">
        <v>16</v>
      </c>
      <c r="E729" t="s">
        <v>17</v>
      </c>
      <c r="F729">
        <v>2810.51</v>
      </c>
      <c r="G729">
        <v>7784.48</v>
      </c>
      <c r="H729">
        <v>562</v>
      </c>
      <c r="I729">
        <v>13</v>
      </c>
      <c r="J729">
        <v>8102.76</v>
      </c>
    </row>
    <row r="730" spans="1:10" x14ac:dyDescent="0.25">
      <c r="A730">
        <v>729</v>
      </c>
      <c r="B730">
        <v>52</v>
      </c>
      <c r="C730" t="s">
        <v>10</v>
      </c>
      <c r="D730" t="s">
        <v>16</v>
      </c>
      <c r="E730" t="s">
        <v>15</v>
      </c>
      <c r="F730">
        <v>2153.5</v>
      </c>
      <c r="G730">
        <v>5320.22</v>
      </c>
      <c r="H730">
        <v>666</v>
      </c>
      <c r="I730">
        <v>9</v>
      </c>
      <c r="J730">
        <v>8806.98</v>
      </c>
    </row>
    <row r="731" spans="1:10" x14ac:dyDescent="0.25">
      <c r="A731">
        <v>730</v>
      </c>
      <c r="B731">
        <v>29</v>
      </c>
      <c r="C731" t="s">
        <v>10</v>
      </c>
      <c r="D731" t="s">
        <v>16</v>
      </c>
      <c r="E731" t="s">
        <v>15</v>
      </c>
      <c r="F731">
        <v>680.35</v>
      </c>
      <c r="G731">
        <v>650.39</v>
      </c>
      <c r="H731">
        <v>349</v>
      </c>
      <c r="I731">
        <v>11</v>
      </c>
      <c r="J731">
        <v>1765.58</v>
      </c>
    </row>
    <row r="732" spans="1:10" x14ac:dyDescent="0.25">
      <c r="A732">
        <v>731</v>
      </c>
      <c r="B732">
        <v>42</v>
      </c>
      <c r="C732" t="s">
        <v>13</v>
      </c>
      <c r="D732" t="s">
        <v>11</v>
      </c>
      <c r="E732" t="s">
        <v>15</v>
      </c>
      <c r="F732">
        <v>1920.03</v>
      </c>
      <c r="G732">
        <v>3705.45</v>
      </c>
      <c r="I732">
        <v>5</v>
      </c>
      <c r="J732">
        <v>2963.97</v>
      </c>
    </row>
    <row r="733" spans="1:10" x14ac:dyDescent="0.25">
      <c r="A733">
        <v>732</v>
      </c>
      <c r="B733">
        <v>69</v>
      </c>
      <c r="C733" t="s">
        <v>10</v>
      </c>
      <c r="D733" t="s">
        <v>11</v>
      </c>
      <c r="E733" t="s">
        <v>21</v>
      </c>
      <c r="F733">
        <v>784.39</v>
      </c>
      <c r="G733">
        <v>943.01</v>
      </c>
      <c r="H733">
        <v>488</v>
      </c>
      <c r="I733">
        <v>9</v>
      </c>
      <c r="J733">
        <v>2581.79</v>
      </c>
    </row>
    <row r="734" spans="1:10" x14ac:dyDescent="0.25">
      <c r="A734">
        <v>733</v>
      </c>
      <c r="B734">
        <v>38</v>
      </c>
      <c r="C734" t="s">
        <v>13</v>
      </c>
      <c r="D734" t="s">
        <v>16</v>
      </c>
      <c r="E734" t="s">
        <v>21</v>
      </c>
      <c r="F734">
        <v>2432.84</v>
      </c>
      <c r="G734">
        <v>3859.19</v>
      </c>
      <c r="H734">
        <v>600</v>
      </c>
      <c r="I734">
        <v>8</v>
      </c>
      <c r="J734">
        <v>7552.42</v>
      </c>
    </row>
    <row r="735" spans="1:10" x14ac:dyDescent="0.25">
      <c r="A735">
        <v>734</v>
      </c>
      <c r="B735">
        <v>53</v>
      </c>
      <c r="C735" t="s">
        <v>10</v>
      </c>
      <c r="D735" t="s">
        <v>14</v>
      </c>
      <c r="E735" t="s">
        <v>20</v>
      </c>
      <c r="F735">
        <v>954.57</v>
      </c>
      <c r="G735">
        <v>1993.37</v>
      </c>
      <c r="H735">
        <v>527</v>
      </c>
      <c r="I735">
        <v>9</v>
      </c>
      <c r="J735">
        <v>2049.77</v>
      </c>
    </row>
    <row r="736" spans="1:10" x14ac:dyDescent="0.25">
      <c r="A736">
        <v>735</v>
      </c>
      <c r="B736">
        <v>70</v>
      </c>
      <c r="C736" t="s">
        <v>13</v>
      </c>
      <c r="D736" t="s">
        <v>18</v>
      </c>
      <c r="E736" t="s">
        <v>21</v>
      </c>
      <c r="G736">
        <v>4385.0600000000004</v>
      </c>
      <c r="H736">
        <v>580</v>
      </c>
      <c r="I736">
        <v>10</v>
      </c>
      <c r="J736">
        <v>4820.21</v>
      </c>
    </row>
    <row r="737" spans="1:10" x14ac:dyDescent="0.25">
      <c r="A737">
        <v>736</v>
      </c>
      <c r="B737">
        <v>40</v>
      </c>
      <c r="C737" t="s">
        <v>13</v>
      </c>
      <c r="D737" t="s">
        <v>18</v>
      </c>
      <c r="E737" t="s">
        <v>12</v>
      </c>
      <c r="F737">
        <v>6164.7</v>
      </c>
      <c r="G737">
        <v>9582.34</v>
      </c>
      <c r="H737">
        <v>734</v>
      </c>
      <c r="I737">
        <v>5</v>
      </c>
      <c r="J737">
        <v>23838.799999999999</v>
      </c>
    </row>
    <row r="738" spans="1:10" x14ac:dyDescent="0.25">
      <c r="A738">
        <v>737</v>
      </c>
      <c r="B738">
        <v>33</v>
      </c>
      <c r="C738" t="s">
        <v>13</v>
      </c>
      <c r="D738" t="s">
        <v>11</v>
      </c>
      <c r="E738" t="s">
        <v>21</v>
      </c>
      <c r="F738">
        <v>1257.77</v>
      </c>
      <c r="G738">
        <v>1146.3499999999999</v>
      </c>
      <c r="H738">
        <v>597</v>
      </c>
      <c r="I738">
        <v>11</v>
      </c>
      <c r="J738">
        <v>5262.49</v>
      </c>
    </row>
    <row r="739" spans="1:10" x14ac:dyDescent="0.25">
      <c r="A739">
        <v>738</v>
      </c>
      <c r="B739">
        <v>74</v>
      </c>
      <c r="C739" t="s">
        <v>13</v>
      </c>
      <c r="D739" t="s">
        <v>16</v>
      </c>
      <c r="E739" t="s">
        <v>15</v>
      </c>
      <c r="G739">
        <v>2669.64</v>
      </c>
      <c r="H739">
        <v>520</v>
      </c>
      <c r="I739">
        <v>8</v>
      </c>
      <c r="J739">
        <v>1243.6400000000001</v>
      </c>
    </row>
    <row r="740" spans="1:10" x14ac:dyDescent="0.25">
      <c r="A740">
        <v>739</v>
      </c>
      <c r="B740">
        <v>56</v>
      </c>
      <c r="C740" t="s">
        <v>10</v>
      </c>
      <c r="D740" t="s">
        <v>18</v>
      </c>
      <c r="E740" t="s">
        <v>15</v>
      </c>
      <c r="F740">
        <v>2029.96</v>
      </c>
      <c r="G740">
        <v>5169.95</v>
      </c>
      <c r="H740">
        <v>625</v>
      </c>
      <c r="I740">
        <v>11</v>
      </c>
      <c r="J740">
        <v>6444.95</v>
      </c>
    </row>
    <row r="741" spans="1:10" x14ac:dyDescent="0.25">
      <c r="A741">
        <v>740</v>
      </c>
      <c r="B741">
        <v>62</v>
      </c>
      <c r="C741" t="s">
        <v>13</v>
      </c>
      <c r="D741" t="s">
        <v>11</v>
      </c>
      <c r="E741" t="s">
        <v>17</v>
      </c>
      <c r="F741">
        <v>793.49</v>
      </c>
      <c r="G741">
        <v>2180.23</v>
      </c>
      <c r="I741">
        <v>7</v>
      </c>
      <c r="J741">
        <v>500</v>
      </c>
    </row>
    <row r="742" spans="1:10" x14ac:dyDescent="0.25">
      <c r="A742">
        <v>741</v>
      </c>
      <c r="B742">
        <v>70</v>
      </c>
      <c r="C742" t="s">
        <v>13</v>
      </c>
      <c r="D742" t="s">
        <v>18</v>
      </c>
      <c r="F742">
        <v>1612.98</v>
      </c>
      <c r="H742">
        <v>559</v>
      </c>
      <c r="I742">
        <v>10</v>
      </c>
      <c r="J742">
        <v>6077.57</v>
      </c>
    </row>
    <row r="743" spans="1:10" x14ac:dyDescent="0.25">
      <c r="A743">
        <v>742</v>
      </c>
      <c r="B743">
        <v>59</v>
      </c>
      <c r="C743" t="s">
        <v>13</v>
      </c>
      <c r="D743" t="s">
        <v>14</v>
      </c>
      <c r="F743">
        <v>2004.5</v>
      </c>
      <c r="H743">
        <v>663</v>
      </c>
      <c r="I743">
        <v>10</v>
      </c>
      <c r="J743">
        <v>6456.95</v>
      </c>
    </row>
    <row r="744" spans="1:10" x14ac:dyDescent="0.25">
      <c r="A744">
        <v>743</v>
      </c>
      <c r="B744">
        <v>75</v>
      </c>
      <c r="C744" t="s">
        <v>13</v>
      </c>
      <c r="D744" t="s">
        <v>16</v>
      </c>
      <c r="E744" t="s">
        <v>20</v>
      </c>
      <c r="F744">
        <v>789.48</v>
      </c>
      <c r="G744">
        <v>1366.84</v>
      </c>
      <c r="I744">
        <v>4</v>
      </c>
      <c r="J744">
        <v>1713.19</v>
      </c>
    </row>
    <row r="745" spans="1:10" x14ac:dyDescent="0.25">
      <c r="A745">
        <v>744</v>
      </c>
      <c r="B745">
        <v>56</v>
      </c>
      <c r="C745" t="s">
        <v>13</v>
      </c>
      <c r="D745" t="s">
        <v>18</v>
      </c>
      <c r="E745" t="s">
        <v>17</v>
      </c>
      <c r="F745">
        <v>1860.79</v>
      </c>
      <c r="G745">
        <v>4203.6899999999996</v>
      </c>
      <c r="H745">
        <v>562</v>
      </c>
      <c r="I745">
        <v>6</v>
      </c>
      <c r="J745">
        <v>5471.78</v>
      </c>
    </row>
    <row r="746" spans="1:10" x14ac:dyDescent="0.25">
      <c r="A746">
        <v>745</v>
      </c>
      <c r="B746">
        <v>31</v>
      </c>
      <c r="C746" t="s">
        <v>13</v>
      </c>
      <c r="D746" t="s">
        <v>16</v>
      </c>
      <c r="E746" t="s">
        <v>12</v>
      </c>
      <c r="F746">
        <v>1962.79</v>
      </c>
      <c r="G746">
        <v>4137.72</v>
      </c>
      <c r="H746">
        <v>586</v>
      </c>
      <c r="I746">
        <v>8</v>
      </c>
      <c r="J746">
        <v>2982.56</v>
      </c>
    </row>
    <row r="747" spans="1:10" x14ac:dyDescent="0.25">
      <c r="A747">
        <v>746</v>
      </c>
      <c r="B747">
        <v>48</v>
      </c>
      <c r="C747" t="s">
        <v>13</v>
      </c>
      <c r="D747" t="s">
        <v>16</v>
      </c>
      <c r="E747" t="s">
        <v>21</v>
      </c>
      <c r="F747">
        <v>1515.78</v>
      </c>
      <c r="G747">
        <v>814.86</v>
      </c>
      <c r="H747">
        <v>458</v>
      </c>
      <c r="I747">
        <v>9</v>
      </c>
      <c r="J747">
        <v>3621.11</v>
      </c>
    </row>
    <row r="748" spans="1:10" x14ac:dyDescent="0.25">
      <c r="A748">
        <v>747</v>
      </c>
      <c r="B748">
        <v>75</v>
      </c>
      <c r="C748" t="s">
        <v>13</v>
      </c>
      <c r="D748" t="s">
        <v>18</v>
      </c>
      <c r="E748" t="s">
        <v>17</v>
      </c>
      <c r="F748">
        <v>4695.38</v>
      </c>
      <c r="G748">
        <v>7932.45</v>
      </c>
      <c r="H748">
        <v>631</v>
      </c>
      <c r="I748">
        <v>6</v>
      </c>
      <c r="J748">
        <v>15534.73</v>
      </c>
    </row>
    <row r="749" spans="1:10" x14ac:dyDescent="0.25">
      <c r="A749">
        <v>748</v>
      </c>
      <c r="B749">
        <v>22</v>
      </c>
      <c r="C749" t="s">
        <v>10</v>
      </c>
      <c r="D749" t="s">
        <v>16</v>
      </c>
      <c r="E749" t="s">
        <v>17</v>
      </c>
      <c r="F749">
        <v>1605.06</v>
      </c>
      <c r="G749">
        <v>3434.58</v>
      </c>
      <c r="H749">
        <v>550</v>
      </c>
      <c r="I749">
        <v>6</v>
      </c>
      <c r="J749">
        <v>2658.15</v>
      </c>
    </row>
    <row r="750" spans="1:10" x14ac:dyDescent="0.25">
      <c r="A750">
        <v>749</v>
      </c>
      <c r="B750">
        <v>52</v>
      </c>
      <c r="C750" t="s">
        <v>10</v>
      </c>
      <c r="D750" t="s">
        <v>16</v>
      </c>
      <c r="E750" t="s">
        <v>15</v>
      </c>
      <c r="F750">
        <v>1576.94</v>
      </c>
      <c r="G750">
        <v>3490.89</v>
      </c>
      <c r="H750">
        <v>581</v>
      </c>
      <c r="I750">
        <v>6</v>
      </c>
      <c r="J750">
        <v>5305.17</v>
      </c>
    </row>
    <row r="751" spans="1:10" x14ac:dyDescent="0.25">
      <c r="A751">
        <v>750</v>
      </c>
      <c r="B751">
        <v>40</v>
      </c>
      <c r="C751" t="s">
        <v>10</v>
      </c>
      <c r="D751" t="s">
        <v>16</v>
      </c>
      <c r="E751" t="s">
        <v>21</v>
      </c>
      <c r="F751">
        <v>1918.74</v>
      </c>
      <c r="G751">
        <v>3082.97</v>
      </c>
      <c r="H751">
        <v>539</v>
      </c>
      <c r="I751">
        <v>9</v>
      </c>
      <c r="J751">
        <v>8198.24</v>
      </c>
    </row>
    <row r="752" spans="1:10" x14ac:dyDescent="0.25">
      <c r="A752">
        <v>751</v>
      </c>
      <c r="B752">
        <v>46</v>
      </c>
      <c r="C752" t="s">
        <v>10</v>
      </c>
      <c r="D752" t="s">
        <v>16</v>
      </c>
      <c r="E752" t="s">
        <v>12</v>
      </c>
      <c r="F752">
        <v>2051.56</v>
      </c>
      <c r="G752">
        <v>1980.78</v>
      </c>
      <c r="H752">
        <v>521</v>
      </c>
      <c r="I752">
        <v>3</v>
      </c>
      <c r="J752">
        <v>5512.66</v>
      </c>
    </row>
    <row r="753" spans="1:10" x14ac:dyDescent="0.25">
      <c r="A753">
        <v>752</v>
      </c>
      <c r="B753">
        <v>60</v>
      </c>
      <c r="C753" t="s">
        <v>10</v>
      </c>
      <c r="D753" t="s">
        <v>18</v>
      </c>
      <c r="E753" t="s">
        <v>21</v>
      </c>
      <c r="G753">
        <v>4644.76</v>
      </c>
      <c r="H753">
        <v>599</v>
      </c>
      <c r="I753">
        <v>6</v>
      </c>
      <c r="J753">
        <v>5726.11</v>
      </c>
    </row>
    <row r="754" spans="1:10" x14ac:dyDescent="0.25">
      <c r="A754">
        <v>753</v>
      </c>
      <c r="B754">
        <v>28</v>
      </c>
      <c r="C754" t="s">
        <v>10</v>
      </c>
      <c r="D754" t="s">
        <v>19</v>
      </c>
      <c r="E754" t="s">
        <v>21</v>
      </c>
      <c r="F754">
        <v>3109.23</v>
      </c>
      <c r="G754">
        <v>4371.01</v>
      </c>
      <c r="H754">
        <v>636</v>
      </c>
      <c r="I754">
        <v>10</v>
      </c>
      <c r="J754">
        <v>6282.57</v>
      </c>
    </row>
    <row r="755" spans="1:10" x14ac:dyDescent="0.25">
      <c r="A755">
        <v>754</v>
      </c>
      <c r="B755">
        <v>35</v>
      </c>
      <c r="C755" t="s">
        <v>13</v>
      </c>
      <c r="D755" t="s">
        <v>18</v>
      </c>
      <c r="E755" t="s">
        <v>15</v>
      </c>
      <c r="F755">
        <v>983.11</v>
      </c>
      <c r="G755">
        <v>1104.03</v>
      </c>
      <c r="H755">
        <v>570</v>
      </c>
      <c r="I755">
        <v>5</v>
      </c>
    </row>
    <row r="756" spans="1:10" x14ac:dyDescent="0.25">
      <c r="A756">
        <v>755</v>
      </c>
      <c r="B756">
        <v>64</v>
      </c>
      <c r="C756" t="s">
        <v>10</v>
      </c>
      <c r="D756" t="s">
        <v>16</v>
      </c>
      <c r="E756" t="s">
        <v>17</v>
      </c>
      <c r="F756">
        <v>1130.19</v>
      </c>
      <c r="G756">
        <v>3161.4</v>
      </c>
      <c r="H756">
        <v>537</v>
      </c>
      <c r="I756">
        <v>9</v>
      </c>
      <c r="J756">
        <v>2434.56</v>
      </c>
    </row>
    <row r="757" spans="1:10" x14ac:dyDescent="0.25">
      <c r="A757">
        <v>756</v>
      </c>
      <c r="B757">
        <v>29</v>
      </c>
      <c r="C757" t="s">
        <v>10</v>
      </c>
      <c r="D757" t="s">
        <v>14</v>
      </c>
      <c r="E757" t="s">
        <v>12</v>
      </c>
      <c r="G757">
        <v>2364.59</v>
      </c>
      <c r="H757">
        <v>573</v>
      </c>
      <c r="I757">
        <v>5</v>
      </c>
      <c r="J757">
        <v>6081.03</v>
      </c>
    </row>
    <row r="758" spans="1:10" x14ac:dyDescent="0.25">
      <c r="A758">
        <v>757</v>
      </c>
      <c r="B758">
        <v>26</v>
      </c>
      <c r="C758" t="s">
        <v>13</v>
      </c>
      <c r="D758" t="s">
        <v>18</v>
      </c>
      <c r="E758" t="s">
        <v>12</v>
      </c>
      <c r="F758">
        <v>3660.53</v>
      </c>
      <c r="G758">
        <v>6023.24</v>
      </c>
      <c r="H758">
        <v>730</v>
      </c>
      <c r="I758">
        <v>9</v>
      </c>
      <c r="J758">
        <v>14347.26</v>
      </c>
    </row>
    <row r="759" spans="1:10" x14ac:dyDescent="0.25">
      <c r="A759">
        <v>758</v>
      </c>
      <c r="B759">
        <v>27</v>
      </c>
      <c r="C759" t="s">
        <v>13</v>
      </c>
      <c r="D759" t="s">
        <v>18</v>
      </c>
      <c r="E759" t="s">
        <v>12</v>
      </c>
      <c r="F759">
        <v>4140.9799999999996</v>
      </c>
      <c r="G759">
        <v>7351.79</v>
      </c>
      <c r="H759">
        <v>758</v>
      </c>
      <c r="I759">
        <v>6</v>
      </c>
    </row>
    <row r="760" spans="1:10" x14ac:dyDescent="0.25">
      <c r="A760">
        <v>759</v>
      </c>
      <c r="B760">
        <v>75</v>
      </c>
      <c r="C760" t="s">
        <v>13</v>
      </c>
      <c r="D760" t="s">
        <v>18</v>
      </c>
      <c r="E760" t="s">
        <v>12</v>
      </c>
      <c r="F760">
        <v>1335.85</v>
      </c>
      <c r="G760">
        <v>3132.08</v>
      </c>
      <c r="I760">
        <v>9</v>
      </c>
      <c r="J760">
        <v>2657.71</v>
      </c>
    </row>
    <row r="761" spans="1:10" x14ac:dyDescent="0.25">
      <c r="A761">
        <v>760</v>
      </c>
      <c r="B761">
        <v>61</v>
      </c>
      <c r="C761" t="s">
        <v>13</v>
      </c>
      <c r="D761" t="s">
        <v>11</v>
      </c>
      <c r="E761" t="s">
        <v>17</v>
      </c>
      <c r="F761">
        <v>1068.3399999999999</v>
      </c>
      <c r="G761">
        <v>1723.77</v>
      </c>
      <c r="I761">
        <v>11</v>
      </c>
      <c r="J761">
        <v>5108.33</v>
      </c>
    </row>
    <row r="762" spans="1:10" x14ac:dyDescent="0.25">
      <c r="A762">
        <v>761</v>
      </c>
      <c r="B762">
        <v>34</v>
      </c>
      <c r="C762" t="s">
        <v>13</v>
      </c>
      <c r="D762" t="s">
        <v>18</v>
      </c>
      <c r="E762" t="s">
        <v>17</v>
      </c>
      <c r="F762">
        <v>4634.79</v>
      </c>
      <c r="G762">
        <v>9517.82</v>
      </c>
      <c r="H762">
        <v>665</v>
      </c>
      <c r="I762">
        <v>7</v>
      </c>
      <c r="J762">
        <v>16164.76</v>
      </c>
    </row>
    <row r="763" spans="1:10" x14ac:dyDescent="0.25">
      <c r="A763">
        <v>762</v>
      </c>
      <c r="B763">
        <v>55</v>
      </c>
      <c r="C763" t="s">
        <v>10</v>
      </c>
      <c r="D763" t="s">
        <v>14</v>
      </c>
      <c r="E763" t="s">
        <v>17</v>
      </c>
      <c r="F763">
        <v>1037.5899999999999</v>
      </c>
      <c r="G763">
        <v>1131</v>
      </c>
      <c r="H763">
        <v>493</v>
      </c>
      <c r="I763">
        <v>8</v>
      </c>
      <c r="J763">
        <v>2528.2399999999998</v>
      </c>
    </row>
    <row r="764" spans="1:10" x14ac:dyDescent="0.25">
      <c r="A764">
        <v>763</v>
      </c>
      <c r="B764">
        <v>24</v>
      </c>
      <c r="C764" t="s">
        <v>13</v>
      </c>
      <c r="D764" t="s">
        <v>11</v>
      </c>
      <c r="E764" t="s">
        <v>17</v>
      </c>
      <c r="F764">
        <v>1911.66</v>
      </c>
      <c r="G764">
        <v>2606.9299999999998</v>
      </c>
      <c r="H764">
        <v>549</v>
      </c>
      <c r="I764">
        <v>13</v>
      </c>
      <c r="J764">
        <v>7621.6</v>
      </c>
    </row>
    <row r="765" spans="1:10" x14ac:dyDescent="0.25">
      <c r="A765">
        <v>764</v>
      </c>
      <c r="B765">
        <v>63</v>
      </c>
      <c r="C765" t="s">
        <v>13</v>
      </c>
      <c r="D765" t="s">
        <v>16</v>
      </c>
      <c r="E765" t="s">
        <v>17</v>
      </c>
      <c r="F765">
        <v>8536.93</v>
      </c>
      <c r="G765">
        <v>15744.1</v>
      </c>
      <c r="H765">
        <v>789</v>
      </c>
      <c r="I765">
        <v>5</v>
      </c>
      <c r="J765">
        <v>35890.26</v>
      </c>
    </row>
    <row r="766" spans="1:10" x14ac:dyDescent="0.25">
      <c r="A766">
        <v>765</v>
      </c>
      <c r="B766">
        <v>30</v>
      </c>
      <c r="C766" t="s">
        <v>10</v>
      </c>
      <c r="D766" t="s">
        <v>16</v>
      </c>
      <c r="E766" t="s">
        <v>21</v>
      </c>
      <c r="F766">
        <v>2820.54</v>
      </c>
      <c r="H766">
        <v>653</v>
      </c>
      <c r="I766">
        <v>7</v>
      </c>
      <c r="J766">
        <v>8727.59</v>
      </c>
    </row>
    <row r="767" spans="1:10" x14ac:dyDescent="0.25">
      <c r="A767">
        <v>766</v>
      </c>
      <c r="B767">
        <v>57</v>
      </c>
      <c r="C767" t="s">
        <v>10</v>
      </c>
      <c r="D767" t="s">
        <v>11</v>
      </c>
      <c r="E767" t="s">
        <v>17</v>
      </c>
      <c r="F767">
        <v>1402.07</v>
      </c>
      <c r="H767">
        <v>596</v>
      </c>
      <c r="I767">
        <v>8</v>
      </c>
      <c r="J767">
        <v>3574.2</v>
      </c>
    </row>
    <row r="768" spans="1:10" x14ac:dyDescent="0.25">
      <c r="A768">
        <v>767</v>
      </c>
      <c r="B768">
        <v>59</v>
      </c>
      <c r="C768" t="s">
        <v>13</v>
      </c>
      <c r="D768" t="s">
        <v>16</v>
      </c>
      <c r="E768" t="s">
        <v>12</v>
      </c>
      <c r="F768">
        <v>1747.3</v>
      </c>
      <c r="G768">
        <v>4978.5</v>
      </c>
      <c r="H768">
        <v>615</v>
      </c>
      <c r="I768">
        <v>10</v>
      </c>
      <c r="J768">
        <v>6078.16</v>
      </c>
    </row>
    <row r="769" spans="1:10" x14ac:dyDescent="0.25">
      <c r="A769">
        <v>768</v>
      </c>
      <c r="B769">
        <v>26</v>
      </c>
      <c r="C769" t="s">
        <v>10</v>
      </c>
      <c r="D769" t="s">
        <v>11</v>
      </c>
      <c r="E769" t="s">
        <v>17</v>
      </c>
      <c r="F769">
        <v>1842.38</v>
      </c>
      <c r="H769">
        <v>558</v>
      </c>
      <c r="I769">
        <v>8</v>
      </c>
      <c r="J769">
        <v>4470.6400000000003</v>
      </c>
    </row>
    <row r="770" spans="1:10" x14ac:dyDescent="0.25">
      <c r="A770">
        <v>769</v>
      </c>
      <c r="B770">
        <v>67</v>
      </c>
      <c r="C770" t="s">
        <v>13</v>
      </c>
      <c r="D770" t="s">
        <v>14</v>
      </c>
      <c r="E770" t="s">
        <v>21</v>
      </c>
      <c r="F770">
        <v>530.91999999999996</v>
      </c>
      <c r="G770">
        <v>1217.49</v>
      </c>
      <c r="H770">
        <v>451</v>
      </c>
      <c r="I770">
        <v>9</v>
      </c>
    </row>
    <row r="771" spans="1:10" x14ac:dyDescent="0.25">
      <c r="A771">
        <v>770</v>
      </c>
      <c r="B771">
        <v>44</v>
      </c>
      <c r="C771" t="s">
        <v>10</v>
      </c>
      <c r="D771" t="s">
        <v>14</v>
      </c>
      <c r="E771" t="s">
        <v>17</v>
      </c>
      <c r="F771">
        <v>1470.27</v>
      </c>
      <c r="G771">
        <v>3385.56</v>
      </c>
      <c r="H771">
        <v>623</v>
      </c>
      <c r="J771">
        <v>7197.42</v>
      </c>
    </row>
    <row r="772" spans="1:10" x14ac:dyDescent="0.25">
      <c r="A772">
        <v>771</v>
      </c>
      <c r="B772">
        <v>75</v>
      </c>
      <c r="C772" t="s">
        <v>13</v>
      </c>
      <c r="D772" t="s">
        <v>18</v>
      </c>
      <c r="E772" t="s">
        <v>20</v>
      </c>
      <c r="F772">
        <v>2258.46</v>
      </c>
      <c r="G772">
        <v>3538.4</v>
      </c>
      <c r="H772">
        <v>611</v>
      </c>
      <c r="I772">
        <v>10</v>
      </c>
      <c r="J772">
        <v>6777.35</v>
      </c>
    </row>
    <row r="773" spans="1:10" x14ac:dyDescent="0.25">
      <c r="A773">
        <v>772</v>
      </c>
      <c r="B773">
        <v>19</v>
      </c>
      <c r="C773" t="s">
        <v>10</v>
      </c>
      <c r="D773" t="s">
        <v>11</v>
      </c>
      <c r="E773" t="s">
        <v>21</v>
      </c>
      <c r="F773">
        <v>1383.86</v>
      </c>
      <c r="G773">
        <v>2501.31</v>
      </c>
      <c r="H773">
        <v>537</v>
      </c>
      <c r="I773">
        <v>10</v>
      </c>
      <c r="J773">
        <v>4702.1099999999997</v>
      </c>
    </row>
    <row r="774" spans="1:10" x14ac:dyDescent="0.25">
      <c r="A774">
        <v>773</v>
      </c>
      <c r="B774">
        <v>22</v>
      </c>
      <c r="C774" t="s">
        <v>10</v>
      </c>
      <c r="D774" t="s">
        <v>14</v>
      </c>
      <c r="E774" t="s">
        <v>17</v>
      </c>
      <c r="F774">
        <v>1209.69</v>
      </c>
      <c r="G774">
        <v>337.3</v>
      </c>
      <c r="H774">
        <v>505</v>
      </c>
      <c r="I774">
        <v>7</v>
      </c>
      <c r="J774">
        <v>2150.23</v>
      </c>
    </row>
    <row r="775" spans="1:10" x14ac:dyDescent="0.25">
      <c r="A775">
        <v>774</v>
      </c>
      <c r="B775">
        <v>46</v>
      </c>
      <c r="C775" t="s">
        <v>10</v>
      </c>
      <c r="D775" t="s">
        <v>16</v>
      </c>
      <c r="E775" t="s">
        <v>15</v>
      </c>
      <c r="F775">
        <v>3672.6</v>
      </c>
      <c r="G775">
        <v>6608.61</v>
      </c>
      <c r="H775">
        <v>678</v>
      </c>
      <c r="I775">
        <v>8</v>
      </c>
      <c r="J775">
        <v>13736.6</v>
      </c>
    </row>
    <row r="776" spans="1:10" x14ac:dyDescent="0.25">
      <c r="A776">
        <v>775</v>
      </c>
      <c r="B776">
        <v>54</v>
      </c>
      <c r="C776" t="s">
        <v>13</v>
      </c>
      <c r="D776" t="s">
        <v>11</v>
      </c>
      <c r="E776" t="s">
        <v>15</v>
      </c>
      <c r="F776">
        <v>1724.52</v>
      </c>
      <c r="H776">
        <v>584</v>
      </c>
      <c r="I776">
        <v>3</v>
      </c>
      <c r="J776">
        <v>6269.06</v>
      </c>
    </row>
    <row r="777" spans="1:10" x14ac:dyDescent="0.25">
      <c r="A777">
        <v>776</v>
      </c>
      <c r="B777">
        <v>55</v>
      </c>
      <c r="C777" t="s">
        <v>13</v>
      </c>
      <c r="D777" t="s">
        <v>18</v>
      </c>
      <c r="E777" t="s">
        <v>12</v>
      </c>
      <c r="G777">
        <v>4141.67</v>
      </c>
      <c r="H777">
        <v>675</v>
      </c>
      <c r="I777">
        <v>7</v>
      </c>
      <c r="J777">
        <v>8403.99</v>
      </c>
    </row>
    <row r="778" spans="1:10" x14ac:dyDescent="0.25">
      <c r="A778">
        <v>777</v>
      </c>
      <c r="B778">
        <v>36</v>
      </c>
      <c r="C778" t="s">
        <v>13</v>
      </c>
      <c r="D778" t="s">
        <v>18</v>
      </c>
      <c r="E778" t="s">
        <v>17</v>
      </c>
      <c r="F778">
        <v>3274.04</v>
      </c>
      <c r="G778">
        <v>5727.8</v>
      </c>
      <c r="H778">
        <v>631</v>
      </c>
      <c r="I778">
        <v>6</v>
      </c>
      <c r="J778">
        <v>9865.58</v>
      </c>
    </row>
    <row r="779" spans="1:10" x14ac:dyDescent="0.25">
      <c r="A779">
        <v>778</v>
      </c>
      <c r="B779">
        <v>25</v>
      </c>
      <c r="C779" t="s">
        <v>10</v>
      </c>
      <c r="D779" t="s">
        <v>18</v>
      </c>
      <c r="E779" t="s">
        <v>15</v>
      </c>
      <c r="F779">
        <v>2398.44</v>
      </c>
      <c r="G779">
        <v>3958.39</v>
      </c>
      <c r="H779">
        <v>620</v>
      </c>
      <c r="I779">
        <v>6</v>
      </c>
      <c r="J779">
        <v>8913.89</v>
      </c>
    </row>
    <row r="780" spans="1:10" x14ac:dyDescent="0.25">
      <c r="A780">
        <v>779</v>
      </c>
      <c r="B780">
        <v>65</v>
      </c>
      <c r="C780" t="s">
        <v>13</v>
      </c>
      <c r="D780" t="s">
        <v>11</v>
      </c>
      <c r="E780" t="s">
        <v>20</v>
      </c>
      <c r="F780">
        <v>2113.3200000000002</v>
      </c>
      <c r="G780">
        <v>2812.33</v>
      </c>
      <c r="H780">
        <v>555</v>
      </c>
      <c r="I780">
        <v>9</v>
      </c>
      <c r="J780">
        <v>5292.34</v>
      </c>
    </row>
    <row r="781" spans="1:10" x14ac:dyDescent="0.25">
      <c r="A781">
        <v>780</v>
      </c>
      <c r="B781">
        <v>62</v>
      </c>
      <c r="C781" t="s">
        <v>10</v>
      </c>
      <c r="D781" t="s">
        <v>11</v>
      </c>
      <c r="E781" t="s">
        <v>17</v>
      </c>
      <c r="F781">
        <v>1482.69</v>
      </c>
      <c r="G781">
        <v>3919.8</v>
      </c>
      <c r="H781">
        <v>508</v>
      </c>
      <c r="I781">
        <v>10</v>
      </c>
      <c r="J781">
        <v>2504.88</v>
      </c>
    </row>
    <row r="782" spans="1:10" x14ac:dyDescent="0.25">
      <c r="A782">
        <v>781</v>
      </c>
      <c r="B782">
        <v>18</v>
      </c>
      <c r="C782" t="s">
        <v>10</v>
      </c>
      <c r="D782" t="s">
        <v>16</v>
      </c>
      <c r="F782">
        <v>2896.42</v>
      </c>
      <c r="G782">
        <v>5331.89</v>
      </c>
      <c r="H782">
        <v>672</v>
      </c>
      <c r="I782">
        <v>7</v>
      </c>
      <c r="J782">
        <v>10383.42</v>
      </c>
    </row>
    <row r="783" spans="1:10" x14ac:dyDescent="0.25">
      <c r="A783">
        <v>782</v>
      </c>
      <c r="B783">
        <v>39</v>
      </c>
      <c r="C783" t="s">
        <v>10</v>
      </c>
      <c r="D783" t="s">
        <v>11</v>
      </c>
      <c r="E783" t="s">
        <v>12</v>
      </c>
      <c r="F783">
        <v>2652.47</v>
      </c>
      <c r="G783">
        <v>5089.55</v>
      </c>
      <c r="H783">
        <v>569</v>
      </c>
      <c r="I783">
        <v>8</v>
      </c>
      <c r="J783">
        <v>5782.94</v>
      </c>
    </row>
    <row r="784" spans="1:10" x14ac:dyDescent="0.25">
      <c r="A784">
        <v>783</v>
      </c>
      <c r="B784">
        <v>69</v>
      </c>
      <c r="C784" t="s">
        <v>13</v>
      </c>
      <c r="D784" t="s">
        <v>14</v>
      </c>
      <c r="E784" t="s">
        <v>15</v>
      </c>
      <c r="F784">
        <v>1711.8</v>
      </c>
      <c r="G784">
        <v>2629.27</v>
      </c>
      <c r="H784">
        <v>597</v>
      </c>
      <c r="I784">
        <v>9</v>
      </c>
      <c r="J784">
        <v>6482.36</v>
      </c>
    </row>
    <row r="785" spans="1:10" x14ac:dyDescent="0.25">
      <c r="A785">
        <v>784</v>
      </c>
      <c r="B785">
        <v>34</v>
      </c>
      <c r="C785" t="s">
        <v>10</v>
      </c>
      <c r="D785" t="s">
        <v>11</v>
      </c>
      <c r="G785">
        <v>898.88</v>
      </c>
      <c r="H785">
        <v>388</v>
      </c>
      <c r="I785">
        <v>6</v>
      </c>
      <c r="J785">
        <v>500</v>
      </c>
    </row>
    <row r="786" spans="1:10" x14ac:dyDescent="0.25">
      <c r="A786">
        <v>785</v>
      </c>
      <c r="B786">
        <v>24</v>
      </c>
      <c r="C786" t="s">
        <v>10</v>
      </c>
      <c r="D786" t="s">
        <v>14</v>
      </c>
      <c r="E786" t="s">
        <v>17</v>
      </c>
      <c r="F786">
        <v>1253.23</v>
      </c>
      <c r="G786">
        <v>587.88</v>
      </c>
      <c r="I786">
        <v>7</v>
      </c>
      <c r="J786">
        <v>2839.45</v>
      </c>
    </row>
    <row r="787" spans="1:10" x14ac:dyDescent="0.25">
      <c r="A787">
        <v>786</v>
      </c>
      <c r="B787">
        <v>42</v>
      </c>
      <c r="C787" t="s">
        <v>13</v>
      </c>
      <c r="D787" t="s">
        <v>19</v>
      </c>
      <c r="E787" t="s">
        <v>21</v>
      </c>
      <c r="F787">
        <v>1389.22</v>
      </c>
      <c r="G787">
        <v>1624.54</v>
      </c>
      <c r="H787">
        <v>557</v>
      </c>
      <c r="J787">
        <v>3043.73</v>
      </c>
    </row>
    <row r="788" spans="1:10" x14ac:dyDescent="0.25">
      <c r="A788">
        <v>787</v>
      </c>
      <c r="B788">
        <v>62</v>
      </c>
      <c r="C788" t="s">
        <v>13</v>
      </c>
      <c r="D788" t="s">
        <v>18</v>
      </c>
      <c r="E788" t="s">
        <v>17</v>
      </c>
      <c r="F788">
        <v>2963.94</v>
      </c>
      <c r="G788">
        <v>6528.23</v>
      </c>
      <c r="H788">
        <v>742</v>
      </c>
      <c r="I788">
        <v>4</v>
      </c>
      <c r="J788">
        <v>11167.82</v>
      </c>
    </row>
    <row r="789" spans="1:10" x14ac:dyDescent="0.25">
      <c r="A789">
        <v>788</v>
      </c>
      <c r="B789">
        <v>21</v>
      </c>
      <c r="C789" t="s">
        <v>10</v>
      </c>
      <c r="D789" t="s">
        <v>11</v>
      </c>
      <c r="E789" t="s">
        <v>21</v>
      </c>
      <c r="F789">
        <v>2960.46</v>
      </c>
      <c r="G789">
        <v>5825.87</v>
      </c>
      <c r="H789">
        <v>654</v>
      </c>
      <c r="I789">
        <v>10</v>
      </c>
      <c r="J789">
        <v>9418.59</v>
      </c>
    </row>
    <row r="790" spans="1:10" x14ac:dyDescent="0.25">
      <c r="A790">
        <v>789</v>
      </c>
      <c r="B790">
        <v>53</v>
      </c>
      <c r="C790" t="s">
        <v>10</v>
      </c>
      <c r="D790" t="s">
        <v>11</v>
      </c>
      <c r="E790" t="s">
        <v>17</v>
      </c>
      <c r="F790">
        <v>2564.41</v>
      </c>
      <c r="G790">
        <v>4229.75</v>
      </c>
      <c r="H790">
        <v>610</v>
      </c>
      <c r="I790">
        <v>8</v>
      </c>
      <c r="J790">
        <v>9564.4699999999993</v>
      </c>
    </row>
    <row r="791" spans="1:10" x14ac:dyDescent="0.25">
      <c r="A791">
        <v>790</v>
      </c>
      <c r="B791">
        <v>23</v>
      </c>
      <c r="C791" t="s">
        <v>10</v>
      </c>
      <c r="D791" t="s">
        <v>19</v>
      </c>
      <c r="E791" t="s">
        <v>21</v>
      </c>
      <c r="F791">
        <v>2816.47</v>
      </c>
      <c r="G791">
        <v>5382.81</v>
      </c>
      <c r="H791">
        <v>604</v>
      </c>
      <c r="I791">
        <v>8</v>
      </c>
      <c r="J791">
        <v>7756.21</v>
      </c>
    </row>
    <row r="792" spans="1:10" x14ac:dyDescent="0.25">
      <c r="A792">
        <v>791</v>
      </c>
      <c r="B792">
        <v>48</v>
      </c>
      <c r="C792" t="s">
        <v>10</v>
      </c>
      <c r="D792" t="s">
        <v>11</v>
      </c>
      <c r="E792" t="s">
        <v>21</v>
      </c>
      <c r="G792">
        <v>1144.47</v>
      </c>
      <c r="H792">
        <v>508</v>
      </c>
      <c r="I792">
        <v>8</v>
      </c>
      <c r="J792">
        <v>4753.13</v>
      </c>
    </row>
    <row r="793" spans="1:10" x14ac:dyDescent="0.25">
      <c r="A793">
        <v>792</v>
      </c>
      <c r="B793">
        <v>36</v>
      </c>
      <c r="C793" t="s">
        <v>13</v>
      </c>
      <c r="D793" t="s">
        <v>18</v>
      </c>
      <c r="E793" t="s">
        <v>21</v>
      </c>
      <c r="F793">
        <v>1037.52</v>
      </c>
      <c r="G793">
        <v>1543.99</v>
      </c>
      <c r="H793">
        <v>491</v>
      </c>
      <c r="I793">
        <v>8</v>
      </c>
      <c r="J793">
        <v>3161.7</v>
      </c>
    </row>
    <row r="794" spans="1:10" x14ac:dyDescent="0.25">
      <c r="A794">
        <v>793</v>
      </c>
      <c r="B794">
        <v>61</v>
      </c>
      <c r="C794" t="s">
        <v>10</v>
      </c>
      <c r="D794" t="s">
        <v>11</v>
      </c>
      <c r="E794" t="s">
        <v>12</v>
      </c>
      <c r="F794">
        <v>1566.67</v>
      </c>
      <c r="G794">
        <v>2823.12</v>
      </c>
      <c r="H794">
        <v>597</v>
      </c>
      <c r="I794">
        <v>8</v>
      </c>
      <c r="J794">
        <v>5035.2299999999996</v>
      </c>
    </row>
    <row r="795" spans="1:10" x14ac:dyDescent="0.25">
      <c r="A795">
        <v>794</v>
      </c>
      <c r="B795">
        <v>71</v>
      </c>
      <c r="C795" t="s">
        <v>13</v>
      </c>
      <c r="D795" t="s">
        <v>18</v>
      </c>
      <c r="E795" t="s">
        <v>15</v>
      </c>
      <c r="F795">
        <v>2315.56</v>
      </c>
      <c r="G795">
        <v>4799.32</v>
      </c>
      <c r="H795">
        <v>623</v>
      </c>
      <c r="I795">
        <v>11</v>
      </c>
      <c r="J795">
        <v>6396.71</v>
      </c>
    </row>
    <row r="796" spans="1:10" x14ac:dyDescent="0.25">
      <c r="A796">
        <v>795</v>
      </c>
      <c r="B796">
        <v>56</v>
      </c>
      <c r="C796" t="s">
        <v>13</v>
      </c>
      <c r="D796" t="s">
        <v>16</v>
      </c>
      <c r="E796" t="s">
        <v>15</v>
      </c>
      <c r="F796">
        <v>1051.73</v>
      </c>
      <c r="G796">
        <v>1246.33</v>
      </c>
      <c r="H796">
        <v>500</v>
      </c>
      <c r="I796">
        <v>9</v>
      </c>
      <c r="J796">
        <v>3096.23</v>
      </c>
    </row>
    <row r="797" spans="1:10" x14ac:dyDescent="0.25">
      <c r="A797">
        <v>796</v>
      </c>
      <c r="B797">
        <v>44</v>
      </c>
      <c r="C797" t="s">
        <v>10</v>
      </c>
      <c r="D797" t="s">
        <v>14</v>
      </c>
      <c r="E797" t="s">
        <v>20</v>
      </c>
      <c r="F797">
        <v>775.22</v>
      </c>
      <c r="G797">
        <v>1429.21</v>
      </c>
      <c r="I797">
        <v>11</v>
      </c>
      <c r="J797">
        <v>942.77</v>
      </c>
    </row>
    <row r="798" spans="1:10" x14ac:dyDescent="0.25">
      <c r="A798">
        <v>797</v>
      </c>
      <c r="B798">
        <v>27</v>
      </c>
      <c r="C798" t="s">
        <v>13</v>
      </c>
      <c r="D798" t="s">
        <v>11</v>
      </c>
      <c r="E798" t="s">
        <v>17</v>
      </c>
      <c r="F798">
        <v>849.54</v>
      </c>
      <c r="G798">
        <v>1331.87</v>
      </c>
      <c r="H798">
        <v>420</v>
      </c>
      <c r="I798">
        <v>7</v>
      </c>
    </row>
    <row r="799" spans="1:10" x14ac:dyDescent="0.25">
      <c r="A799">
        <v>798</v>
      </c>
      <c r="B799">
        <v>43</v>
      </c>
      <c r="C799" t="s">
        <v>10</v>
      </c>
      <c r="D799" t="s">
        <v>16</v>
      </c>
      <c r="E799" t="s">
        <v>21</v>
      </c>
      <c r="F799">
        <v>4744.3100000000004</v>
      </c>
      <c r="G799">
        <v>8840.17</v>
      </c>
      <c r="H799">
        <v>657</v>
      </c>
      <c r="I799">
        <v>8</v>
      </c>
      <c r="J799">
        <v>16546</v>
      </c>
    </row>
    <row r="800" spans="1:10" x14ac:dyDescent="0.25">
      <c r="A800">
        <v>799</v>
      </c>
      <c r="B800">
        <v>36</v>
      </c>
      <c r="C800" t="s">
        <v>10</v>
      </c>
      <c r="D800" t="s">
        <v>18</v>
      </c>
      <c r="E800" t="s">
        <v>17</v>
      </c>
      <c r="F800">
        <v>2504.21</v>
      </c>
      <c r="G800">
        <v>4696.47</v>
      </c>
      <c r="H800">
        <v>604</v>
      </c>
      <c r="I800">
        <v>10</v>
      </c>
      <c r="J800">
        <v>7791.2</v>
      </c>
    </row>
    <row r="801" spans="1:10" x14ac:dyDescent="0.25">
      <c r="A801">
        <v>800</v>
      </c>
      <c r="B801">
        <v>56</v>
      </c>
      <c r="C801" t="s">
        <v>10</v>
      </c>
      <c r="D801" t="s">
        <v>14</v>
      </c>
      <c r="E801" t="s">
        <v>17</v>
      </c>
      <c r="F801">
        <v>1732.47</v>
      </c>
      <c r="G801">
        <v>3084.96</v>
      </c>
      <c r="H801">
        <v>570</v>
      </c>
      <c r="I801">
        <v>12</v>
      </c>
      <c r="J801">
        <v>7299.28</v>
      </c>
    </row>
    <row r="802" spans="1:10" x14ac:dyDescent="0.25">
      <c r="A802">
        <v>801</v>
      </c>
      <c r="B802">
        <v>20</v>
      </c>
      <c r="C802" t="s">
        <v>10</v>
      </c>
      <c r="D802" t="s">
        <v>16</v>
      </c>
      <c r="E802" t="s">
        <v>12</v>
      </c>
      <c r="F802">
        <v>2602.02</v>
      </c>
      <c r="G802">
        <v>4956.1400000000003</v>
      </c>
      <c r="H802">
        <v>686</v>
      </c>
      <c r="I802">
        <v>5</v>
      </c>
      <c r="J802">
        <v>10438.040000000001</v>
      </c>
    </row>
    <row r="803" spans="1:10" x14ac:dyDescent="0.25">
      <c r="A803">
        <v>802</v>
      </c>
      <c r="B803">
        <v>62</v>
      </c>
      <c r="C803" t="s">
        <v>10</v>
      </c>
      <c r="D803" t="s">
        <v>11</v>
      </c>
      <c r="E803" t="s">
        <v>17</v>
      </c>
      <c r="F803">
        <v>3222.82</v>
      </c>
      <c r="G803">
        <v>5319.61</v>
      </c>
      <c r="H803">
        <v>668</v>
      </c>
      <c r="I803">
        <v>7</v>
      </c>
      <c r="J803">
        <v>12164.81</v>
      </c>
    </row>
    <row r="804" spans="1:10" x14ac:dyDescent="0.25">
      <c r="A804">
        <v>803</v>
      </c>
      <c r="B804">
        <v>30</v>
      </c>
      <c r="C804" t="s">
        <v>10</v>
      </c>
      <c r="D804" t="s">
        <v>18</v>
      </c>
      <c r="E804" t="s">
        <v>12</v>
      </c>
      <c r="F804">
        <v>4775.0600000000004</v>
      </c>
      <c r="G804">
        <v>8176.21</v>
      </c>
      <c r="H804">
        <v>680</v>
      </c>
      <c r="I804">
        <v>4</v>
      </c>
      <c r="J804">
        <v>15888.23</v>
      </c>
    </row>
    <row r="805" spans="1:10" x14ac:dyDescent="0.25">
      <c r="A805">
        <v>804</v>
      </c>
      <c r="B805">
        <v>67</v>
      </c>
      <c r="C805" t="s">
        <v>13</v>
      </c>
      <c r="D805" t="s">
        <v>18</v>
      </c>
      <c r="E805" t="s">
        <v>12</v>
      </c>
      <c r="F805">
        <v>3854.06</v>
      </c>
      <c r="G805">
        <v>5684.62</v>
      </c>
      <c r="H805">
        <v>716</v>
      </c>
      <c r="I805">
        <v>5</v>
      </c>
      <c r="J805">
        <v>16076.47</v>
      </c>
    </row>
    <row r="806" spans="1:10" x14ac:dyDescent="0.25">
      <c r="A806">
        <v>805</v>
      </c>
      <c r="B806">
        <v>45</v>
      </c>
      <c r="C806" t="s">
        <v>13</v>
      </c>
      <c r="D806" t="s">
        <v>11</v>
      </c>
      <c r="E806" t="s">
        <v>12</v>
      </c>
      <c r="F806">
        <v>761.39</v>
      </c>
      <c r="G806">
        <v>1933.05</v>
      </c>
      <c r="H806">
        <v>503</v>
      </c>
      <c r="J806">
        <v>1612.77</v>
      </c>
    </row>
    <row r="807" spans="1:10" x14ac:dyDescent="0.25">
      <c r="A807">
        <v>806</v>
      </c>
      <c r="B807">
        <v>75</v>
      </c>
      <c r="C807" t="s">
        <v>13</v>
      </c>
      <c r="D807" t="s">
        <v>14</v>
      </c>
      <c r="E807" t="s">
        <v>21</v>
      </c>
      <c r="G807">
        <v>3428.3</v>
      </c>
      <c r="H807">
        <v>602</v>
      </c>
      <c r="I807">
        <v>3</v>
      </c>
      <c r="J807">
        <v>7059.5</v>
      </c>
    </row>
    <row r="808" spans="1:10" x14ac:dyDescent="0.25">
      <c r="A808">
        <v>807</v>
      </c>
      <c r="B808">
        <v>37</v>
      </c>
      <c r="C808" t="s">
        <v>10</v>
      </c>
      <c r="D808" t="s">
        <v>14</v>
      </c>
      <c r="E808" t="s">
        <v>17</v>
      </c>
      <c r="F808">
        <v>993.3</v>
      </c>
      <c r="G808">
        <v>924.1</v>
      </c>
      <c r="H808">
        <v>487</v>
      </c>
      <c r="I808">
        <v>9</v>
      </c>
      <c r="J808">
        <v>2134.08</v>
      </c>
    </row>
    <row r="809" spans="1:10" x14ac:dyDescent="0.25">
      <c r="A809">
        <v>808</v>
      </c>
      <c r="B809">
        <v>45</v>
      </c>
      <c r="C809" t="s">
        <v>13</v>
      </c>
      <c r="D809" t="s">
        <v>16</v>
      </c>
      <c r="E809" t="s">
        <v>21</v>
      </c>
      <c r="F809">
        <v>1026.28</v>
      </c>
      <c r="G809">
        <v>1215.69</v>
      </c>
      <c r="H809">
        <v>557</v>
      </c>
      <c r="I809">
        <v>10</v>
      </c>
      <c r="J809">
        <v>3969.74</v>
      </c>
    </row>
    <row r="810" spans="1:10" x14ac:dyDescent="0.25">
      <c r="A810">
        <v>809</v>
      </c>
      <c r="B810">
        <v>25</v>
      </c>
      <c r="C810" t="s">
        <v>13</v>
      </c>
      <c r="D810" t="s">
        <v>11</v>
      </c>
      <c r="E810" t="s">
        <v>15</v>
      </c>
      <c r="F810">
        <v>1227.02</v>
      </c>
      <c r="G810">
        <v>3528.78</v>
      </c>
      <c r="H810">
        <v>526</v>
      </c>
      <c r="I810">
        <v>10</v>
      </c>
      <c r="J810">
        <v>5568.35</v>
      </c>
    </row>
    <row r="811" spans="1:10" x14ac:dyDescent="0.25">
      <c r="A811">
        <v>810</v>
      </c>
      <c r="B811">
        <v>58</v>
      </c>
      <c r="C811" t="s">
        <v>13</v>
      </c>
      <c r="D811" t="s">
        <v>11</v>
      </c>
      <c r="E811" t="s">
        <v>21</v>
      </c>
      <c r="F811">
        <v>1658.88</v>
      </c>
      <c r="G811">
        <v>2778</v>
      </c>
      <c r="H811">
        <v>520</v>
      </c>
      <c r="I811">
        <v>13</v>
      </c>
    </row>
    <row r="812" spans="1:10" x14ac:dyDescent="0.25">
      <c r="A812">
        <v>811</v>
      </c>
      <c r="B812">
        <v>56</v>
      </c>
      <c r="C812" t="s">
        <v>13</v>
      </c>
      <c r="D812" t="s">
        <v>19</v>
      </c>
      <c r="E812" t="s">
        <v>15</v>
      </c>
      <c r="F812">
        <v>1069.8599999999999</v>
      </c>
      <c r="G812">
        <v>2262.86</v>
      </c>
      <c r="H812">
        <v>495</v>
      </c>
      <c r="I812">
        <v>10</v>
      </c>
      <c r="J812">
        <v>3307</v>
      </c>
    </row>
    <row r="813" spans="1:10" x14ac:dyDescent="0.25">
      <c r="A813">
        <v>812</v>
      </c>
      <c r="B813">
        <v>18</v>
      </c>
      <c r="C813" t="s">
        <v>13</v>
      </c>
      <c r="D813" t="s">
        <v>11</v>
      </c>
      <c r="E813" t="s">
        <v>12</v>
      </c>
      <c r="F813">
        <v>1712.44</v>
      </c>
      <c r="G813">
        <v>2672.41</v>
      </c>
      <c r="H813">
        <v>577</v>
      </c>
      <c r="I813">
        <v>6</v>
      </c>
    </row>
    <row r="814" spans="1:10" x14ac:dyDescent="0.25">
      <c r="A814">
        <v>813</v>
      </c>
      <c r="B814">
        <v>20</v>
      </c>
      <c r="C814" t="s">
        <v>10</v>
      </c>
      <c r="D814" t="s">
        <v>18</v>
      </c>
      <c r="E814" t="s">
        <v>15</v>
      </c>
      <c r="F814">
        <v>3831.89</v>
      </c>
      <c r="G814">
        <v>5978.68</v>
      </c>
      <c r="H814">
        <v>652</v>
      </c>
      <c r="I814">
        <v>8</v>
      </c>
      <c r="J814">
        <v>9538.8799999999992</v>
      </c>
    </row>
    <row r="815" spans="1:10" x14ac:dyDescent="0.25">
      <c r="A815">
        <v>814</v>
      </c>
      <c r="B815">
        <v>30</v>
      </c>
      <c r="C815" t="s">
        <v>13</v>
      </c>
      <c r="D815" t="s">
        <v>14</v>
      </c>
      <c r="E815" t="s">
        <v>15</v>
      </c>
      <c r="G815">
        <v>2226.73</v>
      </c>
      <c r="H815">
        <v>540</v>
      </c>
      <c r="I815">
        <v>10</v>
      </c>
      <c r="J815">
        <v>5324.63</v>
      </c>
    </row>
    <row r="816" spans="1:10" x14ac:dyDescent="0.25">
      <c r="A816">
        <v>815</v>
      </c>
      <c r="B816">
        <v>45</v>
      </c>
      <c r="C816" t="s">
        <v>10</v>
      </c>
      <c r="D816" t="s">
        <v>14</v>
      </c>
      <c r="E816" t="s">
        <v>15</v>
      </c>
      <c r="F816">
        <v>742.23</v>
      </c>
      <c r="G816">
        <v>2216.85</v>
      </c>
      <c r="H816">
        <v>403</v>
      </c>
      <c r="I816">
        <v>6</v>
      </c>
      <c r="J816">
        <v>4539.5</v>
      </c>
    </row>
    <row r="817" spans="1:10" x14ac:dyDescent="0.25">
      <c r="A817">
        <v>816</v>
      </c>
      <c r="B817">
        <v>74</v>
      </c>
      <c r="C817" t="s">
        <v>13</v>
      </c>
      <c r="D817" t="s">
        <v>11</v>
      </c>
      <c r="E817" t="s">
        <v>21</v>
      </c>
      <c r="F817">
        <v>2099.77</v>
      </c>
      <c r="G817">
        <v>4959.7</v>
      </c>
      <c r="H817">
        <v>641</v>
      </c>
      <c r="I817">
        <v>4</v>
      </c>
      <c r="J817">
        <v>4884.3100000000004</v>
      </c>
    </row>
    <row r="818" spans="1:10" x14ac:dyDescent="0.25">
      <c r="A818">
        <v>817</v>
      </c>
      <c r="B818">
        <v>66</v>
      </c>
      <c r="C818" t="s">
        <v>10</v>
      </c>
      <c r="D818" t="s">
        <v>16</v>
      </c>
      <c r="E818" t="s">
        <v>21</v>
      </c>
      <c r="F818">
        <v>1863.73</v>
      </c>
      <c r="G818">
        <v>4444.01</v>
      </c>
      <c r="I818">
        <v>6</v>
      </c>
      <c r="J818">
        <v>4923.04</v>
      </c>
    </row>
    <row r="819" spans="1:10" x14ac:dyDescent="0.25">
      <c r="A819">
        <v>818</v>
      </c>
      <c r="B819">
        <v>42</v>
      </c>
      <c r="C819" t="s">
        <v>10</v>
      </c>
      <c r="D819" t="s">
        <v>11</v>
      </c>
      <c r="E819" t="s">
        <v>17</v>
      </c>
      <c r="F819">
        <v>3286.49</v>
      </c>
      <c r="G819">
        <v>6438.82</v>
      </c>
      <c r="H819">
        <v>633</v>
      </c>
      <c r="I819">
        <v>9</v>
      </c>
      <c r="J819">
        <v>7722.33</v>
      </c>
    </row>
    <row r="820" spans="1:10" x14ac:dyDescent="0.25">
      <c r="A820">
        <v>819</v>
      </c>
      <c r="B820">
        <v>73</v>
      </c>
      <c r="C820" t="s">
        <v>10</v>
      </c>
      <c r="D820" t="s">
        <v>18</v>
      </c>
      <c r="E820" t="s">
        <v>21</v>
      </c>
      <c r="F820">
        <v>906.11</v>
      </c>
      <c r="G820">
        <v>2082.9699999999998</v>
      </c>
      <c r="H820">
        <v>527</v>
      </c>
      <c r="I820">
        <v>6</v>
      </c>
      <c r="J820">
        <v>1278.48</v>
      </c>
    </row>
    <row r="821" spans="1:10" x14ac:dyDescent="0.25">
      <c r="A821">
        <v>820</v>
      </c>
      <c r="B821">
        <v>50</v>
      </c>
      <c r="C821" t="s">
        <v>13</v>
      </c>
      <c r="D821" t="s">
        <v>11</v>
      </c>
      <c r="E821" t="s">
        <v>15</v>
      </c>
      <c r="F821">
        <v>478.43</v>
      </c>
      <c r="G821">
        <v>131.66</v>
      </c>
      <c r="H821">
        <v>416</v>
      </c>
      <c r="I821">
        <v>16</v>
      </c>
      <c r="J821">
        <v>500</v>
      </c>
    </row>
    <row r="822" spans="1:10" x14ac:dyDescent="0.25">
      <c r="A822">
        <v>821</v>
      </c>
      <c r="B822">
        <v>55</v>
      </c>
      <c r="C822" t="s">
        <v>10</v>
      </c>
      <c r="D822" t="s">
        <v>11</v>
      </c>
      <c r="E822" t="s">
        <v>12</v>
      </c>
      <c r="F822">
        <v>1472.38</v>
      </c>
      <c r="G822">
        <v>2713</v>
      </c>
      <c r="H822">
        <v>528</v>
      </c>
      <c r="I822">
        <v>7</v>
      </c>
      <c r="J822">
        <v>4589.3100000000004</v>
      </c>
    </row>
    <row r="823" spans="1:10" x14ac:dyDescent="0.25">
      <c r="A823">
        <v>822</v>
      </c>
      <c r="B823">
        <v>70</v>
      </c>
      <c r="C823" t="s">
        <v>10</v>
      </c>
      <c r="D823" t="s">
        <v>18</v>
      </c>
      <c r="E823" t="s">
        <v>15</v>
      </c>
      <c r="F823">
        <v>2059.5700000000002</v>
      </c>
      <c r="G823">
        <v>4508.5600000000004</v>
      </c>
      <c r="H823">
        <v>596</v>
      </c>
      <c r="I823">
        <v>6</v>
      </c>
      <c r="J823">
        <v>5882.16</v>
      </c>
    </row>
    <row r="824" spans="1:10" x14ac:dyDescent="0.25">
      <c r="A824">
        <v>823</v>
      </c>
      <c r="B824">
        <v>23</v>
      </c>
      <c r="C824" t="s">
        <v>13</v>
      </c>
      <c r="D824" t="s">
        <v>11</v>
      </c>
      <c r="E824" t="s">
        <v>21</v>
      </c>
      <c r="F824">
        <v>1630.98</v>
      </c>
      <c r="G824">
        <v>4085.09</v>
      </c>
      <c r="H824">
        <v>550</v>
      </c>
      <c r="I824">
        <v>7</v>
      </c>
      <c r="J824">
        <v>3044.54</v>
      </c>
    </row>
    <row r="825" spans="1:10" x14ac:dyDescent="0.25">
      <c r="A825">
        <v>824</v>
      </c>
      <c r="B825">
        <v>75</v>
      </c>
      <c r="C825" t="s">
        <v>13</v>
      </c>
      <c r="D825" t="s">
        <v>11</v>
      </c>
      <c r="E825" t="s">
        <v>15</v>
      </c>
      <c r="F825">
        <v>1928.69</v>
      </c>
      <c r="G825">
        <v>3417.72</v>
      </c>
      <c r="H825">
        <v>574</v>
      </c>
      <c r="I825">
        <v>11</v>
      </c>
      <c r="J825">
        <v>6526.12</v>
      </c>
    </row>
    <row r="826" spans="1:10" x14ac:dyDescent="0.25">
      <c r="A826">
        <v>825</v>
      </c>
      <c r="B826">
        <v>61</v>
      </c>
      <c r="C826" t="s">
        <v>10</v>
      </c>
      <c r="D826" t="s">
        <v>14</v>
      </c>
      <c r="E826" t="s">
        <v>20</v>
      </c>
      <c r="G826">
        <v>4112.54</v>
      </c>
      <c r="H826">
        <v>637</v>
      </c>
      <c r="I826">
        <v>6</v>
      </c>
      <c r="J826">
        <v>9005.4699999999993</v>
      </c>
    </row>
    <row r="827" spans="1:10" x14ac:dyDescent="0.25">
      <c r="A827">
        <v>826</v>
      </c>
      <c r="B827">
        <v>62</v>
      </c>
      <c r="C827" t="s">
        <v>10</v>
      </c>
      <c r="D827" t="s">
        <v>18</v>
      </c>
      <c r="E827" t="s">
        <v>12</v>
      </c>
      <c r="F827">
        <v>2239.79</v>
      </c>
      <c r="G827">
        <v>3296.45</v>
      </c>
      <c r="I827">
        <v>4</v>
      </c>
      <c r="J827">
        <v>6110.84</v>
      </c>
    </row>
    <row r="828" spans="1:10" x14ac:dyDescent="0.25">
      <c r="A828">
        <v>827</v>
      </c>
      <c r="B828">
        <v>49</v>
      </c>
      <c r="C828" t="s">
        <v>13</v>
      </c>
      <c r="D828" t="s">
        <v>18</v>
      </c>
      <c r="E828" t="s">
        <v>21</v>
      </c>
      <c r="F828">
        <v>2981.14</v>
      </c>
      <c r="G828">
        <v>5365.45</v>
      </c>
      <c r="H828">
        <v>678</v>
      </c>
      <c r="I828">
        <v>8</v>
      </c>
      <c r="J828">
        <v>9980.93</v>
      </c>
    </row>
    <row r="829" spans="1:10" x14ac:dyDescent="0.25">
      <c r="A829">
        <v>828</v>
      </c>
      <c r="B829">
        <v>62</v>
      </c>
      <c r="C829" t="s">
        <v>13</v>
      </c>
      <c r="D829" t="s">
        <v>14</v>
      </c>
      <c r="E829" t="s">
        <v>21</v>
      </c>
      <c r="F829">
        <v>690.56</v>
      </c>
      <c r="G829">
        <v>2184.0500000000002</v>
      </c>
      <c r="H829">
        <v>394</v>
      </c>
      <c r="I829">
        <v>11</v>
      </c>
      <c r="J829">
        <v>500</v>
      </c>
    </row>
    <row r="830" spans="1:10" x14ac:dyDescent="0.25">
      <c r="A830">
        <v>829</v>
      </c>
      <c r="B830">
        <v>64</v>
      </c>
      <c r="C830" t="s">
        <v>13</v>
      </c>
      <c r="D830" t="s">
        <v>11</v>
      </c>
      <c r="E830" t="s">
        <v>21</v>
      </c>
      <c r="F830">
        <v>4748.91</v>
      </c>
      <c r="G830">
        <v>8157.94</v>
      </c>
      <c r="H830">
        <v>708</v>
      </c>
      <c r="I830">
        <v>2</v>
      </c>
      <c r="J830">
        <v>17476.2</v>
      </c>
    </row>
    <row r="831" spans="1:10" x14ac:dyDescent="0.25">
      <c r="A831">
        <v>830</v>
      </c>
      <c r="B831">
        <v>38</v>
      </c>
      <c r="C831" t="s">
        <v>13</v>
      </c>
      <c r="D831" t="s">
        <v>18</v>
      </c>
      <c r="E831" t="s">
        <v>17</v>
      </c>
      <c r="F831">
        <v>3919.38</v>
      </c>
      <c r="G831">
        <v>7590.11</v>
      </c>
      <c r="H831">
        <v>729</v>
      </c>
      <c r="I831">
        <v>6</v>
      </c>
      <c r="J831">
        <v>14534.67</v>
      </c>
    </row>
    <row r="832" spans="1:10" x14ac:dyDescent="0.25">
      <c r="A832">
        <v>831</v>
      </c>
      <c r="B832">
        <v>33</v>
      </c>
      <c r="C832" t="s">
        <v>10</v>
      </c>
      <c r="D832" t="s">
        <v>19</v>
      </c>
      <c r="E832" t="s">
        <v>17</v>
      </c>
      <c r="F832">
        <v>4825.1400000000003</v>
      </c>
      <c r="G832">
        <v>9618.68</v>
      </c>
      <c r="H832">
        <v>677</v>
      </c>
      <c r="I832">
        <v>2</v>
      </c>
      <c r="J832">
        <v>17543.009999999998</v>
      </c>
    </row>
    <row r="833" spans="1:10" x14ac:dyDescent="0.25">
      <c r="A833">
        <v>832</v>
      </c>
      <c r="B833">
        <v>71</v>
      </c>
      <c r="C833" t="s">
        <v>13</v>
      </c>
      <c r="D833" t="s">
        <v>11</v>
      </c>
      <c r="E833" t="s">
        <v>15</v>
      </c>
      <c r="F833">
        <v>1103.5999999999999</v>
      </c>
      <c r="G833">
        <v>1667.98</v>
      </c>
      <c r="H833">
        <v>509</v>
      </c>
      <c r="I833">
        <v>4</v>
      </c>
      <c r="J833">
        <v>3056.37</v>
      </c>
    </row>
    <row r="834" spans="1:10" x14ac:dyDescent="0.25">
      <c r="A834">
        <v>833</v>
      </c>
      <c r="B834">
        <v>38</v>
      </c>
      <c r="C834" t="s">
        <v>13</v>
      </c>
      <c r="D834" t="s">
        <v>18</v>
      </c>
      <c r="E834" t="s">
        <v>17</v>
      </c>
      <c r="F834">
        <v>4398.68</v>
      </c>
      <c r="H834">
        <v>744</v>
      </c>
      <c r="I834">
        <v>5</v>
      </c>
      <c r="J834">
        <v>17886.43</v>
      </c>
    </row>
    <row r="835" spans="1:10" x14ac:dyDescent="0.25">
      <c r="A835">
        <v>834</v>
      </c>
      <c r="B835">
        <v>28</v>
      </c>
      <c r="C835" t="s">
        <v>10</v>
      </c>
      <c r="D835" t="s">
        <v>11</v>
      </c>
      <c r="E835" t="s">
        <v>20</v>
      </c>
      <c r="G835">
        <v>5164.37</v>
      </c>
      <c r="H835">
        <v>511</v>
      </c>
      <c r="I835">
        <v>9</v>
      </c>
      <c r="J835">
        <v>4524.9799999999996</v>
      </c>
    </row>
    <row r="836" spans="1:10" x14ac:dyDescent="0.25">
      <c r="A836">
        <v>835</v>
      </c>
      <c r="B836">
        <v>54</v>
      </c>
      <c r="C836" t="s">
        <v>10</v>
      </c>
      <c r="D836" t="s">
        <v>14</v>
      </c>
      <c r="E836" t="s">
        <v>12</v>
      </c>
      <c r="F836">
        <v>1639.16</v>
      </c>
      <c r="G836">
        <v>3248.06</v>
      </c>
      <c r="H836">
        <v>629</v>
      </c>
      <c r="I836">
        <v>7</v>
      </c>
      <c r="J836">
        <v>7212.39</v>
      </c>
    </row>
    <row r="837" spans="1:10" x14ac:dyDescent="0.25">
      <c r="A837">
        <v>836</v>
      </c>
      <c r="B837">
        <v>53</v>
      </c>
      <c r="C837" t="s">
        <v>13</v>
      </c>
      <c r="D837" t="s">
        <v>14</v>
      </c>
      <c r="E837" t="s">
        <v>15</v>
      </c>
      <c r="G837">
        <v>3413.53</v>
      </c>
      <c r="H837">
        <v>541</v>
      </c>
      <c r="I837">
        <v>4</v>
      </c>
      <c r="J837">
        <v>1957.99</v>
      </c>
    </row>
    <row r="838" spans="1:10" x14ac:dyDescent="0.25">
      <c r="A838">
        <v>837</v>
      </c>
      <c r="B838">
        <v>52</v>
      </c>
      <c r="C838" t="s">
        <v>13</v>
      </c>
      <c r="D838" t="s">
        <v>11</v>
      </c>
      <c r="E838" t="s">
        <v>12</v>
      </c>
      <c r="F838">
        <v>953.63</v>
      </c>
      <c r="G838">
        <v>1764.73</v>
      </c>
      <c r="I838">
        <v>4</v>
      </c>
      <c r="J838">
        <v>1095.17</v>
      </c>
    </row>
    <row r="839" spans="1:10" x14ac:dyDescent="0.25">
      <c r="A839">
        <v>838</v>
      </c>
      <c r="B839">
        <v>36</v>
      </c>
      <c r="C839" t="s">
        <v>10</v>
      </c>
      <c r="D839" t="s">
        <v>11</v>
      </c>
      <c r="E839" t="s">
        <v>15</v>
      </c>
      <c r="F839">
        <v>1446.01</v>
      </c>
      <c r="H839">
        <v>581</v>
      </c>
      <c r="I839">
        <v>9</v>
      </c>
      <c r="J839">
        <v>2324.1</v>
      </c>
    </row>
    <row r="840" spans="1:10" x14ac:dyDescent="0.25">
      <c r="A840">
        <v>839</v>
      </c>
      <c r="B840">
        <v>37</v>
      </c>
      <c r="C840" t="s">
        <v>13</v>
      </c>
      <c r="D840" t="s">
        <v>19</v>
      </c>
      <c r="E840" t="s">
        <v>21</v>
      </c>
      <c r="F840">
        <v>2294.2600000000002</v>
      </c>
      <c r="G840">
        <v>3219.45</v>
      </c>
      <c r="H840">
        <v>595</v>
      </c>
      <c r="I840">
        <v>10</v>
      </c>
      <c r="J840">
        <v>9127.02</v>
      </c>
    </row>
    <row r="841" spans="1:10" x14ac:dyDescent="0.25">
      <c r="A841">
        <v>840</v>
      </c>
      <c r="B841">
        <v>74</v>
      </c>
      <c r="C841" t="s">
        <v>13</v>
      </c>
      <c r="D841" t="s">
        <v>11</v>
      </c>
      <c r="E841" t="s">
        <v>12</v>
      </c>
      <c r="F841">
        <v>1896.18</v>
      </c>
      <c r="G841">
        <v>4044.65</v>
      </c>
      <c r="H841">
        <v>549</v>
      </c>
      <c r="I841">
        <v>11</v>
      </c>
      <c r="J841">
        <v>6622.99</v>
      </c>
    </row>
    <row r="842" spans="1:10" x14ac:dyDescent="0.25">
      <c r="A842">
        <v>841</v>
      </c>
      <c r="B842">
        <v>35</v>
      </c>
      <c r="C842" t="s">
        <v>13</v>
      </c>
      <c r="D842" t="s">
        <v>11</v>
      </c>
      <c r="E842" t="s">
        <v>21</v>
      </c>
      <c r="F842">
        <v>902.01</v>
      </c>
      <c r="G842">
        <v>1321.42</v>
      </c>
      <c r="H842">
        <v>468</v>
      </c>
      <c r="I842">
        <v>9</v>
      </c>
    </row>
    <row r="843" spans="1:10" x14ac:dyDescent="0.25">
      <c r="A843">
        <v>842</v>
      </c>
      <c r="B843">
        <v>64</v>
      </c>
      <c r="C843" t="s">
        <v>13</v>
      </c>
      <c r="D843" t="s">
        <v>14</v>
      </c>
      <c r="E843" t="s">
        <v>12</v>
      </c>
      <c r="G843">
        <v>615.80999999999995</v>
      </c>
      <c r="I843">
        <v>9</v>
      </c>
      <c r="J843">
        <v>1526.19</v>
      </c>
    </row>
    <row r="844" spans="1:10" x14ac:dyDescent="0.25">
      <c r="A844">
        <v>843</v>
      </c>
      <c r="B844">
        <v>58</v>
      </c>
      <c r="C844" t="s">
        <v>13</v>
      </c>
      <c r="D844" t="s">
        <v>18</v>
      </c>
      <c r="E844" t="s">
        <v>15</v>
      </c>
      <c r="F844">
        <v>970.14</v>
      </c>
      <c r="G844">
        <v>1381.85</v>
      </c>
      <c r="I844">
        <v>14</v>
      </c>
    </row>
    <row r="845" spans="1:10" x14ac:dyDescent="0.25">
      <c r="A845">
        <v>844</v>
      </c>
      <c r="B845">
        <v>66</v>
      </c>
      <c r="C845" t="s">
        <v>13</v>
      </c>
      <c r="D845" t="s">
        <v>18</v>
      </c>
      <c r="E845" t="s">
        <v>15</v>
      </c>
      <c r="F845">
        <v>3195.58</v>
      </c>
      <c r="G845">
        <v>5645.59</v>
      </c>
      <c r="H845">
        <v>670</v>
      </c>
      <c r="I845">
        <v>7</v>
      </c>
      <c r="J845">
        <v>11476.59</v>
      </c>
    </row>
    <row r="846" spans="1:10" x14ac:dyDescent="0.25">
      <c r="A846">
        <v>845</v>
      </c>
      <c r="B846">
        <v>31</v>
      </c>
      <c r="C846" t="s">
        <v>10</v>
      </c>
      <c r="D846" t="s">
        <v>11</v>
      </c>
      <c r="E846" t="s">
        <v>17</v>
      </c>
      <c r="F846">
        <v>1784.2</v>
      </c>
      <c r="G846">
        <v>3681.51</v>
      </c>
      <c r="I846">
        <v>8</v>
      </c>
      <c r="J846">
        <v>4586.8900000000003</v>
      </c>
    </row>
    <row r="847" spans="1:10" x14ac:dyDescent="0.25">
      <c r="A847">
        <v>846</v>
      </c>
      <c r="B847">
        <v>32</v>
      </c>
      <c r="C847" t="s">
        <v>10</v>
      </c>
      <c r="D847" t="s">
        <v>11</v>
      </c>
      <c r="E847" t="s">
        <v>12</v>
      </c>
      <c r="F847">
        <v>1171.67</v>
      </c>
      <c r="G847">
        <v>2033.85</v>
      </c>
      <c r="I847">
        <v>6</v>
      </c>
      <c r="J847">
        <v>3209.07</v>
      </c>
    </row>
    <row r="848" spans="1:10" x14ac:dyDescent="0.25">
      <c r="A848">
        <v>847</v>
      </c>
      <c r="B848">
        <v>48</v>
      </c>
      <c r="C848" t="s">
        <v>10</v>
      </c>
      <c r="D848" t="s">
        <v>14</v>
      </c>
      <c r="E848" t="s">
        <v>21</v>
      </c>
      <c r="F848">
        <v>405.29</v>
      </c>
      <c r="G848">
        <v>0</v>
      </c>
      <c r="I848">
        <v>9</v>
      </c>
    </row>
    <row r="849" spans="1:10" x14ac:dyDescent="0.25">
      <c r="A849">
        <v>848</v>
      </c>
      <c r="B849">
        <v>18</v>
      </c>
      <c r="C849" t="s">
        <v>13</v>
      </c>
      <c r="D849" t="s">
        <v>11</v>
      </c>
      <c r="E849" t="s">
        <v>17</v>
      </c>
      <c r="F849">
        <v>669.11</v>
      </c>
      <c r="G849">
        <v>952.57</v>
      </c>
      <c r="H849">
        <v>430</v>
      </c>
      <c r="I849">
        <v>5</v>
      </c>
      <c r="J849">
        <v>1285.93</v>
      </c>
    </row>
    <row r="850" spans="1:10" x14ac:dyDescent="0.25">
      <c r="A850">
        <v>849</v>
      </c>
      <c r="B850">
        <v>70</v>
      </c>
      <c r="C850" t="s">
        <v>13</v>
      </c>
      <c r="D850" t="s">
        <v>14</v>
      </c>
      <c r="E850" t="s">
        <v>12</v>
      </c>
      <c r="F850">
        <v>1325.78</v>
      </c>
      <c r="G850">
        <v>2393.09</v>
      </c>
      <c r="H850">
        <v>598</v>
      </c>
      <c r="I850">
        <v>4</v>
      </c>
      <c r="J850">
        <v>3412.86</v>
      </c>
    </row>
    <row r="851" spans="1:10" x14ac:dyDescent="0.25">
      <c r="A851">
        <v>850</v>
      </c>
      <c r="B851">
        <v>71</v>
      </c>
      <c r="C851" t="s">
        <v>13</v>
      </c>
      <c r="D851" t="s">
        <v>16</v>
      </c>
      <c r="E851" t="s">
        <v>21</v>
      </c>
      <c r="F851">
        <v>2987.22</v>
      </c>
      <c r="G851">
        <v>5901.15</v>
      </c>
      <c r="H851">
        <v>703</v>
      </c>
      <c r="I851">
        <v>4</v>
      </c>
      <c r="J851">
        <v>12321.81</v>
      </c>
    </row>
    <row r="852" spans="1:10" x14ac:dyDescent="0.25">
      <c r="A852">
        <v>851</v>
      </c>
      <c r="B852">
        <v>71</v>
      </c>
      <c r="C852" t="s">
        <v>13</v>
      </c>
      <c r="D852" t="s">
        <v>18</v>
      </c>
      <c r="E852" t="s">
        <v>17</v>
      </c>
      <c r="F852">
        <v>1625.6</v>
      </c>
      <c r="G852">
        <v>3677.01</v>
      </c>
      <c r="I852">
        <v>9</v>
      </c>
      <c r="J852">
        <v>3330.65</v>
      </c>
    </row>
    <row r="853" spans="1:10" x14ac:dyDescent="0.25">
      <c r="A853">
        <v>852</v>
      </c>
      <c r="B853">
        <v>20</v>
      </c>
      <c r="C853" t="s">
        <v>10</v>
      </c>
      <c r="D853" t="s">
        <v>16</v>
      </c>
      <c r="F853">
        <v>2969.69</v>
      </c>
      <c r="G853">
        <v>4780.5</v>
      </c>
      <c r="H853">
        <v>588</v>
      </c>
      <c r="I853">
        <v>5</v>
      </c>
      <c r="J853">
        <v>7797.89</v>
      </c>
    </row>
    <row r="854" spans="1:10" x14ac:dyDescent="0.25">
      <c r="A854">
        <v>853</v>
      </c>
      <c r="B854">
        <v>33</v>
      </c>
      <c r="C854" t="s">
        <v>13</v>
      </c>
      <c r="D854" t="s">
        <v>11</v>
      </c>
      <c r="E854" t="s">
        <v>15</v>
      </c>
      <c r="F854">
        <v>3139.38</v>
      </c>
      <c r="G854">
        <v>5070.21</v>
      </c>
      <c r="H854">
        <v>597</v>
      </c>
      <c r="I854">
        <v>8</v>
      </c>
      <c r="J854">
        <v>8019.41</v>
      </c>
    </row>
    <row r="855" spans="1:10" x14ac:dyDescent="0.25">
      <c r="A855">
        <v>854</v>
      </c>
      <c r="B855">
        <v>40</v>
      </c>
      <c r="C855" t="s">
        <v>10</v>
      </c>
      <c r="D855" t="s">
        <v>11</v>
      </c>
      <c r="E855" t="s">
        <v>12</v>
      </c>
      <c r="F855">
        <v>1834.52</v>
      </c>
      <c r="G855">
        <v>2665.9</v>
      </c>
      <c r="I855">
        <v>7</v>
      </c>
      <c r="J855">
        <v>3477.99</v>
      </c>
    </row>
    <row r="856" spans="1:10" x14ac:dyDescent="0.25">
      <c r="A856">
        <v>855</v>
      </c>
      <c r="B856">
        <v>74</v>
      </c>
      <c r="C856" t="s">
        <v>13</v>
      </c>
      <c r="D856" t="s">
        <v>16</v>
      </c>
      <c r="F856">
        <v>3062.02</v>
      </c>
      <c r="G856">
        <v>4734.78</v>
      </c>
      <c r="H856">
        <v>654</v>
      </c>
      <c r="I856">
        <v>7</v>
      </c>
      <c r="J856">
        <v>7797.31</v>
      </c>
    </row>
    <row r="857" spans="1:10" x14ac:dyDescent="0.25">
      <c r="A857">
        <v>856</v>
      </c>
      <c r="B857">
        <v>28</v>
      </c>
      <c r="C857" t="s">
        <v>10</v>
      </c>
      <c r="D857" t="s">
        <v>16</v>
      </c>
      <c r="E857" t="s">
        <v>15</v>
      </c>
      <c r="F857">
        <v>1055.21</v>
      </c>
      <c r="G857">
        <v>602.53</v>
      </c>
      <c r="H857">
        <v>482</v>
      </c>
      <c r="I857">
        <v>10</v>
      </c>
      <c r="J857">
        <v>3216.18</v>
      </c>
    </row>
    <row r="858" spans="1:10" x14ac:dyDescent="0.25">
      <c r="A858">
        <v>857</v>
      </c>
      <c r="B858">
        <v>29</v>
      </c>
      <c r="C858" t="s">
        <v>13</v>
      </c>
      <c r="D858" t="s">
        <v>14</v>
      </c>
      <c r="E858" t="s">
        <v>12</v>
      </c>
      <c r="F858">
        <v>524.96</v>
      </c>
      <c r="G858">
        <v>1332.14</v>
      </c>
      <c r="H858">
        <v>369</v>
      </c>
      <c r="I858">
        <v>12</v>
      </c>
      <c r="J858">
        <v>1860.73</v>
      </c>
    </row>
    <row r="859" spans="1:10" x14ac:dyDescent="0.25">
      <c r="A859">
        <v>858</v>
      </c>
      <c r="B859">
        <v>27</v>
      </c>
      <c r="C859" t="s">
        <v>13</v>
      </c>
      <c r="D859" t="s">
        <v>18</v>
      </c>
      <c r="E859" t="s">
        <v>12</v>
      </c>
      <c r="F859">
        <v>5384.8</v>
      </c>
      <c r="G859">
        <v>11792.2</v>
      </c>
      <c r="H859">
        <v>749</v>
      </c>
      <c r="I859">
        <v>9</v>
      </c>
      <c r="J859">
        <v>21786.65</v>
      </c>
    </row>
    <row r="860" spans="1:10" x14ac:dyDescent="0.25">
      <c r="A860">
        <v>859</v>
      </c>
      <c r="B860">
        <v>49</v>
      </c>
      <c r="C860" t="s">
        <v>13</v>
      </c>
      <c r="D860" t="s">
        <v>11</v>
      </c>
      <c r="E860" t="s">
        <v>21</v>
      </c>
      <c r="F860">
        <v>974.6</v>
      </c>
      <c r="G860">
        <v>2449.2800000000002</v>
      </c>
      <c r="H860">
        <v>481</v>
      </c>
      <c r="I860">
        <v>14</v>
      </c>
      <c r="J860">
        <v>1411.28</v>
      </c>
    </row>
    <row r="861" spans="1:10" x14ac:dyDescent="0.25">
      <c r="A861">
        <v>860</v>
      </c>
      <c r="B861">
        <v>33</v>
      </c>
      <c r="C861" t="s">
        <v>10</v>
      </c>
      <c r="D861" t="s">
        <v>14</v>
      </c>
      <c r="E861" t="s">
        <v>15</v>
      </c>
      <c r="F861">
        <v>1980.58</v>
      </c>
      <c r="G861">
        <v>4345.04</v>
      </c>
      <c r="H861">
        <v>501</v>
      </c>
      <c r="I861">
        <v>9</v>
      </c>
      <c r="J861">
        <v>6332.58</v>
      </c>
    </row>
    <row r="862" spans="1:10" x14ac:dyDescent="0.25">
      <c r="A862">
        <v>861</v>
      </c>
      <c r="B862">
        <v>25</v>
      </c>
      <c r="C862" t="s">
        <v>10</v>
      </c>
      <c r="D862" t="s">
        <v>14</v>
      </c>
      <c r="E862" t="s">
        <v>17</v>
      </c>
      <c r="F862">
        <v>1401.66</v>
      </c>
      <c r="G862">
        <v>2892.61</v>
      </c>
      <c r="H862">
        <v>604</v>
      </c>
      <c r="I862">
        <v>10</v>
      </c>
      <c r="J862">
        <v>2254.3000000000002</v>
      </c>
    </row>
    <row r="863" spans="1:10" x14ac:dyDescent="0.25">
      <c r="A863">
        <v>862</v>
      </c>
      <c r="B863">
        <v>55</v>
      </c>
      <c r="C863" t="s">
        <v>13</v>
      </c>
      <c r="D863" t="s">
        <v>19</v>
      </c>
      <c r="E863" t="s">
        <v>15</v>
      </c>
      <c r="F863">
        <v>7478.76</v>
      </c>
      <c r="G863">
        <v>12383.89</v>
      </c>
      <c r="H863">
        <v>746</v>
      </c>
      <c r="I863">
        <v>7</v>
      </c>
      <c r="J863">
        <v>27777.439999999999</v>
      </c>
    </row>
    <row r="864" spans="1:10" x14ac:dyDescent="0.25">
      <c r="A864">
        <v>863</v>
      </c>
      <c r="B864">
        <v>29</v>
      </c>
      <c r="C864" t="s">
        <v>13</v>
      </c>
      <c r="D864" t="s">
        <v>11</v>
      </c>
      <c r="E864" t="s">
        <v>15</v>
      </c>
      <c r="F864">
        <v>2073.5100000000002</v>
      </c>
      <c r="G864">
        <v>3485.16</v>
      </c>
      <c r="H864">
        <v>639</v>
      </c>
      <c r="J864">
        <v>7121.09</v>
      </c>
    </row>
    <row r="865" spans="1:10" x14ac:dyDescent="0.25">
      <c r="A865">
        <v>864</v>
      </c>
      <c r="B865">
        <v>41</v>
      </c>
      <c r="C865" t="s">
        <v>10</v>
      </c>
      <c r="D865" t="s">
        <v>18</v>
      </c>
      <c r="E865" t="s">
        <v>15</v>
      </c>
      <c r="F865">
        <v>1414.05</v>
      </c>
      <c r="G865">
        <v>3103.23</v>
      </c>
      <c r="J865">
        <v>3814.57</v>
      </c>
    </row>
    <row r="866" spans="1:10" x14ac:dyDescent="0.25">
      <c r="A866">
        <v>865</v>
      </c>
      <c r="B866">
        <v>45</v>
      </c>
      <c r="C866" t="s">
        <v>13</v>
      </c>
      <c r="D866" t="s">
        <v>11</v>
      </c>
      <c r="E866" t="s">
        <v>15</v>
      </c>
      <c r="F866">
        <v>1292.07</v>
      </c>
      <c r="G866">
        <v>1304.69</v>
      </c>
      <c r="H866">
        <v>510</v>
      </c>
      <c r="I866">
        <v>9</v>
      </c>
    </row>
    <row r="867" spans="1:10" x14ac:dyDescent="0.25">
      <c r="A867">
        <v>866</v>
      </c>
      <c r="B867">
        <v>70</v>
      </c>
      <c r="C867" t="s">
        <v>10</v>
      </c>
      <c r="D867" t="s">
        <v>11</v>
      </c>
      <c r="E867" t="s">
        <v>20</v>
      </c>
      <c r="F867">
        <v>2171.5500000000002</v>
      </c>
      <c r="G867">
        <v>3523</v>
      </c>
      <c r="H867">
        <v>608</v>
      </c>
      <c r="I867">
        <v>6</v>
      </c>
      <c r="J867">
        <v>7028.57</v>
      </c>
    </row>
    <row r="868" spans="1:10" x14ac:dyDescent="0.25">
      <c r="A868">
        <v>867</v>
      </c>
      <c r="B868">
        <v>25</v>
      </c>
      <c r="C868" t="s">
        <v>13</v>
      </c>
      <c r="D868" t="s">
        <v>16</v>
      </c>
      <c r="E868" t="s">
        <v>17</v>
      </c>
      <c r="F868">
        <v>1359.82</v>
      </c>
      <c r="G868">
        <v>1400.27</v>
      </c>
      <c r="H868">
        <v>549</v>
      </c>
      <c r="I868">
        <v>6</v>
      </c>
      <c r="J868">
        <v>1466.95</v>
      </c>
    </row>
    <row r="869" spans="1:10" x14ac:dyDescent="0.25">
      <c r="A869">
        <v>868</v>
      </c>
      <c r="B869">
        <v>75</v>
      </c>
      <c r="C869" t="s">
        <v>13</v>
      </c>
      <c r="D869" t="s">
        <v>14</v>
      </c>
      <c r="E869" t="s">
        <v>17</v>
      </c>
      <c r="F869">
        <v>2047.98</v>
      </c>
      <c r="G869">
        <v>3288.61</v>
      </c>
      <c r="H869">
        <v>574</v>
      </c>
      <c r="I869">
        <v>6</v>
      </c>
      <c r="J869">
        <v>4805.3</v>
      </c>
    </row>
    <row r="870" spans="1:10" x14ac:dyDescent="0.25">
      <c r="A870">
        <v>869</v>
      </c>
      <c r="B870">
        <v>45</v>
      </c>
      <c r="C870" t="s">
        <v>13</v>
      </c>
      <c r="D870" t="s">
        <v>11</v>
      </c>
      <c r="E870" t="s">
        <v>12</v>
      </c>
      <c r="F870">
        <v>1576.66</v>
      </c>
      <c r="G870">
        <v>4426.29</v>
      </c>
      <c r="I870">
        <v>7</v>
      </c>
      <c r="J870">
        <v>5524.45</v>
      </c>
    </row>
    <row r="871" spans="1:10" x14ac:dyDescent="0.25">
      <c r="A871">
        <v>870</v>
      </c>
      <c r="B871">
        <v>53</v>
      </c>
      <c r="C871" t="s">
        <v>13</v>
      </c>
      <c r="D871" t="s">
        <v>11</v>
      </c>
      <c r="E871" t="s">
        <v>12</v>
      </c>
      <c r="F871">
        <v>2477.77</v>
      </c>
      <c r="G871">
        <v>5758.15</v>
      </c>
      <c r="H871">
        <v>532</v>
      </c>
      <c r="I871">
        <v>5</v>
      </c>
      <c r="J871">
        <v>4793.32</v>
      </c>
    </row>
    <row r="872" spans="1:10" x14ac:dyDescent="0.25">
      <c r="A872">
        <v>871</v>
      </c>
      <c r="B872">
        <v>43</v>
      </c>
      <c r="C872" t="s">
        <v>13</v>
      </c>
      <c r="D872" t="s">
        <v>18</v>
      </c>
      <c r="E872" t="s">
        <v>12</v>
      </c>
      <c r="F872">
        <v>3999.49</v>
      </c>
      <c r="G872">
        <v>7329.02</v>
      </c>
      <c r="H872">
        <v>682</v>
      </c>
      <c r="I872">
        <v>4</v>
      </c>
      <c r="J872">
        <v>14474.37</v>
      </c>
    </row>
    <row r="873" spans="1:10" x14ac:dyDescent="0.25">
      <c r="A873">
        <v>872</v>
      </c>
      <c r="B873">
        <v>25</v>
      </c>
      <c r="C873" t="s">
        <v>13</v>
      </c>
      <c r="D873" t="s">
        <v>16</v>
      </c>
      <c r="E873" t="s">
        <v>17</v>
      </c>
      <c r="F873">
        <v>2001.84</v>
      </c>
      <c r="G873">
        <v>4853.93</v>
      </c>
      <c r="H873">
        <v>599</v>
      </c>
      <c r="I873">
        <v>8</v>
      </c>
      <c r="J873">
        <v>6229.85</v>
      </c>
    </row>
    <row r="874" spans="1:10" x14ac:dyDescent="0.25">
      <c r="A874">
        <v>873</v>
      </c>
      <c r="B874">
        <v>75</v>
      </c>
      <c r="C874" t="s">
        <v>10</v>
      </c>
      <c r="D874" t="s">
        <v>11</v>
      </c>
      <c r="E874" t="s">
        <v>15</v>
      </c>
      <c r="F874">
        <v>1504.82</v>
      </c>
      <c r="G874">
        <v>3245.21</v>
      </c>
      <c r="H874">
        <v>553</v>
      </c>
      <c r="I874">
        <v>8</v>
      </c>
      <c r="J874">
        <v>5785.4</v>
      </c>
    </row>
    <row r="875" spans="1:10" x14ac:dyDescent="0.25">
      <c r="A875">
        <v>874</v>
      </c>
      <c r="B875">
        <v>67</v>
      </c>
      <c r="C875" t="s">
        <v>10</v>
      </c>
      <c r="D875" t="s">
        <v>11</v>
      </c>
      <c r="E875" t="s">
        <v>12</v>
      </c>
      <c r="F875">
        <v>1237.8</v>
      </c>
      <c r="G875">
        <v>2026.19</v>
      </c>
      <c r="I875">
        <v>12</v>
      </c>
      <c r="J875">
        <v>2462.8200000000002</v>
      </c>
    </row>
    <row r="876" spans="1:10" x14ac:dyDescent="0.25">
      <c r="A876">
        <v>875</v>
      </c>
      <c r="B876">
        <v>45</v>
      </c>
      <c r="C876" t="s">
        <v>10</v>
      </c>
      <c r="D876" t="s">
        <v>16</v>
      </c>
      <c r="E876" t="s">
        <v>21</v>
      </c>
      <c r="G876">
        <v>960.74</v>
      </c>
      <c r="H876">
        <v>487</v>
      </c>
      <c r="I876">
        <v>5</v>
      </c>
      <c r="J876">
        <v>2166.35</v>
      </c>
    </row>
    <row r="877" spans="1:10" x14ac:dyDescent="0.25">
      <c r="A877">
        <v>876</v>
      </c>
      <c r="B877">
        <v>45</v>
      </c>
      <c r="C877" t="s">
        <v>13</v>
      </c>
      <c r="D877" t="s">
        <v>14</v>
      </c>
      <c r="E877" t="s">
        <v>17</v>
      </c>
      <c r="G877">
        <v>4434.37</v>
      </c>
      <c r="H877">
        <v>630</v>
      </c>
      <c r="I877">
        <v>6</v>
      </c>
      <c r="J877">
        <v>9184.36</v>
      </c>
    </row>
    <row r="878" spans="1:10" x14ac:dyDescent="0.25">
      <c r="A878">
        <v>877</v>
      </c>
      <c r="B878">
        <v>54</v>
      </c>
      <c r="C878" t="s">
        <v>10</v>
      </c>
      <c r="D878" t="s">
        <v>11</v>
      </c>
      <c r="E878" t="s">
        <v>20</v>
      </c>
      <c r="G878">
        <v>2636.4</v>
      </c>
      <c r="H878">
        <v>574</v>
      </c>
      <c r="I878">
        <v>7</v>
      </c>
      <c r="J878">
        <v>5160.7299999999996</v>
      </c>
    </row>
    <row r="879" spans="1:10" x14ac:dyDescent="0.25">
      <c r="A879">
        <v>878</v>
      </c>
      <c r="B879">
        <v>58</v>
      </c>
      <c r="C879" t="s">
        <v>10</v>
      </c>
      <c r="D879" t="s">
        <v>11</v>
      </c>
      <c r="E879" t="s">
        <v>15</v>
      </c>
      <c r="F879">
        <v>1385.19</v>
      </c>
      <c r="G879">
        <v>2179.83</v>
      </c>
      <c r="H879">
        <v>540</v>
      </c>
      <c r="I879">
        <v>10</v>
      </c>
      <c r="J879">
        <v>3499.26</v>
      </c>
    </row>
    <row r="880" spans="1:10" x14ac:dyDescent="0.25">
      <c r="A880">
        <v>879</v>
      </c>
      <c r="B880">
        <v>53</v>
      </c>
      <c r="C880" t="s">
        <v>10</v>
      </c>
      <c r="D880" t="s">
        <v>16</v>
      </c>
      <c r="E880" t="s">
        <v>21</v>
      </c>
      <c r="F880">
        <v>1656.94</v>
      </c>
      <c r="G880">
        <v>2892.08</v>
      </c>
      <c r="H880">
        <v>539</v>
      </c>
      <c r="I880">
        <v>13</v>
      </c>
      <c r="J880">
        <v>5368.43</v>
      </c>
    </row>
    <row r="881" spans="1:10" x14ac:dyDescent="0.25">
      <c r="A881">
        <v>880</v>
      </c>
      <c r="B881">
        <v>44</v>
      </c>
      <c r="C881" t="s">
        <v>10</v>
      </c>
      <c r="D881" t="s">
        <v>11</v>
      </c>
      <c r="E881" t="s">
        <v>20</v>
      </c>
      <c r="F881">
        <v>1471.64</v>
      </c>
      <c r="G881">
        <v>1816.74</v>
      </c>
      <c r="H881">
        <v>602</v>
      </c>
      <c r="I881">
        <v>5</v>
      </c>
      <c r="J881">
        <v>4205.6899999999996</v>
      </c>
    </row>
    <row r="882" spans="1:10" x14ac:dyDescent="0.25">
      <c r="A882">
        <v>881</v>
      </c>
      <c r="B882">
        <v>71</v>
      </c>
      <c r="C882" t="s">
        <v>10</v>
      </c>
      <c r="D882" t="s">
        <v>11</v>
      </c>
      <c r="E882" t="s">
        <v>20</v>
      </c>
      <c r="G882">
        <v>1256.17</v>
      </c>
      <c r="H882">
        <v>501</v>
      </c>
      <c r="I882">
        <v>11</v>
      </c>
      <c r="J882">
        <v>4242.5</v>
      </c>
    </row>
    <row r="883" spans="1:10" x14ac:dyDescent="0.25">
      <c r="A883">
        <v>882</v>
      </c>
      <c r="B883">
        <v>34</v>
      </c>
      <c r="C883" t="s">
        <v>13</v>
      </c>
      <c r="D883" t="s">
        <v>16</v>
      </c>
      <c r="E883" t="s">
        <v>15</v>
      </c>
      <c r="F883">
        <v>1370.77</v>
      </c>
      <c r="G883">
        <v>1382.5</v>
      </c>
      <c r="H883">
        <v>496</v>
      </c>
      <c r="I883">
        <v>6</v>
      </c>
    </row>
    <row r="884" spans="1:10" x14ac:dyDescent="0.25">
      <c r="A884">
        <v>883</v>
      </c>
      <c r="B884">
        <v>26</v>
      </c>
      <c r="C884" t="s">
        <v>13</v>
      </c>
      <c r="D884" t="s">
        <v>19</v>
      </c>
      <c r="E884" t="s">
        <v>17</v>
      </c>
      <c r="F884">
        <v>1730.86</v>
      </c>
      <c r="G884">
        <v>3471.86</v>
      </c>
      <c r="H884">
        <v>551</v>
      </c>
      <c r="I884">
        <v>10</v>
      </c>
      <c r="J884">
        <v>7836.63</v>
      </c>
    </row>
    <row r="885" spans="1:10" x14ac:dyDescent="0.25">
      <c r="A885">
        <v>884</v>
      </c>
      <c r="B885">
        <v>50</v>
      </c>
      <c r="C885" t="s">
        <v>13</v>
      </c>
      <c r="D885" t="s">
        <v>18</v>
      </c>
      <c r="E885" t="s">
        <v>15</v>
      </c>
      <c r="F885">
        <v>2490.7600000000002</v>
      </c>
      <c r="H885">
        <v>669</v>
      </c>
      <c r="I885">
        <v>8</v>
      </c>
      <c r="J885">
        <v>6147.71</v>
      </c>
    </row>
    <row r="886" spans="1:10" x14ac:dyDescent="0.25">
      <c r="A886">
        <v>885</v>
      </c>
      <c r="B886">
        <v>70</v>
      </c>
      <c r="C886" t="s">
        <v>13</v>
      </c>
      <c r="D886" t="s">
        <v>11</v>
      </c>
      <c r="E886" t="s">
        <v>17</v>
      </c>
      <c r="F886">
        <v>2850.92</v>
      </c>
      <c r="G886">
        <v>5300.52</v>
      </c>
      <c r="H886">
        <v>672</v>
      </c>
      <c r="I886">
        <v>10</v>
      </c>
      <c r="J886">
        <v>11463.13</v>
      </c>
    </row>
    <row r="887" spans="1:10" x14ac:dyDescent="0.25">
      <c r="A887">
        <v>886</v>
      </c>
      <c r="B887">
        <v>37</v>
      </c>
      <c r="C887" t="s">
        <v>10</v>
      </c>
      <c r="D887" t="s">
        <v>18</v>
      </c>
      <c r="E887" t="s">
        <v>17</v>
      </c>
      <c r="F887">
        <v>1717.88</v>
      </c>
      <c r="H887">
        <v>565</v>
      </c>
      <c r="I887">
        <v>7</v>
      </c>
      <c r="J887">
        <v>4796</v>
      </c>
    </row>
    <row r="888" spans="1:10" x14ac:dyDescent="0.25">
      <c r="A888">
        <v>887</v>
      </c>
      <c r="B888">
        <v>30</v>
      </c>
      <c r="C888" t="s">
        <v>13</v>
      </c>
      <c r="D888" t="s">
        <v>19</v>
      </c>
      <c r="E888" t="s">
        <v>17</v>
      </c>
      <c r="F888">
        <v>4133.21</v>
      </c>
      <c r="G888">
        <v>7716.05</v>
      </c>
      <c r="H888">
        <v>637</v>
      </c>
      <c r="I888">
        <v>3</v>
      </c>
      <c r="J888">
        <v>12414.47</v>
      </c>
    </row>
    <row r="889" spans="1:10" x14ac:dyDescent="0.25">
      <c r="A889">
        <v>888</v>
      </c>
      <c r="B889">
        <v>45</v>
      </c>
      <c r="C889" t="s">
        <v>10</v>
      </c>
      <c r="D889" t="s">
        <v>11</v>
      </c>
      <c r="E889" t="s">
        <v>17</v>
      </c>
      <c r="F889">
        <v>1955.8</v>
      </c>
      <c r="G889">
        <v>3245.55</v>
      </c>
      <c r="I889">
        <v>8</v>
      </c>
      <c r="J889">
        <v>4934.1400000000003</v>
      </c>
    </row>
    <row r="890" spans="1:10" x14ac:dyDescent="0.25">
      <c r="A890">
        <v>889</v>
      </c>
      <c r="B890">
        <v>65</v>
      </c>
      <c r="C890" t="s">
        <v>10</v>
      </c>
      <c r="D890" t="s">
        <v>11</v>
      </c>
      <c r="E890" t="s">
        <v>17</v>
      </c>
      <c r="F890">
        <v>1880.05</v>
      </c>
      <c r="G890">
        <v>2508.81</v>
      </c>
      <c r="H890">
        <v>577</v>
      </c>
      <c r="I890">
        <v>4</v>
      </c>
      <c r="J890">
        <v>5310</v>
      </c>
    </row>
    <row r="891" spans="1:10" x14ac:dyDescent="0.25">
      <c r="A891">
        <v>890</v>
      </c>
      <c r="B891">
        <v>46</v>
      </c>
      <c r="C891" t="s">
        <v>13</v>
      </c>
      <c r="D891" t="s">
        <v>14</v>
      </c>
      <c r="E891" t="s">
        <v>12</v>
      </c>
      <c r="F891">
        <v>2813.3</v>
      </c>
      <c r="H891">
        <v>619</v>
      </c>
      <c r="I891">
        <v>10</v>
      </c>
      <c r="J891">
        <v>8832.1</v>
      </c>
    </row>
    <row r="892" spans="1:10" x14ac:dyDescent="0.25">
      <c r="A892">
        <v>891</v>
      </c>
      <c r="B892">
        <v>30</v>
      </c>
      <c r="C892" t="s">
        <v>10</v>
      </c>
      <c r="D892" t="s">
        <v>18</v>
      </c>
      <c r="E892" t="s">
        <v>17</v>
      </c>
      <c r="F892">
        <v>3074.06</v>
      </c>
      <c r="G892">
        <v>4972.29</v>
      </c>
      <c r="H892">
        <v>624</v>
      </c>
      <c r="I892">
        <v>4</v>
      </c>
      <c r="J892">
        <v>9509.68</v>
      </c>
    </row>
    <row r="893" spans="1:10" x14ac:dyDescent="0.25">
      <c r="A893">
        <v>892</v>
      </c>
      <c r="B893">
        <v>63</v>
      </c>
      <c r="C893" t="s">
        <v>13</v>
      </c>
      <c r="D893" t="s">
        <v>11</v>
      </c>
      <c r="E893" t="s">
        <v>17</v>
      </c>
      <c r="F893">
        <v>1611.19</v>
      </c>
      <c r="G893">
        <v>4447.49</v>
      </c>
      <c r="H893">
        <v>622</v>
      </c>
      <c r="J893">
        <v>6097.62</v>
      </c>
    </row>
    <row r="894" spans="1:10" x14ac:dyDescent="0.25">
      <c r="A894">
        <v>893</v>
      </c>
      <c r="B894">
        <v>52</v>
      </c>
      <c r="C894" t="s">
        <v>10</v>
      </c>
      <c r="D894" t="s">
        <v>14</v>
      </c>
      <c r="E894" t="s">
        <v>17</v>
      </c>
      <c r="G894">
        <v>1492.22</v>
      </c>
      <c r="H894">
        <v>669</v>
      </c>
      <c r="I894">
        <v>7</v>
      </c>
      <c r="J894">
        <v>4761.08</v>
      </c>
    </row>
    <row r="895" spans="1:10" x14ac:dyDescent="0.25">
      <c r="A895">
        <v>894</v>
      </c>
      <c r="B895">
        <v>23</v>
      </c>
      <c r="C895" t="s">
        <v>13</v>
      </c>
      <c r="D895" t="s">
        <v>16</v>
      </c>
      <c r="E895" t="s">
        <v>21</v>
      </c>
      <c r="F895">
        <v>2537.09</v>
      </c>
      <c r="G895">
        <v>3755.65</v>
      </c>
      <c r="H895">
        <v>586</v>
      </c>
      <c r="I895">
        <v>7</v>
      </c>
      <c r="J895">
        <v>4039.68</v>
      </c>
    </row>
    <row r="896" spans="1:10" x14ac:dyDescent="0.25">
      <c r="A896">
        <v>895</v>
      </c>
      <c r="B896">
        <v>35</v>
      </c>
      <c r="C896" t="s">
        <v>10</v>
      </c>
      <c r="D896" t="s">
        <v>18</v>
      </c>
      <c r="E896" t="s">
        <v>17</v>
      </c>
      <c r="F896">
        <v>5182.28</v>
      </c>
      <c r="G896">
        <v>7892.04</v>
      </c>
      <c r="H896">
        <v>733</v>
      </c>
      <c r="I896">
        <v>4</v>
      </c>
      <c r="J896">
        <v>18680.03</v>
      </c>
    </row>
    <row r="897" spans="1:10" x14ac:dyDescent="0.25">
      <c r="A897">
        <v>896</v>
      </c>
      <c r="B897">
        <v>68</v>
      </c>
      <c r="C897" t="s">
        <v>10</v>
      </c>
      <c r="D897" t="s">
        <v>11</v>
      </c>
      <c r="F897">
        <v>1416.9</v>
      </c>
      <c r="G897">
        <v>2616.9</v>
      </c>
      <c r="H897">
        <v>586</v>
      </c>
      <c r="I897">
        <v>7</v>
      </c>
      <c r="J897">
        <v>3519.76</v>
      </c>
    </row>
    <row r="898" spans="1:10" x14ac:dyDescent="0.25">
      <c r="A898">
        <v>897</v>
      </c>
      <c r="B898">
        <v>22</v>
      </c>
      <c r="C898" t="s">
        <v>13</v>
      </c>
      <c r="D898" t="s">
        <v>18</v>
      </c>
      <c r="E898" t="s">
        <v>12</v>
      </c>
      <c r="F898">
        <v>2501</v>
      </c>
      <c r="G898">
        <v>5022.7299999999996</v>
      </c>
      <c r="H898">
        <v>593</v>
      </c>
      <c r="I898">
        <v>3</v>
      </c>
      <c r="J898">
        <v>8502.26</v>
      </c>
    </row>
    <row r="899" spans="1:10" x14ac:dyDescent="0.25">
      <c r="A899">
        <v>898</v>
      </c>
      <c r="B899">
        <v>64</v>
      </c>
      <c r="C899" t="s">
        <v>10</v>
      </c>
      <c r="D899" t="s">
        <v>18</v>
      </c>
      <c r="E899" t="s">
        <v>20</v>
      </c>
      <c r="F899">
        <v>9935.15</v>
      </c>
      <c r="G899">
        <v>16703.5</v>
      </c>
      <c r="H899">
        <v>741</v>
      </c>
      <c r="I899">
        <v>1</v>
      </c>
      <c r="J899">
        <v>35611.019999999997</v>
      </c>
    </row>
    <row r="900" spans="1:10" x14ac:dyDescent="0.25">
      <c r="A900">
        <v>899</v>
      </c>
      <c r="B900">
        <v>42</v>
      </c>
      <c r="C900" t="s">
        <v>10</v>
      </c>
      <c r="D900" t="s">
        <v>11</v>
      </c>
      <c r="E900" t="s">
        <v>17</v>
      </c>
      <c r="F900">
        <v>1468.26</v>
      </c>
      <c r="G900">
        <v>2666.62</v>
      </c>
      <c r="I900">
        <v>8</v>
      </c>
      <c r="J900">
        <v>4156.32</v>
      </c>
    </row>
    <row r="901" spans="1:10" x14ac:dyDescent="0.25">
      <c r="A901">
        <v>900</v>
      </c>
      <c r="B901">
        <v>19</v>
      </c>
      <c r="C901" t="s">
        <v>10</v>
      </c>
      <c r="D901" t="s">
        <v>16</v>
      </c>
      <c r="E901" t="s">
        <v>20</v>
      </c>
      <c r="G901">
        <v>2641.96</v>
      </c>
      <c r="H901">
        <v>579</v>
      </c>
      <c r="I901">
        <v>5</v>
      </c>
      <c r="J901">
        <v>3482.12</v>
      </c>
    </row>
    <row r="902" spans="1:10" x14ac:dyDescent="0.25">
      <c r="A902">
        <v>901</v>
      </c>
      <c r="B902">
        <v>27</v>
      </c>
      <c r="C902" t="s">
        <v>13</v>
      </c>
      <c r="D902" t="s">
        <v>16</v>
      </c>
      <c r="E902" t="s">
        <v>17</v>
      </c>
      <c r="F902">
        <v>1197.99</v>
      </c>
      <c r="G902">
        <v>493.33</v>
      </c>
      <c r="H902">
        <v>538</v>
      </c>
      <c r="I902">
        <v>3</v>
      </c>
      <c r="J902">
        <v>2997.73</v>
      </c>
    </row>
    <row r="903" spans="1:10" x14ac:dyDescent="0.25">
      <c r="A903">
        <v>902</v>
      </c>
      <c r="B903">
        <v>73</v>
      </c>
      <c r="C903" t="s">
        <v>13</v>
      </c>
      <c r="D903" t="s">
        <v>18</v>
      </c>
      <c r="E903" t="s">
        <v>21</v>
      </c>
      <c r="F903">
        <v>2646.38</v>
      </c>
      <c r="G903">
        <v>4680.92</v>
      </c>
      <c r="H903">
        <v>680</v>
      </c>
      <c r="I903">
        <v>3</v>
      </c>
      <c r="J903">
        <v>10268.41</v>
      </c>
    </row>
    <row r="904" spans="1:10" x14ac:dyDescent="0.25">
      <c r="A904">
        <v>903</v>
      </c>
      <c r="B904">
        <v>47</v>
      </c>
      <c r="C904" t="s">
        <v>10</v>
      </c>
      <c r="D904" t="s">
        <v>18</v>
      </c>
      <c r="E904" t="s">
        <v>12</v>
      </c>
      <c r="G904">
        <v>4958.58</v>
      </c>
      <c r="H904">
        <v>698</v>
      </c>
      <c r="I904">
        <v>4</v>
      </c>
      <c r="J904">
        <v>9911.6</v>
      </c>
    </row>
    <row r="905" spans="1:10" x14ac:dyDescent="0.25">
      <c r="A905">
        <v>904</v>
      </c>
      <c r="B905">
        <v>67</v>
      </c>
      <c r="C905" t="s">
        <v>13</v>
      </c>
      <c r="D905" t="s">
        <v>18</v>
      </c>
      <c r="E905" t="s">
        <v>15</v>
      </c>
      <c r="F905">
        <v>3007.93</v>
      </c>
      <c r="G905">
        <v>6586.57</v>
      </c>
      <c r="H905">
        <v>673</v>
      </c>
      <c r="I905">
        <v>6</v>
      </c>
      <c r="J905">
        <v>10901.24</v>
      </c>
    </row>
    <row r="906" spans="1:10" x14ac:dyDescent="0.25">
      <c r="A906">
        <v>905</v>
      </c>
      <c r="B906">
        <v>62</v>
      </c>
      <c r="C906" t="s">
        <v>13</v>
      </c>
      <c r="D906" t="s">
        <v>11</v>
      </c>
      <c r="E906" t="s">
        <v>12</v>
      </c>
      <c r="F906">
        <v>1762.38</v>
      </c>
      <c r="G906">
        <v>1837.78</v>
      </c>
      <c r="H906">
        <v>583</v>
      </c>
      <c r="I906">
        <v>3</v>
      </c>
      <c r="J906">
        <v>3306.7</v>
      </c>
    </row>
    <row r="907" spans="1:10" x14ac:dyDescent="0.25">
      <c r="A907">
        <v>906</v>
      </c>
      <c r="B907">
        <v>22</v>
      </c>
      <c r="C907" t="s">
        <v>13</v>
      </c>
      <c r="D907" t="s">
        <v>11</v>
      </c>
      <c r="E907" t="s">
        <v>15</v>
      </c>
      <c r="F907">
        <v>593.21</v>
      </c>
      <c r="G907">
        <v>1885.56</v>
      </c>
      <c r="H907">
        <v>394</v>
      </c>
      <c r="I907">
        <v>11</v>
      </c>
      <c r="J907">
        <v>593.24</v>
      </c>
    </row>
    <row r="908" spans="1:10" x14ac:dyDescent="0.25">
      <c r="A908">
        <v>907</v>
      </c>
      <c r="B908">
        <v>72</v>
      </c>
      <c r="C908" t="s">
        <v>13</v>
      </c>
      <c r="D908" t="s">
        <v>14</v>
      </c>
      <c r="E908" t="s">
        <v>15</v>
      </c>
      <c r="F908">
        <v>706.36</v>
      </c>
      <c r="G908">
        <v>1912.26</v>
      </c>
      <c r="H908">
        <v>495</v>
      </c>
      <c r="I908">
        <v>5</v>
      </c>
      <c r="J908">
        <v>500</v>
      </c>
    </row>
    <row r="909" spans="1:10" x14ac:dyDescent="0.25">
      <c r="A909">
        <v>908</v>
      </c>
      <c r="B909">
        <v>73</v>
      </c>
      <c r="C909" t="s">
        <v>10</v>
      </c>
      <c r="D909" t="s">
        <v>11</v>
      </c>
      <c r="E909" t="s">
        <v>20</v>
      </c>
      <c r="F909">
        <v>1481.22</v>
      </c>
      <c r="G909">
        <v>2369.59</v>
      </c>
      <c r="H909">
        <v>440</v>
      </c>
      <c r="I909">
        <v>6</v>
      </c>
      <c r="J909">
        <v>4368.41</v>
      </c>
    </row>
    <row r="910" spans="1:10" x14ac:dyDescent="0.25">
      <c r="A910">
        <v>909</v>
      </c>
      <c r="B910">
        <v>50</v>
      </c>
      <c r="C910" t="s">
        <v>13</v>
      </c>
      <c r="D910" t="s">
        <v>18</v>
      </c>
      <c r="E910" t="s">
        <v>15</v>
      </c>
      <c r="F910">
        <v>2014.68</v>
      </c>
      <c r="G910">
        <v>2249.6799999999998</v>
      </c>
      <c r="I910">
        <v>7</v>
      </c>
      <c r="J910">
        <v>7415.51</v>
      </c>
    </row>
    <row r="911" spans="1:10" x14ac:dyDescent="0.25">
      <c r="A911">
        <v>910</v>
      </c>
      <c r="B911">
        <v>71</v>
      </c>
      <c r="C911" t="s">
        <v>10</v>
      </c>
      <c r="D911" t="s">
        <v>11</v>
      </c>
      <c r="E911" t="s">
        <v>17</v>
      </c>
      <c r="F911">
        <v>996.28</v>
      </c>
      <c r="G911">
        <v>2059.0500000000002</v>
      </c>
      <c r="H911">
        <v>422</v>
      </c>
      <c r="I911">
        <v>7</v>
      </c>
      <c r="J911">
        <v>3026.69</v>
      </c>
    </row>
    <row r="912" spans="1:10" x14ac:dyDescent="0.25">
      <c r="A912">
        <v>911</v>
      </c>
      <c r="B912">
        <v>18</v>
      </c>
      <c r="C912" t="s">
        <v>10</v>
      </c>
      <c r="D912" t="s">
        <v>14</v>
      </c>
      <c r="E912" t="s">
        <v>12</v>
      </c>
      <c r="G912">
        <v>0</v>
      </c>
      <c r="H912">
        <v>399</v>
      </c>
      <c r="I912">
        <v>11</v>
      </c>
      <c r="J912">
        <v>2248.42</v>
      </c>
    </row>
    <row r="913" spans="1:10" x14ac:dyDescent="0.25">
      <c r="A913">
        <v>912</v>
      </c>
      <c r="B913">
        <v>35</v>
      </c>
      <c r="C913" t="s">
        <v>13</v>
      </c>
      <c r="D913" t="s">
        <v>14</v>
      </c>
      <c r="E913" t="s">
        <v>15</v>
      </c>
      <c r="F913">
        <v>2460.11</v>
      </c>
      <c r="G913">
        <v>4679.96</v>
      </c>
      <c r="H913">
        <v>648</v>
      </c>
      <c r="I913">
        <v>5</v>
      </c>
      <c r="J913">
        <v>4826.4799999999996</v>
      </c>
    </row>
    <row r="914" spans="1:10" x14ac:dyDescent="0.25">
      <c r="A914">
        <v>913</v>
      </c>
      <c r="B914">
        <v>49</v>
      </c>
      <c r="C914" t="s">
        <v>13</v>
      </c>
      <c r="D914" t="s">
        <v>11</v>
      </c>
      <c r="E914" t="s">
        <v>12</v>
      </c>
      <c r="F914">
        <v>3136.44</v>
      </c>
      <c r="G914">
        <v>5174.82</v>
      </c>
      <c r="H914">
        <v>721</v>
      </c>
      <c r="I914">
        <v>2</v>
      </c>
      <c r="J914">
        <v>8749.4599999999991</v>
      </c>
    </row>
    <row r="915" spans="1:10" x14ac:dyDescent="0.25">
      <c r="A915">
        <v>914</v>
      </c>
      <c r="B915">
        <v>64</v>
      </c>
      <c r="C915" t="s">
        <v>10</v>
      </c>
      <c r="D915" t="s">
        <v>14</v>
      </c>
      <c r="E915" t="s">
        <v>21</v>
      </c>
      <c r="F915">
        <v>1761.53</v>
      </c>
      <c r="G915">
        <v>2490.61</v>
      </c>
      <c r="H915">
        <v>483</v>
      </c>
      <c r="I915">
        <v>8</v>
      </c>
      <c r="J915">
        <v>5066.24</v>
      </c>
    </row>
    <row r="916" spans="1:10" x14ac:dyDescent="0.25">
      <c r="A916">
        <v>915</v>
      </c>
      <c r="B916">
        <v>66</v>
      </c>
      <c r="C916" t="s">
        <v>10</v>
      </c>
      <c r="D916" t="s">
        <v>11</v>
      </c>
      <c r="E916" t="s">
        <v>17</v>
      </c>
      <c r="F916">
        <v>1207.8599999999999</v>
      </c>
      <c r="G916">
        <v>2400.7199999999998</v>
      </c>
      <c r="H916">
        <v>578</v>
      </c>
      <c r="I916">
        <v>9</v>
      </c>
      <c r="J916">
        <v>3733.82</v>
      </c>
    </row>
    <row r="917" spans="1:10" x14ac:dyDescent="0.25">
      <c r="A917">
        <v>916</v>
      </c>
      <c r="B917">
        <v>28</v>
      </c>
      <c r="C917" t="s">
        <v>13</v>
      </c>
      <c r="D917" t="s">
        <v>18</v>
      </c>
      <c r="E917" t="s">
        <v>15</v>
      </c>
      <c r="F917">
        <v>4523.79</v>
      </c>
      <c r="G917">
        <v>9986.7099999999991</v>
      </c>
      <c r="H917">
        <v>678</v>
      </c>
      <c r="I917">
        <v>7</v>
      </c>
      <c r="J917">
        <v>15591.53</v>
      </c>
    </row>
    <row r="918" spans="1:10" x14ac:dyDescent="0.25">
      <c r="A918">
        <v>917</v>
      </c>
      <c r="B918">
        <v>38</v>
      </c>
      <c r="C918" t="s">
        <v>10</v>
      </c>
      <c r="D918" t="s">
        <v>11</v>
      </c>
      <c r="E918" t="s">
        <v>15</v>
      </c>
      <c r="F918">
        <v>1077.53</v>
      </c>
      <c r="G918">
        <v>3106.49</v>
      </c>
      <c r="H918">
        <v>504</v>
      </c>
      <c r="I918">
        <v>5</v>
      </c>
    </row>
    <row r="919" spans="1:10" x14ac:dyDescent="0.25">
      <c r="A919">
        <v>918</v>
      </c>
      <c r="B919">
        <v>43</v>
      </c>
      <c r="C919" t="s">
        <v>10</v>
      </c>
      <c r="D919" t="s">
        <v>16</v>
      </c>
      <c r="E919" t="s">
        <v>17</v>
      </c>
      <c r="F919">
        <v>2195.2399999999998</v>
      </c>
      <c r="H919">
        <v>637</v>
      </c>
      <c r="I919">
        <v>9</v>
      </c>
      <c r="J919">
        <v>7415.98</v>
      </c>
    </row>
    <row r="920" spans="1:10" x14ac:dyDescent="0.25">
      <c r="A920">
        <v>919</v>
      </c>
      <c r="B920">
        <v>42</v>
      </c>
      <c r="C920" t="s">
        <v>10</v>
      </c>
      <c r="D920" t="s">
        <v>11</v>
      </c>
      <c r="E920" t="s">
        <v>15</v>
      </c>
      <c r="F920">
        <v>1051.8900000000001</v>
      </c>
      <c r="G920">
        <v>2128.4699999999998</v>
      </c>
      <c r="I920">
        <v>7</v>
      </c>
      <c r="J920">
        <v>3170.49</v>
      </c>
    </row>
    <row r="921" spans="1:10" x14ac:dyDescent="0.25">
      <c r="A921">
        <v>920</v>
      </c>
      <c r="B921">
        <v>39</v>
      </c>
      <c r="C921" t="s">
        <v>10</v>
      </c>
      <c r="D921" t="s">
        <v>16</v>
      </c>
      <c r="E921" t="s">
        <v>17</v>
      </c>
      <c r="F921">
        <v>1810.18</v>
      </c>
      <c r="G921">
        <v>3171.35</v>
      </c>
      <c r="H921">
        <v>545</v>
      </c>
      <c r="I921">
        <v>6</v>
      </c>
      <c r="J921">
        <v>7197.49</v>
      </c>
    </row>
    <row r="922" spans="1:10" x14ac:dyDescent="0.25">
      <c r="A922">
        <v>921</v>
      </c>
      <c r="B922">
        <v>44</v>
      </c>
      <c r="C922" t="s">
        <v>13</v>
      </c>
      <c r="D922" t="s">
        <v>14</v>
      </c>
      <c r="E922" t="s">
        <v>12</v>
      </c>
      <c r="F922">
        <v>1500.74</v>
      </c>
      <c r="H922">
        <v>528</v>
      </c>
      <c r="I922">
        <v>7</v>
      </c>
      <c r="J922">
        <v>4993.18</v>
      </c>
    </row>
    <row r="923" spans="1:10" x14ac:dyDescent="0.25">
      <c r="A923">
        <v>922</v>
      </c>
      <c r="B923">
        <v>66</v>
      </c>
      <c r="C923" t="s">
        <v>10</v>
      </c>
      <c r="D923" t="s">
        <v>18</v>
      </c>
      <c r="E923" t="s">
        <v>20</v>
      </c>
      <c r="F923">
        <v>1282.32</v>
      </c>
      <c r="G923">
        <v>3595.84</v>
      </c>
      <c r="I923">
        <v>11</v>
      </c>
      <c r="J923">
        <v>500</v>
      </c>
    </row>
    <row r="924" spans="1:10" x14ac:dyDescent="0.25">
      <c r="A924">
        <v>923</v>
      </c>
      <c r="B924">
        <v>30</v>
      </c>
      <c r="C924" t="s">
        <v>13</v>
      </c>
      <c r="D924" t="s">
        <v>16</v>
      </c>
      <c r="E924" t="s">
        <v>17</v>
      </c>
      <c r="G924">
        <v>2844.82</v>
      </c>
      <c r="H924">
        <v>548</v>
      </c>
      <c r="I924">
        <v>7</v>
      </c>
      <c r="J924">
        <v>6530.47</v>
      </c>
    </row>
    <row r="925" spans="1:10" x14ac:dyDescent="0.25">
      <c r="A925">
        <v>924</v>
      </c>
      <c r="B925">
        <v>50</v>
      </c>
      <c r="C925" t="s">
        <v>10</v>
      </c>
      <c r="D925" t="s">
        <v>11</v>
      </c>
      <c r="E925" t="s">
        <v>21</v>
      </c>
      <c r="F925">
        <v>1706.98</v>
      </c>
      <c r="G925">
        <v>3493.05</v>
      </c>
      <c r="H925">
        <v>620</v>
      </c>
      <c r="I925">
        <v>8</v>
      </c>
      <c r="J925">
        <v>2034.2</v>
      </c>
    </row>
    <row r="926" spans="1:10" x14ac:dyDescent="0.25">
      <c r="A926">
        <v>925</v>
      </c>
      <c r="B926">
        <v>51</v>
      </c>
      <c r="C926" t="s">
        <v>13</v>
      </c>
      <c r="D926" t="s">
        <v>14</v>
      </c>
      <c r="E926" t="s">
        <v>15</v>
      </c>
      <c r="G926">
        <v>1577.35</v>
      </c>
      <c r="H926">
        <v>490</v>
      </c>
      <c r="I926">
        <v>8</v>
      </c>
      <c r="J926">
        <v>1168.24</v>
      </c>
    </row>
    <row r="927" spans="1:10" x14ac:dyDescent="0.25">
      <c r="A927">
        <v>926</v>
      </c>
      <c r="B927">
        <v>58</v>
      </c>
      <c r="C927" t="s">
        <v>13</v>
      </c>
      <c r="D927" t="s">
        <v>14</v>
      </c>
      <c r="E927" t="s">
        <v>15</v>
      </c>
      <c r="F927">
        <v>810.41</v>
      </c>
      <c r="G927">
        <v>1410.92</v>
      </c>
      <c r="H927">
        <v>479</v>
      </c>
      <c r="I927">
        <v>9</v>
      </c>
    </row>
    <row r="928" spans="1:10" x14ac:dyDescent="0.25">
      <c r="A928">
        <v>927</v>
      </c>
      <c r="B928">
        <v>52</v>
      </c>
      <c r="C928" t="s">
        <v>13</v>
      </c>
      <c r="D928" t="s">
        <v>18</v>
      </c>
      <c r="E928" t="s">
        <v>12</v>
      </c>
      <c r="F928">
        <v>2742.07</v>
      </c>
      <c r="G928">
        <v>4100.68</v>
      </c>
      <c r="H928">
        <v>609</v>
      </c>
      <c r="I928">
        <v>10</v>
      </c>
      <c r="J928">
        <v>7371.77</v>
      </c>
    </row>
    <row r="929" spans="1:10" x14ac:dyDescent="0.25">
      <c r="A929">
        <v>928</v>
      </c>
      <c r="B929">
        <v>18</v>
      </c>
      <c r="C929" t="s">
        <v>13</v>
      </c>
      <c r="D929" t="s">
        <v>16</v>
      </c>
      <c r="E929" t="s">
        <v>15</v>
      </c>
      <c r="F929">
        <v>1349.02</v>
      </c>
      <c r="G929">
        <v>1737.18</v>
      </c>
      <c r="H929">
        <v>541</v>
      </c>
      <c r="I929">
        <v>11</v>
      </c>
      <c r="J929">
        <v>3319.98</v>
      </c>
    </row>
    <row r="930" spans="1:10" x14ac:dyDescent="0.25">
      <c r="A930">
        <v>929</v>
      </c>
      <c r="B930">
        <v>38</v>
      </c>
      <c r="C930" t="s">
        <v>13</v>
      </c>
      <c r="D930" t="s">
        <v>11</v>
      </c>
      <c r="E930" t="s">
        <v>17</v>
      </c>
      <c r="F930">
        <v>856.34</v>
      </c>
      <c r="G930">
        <v>1793.45</v>
      </c>
      <c r="H930">
        <v>548</v>
      </c>
      <c r="I930">
        <v>8</v>
      </c>
      <c r="J930">
        <v>3962.14</v>
      </c>
    </row>
    <row r="931" spans="1:10" x14ac:dyDescent="0.25">
      <c r="A931">
        <v>930</v>
      </c>
      <c r="B931">
        <v>65</v>
      </c>
      <c r="C931" t="s">
        <v>10</v>
      </c>
      <c r="D931" t="s">
        <v>11</v>
      </c>
      <c r="E931" t="s">
        <v>17</v>
      </c>
      <c r="F931">
        <v>1590.18</v>
      </c>
      <c r="G931">
        <v>3342</v>
      </c>
      <c r="H931">
        <v>528</v>
      </c>
      <c r="I931">
        <v>7</v>
      </c>
      <c r="J931">
        <v>5098.33</v>
      </c>
    </row>
    <row r="932" spans="1:10" x14ac:dyDescent="0.25">
      <c r="A932">
        <v>931</v>
      </c>
      <c r="B932">
        <v>72</v>
      </c>
      <c r="C932" t="s">
        <v>13</v>
      </c>
      <c r="D932" t="s">
        <v>18</v>
      </c>
      <c r="E932" t="s">
        <v>20</v>
      </c>
      <c r="F932">
        <v>3093.81</v>
      </c>
      <c r="G932">
        <v>4608.6899999999996</v>
      </c>
      <c r="H932">
        <v>687</v>
      </c>
      <c r="I932">
        <v>4</v>
      </c>
      <c r="J932">
        <v>11193.92</v>
      </c>
    </row>
    <row r="933" spans="1:10" x14ac:dyDescent="0.25">
      <c r="A933">
        <v>932</v>
      </c>
      <c r="B933">
        <v>23</v>
      </c>
      <c r="C933" t="s">
        <v>13</v>
      </c>
      <c r="D933" t="s">
        <v>18</v>
      </c>
      <c r="E933" t="s">
        <v>12</v>
      </c>
      <c r="F933">
        <v>6346.54</v>
      </c>
      <c r="G933">
        <v>10870.69</v>
      </c>
      <c r="H933">
        <v>740</v>
      </c>
      <c r="I933">
        <v>6</v>
      </c>
      <c r="J933">
        <v>22679.66</v>
      </c>
    </row>
    <row r="934" spans="1:10" x14ac:dyDescent="0.25">
      <c r="A934">
        <v>933</v>
      </c>
      <c r="B934">
        <v>45</v>
      </c>
      <c r="C934" t="s">
        <v>10</v>
      </c>
      <c r="D934" t="s">
        <v>16</v>
      </c>
      <c r="E934" t="s">
        <v>21</v>
      </c>
      <c r="F934">
        <v>1881.9</v>
      </c>
      <c r="G934">
        <v>2951.45</v>
      </c>
      <c r="H934">
        <v>553</v>
      </c>
      <c r="I934">
        <v>5</v>
      </c>
      <c r="J934">
        <v>3890.15</v>
      </c>
    </row>
    <row r="935" spans="1:10" x14ac:dyDescent="0.25">
      <c r="A935">
        <v>934</v>
      </c>
      <c r="B935">
        <v>34</v>
      </c>
      <c r="C935" t="s">
        <v>10</v>
      </c>
      <c r="D935" t="s">
        <v>16</v>
      </c>
      <c r="E935" t="s">
        <v>17</v>
      </c>
      <c r="G935">
        <v>2454.36</v>
      </c>
      <c r="H935">
        <v>581</v>
      </c>
      <c r="I935">
        <v>8</v>
      </c>
    </row>
    <row r="936" spans="1:10" x14ac:dyDescent="0.25">
      <c r="A936">
        <v>935</v>
      </c>
      <c r="B936">
        <v>22</v>
      </c>
      <c r="C936" t="s">
        <v>13</v>
      </c>
      <c r="D936" t="s">
        <v>18</v>
      </c>
      <c r="E936" t="s">
        <v>17</v>
      </c>
      <c r="F936">
        <v>2029.65</v>
      </c>
      <c r="G936">
        <v>2007.95</v>
      </c>
      <c r="H936">
        <v>569</v>
      </c>
      <c r="I936">
        <v>9</v>
      </c>
      <c r="J936">
        <v>6860.57</v>
      </c>
    </row>
    <row r="937" spans="1:10" x14ac:dyDescent="0.25">
      <c r="A937">
        <v>936</v>
      </c>
      <c r="B937">
        <v>48</v>
      </c>
      <c r="C937" t="s">
        <v>13</v>
      </c>
      <c r="D937" t="s">
        <v>18</v>
      </c>
      <c r="E937" t="s">
        <v>17</v>
      </c>
      <c r="F937">
        <v>4075.62</v>
      </c>
      <c r="G937">
        <v>6284.59</v>
      </c>
      <c r="H937">
        <v>649</v>
      </c>
      <c r="I937">
        <v>7</v>
      </c>
      <c r="J937">
        <v>11070.65</v>
      </c>
    </row>
    <row r="938" spans="1:10" x14ac:dyDescent="0.25">
      <c r="A938">
        <v>937</v>
      </c>
      <c r="B938">
        <v>22</v>
      </c>
      <c r="C938" t="s">
        <v>10</v>
      </c>
      <c r="D938" t="s">
        <v>11</v>
      </c>
      <c r="E938" t="s">
        <v>17</v>
      </c>
      <c r="G938">
        <v>2971.39</v>
      </c>
      <c r="H938">
        <v>520</v>
      </c>
      <c r="I938">
        <v>10</v>
      </c>
      <c r="J938">
        <v>5813.11</v>
      </c>
    </row>
    <row r="939" spans="1:10" x14ac:dyDescent="0.25">
      <c r="A939">
        <v>938</v>
      </c>
      <c r="B939">
        <v>55</v>
      </c>
      <c r="C939" t="s">
        <v>10</v>
      </c>
      <c r="D939" t="s">
        <v>14</v>
      </c>
      <c r="E939" t="s">
        <v>17</v>
      </c>
      <c r="G939">
        <v>3680.8</v>
      </c>
      <c r="H939">
        <v>550</v>
      </c>
      <c r="I939">
        <v>11</v>
      </c>
      <c r="J939">
        <v>4221.08</v>
      </c>
    </row>
    <row r="940" spans="1:10" x14ac:dyDescent="0.25">
      <c r="A940">
        <v>939</v>
      </c>
      <c r="B940">
        <v>20</v>
      </c>
      <c r="C940" t="s">
        <v>13</v>
      </c>
      <c r="D940" t="s">
        <v>18</v>
      </c>
      <c r="E940" t="s">
        <v>17</v>
      </c>
      <c r="F940">
        <v>2539.31</v>
      </c>
      <c r="G940">
        <v>4020.93</v>
      </c>
      <c r="H940">
        <v>568</v>
      </c>
      <c r="I940">
        <v>1</v>
      </c>
      <c r="J940">
        <v>6186.61</v>
      </c>
    </row>
    <row r="941" spans="1:10" x14ac:dyDescent="0.25">
      <c r="A941">
        <v>940</v>
      </c>
      <c r="B941">
        <v>70</v>
      </c>
      <c r="C941" t="s">
        <v>13</v>
      </c>
      <c r="D941" t="s">
        <v>14</v>
      </c>
      <c r="E941" t="s">
        <v>15</v>
      </c>
      <c r="F941">
        <v>1912.1</v>
      </c>
      <c r="H941">
        <v>670</v>
      </c>
      <c r="I941">
        <v>5</v>
      </c>
      <c r="J941">
        <v>4715.3</v>
      </c>
    </row>
    <row r="942" spans="1:10" x14ac:dyDescent="0.25">
      <c r="A942">
        <v>941</v>
      </c>
      <c r="B942">
        <v>40</v>
      </c>
      <c r="C942" t="s">
        <v>13</v>
      </c>
      <c r="D942" t="s">
        <v>14</v>
      </c>
      <c r="E942" t="s">
        <v>12</v>
      </c>
      <c r="F942">
        <v>1417.92</v>
      </c>
      <c r="G942">
        <v>2627.54</v>
      </c>
      <c r="H942">
        <v>504</v>
      </c>
      <c r="I942">
        <v>7</v>
      </c>
      <c r="J942">
        <v>500</v>
      </c>
    </row>
    <row r="943" spans="1:10" x14ac:dyDescent="0.25">
      <c r="A943">
        <v>942</v>
      </c>
      <c r="B943">
        <v>54</v>
      </c>
      <c r="C943" t="s">
        <v>13</v>
      </c>
      <c r="D943" t="s">
        <v>18</v>
      </c>
      <c r="E943" t="s">
        <v>17</v>
      </c>
      <c r="F943">
        <v>1304.67</v>
      </c>
      <c r="G943">
        <v>2905.32</v>
      </c>
      <c r="H943">
        <v>597</v>
      </c>
      <c r="I943">
        <v>10</v>
      </c>
      <c r="J943">
        <v>2622.13</v>
      </c>
    </row>
    <row r="944" spans="1:10" x14ac:dyDescent="0.25">
      <c r="A944">
        <v>943</v>
      </c>
      <c r="B944">
        <v>70</v>
      </c>
      <c r="C944" t="s">
        <v>13</v>
      </c>
      <c r="D944" t="s">
        <v>16</v>
      </c>
      <c r="E944" t="s">
        <v>17</v>
      </c>
      <c r="F944">
        <v>1669.5</v>
      </c>
      <c r="G944">
        <v>4323.99</v>
      </c>
      <c r="H944">
        <v>588</v>
      </c>
      <c r="J944">
        <v>4896.4799999999996</v>
      </c>
    </row>
    <row r="945" spans="1:10" x14ac:dyDescent="0.25">
      <c r="A945">
        <v>944</v>
      </c>
      <c r="B945">
        <v>54</v>
      </c>
      <c r="C945" t="s">
        <v>13</v>
      </c>
      <c r="D945" t="s">
        <v>18</v>
      </c>
      <c r="E945" t="s">
        <v>21</v>
      </c>
      <c r="F945">
        <v>2189.4499999999998</v>
      </c>
      <c r="G945">
        <v>3237.66</v>
      </c>
      <c r="H945">
        <v>537</v>
      </c>
      <c r="I945">
        <v>11</v>
      </c>
      <c r="J945">
        <v>7649.47</v>
      </c>
    </row>
    <row r="946" spans="1:10" x14ac:dyDescent="0.25">
      <c r="A946">
        <v>945</v>
      </c>
      <c r="B946">
        <v>27</v>
      </c>
      <c r="C946" t="s">
        <v>13</v>
      </c>
      <c r="D946" t="s">
        <v>11</v>
      </c>
      <c r="E946" t="s">
        <v>12</v>
      </c>
      <c r="F946">
        <v>1778.27</v>
      </c>
      <c r="G946">
        <v>2816.05</v>
      </c>
      <c r="H946">
        <v>536</v>
      </c>
      <c r="I946">
        <v>3</v>
      </c>
      <c r="J946">
        <v>7320.18</v>
      </c>
    </row>
    <row r="947" spans="1:10" x14ac:dyDescent="0.25">
      <c r="A947">
        <v>946</v>
      </c>
      <c r="B947">
        <v>27</v>
      </c>
      <c r="C947" t="s">
        <v>13</v>
      </c>
      <c r="D947" t="s">
        <v>18</v>
      </c>
      <c r="E947" t="s">
        <v>20</v>
      </c>
      <c r="F947">
        <v>2496.31</v>
      </c>
      <c r="G947">
        <v>3509.32</v>
      </c>
      <c r="H947">
        <v>629</v>
      </c>
      <c r="I947">
        <v>7</v>
      </c>
      <c r="J947">
        <v>8102.75</v>
      </c>
    </row>
    <row r="948" spans="1:10" x14ac:dyDescent="0.25">
      <c r="A948">
        <v>947</v>
      </c>
      <c r="B948">
        <v>36</v>
      </c>
      <c r="C948" t="s">
        <v>13</v>
      </c>
      <c r="D948" t="s">
        <v>11</v>
      </c>
      <c r="E948" t="s">
        <v>12</v>
      </c>
      <c r="F948">
        <v>2699.11</v>
      </c>
      <c r="G948">
        <v>6067.23</v>
      </c>
      <c r="H948">
        <v>601</v>
      </c>
      <c r="I948">
        <v>9</v>
      </c>
      <c r="J948">
        <v>9947</v>
      </c>
    </row>
    <row r="949" spans="1:10" x14ac:dyDescent="0.25">
      <c r="A949">
        <v>948</v>
      </c>
      <c r="B949">
        <v>34</v>
      </c>
      <c r="C949" t="s">
        <v>10</v>
      </c>
      <c r="D949" t="s">
        <v>18</v>
      </c>
      <c r="E949" t="s">
        <v>17</v>
      </c>
      <c r="F949">
        <v>2827.42</v>
      </c>
      <c r="G949">
        <v>4740.2700000000004</v>
      </c>
      <c r="H949">
        <v>641</v>
      </c>
      <c r="I949">
        <v>4</v>
      </c>
      <c r="J949">
        <v>10052.049999999999</v>
      </c>
    </row>
    <row r="950" spans="1:10" x14ac:dyDescent="0.25">
      <c r="A950">
        <v>949</v>
      </c>
      <c r="B950">
        <v>38</v>
      </c>
      <c r="C950" t="s">
        <v>10</v>
      </c>
      <c r="D950" t="s">
        <v>11</v>
      </c>
      <c r="E950" t="s">
        <v>12</v>
      </c>
      <c r="G950">
        <v>3504.02</v>
      </c>
      <c r="H950">
        <v>502</v>
      </c>
      <c r="I950">
        <v>3</v>
      </c>
      <c r="J950">
        <v>4795.7299999999996</v>
      </c>
    </row>
    <row r="951" spans="1:10" x14ac:dyDescent="0.25">
      <c r="A951">
        <v>950</v>
      </c>
      <c r="B951">
        <v>31</v>
      </c>
      <c r="C951" t="s">
        <v>13</v>
      </c>
      <c r="D951" t="s">
        <v>14</v>
      </c>
      <c r="E951" t="s">
        <v>17</v>
      </c>
      <c r="F951">
        <v>744.32</v>
      </c>
      <c r="G951">
        <v>1857.66</v>
      </c>
      <c r="H951">
        <v>460</v>
      </c>
      <c r="J951">
        <v>500</v>
      </c>
    </row>
    <row r="952" spans="1:10" x14ac:dyDescent="0.25">
      <c r="A952">
        <v>951</v>
      </c>
      <c r="B952">
        <v>26</v>
      </c>
      <c r="C952" t="s">
        <v>10</v>
      </c>
      <c r="D952" t="s">
        <v>11</v>
      </c>
      <c r="E952" t="s">
        <v>21</v>
      </c>
      <c r="F952">
        <v>1555.24</v>
      </c>
      <c r="G952">
        <v>3944</v>
      </c>
      <c r="H952">
        <v>545</v>
      </c>
      <c r="I952">
        <v>11</v>
      </c>
      <c r="J952">
        <v>5062.71</v>
      </c>
    </row>
    <row r="953" spans="1:10" x14ac:dyDescent="0.25">
      <c r="A953">
        <v>952</v>
      </c>
      <c r="B953">
        <v>63</v>
      </c>
      <c r="C953" t="s">
        <v>10</v>
      </c>
      <c r="D953" t="s">
        <v>18</v>
      </c>
      <c r="E953" t="s">
        <v>17</v>
      </c>
      <c r="F953">
        <v>2270.73</v>
      </c>
      <c r="G953">
        <v>2897.5</v>
      </c>
      <c r="H953">
        <v>689</v>
      </c>
      <c r="I953">
        <v>5</v>
      </c>
      <c r="J953">
        <v>7911.6</v>
      </c>
    </row>
    <row r="954" spans="1:10" x14ac:dyDescent="0.25">
      <c r="A954">
        <v>953</v>
      </c>
      <c r="B954">
        <v>18</v>
      </c>
      <c r="C954" t="s">
        <v>10</v>
      </c>
      <c r="D954" t="s">
        <v>14</v>
      </c>
      <c r="E954" t="s">
        <v>12</v>
      </c>
      <c r="G954">
        <v>1564.79</v>
      </c>
      <c r="H954">
        <v>376</v>
      </c>
      <c r="I954">
        <v>7</v>
      </c>
      <c r="J954">
        <v>1513.33</v>
      </c>
    </row>
    <row r="955" spans="1:10" x14ac:dyDescent="0.25">
      <c r="A955">
        <v>954</v>
      </c>
      <c r="B955">
        <v>68</v>
      </c>
      <c r="C955" t="s">
        <v>13</v>
      </c>
      <c r="D955" t="s">
        <v>11</v>
      </c>
      <c r="E955" t="s">
        <v>12</v>
      </c>
      <c r="F955">
        <v>873.9</v>
      </c>
      <c r="G955">
        <v>13.37</v>
      </c>
      <c r="H955">
        <v>516</v>
      </c>
      <c r="I955">
        <v>7</v>
      </c>
      <c r="J955">
        <v>1683.84</v>
      </c>
    </row>
    <row r="956" spans="1:10" x14ac:dyDescent="0.25">
      <c r="A956">
        <v>955</v>
      </c>
      <c r="B956">
        <v>62</v>
      </c>
      <c r="C956" t="s">
        <v>10</v>
      </c>
      <c r="D956" t="s">
        <v>11</v>
      </c>
      <c r="E956" t="s">
        <v>17</v>
      </c>
      <c r="G956">
        <v>2975.24</v>
      </c>
      <c r="H956">
        <v>658</v>
      </c>
      <c r="I956">
        <v>5</v>
      </c>
      <c r="J956">
        <v>7295.5</v>
      </c>
    </row>
    <row r="957" spans="1:10" x14ac:dyDescent="0.25">
      <c r="A957">
        <v>956</v>
      </c>
      <c r="B957">
        <v>30</v>
      </c>
      <c r="C957" t="s">
        <v>10</v>
      </c>
      <c r="D957" t="s">
        <v>14</v>
      </c>
      <c r="E957" t="s">
        <v>20</v>
      </c>
      <c r="F957">
        <v>1573.07</v>
      </c>
      <c r="G957">
        <v>2654.63</v>
      </c>
      <c r="I957">
        <v>10</v>
      </c>
      <c r="J957">
        <v>6144.07</v>
      </c>
    </row>
    <row r="958" spans="1:10" x14ac:dyDescent="0.25">
      <c r="A958">
        <v>957</v>
      </c>
      <c r="B958">
        <v>21</v>
      </c>
      <c r="C958" t="s">
        <v>10</v>
      </c>
      <c r="D958" t="s">
        <v>16</v>
      </c>
      <c r="E958" t="s">
        <v>21</v>
      </c>
      <c r="F958">
        <v>1324.42</v>
      </c>
      <c r="G958">
        <v>2368.39</v>
      </c>
      <c r="H958">
        <v>573</v>
      </c>
      <c r="I958">
        <v>9</v>
      </c>
      <c r="J958">
        <v>3299.28</v>
      </c>
    </row>
    <row r="959" spans="1:10" x14ac:dyDescent="0.25">
      <c r="A959">
        <v>958</v>
      </c>
      <c r="B959">
        <v>18</v>
      </c>
      <c r="C959" t="s">
        <v>13</v>
      </c>
      <c r="D959" t="s">
        <v>19</v>
      </c>
      <c r="E959" t="s">
        <v>17</v>
      </c>
      <c r="F959">
        <v>2446.8200000000002</v>
      </c>
      <c r="G959">
        <v>5622.04</v>
      </c>
      <c r="H959">
        <v>607</v>
      </c>
      <c r="I959">
        <v>7</v>
      </c>
      <c r="J959">
        <v>7459.12</v>
      </c>
    </row>
    <row r="960" spans="1:10" x14ac:dyDescent="0.25">
      <c r="A960">
        <v>959</v>
      </c>
      <c r="B960">
        <v>66</v>
      </c>
      <c r="C960" t="s">
        <v>10</v>
      </c>
      <c r="D960" t="s">
        <v>11</v>
      </c>
      <c r="E960" t="s">
        <v>17</v>
      </c>
      <c r="G960">
        <v>1737.13</v>
      </c>
      <c r="H960">
        <v>514</v>
      </c>
      <c r="I960">
        <v>3</v>
      </c>
      <c r="J960">
        <v>772.45</v>
      </c>
    </row>
    <row r="961" spans="1:10" x14ac:dyDescent="0.25">
      <c r="A961">
        <v>960</v>
      </c>
      <c r="B961">
        <v>57</v>
      </c>
      <c r="C961" t="s">
        <v>10</v>
      </c>
      <c r="D961" t="s">
        <v>16</v>
      </c>
      <c r="E961" t="s">
        <v>20</v>
      </c>
      <c r="F961">
        <v>2895.16</v>
      </c>
      <c r="G961">
        <v>5181.24</v>
      </c>
      <c r="H961">
        <v>620</v>
      </c>
      <c r="I961">
        <v>10</v>
      </c>
      <c r="J961">
        <v>8577.2199999999993</v>
      </c>
    </row>
    <row r="962" spans="1:10" x14ac:dyDescent="0.25">
      <c r="A962">
        <v>961</v>
      </c>
      <c r="B962">
        <v>49</v>
      </c>
      <c r="C962" t="s">
        <v>10</v>
      </c>
      <c r="D962" t="s">
        <v>19</v>
      </c>
      <c r="E962" t="s">
        <v>15</v>
      </c>
      <c r="F962">
        <v>2325.85</v>
      </c>
      <c r="G962">
        <v>4338.3999999999996</v>
      </c>
      <c r="H962">
        <v>636</v>
      </c>
      <c r="I962">
        <v>7</v>
      </c>
      <c r="J962">
        <v>6528.85</v>
      </c>
    </row>
    <row r="963" spans="1:10" x14ac:dyDescent="0.25">
      <c r="A963">
        <v>962</v>
      </c>
      <c r="B963">
        <v>51</v>
      </c>
      <c r="C963" t="s">
        <v>13</v>
      </c>
      <c r="D963" t="s">
        <v>16</v>
      </c>
      <c r="E963" t="s">
        <v>20</v>
      </c>
      <c r="F963">
        <v>1418.2</v>
      </c>
      <c r="G963">
        <v>3464.65</v>
      </c>
      <c r="H963">
        <v>501</v>
      </c>
      <c r="I963">
        <v>6</v>
      </c>
      <c r="J963">
        <v>4032.47</v>
      </c>
    </row>
    <row r="964" spans="1:10" x14ac:dyDescent="0.25">
      <c r="A964">
        <v>963</v>
      </c>
      <c r="B964">
        <v>45</v>
      </c>
      <c r="C964" t="s">
        <v>10</v>
      </c>
      <c r="D964" t="s">
        <v>16</v>
      </c>
      <c r="E964" t="s">
        <v>17</v>
      </c>
      <c r="F964">
        <v>2861.64</v>
      </c>
      <c r="G964">
        <v>4576.7299999999996</v>
      </c>
      <c r="H964">
        <v>607</v>
      </c>
      <c r="I964">
        <v>12</v>
      </c>
      <c r="J964">
        <v>7697.61</v>
      </c>
    </row>
    <row r="965" spans="1:10" x14ac:dyDescent="0.25">
      <c r="A965">
        <v>964</v>
      </c>
      <c r="B965">
        <v>48</v>
      </c>
      <c r="C965" t="s">
        <v>10</v>
      </c>
      <c r="D965" t="s">
        <v>14</v>
      </c>
      <c r="E965" t="s">
        <v>12</v>
      </c>
      <c r="G965">
        <v>2110.0500000000002</v>
      </c>
      <c r="H965">
        <v>666</v>
      </c>
      <c r="I965">
        <v>8</v>
      </c>
      <c r="J965">
        <v>3936.15</v>
      </c>
    </row>
    <row r="966" spans="1:10" x14ac:dyDescent="0.25">
      <c r="A966">
        <v>965</v>
      </c>
      <c r="B966">
        <v>25</v>
      </c>
      <c r="C966" t="s">
        <v>13</v>
      </c>
      <c r="D966" t="s">
        <v>11</v>
      </c>
      <c r="E966" t="s">
        <v>21</v>
      </c>
      <c r="F966">
        <v>1337.98</v>
      </c>
      <c r="G966">
        <v>2484.33</v>
      </c>
      <c r="H966">
        <v>567</v>
      </c>
      <c r="I966">
        <v>4</v>
      </c>
      <c r="J966">
        <v>4538.95</v>
      </c>
    </row>
    <row r="967" spans="1:10" x14ac:dyDescent="0.25">
      <c r="A967">
        <v>966</v>
      </c>
      <c r="B967">
        <v>56</v>
      </c>
      <c r="C967" t="s">
        <v>13</v>
      </c>
      <c r="D967" t="s">
        <v>11</v>
      </c>
      <c r="E967" t="s">
        <v>15</v>
      </c>
      <c r="F967">
        <v>1551.26</v>
      </c>
      <c r="G967">
        <v>2860.19</v>
      </c>
      <c r="H967">
        <v>496</v>
      </c>
      <c r="I967">
        <v>8</v>
      </c>
      <c r="J967">
        <v>1875.03</v>
      </c>
    </row>
    <row r="968" spans="1:10" x14ac:dyDescent="0.25">
      <c r="A968">
        <v>967</v>
      </c>
      <c r="B968">
        <v>43</v>
      </c>
      <c r="C968" t="s">
        <v>13</v>
      </c>
      <c r="D968" t="s">
        <v>11</v>
      </c>
      <c r="F968">
        <v>1859.05</v>
      </c>
      <c r="G968">
        <v>3202.22</v>
      </c>
      <c r="H968">
        <v>594</v>
      </c>
      <c r="I968">
        <v>5</v>
      </c>
      <c r="J968">
        <v>4591.72</v>
      </c>
    </row>
    <row r="969" spans="1:10" x14ac:dyDescent="0.25">
      <c r="A969">
        <v>968</v>
      </c>
      <c r="B969">
        <v>75</v>
      </c>
      <c r="C969" t="s">
        <v>13</v>
      </c>
      <c r="D969" t="s">
        <v>18</v>
      </c>
      <c r="E969" t="s">
        <v>12</v>
      </c>
      <c r="F969">
        <v>2127.29</v>
      </c>
      <c r="G969">
        <v>5141.83</v>
      </c>
      <c r="H969">
        <v>568</v>
      </c>
      <c r="I969">
        <v>5</v>
      </c>
      <c r="J969">
        <v>4625.37</v>
      </c>
    </row>
    <row r="970" spans="1:10" x14ac:dyDescent="0.25">
      <c r="A970">
        <v>969</v>
      </c>
      <c r="B970">
        <v>51</v>
      </c>
      <c r="C970" t="s">
        <v>13</v>
      </c>
      <c r="D970" t="s">
        <v>11</v>
      </c>
      <c r="E970" t="s">
        <v>15</v>
      </c>
      <c r="F970">
        <v>1460.58</v>
      </c>
      <c r="G970">
        <v>3306.03</v>
      </c>
      <c r="H970">
        <v>577</v>
      </c>
      <c r="I970">
        <v>14</v>
      </c>
      <c r="J970">
        <v>5344.08</v>
      </c>
    </row>
    <row r="971" spans="1:10" x14ac:dyDescent="0.25">
      <c r="A971">
        <v>970</v>
      </c>
      <c r="B971">
        <v>71</v>
      </c>
      <c r="C971" t="s">
        <v>10</v>
      </c>
      <c r="D971" t="s">
        <v>14</v>
      </c>
      <c r="E971" t="s">
        <v>17</v>
      </c>
      <c r="F971">
        <v>1162.27</v>
      </c>
      <c r="G971">
        <v>570.02</v>
      </c>
      <c r="I971">
        <v>8</v>
      </c>
      <c r="J971">
        <v>3390.86</v>
      </c>
    </row>
    <row r="972" spans="1:10" x14ac:dyDescent="0.25">
      <c r="A972">
        <v>971</v>
      </c>
      <c r="B972">
        <v>71</v>
      </c>
      <c r="C972" t="s">
        <v>13</v>
      </c>
      <c r="D972" t="s">
        <v>18</v>
      </c>
      <c r="E972" t="s">
        <v>17</v>
      </c>
      <c r="F972">
        <v>3458.9</v>
      </c>
      <c r="G972">
        <v>5824.37</v>
      </c>
      <c r="H972">
        <v>679</v>
      </c>
      <c r="I972">
        <v>4</v>
      </c>
      <c r="J972">
        <v>11234.84</v>
      </c>
    </row>
    <row r="973" spans="1:10" x14ac:dyDescent="0.25">
      <c r="A973">
        <v>972</v>
      </c>
      <c r="B973">
        <v>20</v>
      </c>
      <c r="C973" t="s">
        <v>10</v>
      </c>
      <c r="D973" t="s">
        <v>16</v>
      </c>
      <c r="E973" t="s">
        <v>15</v>
      </c>
      <c r="F973">
        <v>3260.07</v>
      </c>
      <c r="G973">
        <v>6266.02</v>
      </c>
      <c r="H973">
        <v>622</v>
      </c>
      <c r="I973">
        <v>7</v>
      </c>
      <c r="J973">
        <v>10595.92</v>
      </c>
    </row>
    <row r="974" spans="1:10" x14ac:dyDescent="0.25">
      <c r="A974">
        <v>973</v>
      </c>
      <c r="B974">
        <v>67</v>
      </c>
      <c r="C974" t="s">
        <v>13</v>
      </c>
      <c r="D974" t="s">
        <v>18</v>
      </c>
      <c r="E974" t="s">
        <v>15</v>
      </c>
      <c r="F974">
        <v>4220.8500000000004</v>
      </c>
      <c r="G974">
        <v>7933.7</v>
      </c>
      <c r="H974">
        <v>751</v>
      </c>
      <c r="I974">
        <v>6</v>
      </c>
      <c r="J974">
        <v>17232.849999999999</v>
      </c>
    </row>
    <row r="975" spans="1:10" x14ac:dyDescent="0.25">
      <c r="A975">
        <v>974</v>
      </c>
      <c r="B975">
        <v>29</v>
      </c>
      <c r="C975" t="s">
        <v>10</v>
      </c>
      <c r="D975" t="s">
        <v>16</v>
      </c>
      <c r="E975" t="s">
        <v>15</v>
      </c>
      <c r="F975">
        <v>2772.65</v>
      </c>
      <c r="G975">
        <v>5874.63</v>
      </c>
      <c r="H975">
        <v>603</v>
      </c>
      <c r="I975">
        <v>7</v>
      </c>
      <c r="J975">
        <v>8228.25</v>
      </c>
    </row>
    <row r="976" spans="1:10" x14ac:dyDescent="0.25">
      <c r="A976">
        <v>975</v>
      </c>
      <c r="B976">
        <v>18</v>
      </c>
      <c r="C976" t="s">
        <v>10</v>
      </c>
      <c r="D976" t="s">
        <v>14</v>
      </c>
      <c r="E976" t="s">
        <v>20</v>
      </c>
      <c r="F976">
        <v>698.82</v>
      </c>
      <c r="G976">
        <v>2466.35</v>
      </c>
      <c r="H976">
        <v>456</v>
      </c>
      <c r="I976">
        <v>6</v>
      </c>
    </row>
    <row r="977" spans="1:10" x14ac:dyDescent="0.25">
      <c r="A977">
        <v>976</v>
      </c>
      <c r="B977">
        <v>71</v>
      </c>
      <c r="C977" t="s">
        <v>13</v>
      </c>
      <c r="D977" t="s">
        <v>16</v>
      </c>
      <c r="E977" t="s">
        <v>21</v>
      </c>
      <c r="F977">
        <v>3406.35</v>
      </c>
      <c r="G977">
        <v>6453.25</v>
      </c>
      <c r="H977">
        <v>660</v>
      </c>
      <c r="I977">
        <v>8</v>
      </c>
      <c r="J977">
        <v>12070.39</v>
      </c>
    </row>
    <row r="978" spans="1:10" x14ac:dyDescent="0.25">
      <c r="A978">
        <v>977</v>
      </c>
      <c r="B978">
        <v>61</v>
      </c>
      <c r="C978" t="s">
        <v>10</v>
      </c>
      <c r="D978" t="s">
        <v>16</v>
      </c>
      <c r="E978" t="s">
        <v>15</v>
      </c>
      <c r="F978">
        <v>1378.43</v>
      </c>
      <c r="G978">
        <v>2969.63</v>
      </c>
      <c r="I978">
        <v>9</v>
      </c>
      <c r="J978">
        <v>3694.66</v>
      </c>
    </row>
    <row r="979" spans="1:10" x14ac:dyDescent="0.25">
      <c r="A979">
        <v>978</v>
      </c>
      <c r="B979">
        <v>22</v>
      </c>
      <c r="C979" t="s">
        <v>13</v>
      </c>
      <c r="D979" t="s">
        <v>11</v>
      </c>
      <c r="E979" t="s">
        <v>15</v>
      </c>
      <c r="F979">
        <v>646.61</v>
      </c>
      <c r="G979">
        <v>61.46</v>
      </c>
      <c r="H979">
        <v>426</v>
      </c>
      <c r="I979">
        <v>10</v>
      </c>
      <c r="J979">
        <v>500</v>
      </c>
    </row>
    <row r="980" spans="1:10" x14ac:dyDescent="0.25">
      <c r="A980">
        <v>979</v>
      </c>
      <c r="B980">
        <v>47</v>
      </c>
      <c r="C980" t="s">
        <v>10</v>
      </c>
      <c r="D980" t="s">
        <v>11</v>
      </c>
      <c r="E980" t="s">
        <v>17</v>
      </c>
      <c r="F980">
        <v>1034.42</v>
      </c>
      <c r="G980">
        <v>1316.45</v>
      </c>
      <c r="H980">
        <v>434</v>
      </c>
      <c r="I980">
        <v>11</v>
      </c>
      <c r="J980">
        <v>1836.74</v>
      </c>
    </row>
    <row r="981" spans="1:10" x14ac:dyDescent="0.25">
      <c r="A981">
        <v>980</v>
      </c>
      <c r="B981">
        <v>47</v>
      </c>
      <c r="C981" t="s">
        <v>10</v>
      </c>
      <c r="D981" t="s">
        <v>11</v>
      </c>
      <c r="E981" t="s">
        <v>21</v>
      </c>
      <c r="F981">
        <v>1454.52</v>
      </c>
      <c r="G981">
        <v>2176.1999999999998</v>
      </c>
      <c r="H981">
        <v>571</v>
      </c>
      <c r="I981">
        <v>9</v>
      </c>
      <c r="J981">
        <v>4488.3599999999997</v>
      </c>
    </row>
    <row r="982" spans="1:10" x14ac:dyDescent="0.25">
      <c r="A982">
        <v>981</v>
      </c>
      <c r="B982">
        <v>74</v>
      </c>
      <c r="C982" t="s">
        <v>13</v>
      </c>
      <c r="D982" t="s">
        <v>16</v>
      </c>
      <c r="E982" t="s">
        <v>17</v>
      </c>
      <c r="F982">
        <v>765.56</v>
      </c>
      <c r="G982">
        <v>242.46</v>
      </c>
      <c r="I982">
        <v>8</v>
      </c>
    </row>
    <row r="983" spans="1:10" x14ac:dyDescent="0.25">
      <c r="A983">
        <v>982</v>
      </c>
      <c r="B983">
        <v>34</v>
      </c>
      <c r="C983" t="s">
        <v>13</v>
      </c>
      <c r="D983" t="s">
        <v>11</v>
      </c>
      <c r="E983" t="s">
        <v>21</v>
      </c>
      <c r="F983">
        <v>2035.26</v>
      </c>
      <c r="G983">
        <v>4270.59</v>
      </c>
      <c r="H983">
        <v>576</v>
      </c>
      <c r="I983">
        <v>5</v>
      </c>
      <c r="J983">
        <v>4041.85</v>
      </c>
    </row>
    <row r="984" spans="1:10" x14ac:dyDescent="0.25">
      <c r="A984">
        <v>983</v>
      </c>
      <c r="B984">
        <v>65</v>
      </c>
      <c r="C984" t="s">
        <v>13</v>
      </c>
      <c r="D984" t="s">
        <v>16</v>
      </c>
      <c r="E984" t="s">
        <v>17</v>
      </c>
      <c r="F984">
        <v>2738.2</v>
      </c>
      <c r="G984">
        <v>5027.8999999999996</v>
      </c>
      <c r="H984">
        <v>664</v>
      </c>
      <c r="I984">
        <v>10</v>
      </c>
      <c r="J984">
        <v>9745.27</v>
      </c>
    </row>
    <row r="985" spans="1:10" x14ac:dyDescent="0.25">
      <c r="A985">
        <v>984</v>
      </c>
      <c r="B985">
        <v>64</v>
      </c>
      <c r="C985" t="s">
        <v>10</v>
      </c>
      <c r="D985" t="s">
        <v>11</v>
      </c>
      <c r="E985" t="s">
        <v>12</v>
      </c>
      <c r="F985">
        <v>1318.65</v>
      </c>
      <c r="G985">
        <v>3840.65</v>
      </c>
      <c r="H985">
        <v>515</v>
      </c>
      <c r="I985">
        <v>6</v>
      </c>
      <c r="J985">
        <v>4285.74</v>
      </c>
    </row>
    <row r="986" spans="1:10" x14ac:dyDescent="0.25">
      <c r="A986">
        <v>985</v>
      </c>
      <c r="B986">
        <v>40</v>
      </c>
      <c r="C986" t="s">
        <v>13</v>
      </c>
      <c r="D986" t="s">
        <v>11</v>
      </c>
      <c r="E986" t="s">
        <v>12</v>
      </c>
      <c r="G986">
        <v>2116</v>
      </c>
      <c r="J986">
        <v>1941.32</v>
      </c>
    </row>
    <row r="987" spans="1:10" x14ac:dyDescent="0.25">
      <c r="A987">
        <v>986</v>
      </c>
      <c r="B987">
        <v>32</v>
      </c>
      <c r="C987" t="s">
        <v>13</v>
      </c>
      <c r="D987" t="s">
        <v>14</v>
      </c>
      <c r="E987" t="s">
        <v>15</v>
      </c>
      <c r="F987">
        <v>1783.35</v>
      </c>
      <c r="G987">
        <v>3470.67</v>
      </c>
      <c r="H987">
        <v>585</v>
      </c>
      <c r="I987">
        <v>3</v>
      </c>
      <c r="J987">
        <v>4057.49</v>
      </c>
    </row>
    <row r="988" spans="1:10" x14ac:dyDescent="0.25">
      <c r="A988">
        <v>987</v>
      </c>
      <c r="B988">
        <v>54</v>
      </c>
      <c r="C988" t="s">
        <v>13</v>
      </c>
      <c r="D988" t="s">
        <v>14</v>
      </c>
      <c r="E988" t="s">
        <v>17</v>
      </c>
      <c r="F988">
        <v>811.29</v>
      </c>
      <c r="G988">
        <v>2709.35</v>
      </c>
      <c r="I988">
        <v>10</v>
      </c>
      <c r="J988">
        <v>500</v>
      </c>
    </row>
    <row r="989" spans="1:10" x14ac:dyDescent="0.25">
      <c r="A989">
        <v>988</v>
      </c>
      <c r="B989">
        <v>38</v>
      </c>
      <c r="C989" t="s">
        <v>10</v>
      </c>
      <c r="D989" t="s">
        <v>11</v>
      </c>
      <c r="E989" t="s">
        <v>17</v>
      </c>
      <c r="F989">
        <v>718.2</v>
      </c>
      <c r="G989">
        <v>715.91</v>
      </c>
      <c r="H989">
        <v>442</v>
      </c>
      <c r="I989">
        <v>10</v>
      </c>
      <c r="J989">
        <v>1830.09</v>
      </c>
    </row>
    <row r="990" spans="1:10" x14ac:dyDescent="0.25">
      <c r="A990">
        <v>989</v>
      </c>
      <c r="B990">
        <v>31</v>
      </c>
      <c r="C990" t="s">
        <v>13</v>
      </c>
      <c r="D990" t="s">
        <v>11</v>
      </c>
      <c r="E990" t="s">
        <v>15</v>
      </c>
      <c r="G990">
        <v>1113.24</v>
      </c>
      <c r="H990">
        <v>562</v>
      </c>
      <c r="I990">
        <v>6</v>
      </c>
      <c r="J990">
        <v>5416.93</v>
      </c>
    </row>
    <row r="991" spans="1:10" x14ac:dyDescent="0.25">
      <c r="A991">
        <v>990</v>
      </c>
      <c r="B991">
        <v>19</v>
      </c>
      <c r="C991" t="s">
        <v>13</v>
      </c>
      <c r="D991" t="s">
        <v>11</v>
      </c>
      <c r="E991" t="s">
        <v>12</v>
      </c>
      <c r="G991">
        <v>3362.08</v>
      </c>
      <c r="H991">
        <v>499</v>
      </c>
      <c r="I991">
        <v>8</v>
      </c>
    </row>
    <row r="992" spans="1:10" x14ac:dyDescent="0.25">
      <c r="A992">
        <v>991</v>
      </c>
      <c r="B992">
        <v>28</v>
      </c>
      <c r="C992" t="s">
        <v>13</v>
      </c>
      <c r="D992" t="s">
        <v>19</v>
      </c>
      <c r="E992" t="s">
        <v>17</v>
      </c>
      <c r="F992">
        <v>3697.49</v>
      </c>
      <c r="G992">
        <v>6987.8</v>
      </c>
      <c r="H992">
        <v>680</v>
      </c>
      <c r="I992">
        <v>10</v>
      </c>
      <c r="J992">
        <v>11529.52</v>
      </c>
    </row>
    <row r="993" spans="1:10" x14ac:dyDescent="0.25">
      <c r="A993">
        <v>992</v>
      </c>
      <c r="B993">
        <v>68</v>
      </c>
      <c r="C993" t="s">
        <v>13</v>
      </c>
      <c r="D993" t="s">
        <v>16</v>
      </c>
      <c r="E993" t="s">
        <v>17</v>
      </c>
      <c r="F993">
        <v>2675.22</v>
      </c>
      <c r="G993">
        <v>4708.28</v>
      </c>
      <c r="H993">
        <v>638</v>
      </c>
      <c r="I993">
        <v>9</v>
      </c>
      <c r="J993">
        <v>9809.73</v>
      </c>
    </row>
    <row r="994" spans="1:10" x14ac:dyDescent="0.25">
      <c r="A994">
        <v>993</v>
      </c>
      <c r="B994">
        <v>56</v>
      </c>
      <c r="C994" t="s">
        <v>13</v>
      </c>
      <c r="D994" t="s">
        <v>16</v>
      </c>
      <c r="F994">
        <v>2762.36</v>
      </c>
      <c r="G994">
        <v>4588.34</v>
      </c>
      <c r="H994">
        <v>636</v>
      </c>
      <c r="I994">
        <v>7</v>
      </c>
      <c r="J994">
        <v>9000.93</v>
      </c>
    </row>
    <row r="995" spans="1:10" x14ac:dyDescent="0.25">
      <c r="A995">
        <v>994</v>
      </c>
      <c r="B995">
        <v>55</v>
      </c>
      <c r="C995" t="s">
        <v>10</v>
      </c>
      <c r="D995" t="s">
        <v>19</v>
      </c>
      <c r="E995" t="s">
        <v>15</v>
      </c>
      <c r="F995">
        <v>1917.56</v>
      </c>
      <c r="G995">
        <v>2870.45</v>
      </c>
      <c r="H995">
        <v>577</v>
      </c>
      <c r="I995">
        <v>10</v>
      </c>
      <c r="J995">
        <v>5312.81</v>
      </c>
    </row>
    <row r="996" spans="1:10" x14ac:dyDescent="0.25">
      <c r="A996">
        <v>995</v>
      </c>
      <c r="B996">
        <v>51</v>
      </c>
      <c r="C996" t="s">
        <v>10</v>
      </c>
      <c r="D996" t="s">
        <v>18</v>
      </c>
      <c r="E996" t="s">
        <v>20</v>
      </c>
      <c r="F996">
        <v>976.73</v>
      </c>
      <c r="G996">
        <v>1751.54</v>
      </c>
      <c r="H996">
        <v>506</v>
      </c>
      <c r="I996">
        <v>9</v>
      </c>
    </row>
    <row r="997" spans="1:10" x14ac:dyDescent="0.25">
      <c r="A997">
        <v>996</v>
      </c>
      <c r="B997">
        <v>55</v>
      </c>
      <c r="C997" t="s">
        <v>13</v>
      </c>
      <c r="D997" t="s">
        <v>18</v>
      </c>
      <c r="E997" t="s">
        <v>17</v>
      </c>
      <c r="F997">
        <v>3029.33</v>
      </c>
      <c r="G997">
        <v>5620.73</v>
      </c>
      <c r="H997">
        <v>674</v>
      </c>
      <c r="I997">
        <v>6</v>
      </c>
      <c r="J997">
        <v>8509.4500000000007</v>
      </c>
    </row>
    <row r="998" spans="1:10" x14ac:dyDescent="0.25">
      <c r="A998">
        <v>997</v>
      </c>
      <c r="B998">
        <v>67</v>
      </c>
      <c r="C998" t="s">
        <v>10</v>
      </c>
      <c r="D998" t="s">
        <v>14</v>
      </c>
      <c r="E998" t="s">
        <v>17</v>
      </c>
      <c r="F998">
        <v>1288.5</v>
      </c>
      <c r="G998">
        <v>2878.88</v>
      </c>
      <c r="H998">
        <v>468</v>
      </c>
      <c r="I998">
        <v>12</v>
      </c>
      <c r="J998">
        <v>3937.39</v>
      </c>
    </row>
    <row r="999" spans="1:10" x14ac:dyDescent="0.25">
      <c r="A999">
        <v>998</v>
      </c>
      <c r="B999">
        <v>51</v>
      </c>
      <c r="C999" t="s">
        <v>10</v>
      </c>
      <c r="D999" t="s">
        <v>16</v>
      </c>
      <c r="E999" t="s">
        <v>12</v>
      </c>
      <c r="F999">
        <v>1491.79</v>
      </c>
      <c r="G999">
        <v>1537.69</v>
      </c>
      <c r="H999">
        <v>583</v>
      </c>
      <c r="I999">
        <v>3</v>
      </c>
      <c r="J999">
        <v>1736.15</v>
      </c>
    </row>
    <row r="1000" spans="1:10" x14ac:dyDescent="0.25">
      <c r="A1000">
        <v>999</v>
      </c>
      <c r="B1000">
        <v>35</v>
      </c>
      <c r="C1000" t="s">
        <v>10</v>
      </c>
      <c r="D1000" t="s">
        <v>18</v>
      </c>
      <c r="E1000" t="s">
        <v>20</v>
      </c>
      <c r="F1000">
        <v>2219.04</v>
      </c>
      <c r="G1000">
        <v>4881.83</v>
      </c>
      <c r="H1000">
        <v>588</v>
      </c>
      <c r="I1000">
        <v>3</v>
      </c>
      <c r="J1000">
        <v>4928.76</v>
      </c>
    </row>
    <row r="1001" spans="1:10" x14ac:dyDescent="0.25">
      <c r="A1001">
        <v>1000</v>
      </c>
      <c r="B1001">
        <v>47</v>
      </c>
      <c r="C1001" t="s">
        <v>10</v>
      </c>
      <c r="D1001" t="s">
        <v>18</v>
      </c>
      <c r="E1001" t="s">
        <v>15</v>
      </c>
      <c r="F1001">
        <v>1664.69</v>
      </c>
      <c r="G1001">
        <v>2837.99</v>
      </c>
      <c r="H1001">
        <v>498</v>
      </c>
      <c r="I1001">
        <v>12</v>
      </c>
      <c r="J1001">
        <v>4381.46</v>
      </c>
    </row>
    <row r="1002" spans="1:10" x14ac:dyDescent="0.25">
      <c r="A1002">
        <v>1001</v>
      </c>
      <c r="B1002">
        <v>32</v>
      </c>
      <c r="C1002" t="s">
        <v>13</v>
      </c>
      <c r="D1002" t="s">
        <v>16</v>
      </c>
      <c r="E1002" t="s">
        <v>15</v>
      </c>
      <c r="G1002">
        <v>6964.92</v>
      </c>
      <c r="H1002">
        <v>663</v>
      </c>
      <c r="I1002">
        <v>1</v>
      </c>
      <c r="J1002">
        <v>15717.86</v>
      </c>
    </row>
    <row r="1003" spans="1:10" x14ac:dyDescent="0.25">
      <c r="A1003">
        <v>1002</v>
      </c>
      <c r="B1003">
        <v>44</v>
      </c>
      <c r="C1003" t="s">
        <v>13</v>
      </c>
      <c r="D1003" t="s">
        <v>14</v>
      </c>
      <c r="E1003" t="s">
        <v>20</v>
      </c>
      <c r="F1003">
        <v>487.65</v>
      </c>
      <c r="G1003">
        <v>284.2</v>
      </c>
      <c r="H1003">
        <v>377</v>
      </c>
      <c r="I1003">
        <v>6</v>
      </c>
      <c r="J1003">
        <v>500</v>
      </c>
    </row>
    <row r="1004" spans="1:10" x14ac:dyDescent="0.25">
      <c r="A1004">
        <v>1003</v>
      </c>
      <c r="B1004">
        <v>68</v>
      </c>
      <c r="C1004" t="s">
        <v>10</v>
      </c>
      <c r="D1004" t="s">
        <v>19</v>
      </c>
      <c r="E1004" t="s">
        <v>17</v>
      </c>
      <c r="G1004">
        <v>7931.19</v>
      </c>
      <c r="H1004">
        <v>736</v>
      </c>
      <c r="I1004">
        <v>11</v>
      </c>
      <c r="J1004">
        <v>13247.87</v>
      </c>
    </row>
    <row r="1005" spans="1:10" x14ac:dyDescent="0.25">
      <c r="A1005">
        <v>1004</v>
      </c>
      <c r="B1005">
        <v>51</v>
      </c>
      <c r="C1005" t="s">
        <v>10</v>
      </c>
      <c r="D1005" t="s">
        <v>11</v>
      </c>
      <c r="E1005" t="s">
        <v>17</v>
      </c>
      <c r="F1005">
        <v>856.79</v>
      </c>
      <c r="G1005">
        <v>3012.71</v>
      </c>
      <c r="I1005">
        <v>8</v>
      </c>
      <c r="J1005">
        <v>500</v>
      </c>
    </row>
    <row r="1006" spans="1:10" x14ac:dyDescent="0.25">
      <c r="A1006">
        <v>1005</v>
      </c>
      <c r="B1006">
        <v>69</v>
      </c>
      <c r="C1006" t="s">
        <v>13</v>
      </c>
      <c r="D1006" t="s">
        <v>11</v>
      </c>
      <c r="E1006" t="s">
        <v>15</v>
      </c>
      <c r="F1006">
        <v>1174.18</v>
      </c>
      <c r="G1006">
        <v>2744.93</v>
      </c>
      <c r="H1006">
        <v>533</v>
      </c>
      <c r="I1006">
        <v>9</v>
      </c>
      <c r="J1006">
        <v>4854.32</v>
      </c>
    </row>
    <row r="1007" spans="1:10" x14ac:dyDescent="0.25">
      <c r="A1007">
        <v>1006</v>
      </c>
      <c r="B1007">
        <v>74</v>
      </c>
      <c r="C1007" t="s">
        <v>13</v>
      </c>
      <c r="D1007" t="s">
        <v>11</v>
      </c>
      <c r="E1007" t="s">
        <v>21</v>
      </c>
      <c r="F1007">
        <v>1309.6300000000001</v>
      </c>
      <c r="G1007">
        <v>2003.41</v>
      </c>
      <c r="H1007">
        <v>550</v>
      </c>
      <c r="I1007">
        <v>5</v>
      </c>
      <c r="J1007">
        <v>4114.66</v>
      </c>
    </row>
    <row r="1008" spans="1:10" x14ac:dyDescent="0.25">
      <c r="A1008">
        <v>1007</v>
      </c>
      <c r="B1008">
        <v>55</v>
      </c>
      <c r="C1008" t="s">
        <v>13</v>
      </c>
      <c r="D1008" t="s">
        <v>11</v>
      </c>
      <c r="E1008" t="s">
        <v>15</v>
      </c>
      <c r="F1008">
        <v>989.77</v>
      </c>
      <c r="G1008">
        <v>378.84</v>
      </c>
      <c r="H1008">
        <v>514</v>
      </c>
      <c r="I1008">
        <v>15</v>
      </c>
      <c r="J1008">
        <v>3202.18</v>
      </c>
    </row>
    <row r="1009" spans="1:10" x14ac:dyDescent="0.25">
      <c r="A1009">
        <v>1008</v>
      </c>
      <c r="B1009">
        <v>50</v>
      </c>
      <c r="C1009" t="s">
        <v>13</v>
      </c>
      <c r="D1009" t="s">
        <v>11</v>
      </c>
      <c r="E1009" t="s">
        <v>21</v>
      </c>
      <c r="F1009">
        <v>1376.84</v>
      </c>
      <c r="G1009">
        <v>1988.6</v>
      </c>
      <c r="H1009">
        <v>567</v>
      </c>
      <c r="I1009">
        <v>10</v>
      </c>
      <c r="J1009">
        <v>4886.42</v>
      </c>
    </row>
    <row r="1010" spans="1:10" x14ac:dyDescent="0.25">
      <c r="A1010">
        <v>1009</v>
      </c>
      <c r="B1010">
        <v>41</v>
      </c>
      <c r="C1010" t="s">
        <v>10</v>
      </c>
      <c r="D1010" t="s">
        <v>11</v>
      </c>
      <c r="E1010" t="s">
        <v>15</v>
      </c>
      <c r="F1010">
        <v>459.08</v>
      </c>
      <c r="G1010">
        <v>388.16</v>
      </c>
      <c r="H1010">
        <v>391</v>
      </c>
      <c r="I1010">
        <v>11</v>
      </c>
      <c r="J1010">
        <v>2253.34</v>
      </c>
    </row>
    <row r="1011" spans="1:10" x14ac:dyDescent="0.25">
      <c r="A1011">
        <v>1010</v>
      </c>
      <c r="B1011">
        <v>32</v>
      </c>
      <c r="C1011" t="s">
        <v>10</v>
      </c>
      <c r="D1011" t="s">
        <v>19</v>
      </c>
      <c r="E1011" t="s">
        <v>20</v>
      </c>
      <c r="F1011">
        <v>1623.83</v>
      </c>
      <c r="G1011">
        <v>3254.91</v>
      </c>
      <c r="H1011">
        <v>511</v>
      </c>
      <c r="I1011">
        <v>10</v>
      </c>
      <c r="J1011">
        <v>5229.92</v>
      </c>
    </row>
    <row r="1012" spans="1:10" x14ac:dyDescent="0.25">
      <c r="A1012">
        <v>1011</v>
      </c>
      <c r="B1012">
        <v>47</v>
      </c>
      <c r="C1012" t="s">
        <v>13</v>
      </c>
      <c r="D1012" t="s">
        <v>11</v>
      </c>
      <c r="E1012" t="s">
        <v>15</v>
      </c>
      <c r="F1012">
        <v>657.87</v>
      </c>
      <c r="G1012">
        <v>658.47</v>
      </c>
      <c r="H1012">
        <v>364</v>
      </c>
      <c r="J1012">
        <v>1320.6</v>
      </c>
    </row>
    <row r="1013" spans="1:10" x14ac:dyDescent="0.25">
      <c r="A1013">
        <v>1012</v>
      </c>
      <c r="B1013">
        <v>72</v>
      </c>
      <c r="C1013" t="s">
        <v>13</v>
      </c>
      <c r="D1013" t="s">
        <v>16</v>
      </c>
      <c r="E1013" t="s">
        <v>17</v>
      </c>
      <c r="F1013">
        <v>1101.19</v>
      </c>
      <c r="G1013">
        <v>1354.89</v>
      </c>
      <c r="H1013">
        <v>524</v>
      </c>
      <c r="I1013">
        <v>7</v>
      </c>
      <c r="J1013">
        <v>550.42999999999995</v>
      </c>
    </row>
    <row r="1014" spans="1:10" x14ac:dyDescent="0.25">
      <c r="A1014">
        <v>1013</v>
      </c>
      <c r="B1014">
        <v>59</v>
      </c>
      <c r="C1014" t="s">
        <v>13</v>
      </c>
      <c r="D1014" t="s">
        <v>18</v>
      </c>
      <c r="E1014" t="s">
        <v>15</v>
      </c>
      <c r="F1014">
        <v>1735.25</v>
      </c>
      <c r="G1014">
        <v>2838.11</v>
      </c>
      <c r="H1014">
        <v>553</v>
      </c>
      <c r="I1014">
        <v>4</v>
      </c>
      <c r="J1014">
        <v>4589.49</v>
      </c>
    </row>
    <row r="1015" spans="1:10" x14ac:dyDescent="0.25">
      <c r="A1015">
        <v>1014</v>
      </c>
      <c r="B1015">
        <v>68</v>
      </c>
      <c r="C1015" t="s">
        <v>10</v>
      </c>
      <c r="D1015" t="s">
        <v>16</v>
      </c>
      <c r="E1015" t="s">
        <v>21</v>
      </c>
      <c r="F1015">
        <v>1888.45</v>
      </c>
      <c r="G1015">
        <v>3360.47</v>
      </c>
      <c r="H1015">
        <v>636</v>
      </c>
      <c r="I1015">
        <v>6</v>
      </c>
      <c r="J1015">
        <v>7114.47</v>
      </c>
    </row>
    <row r="1016" spans="1:10" x14ac:dyDescent="0.25">
      <c r="A1016">
        <v>1015</v>
      </c>
      <c r="B1016">
        <v>34</v>
      </c>
      <c r="C1016" t="s">
        <v>13</v>
      </c>
      <c r="D1016" t="s">
        <v>11</v>
      </c>
      <c r="E1016" t="s">
        <v>15</v>
      </c>
      <c r="F1016">
        <v>1105.97</v>
      </c>
      <c r="G1016">
        <v>1731.69</v>
      </c>
      <c r="H1016">
        <v>532</v>
      </c>
      <c r="I1016">
        <v>4</v>
      </c>
      <c r="J1016">
        <v>5478.84</v>
      </c>
    </row>
    <row r="1017" spans="1:10" x14ac:dyDescent="0.25">
      <c r="A1017">
        <v>1016</v>
      </c>
      <c r="B1017">
        <v>22</v>
      </c>
      <c r="C1017" t="s">
        <v>13</v>
      </c>
      <c r="D1017" t="s">
        <v>16</v>
      </c>
      <c r="E1017" t="s">
        <v>17</v>
      </c>
      <c r="F1017">
        <v>1169.82</v>
      </c>
      <c r="G1017">
        <v>1780.06</v>
      </c>
      <c r="I1017">
        <v>8</v>
      </c>
      <c r="J1017">
        <v>4930.49</v>
      </c>
    </row>
    <row r="1018" spans="1:10" x14ac:dyDescent="0.25">
      <c r="A1018">
        <v>1017</v>
      </c>
      <c r="B1018">
        <v>46</v>
      </c>
      <c r="C1018" t="s">
        <v>10</v>
      </c>
      <c r="D1018" t="s">
        <v>14</v>
      </c>
      <c r="E1018" t="s">
        <v>12</v>
      </c>
      <c r="F1018">
        <v>956.08</v>
      </c>
      <c r="G1018">
        <v>633.88</v>
      </c>
      <c r="H1018">
        <v>433</v>
      </c>
      <c r="I1018">
        <v>12</v>
      </c>
    </row>
    <row r="1019" spans="1:10" x14ac:dyDescent="0.25">
      <c r="A1019">
        <v>1018</v>
      </c>
      <c r="B1019">
        <v>21</v>
      </c>
      <c r="C1019" t="s">
        <v>10</v>
      </c>
      <c r="D1019" t="s">
        <v>14</v>
      </c>
      <c r="E1019" t="s">
        <v>17</v>
      </c>
      <c r="F1019">
        <v>840.76</v>
      </c>
      <c r="G1019">
        <v>1869.92</v>
      </c>
      <c r="H1019">
        <v>430</v>
      </c>
      <c r="J1019">
        <v>2166.59</v>
      </c>
    </row>
    <row r="1020" spans="1:10" x14ac:dyDescent="0.25">
      <c r="A1020">
        <v>1019</v>
      </c>
      <c r="B1020">
        <v>27</v>
      </c>
      <c r="C1020" t="s">
        <v>10</v>
      </c>
      <c r="D1020" t="s">
        <v>16</v>
      </c>
      <c r="E1020" t="s">
        <v>20</v>
      </c>
      <c r="F1020">
        <v>1478.93</v>
      </c>
      <c r="G1020">
        <v>1834.38</v>
      </c>
      <c r="H1020">
        <v>561</v>
      </c>
      <c r="I1020">
        <v>7</v>
      </c>
      <c r="J1020">
        <v>3362.58</v>
      </c>
    </row>
    <row r="1021" spans="1:10" x14ac:dyDescent="0.25">
      <c r="A1021">
        <v>1020</v>
      </c>
      <c r="B1021">
        <v>73</v>
      </c>
      <c r="C1021" t="s">
        <v>10</v>
      </c>
      <c r="D1021" t="s">
        <v>18</v>
      </c>
      <c r="E1021" t="s">
        <v>12</v>
      </c>
      <c r="F1021">
        <v>2192.79</v>
      </c>
      <c r="G1021">
        <v>4677.07</v>
      </c>
      <c r="H1021">
        <v>665</v>
      </c>
      <c r="I1021">
        <v>2</v>
      </c>
      <c r="J1021">
        <v>5411.94</v>
      </c>
    </row>
    <row r="1022" spans="1:10" x14ac:dyDescent="0.25">
      <c r="A1022">
        <v>1021</v>
      </c>
      <c r="B1022">
        <v>34</v>
      </c>
      <c r="C1022" t="s">
        <v>10</v>
      </c>
      <c r="D1022" t="s">
        <v>18</v>
      </c>
      <c r="E1022" t="s">
        <v>17</v>
      </c>
      <c r="F1022">
        <v>1664.22</v>
      </c>
      <c r="G1022">
        <v>3883.96</v>
      </c>
      <c r="H1022">
        <v>659</v>
      </c>
      <c r="I1022">
        <v>6</v>
      </c>
      <c r="J1022">
        <v>6159.44</v>
      </c>
    </row>
    <row r="1023" spans="1:10" x14ac:dyDescent="0.25">
      <c r="A1023">
        <v>1022</v>
      </c>
      <c r="B1023">
        <v>27</v>
      </c>
      <c r="C1023" t="s">
        <v>10</v>
      </c>
      <c r="D1023" t="s">
        <v>14</v>
      </c>
      <c r="E1023" t="s">
        <v>15</v>
      </c>
      <c r="F1023">
        <v>573.61</v>
      </c>
      <c r="G1023">
        <v>45.52</v>
      </c>
      <c r="I1023">
        <v>11</v>
      </c>
      <c r="J1023">
        <v>1241.31</v>
      </c>
    </row>
    <row r="1024" spans="1:10" x14ac:dyDescent="0.25">
      <c r="A1024">
        <v>1023</v>
      </c>
      <c r="B1024">
        <v>34</v>
      </c>
      <c r="C1024" t="s">
        <v>13</v>
      </c>
      <c r="D1024" t="s">
        <v>11</v>
      </c>
      <c r="E1024" t="s">
        <v>20</v>
      </c>
      <c r="F1024">
        <v>1445.77</v>
      </c>
      <c r="G1024">
        <v>3988.15</v>
      </c>
      <c r="H1024">
        <v>544</v>
      </c>
      <c r="J1024">
        <v>4236.6899999999996</v>
      </c>
    </row>
    <row r="1025" spans="1:10" x14ac:dyDescent="0.25">
      <c r="A1025">
        <v>1024</v>
      </c>
      <c r="B1025">
        <v>37</v>
      </c>
      <c r="C1025" t="s">
        <v>10</v>
      </c>
      <c r="D1025" t="s">
        <v>14</v>
      </c>
      <c r="E1025" t="s">
        <v>21</v>
      </c>
      <c r="F1025">
        <v>1731.79</v>
      </c>
      <c r="G1025">
        <v>3997.44</v>
      </c>
      <c r="H1025">
        <v>602</v>
      </c>
      <c r="I1025">
        <v>6</v>
      </c>
      <c r="J1025">
        <v>6394.14</v>
      </c>
    </row>
    <row r="1026" spans="1:10" x14ac:dyDescent="0.25">
      <c r="A1026">
        <v>1025</v>
      </c>
      <c r="B1026">
        <v>41</v>
      </c>
      <c r="C1026" t="s">
        <v>10</v>
      </c>
      <c r="D1026" t="s">
        <v>11</v>
      </c>
      <c r="E1026" t="s">
        <v>20</v>
      </c>
      <c r="F1026">
        <v>929.49</v>
      </c>
      <c r="G1026">
        <v>1806.21</v>
      </c>
      <c r="I1026">
        <v>8</v>
      </c>
      <c r="J1026">
        <v>2285.7199999999998</v>
      </c>
    </row>
    <row r="1027" spans="1:10" x14ac:dyDescent="0.25">
      <c r="A1027">
        <v>1026</v>
      </c>
      <c r="B1027">
        <v>22</v>
      </c>
      <c r="C1027" t="s">
        <v>13</v>
      </c>
      <c r="D1027" t="s">
        <v>11</v>
      </c>
      <c r="E1027" t="s">
        <v>15</v>
      </c>
      <c r="F1027">
        <v>1372.47</v>
      </c>
      <c r="G1027">
        <v>1680.23</v>
      </c>
      <c r="H1027">
        <v>500</v>
      </c>
      <c r="I1027">
        <v>4</v>
      </c>
      <c r="J1027">
        <v>1949.21</v>
      </c>
    </row>
    <row r="1028" spans="1:10" x14ac:dyDescent="0.25">
      <c r="A1028">
        <v>1027</v>
      </c>
      <c r="B1028">
        <v>51</v>
      </c>
      <c r="C1028" t="s">
        <v>13</v>
      </c>
      <c r="D1028" t="s">
        <v>18</v>
      </c>
      <c r="E1028" t="s">
        <v>20</v>
      </c>
      <c r="F1028">
        <v>2001.86</v>
      </c>
      <c r="G1028">
        <v>1555.25</v>
      </c>
      <c r="H1028">
        <v>615</v>
      </c>
      <c r="I1028">
        <v>7</v>
      </c>
      <c r="J1028">
        <v>5934.23</v>
      </c>
    </row>
    <row r="1029" spans="1:10" x14ac:dyDescent="0.25">
      <c r="A1029">
        <v>1028</v>
      </c>
      <c r="B1029">
        <v>23</v>
      </c>
      <c r="C1029" t="s">
        <v>13</v>
      </c>
      <c r="D1029" t="s">
        <v>14</v>
      </c>
      <c r="E1029" t="s">
        <v>17</v>
      </c>
      <c r="F1029">
        <v>1500.6</v>
      </c>
      <c r="G1029">
        <v>2704.37</v>
      </c>
      <c r="H1029">
        <v>573</v>
      </c>
      <c r="I1029">
        <v>5</v>
      </c>
      <c r="J1029">
        <v>5202.54</v>
      </c>
    </row>
    <row r="1030" spans="1:10" x14ac:dyDescent="0.25">
      <c r="A1030">
        <v>1029</v>
      </c>
      <c r="B1030">
        <v>70</v>
      </c>
      <c r="C1030" t="s">
        <v>10</v>
      </c>
      <c r="D1030" t="s">
        <v>14</v>
      </c>
      <c r="E1030" t="s">
        <v>17</v>
      </c>
      <c r="F1030">
        <v>857.67</v>
      </c>
      <c r="G1030">
        <v>1646.25</v>
      </c>
      <c r="H1030">
        <v>484</v>
      </c>
      <c r="I1030">
        <v>8</v>
      </c>
      <c r="J1030">
        <v>500</v>
      </c>
    </row>
    <row r="1031" spans="1:10" x14ac:dyDescent="0.25">
      <c r="A1031">
        <v>1030</v>
      </c>
      <c r="B1031">
        <v>19</v>
      </c>
      <c r="C1031" t="s">
        <v>13</v>
      </c>
      <c r="D1031" t="s">
        <v>11</v>
      </c>
      <c r="E1031" t="s">
        <v>21</v>
      </c>
      <c r="F1031">
        <v>1300.26</v>
      </c>
      <c r="G1031">
        <v>3050.68</v>
      </c>
      <c r="H1031">
        <v>490</v>
      </c>
      <c r="I1031">
        <v>13</v>
      </c>
    </row>
    <row r="1032" spans="1:10" x14ac:dyDescent="0.25">
      <c r="A1032">
        <v>1031</v>
      </c>
      <c r="B1032">
        <v>30</v>
      </c>
      <c r="C1032" t="s">
        <v>10</v>
      </c>
      <c r="D1032" t="s">
        <v>14</v>
      </c>
      <c r="E1032" t="s">
        <v>17</v>
      </c>
      <c r="G1032">
        <v>426.02</v>
      </c>
      <c r="H1032">
        <v>546</v>
      </c>
      <c r="I1032">
        <v>11</v>
      </c>
      <c r="J1032">
        <v>3098.25</v>
      </c>
    </row>
    <row r="1033" spans="1:10" x14ac:dyDescent="0.25">
      <c r="A1033">
        <v>1032</v>
      </c>
      <c r="B1033">
        <v>60</v>
      </c>
      <c r="C1033" t="s">
        <v>13</v>
      </c>
      <c r="D1033" t="s">
        <v>18</v>
      </c>
      <c r="E1033" t="s">
        <v>20</v>
      </c>
      <c r="F1033">
        <v>2788.75</v>
      </c>
      <c r="G1033">
        <v>5810.25</v>
      </c>
      <c r="H1033">
        <v>586</v>
      </c>
      <c r="I1033">
        <v>10</v>
      </c>
      <c r="J1033">
        <v>9449.69</v>
      </c>
    </row>
    <row r="1034" spans="1:10" x14ac:dyDescent="0.25">
      <c r="A1034">
        <v>1033</v>
      </c>
      <c r="B1034">
        <v>60</v>
      </c>
      <c r="C1034" t="s">
        <v>10</v>
      </c>
      <c r="D1034" t="s">
        <v>18</v>
      </c>
      <c r="E1034" t="s">
        <v>17</v>
      </c>
      <c r="F1034">
        <v>1515.07</v>
      </c>
      <c r="G1034">
        <v>3629.26</v>
      </c>
      <c r="H1034">
        <v>561</v>
      </c>
      <c r="I1034">
        <v>6</v>
      </c>
      <c r="J1034">
        <v>3352.42</v>
      </c>
    </row>
    <row r="1035" spans="1:10" x14ac:dyDescent="0.25">
      <c r="A1035">
        <v>1034</v>
      </c>
      <c r="B1035">
        <v>65</v>
      </c>
      <c r="C1035" t="s">
        <v>13</v>
      </c>
      <c r="D1035" t="s">
        <v>14</v>
      </c>
      <c r="E1035" t="s">
        <v>17</v>
      </c>
      <c r="F1035">
        <v>1439.34</v>
      </c>
      <c r="G1035">
        <v>2932.31</v>
      </c>
      <c r="I1035">
        <v>7</v>
      </c>
      <c r="J1035">
        <v>7988.84</v>
      </c>
    </row>
    <row r="1036" spans="1:10" x14ac:dyDescent="0.25">
      <c r="A1036">
        <v>1035</v>
      </c>
      <c r="B1036">
        <v>28</v>
      </c>
      <c r="C1036" t="s">
        <v>10</v>
      </c>
      <c r="D1036" t="s">
        <v>11</v>
      </c>
      <c r="E1036" t="s">
        <v>17</v>
      </c>
      <c r="F1036">
        <v>1148.48</v>
      </c>
      <c r="G1036">
        <v>986.31</v>
      </c>
      <c r="I1036">
        <v>9</v>
      </c>
      <c r="J1036">
        <v>4661.6000000000004</v>
      </c>
    </row>
    <row r="1037" spans="1:10" x14ac:dyDescent="0.25">
      <c r="A1037">
        <v>1036</v>
      </c>
      <c r="B1037">
        <v>68</v>
      </c>
      <c r="C1037" t="s">
        <v>13</v>
      </c>
      <c r="D1037" t="s">
        <v>19</v>
      </c>
      <c r="E1037" t="s">
        <v>15</v>
      </c>
      <c r="F1037">
        <v>4375.5</v>
      </c>
      <c r="G1037">
        <v>7691.59</v>
      </c>
      <c r="I1037">
        <v>5</v>
      </c>
      <c r="J1037">
        <v>17556.78</v>
      </c>
    </row>
    <row r="1038" spans="1:10" x14ac:dyDescent="0.25">
      <c r="A1038">
        <v>1037</v>
      </c>
      <c r="B1038">
        <v>64</v>
      </c>
      <c r="C1038" t="s">
        <v>13</v>
      </c>
      <c r="D1038" t="s">
        <v>18</v>
      </c>
      <c r="E1038" t="s">
        <v>12</v>
      </c>
      <c r="F1038">
        <v>2095.12</v>
      </c>
      <c r="G1038">
        <v>2848.86</v>
      </c>
      <c r="H1038">
        <v>599</v>
      </c>
      <c r="I1038">
        <v>9</v>
      </c>
      <c r="J1038">
        <v>5414.87</v>
      </c>
    </row>
    <row r="1039" spans="1:10" x14ac:dyDescent="0.25">
      <c r="A1039">
        <v>1038</v>
      </c>
      <c r="B1039">
        <v>74</v>
      </c>
      <c r="C1039" t="s">
        <v>10</v>
      </c>
      <c r="D1039" t="s">
        <v>19</v>
      </c>
      <c r="E1039" t="s">
        <v>12</v>
      </c>
      <c r="F1039">
        <v>6169.43</v>
      </c>
      <c r="G1039">
        <v>10055.030000000001</v>
      </c>
      <c r="H1039">
        <v>717</v>
      </c>
      <c r="I1039">
        <v>5</v>
      </c>
      <c r="J1039">
        <v>18033.7</v>
      </c>
    </row>
    <row r="1040" spans="1:10" x14ac:dyDescent="0.25">
      <c r="A1040">
        <v>1039</v>
      </c>
      <c r="B1040">
        <v>40</v>
      </c>
      <c r="C1040" t="s">
        <v>10</v>
      </c>
      <c r="D1040" t="s">
        <v>14</v>
      </c>
      <c r="E1040" t="s">
        <v>20</v>
      </c>
      <c r="F1040">
        <v>579.76</v>
      </c>
      <c r="G1040">
        <v>109.85</v>
      </c>
      <c r="H1040">
        <v>348</v>
      </c>
      <c r="I1040">
        <v>12</v>
      </c>
      <c r="J1040">
        <v>500</v>
      </c>
    </row>
    <row r="1041" spans="1:10" x14ac:dyDescent="0.25">
      <c r="A1041">
        <v>1040</v>
      </c>
      <c r="B1041">
        <v>72</v>
      </c>
      <c r="C1041" t="s">
        <v>13</v>
      </c>
      <c r="D1041" t="s">
        <v>11</v>
      </c>
      <c r="E1041" t="s">
        <v>20</v>
      </c>
      <c r="F1041">
        <v>2030.24</v>
      </c>
      <c r="G1041">
        <v>3829.92</v>
      </c>
      <c r="H1041">
        <v>727</v>
      </c>
      <c r="I1041">
        <v>8</v>
      </c>
      <c r="J1041">
        <v>7205.18</v>
      </c>
    </row>
    <row r="1042" spans="1:10" x14ac:dyDescent="0.25">
      <c r="A1042">
        <v>1041</v>
      </c>
      <c r="B1042">
        <v>33</v>
      </c>
      <c r="C1042" t="s">
        <v>13</v>
      </c>
      <c r="D1042" t="s">
        <v>14</v>
      </c>
      <c r="E1042" t="s">
        <v>12</v>
      </c>
      <c r="F1042">
        <v>1357.9</v>
      </c>
      <c r="G1042">
        <v>1780.05</v>
      </c>
      <c r="H1042">
        <v>528</v>
      </c>
      <c r="I1042">
        <v>10</v>
      </c>
      <c r="J1042">
        <v>5709.42</v>
      </c>
    </row>
    <row r="1043" spans="1:10" x14ac:dyDescent="0.25">
      <c r="A1043">
        <v>1042</v>
      </c>
      <c r="B1043">
        <v>48</v>
      </c>
      <c r="C1043" t="s">
        <v>13</v>
      </c>
      <c r="D1043" t="s">
        <v>11</v>
      </c>
      <c r="E1043" t="s">
        <v>15</v>
      </c>
      <c r="G1043">
        <v>3176.23</v>
      </c>
      <c r="H1043">
        <v>519</v>
      </c>
      <c r="I1043">
        <v>11</v>
      </c>
      <c r="J1043">
        <v>6608.59</v>
      </c>
    </row>
    <row r="1044" spans="1:10" x14ac:dyDescent="0.25">
      <c r="A1044">
        <v>1043</v>
      </c>
      <c r="B1044">
        <v>28</v>
      </c>
      <c r="C1044" t="s">
        <v>10</v>
      </c>
      <c r="D1044" t="s">
        <v>18</v>
      </c>
      <c r="E1044" t="s">
        <v>15</v>
      </c>
      <c r="F1044">
        <v>3751.19</v>
      </c>
      <c r="G1044">
        <v>7285.36</v>
      </c>
      <c r="H1044">
        <v>629</v>
      </c>
      <c r="I1044">
        <v>6</v>
      </c>
      <c r="J1044">
        <v>10996.26</v>
      </c>
    </row>
    <row r="1045" spans="1:10" x14ac:dyDescent="0.25">
      <c r="A1045">
        <v>1044</v>
      </c>
      <c r="B1045">
        <v>71</v>
      </c>
      <c r="C1045" t="s">
        <v>10</v>
      </c>
      <c r="D1045" t="s">
        <v>14</v>
      </c>
      <c r="E1045" t="s">
        <v>17</v>
      </c>
      <c r="F1045">
        <v>565.29</v>
      </c>
      <c r="G1045">
        <v>1013.39</v>
      </c>
      <c r="H1045">
        <v>485</v>
      </c>
      <c r="I1045">
        <v>9</v>
      </c>
      <c r="J1045">
        <v>500</v>
      </c>
    </row>
    <row r="1046" spans="1:10" x14ac:dyDescent="0.25">
      <c r="A1046">
        <v>1045</v>
      </c>
      <c r="B1046">
        <v>33</v>
      </c>
      <c r="C1046" t="s">
        <v>13</v>
      </c>
      <c r="D1046" t="s">
        <v>16</v>
      </c>
      <c r="E1046" t="s">
        <v>15</v>
      </c>
      <c r="F1046">
        <v>4690.33</v>
      </c>
      <c r="G1046">
        <v>8124.71</v>
      </c>
      <c r="H1046">
        <v>654</v>
      </c>
      <c r="J1046">
        <v>16283.03</v>
      </c>
    </row>
    <row r="1047" spans="1:10" x14ac:dyDescent="0.25">
      <c r="A1047">
        <v>1046</v>
      </c>
      <c r="B1047">
        <v>25</v>
      </c>
      <c r="C1047" t="s">
        <v>10</v>
      </c>
      <c r="D1047" t="s">
        <v>11</v>
      </c>
      <c r="E1047" t="s">
        <v>17</v>
      </c>
      <c r="F1047">
        <v>1832.3</v>
      </c>
      <c r="G1047">
        <v>3184.43</v>
      </c>
      <c r="H1047">
        <v>588</v>
      </c>
      <c r="I1047">
        <v>11</v>
      </c>
      <c r="J1047">
        <v>5841.58</v>
      </c>
    </row>
    <row r="1048" spans="1:10" x14ac:dyDescent="0.25">
      <c r="A1048">
        <v>1047</v>
      </c>
      <c r="B1048">
        <v>21</v>
      </c>
      <c r="C1048" t="s">
        <v>13</v>
      </c>
      <c r="D1048" t="s">
        <v>18</v>
      </c>
      <c r="E1048" t="s">
        <v>17</v>
      </c>
      <c r="F1048">
        <v>5485.12</v>
      </c>
      <c r="G1048">
        <v>11155.26</v>
      </c>
      <c r="H1048">
        <v>732</v>
      </c>
      <c r="I1048">
        <v>5</v>
      </c>
      <c r="J1048">
        <v>18997.75</v>
      </c>
    </row>
    <row r="1049" spans="1:10" x14ac:dyDescent="0.25">
      <c r="A1049">
        <v>1048</v>
      </c>
      <c r="B1049">
        <v>57</v>
      </c>
      <c r="C1049" t="s">
        <v>13</v>
      </c>
      <c r="D1049" t="s">
        <v>14</v>
      </c>
      <c r="E1049" t="s">
        <v>21</v>
      </c>
      <c r="F1049">
        <v>2861.85</v>
      </c>
      <c r="G1049">
        <v>6186.27</v>
      </c>
      <c r="H1049">
        <v>628</v>
      </c>
      <c r="I1049">
        <v>5</v>
      </c>
      <c r="J1049">
        <v>8912.2199999999993</v>
      </c>
    </row>
    <row r="1050" spans="1:10" x14ac:dyDescent="0.25">
      <c r="A1050">
        <v>1049</v>
      </c>
      <c r="B1050">
        <v>21</v>
      </c>
      <c r="C1050" t="s">
        <v>13</v>
      </c>
      <c r="D1050" t="s">
        <v>11</v>
      </c>
      <c r="E1050" t="s">
        <v>15</v>
      </c>
      <c r="F1050">
        <v>1744.66</v>
      </c>
      <c r="G1050">
        <v>1180.53</v>
      </c>
      <c r="H1050">
        <v>535</v>
      </c>
      <c r="I1050">
        <v>5</v>
      </c>
      <c r="J1050">
        <v>5634.17</v>
      </c>
    </row>
    <row r="1051" spans="1:10" x14ac:dyDescent="0.25">
      <c r="A1051">
        <v>1050</v>
      </c>
      <c r="B1051">
        <v>73</v>
      </c>
      <c r="C1051" t="s">
        <v>10</v>
      </c>
      <c r="D1051" t="s">
        <v>16</v>
      </c>
      <c r="E1051" t="s">
        <v>17</v>
      </c>
      <c r="F1051">
        <v>2146.5300000000002</v>
      </c>
      <c r="G1051">
        <v>3475.53</v>
      </c>
      <c r="H1051">
        <v>617</v>
      </c>
      <c r="I1051">
        <v>6</v>
      </c>
      <c r="J1051">
        <v>6287.67</v>
      </c>
    </row>
    <row r="1052" spans="1:10" x14ac:dyDescent="0.25">
      <c r="A1052">
        <v>1051</v>
      </c>
      <c r="B1052">
        <v>42</v>
      </c>
      <c r="C1052" t="s">
        <v>10</v>
      </c>
      <c r="D1052" t="s">
        <v>14</v>
      </c>
      <c r="E1052" t="s">
        <v>15</v>
      </c>
      <c r="F1052">
        <v>1682.51</v>
      </c>
      <c r="G1052">
        <v>3040.17</v>
      </c>
      <c r="H1052">
        <v>588</v>
      </c>
      <c r="I1052">
        <v>5</v>
      </c>
      <c r="J1052">
        <v>4562.92</v>
      </c>
    </row>
    <row r="1053" spans="1:10" x14ac:dyDescent="0.25">
      <c r="A1053">
        <v>1052</v>
      </c>
      <c r="B1053">
        <v>20</v>
      </c>
      <c r="C1053" t="s">
        <v>10</v>
      </c>
      <c r="D1053" t="s">
        <v>11</v>
      </c>
      <c r="E1053" t="s">
        <v>15</v>
      </c>
      <c r="F1053">
        <v>514.42999999999995</v>
      </c>
      <c r="G1053">
        <v>2573.5100000000002</v>
      </c>
      <c r="I1053">
        <v>14</v>
      </c>
      <c r="J1053">
        <v>2181.62</v>
      </c>
    </row>
    <row r="1054" spans="1:10" x14ac:dyDescent="0.25">
      <c r="A1054">
        <v>1053</v>
      </c>
      <c r="B1054">
        <v>49</v>
      </c>
      <c r="C1054" t="s">
        <v>13</v>
      </c>
      <c r="D1054" t="s">
        <v>11</v>
      </c>
      <c r="E1054" t="s">
        <v>15</v>
      </c>
      <c r="F1054">
        <v>1462.62</v>
      </c>
      <c r="G1054">
        <v>2484.4899999999998</v>
      </c>
      <c r="H1054">
        <v>461</v>
      </c>
      <c r="I1054">
        <v>10</v>
      </c>
      <c r="J1054">
        <v>4006.66</v>
      </c>
    </row>
    <row r="1055" spans="1:10" x14ac:dyDescent="0.25">
      <c r="A1055">
        <v>1054</v>
      </c>
      <c r="B1055">
        <v>20</v>
      </c>
      <c r="C1055" t="s">
        <v>10</v>
      </c>
      <c r="D1055" t="s">
        <v>18</v>
      </c>
      <c r="E1055" t="s">
        <v>15</v>
      </c>
      <c r="F1055">
        <v>3552.99</v>
      </c>
      <c r="G1055">
        <v>6073.17</v>
      </c>
      <c r="H1055">
        <v>704</v>
      </c>
      <c r="I1055">
        <v>4</v>
      </c>
      <c r="J1055">
        <v>11074.14</v>
      </c>
    </row>
    <row r="1056" spans="1:10" x14ac:dyDescent="0.25">
      <c r="A1056">
        <v>1055</v>
      </c>
      <c r="B1056">
        <v>44</v>
      </c>
      <c r="C1056" t="s">
        <v>10</v>
      </c>
      <c r="D1056" t="s">
        <v>16</v>
      </c>
      <c r="E1056" t="s">
        <v>15</v>
      </c>
      <c r="F1056">
        <v>3596.7</v>
      </c>
      <c r="G1056">
        <v>6282.98</v>
      </c>
      <c r="H1056">
        <v>690</v>
      </c>
      <c r="I1056">
        <v>6</v>
      </c>
      <c r="J1056">
        <v>10592.4</v>
      </c>
    </row>
    <row r="1057" spans="1:10" x14ac:dyDescent="0.25">
      <c r="A1057">
        <v>1056</v>
      </c>
      <c r="B1057">
        <v>46</v>
      </c>
      <c r="C1057" t="s">
        <v>10</v>
      </c>
      <c r="D1057" t="s">
        <v>16</v>
      </c>
      <c r="E1057" t="s">
        <v>17</v>
      </c>
      <c r="F1057">
        <v>1575.88</v>
      </c>
      <c r="G1057">
        <v>2743.62</v>
      </c>
      <c r="H1057">
        <v>571</v>
      </c>
      <c r="I1057">
        <v>6</v>
      </c>
      <c r="J1057">
        <v>2806.15</v>
      </c>
    </row>
    <row r="1058" spans="1:10" x14ac:dyDescent="0.25">
      <c r="A1058">
        <v>1057</v>
      </c>
      <c r="B1058">
        <v>49</v>
      </c>
      <c r="C1058" t="s">
        <v>10</v>
      </c>
      <c r="D1058" t="s">
        <v>19</v>
      </c>
      <c r="E1058" t="s">
        <v>17</v>
      </c>
      <c r="F1058">
        <v>3937.77</v>
      </c>
      <c r="G1058">
        <v>7259.51</v>
      </c>
      <c r="H1058">
        <v>649</v>
      </c>
      <c r="I1058">
        <v>6</v>
      </c>
      <c r="J1058">
        <v>14773.81</v>
      </c>
    </row>
    <row r="1059" spans="1:10" x14ac:dyDescent="0.25">
      <c r="A1059">
        <v>1058</v>
      </c>
      <c r="B1059">
        <v>67</v>
      </c>
      <c r="C1059" t="s">
        <v>13</v>
      </c>
      <c r="D1059" t="s">
        <v>19</v>
      </c>
      <c r="E1059" t="s">
        <v>15</v>
      </c>
      <c r="F1059">
        <v>4483.3999999999996</v>
      </c>
      <c r="G1059">
        <v>8362.6200000000008</v>
      </c>
      <c r="H1059">
        <v>745</v>
      </c>
      <c r="I1059">
        <v>7</v>
      </c>
      <c r="J1059">
        <v>17982.89</v>
      </c>
    </row>
    <row r="1060" spans="1:10" x14ac:dyDescent="0.25">
      <c r="A1060">
        <v>1059</v>
      </c>
      <c r="B1060">
        <v>75</v>
      </c>
      <c r="C1060" t="s">
        <v>13</v>
      </c>
      <c r="D1060" t="s">
        <v>16</v>
      </c>
      <c r="E1060" t="s">
        <v>21</v>
      </c>
      <c r="F1060">
        <v>1848.76</v>
      </c>
      <c r="G1060">
        <v>3172.38</v>
      </c>
      <c r="I1060">
        <v>3</v>
      </c>
      <c r="J1060">
        <v>4031.43</v>
      </c>
    </row>
    <row r="1061" spans="1:10" x14ac:dyDescent="0.25">
      <c r="A1061">
        <v>1060</v>
      </c>
      <c r="B1061">
        <v>68</v>
      </c>
      <c r="C1061" t="s">
        <v>10</v>
      </c>
      <c r="D1061" t="s">
        <v>16</v>
      </c>
      <c r="E1061" t="s">
        <v>17</v>
      </c>
      <c r="F1061">
        <v>1244.04</v>
      </c>
      <c r="H1061">
        <v>535</v>
      </c>
      <c r="I1061">
        <v>9</v>
      </c>
      <c r="J1061">
        <v>500</v>
      </c>
    </row>
    <row r="1062" spans="1:10" x14ac:dyDescent="0.25">
      <c r="A1062">
        <v>1061</v>
      </c>
      <c r="B1062">
        <v>36</v>
      </c>
      <c r="C1062" t="s">
        <v>10</v>
      </c>
      <c r="D1062" t="s">
        <v>16</v>
      </c>
      <c r="E1062" t="s">
        <v>17</v>
      </c>
      <c r="F1062">
        <v>1321.09</v>
      </c>
      <c r="G1062">
        <v>2404.2199999999998</v>
      </c>
      <c r="H1062">
        <v>519</v>
      </c>
      <c r="I1062">
        <v>11</v>
      </c>
      <c r="J1062">
        <v>2947.25</v>
      </c>
    </row>
    <row r="1063" spans="1:10" x14ac:dyDescent="0.25">
      <c r="A1063">
        <v>1062</v>
      </c>
      <c r="B1063">
        <v>38</v>
      </c>
      <c r="C1063" t="s">
        <v>13</v>
      </c>
      <c r="D1063" t="s">
        <v>11</v>
      </c>
      <c r="E1063" t="s">
        <v>21</v>
      </c>
      <c r="F1063">
        <v>930.65</v>
      </c>
      <c r="G1063">
        <v>2601.36</v>
      </c>
      <c r="H1063">
        <v>502</v>
      </c>
      <c r="I1063">
        <v>5</v>
      </c>
      <c r="J1063">
        <v>3691.96</v>
      </c>
    </row>
    <row r="1064" spans="1:10" x14ac:dyDescent="0.25">
      <c r="A1064">
        <v>1063</v>
      </c>
      <c r="B1064">
        <v>22</v>
      </c>
      <c r="C1064" t="s">
        <v>10</v>
      </c>
      <c r="D1064" t="s">
        <v>19</v>
      </c>
      <c r="E1064" t="s">
        <v>17</v>
      </c>
      <c r="F1064">
        <v>1606.05</v>
      </c>
      <c r="G1064">
        <v>2951.24</v>
      </c>
      <c r="H1064">
        <v>564</v>
      </c>
      <c r="I1064">
        <v>7</v>
      </c>
      <c r="J1064">
        <v>6190.37</v>
      </c>
    </row>
    <row r="1065" spans="1:10" x14ac:dyDescent="0.25">
      <c r="A1065">
        <v>1064</v>
      </c>
      <c r="B1065">
        <v>35</v>
      </c>
      <c r="C1065" t="s">
        <v>13</v>
      </c>
      <c r="D1065" t="s">
        <v>16</v>
      </c>
      <c r="E1065" t="s">
        <v>12</v>
      </c>
      <c r="F1065">
        <v>1645.76</v>
      </c>
      <c r="G1065">
        <v>2628.07</v>
      </c>
      <c r="I1065">
        <v>8</v>
      </c>
      <c r="J1065">
        <v>2822.55</v>
      </c>
    </row>
    <row r="1066" spans="1:10" x14ac:dyDescent="0.25">
      <c r="A1066">
        <v>1065</v>
      </c>
      <c r="B1066">
        <v>45</v>
      </c>
      <c r="C1066" t="s">
        <v>13</v>
      </c>
      <c r="D1066" t="s">
        <v>11</v>
      </c>
      <c r="E1066" t="s">
        <v>17</v>
      </c>
      <c r="G1066">
        <v>7743.63</v>
      </c>
      <c r="H1066">
        <v>620</v>
      </c>
      <c r="I1066">
        <v>7</v>
      </c>
      <c r="J1066">
        <v>11169.29</v>
      </c>
    </row>
    <row r="1067" spans="1:10" x14ac:dyDescent="0.25">
      <c r="A1067">
        <v>1066</v>
      </c>
      <c r="B1067">
        <v>59</v>
      </c>
      <c r="C1067" t="s">
        <v>10</v>
      </c>
      <c r="D1067" t="s">
        <v>14</v>
      </c>
      <c r="E1067" t="s">
        <v>12</v>
      </c>
      <c r="F1067">
        <v>1386.69</v>
      </c>
      <c r="G1067">
        <v>572.64</v>
      </c>
      <c r="H1067">
        <v>554</v>
      </c>
      <c r="I1067">
        <v>6</v>
      </c>
      <c r="J1067">
        <v>4123.04</v>
      </c>
    </row>
    <row r="1068" spans="1:10" x14ac:dyDescent="0.25">
      <c r="A1068">
        <v>1067</v>
      </c>
      <c r="B1068">
        <v>39</v>
      </c>
      <c r="C1068" t="s">
        <v>13</v>
      </c>
      <c r="D1068" t="s">
        <v>14</v>
      </c>
      <c r="E1068" t="s">
        <v>17</v>
      </c>
      <c r="F1068">
        <v>1049.0999999999999</v>
      </c>
      <c r="G1068">
        <v>1762.45</v>
      </c>
      <c r="H1068">
        <v>495</v>
      </c>
      <c r="I1068">
        <v>9</v>
      </c>
      <c r="J1068">
        <v>2630.35</v>
      </c>
    </row>
    <row r="1069" spans="1:10" x14ac:dyDescent="0.25">
      <c r="A1069">
        <v>1068</v>
      </c>
      <c r="B1069">
        <v>38</v>
      </c>
      <c r="C1069" t="s">
        <v>13</v>
      </c>
      <c r="D1069" t="s">
        <v>11</v>
      </c>
      <c r="E1069" t="s">
        <v>17</v>
      </c>
      <c r="F1069">
        <v>1761.24</v>
      </c>
      <c r="G1069">
        <v>838.15</v>
      </c>
      <c r="H1069">
        <v>599</v>
      </c>
      <c r="I1069">
        <v>6</v>
      </c>
      <c r="J1069">
        <v>5342.62</v>
      </c>
    </row>
    <row r="1070" spans="1:10" x14ac:dyDescent="0.25">
      <c r="A1070">
        <v>1069</v>
      </c>
      <c r="B1070">
        <v>23</v>
      </c>
      <c r="C1070" t="s">
        <v>10</v>
      </c>
      <c r="D1070" t="s">
        <v>11</v>
      </c>
      <c r="E1070" t="s">
        <v>21</v>
      </c>
      <c r="F1070">
        <v>996.32</v>
      </c>
      <c r="G1070">
        <v>812.84</v>
      </c>
      <c r="H1070">
        <v>558</v>
      </c>
      <c r="I1070">
        <v>11</v>
      </c>
      <c r="J1070">
        <v>2388.56</v>
      </c>
    </row>
    <row r="1071" spans="1:10" x14ac:dyDescent="0.25">
      <c r="A1071">
        <v>1070</v>
      </c>
      <c r="B1071">
        <v>18</v>
      </c>
      <c r="C1071" t="s">
        <v>13</v>
      </c>
      <c r="D1071" t="s">
        <v>11</v>
      </c>
      <c r="E1071" t="s">
        <v>17</v>
      </c>
      <c r="F1071">
        <v>677.25</v>
      </c>
      <c r="G1071">
        <v>580.65</v>
      </c>
      <c r="H1071">
        <v>393</v>
      </c>
      <c r="I1071">
        <v>6</v>
      </c>
    </row>
    <row r="1072" spans="1:10" x14ac:dyDescent="0.25">
      <c r="A1072">
        <v>1071</v>
      </c>
      <c r="B1072">
        <v>22</v>
      </c>
      <c r="C1072" t="s">
        <v>10</v>
      </c>
      <c r="D1072" t="s">
        <v>11</v>
      </c>
      <c r="E1072" t="s">
        <v>15</v>
      </c>
      <c r="F1072">
        <v>1057.3499999999999</v>
      </c>
      <c r="G1072">
        <v>1884</v>
      </c>
      <c r="H1072">
        <v>516</v>
      </c>
      <c r="I1072">
        <v>8</v>
      </c>
      <c r="J1072">
        <v>547.79999999999995</v>
      </c>
    </row>
    <row r="1073" spans="1:10" x14ac:dyDescent="0.25">
      <c r="A1073">
        <v>1072</v>
      </c>
      <c r="B1073">
        <v>58</v>
      </c>
      <c r="C1073" t="s">
        <v>10</v>
      </c>
      <c r="D1073" t="s">
        <v>16</v>
      </c>
      <c r="E1073" t="s">
        <v>15</v>
      </c>
      <c r="F1073">
        <v>1117.3</v>
      </c>
      <c r="G1073">
        <v>2279.04</v>
      </c>
      <c r="I1073">
        <v>8</v>
      </c>
      <c r="J1073">
        <v>3402.83</v>
      </c>
    </row>
    <row r="1074" spans="1:10" x14ac:dyDescent="0.25">
      <c r="A1074">
        <v>1073</v>
      </c>
      <c r="B1074">
        <v>29</v>
      </c>
      <c r="C1074" t="s">
        <v>13</v>
      </c>
      <c r="D1074" t="s">
        <v>11</v>
      </c>
      <c r="E1074" t="s">
        <v>17</v>
      </c>
      <c r="F1074">
        <v>636.47</v>
      </c>
      <c r="G1074">
        <v>0</v>
      </c>
      <c r="H1074">
        <v>496</v>
      </c>
      <c r="I1074">
        <v>10</v>
      </c>
      <c r="J1074">
        <v>3162.76</v>
      </c>
    </row>
    <row r="1075" spans="1:10" x14ac:dyDescent="0.25">
      <c r="A1075">
        <v>1074</v>
      </c>
      <c r="B1075">
        <v>43</v>
      </c>
      <c r="C1075" t="s">
        <v>13</v>
      </c>
      <c r="D1075" t="s">
        <v>11</v>
      </c>
      <c r="E1075" t="s">
        <v>12</v>
      </c>
      <c r="F1075">
        <v>1174.1400000000001</v>
      </c>
      <c r="G1075">
        <v>1714.85</v>
      </c>
      <c r="I1075">
        <v>11</v>
      </c>
    </row>
    <row r="1076" spans="1:10" x14ac:dyDescent="0.25">
      <c r="A1076">
        <v>1075</v>
      </c>
      <c r="B1076">
        <v>63</v>
      </c>
      <c r="C1076" t="s">
        <v>13</v>
      </c>
      <c r="D1076" t="s">
        <v>11</v>
      </c>
      <c r="E1076" t="s">
        <v>21</v>
      </c>
      <c r="F1076">
        <v>1947.19</v>
      </c>
      <c r="G1076">
        <v>3225.46</v>
      </c>
      <c r="H1076">
        <v>563</v>
      </c>
      <c r="I1076">
        <v>7</v>
      </c>
      <c r="J1076">
        <v>5507.15</v>
      </c>
    </row>
    <row r="1077" spans="1:10" x14ac:dyDescent="0.25">
      <c r="A1077">
        <v>1076</v>
      </c>
      <c r="B1077">
        <v>51</v>
      </c>
      <c r="C1077" t="s">
        <v>10</v>
      </c>
      <c r="D1077" t="s">
        <v>18</v>
      </c>
      <c r="E1077" t="s">
        <v>12</v>
      </c>
      <c r="F1077">
        <v>2919.31</v>
      </c>
      <c r="G1077">
        <v>6897.42</v>
      </c>
      <c r="H1077">
        <v>620</v>
      </c>
      <c r="I1077">
        <v>7</v>
      </c>
      <c r="J1077">
        <v>9590.31</v>
      </c>
    </row>
    <row r="1078" spans="1:10" x14ac:dyDescent="0.25">
      <c r="A1078">
        <v>1077</v>
      </c>
      <c r="B1078">
        <v>66</v>
      </c>
      <c r="C1078" t="s">
        <v>10</v>
      </c>
      <c r="D1078" t="s">
        <v>11</v>
      </c>
      <c r="E1078" t="s">
        <v>12</v>
      </c>
      <c r="G1078">
        <v>3140.09</v>
      </c>
      <c r="H1078">
        <v>592</v>
      </c>
      <c r="I1078">
        <v>11</v>
      </c>
      <c r="J1078">
        <v>5960.26</v>
      </c>
    </row>
    <row r="1079" spans="1:10" x14ac:dyDescent="0.25">
      <c r="A1079">
        <v>1078</v>
      </c>
      <c r="B1079">
        <v>31</v>
      </c>
      <c r="C1079" t="s">
        <v>13</v>
      </c>
      <c r="D1079" t="s">
        <v>11</v>
      </c>
      <c r="E1079" t="s">
        <v>12</v>
      </c>
      <c r="F1079">
        <v>3112.5</v>
      </c>
      <c r="G1079">
        <v>4584.03</v>
      </c>
      <c r="I1079">
        <v>5</v>
      </c>
      <c r="J1079">
        <v>9911.7999999999993</v>
      </c>
    </row>
    <row r="1080" spans="1:10" x14ac:dyDescent="0.25">
      <c r="A1080">
        <v>1079</v>
      </c>
      <c r="B1080">
        <v>43</v>
      </c>
      <c r="C1080" t="s">
        <v>10</v>
      </c>
      <c r="D1080" t="s">
        <v>16</v>
      </c>
      <c r="E1080" t="s">
        <v>17</v>
      </c>
      <c r="F1080">
        <v>1407.57</v>
      </c>
      <c r="G1080">
        <v>3217.46</v>
      </c>
      <c r="H1080">
        <v>566</v>
      </c>
      <c r="J1080">
        <v>3081.47</v>
      </c>
    </row>
    <row r="1081" spans="1:10" x14ac:dyDescent="0.25">
      <c r="A1081">
        <v>1080</v>
      </c>
      <c r="B1081">
        <v>62</v>
      </c>
      <c r="C1081" t="s">
        <v>13</v>
      </c>
      <c r="D1081" t="s">
        <v>11</v>
      </c>
      <c r="E1081" t="s">
        <v>21</v>
      </c>
      <c r="F1081">
        <v>1895.73</v>
      </c>
      <c r="G1081">
        <v>3195.43</v>
      </c>
      <c r="H1081">
        <v>637</v>
      </c>
      <c r="I1081">
        <v>8</v>
      </c>
      <c r="J1081">
        <v>3974.74</v>
      </c>
    </row>
    <row r="1082" spans="1:10" x14ac:dyDescent="0.25">
      <c r="A1082">
        <v>1081</v>
      </c>
      <c r="B1082">
        <v>44</v>
      </c>
      <c r="C1082" t="s">
        <v>13</v>
      </c>
      <c r="D1082" t="s">
        <v>11</v>
      </c>
      <c r="E1082" t="s">
        <v>15</v>
      </c>
      <c r="F1082">
        <v>1265.3399999999999</v>
      </c>
      <c r="G1082">
        <v>2873.64</v>
      </c>
      <c r="H1082">
        <v>516</v>
      </c>
      <c r="I1082">
        <v>12</v>
      </c>
    </row>
    <row r="1083" spans="1:10" x14ac:dyDescent="0.25">
      <c r="A1083">
        <v>1082</v>
      </c>
      <c r="B1083">
        <v>26</v>
      </c>
      <c r="C1083" t="s">
        <v>13</v>
      </c>
      <c r="D1083" t="s">
        <v>11</v>
      </c>
      <c r="E1083" t="s">
        <v>17</v>
      </c>
      <c r="F1083">
        <v>2756.4</v>
      </c>
      <c r="G1083">
        <v>5765.86</v>
      </c>
      <c r="H1083">
        <v>601</v>
      </c>
      <c r="I1083">
        <v>6</v>
      </c>
      <c r="J1083">
        <v>8958.82</v>
      </c>
    </row>
    <row r="1084" spans="1:10" x14ac:dyDescent="0.25">
      <c r="A1084">
        <v>1083</v>
      </c>
      <c r="B1084">
        <v>43</v>
      </c>
      <c r="C1084" t="s">
        <v>13</v>
      </c>
      <c r="D1084" t="s">
        <v>16</v>
      </c>
      <c r="E1084" t="s">
        <v>20</v>
      </c>
      <c r="F1084">
        <v>1254.3599999999999</v>
      </c>
      <c r="G1084">
        <v>1575.17</v>
      </c>
      <c r="H1084">
        <v>489</v>
      </c>
      <c r="I1084">
        <v>7</v>
      </c>
      <c r="J1084">
        <v>2822.23</v>
      </c>
    </row>
    <row r="1085" spans="1:10" x14ac:dyDescent="0.25">
      <c r="A1085">
        <v>1084</v>
      </c>
      <c r="B1085">
        <v>74</v>
      </c>
      <c r="C1085" t="s">
        <v>10</v>
      </c>
      <c r="D1085" t="s">
        <v>16</v>
      </c>
      <c r="E1085" t="s">
        <v>17</v>
      </c>
      <c r="F1085">
        <v>2675.61</v>
      </c>
      <c r="G1085">
        <v>4488.6899999999996</v>
      </c>
      <c r="H1085">
        <v>644</v>
      </c>
      <c r="I1085">
        <v>6</v>
      </c>
      <c r="J1085">
        <v>8437.42</v>
      </c>
    </row>
    <row r="1086" spans="1:10" x14ac:dyDescent="0.25">
      <c r="A1086">
        <v>1085</v>
      </c>
      <c r="B1086">
        <v>64</v>
      </c>
      <c r="C1086" t="s">
        <v>10</v>
      </c>
      <c r="D1086" t="s">
        <v>16</v>
      </c>
      <c r="E1086" t="s">
        <v>15</v>
      </c>
      <c r="G1086">
        <v>3481.25</v>
      </c>
      <c r="H1086">
        <v>603</v>
      </c>
      <c r="I1086">
        <v>7</v>
      </c>
      <c r="J1086">
        <v>5286.98</v>
      </c>
    </row>
    <row r="1087" spans="1:10" x14ac:dyDescent="0.25">
      <c r="A1087">
        <v>1086</v>
      </c>
      <c r="B1087">
        <v>74</v>
      </c>
      <c r="C1087" t="s">
        <v>10</v>
      </c>
      <c r="D1087" t="s">
        <v>11</v>
      </c>
      <c r="E1087" t="s">
        <v>21</v>
      </c>
      <c r="F1087">
        <v>2762.27</v>
      </c>
      <c r="G1087">
        <v>5677.19</v>
      </c>
      <c r="H1087">
        <v>587</v>
      </c>
      <c r="I1087">
        <v>8</v>
      </c>
      <c r="J1087">
        <v>8866.0300000000007</v>
      </c>
    </row>
    <row r="1088" spans="1:10" x14ac:dyDescent="0.25">
      <c r="A1088">
        <v>1087</v>
      </c>
      <c r="B1088">
        <v>39</v>
      </c>
      <c r="C1088" t="s">
        <v>13</v>
      </c>
      <c r="D1088" t="s">
        <v>18</v>
      </c>
      <c r="E1088" t="s">
        <v>21</v>
      </c>
      <c r="F1088">
        <v>2397.39</v>
      </c>
      <c r="G1088">
        <v>5613.24</v>
      </c>
      <c r="H1088">
        <v>642</v>
      </c>
      <c r="I1088">
        <v>4</v>
      </c>
      <c r="J1088">
        <v>6697.29</v>
      </c>
    </row>
    <row r="1089" spans="1:10" x14ac:dyDescent="0.25">
      <c r="A1089">
        <v>1088</v>
      </c>
      <c r="B1089">
        <v>64</v>
      </c>
      <c r="C1089" t="s">
        <v>13</v>
      </c>
      <c r="D1089" t="s">
        <v>11</v>
      </c>
      <c r="E1089" t="s">
        <v>12</v>
      </c>
      <c r="F1089">
        <v>1407.96</v>
      </c>
      <c r="G1089">
        <v>3862.72</v>
      </c>
      <c r="H1089">
        <v>531</v>
      </c>
      <c r="I1089">
        <v>8</v>
      </c>
      <c r="J1089">
        <v>3344.59</v>
      </c>
    </row>
    <row r="1090" spans="1:10" x14ac:dyDescent="0.25">
      <c r="A1090">
        <v>1089</v>
      </c>
      <c r="B1090">
        <v>73</v>
      </c>
      <c r="C1090" t="s">
        <v>13</v>
      </c>
      <c r="D1090" t="s">
        <v>14</v>
      </c>
      <c r="E1090" t="s">
        <v>15</v>
      </c>
      <c r="F1090">
        <v>1084.95</v>
      </c>
      <c r="G1090">
        <v>1783.74</v>
      </c>
      <c r="H1090">
        <v>578</v>
      </c>
      <c r="I1090">
        <v>4</v>
      </c>
      <c r="J1090">
        <v>3273.39</v>
      </c>
    </row>
    <row r="1091" spans="1:10" x14ac:dyDescent="0.25">
      <c r="A1091">
        <v>1090</v>
      </c>
      <c r="B1091">
        <v>47</v>
      </c>
      <c r="C1091" t="s">
        <v>13</v>
      </c>
      <c r="D1091" t="s">
        <v>11</v>
      </c>
      <c r="E1091" t="s">
        <v>17</v>
      </c>
      <c r="F1091">
        <v>1414.83</v>
      </c>
      <c r="G1091">
        <v>3775.2</v>
      </c>
      <c r="H1091">
        <v>537</v>
      </c>
      <c r="I1091">
        <v>9</v>
      </c>
      <c r="J1091">
        <v>1255.25</v>
      </c>
    </row>
    <row r="1092" spans="1:10" x14ac:dyDescent="0.25">
      <c r="A1092">
        <v>1091</v>
      </c>
      <c r="B1092">
        <v>60</v>
      </c>
      <c r="C1092" t="s">
        <v>13</v>
      </c>
      <c r="D1092" t="s">
        <v>16</v>
      </c>
      <c r="E1092" t="s">
        <v>17</v>
      </c>
      <c r="F1092">
        <v>805.72</v>
      </c>
      <c r="G1092">
        <v>1748.77</v>
      </c>
      <c r="J1092">
        <v>1741.9</v>
      </c>
    </row>
    <row r="1093" spans="1:10" x14ac:dyDescent="0.25">
      <c r="A1093">
        <v>1092</v>
      </c>
      <c r="B1093">
        <v>65</v>
      </c>
      <c r="C1093" t="s">
        <v>10</v>
      </c>
      <c r="D1093" t="s">
        <v>14</v>
      </c>
      <c r="E1093" t="s">
        <v>17</v>
      </c>
      <c r="F1093">
        <v>992.81</v>
      </c>
      <c r="G1093">
        <v>1497.82</v>
      </c>
      <c r="H1093">
        <v>513</v>
      </c>
      <c r="I1093">
        <v>4</v>
      </c>
      <c r="J1093">
        <v>3449.14</v>
      </c>
    </row>
    <row r="1094" spans="1:10" x14ac:dyDescent="0.25">
      <c r="A1094">
        <v>1093</v>
      </c>
      <c r="B1094">
        <v>34</v>
      </c>
      <c r="C1094" t="s">
        <v>10</v>
      </c>
      <c r="D1094" t="s">
        <v>16</v>
      </c>
      <c r="E1094" t="s">
        <v>21</v>
      </c>
      <c r="F1094">
        <v>1364.3</v>
      </c>
      <c r="G1094">
        <v>1826.68</v>
      </c>
      <c r="H1094">
        <v>577</v>
      </c>
      <c r="I1094">
        <v>6</v>
      </c>
      <c r="J1094">
        <v>2784.91</v>
      </c>
    </row>
    <row r="1095" spans="1:10" x14ac:dyDescent="0.25">
      <c r="A1095">
        <v>1094</v>
      </c>
      <c r="B1095">
        <v>43</v>
      </c>
      <c r="C1095" t="s">
        <v>10</v>
      </c>
      <c r="D1095" t="s">
        <v>18</v>
      </c>
      <c r="E1095" t="s">
        <v>12</v>
      </c>
      <c r="F1095">
        <v>1440.44</v>
      </c>
      <c r="G1095">
        <v>2973.05</v>
      </c>
      <c r="I1095">
        <v>6</v>
      </c>
      <c r="J1095">
        <v>3961.03</v>
      </c>
    </row>
    <row r="1096" spans="1:10" x14ac:dyDescent="0.25">
      <c r="A1096">
        <v>1095</v>
      </c>
      <c r="B1096">
        <v>53</v>
      </c>
      <c r="C1096" t="s">
        <v>13</v>
      </c>
      <c r="D1096" t="s">
        <v>11</v>
      </c>
      <c r="E1096" t="s">
        <v>12</v>
      </c>
      <c r="F1096">
        <v>1191.4100000000001</v>
      </c>
      <c r="G1096">
        <v>3423.09</v>
      </c>
      <c r="H1096">
        <v>573</v>
      </c>
      <c r="I1096">
        <v>12</v>
      </c>
      <c r="J1096">
        <v>3229.52</v>
      </c>
    </row>
    <row r="1097" spans="1:10" x14ac:dyDescent="0.25">
      <c r="A1097">
        <v>1096</v>
      </c>
      <c r="B1097">
        <v>18</v>
      </c>
      <c r="C1097" t="s">
        <v>10</v>
      </c>
      <c r="D1097" t="s">
        <v>11</v>
      </c>
      <c r="E1097" t="s">
        <v>12</v>
      </c>
      <c r="G1097">
        <v>2699.57</v>
      </c>
      <c r="H1097">
        <v>452</v>
      </c>
      <c r="I1097">
        <v>14</v>
      </c>
      <c r="J1097">
        <v>2075.35</v>
      </c>
    </row>
    <row r="1098" spans="1:10" x14ac:dyDescent="0.25">
      <c r="A1098">
        <v>1097</v>
      </c>
      <c r="B1098">
        <v>25</v>
      </c>
      <c r="C1098" t="s">
        <v>13</v>
      </c>
      <c r="D1098" t="s">
        <v>11</v>
      </c>
      <c r="E1098" t="s">
        <v>12</v>
      </c>
      <c r="G1098">
        <v>1436.32</v>
      </c>
      <c r="H1098">
        <v>535</v>
      </c>
      <c r="I1098">
        <v>7</v>
      </c>
      <c r="J1098">
        <v>1513.72</v>
      </c>
    </row>
    <row r="1099" spans="1:10" x14ac:dyDescent="0.25">
      <c r="A1099">
        <v>1098</v>
      </c>
      <c r="B1099">
        <v>66</v>
      </c>
      <c r="C1099" t="s">
        <v>13</v>
      </c>
      <c r="D1099" t="s">
        <v>11</v>
      </c>
      <c r="E1099" t="s">
        <v>12</v>
      </c>
      <c r="F1099">
        <v>2082.16</v>
      </c>
      <c r="G1099">
        <v>4024.64</v>
      </c>
      <c r="H1099">
        <v>651</v>
      </c>
      <c r="I1099">
        <v>6</v>
      </c>
      <c r="J1099">
        <v>3902.33</v>
      </c>
    </row>
    <row r="1100" spans="1:10" x14ac:dyDescent="0.25">
      <c r="A1100">
        <v>1099</v>
      </c>
      <c r="B1100">
        <v>52</v>
      </c>
      <c r="C1100" t="s">
        <v>13</v>
      </c>
      <c r="D1100" t="s">
        <v>14</v>
      </c>
      <c r="E1100" t="s">
        <v>20</v>
      </c>
      <c r="F1100">
        <v>1623.64</v>
      </c>
      <c r="G1100">
        <v>2239.08</v>
      </c>
      <c r="H1100">
        <v>578</v>
      </c>
      <c r="I1100">
        <v>12</v>
      </c>
      <c r="J1100">
        <v>6422.43</v>
      </c>
    </row>
    <row r="1101" spans="1:10" x14ac:dyDescent="0.25">
      <c r="A1101">
        <v>1100</v>
      </c>
      <c r="B1101">
        <v>69</v>
      </c>
      <c r="C1101" t="s">
        <v>13</v>
      </c>
      <c r="D1101" t="s">
        <v>19</v>
      </c>
      <c r="E1101" t="s">
        <v>17</v>
      </c>
      <c r="F1101">
        <v>7077.31</v>
      </c>
      <c r="G1101">
        <v>12907.1</v>
      </c>
      <c r="H1101">
        <v>790</v>
      </c>
      <c r="I1101">
        <v>4</v>
      </c>
      <c r="J1101">
        <v>25629.18</v>
      </c>
    </row>
    <row r="1102" spans="1:10" x14ac:dyDescent="0.25">
      <c r="A1102">
        <v>1101</v>
      </c>
      <c r="B1102">
        <v>32</v>
      </c>
      <c r="C1102" t="s">
        <v>10</v>
      </c>
      <c r="D1102" t="s">
        <v>11</v>
      </c>
      <c r="F1102">
        <v>1690.25</v>
      </c>
      <c r="G1102">
        <v>3415.28</v>
      </c>
      <c r="H1102">
        <v>568</v>
      </c>
      <c r="I1102">
        <v>13</v>
      </c>
      <c r="J1102">
        <v>2499.58</v>
      </c>
    </row>
    <row r="1103" spans="1:10" x14ac:dyDescent="0.25">
      <c r="A1103">
        <v>1102</v>
      </c>
      <c r="B1103">
        <v>64</v>
      </c>
      <c r="C1103" t="s">
        <v>10</v>
      </c>
      <c r="D1103" t="s">
        <v>18</v>
      </c>
      <c r="E1103" t="s">
        <v>15</v>
      </c>
      <c r="F1103">
        <v>1264.19</v>
      </c>
      <c r="G1103">
        <v>2526.1799999999998</v>
      </c>
      <c r="H1103">
        <v>580</v>
      </c>
      <c r="I1103">
        <v>9</v>
      </c>
      <c r="J1103">
        <v>3916.2</v>
      </c>
    </row>
    <row r="1104" spans="1:10" x14ac:dyDescent="0.25">
      <c r="A1104">
        <v>1103</v>
      </c>
      <c r="B1104">
        <v>73</v>
      </c>
      <c r="C1104" t="s">
        <v>13</v>
      </c>
      <c r="D1104" t="s">
        <v>14</v>
      </c>
      <c r="E1104" t="s">
        <v>21</v>
      </c>
      <c r="F1104">
        <v>1098.79</v>
      </c>
      <c r="G1104">
        <v>2771.75</v>
      </c>
      <c r="H1104">
        <v>546</v>
      </c>
      <c r="I1104">
        <v>7</v>
      </c>
    </row>
    <row r="1105" spans="1:10" x14ac:dyDescent="0.25">
      <c r="A1105">
        <v>1104</v>
      </c>
      <c r="B1105">
        <v>39</v>
      </c>
      <c r="C1105" t="s">
        <v>10</v>
      </c>
      <c r="D1105" t="s">
        <v>18</v>
      </c>
      <c r="E1105" t="s">
        <v>21</v>
      </c>
      <c r="F1105">
        <v>1790.75</v>
      </c>
      <c r="G1105">
        <v>2648.62</v>
      </c>
      <c r="H1105">
        <v>561</v>
      </c>
      <c r="I1105">
        <v>8</v>
      </c>
      <c r="J1105">
        <v>2813.43</v>
      </c>
    </row>
    <row r="1106" spans="1:10" x14ac:dyDescent="0.25">
      <c r="A1106">
        <v>1105</v>
      </c>
      <c r="B1106">
        <v>31</v>
      </c>
      <c r="C1106" t="s">
        <v>10</v>
      </c>
      <c r="D1106" t="s">
        <v>18</v>
      </c>
      <c r="E1106" t="s">
        <v>21</v>
      </c>
      <c r="F1106">
        <v>1510.03</v>
      </c>
      <c r="G1106">
        <v>3787.99</v>
      </c>
      <c r="H1106">
        <v>533</v>
      </c>
      <c r="I1106">
        <v>7</v>
      </c>
      <c r="J1106">
        <v>4662.99</v>
      </c>
    </row>
    <row r="1107" spans="1:10" x14ac:dyDescent="0.25">
      <c r="A1107">
        <v>1106</v>
      </c>
      <c r="B1107">
        <v>43</v>
      </c>
      <c r="C1107" t="s">
        <v>13</v>
      </c>
      <c r="D1107" t="s">
        <v>16</v>
      </c>
      <c r="E1107" t="s">
        <v>12</v>
      </c>
      <c r="F1107">
        <v>2924.91</v>
      </c>
      <c r="G1107">
        <v>4968.43</v>
      </c>
      <c r="H1107">
        <v>664</v>
      </c>
      <c r="I1107">
        <v>11</v>
      </c>
      <c r="J1107">
        <v>7413.45</v>
      </c>
    </row>
    <row r="1108" spans="1:10" x14ac:dyDescent="0.25">
      <c r="A1108">
        <v>1107</v>
      </c>
      <c r="B1108">
        <v>45</v>
      </c>
      <c r="C1108" t="s">
        <v>10</v>
      </c>
      <c r="D1108" t="s">
        <v>18</v>
      </c>
      <c r="E1108" t="s">
        <v>21</v>
      </c>
      <c r="F1108">
        <v>2964.11</v>
      </c>
      <c r="G1108">
        <v>4426.04</v>
      </c>
      <c r="H1108">
        <v>628</v>
      </c>
      <c r="I1108">
        <v>7</v>
      </c>
      <c r="J1108">
        <v>11330.9</v>
      </c>
    </row>
    <row r="1109" spans="1:10" x14ac:dyDescent="0.25">
      <c r="A1109">
        <v>1108</v>
      </c>
      <c r="B1109">
        <v>40</v>
      </c>
      <c r="C1109" t="s">
        <v>13</v>
      </c>
      <c r="D1109" t="s">
        <v>14</v>
      </c>
      <c r="E1109" t="s">
        <v>15</v>
      </c>
      <c r="F1109">
        <v>1234.54</v>
      </c>
      <c r="G1109">
        <v>3025.4</v>
      </c>
      <c r="H1109">
        <v>532</v>
      </c>
      <c r="I1109">
        <v>5</v>
      </c>
      <c r="J1109">
        <v>2375.87</v>
      </c>
    </row>
    <row r="1110" spans="1:10" x14ac:dyDescent="0.25">
      <c r="A1110">
        <v>1109</v>
      </c>
      <c r="B1110">
        <v>31</v>
      </c>
      <c r="C1110" t="s">
        <v>13</v>
      </c>
      <c r="D1110" t="s">
        <v>11</v>
      </c>
      <c r="E1110" t="s">
        <v>15</v>
      </c>
      <c r="F1110">
        <v>753.07</v>
      </c>
      <c r="G1110">
        <v>1721.99</v>
      </c>
      <c r="H1110">
        <v>460</v>
      </c>
      <c r="I1110">
        <v>6</v>
      </c>
      <c r="J1110">
        <v>1583.64</v>
      </c>
    </row>
    <row r="1111" spans="1:10" x14ac:dyDescent="0.25">
      <c r="A1111">
        <v>1110</v>
      </c>
      <c r="B1111">
        <v>41</v>
      </c>
      <c r="C1111" t="s">
        <v>10</v>
      </c>
      <c r="D1111" t="s">
        <v>16</v>
      </c>
      <c r="E1111" t="s">
        <v>20</v>
      </c>
      <c r="F1111">
        <v>1732.6</v>
      </c>
      <c r="G1111">
        <v>3895.56</v>
      </c>
      <c r="H1111">
        <v>535</v>
      </c>
      <c r="I1111">
        <v>4</v>
      </c>
      <c r="J1111">
        <v>1993.95</v>
      </c>
    </row>
    <row r="1112" spans="1:10" x14ac:dyDescent="0.25">
      <c r="A1112">
        <v>1111</v>
      </c>
      <c r="B1112">
        <v>19</v>
      </c>
      <c r="C1112" t="s">
        <v>10</v>
      </c>
      <c r="D1112" t="s">
        <v>16</v>
      </c>
      <c r="E1112" t="s">
        <v>21</v>
      </c>
      <c r="F1112">
        <v>4898.2700000000004</v>
      </c>
      <c r="G1112">
        <v>8938.16</v>
      </c>
      <c r="H1112">
        <v>693</v>
      </c>
      <c r="I1112">
        <v>6</v>
      </c>
      <c r="J1112">
        <v>18097.150000000001</v>
      </c>
    </row>
    <row r="1113" spans="1:10" x14ac:dyDescent="0.25">
      <c r="A1113">
        <v>1112</v>
      </c>
      <c r="B1113">
        <v>62</v>
      </c>
      <c r="C1113" t="s">
        <v>10</v>
      </c>
      <c r="D1113" t="s">
        <v>18</v>
      </c>
      <c r="E1113" t="s">
        <v>21</v>
      </c>
      <c r="F1113">
        <v>1713.07</v>
      </c>
      <c r="G1113">
        <v>1336.93</v>
      </c>
      <c r="H1113">
        <v>554</v>
      </c>
      <c r="I1113">
        <v>6</v>
      </c>
      <c r="J1113">
        <v>3188.21</v>
      </c>
    </row>
    <row r="1114" spans="1:10" x14ac:dyDescent="0.25">
      <c r="A1114">
        <v>1113</v>
      </c>
      <c r="B1114">
        <v>43</v>
      </c>
      <c r="C1114" t="s">
        <v>13</v>
      </c>
      <c r="D1114" t="s">
        <v>11</v>
      </c>
      <c r="E1114" t="s">
        <v>12</v>
      </c>
      <c r="F1114">
        <v>1363.4</v>
      </c>
      <c r="G1114">
        <v>1783.27</v>
      </c>
      <c r="H1114">
        <v>548</v>
      </c>
      <c r="I1114">
        <v>5</v>
      </c>
      <c r="J1114">
        <v>4183.0600000000004</v>
      </c>
    </row>
    <row r="1115" spans="1:10" x14ac:dyDescent="0.25">
      <c r="A1115">
        <v>1114</v>
      </c>
      <c r="B1115">
        <v>31</v>
      </c>
      <c r="C1115" t="s">
        <v>10</v>
      </c>
      <c r="D1115" t="s">
        <v>14</v>
      </c>
      <c r="E1115" t="s">
        <v>17</v>
      </c>
      <c r="G1115">
        <v>4044.22</v>
      </c>
      <c r="H1115">
        <v>607</v>
      </c>
      <c r="I1115">
        <v>12</v>
      </c>
      <c r="J1115">
        <v>6053.7</v>
      </c>
    </row>
    <row r="1116" spans="1:10" x14ac:dyDescent="0.25">
      <c r="A1116">
        <v>1115</v>
      </c>
      <c r="B1116">
        <v>73</v>
      </c>
      <c r="C1116" t="s">
        <v>13</v>
      </c>
      <c r="D1116" t="s">
        <v>11</v>
      </c>
      <c r="E1116" t="s">
        <v>20</v>
      </c>
      <c r="F1116">
        <v>1307.51</v>
      </c>
      <c r="G1116">
        <v>2306.6999999999998</v>
      </c>
      <c r="H1116">
        <v>530</v>
      </c>
      <c r="I1116">
        <v>7</v>
      </c>
      <c r="J1116">
        <v>1394.04</v>
      </c>
    </row>
    <row r="1117" spans="1:10" x14ac:dyDescent="0.25">
      <c r="A1117">
        <v>1116</v>
      </c>
      <c r="B1117">
        <v>68</v>
      </c>
      <c r="C1117" t="s">
        <v>10</v>
      </c>
      <c r="D1117" t="s">
        <v>18</v>
      </c>
      <c r="E1117" t="s">
        <v>15</v>
      </c>
      <c r="F1117">
        <v>2052.92</v>
      </c>
      <c r="G1117">
        <v>5137.0200000000004</v>
      </c>
      <c r="H1117">
        <v>595</v>
      </c>
      <c r="I1117">
        <v>4</v>
      </c>
      <c r="J1117">
        <v>6028.96</v>
      </c>
    </row>
    <row r="1118" spans="1:10" x14ac:dyDescent="0.25">
      <c r="A1118">
        <v>1117</v>
      </c>
      <c r="B1118">
        <v>24</v>
      </c>
      <c r="C1118" t="s">
        <v>10</v>
      </c>
      <c r="D1118" t="s">
        <v>19</v>
      </c>
      <c r="E1118" t="s">
        <v>12</v>
      </c>
      <c r="F1118">
        <v>2873.53</v>
      </c>
      <c r="G1118">
        <v>4533.51</v>
      </c>
      <c r="H1118">
        <v>578</v>
      </c>
      <c r="I1118">
        <v>5</v>
      </c>
      <c r="J1118">
        <v>9268.7999999999993</v>
      </c>
    </row>
    <row r="1119" spans="1:10" x14ac:dyDescent="0.25">
      <c r="A1119">
        <v>1118</v>
      </c>
      <c r="B1119">
        <v>20</v>
      </c>
      <c r="C1119" t="s">
        <v>10</v>
      </c>
      <c r="D1119" t="s">
        <v>16</v>
      </c>
      <c r="E1119" t="s">
        <v>21</v>
      </c>
      <c r="F1119">
        <v>2013.9</v>
      </c>
      <c r="G1119">
        <v>4319.4799999999996</v>
      </c>
      <c r="H1119">
        <v>614</v>
      </c>
      <c r="J1119">
        <v>6220.22</v>
      </c>
    </row>
    <row r="1120" spans="1:10" x14ac:dyDescent="0.25">
      <c r="A1120">
        <v>1119</v>
      </c>
      <c r="B1120">
        <v>64</v>
      </c>
      <c r="C1120" t="s">
        <v>10</v>
      </c>
      <c r="D1120" t="s">
        <v>11</v>
      </c>
      <c r="E1120" t="s">
        <v>12</v>
      </c>
      <c r="F1120">
        <v>1027.99</v>
      </c>
      <c r="H1120">
        <v>487</v>
      </c>
      <c r="I1120">
        <v>6</v>
      </c>
      <c r="J1120">
        <v>3334.78</v>
      </c>
    </row>
    <row r="1121" spans="1:10" x14ac:dyDescent="0.25">
      <c r="A1121">
        <v>1120</v>
      </c>
      <c r="B1121">
        <v>40</v>
      </c>
      <c r="C1121" t="s">
        <v>10</v>
      </c>
      <c r="D1121" t="s">
        <v>16</v>
      </c>
      <c r="E1121" t="s">
        <v>21</v>
      </c>
      <c r="F1121">
        <v>2718.3</v>
      </c>
      <c r="G1121">
        <v>2967.99</v>
      </c>
      <c r="H1121">
        <v>670</v>
      </c>
      <c r="I1121">
        <v>4</v>
      </c>
      <c r="J1121">
        <v>5508.85</v>
      </c>
    </row>
    <row r="1122" spans="1:10" x14ac:dyDescent="0.25">
      <c r="A1122">
        <v>1121</v>
      </c>
      <c r="B1122">
        <v>63</v>
      </c>
      <c r="C1122" t="s">
        <v>13</v>
      </c>
      <c r="D1122" t="s">
        <v>16</v>
      </c>
      <c r="E1122" t="s">
        <v>20</v>
      </c>
      <c r="F1122">
        <v>1570.8</v>
      </c>
      <c r="G1122">
        <v>2812.45</v>
      </c>
      <c r="H1122">
        <v>488</v>
      </c>
      <c r="I1122">
        <v>11</v>
      </c>
      <c r="J1122">
        <v>4540.95</v>
      </c>
    </row>
    <row r="1123" spans="1:10" x14ac:dyDescent="0.25">
      <c r="A1123">
        <v>1122</v>
      </c>
      <c r="B1123">
        <v>60</v>
      </c>
      <c r="C1123" t="s">
        <v>13</v>
      </c>
      <c r="D1123" t="s">
        <v>14</v>
      </c>
      <c r="E1123" t="s">
        <v>17</v>
      </c>
      <c r="F1123">
        <v>1364.42</v>
      </c>
      <c r="H1123">
        <v>573</v>
      </c>
      <c r="I1123">
        <v>8</v>
      </c>
    </row>
    <row r="1124" spans="1:10" x14ac:dyDescent="0.25">
      <c r="A1124">
        <v>1123</v>
      </c>
      <c r="B1124">
        <v>64</v>
      </c>
      <c r="C1124" t="s">
        <v>10</v>
      </c>
      <c r="D1124" t="s">
        <v>16</v>
      </c>
      <c r="E1124" t="s">
        <v>17</v>
      </c>
      <c r="F1124">
        <v>1558.04</v>
      </c>
      <c r="G1124">
        <v>3855.45</v>
      </c>
      <c r="H1124">
        <v>549</v>
      </c>
      <c r="I1124">
        <v>5</v>
      </c>
      <c r="J1124">
        <v>5121.67</v>
      </c>
    </row>
    <row r="1125" spans="1:10" x14ac:dyDescent="0.25">
      <c r="A1125">
        <v>1124</v>
      </c>
      <c r="B1125">
        <v>62</v>
      </c>
      <c r="C1125" t="s">
        <v>10</v>
      </c>
      <c r="D1125" t="s">
        <v>11</v>
      </c>
      <c r="E1125" t="s">
        <v>17</v>
      </c>
      <c r="G1125">
        <v>163.66999999999999</v>
      </c>
      <c r="H1125">
        <v>538</v>
      </c>
      <c r="I1125">
        <v>5</v>
      </c>
      <c r="J1125">
        <v>3431.92</v>
      </c>
    </row>
    <row r="1126" spans="1:10" x14ac:dyDescent="0.25">
      <c r="A1126">
        <v>1125</v>
      </c>
      <c r="B1126">
        <v>35</v>
      </c>
      <c r="C1126" t="s">
        <v>13</v>
      </c>
      <c r="D1126" t="s">
        <v>11</v>
      </c>
      <c r="E1126" t="s">
        <v>20</v>
      </c>
      <c r="F1126">
        <v>551.09</v>
      </c>
      <c r="G1126">
        <v>1610.49</v>
      </c>
      <c r="H1126">
        <v>477</v>
      </c>
      <c r="I1126">
        <v>9</v>
      </c>
      <c r="J1126">
        <v>1861.13</v>
      </c>
    </row>
    <row r="1127" spans="1:10" x14ac:dyDescent="0.25">
      <c r="A1127">
        <v>1126</v>
      </c>
      <c r="B1127">
        <v>75</v>
      </c>
      <c r="C1127" t="s">
        <v>13</v>
      </c>
      <c r="D1127" t="s">
        <v>14</v>
      </c>
      <c r="E1127" t="s">
        <v>15</v>
      </c>
      <c r="F1127">
        <v>1417.62</v>
      </c>
      <c r="G1127">
        <v>2868.34</v>
      </c>
      <c r="H1127">
        <v>645</v>
      </c>
      <c r="I1127">
        <v>6</v>
      </c>
      <c r="J1127">
        <v>1821.04</v>
      </c>
    </row>
    <row r="1128" spans="1:10" x14ac:dyDescent="0.25">
      <c r="A1128">
        <v>1127</v>
      </c>
      <c r="B1128">
        <v>55</v>
      </c>
      <c r="C1128" t="s">
        <v>10</v>
      </c>
      <c r="D1128" t="s">
        <v>18</v>
      </c>
      <c r="E1128" t="s">
        <v>15</v>
      </c>
      <c r="F1128">
        <v>1088.02</v>
      </c>
      <c r="G1128">
        <v>3010.42</v>
      </c>
      <c r="H1128">
        <v>549</v>
      </c>
      <c r="I1128">
        <v>10</v>
      </c>
      <c r="J1128">
        <v>3685.17</v>
      </c>
    </row>
    <row r="1129" spans="1:10" x14ac:dyDescent="0.25">
      <c r="A1129">
        <v>1128</v>
      </c>
      <c r="B1129">
        <v>52</v>
      </c>
      <c r="C1129" t="s">
        <v>13</v>
      </c>
      <c r="D1129" t="s">
        <v>18</v>
      </c>
      <c r="E1129" t="s">
        <v>15</v>
      </c>
      <c r="F1129">
        <v>3454.48</v>
      </c>
      <c r="H1129">
        <v>634</v>
      </c>
      <c r="J1129">
        <v>13162.91</v>
      </c>
    </row>
    <row r="1130" spans="1:10" x14ac:dyDescent="0.25">
      <c r="A1130">
        <v>1129</v>
      </c>
      <c r="B1130">
        <v>68</v>
      </c>
      <c r="C1130" t="s">
        <v>10</v>
      </c>
      <c r="D1130" t="s">
        <v>16</v>
      </c>
      <c r="E1130" t="s">
        <v>17</v>
      </c>
      <c r="F1130">
        <v>2005.09</v>
      </c>
      <c r="G1130">
        <v>4226.37</v>
      </c>
      <c r="H1130">
        <v>636</v>
      </c>
      <c r="I1130">
        <v>5</v>
      </c>
      <c r="J1130">
        <v>6907.03</v>
      </c>
    </row>
    <row r="1131" spans="1:10" x14ac:dyDescent="0.25">
      <c r="A1131">
        <v>1130</v>
      </c>
      <c r="B1131">
        <v>32</v>
      </c>
      <c r="C1131" t="s">
        <v>13</v>
      </c>
      <c r="D1131" t="s">
        <v>18</v>
      </c>
      <c r="E1131" t="s">
        <v>17</v>
      </c>
      <c r="F1131">
        <v>5853.99</v>
      </c>
      <c r="G1131">
        <v>9648.14</v>
      </c>
      <c r="H1131">
        <v>727</v>
      </c>
      <c r="I1131">
        <v>8</v>
      </c>
      <c r="J1131">
        <v>19358.52</v>
      </c>
    </row>
    <row r="1132" spans="1:10" x14ac:dyDescent="0.25">
      <c r="A1132">
        <v>1131</v>
      </c>
      <c r="B1132">
        <v>42</v>
      </c>
      <c r="C1132" t="s">
        <v>10</v>
      </c>
      <c r="D1132" t="s">
        <v>16</v>
      </c>
      <c r="E1132" t="s">
        <v>21</v>
      </c>
      <c r="F1132">
        <v>1385.13</v>
      </c>
      <c r="G1132">
        <v>4143.09</v>
      </c>
      <c r="H1132">
        <v>511</v>
      </c>
      <c r="I1132">
        <v>8</v>
      </c>
      <c r="J1132">
        <v>4416.63</v>
      </c>
    </row>
    <row r="1133" spans="1:10" x14ac:dyDescent="0.25">
      <c r="A1133">
        <v>1132</v>
      </c>
      <c r="B1133">
        <v>72</v>
      </c>
      <c r="C1133" t="s">
        <v>10</v>
      </c>
      <c r="D1133" t="s">
        <v>16</v>
      </c>
      <c r="E1133" t="s">
        <v>20</v>
      </c>
      <c r="F1133">
        <v>4164.29</v>
      </c>
      <c r="G1133">
        <v>7156.37</v>
      </c>
      <c r="H1133">
        <v>730</v>
      </c>
      <c r="I1133">
        <v>3</v>
      </c>
      <c r="J1133">
        <v>18501.72</v>
      </c>
    </row>
    <row r="1134" spans="1:10" x14ac:dyDescent="0.25">
      <c r="A1134">
        <v>1133</v>
      </c>
      <c r="B1134">
        <v>54</v>
      </c>
      <c r="C1134" t="s">
        <v>13</v>
      </c>
      <c r="D1134" t="s">
        <v>11</v>
      </c>
      <c r="E1134" t="s">
        <v>12</v>
      </c>
      <c r="F1134">
        <v>1348.05</v>
      </c>
      <c r="G1134">
        <v>1236.99</v>
      </c>
      <c r="H1134">
        <v>542</v>
      </c>
      <c r="I1134">
        <v>11</v>
      </c>
      <c r="J1134">
        <v>3134.83</v>
      </c>
    </row>
    <row r="1135" spans="1:10" x14ac:dyDescent="0.25">
      <c r="A1135">
        <v>1134</v>
      </c>
      <c r="B1135">
        <v>45</v>
      </c>
      <c r="C1135" t="s">
        <v>10</v>
      </c>
      <c r="D1135" t="s">
        <v>18</v>
      </c>
      <c r="F1135">
        <v>3669.78</v>
      </c>
      <c r="G1135">
        <v>5910.44</v>
      </c>
      <c r="H1135">
        <v>774</v>
      </c>
      <c r="I1135">
        <v>2</v>
      </c>
      <c r="J1135">
        <v>17154.55</v>
      </c>
    </row>
    <row r="1136" spans="1:10" x14ac:dyDescent="0.25">
      <c r="A1136">
        <v>1135</v>
      </c>
      <c r="B1136">
        <v>27</v>
      </c>
      <c r="C1136" t="s">
        <v>13</v>
      </c>
      <c r="D1136" t="s">
        <v>11</v>
      </c>
      <c r="E1136" t="s">
        <v>17</v>
      </c>
      <c r="F1136">
        <v>1862.04</v>
      </c>
      <c r="G1136">
        <v>4126.54</v>
      </c>
      <c r="H1136">
        <v>592</v>
      </c>
      <c r="I1136">
        <v>9</v>
      </c>
      <c r="J1136">
        <v>4404.92</v>
      </c>
    </row>
    <row r="1137" spans="1:10" x14ac:dyDescent="0.25">
      <c r="A1137">
        <v>1136</v>
      </c>
      <c r="B1137">
        <v>56</v>
      </c>
      <c r="C1137" t="s">
        <v>10</v>
      </c>
      <c r="D1137" t="s">
        <v>16</v>
      </c>
      <c r="E1137" t="s">
        <v>15</v>
      </c>
      <c r="G1137">
        <v>1432.12</v>
      </c>
      <c r="H1137">
        <v>466</v>
      </c>
      <c r="I1137">
        <v>9</v>
      </c>
      <c r="J1137">
        <v>4426.6099999999997</v>
      </c>
    </row>
    <row r="1138" spans="1:10" x14ac:dyDescent="0.25">
      <c r="A1138">
        <v>1137</v>
      </c>
      <c r="B1138">
        <v>74</v>
      </c>
      <c r="C1138" t="s">
        <v>13</v>
      </c>
      <c r="D1138" t="s">
        <v>16</v>
      </c>
      <c r="E1138" t="s">
        <v>17</v>
      </c>
      <c r="F1138">
        <v>8058.62</v>
      </c>
      <c r="G1138">
        <v>15313.18</v>
      </c>
      <c r="H1138">
        <v>677</v>
      </c>
      <c r="I1138">
        <v>8</v>
      </c>
      <c r="J1138">
        <v>29834.1</v>
      </c>
    </row>
    <row r="1139" spans="1:10" x14ac:dyDescent="0.25">
      <c r="A1139">
        <v>1138</v>
      </c>
      <c r="B1139">
        <v>34</v>
      </c>
      <c r="C1139" t="s">
        <v>13</v>
      </c>
      <c r="D1139" t="s">
        <v>16</v>
      </c>
      <c r="E1139" t="s">
        <v>20</v>
      </c>
      <c r="F1139">
        <v>3672.6</v>
      </c>
      <c r="G1139">
        <v>7875.43</v>
      </c>
      <c r="H1139">
        <v>585</v>
      </c>
      <c r="I1139">
        <v>12</v>
      </c>
      <c r="J1139">
        <v>8750.49</v>
      </c>
    </row>
    <row r="1140" spans="1:10" x14ac:dyDescent="0.25">
      <c r="A1140">
        <v>1139</v>
      </c>
      <c r="B1140">
        <v>56</v>
      </c>
      <c r="C1140" t="s">
        <v>10</v>
      </c>
      <c r="D1140" t="s">
        <v>18</v>
      </c>
      <c r="E1140" t="s">
        <v>12</v>
      </c>
      <c r="F1140">
        <v>2951.43</v>
      </c>
      <c r="G1140">
        <v>6090.42</v>
      </c>
      <c r="H1140">
        <v>630</v>
      </c>
      <c r="I1140">
        <v>5</v>
      </c>
      <c r="J1140">
        <v>9847.9699999999993</v>
      </c>
    </row>
    <row r="1141" spans="1:10" x14ac:dyDescent="0.25">
      <c r="A1141">
        <v>1140</v>
      </c>
      <c r="B1141">
        <v>39</v>
      </c>
      <c r="C1141" t="s">
        <v>13</v>
      </c>
      <c r="D1141" t="s">
        <v>11</v>
      </c>
      <c r="G1141">
        <v>5630.45</v>
      </c>
      <c r="H1141">
        <v>659</v>
      </c>
      <c r="I1141">
        <v>4</v>
      </c>
    </row>
    <row r="1142" spans="1:10" x14ac:dyDescent="0.25">
      <c r="A1142">
        <v>1141</v>
      </c>
      <c r="B1142">
        <v>43</v>
      </c>
      <c r="C1142" t="s">
        <v>13</v>
      </c>
      <c r="D1142" t="s">
        <v>18</v>
      </c>
      <c r="E1142" t="s">
        <v>12</v>
      </c>
      <c r="F1142">
        <v>2722.04</v>
      </c>
      <c r="G1142">
        <v>4102.59</v>
      </c>
      <c r="H1142">
        <v>675</v>
      </c>
      <c r="I1142">
        <v>7</v>
      </c>
      <c r="J1142">
        <v>10922.76</v>
      </c>
    </row>
    <row r="1143" spans="1:10" x14ac:dyDescent="0.25">
      <c r="A1143">
        <v>1142</v>
      </c>
      <c r="B1143">
        <v>61</v>
      </c>
      <c r="C1143" t="s">
        <v>13</v>
      </c>
      <c r="D1143" t="s">
        <v>11</v>
      </c>
      <c r="E1143" t="s">
        <v>20</v>
      </c>
      <c r="F1143">
        <v>2320.25</v>
      </c>
      <c r="G1143">
        <v>3564.29</v>
      </c>
      <c r="H1143">
        <v>654</v>
      </c>
      <c r="I1143">
        <v>5</v>
      </c>
      <c r="J1143">
        <v>8715.0499999999993</v>
      </c>
    </row>
    <row r="1144" spans="1:10" x14ac:dyDescent="0.25">
      <c r="A1144">
        <v>1143</v>
      </c>
      <c r="B1144">
        <v>42</v>
      </c>
      <c r="C1144" t="s">
        <v>13</v>
      </c>
      <c r="D1144" t="s">
        <v>19</v>
      </c>
      <c r="E1144" t="s">
        <v>12</v>
      </c>
      <c r="F1144">
        <v>3543.39</v>
      </c>
      <c r="G1144">
        <v>5431.61</v>
      </c>
      <c r="H1144">
        <v>587</v>
      </c>
      <c r="I1144">
        <v>8</v>
      </c>
      <c r="J1144">
        <v>11780.52</v>
      </c>
    </row>
    <row r="1145" spans="1:10" x14ac:dyDescent="0.25">
      <c r="A1145">
        <v>1144</v>
      </c>
      <c r="B1145">
        <v>34</v>
      </c>
      <c r="C1145" t="s">
        <v>13</v>
      </c>
      <c r="D1145" t="s">
        <v>18</v>
      </c>
      <c r="E1145" t="s">
        <v>17</v>
      </c>
      <c r="F1145">
        <v>1479.37</v>
      </c>
      <c r="G1145">
        <v>2687.42</v>
      </c>
      <c r="I1145">
        <v>9</v>
      </c>
      <c r="J1145">
        <v>1278</v>
      </c>
    </row>
    <row r="1146" spans="1:10" x14ac:dyDescent="0.25">
      <c r="A1146">
        <v>1145</v>
      </c>
      <c r="B1146">
        <v>30</v>
      </c>
      <c r="C1146" t="s">
        <v>10</v>
      </c>
      <c r="D1146" t="s">
        <v>14</v>
      </c>
      <c r="E1146" t="s">
        <v>17</v>
      </c>
      <c r="F1146">
        <v>1119.95</v>
      </c>
      <c r="G1146">
        <v>3556.67</v>
      </c>
      <c r="I1146">
        <v>13</v>
      </c>
    </row>
    <row r="1147" spans="1:10" x14ac:dyDescent="0.25">
      <c r="A1147">
        <v>1146</v>
      </c>
      <c r="B1147">
        <v>37</v>
      </c>
      <c r="C1147" t="s">
        <v>10</v>
      </c>
      <c r="D1147" t="s">
        <v>18</v>
      </c>
      <c r="E1147" t="s">
        <v>15</v>
      </c>
      <c r="F1147">
        <v>1878.95</v>
      </c>
      <c r="G1147">
        <v>3180.51</v>
      </c>
      <c r="I1147">
        <v>12</v>
      </c>
      <c r="J1147">
        <v>4753.75</v>
      </c>
    </row>
    <row r="1148" spans="1:10" x14ac:dyDescent="0.25">
      <c r="A1148">
        <v>1147</v>
      </c>
      <c r="B1148">
        <v>42</v>
      </c>
      <c r="C1148" t="s">
        <v>13</v>
      </c>
      <c r="D1148" t="s">
        <v>16</v>
      </c>
      <c r="E1148" t="s">
        <v>12</v>
      </c>
      <c r="G1148">
        <v>5714.36</v>
      </c>
      <c r="H1148">
        <v>601</v>
      </c>
      <c r="I1148">
        <v>3</v>
      </c>
      <c r="J1148">
        <v>7005.71</v>
      </c>
    </row>
    <row r="1149" spans="1:10" x14ac:dyDescent="0.25">
      <c r="A1149">
        <v>1148</v>
      </c>
      <c r="B1149">
        <v>21</v>
      </c>
      <c r="C1149" t="s">
        <v>13</v>
      </c>
      <c r="D1149" t="s">
        <v>19</v>
      </c>
      <c r="E1149" t="s">
        <v>15</v>
      </c>
      <c r="F1149">
        <v>1970.08</v>
      </c>
      <c r="G1149">
        <v>2265.25</v>
      </c>
      <c r="H1149">
        <v>631</v>
      </c>
      <c r="I1149">
        <v>5</v>
      </c>
      <c r="J1149">
        <v>6316.74</v>
      </c>
    </row>
    <row r="1150" spans="1:10" x14ac:dyDescent="0.25">
      <c r="A1150">
        <v>1149</v>
      </c>
      <c r="B1150">
        <v>27</v>
      </c>
      <c r="C1150" t="s">
        <v>10</v>
      </c>
      <c r="D1150" t="s">
        <v>16</v>
      </c>
      <c r="E1150" t="s">
        <v>17</v>
      </c>
      <c r="F1150">
        <v>1868.13</v>
      </c>
      <c r="G1150">
        <v>3000.6</v>
      </c>
      <c r="I1150">
        <v>3</v>
      </c>
      <c r="J1150">
        <v>7608.03</v>
      </c>
    </row>
    <row r="1151" spans="1:10" x14ac:dyDescent="0.25">
      <c r="A1151">
        <v>1150</v>
      </c>
      <c r="B1151">
        <v>20</v>
      </c>
      <c r="C1151" t="s">
        <v>10</v>
      </c>
      <c r="D1151" t="s">
        <v>14</v>
      </c>
      <c r="E1151" t="s">
        <v>20</v>
      </c>
      <c r="G1151">
        <v>358.06</v>
      </c>
      <c r="H1151">
        <v>420</v>
      </c>
      <c r="I1151">
        <v>6</v>
      </c>
      <c r="J1151">
        <v>500</v>
      </c>
    </row>
    <row r="1152" spans="1:10" x14ac:dyDescent="0.25">
      <c r="A1152">
        <v>1151</v>
      </c>
      <c r="B1152">
        <v>58</v>
      </c>
      <c r="C1152" t="s">
        <v>13</v>
      </c>
      <c r="D1152" t="s">
        <v>11</v>
      </c>
      <c r="E1152" t="s">
        <v>21</v>
      </c>
      <c r="F1152">
        <v>2190.44</v>
      </c>
      <c r="G1152">
        <v>4294.8599999999997</v>
      </c>
      <c r="H1152">
        <v>601</v>
      </c>
      <c r="I1152">
        <v>6</v>
      </c>
      <c r="J1152">
        <v>6552.07</v>
      </c>
    </row>
    <row r="1153" spans="1:10" x14ac:dyDescent="0.25">
      <c r="A1153">
        <v>1152</v>
      </c>
      <c r="B1153">
        <v>62</v>
      </c>
      <c r="C1153" t="s">
        <v>10</v>
      </c>
      <c r="D1153" t="s">
        <v>11</v>
      </c>
      <c r="E1153" t="s">
        <v>17</v>
      </c>
      <c r="F1153">
        <v>901.51</v>
      </c>
      <c r="G1153">
        <v>1912.45</v>
      </c>
      <c r="I1153">
        <v>5</v>
      </c>
      <c r="J1153">
        <v>2341.52</v>
      </c>
    </row>
    <row r="1154" spans="1:10" x14ac:dyDescent="0.25">
      <c r="A1154">
        <v>1153</v>
      </c>
      <c r="B1154">
        <v>35</v>
      </c>
      <c r="C1154" t="s">
        <v>10</v>
      </c>
      <c r="D1154" t="s">
        <v>18</v>
      </c>
      <c r="E1154" t="s">
        <v>20</v>
      </c>
      <c r="F1154">
        <v>3107.73</v>
      </c>
      <c r="G1154">
        <v>4266.6099999999997</v>
      </c>
      <c r="H1154">
        <v>625</v>
      </c>
      <c r="I1154">
        <v>3</v>
      </c>
      <c r="J1154">
        <v>10773.83</v>
      </c>
    </row>
    <row r="1155" spans="1:10" x14ac:dyDescent="0.25">
      <c r="A1155">
        <v>1154</v>
      </c>
      <c r="B1155">
        <v>64</v>
      </c>
      <c r="C1155" t="s">
        <v>13</v>
      </c>
      <c r="D1155" t="s">
        <v>18</v>
      </c>
      <c r="F1155">
        <v>2642.42</v>
      </c>
      <c r="G1155">
        <v>4091.07</v>
      </c>
      <c r="H1155">
        <v>654</v>
      </c>
      <c r="I1155">
        <v>2</v>
      </c>
      <c r="J1155">
        <v>9310.2900000000009</v>
      </c>
    </row>
    <row r="1156" spans="1:10" x14ac:dyDescent="0.25">
      <c r="A1156">
        <v>1155</v>
      </c>
      <c r="B1156">
        <v>53</v>
      </c>
      <c r="C1156" t="s">
        <v>10</v>
      </c>
      <c r="D1156" t="s">
        <v>11</v>
      </c>
      <c r="E1156" t="s">
        <v>21</v>
      </c>
      <c r="F1156">
        <v>2451.9299999999998</v>
      </c>
      <c r="G1156">
        <v>5338.54</v>
      </c>
      <c r="H1156">
        <v>615</v>
      </c>
      <c r="I1156">
        <v>9</v>
      </c>
      <c r="J1156">
        <v>7862.46</v>
      </c>
    </row>
    <row r="1157" spans="1:10" x14ac:dyDescent="0.25">
      <c r="A1157">
        <v>1156</v>
      </c>
      <c r="B1157">
        <v>64</v>
      </c>
      <c r="C1157" t="s">
        <v>13</v>
      </c>
      <c r="D1157" t="s">
        <v>16</v>
      </c>
      <c r="E1157" t="s">
        <v>17</v>
      </c>
      <c r="F1157">
        <v>1755.67</v>
      </c>
      <c r="G1157">
        <v>3931.51</v>
      </c>
      <c r="H1157">
        <v>520</v>
      </c>
      <c r="I1157">
        <v>5</v>
      </c>
      <c r="J1157">
        <v>4826.34</v>
      </c>
    </row>
    <row r="1158" spans="1:10" x14ac:dyDescent="0.25">
      <c r="A1158">
        <v>1157</v>
      </c>
      <c r="B1158">
        <v>39</v>
      </c>
      <c r="C1158" t="s">
        <v>13</v>
      </c>
      <c r="D1158" t="s">
        <v>16</v>
      </c>
      <c r="E1158" t="s">
        <v>17</v>
      </c>
      <c r="F1158">
        <v>2582.62</v>
      </c>
      <c r="G1158">
        <v>3978.15</v>
      </c>
      <c r="H1158">
        <v>516</v>
      </c>
      <c r="I1158">
        <v>3</v>
      </c>
      <c r="J1158">
        <v>6923.27</v>
      </c>
    </row>
    <row r="1159" spans="1:10" x14ac:dyDescent="0.25">
      <c r="A1159">
        <v>1158</v>
      </c>
      <c r="B1159">
        <v>51</v>
      </c>
      <c r="C1159" t="s">
        <v>10</v>
      </c>
      <c r="D1159" t="s">
        <v>14</v>
      </c>
      <c r="E1159" t="s">
        <v>12</v>
      </c>
      <c r="G1159">
        <v>1757.65</v>
      </c>
      <c r="H1159">
        <v>480</v>
      </c>
      <c r="I1159">
        <v>12</v>
      </c>
      <c r="J1159">
        <v>3160.96</v>
      </c>
    </row>
    <row r="1160" spans="1:10" x14ac:dyDescent="0.25">
      <c r="A1160">
        <v>1159</v>
      </c>
      <c r="B1160">
        <v>64</v>
      </c>
      <c r="C1160" t="s">
        <v>10</v>
      </c>
      <c r="D1160" t="s">
        <v>11</v>
      </c>
      <c r="E1160" t="s">
        <v>15</v>
      </c>
      <c r="G1160">
        <v>3322.39</v>
      </c>
      <c r="H1160">
        <v>545</v>
      </c>
      <c r="I1160">
        <v>11</v>
      </c>
      <c r="J1160">
        <v>4699.67</v>
      </c>
    </row>
    <row r="1161" spans="1:10" x14ac:dyDescent="0.25">
      <c r="A1161">
        <v>1160</v>
      </c>
      <c r="B1161">
        <v>25</v>
      </c>
      <c r="C1161" t="s">
        <v>10</v>
      </c>
      <c r="D1161" t="s">
        <v>11</v>
      </c>
      <c r="E1161" t="s">
        <v>12</v>
      </c>
      <c r="G1161">
        <v>463.87</v>
      </c>
      <c r="H1161">
        <v>477</v>
      </c>
      <c r="J1161">
        <v>2657.84</v>
      </c>
    </row>
    <row r="1162" spans="1:10" x14ac:dyDescent="0.25">
      <c r="A1162">
        <v>1161</v>
      </c>
      <c r="B1162">
        <v>57</v>
      </c>
      <c r="C1162" t="s">
        <v>10</v>
      </c>
      <c r="D1162" t="s">
        <v>11</v>
      </c>
      <c r="E1162" t="s">
        <v>15</v>
      </c>
      <c r="F1162">
        <v>1156.79</v>
      </c>
      <c r="G1162">
        <v>2406.81</v>
      </c>
      <c r="H1162">
        <v>471</v>
      </c>
      <c r="I1162">
        <v>11</v>
      </c>
    </row>
    <row r="1163" spans="1:10" x14ac:dyDescent="0.25">
      <c r="A1163">
        <v>1162</v>
      </c>
      <c r="B1163">
        <v>66</v>
      </c>
      <c r="C1163" t="s">
        <v>13</v>
      </c>
      <c r="D1163" t="s">
        <v>14</v>
      </c>
      <c r="E1163" t="s">
        <v>17</v>
      </c>
      <c r="F1163">
        <v>1168.68</v>
      </c>
      <c r="G1163">
        <v>1941.86</v>
      </c>
      <c r="H1163">
        <v>505</v>
      </c>
      <c r="I1163">
        <v>5</v>
      </c>
      <c r="J1163">
        <v>2359.6999999999998</v>
      </c>
    </row>
    <row r="1164" spans="1:10" x14ac:dyDescent="0.25">
      <c r="A1164">
        <v>1163</v>
      </c>
      <c r="B1164">
        <v>61</v>
      </c>
      <c r="C1164" t="s">
        <v>10</v>
      </c>
      <c r="D1164" t="s">
        <v>14</v>
      </c>
      <c r="E1164" t="s">
        <v>21</v>
      </c>
      <c r="F1164">
        <v>2308.16</v>
      </c>
      <c r="G1164">
        <v>4932.71</v>
      </c>
      <c r="H1164">
        <v>565</v>
      </c>
      <c r="I1164">
        <v>13</v>
      </c>
      <c r="J1164">
        <v>8463.4</v>
      </c>
    </row>
    <row r="1165" spans="1:10" x14ac:dyDescent="0.25">
      <c r="A1165">
        <v>1164</v>
      </c>
      <c r="B1165">
        <v>36</v>
      </c>
      <c r="C1165" t="s">
        <v>13</v>
      </c>
      <c r="D1165" t="s">
        <v>18</v>
      </c>
      <c r="E1165" t="s">
        <v>15</v>
      </c>
      <c r="F1165">
        <v>2772.9</v>
      </c>
      <c r="G1165">
        <v>4792.72</v>
      </c>
      <c r="H1165">
        <v>646</v>
      </c>
      <c r="I1165">
        <v>3</v>
      </c>
      <c r="J1165">
        <v>11056.36</v>
      </c>
    </row>
    <row r="1166" spans="1:10" x14ac:dyDescent="0.25">
      <c r="A1166">
        <v>1165</v>
      </c>
      <c r="B1166">
        <v>59</v>
      </c>
      <c r="C1166" t="s">
        <v>10</v>
      </c>
      <c r="D1166" t="s">
        <v>11</v>
      </c>
      <c r="E1166" t="s">
        <v>21</v>
      </c>
      <c r="G1166">
        <v>1999.57</v>
      </c>
      <c r="H1166">
        <v>489</v>
      </c>
      <c r="I1166">
        <v>6</v>
      </c>
      <c r="J1166">
        <v>2341.58</v>
      </c>
    </row>
    <row r="1167" spans="1:10" x14ac:dyDescent="0.25">
      <c r="A1167">
        <v>1166</v>
      </c>
      <c r="B1167">
        <v>58</v>
      </c>
      <c r="C1167" t="s">
        <v>10</v>
      </c>
      <c r="D1167" t="s">
        <v>11</v>
      </c>
      <c r="E1167" t="s">
        <v>21</v>
      </c>
      <c r="G1167">
        <v>2979.43</v>
      </c>
      <c r="H1167">
        <v>610</v>
      </c>
      <c r="I1167">
        <v>9</v>
      </c>
      <c r="J1167">
        <v>4690.79</v>
      </c>
    </row>
    <row r="1168" spans="1:10" x14ac:dyDescent="0.25">
      <c r="A1168">
        <v>1167</v>
      </c>
      <c r="B1168">
        <v>54</v>
      </c>
      <c r="C1168" t="s">
        <v>10</v>
      </c>
      <c r="D1168" t="s">
        <v>11</v>
      </c>
      <c r="E1168" t="s">
        <v>12</v>
      </c>
      <c r="F1168">
        <v>1035.3699999999999</v>
      </c>
      <c r="G1168">
        <v>1466.52</v>
      </c>
      <c r="H1168">
        <v>501</v>
      </c>
      <c r="I1168">
        <v>7</v>
      </c>
      <c r="J1168">
        <v>2146.5300000000002</v>
      </c>
    </row>
    <row r="1169" spans="1:10" x14ac:dyDescent="0.25">
      <c r="A1169">
        <v>1168</v>
      </c>
      <c r="B1169">
        <v>23</v>
      </c>
      <c r="C1169" t="s">
        <v>10</v>
      </c>
      <c r="D1169" t="s">
        <v>11</v>
      </c>
      <c r="E1169" t="s">
        <v>12</v>
      </c>
      <c r="F1169">
        <v>1012.39</v>
      </c>
      <c r="G1169">
        <v>1783.67</v>
      </c>
      <c r="H1169">
        <v>501</v>
      </c>
      <c r="I1169">
        <v>7</v>
      </c>
      <c r="J1169">
        <v>725.96</v>
      </c>
    </row>
    <row r="1170" spans="1:10" x14ac:dyDescent="0.25">
      <c r="A1170">
        <v>1169</v>
      </c>
      <c r="B1170">
        <v>69</v>
      </c>
      <c r="C1170" t="s">
        <v>10</v>
      </c>
      <c r="D1170" t="s">
        <v>11</v>
      </c>
      <c r="E1170" t="s">
        <v>17</v>
      </c>
      <c r="F1170">
        <v>1540.13</v>
      </c>
      <c r="G1170">
        <v>1531.05</v>
      </c>
      <c r="H1170">
        <v>599</v>
      </c>
      <c r="I1170">
        <v>2</v>
      </c>
      <c r="J1170">
        <v>5539.81</v>
      </c>
    </row>
    <row r="1171" spans="1:10" x14ac:dyDescent="0.25">
      <c r="A1171">
        <v>1170</v>
      </c>
      <c r="B1171">
        <v>43</v>
      </c>
      <c r="C1171" t="s">
        <v>10</v>
      </c>
      <c r="D1171" t="s">
        <v>11</v>
      </c>
      <c r="E1171" t="s">
        <v>20</v>
      </c>
      <c r="G1171">
        <v>3006.89</v>
      </c>
      <c r="H1171">
        <v>554</v>
      </c>
      <c r="I1171">
        <v>4</v>
      </c>
      <c r="J1171">
        <v>3981.25</v>
      </c>
    </row>
    <row r="1172" spans="1:10" x14ac:dyDescent="0.25">
      <c r="A1172">
        <v>1171</v>
      </c>
      <c r="B1172">
        <v>51</v>
      </c>
      <c r="C1172" t="s">
        <v>13</v>
      </c>
      <c r="D1172" t="s">
        <v>16</v>
      </c>
      <c r="E1172" t="s">
        <v>15</v>
      </c>
      <c r="F1172">
        <v>1291.8900000000001</v>
      </c>
      <c r="H1172">
        <v>525</v>
      </c>
      <c r="I1172">
        <v>10</v>
      </c>
      <c r="J1172">
        <v>4451.5600000000004</v>
      </c>
    </row>
    <row r="1173" spans="1:10" x14ac:dyDescent="0.25">
      <c r="A1173">
        <v>1172</v>
      </c>
      <c r="B1173">
        <v>73</v>
      </c>
      <c r="C1173" t="s">
        <v>13</v>
      </c>
      <c r="D1173" t="s">
        <v>18</v>
      </c>
      <c r="E1173" t="s">
        <v>21</v>
      </c>
      <c r="F1173">
        <v>1161.2</v>
      </c>
      <c r="G1173">
        <v>1173.6300000000001</v>
      </c>
      <c r="H1173">
        <v>566</v>
      </c>
      <c r="I1173">
        <v>6</v>
      </c>
      <c r="J1173">
        <v>4060.31</v>
      </c>
    </row>
    <row r="1174" spans="1:10" x14ac:dyDescent="0.25">
      <c r="A1174">
        <v>1173</v>
      </c>
      <c r="B1174">
        <v>62</v>
      </c>
      <c r="C1174" t="s">
        <v>10</v>
      </c>
      <c r="D1174" t="s">
        <v>11</v>
      </c>
      <c r="E1174" t="s">
        <v>20</v>
      </c>
      <c r="F1174">
        <v>1440.68</v>
      </c>
      <c r="G1174">
        <v>3389.58</v>
      </c>
      <c r="H1174">
        <v>547</v>
      </c>
      <c r="J1174">
        <v>1972.26</v>
      </c>
    </row>
    <row r="1175" spans="1:10" x14ac:dyDescent="0.25">
      <c r="A1175">
        <v>1174</v>
      </c>
      <c r="B1175">
        <v>23</v>
      </c>
      <c r="C1175" t="s">
        <v>10</v>
      </c>
      <c r="D1175" t="s">
        <v>16</v>
      </c>
      <c r="E1175" t="s">
        <v>20</v>
      </c>
      <c r="F1175">
        <v>1567.55</v>
      </c>
      <c r="G1175">
        <v>2882.06</v>
      </c>
      <c r="H1175">
        <v>553</v>
      </c>
      <c r="I1175">
        <v>12</v>
      </c>
      <c r="J1175">
        <v>4505.7299999999996</v>
      </c>
    </row>
    <row r="1176" spans="1:10" x14ac:dyDescent="0.25">
      <c r="A1176">
        <v>1175</v>
      </c>
      <c r="B1176">
        <v>54</v>
      </c>
      <c r="C1176" t="s">
        <v>10</v>
      </c>
      <c r="D1176" t="s">
        <v>11</v>
      </c>
      <c r="E1176" t="s">
        <v>15</v>
      </c>
      <c r="F1176">
        <v>2928.95</v>
      </c>
      <c r="G1176">
        <v>5414.66</v>
      </c>
      <c r="H1176">
        <v>698</v>
      </c>
      <c r="I1176">
        <v>4</v>
      </c>
      <c r="J1176">
        <v>11821.86</v>
      </c>
    </row>
    <row r="1177" spans="1:10" x14ac:dyDescent="0.25">
      <c r="A1177">
        <v>1176</v>
      </c>
      <c r="B1177">
        <v>74</v>
      </c>
      <c r="C1177" t="s">
        <v>10</v>
      </c>
      <c r="D1177" t="s">
        <v>11</v>
      </c>
      <c r="E1177" t="s">
        <v>15</v>
      </c>
      <c r="F1177">
        <v>1626.72</v>
      </c>
      <c r="G1177">
        <v>3253.55</v>
      </c>
      <c r="H1177">
        <v>556</v>
      </c>
      <c r="I1177">
        <v>7</v>
      </c>
      <c r="J1177">
        <v>4522.43</v>
      </c>
    </row>
    <row r="1178" spans="1:10" x14ac:dyDescent="0.25">
      <c r="A1178">
        <v>1177</v>
      </c>
      <c r="B1178">
        <v>50</v>
      </c>
      <c r="C1178" t="s">
        <v>10</v>
      </c>
      <c r="D1178" t="s">
        <v>18</v>
      </c>
      <c r="E1178" t="s">
        <v>20</v>
      </c>
      <c r="G1178">
        <v>7228.43</v>
      </c>
      <c r="H1178">
        <v>718</v>
      </c>
      <c r="I1178">
        <v>3</v>
      </c>
      <c r="J1178">
        <v>14627.97</v>
      </c>
    </row>
    <row r="1179" spans="1:10" x14ac:dyDescent="0.25">
      <c r="A1179">
        <v>1178</v>
      </c>
      <c r="B1179">
        <v>70</v>
      </c>
      <c r="C1179" t="s">
        <v>10</v>
      </c>
      <c r="D1179" t="s">
        <v>18</v>
      </c>
      <c r="E1179" t="s">
        <v>21</v>
      </c>
      <c r="F1179">
        <v>6567.75</v>
      </c>
      <c r="G1179">
        <v>12102.49</v>
      </c>
      <c r="H1179">
        <v>768</v>
      </c>
      <c r="I1179">
        <v>10</v>
      </c>
      <c r="J1179">
        <v>25494.55</v>
      </c>
    </row>
    <row r="1180" spans="1:10" x14ac:dyDescent="0.25">
      <c r="A1180">
        <v>1179</v>
      </c>
      <c r="B1180">
        <v>39</v>
      </c>
      <c r="C1180" t="s">
        <v>10</v>
      </c>
      <c r="D1180" t="s">
        <v>16</v>
      </c>
      <c r="E1180" t="s">
        <v>15</v>
      </c>
      <c r="F1180">
        <v>1087.92</v>
      </c>
      <c r="G1180">
        <v>1772.08</v>
      </c>
      <c r="H1180">
        <v>515</v>
      </c>
      <c r="I1180">
        <v>11</v>
      </c>
      <c r="J1180">
        <v>5223.25</v>
      </c>
    </row>
    <row r="1181" spans="1:10" x14ac:dyDescent="0.25">
      <c r="A1181">
        <v>1180</v>
      </c>
      <c r="B1181">
        <v>38</v>
      </c>
      <c r="C1181" t="s">
        <v>10</v>
      </c>
      <c r="D1181" t="s">
        <v>11</v>
      </c>
      <c r="E1181" t="s">
        <v>15</v>
      </c>
      <c r="F1181">
        <v>2886.35</v>
      </c>
      <c r="G1181">
        <v>4726.4799999999996</v>
      </c>
      <c r="H1181">
        <v>643</v>
      </c>
      <c r="I1181">
        <v>7</v>
      </c>
      <c r="J1181">
        <v>10948.84</v>
      </c>
    </row>
    <row r="1182" spans="1:10" x14ac:dyDescent="0.25">
      <c r="A1182">
        <v>1181</v>
      </c>
      <c r="B1182">
        <v>23</v>
      </c>
      <c r="C1182" t="s">
        <v>10</v>
      </c>
      <c r="D1182" t="s">
        <v>18</v>
      </c>
      <c r="E1182" t="s">
        <v>15</v>
      </c>
      <c r="G1182">
        <v>7272.79</v>
      </c>
      <c r="H1182">
        <v>598</v>
      </c>
      <c r="I1182">
        <v>3</v>
      </c>
      <c r="J1182">
        <v>9658.76</v>
      </c>
    </row>
    <row r="1183" spans="1:10" x14ac:dyDescent="0.25">
      <c r="A1183">
        <v>1182</v>
      </c>
      <c r="B1183">
        <v>23</v>
      </c>
      <c r="C1183" t="s">
        <v>10</v>
      </c>
      <c r="D1183" t="s">
        <v>11</v>
      </c>
      <c r="E1183" t="s">
        <v>17</v>
      </c>
      <c r="F1183">
        <v>532.5</v>
      </c>
      <c r="G1183">
        <v>0</v>
      </c>
      <c r="I1183">
        <v>6</v>
      </c>
    </row>
    <row r="1184" spans="1:10" x14ac:dyDescent="0.25">
      <c r="A1184">
        <v>1183</v>
      </c>
      <c r="B1184">
        <v>72</v>
      </c>
      <c r="C1184" t="s">
        <v>13</v>
      </c>
      <c r="D1184" t="s">
        <v>11</v>
      </c>
      <c r="E1184" t="s">
        <v>21</v>
      </c>
      <c r="F1184">
        <v>1460.89</v>
      </c>
      <c r="G1184">
        <v>2234.4299999999998</v>
      </c>
      <c r="H1184">
        <v>547</v>
      </c>
      <c r="I1184">
        <v>11</v>
      </c>
      <c r="J1184">
        <v>3649.36</v>
      </c>
    </row>
    <row r="1185" spans="1:10" x14ac:dyDescent="0.25">
      <c r="A1185">
        <v>1184</v>
      </c>
      <c r="B1185">
        <v>65</v>
      </c>
      <c r="C1185" t="s">
        <v>10</v>
      </c>
      <c r="D1185" t="s">
        <v>11</v>
      </c>
      <c r="E1185" t="s">
        <v>15</v>
      </c>
      <c r="G1185">
        <v>4542.08</v>
      </c>
      <c r="H1185">
        <v>632</v>
      </c>
      <c r="I1185">
        <v>9</v>
      </c>
      <c r="J1185">
        <v>5353.81</v>
      </c>
    </row>
    <row r="1186" spans="1:10" x14ac:dyDescent="0.25">
      <c r="A1186">
        <v>1185</v>
      </c>
      <c r="B1186">
        <v>21</v>
      </c>
      <c r="C1186" t="s">
        <v>10</v>
      </c>
      <c r="D1186" t="s">
        <v>16</v>
      </c>
      <c r="E1186" t="s">
        <v>17</v>
      </c>
      <c r="F1186">
        <v>2010.15</v>
      </c>
      <c r="G1186">
        <v>2884.75</v>
      </c>
      <c r="H1186">
        <v>623</v>
      </c>
      <c r="I1186">
        <v>8</v>
      </c>
      <c r="J1186">
        <v>5951.65</v>
      </c>
    </row>
    <row r="1187" spans="1:10" x14ac:dyDescent="0.25">
      <c r="A1187">
        <v>1186</v>
      </c>
      <c r="B1187">
        <v>47</v>
      </c>
      <c r="C1187" t="s">
        <v>13</v>
      </c>
      <c r="D1187" t="s">
        <v>18</v>
      </c>
      <c r="E1187" t="s">
        <v>17</v>
      </c>
      <c r="F1187">
        <v>5113.3599999999997</v>
      </c>
      <c r="G1187">
        <v>9064.36</v>
      </c>
      <c r="H1187">
        <v>723</v>
      </c>
      <c r="I1187">
        <v>7</v>
      </c>
      <c r="J1187">
        <v>19011.75</v>
      </c>
    </row>
    <row r="1188" spans="1:10" x14ac:dyDescent="0.25">
      <c r="A1188">
        <v>1187</v>
      </c>
      <c r="B1188">
        <v>28</v>
      </c>
      <c r="C1188" t="s">
        <v>13</v>
      </c>
      <c r="D1188" t="s">
        <v>11</v>
      </c>
      <c r="E1188" t="s">
        <v>20</v>
      </c>
      <c r="F1188">
        <v>1903.66</v>
      </c>
      <c r="G1188">
        <v>2328.0300000000002</v>
      </c>
      <c r="H1188">
        <v>629</v>
      </c>
      <c r="I1188">
        <v>5</v>
      </c>
      <c r="J1188">
        <v>5255.45</v>
      </c>
    </row>
    <row r="1189" spans="1:10" x14ac:dyDescent="0.25">
      <c r="A1189">
        <v>1188</v>
      </c>
      <c r="B1189">
        <v>47</v>
      </c>
      <c r="C1189" t="s">
        <v>13</v>
      </c>
      <c r="D1189" t="s">
        <v>11</v>
      </c>
      <c r="E1189" t="s">
        <v>15</v>
      </c>
      <c r="F1189">
        <v>796.57</v>
      </c>
      <c r="G1189">
        <v>1098.17</v>
      </c>
      <c r="H1189">
        <v>507</v>
      </c>
      <c r="I1189">
        <v>12</v>
      </c>
      <c r="J1189">
        <v>500</v>
      </c>
    </row>
    <row r="1190" spans="1:10" x14ac:dyDescent="0.25">
      <c r="A1190">
        <v>1189</v>
      </c>
      <c r="B1190">
        <v>48</v>
      </c>
      <c r="C1190" t="s">
        <v>13</v>
      </c>
      <c r="D1190" t="s">
        <v>16</v>
      </c>
      <c r="E1190" t="s">
        <v>17</v>
      </c>
      <c r="I1190">
        <v>7</v>
      </c>
      <c r="J1190">
        <v>6054.24</v>
      </c>
    </row>
    <row r="1191" spans="1:10" x14ac:dyDescent="0.25">
      <c r="A1191">
        <v>1190</v>
      </c>
      <c r="B1191">
        <v>41</v>
      </c>
      <c r="C1191" t="s">
        <v>10</v>
      </c>
      <c r="D1191" t="s">
        <v>18</v>
      </c>
      <c r="E1191" t="s">
        <v>12</v>
      </c>
      <c r="F1191">
        <v>1433</v>
      </c>
      <c r="G1191">
        <v>2000.59</v>
      </c>
      <c r="H1191">
        <v>543</v>
      </c>
      <c r="I1191">
        <v>9</v>
      </c>
      <c r="J1191">
        <v>6336.09</v>
      </c>
    </row>
    <row r="1192" spans="1:10" x14ac:dyDescent="0.25">
      <c r="A1192">
        <v>1191</v>
      </c>
      <c r="B1192">
        <v>72</v>
      </c>
      <c r="C1192" t="s">
        <v>13</v>
      </c>
      <c r="D1192" t="s">
        <v>11</v>
      </c>
      <c r="E1192" t="s">
        <v>15</v>
      </c>
      <c r="F1192">
        <v>1239.8</v>
      </c>
      <c r="G1192">
        <v>2364.11</v>
      </c>
      <c r="H1192">
        <v>448</v>
      </c>
      <c r="I1192">
        <v>8</v>
      </c>
      <c r="J1192">
        <v>2561.4299999999998</v>
      </c>
    </row>
    <row r="1193" spans="1:10" x14ac:dyDescent="0.25">
      <c r="A1193">
        <v>1192</v>
      </c>
      <c r="B1193">
        <v>26</v>
      </c>
      <c r="C1193" t="s">
        <v>13</v>
      </c>
      <c r="D1193" t="s">
        <v>18</v>
      </c>
      <c r="E1193" t="s">
        <v>12</v>
      </c>
      <c r="F1193">
        <v>3812.66</v>
      </c>
      <c r="G1193">
        <v>6817.26</v>
      </c>
      <c r="H1193">
        <v>657</v>
      </c>
      <c r="I1193">
        <v>5</v>
      </c>
      <c r="J1193">
        <v>13115.89</v>
      </c>
    </row>
    <row r="1194" spans="1:10" x14ac:dyDescent="0.25">
      <c r="A1194">
        <v>1193</v>
      </c>
      <c r="B1194">
        <v>72</v>
      </c>
      <c r="C1194" t="s">
        <v>10</v>
      </c>
      <c r="D1194" t="s">
        <v>11</v>
      </c>
      <c r="E1194" t="s">
        <v>17</v>
      </c>
      <c r="F1194">
        <v>2477.23</v>
      </c>
      <c r="G1194">
        <v>5334.07</v>
      </c>
      <c r="H1194">
        <v>593</v>
      </c>
      <c r="I1194">
        <v>3</v>
      </c>
      <c r="J1194">
        <v>9913.94</v>
      </c>
    </row>
    <row r="1195" spans="1:10" x14ac:dyDescent="0.25">
      <c r="A1195">
        <v>1194</v>
      </c>
      <c r="B1195">
        <v>20</v>
      </c>
      <c r="C1195" t="s">
        <v>13</v>
      </c>
      <c r="D1195" t="s">
        <v>18</v>
      </c>
      <c r="E1195" t="s">
        <v>15</v>
      </c>
      <c r="F1195">
        <v>2337.4</v>
      </c>
      <c r="G1195">
        <v>4782.8100000000004</v>
      </c>
      <c r="H1195">
        <v>567</v>
      </c>
      <c r="I1195">
        <v>6</v>
      </c>
      <c r="J1195">
        <v>6130.36</v>
      </c>
    </row>
    <row r="1196" spans="1:10" x14ac:dyDescent="0.25">
      <c r="A1196">
        <v>1195</v>
      </c>
      <c r="B1196">
        <v>68</v>
      </c>
      <c r="C1196" t="s">
        <v>13</v>
      </c>
      <c r="D1196" t="s">
        <v>11</v>
      </c>
      <c r="E1196" t="s">
        <v>15</v>
      </c>
      <c r="F1196">
        <v>1138.97</v>
      </c>
      <c r="G1196">
        <v>1757.68</v>
      </c>
      <c r="H1196">
        <v>527</v>
      </c>
      <c r="I1196">
        <v>7</v>
      </c>
      <c r="J1196">
        <v>3223.09</v>
      </c>
    </row>
    <row r="1197" spans="1:10" x14ac:dyDescent="0.25">
      <c r="A1197">
        <v>1196</v>
      </c>
      <c r="B1197">
        <v>48</v>
      </c>
      <c r="C1197" t="s">
        <v>10</v>
      </c>
      <c r="D1197" t="s">
        <v>11</v>
      </c>
      <c r="E1197" t="s">
        <v>20</v>
      </c>
      <c r="F1197">
        <v>1387.97</v>
      </c>
      <c r="G1197">
        <v>3260.16</v>
      </c>
      <c r="H1197">
        <v>567</v>
      </c>
      <c r="I1197">
        <v>6</v>
      </c>
      <c r="J1197">
        <v>4739.4799999999996</v>
      </c>
    </row>
    <row r="1198" spans="1:10" x14ac:dyDescent="0.25">
      <c r="A1198">
        <v>1197</v>
      </c>
      <c r="B1198">
        <v>57</v>
      </c>
      <c r="C1198" t="s">
        <v>10</v>
      </c>
      <c r="D1198" t="s">
        <v>16</v>
      </c>
      <c r="E1198" t="s">
        <v>12</v>
      </c>
      <c r="F1198">
        <v>1763.2</v>
      </c>
      <c r="G1198">
        <v>3061.74</v>
      </c>
      <c r="H1198">
        <v>512</v>
      </c>
      <c r="I1198">
        <v>9</v>
      </c>
      <c r="J1198">
        <v>8480.36</v>
      </c>
    </row>
    <row r="1199" spans="1:10" x14ac:dyDescent="0.25">
      <c r="A1199">
        <v>1198</v>
      </c>
      <c r="B1199">
        <v>54</v>
      </c>
      <c r="C1199" t="s">
        <v>10</v>
      </c>
      <c r="D1199" t="s">
        <v>18</v>
      </c>
      <c r="E1199" t="s">
        <v>17</v>
      </c>
      <c r="F1199">
        <v>1905.11</v>
      </c>
      <c r="G1199">
        <v>2884.73</v>
      </c>
      <c r="H1199">
        <v>673</v>
      </c>
      <c r="J1199">
        <v>5876.37</v>
      </c>
    </row>
    <row r="1200" spans="1:10" x14ac:dyDescent="0.25">
      <c r="A1200">
        <v>1199</v>
      </c>
      <c r="B1200">
        <v>53</v>
      </c>
      <c r="C1200" t="s">
        <v>10</v>
      </c>
      <c r="D1200" t="s">
        <v>11</v>
      </c>
      <c r="E1200" t="s">
        <v>12</v>
      </c>
      <c r="F1200">
        <v>2556.34</v>
      </c>
      <c r="H1200">
        <v>644</v>
      </c>
      <c r="I1200">
        <v>5</v>
      </c>
      <c r="J1200">
        <v>6490.72</v>
      </c>
    </row>
    <row r="1201" spans="1:10" x14ac:dyDescent="0.25">
      <c r="A1201">
        <v>1200</v>
      </c>
      <c r="B1201">
        <v>41</v>
      </c>
      <c r="C1201" t="s">
        <v>10</v>
      </c>
      <c r="D1201" t="s">
        <v>11</v>
      </c>
      <c r="E1201" t="s">
        <v>12</v>
      </c>
      <c r="F1201">
        <v>1242.6199999999999</v>
      </c>
      <c r="G1201">
        <v>3405.81</v>
      </c>
      <c r="H1201">
        <v>522</v>
      </c>
      <c r="I1201">
        <v>7</v>
      </c>
      <c r="J1201">
        <v>4109.5200000000004</v>
      </c>
    </row>
    <row r="1202" spans="1:10" x14ac:dyDescent="0.25">
      <c r="A1202">
        <v>1201</v>
      </c>
      <c r="B1202">
        <v>48</v>
      </c>
      <c r="C1202" t="s">
        <v>13</v>
      </c>
      <c r="D1202" t="s">
        <v>11</v>
      </c>
      <c r="E1202" t="s">
        <v>12</v>
      </c>
      <c r="F1202">
        <v>1350.04</v>
      </c>
      <c r="G1202">
        <v>3450.23</v>
      </c>
      <c r="H1202">
        <v>534</v>
      </c>
      <c r="I1202">
        <v>6</v>
      </c>
    </row>
    <row r="1203" spans="1:10" x14ac:dyDescent="0.25">
      <c r="A1203">
        <v>1202</v>
      </c>
      <c r="B1203">
        <v>23</v>
      </c>
      <c r="C1203" t="s">
        <v>13</v>
      </c>
      <c r="D1203" t="s">
        <v>11</v>
      </c>
      <c r="E1203" t="s">
        <v>21</v>
      </c>
      <c r="F1203">
        <v>1300.17</v>
      </c>
      <c r="G1203">
        <v>2178.3200000000002</v>
      </c>
      <c r="H1203">
        <v>456</v>
      </c>
      <c r="I1203">
        <v>8</v>
      </c>
      <c r="J1203">
        <v>2457.94</v>
      </c>
    </row>
    <row r="1204" spans="1:10" x14ac:dyDescent="0.25">
      <c r="A1204">
        <v>1203</v>
      </c>
      <c r="B1204">
        <v>19</v>
      </c>
      <c r="C1204" t="s">
        <v>10</v>
      </c>
      <c r="D1204" t="s">
        <v>18</v>
      </c>
      <c r="E1204" t="s">
        <v>17</v>
      </c>
      <c r="F1204">
        <v>3137.6</v>
      </c>
      <c r="H1204">
        <v>616</v>
      </c>
      <c r="I1204">
        <v>10</v>
      </c>
      <c r="J1204">
        <v>11000.36</v>
      </c>
    </row>
    <row r="1205" spans="1:10" x14ac:dyDescent="0.25">
      <c r="A1205">
        <v>1204</v>
      </c>
      <c r="B1205">
        <v>37</v>
      </c>
      <c r="C1205" t="s">
        <v>13</v>
      </c>
      <c r="D1205" t="s">
        <v>11</v>
      </c>
      <c r="E1205" t="s">
        <v>20</v>
      </c>
      <c r="F1205">
        <v>1666.41</v>
      </c>
      <c r="G1205">
        <v>2812.2</v>
      </c>
      <c r="H1205">
        <v>520</v>
      </c>
      <c r="I1205">
        <v>7</v>
      </c>
      <c r="J1205">
        <v>5497.27</v>
      </c>
    </row>
    <row r="1206" spans="1:10" x14ac:dyDescent="0.25">
      <c r="A1206">
        <v>1205</v>
      </c>
      <c r="B1206">
        <v>45</v>
      </c>
      <c r="C1206" t="s">
        <v>10</v>
      </c>
      <c r="D1206" t="s">
        <v>18</v>
      </c>
      <c r="E1206" t="s">
        <v>12</v>
      </c>
      <c r="F1206">
        <v>2665.18</v>
      </c>
      <c r="G1206">
        <v>3273.07</v>
      </c>
      <c r="I1206">
        <v>3</v>
      </c>
      <c r="J1206">
        <v>9110.17</v>
      </c>
    </row>
    <row r="1207" spans="1:10" x14ac:dyDescent="0.25">
      <c r="A1207">
        <v>1206</v>
      </c>
      <c r="B1207">
        <v>28</v>
      </c>
      <c r="C1207" t="s">
        <v>10</v>
      </c>
      <c r="D1207" t="s">
        <v>11</v>
      </c>
      <c r="E1207" t="s">
        <v>15</v>
      </c>
      <c r="F1207">
        <v>955.01</v>
      </c>
      <c r="G1207">
        <v>1631.06</v>
      </c>
      <c r="H1207">
        <v>511</v>
      </c>
      <c r="I1207">
        <v>13</v>
      </c>
      <c r="J1207">
        <v>2038.07</v>
      </c>
    </row>
    <row r="1208" spans="1:10" x14ac:dyDescent="0.25">
      <c r="A1208">
        <v>1207</v>
      </c>
      <c r="B1208">
        <v>21</v>
      </c>
      <c r="C1208" t="s">
        <v>13</v>
      </c>
      <c r="D1208" t="s">
        <v>19</v>
      </c>
      <c r="E1208" t="s">
        <v>20</v>
      </c>
      <c r="F1208">
        <v>3518.19</v>
      </c>
      <c r="G1208">
        <v>4619.92</v>
      </c>
      <c r="H1208">
        <v>625</v>
      </c>
      <c r="I1208">
        <v>6</v>
      </c>
      <c r="J1208">
        <v>12108.95</v>
      </c>
    </row>
    <row r="1209" spans="1:10" x14ac:dyDescent="0.25">
      <c r="A1209">
        <v>1208</v>
      </c>
      <c r="B1209">
        <v>32</v>
      </c>
      <c r="C1209" t="s">
        <v>13</v>
      </c>
      <c r="D1209" t="s">
        <v>11</v>
      </c>
      <c r="E1209" t="s">
        <v>12</v>
      </c>
      <c r="F1209">
        <v>2058.4699999999998</v>
      </c>
      <c r="G1209">
        <v>2760.73</v>
      </c>
      <c r="H1209">
        <v>606</v>
      </c>
      <c r="I1209">
        <v>5</v>
      </c>
      <c r="J1209">
        <v>6030.08</v>
      </c>
    </row>
    <row r="1210" spans="1:10" x14ac:dyDescent="0.25">
      <c r="A1210">
        <v>1209</v>
      </c>
      <c r="B1210">
        <v>23</v>
      </c>
      <c r="C1210" t="s">
        <v>13</v>
      </c>
      <c r="D1210" t="s">
        <v>14</v>
      </c>
      <c r="E1210" t="s">
        <v>17</v>
      </c>
      <c r="G1210">
        <v>1771.24</v>
      </c>
      <c r="H1210">
        <v>514</v>
      </c>
      <c r="I1210">
        <v>13</v>
      </c>
      <c r="J1210">
        <v>4274.9799999999996</v>
      </c>
    </row>
    <row r="1211" spans="1:10" x14ac:dyDescent="0.25">
      <c r="A1211">
        <v>1210</v>
      </c>
      <c r="B1211">
        <v>71</v>
      </c>
      <c r="C1211" t="s">
        <v>13</v>
      </c>
      <c r="D1211" t="s">
        <v>14</v>
      </c>
      <c r="E1211" t="s">
        <v>21</v>
      </c>
      <c r="F1211">
        <v>1355.66</v>
      </c>
      <c r="G1211">
        <v>3089.94</v>
      </c>
      <c r="H1211">
        <v>554</v>
      </c>
      <c r="I1211">
        <v>5</v>
      </c>
      <c r="J1211">
        <v>4671.2299999999996</v>
      </c>
    </row>
    <row r="1212" spans="1:10" x14ac:dyDescent="0.25">
      <c r="A1212">
        <v>1211</v>
      </c>
      <c r="B1212">
        <v>66</v>
      </c>
      <c r="C1212" t="s">
        <v>13</v>
      </c>
      <c r="D1212" t="s">
        <v>18</v>
      </c>
      <c r="E1212" t="s">
        <v>15</v>
      </c>
      <c r="F1212">
        <v>3806.65</v>
      </c>
      <c r="G1212">
        <v>5513.19</v>
      </c>
      <c r="H1212">
        <v>760</v>
      </c>
      <c r="I1212">
        <v>9</v>
      </c>
      <c r="J1212">
        <v>15376.94</v>
      </c>
    </row>
    <row r="1213" spans="1:10" x14ac:dyDescent="0.25">
      <c r="A1213">
        <v>1212</v>
      </c>
      <c r="B1213">
        <v>47</v>
      </c>
      <c r="C1213" t="s">
        <v>13</v>
      </c>
      <c r="D1213" t="s">
        <v>11</v>
      </c>
      <c r="E1213" t="s">
        <v>15</v>
      </c>
      <c r="F1213">
        <v>1056.8800000000001</v>
      </c>
      <c r="G1213">
        <v>1773.28</v>
      </c>
      <c r="H1213">
        <v>517</v>
      </c>
      <c r="I1213">
        <v>7</v>
      </c>
      <c r="J1213">
        <v>2515.39</v>
      </c>
    </row>
    <row r="1214" spans="1:10" x14ac:dyDescent="0.25">
      <c r="A1214">
        <v>1213</v>
      </c>
      <c r="B1214">
        <v>73</v>
      </c>
      <c r="C1214" t="s">
        <v>10</v>
      </c>
      <c r="D1214" t="s">
        <v>14</v>
      </c>
      <c r="E1214" t="s">
        <v>17</v>
      </c>
      <c r="F1214">
        <v>894.09</v>
      </c>
      <c r="G1214">
        <v>1551.5</v>
      </c>
      <c r="H1214">
        <v>550</v>
      </c>
      <c r="I1214">
        <v>2</v>
      </c>
      <c r="J1214">
        <v>4725.8</v>
      </c>
    </row>
    <row r="1215" spans="1:10" x14ac:dyDescent="0.25">
      <c r="A1215">
        <v>1214</v>
      </c>
      <c r="B1215">
        <v>55</v>
      </c>
      <c r="C1215" t="s">
        <v>13</v>
      </c>
      <c r="D1215" t="s">
        <v>18</v>
      </c>
      <c r="E1215" t="s">
        <v>21</v>
      </c>
      <c r="F1215">
        <v>2333.16</v>
      </c>
      <c r="G1215">
        <v>4068.8</v>
      </c>
      <c r="H1215">
        <v>689</v>
      </c>
      <c r="I1215">
        <v>7</v>
      </c>
      <c r="J1215">
        <v>8051.31</v>
      </c>
    </row>
    <row r="1216" spans="1:10" x14ac:dyDescent="0.25">
      <c r="A1216">
        <v>1215</v>
      </c>
      <c r="B1216">
        <v>68</v>
      </c>
      <c r="C1216" t="s">
        <v>13</v>
      </c>
      <c r="D1216" t="s">
        <v>18</v>
      </c>
      <c r="F1216">
        <v>3586.54</v>
      </c>
      <c r="G1216">
        <v>6718.92</v>
      </c>
      <c r="H1216">
        <v>669</v>
      </c>
      <c r="I1216">
        <v>8</v>
      </c>
      <c r="J1216">
        <v>13235.69</v>
      </c>
    </row>
    <row r="1217" spans="1:10" x14ac:dyDescent="0.25">
      <c r="A1217">
        <v>1216</v>
      </c>
      <c r="B1217">
        <v>74</v>
      </c>
      <c r="C1217" t="s">
        <v>13</v>
      </c>
      <c r="D1217" t="s">
        <v>18</v>
      </c>
      <c r="E1217" t="s">
        <v>12</v>
      </c>
      <c r="F1217">
        <v>667.23</v>
      </c>
      <c r="G1217">
        <v>1817.5</v>
      </c>
      <c r="H1217">
        <v>578</v>
      </c>
      <c r="I1217">
        <v>9</v>
      </c>
      <c r="J1217">
        <v>500</v>
      </c>
    </row>
    <row r="1218" spans="1:10" x14ac:dyDescent="0.25">
      <c r="A1218">
        <v>1217</v>
      </c>
      <c r="B1218">
        <v>19</v>
      </c>
      <c r="C1218" t="s">
        <v>10</v>
      </c>
      <c r="D1218" t="s">
        <v>11</v>
      </c>
      <c r="E1218" t="s">
        <v>20</v>
      </c>
      <c r="F1218">
        <v>1312.21</v>
      </c>
      <c r="G1218">
        <v>2397.29</v>
      </c>
      <c r="H1218">
        <v>577</v>
      </c>
      <c r="I1218">
        <v>8</v>
      </c>
      <c r="J1218">
        <v>3104.47</v>
      </c>
    </row>
    <row r="1219" spans="1:10" x14ac:dyDescent="0.25">
      <c r="A1219">
        <v>1218</v>
      </c>
      <c r="B1219">
        <v>32</v>
      </c>
      <c r="C1219" t="s">
        <v>10</v>
      </c>
      <c r="D1219" t="s">
        <v>11</v>
      </c>
      <c r="E1219" t="s">
        <v>15</v>
      </c>
      <c r="F1219">
        <v>1071.57</v>
      </c>
      <c r="G1219">
        <v>3159.94</v>
      </c>
      <c r="H1219">
        <v>461</v>
      </c>
      <c r="I1219">
        <v>4</v>
      </c>
    </row>
    <row r="1220" spans="1:10" x14ac:dyDescent="0.25">
      <c r="A1220">
        <v>1219</v>
      </c>
      <c r="B1220">
        <v>28</v>
      </c>
      <c r="C1220" t="s">
        <v>13</v>
      </c>
      <c r="D1220" t="s">
        <v>18</v>
      </c>
      <c r="E1220" t="s">
        <v>15</v>
      </c>
      <c r="F1220">
        <v>2742.86</v>
      </c>
      <c r="H1220">
        <v>678</v>
      </c>
      <c r="I1220">
        <v>7</v>
      </c>
      <c r="J1220">
        <v>9783.6299999999992</v>
      </c>
    </row>
    <row r="1221" spans="1:10" x14ac:dyDescent="0.25">
      <c r="A1221">
        <v>1220</v>
      </c>
      <c r="B1221">
        <v>25</v>
      </c>
      <c r="C1221" t="s">
        <v>10</v>
      </c>
      <c r="D1221" t="s">
        <v>11</v>
      </c>
      <c r="E1221" t="s">
        <v>21</v>
      </c>
      <c r="F1221">
        <v>1387.87</v>
      </c>
      <c r="G1221">
        <v>1684.63</v>
      </c>
      <c r="H1221">
        <v>508</v>
      </c>
      <c r="I1221">
        <v>8</v>
      </c>
      <c r="J1221">
        <v>2396.8200000000002</v>
      </c>
    </row>
    <row r="1222" spans="1:10" x14ac:dyDescent="0.25">
      <c r="A1222">
        <v>1221</v>
      </c>
      <c r="B1222">
        <v>43</v>
      </c>
      <c r="C1222" t="s">
        <v>13</v>
      </c>
      <c r="D1222" t="s">
        <v>14</v>
      </c>
      <c r="E1222" t="s">
        <v>15</v>
      </c>
      <c r="F1222">
        <v>2012.19</v>
      </c>
      <c r="G1222">
        <v>5071.28</v>
      </c>
      <c r="H1222">
        <v>612</v>
      </c>
      <c r="I1222">
        <v>10</v>
      </c>
      <c r="J1222">
        <v>5530.61</v>
      </c>
    </row>
    <row r="1223" spans="1:10" x14ac:dyDescent="0.25">
      <c r="A1223">
        <v>1222</v>
      </c>
      <c r="B1223">
        <v>68</v>
      </c>
      <c r="C1223" t="s">
        <v>10</v>
      </c>
      <c r="D1223" t="s">
        <v>11</v>
      </c>
      <c r="E1223" t="s">
        <v>12</v>
      </c>
      <c r="F1223">
        <v>2113.88</v>
      </c>
      <c r="G1223">
        <v>5760.7</v>
      </c>
      <c r="H1223">
        <v>650</v>
      </c>
      <c r="I1223">
        <v>6</v>
      </c>
      <c r="J1223">
        <v>6332.56</v>
      </c>
    </row>
    <row r="1224" spans="1:10" x14ac:dyDescent="0.25">
      <c r="A1224">
        <v>1223</v>
      </c>
      <c r="B1224">
        <v>62</v>
      </c>
      <c r="C1224" t="s">
        <v>10</v>
      </c>
      <c r="D1224" t="s">
        <v>19</v>
      </c>
      <c r="E1224" t="s">
        <v>15</v>
      </c>
      <c r="F1224">
        <v>3098.33</v>
      </c>
      <c r="G1224">
        <v>6056.18</v>
      </c>
      <c r="H1224">
        <v>689</v>
      </c>
      <c r="I1224">
        <v>8</v>
      </c>
      <c r="J1224">
        <v>10743.14</v>
      </c>
    </row>
    <row r="1225" spans="1:10" x14ac:dyDescent="0.25">
      <c r="A1225">
        <v>1224</v>
      </c>
      <c r="B1225">
        <v>61</v>
      </c>
      <c r="C1225" t="s">
        <v>13</v>
      </c>
      <c r="D1225" t="s">
        <v>14</v>
      </c>
      <c r="E1225" t="s">
        <v>21</v>
      </c>
      <c r="F1225">
        <v>787.82</v>
      </c>
      <c r="G1225">
        <v>0</v>
      </c>
      <c r="H1225">
        <v>448</v>
      </c>
      <c r="I1225">
        <v>4</v>
      </c>
      <c r="J1225">
        <v>3891.96</v>
      </c>
    </row>
    <row r="1226" spans="1:10" x14ac:dyDescent="0.25">
      <c r="A1226">
        <v>1225</v>
      </c>
      <c r="B1226">
        <v>22</v>
      </c>
      <c r="C1226" t="s">
        <v>10</v>
      </c>
      <c r="D1226" t="s">
        <v>18</v>
      </c>
      <c r="E1226" t="s">
        <v>15</v>
      </c>
      <c r="F1226">
        <v>2699.9</v>
      </c>
      <c r="G1226">
        <v>5071.54</v>
      </c>
      <c r="H1226">
        <v>590</v>
      </c>
      <c r="I1226">
        <v>9</v>
      </c>
      <c r="J1226">
        <v>7665.92</v>
      </c>
    </row>
    <row r="1227" spans="1:10" x14ac:dyDescent="0.25">
      <c r="A1227">
        <v>1226</v>
      </c>
      <c r="B1227">
        <v>23</v>
      </c>
      <c r="C1227" t="s">
        <v>10</v>
      </c>
      <c r="D1227" t="s">
        <v>11</v>
      </c>
      <c r="E1227" t="s">
        <v>20</v>
      </c>
      <c r="G1227">
        <v>1717.74</v>
      </c>
      <c r="I1227">
        <v>11</v>
      </c>
      <c r="J1227">
        <v>5598.12</v>
      </c>
    </row>
    <row r="1228" spans="1:10" x14ac:dyDescent="0.25">
      <c r="A1228">
        <v>1227</v>
      </c>
      <c r="B1228">
        <v>43</v>
      </c>
      <c r="C1228" t="s">
        <v>13</v>
      </c>
      <c r="D1228" t="s">
        <v>18</v>
      </c>
      <c r="E1228" t="s">
        <v>12</v>
      </c>
      <c r="F1228">
        <v>2194.91</v>
      </c>
      <c r="H1228">
        <v>666</v>
      </c>
      <c r="I1228">
        <v>8</v>
      </c>
      <c r="J1228">
        <v>9277.9</v>
      </c>
    </row>
    <row r="1229" spans="1:10" x14ac:dyDescent="0.25">
      <c r="A1229">
        <v>1228</v>
      </c>
      <c r="B1229">
        <v>71</v>
      </c>
      <c r="C1229" t="s">
        <v>13</v>
      </c>
      <c r="D1229" t="s">
        <v>16</v>
      </c>
      <c r="E1229" t="s">
        <v>17</v>
      </c>
      <c r="F1229">
        <v>1128.6300000000001</v>
      </c>
      <c r="G1229">
        <v>2022.2</v>
      </c>
      <c r="H1229">
        <v>557</v>
      </c>
      <c r="I1229">
        <v>8</v>
      </c>
    </row>
    <row r="1230" spans="1:10" x14ac:dyDescent="0.25">
      <c r="A1230">
        <v>1229</v>
      </c>
      <c r="B1230">
        <v>21</v>
      </c>
      <c r="C1230" t="s">
        <v>10</v>
      </c>
      <c r="D1230" t="s">
        <v>11</v>
      </c>
      <c r="E1230" t="s">
        <v>15</v>
      </c>
      <c r="F1230">
        <v>1541.16</v>
      </c>
      <c r="G1230">
        <v>2230.4299999999998</v>
      </c>
      <c r="H1230">
        <v>597</v>
      </c>
      <c r="I1230">
        <v>5</v>
      </c>
      <c r="J1230">
        <v>5068.13</v>
      </c>
    </row>
    <row r="1231" spans="1:10" x14ac:dyDescent="0.25">
      <c r="A1231">
        <v>1230</v>
      </c>
      <c r="B1231">
        <v>36</v>
      </c>
      <c r="C1231" t="s">
        <v>13</v>
      </c>
      <c r="D1231" t="s">
        <v>11</v>
      </c>
      <c r="E1231" t="s">
        <v>15</v>
      </c>
      <c r="F1231">
        <v>1180.5</v>
      </c>
      <c r="G1231">
        <v>2396.41</v>
      </c>
      <c r="I1231">
        <v>8</v>
      </c>
      <c r="J1231">
        <v>3465.13</v>
      </c>
    </row>
    <row r="1232" spans="1:10" x14ac:dyDescent="0.25">
      <c r="A1232">
        <v>1231</v>
      </c>
      <c r="B1232">
        <v>37</v>
      </c>
      <c r="C1232" t="s">
        <v>13</v>
      </c>
      <c r="D1232" t="s">
        <v>18</v>
      </c>
      <c r="E1232" t="s">
        <v>17</v>
      </c>
      <c r="F1232">
        <v>1980.01</v>
      </c>
      <c r="G1232">
        <v>4595.6499999999996</v>
      </c>
      <c r="I1232">
        <v>8</v>
      </c>
      <c r="J1232">
        <v>4029.03</v>
      </c>
    </row>
    <row r="1233" spans="1:10" x14ac:dyDescent="0.25">
      <c r="A1233">
        <v>1232</v>
      </c>
      <c r="B1233">
        <v>50</v>
      </c>
      <c r="C1233" t="s">
        <v>13</v>
      </c>
      <c r="D1233" t="s">
        <v>11</v>
      </c>
      <c r="E1233" t="s">
        <v>21</v>
      </c>
      <c r="F1233">
        <v>299.31</v>
      </c>
      <c r="G1233">
        <v>0</v>
      </c>
      <c r="H1233">
        <v>355</v>
      </c>
      <c r="I1233">
        <v>11</v>
      </c>
      <c r="J1233">
        <v>669.51</v>
      </c>
    </row>
    <row r="1234" spans="1:10" x14ac:dyDescent="0.25">
      <c r="A1234">
        <v>1233</v>
      </c>
      <c r="B1234">
        <v>37</v>
      </c>
      <c r="C1234" t="s">
        <v>13</v>
      </c>
      <c r="D1234" t="s">
        <v>18</v>
      </c>
      <c r="E1234" t="s">
        <v>12</v>
      </c>
      <c r="F1234">
        <v>2413.9499999999998</v>
      </c>
      <c r="G1234">
        <v>4965.0200000000004</v>
      </c>
      <c r="H1234">
        <v>569</v>
      </c>
      <c r="I1234">
        <v>5</v>
      </c>
      <c r="J1234">
        <v>8252.98</v>
      </c>
    </row>
    <row r="1235" spans="1:10" x14ac:dyDescent="0.25">
      <c r="A1235">
        <v>1234</v>
      </c>
      <c r="B1235">
        <v>66</v>
      </c>
      <c r="C1235" t="s">
        <v>13</v>
      </c>
      <c r="D1235" t="s">
        <v>16</v>
      </c>
      <c r="E1235" t="s">
        <v>12</v>
      </c>
      <c r="F1235">
        <v>1229.46</v>
      </c>
      <c r="G1235">
        <v>701.64</v>
      </c>
      <c r="H1235">
        <v>477</v>
      </c>
      <c r="I1235">
        <v>8</v>
      </c>
      <c r="J1235">
        <v>2267.1999999999998</v>
      </c>
    </row>
    <row r="1236" spans="1:10" x14ac:dyDescent="0.25">
      <c r="A1236">
        <v>1235</v>
      </c>
      <c r="B1236">
        <v>29</v>
      </c>
      <c r="C1236" t="s">
        <v>10</v>
      </c>
      <c r="D1236" t="s">
        <v>16</v>
      </c>
      <c r="E1236" t="s">
        <v>20</v>
      </c>
      <c r="F1236">
        <v>2213.73</v>
      </c>
      <c r="G1236">
        <v>3915.67</v>
      </c>
      <c r="I1236">
        <v>7</v>
      </c>
      <c r="J1236">
        <v>7114.05</v>
      </c>
    </row>
    <row r="1237" spans="1:10" x14ac:dyDescent="0.25">
      <c r="A1237">
        <v>1236</v>
      </c>
      <c r="B1237">
        <v>64</v>
      </c>
      <c r="C1237" t="s">
        <v>10</v>
      </c>
      <c r="D1237" t="s">
        <v>11</v>
      </c>
      <c r="E1237" t="s">
        <v>17</v>
      </c>
      <c r="G1237">
        <v>1807.85</v>
      </c>
      <c r="H1237">
        <v>557</v>
      </c>
      <c r="I1237">
        <v>8</v>
      </c>
      <c r="J1237">
        <v>5750.3</v>
      </c>
    </row>
    <row r="1238" spans="1:10" x14ac:dyDescent="0.25">
      <c r="A1238">
        <v>1237</v>
      </c>
      <c r="B1238">
        <v>18</v>
      </c>
      <c r="C1238" t="s">
        <v>10</v>
      </c>
      <c r="D1238" t="s">
        <v>11</v>
      </c>
      <c r="E1238" t="s">
        <v>20</v>
      </c>
      <c r="F1238">
        <v>738.09</v>
      </c>
      <c r="G1238">
        <v>649.30999999999995</v>
      </c>
      <c r="H1238">
        <v>474</v>
      </c>
      <c r="I1238">
        <v>10</v>
      </c>
    </row>
    <row r="1239" spans="1:10" x14ac:dyDescent="0.25">
      <c r="A1239">
        <v>1238</v>
      </c>
      <c r="B1239">
        <v>43</v>
      </c>
      <c r="C1239" t="s">
        <v>13</v>
      </c>
      <c r="D1239" t="s">
        <v>16</v>
      </c>
      <c r="E1239" t="s">
        <v>17</v>
      </c>
      <c r="F1239">
        <v>1722.57</v>
      </c>
      <c r="G1239">
        <v>4053.94</v>
      </c>
      <c r="H1239">
        <v>574</v>
      </c>
      <c r="I1239">
        <v>8</v>
      </c>
      <c r="J1239">
        <v>1643.48</v>
      </c>
    </row>
    <row r="1240" spans="1:10" x14ac:dyDescent="0.25">
      <c r="A1240">
        <v>1239</v>
      </c>
      <c r="B1240">
        <v>31</v>
      </c>
      <c r="C1240" t="s">
        <v>10</v>
      </c>
      <c r="D1240" t="s">
        <v>14</v>
      </c>
      <c r="E1240" t="s">
        <v>12</v>
      </c>
      <c r="F1240">
        <v>1294.07</v>
      </c>
      <c r="H1240">
        <v>554</v>
      </c>
      <c r="I1240">
        <v>4</v>
      </c>
      <c r="J1240">
        <v>5353.52</v>
      </c>
    </row>
    <row r="1241" spans="1:10" x14ac:dyDescent="0.25">
      <c r="A1241">
        <v>1240</v>
      </c>
      <c r="B1241">
        <v>55</v>
      </c>
      <c r="C1241" t="s">
        <v>13</v>
      </c>
      <c r="D1241" t="s">
        <v>19</v>
      </c>
      <c r="E1241" t="s">
        <v>21</v>
      </c>
      <c r="F1241">
        <v>8661.75</v>
      </c>
      <c r="G1241">
        <v>15008.28</v>
      </c>
      <c r="H1241">
        <v>753</v>
      </c>
      <c r="I1241">
        <v>6</v>
      </c>
      <c r="J1241">
        <v>31002.89</v>
      </c>
    </row>
    <row r="1242" spans="1:10" x14ac:dyDescent="0.25">
      <c r="A1242">
        <v>1241</v>
      </c>
      <c r="B1242">
        <v>54</v>
      </c>
      <c r="C1242" t="s">
        <v>13</v>
      </c>
      <c r="D1242" t="s">
        <v>19</v>
      </c>
      <c r="E1242" t="s">
        <v>21</v>
      </c>
      <c r="F1242">
        <v>4426.96</v>
      </c>
      <c r="I1242">
        <v>3</v>
      </c>
      <c r="J1242">
        <v>12819.11</v>
      </c>
    </row>
    <row r="1243" spans="1:10" x14ac:dyDescent="0.25">
      <c r="A1243">
        <v>1242</v>
      </c>
      <c r="B1243">
        <v>28</v>
      </c>
      <c r="C1243" t="s">
        <v>10</v>
      </c>
      <c r="D1243" t="s">
        <v>14</v>
      </c>
      <c r="E1243" t="s">
        <v>17</v>
      </c>
      <c r="F1243">
        <v>653.05999999999995</v>
      </c>
      <c r="G1243">
        <v>1638.3</v>
      </c>
      <c r="H1243">
        <v>481</v>
      </c>
      <c r="I1243">
        <v>11</v>
      </c>
      <c r="J1243">
        <v>2833.98</v>
      </c>
    </row>
    <row r="1244" spans="1:10" x14ac:dyDescent="0.25">
      <c r="A1244">
        <v>1243</v>
      </c>
      <c r="B1244">
        <v>53</v>
      </c>
      <c r="C1244" t="s">
        <v>10</v>
      </c>
      <c r="D1244" t="s">
        <v>14</v>
      </c>
      <c r="E1244" t="s">
        <v>12</v>
      </c>
      <c r="F1244">
        <v>2941.44</v>
      </c>
      <c r="G1244">
        <v>3795.26</v>
      </c>
      <c r="H1244">
        <v>667</v>
      </c>
      <c r="I1244">
        <v>7</v>
      </c>
      <c r="J1244">
        <v>9495.77</v>
      </c>
    </row>
    <row r="1245" spans="1:10" x14ac:dyDescent="0.25">
      <c r="A1245">
        <v>1244</v>
      </c>
      <c r="B1245">
        <v>30</v>
      </c>
      <c r="C1245" t="s">
        <v>10</v>
      </c>
      <c r="D1245" t="s">
        <v>11</v>
      </c>
      <c r="E1245" t="s">
        <v>15</v>
      </c>
      <c r="F1245">
        <v>1294.98</v>
      </c>
      <c r="G1245">
        <v>2275</v>
      </c>
      <c r="H1245">
        <v>526</v>
      </c>
      <c r="I1245">
        <v>16</v>
      </c>
      <c r="J1245">
        <v>4334.7700000000004</v>
      </c>
    </row>
    <row r="1246" spans="1:10" x14ac:dyDescent="0.25">
      <c r="A1246">
        <v>1245</v>
      </c>
      <c r="B1246">
        <v>60</v>
      </c>
      <c r="C1246" t="s">
        <v>13</v>
      </c>
      <c r="D1246" t="s">
        <v>19</v>
      </c>
      <c r="E1246" t="s">
        <v>12</v>
      </c>
      <c r="F1246">
        <v>3015.77</v>
      </c>
      <c r="G1246">
        <v>5478.37</v>
      </c>
      <c r="H1246">
        <v>651</v>
      </c>
      <c r="I1246">
        <v>6</v>
      </c>
      <c r="J1246">
        <v>5853.8</v>
      </c>
    </row>
    <row r="1247" spans="1:10" x14ac:dyDescent="0.25">
      <c r="A1247">
        <v>1246</v>
      </c>
      <c r="B1247">
        <v>20</v>
      </c>
      <c r="C1247" t="s">
        <v>10</v>
      </c>
      <c r="D1247" t="s">
        <v>11</v>
      </c>
      <c r="E1247" t="s">
        <v>21</v>
      </c>
      <c r="F1247">
        <v>3440.57</v>
      </c>
      <c r="G1247">
        <v>6817.74</v>
      </c>
      <c r="H1247">
        <v>638</v>
      </c>
      <c r="I1247">
        <v>6</v>
      </c>
    </row>
    <row r="1248" spans="1:10" x14ac:dyDescent="0.25">
      <c r="A1248">
        <v>1247</v>
      </c>
      <c r="B1248">
        <v>50</v>
      </c>
      <c r="C1248" t="s">
        <v>10</v>
      </c>
      <c r="D1248" t="s">
        <v>11</v>
      </c>
      <c r="E1248" t="s">
        <v>17</v>
      </c>
      <c r="G1248">
        <v>1841.57</v>
      </c>
      <c r="H1248">
        <v>542</v>
      </c>
      <c r="I1248">
        <v>6</v>
      </c>
      <c r="J1248">
        <v>3477.69</v>
      </c>
    </row>
    <row r="1249" spans="1:10" x14ac:dyDescent="0.25">
      <c r="A1249">
        <v>1248</v>
      </c>
      <c r="B1249">
        <v>23</v>
      </c>
      <c r="C1249" t="s">
        <v>13</v>
      </c>
      <c r="D1249" t="s">
        <v>16</v>
      </c>
      <c r="E1249" t="s">
        <v>21</v>
      </c>
      <c r="G1249">
        <v>4461.6499999999996</v>
      </c>
      <c r="H1249">
        <v>580</v>
      </c>
      <c r="I1249">
        <v>7</v>
      </c>
      <c r="J1249">
        <v>3980.03</v>
      </c>
    </row>
    <row r="1250" spans="1:10" x14ac:dyDescent="0.25">
      <c r="A1250">
        <v>1249</v>
      </c>
      <c r="B1250">
        <v>67</v>
      </c>
      <c r="C1250" t="s">
        <v>13</v>
      </c>
      <c r="D1250" t="s">
        <v>14</v>
      </c>
      <c r="E1250" t="s">
        <v>17</v>
      </c>
      <c r="F1250">
        <v>604.74</v>
      </c>
      <c r="H1250">
        <v>406</v>
      </c>
      <c r="I1250">
        <v>5</v>
      </c>
    </row>
    <row r="1251" spans="1:10" x14ac:dyDescent="0.25">
      <c r="A1251">
        <v>1250</v>
      </c>
      <c r="B1251">
        <v>73</v>
      </c>
      <c r="C1251" t="s">
        <v>10</v>
      </c>
      <c r="D1251" t="s">
        <v>11</v>
      </c>
      <c r="E1251" t="s">
        <v>15</v>
      </c>
      <c r="F1251">
        <v>1565.04</v>
      </c>
      <c r="G1251">
        <v>1552.1</v>
      </c>
      <c r="I1251">
        <v>11</v>
      </c>
      <c r="J1251">
        <v>5557.95</v>
      </c>
    </row>
    <row r="1252" spans="1:10" x14ac:dyDescent="0.25">
      <c r="A1252">
        <v>1251</v>
      </c>
      <c r="B1252">
        <v>27</v>
      </c>
      <c r="C1252" t="s">
        <v>10</v>
      </c>
      <c r="D1252" t="s">
        <v>11</v>
      </c>
      <c r="E1252" t="s">
        <v>21</v>
      </c>
      <c r="F1252">
        <v>1360.9</v>
      </c>
      <c r="G1252">
        <v>2151.09</v>
      </c>
      <c r="H1252">
        <v>525</v>
      </c>
      <c r="I1252">
        <v>5</v>
      </c>
      <c r="J1252">
        <v>1526.83</v>
      </c>
    </row>
    <row r="1253" spans="1:10" x14ac:dyDescent="0.25">
      <c r="A1253">
        <v>1252</v>
      </c>
      <c r="B1253">
        <v>22</v>
      </c>
      <c r="C1253" t="s">
        <v>13</v>
      </c>
      <c r="D1253" t="s">
        <v>16</v>
      </c>
      <c r="E1253" t="s">
        <v>12</v>
      </c>
      <c r="F1253">
        <v>1446.57</v>
      </c>
      <c r="G1253">
        <v>3473.49</v>
      </c>
      <c r="H1253">
        <v>523</v>
      </c>
      <c r="I1253">
        <v>13</v>
      </c>
      <c r="J1253">
        <v>2870.45</v>
      </c>
    </row>
    <row r="1254" spans="1:10" x14ac:dyDescent="0.25">
      <c r="A1254">
        <v>1253</v>
      </c>
      <c r="B1254">
        <v>40</v>
      </c>
      <c r="C1254" t="s">
        <v>13</v>
      </c>
      <c r="D1254" t="s">
        <v>14</v>
      </c>
      <c r="E1254" t="s">
        <v>21</v>
      </c>
      <c r="F1254">
        <v>1284.4000000000001</v>
      </c>
      <c r="G1254">
        <v>2075.5500000000002</v>
      </c>
      <c r="H1254">
        <v>577</v>
      </c>
      <c r="I1254">
        <v>9</v>
      </c>
      <c r="J1254">
        <v>4303.28</v>
      </c>
    </row>
    <row r="1255" spans="1:10" x14ac:dyDescent="0.25">
      <c r="A1255">
        <v>1254</v>
      </c>
      <c r="B1255">
        <v>27</v>
      </c>
      <c r="C1255" t="s">
        <v>13</v>
      </c>
      <c r="D1255" t="s">
        <v>16</v>
      </c>
      <c r="E1255" t="s">
        <v>12</v>
      </c>
      <c r="F1255">
        <v>1209.1099999999999</v>
      </c>
      <c r="G1255">
        <v>2263.5500000000002</v>
      </c>
      <c r="H1255">
        <v>543</v>
      </c>
      <c r="I1255">
        <v>7</v>
      </c>
    </row>
    <row r="1256" spans="1:10" x14ac:dyDescent="0.25">
      <c r="A1256">
        <v>1255</v>
      </c>
      <c r="B1256">
        <v>61</v>
      </c>
      <c r="C1256" t="s">
        <v>13</v>
      </c>
      <c r="D1256" t="s">
        <v>18</v>
      </c>
      <c r="E1256" t="s">
        <v>17</v>
      </c>
      <c r="F1256">
        <v>4816.21</v>
      </c>
      <c r="H1256">
        <v>728</v>
      </c>
      <c r="I1256">
        <v>3</v>
      </c>
      <c r="J1256">
        <v>17834.54</v>
      </c>
    </row>
    <row r="1257" spans="1:10" x14ac:dyDescent="0.25">
      <c r="A1257">
        <v>1256</v>
      </c>
      <c r="B1257">
        <v>19</v>
      </c>
      <c r="C1257" t="s">
        <v>10</v>
      </c>
      <c r="D1257" t="s">
        <v>11</v>
      </c>
      <c r="E1257" t="s">
        <v>17</v>
      </c>
      <c r="F1257">
        <v>1444.83</v>
      </c>
      <c r="G1257">
        <v>653.80999999999995</v>
      </c>
      <c r="H1257">
        <v>563</v>
      </c>
      <c r="I1257">
        <v>11</v>
      </c>
    </row>
    <row r="1258" spans="1:10" x14ac:dyDescent="0.25">
      <c r="A1258">
        <v>1257</v>
      </c>
      <c r="B1258">
        <v>30</v>
      </c>
      <c r="C1258" t="s">
        <v>10</v>
      </c>
      <c r="D1258" t="s">
        <v>16</v>
      </c>
      <c r="E1258" t="s">
        <v>20</v>
      </c>
      <c r="F1258">
        <v>1243.68</v>
      </c>
      <c r="G1258">
        <v>1912.91</v>
      </c>
      <c r="H1258">
        <v>569</v>
      </c>
      <c r="I1258">
        <v>9</v>
      </c>
      <c r="J1258">
        <v>6534.44</v>
      </c>
    </row>
    <row r="1259" spans="1:10" x14ac:dyDescent="0.25">
      <c r="A1259">
        <v>1258</v>
      </c>
      <c r="B1259">
        <v>57</v>
      </c>
      <c r="C1259" t="s">
        <v>10</v>
      </c>
      <c r="D1259" t="s">
        <v>14</v>
      </c>
      <c r="E1259" t="s">
        <v>12</v>
      </c>
      <c r="F1259">
        <v>660.7</v>
      </c>
      <c r="G1259">
        <v>825.37</v>
      </c>
      <c r="H1259">
        <v>409</v>
      </c>
      <c r="I1259">
        <v>11</v>
      </c>
    </row>
    <row r="1260" spans="1:10" x14ac:dyDescent="0.25">
      <c r="A1260">
        <v>1259</v>
      </c>
      <c r="B1260">
        <v>19</v>
      </c>
      <c r="C1260" t="s">
        <v>10</v>
      </c>
      <c r="D1260" t="s">
        <v>11</v>
      </c>
      <c r="E1260" t="s">
        <v>15</v>
      </c>
      <c r="F1260">
        <v>1463.77</v>
      </c>
      <c r="G1260">
        <v>3955.4</v>
      </c>
      <c r="H1260">
        <v>515</v>
      </c>
      <c r="I1260">
        <v>3</v>
      </c>
      <c r="J1260">
        <v>4538.1099999999997</v>
      </c>
    </row>
    <row r="1261" spans="1:10" x14ac:dyDescent="0.25">
      <c r="A1261">
        <v>1260</v>
      </c>
      <c r="B1261">
        <v>37</v>
      </c>
      <c r="C1261" t="s">
        <v>13</v>
      </c>
      <c r="D1261" t="s">
        <v>14</v>
      </c>
      <c r="E1261" t="s">
        <v>15</v>
      </c>
      <c r="G1261">
        <v>4296.82</v>
      </c>
      <c r="H1261">
        <v>636</v>
      </c>
      <c r="I1261">
        <v>11</v>
      </c>
      <c r="J1261">
        <v>6078.37</v>
      </c>
    </row>
    <row r="1262" spans="1:10" x14ac:dyDescent="0.25">
      <c r="A1262">
        <v>1261</v>
      </c>
      <c r="B1262">
        <v>18</v>
      </c>
      <c r="C1262" t="s">
        <v>10</v>
      </c>
      <c r="D1262" t="s">
        <v>16</v>
      </c>
      <c r="E1262" t="s">
        <v>17</v>
      </c>
      <c r="F1262">
        <v>2014.27</v>
      </c>
      <c r="G1262">
        <v>2678.53</v>
      </c>
      <c r="H1262">
        <v>555</v>
      </c>
      <c r="I1262">
        <v>9</v>
      </c>
      <c r="J1262">
        <v>5771.32</v>
      </c>
    </row>
    <row r="1263" spans="1:10" x14ac:dyDescent="0.25">
      <c r="A1263">
        <v>1262</v>
      </c>
      <c r="B1263">
        <v>54</v>
      </c>
      <c r="C1263" t="s">
        <v>10</v>
      </c>
      <c r="D1263" t="s">
        <v>11</v>
      </c>
      <c r="E1263" t="s">
        <v>17</v>
      </c>
      <c r="F1263">
        <v>3754.75</v>
      </c>
      <c r="G1263">
        <v>5567.62</v>
      </c>
      <c r="H1263">
        <v>632</v>
      </c>
      <c r="I1263">
        <v>6</v>
      </c>
      <c r="J1263">
        <v>11605.42</v>
      </c>
    </row>
    <row r="1264" spans="1:10" x14ac:dyDescent="0.25">
      <c r="A1264">
        <v>1263</v>
      </c>
      <c r="B1264">
        <v>26</v>
      </c>
      <c r="C1264" t="s">
        <v>13</v>
      </c>
      <c r="D1264" t="s">
        <v>11</v>
      </c>
      <c r="E1264" t="s">
        <v>17</v>
      </c>
      <c r="F1264">
        <v>3587.01</v>
      </c>
      <c r="G1264">
        <v>7029.46</v>
      </c>
      <c r="I1264">
        <v>4</v>
      </c>
      <c r="J1264">
        <v>13722.01</v>
      </c>
    </row>
    <row r="1265" spans="1:10" x14ac:dyDescent="0.25">
      <c r="A1265">
        <v>1264</v>
      </c>
      <c r="B1265">
        <v>34</v>
      </c>
      <c r="C1265" t="s">
        <v>10</v>
      </c>
      <c r="D1265" t="s">
        <v>14</v>
      </c>
      <c r="E1265" t="s">
        <v>12</v>
      </c>
      <c r="F1265">
        <v>664.62</v>
      </c>
      <c r="G1265">
        <v>1204.43</v>
      </c>
      <c r="H1265">
        <v>429</v>
      </c>
      <c r="I1265">
        <v>6</v>
      </c>
      <c r="J1265">
        <v>2335.39</v>
      </c>
    </row>
    <row r="1266" spans="1:10" x14ac:dyDescent="0.25">
      <c r="A1266">
        <v>1265</v>
      </c>
      <c r="B1266">
        <v>26</v>
      </c>
      <c r="C1266" t="s">
        <v>10</v>
      </c>
      <c r="D1266" t="s">
        <v>11</v>
      </c>
      <c r="E1266" t="s">
        <v>17</v>
      </c>
      <c r="F1266">
        <v>743.24</v>
      </c>
      <c r="G1266">
        <v>1474.59</v>
      </c>
      <c r="H1266">
        <v>481</v>
      </c>
      <c r="I1266">
        <v>11</v>
      </c>
    </row>
    <row r="1267" spans="1:10" x14ac:dyDescent="0.25">
      <c r="A1267">
        <v>1266</v>
      </c>
      <c r="B1267">
        <v>28</v>
      </c>
      <c r="C1267" t="s">
        <v>10</v>
      </c>
      <c r="D1267" t="s">
        <v>11</v>
      </c>
      <c r="E1267" t="s">
        <v>21</v>
      </c>
      <c r="F1267">
        <v>1032.28</v>
      </c>
      <c r="G1267">
        <v>928.33</v>
      </c>
      <c r="H1267">
        <v>490</v>
      </c>
      <c r="I1267">
        <v>10</v>
      </c>
      <c r="J1267">
        <v>1888.76</v>
      </c>
    </row>
    <row r="1268" spans="1:10" x14ac:dyDescent="0.25">
      <c r="A1268">
        <v>1267</v>
      </c>
      <c r="B1268">
        <v>32</v>
      </c>
      <c r="C1268" t="s">
        <v>13</v>
      </c>
      <c r="D1268" t="s">
        <v>16</v>
      </c>
      <c r="E1268" t="s">
        <v>21</v>
      </c>
      <c r="F1268">
        <v>2425.3000000000002</v>
      </c>
      <c r="G1268">
        <v>4313.67</v>
      </c>
      <c r="H1268">
        <v>595</v>
      </c>
      <c r="I1268">
        <v>13</v>
      </c>
      <c r="J1268">
        <v>5535.79</v>
      </c>
    </row>
    <row r="1269" spans="1:10" x14ac:dyDescent="0.25">
      <c r="A1269">
        <v>1268</v>
      </c>
      <c r="B1269">
        <v>41</v>
      </c>
      <c r="C1269" t="s">
        <v>13</v>
      </c>
      <c r="D1269" t="s">
        <v>14</v>
      </c>
      <c r="E1269" t="s">
        <v>17</v>
      </c>
      <c r="F1269">
        <v>1428.37</v>
      </c>
      <c r="G1269">
        <v>2020.88</v>
      </c>
      <c r="H1269">
        <v>504</v>
      </c>
      <c r="I1269">
        <v>10</v>
      </c>
      <c r="J1269">
        <v>1984.21</v>
      </c>
    </row>
    <row r="1270" spans="1:10" x14ac:dyDescent="0.25">
      <c r="A1270">
        <v>1269</v>
      </c>
      <c r="B1270">
        <v>55</v>
      </c>
      <c r="C1270" t="s">
        <v>10</v>
      </c>
      <c r="D1270" t="s">
        <v>16</v>
      </c>
      <c r="E1270" t="s">
        <v>15</v>
      </c>
      <c r="G1270">
        <v>4331.17</v>
      </c>
      <c r="H1270">
        <v>664</v>
      </c>
      <c r="I1270">
        <v>8</v>
      </c>
      <c r="J1270">
        <v>11141.19</v>
      </c>
    </row>
    <row r="1271" spans="1:10" x14ac:dyDescent="0.25">
      <c r="A1271">
        <v>1270</v>
      </c>
      <c r="B1271">
        <v>72</v>
      </c>
      <c r="C1271" t="s">
        <v>13</v>
      </c>
      <c r="D1271" t="s">
        <v>11</v>
      </c>
      <c r="E1271" t="s">
        <v>12</v>
      </c>
      <c r="F1271">
        <v>997.61</v>
      </c>
      <c r="G1271">
        <v>1517.33</v>
      </c>
      <c r="I1271">
        <v>4</v>
      </c>
      <c r="J1271">
        <v>2901.03</v>
      </c>
    </row>
    <row r="1272" spans="1:10" x14ac:dyDescent="0.25">
      <c r="A1272">
        <v>1271</v>
      </c>
      <c r="B1272">
        <v>52</v>
      </c>
      <c r="C1272" t="s">
        <v>13</v>
      </c>
      <c r="D1272" t="s">
        <v>16</v>
      </c>
      <c r="E1272" t="s">
        <v>15</v>
      </c>
      <c r="F1272">
        <v>826.76</v>
      </c>
      <c r="G1272">
        <v>1342.03</v>
      </c>
      <c r="H1272">
        <v>483</v>
      </c>
      <c r="I1272">
        <v>10</v>
      </c>
      <c r="J1272">
        <v>2387.4699999999998</v>
      </c>
    </row>
    <row r="1273" spans="1:10" x14ac:dyDescent="0.25">
      <c r="A1273">
        <v>1272</v>
      </c>
      <c r="B1273">
        <v>47</v>
      </c>
      <c r="C1273" t="s">
        <v>13</v>
      </c>
      <c r="D1273" t="s">
        <v>18</v>
      </c>
      <c r="E1273" t="s">
        <v>20</v>
      </c>
      <c r="F1273">
        <v>1858.65</v>
      </c>
      <c r="G1273">
        <v>2361.5500000000002</v>
      </c>
      <c r="H1273">
        <v>549</v>
      </c>
      <c r="I1273">
        <v>13</v>
      </c>
      <c r="J1273">
        <v>5096.4799999999996</v>
      </c>
    </row>
    <row r="1274" spans="1:10" x14ac:dyDescent="0.25">
      <c r="A1274">
        <v>1273</v>
      </c>
      <c r="B1274">
        <v>48</v>
      </c>
      <c r="C1274" t="s">
        <v>13</v>
      </c>
      <c r="D1274" t="s">
        <v>11</v>
      </c>
      <c r="E1274" t="s">
        <v>17</v>
      </c>
      <c r="F1274">
        <v>1977.59</v>
      </c>
      <c r="G1274">
        <v>3251.43</v>
      </c>
      <c r="H1274">
        <v>607</v>
      </c>
      <c r="I1274">
        <v>3</v>
      </c>
      <c r="J1274">
        <v>7966.66</v>
      </c>
    </row>
    <row r="1275" spans="1:10" x14ac:dyDescent="0.25">
      <c r="A1275">
        <v>1274</v>
      </c>
      <c r="B1275">
        <v>66</v>
      </c>
      <c r="C1275" t="s">
        <v>13</v>
      </c>
      <c r="D1275" t="s">
        <v>14</v>
      </c>
      <c r="E1275" t="s">
        <v>15</v>
      </c>
      <c r="F1275">
        <v>1352.57</v>
      </c>
      <c r="G1275">
        <v>1873.81</v>
      </c>
      <c r="H1275">
        <v>543</v>
      </c>
      <c r="I1275">
        <v>10</v>
      </c>
      <c r="J1275">
        <v>2735.62</v>
      </c>
    </row>
    <row r="1276" spans="1:10" x14ac:dyDescent="0.25">
      <c r="A1276">
        <v>1275</v>
      </c>
      <c r="B1276">
        <v>22</v>
      </c>
      <c r="C1276" t="s">
        <v>13</v>
      </c>
      <c r="D1276" t="s">
        <v>16</v>
      </c>
      <c r="E1276" t="s">
        <v>21</v>
      </c>
      <c r="F1276">
        <v>3030.54</v>
      </c>
      <c r="G1276">
        <v>5297.83</v>
      </c>
      <c r="H1276">
        <v>636</v>
      </c>
      <c r="I1276">
        <v>7</v>
      </c>
      <c r="J1276">
        <v>7194.35</v>
      </c>
    </row>
    <row r="1277" spans="1:10" x14ac:dyDescent="0.25">
      <c r="A1277">
        <v>1276</v>
      </c>
      <c r="B1277">
        <v>61</v>
      </c>
      <c r="C1277" t="s">
        <v>10</v>
      </c>
      <c r="D1277" t="s">
        <v>19</v>
      </c>
      <c r="E1277" t="s">
        <v>15</v>
      </c>
      <c r="F1277">
        <v>2486.87</v>
      </c>
      <c r="G1277">
        <v>4143.96</v>
      </c>
      <c r="H1277">
        <v>645</v>
      </c>
      <c r="I1277">
        <v>5</v>
      </c>
      <c r="J1277">
        <v>7201.2</v>
      </c>
    </row>
    <row r="1278" spans="1:10" x14ac:dyDescent="0.25">
      <c r="A1278">
        <v>1277</v>
      </c>
      <c r="B1278">
        <v>67</v>
      </c>
      <c r="C1278" t="s">
        <v>10</v>
      </c>
      <c r="D1278" t="s">
        <v>11</v>
      </c>
      <c r="E1278" t="s">
        <v>17</v>
      </c>
      <c r="G1278">
        <v>5771.5</v>
      </c>
      <c r="H1278">
        <v>542</v>
      </c>
      <c r="I1278">
        <v>4</v>
      </c>
      <c r="J1278">
        <v>4072.83</v>
      </c>
    </row>
    <row r="1279" spans="1:10" x14ac:dyDescent="0.25">
      <c r="A1279">
        <v>1278</v>
      </c>
      <c r="B1279">
        <v>31</v>
      </c>
      <c r="C1279" t="s">
        <v>10</v>
      </c>
      <c r="D1279" t="s">
        <v>18</v>
      </c>
      <c r="E1279" t="s">
        <v>12</v>
      </c>
      <c r="F1279">
        <v>1787.86</v>
      </c>
      <c r="G1279">
        <v>3402.47</v>
      </c>
      <c r="H1279">
        <v>529</v>
      </c>
      <c r="I1279">
        <v>10</v>
      </c>
      <c r="J1279">
        <v>1902.47</v>
      </c>
    </row>
    <row r="1280" spans="1:10" x14ac:dyDescent="0.25">
      <c r="A1280">
        <v>1279</v>
      </c>
      <c r="B1280">
        <v>70</v>
      </c>
      <c r="C1280" t="s">
        <v>13</v>
      </c>
      <c r="D1280" t="s">
        <v>18</v>
      </c>
      <c r="E1280" t="s">
        <v>17</v>
      </c>
      <c r="G1280">
        <v>6084.86</v>
      </c>
      <c r="H1280">
        <v>668</v>
      </c>
      <c r="I1280">
        <v>6</v>
      </c>
      <c r="J1280">
        <v>12857.66</v>
      </c>
    </row>
    <row r="1281" spans="1:10" x14ac:dyDescent="0.25">
      <c r="A1281">
        <v>1280</v>
      </c>
      <c r="B1281">
        <v>73</v>
      </c>
      <c r="C1281" t="s">
        <v>13</v>
      </c>
      <c r="D1281" t="s">
        <v>11</v>
      </c>
      <c r="E1281" t="s">
        <v>17</v>
      </c>
      <c r="F1281">
        <v>2244.11</v>
      </c>
      <c r="G1281">
        <v>4834.4399999999996</v>
      </c>
      <c r="H1281">
        <v>620</v>
      </c>
      <c r="I1281">
        <v>7</v>
      </c>
      <c r="J1281">
        <v>7928.7</v>
      </c>
    </row>
    <row r="1282" spans="1:10" x14ac:dyDescent="0.25">
      <c r="A1282">
        <v>1281</v>
      </c>
      <c r="B1282">
        <v>28</v>
      </c>
      <c r="C1282" t="s">
        <v>10</v>
      </c>
      <c r="D1282" t="s">
        <v>16</v>
      </c>
      <c r="E1282" t="s">
        <v>15</v>
      </c>
      <c r="F1282">
        <v>3559.35</v>
      </c>
      <c r="G1282">
        <v>4729</v>
      </c>
      <c r="H1282">
        <v>675</v>
      </c>
    </row>
    <row r="1283" spans="1:10" x14ac:dyDescent="0.25">
      <c r="A1283">
        <v>1282</v>
      </c>
      <c r="B1283">
        <v>26</v>
      </c>
      <c r="C1283" t="s">
        <v>10</v>
      </c>
      <c r="D1283" t="s">
        <v>11</v>
      </c>
      <c r="E1283" t="s">
        <v>17</v>
      </c>
      <c r="F1283">
        <v>795.72</v>
      </c>
      <c r="G1283">
        <v>1881.74</v>
      </c>
      <c r="H1283">
        <v>438</v>
      </c>
      <c r="I1283">
        <v>10</v>
      </c>
    </row>
    <row r="1284" spans="1:10" x14ac:dyDescent="0.25">
      <c r="A1284">
        <v>1283</v>
      </c>
      <c r="B1284">
        <v>51</v>
      </c>
      <c r="C1284" t="s">
        <v>13</v>
      </c>
      <c r="D1284" t="s">
        <v>16</v>
      </c>
      <c r="E1284" t="s">
        <v>21</v>
      </c>
      <c r="F1284">
        <v>3416.3</v>
      </c>
      <c r="G1284">
        <v>6312.17</v>
      </c>
      <c r="H1284">
        <v>675</v>
      </c>
      <c r="I1284">
        <v>2</v>
      </c>
      <c r="J1284">
        <v>10097.23</v>
      </c>
    </row>
    <row r="1285" spans="1:10" x14ac:dyDescent="0.25">
      <c r="A1285">
        <v>1284</v>
      </c>
      <c r="B1285">
        <v>29</v>
      </c>
      <c r="C1285" t="s">
        <v>13</v>
      </c>
      <c r="D1285" t="s">
        <v>11</v>
      </c>
      <c r="E1285" t="s">
        <v>12</v>
      </c>
      <c r="F1285">
        <v>1787.58</v>
      </c>
      <c r="G1285">
        <v>3452.72</v>
      </c>
      <c r="H1285">
        <v>554</v>
      </c>
      <c r="I1285">
        <v>14</v>
      </c>
      <c r="J1285">
        <v>5055.6400000000003</v>
      </c>
    </row>
    <row r="1286" spans="1:10" x14ac:dyDescent="0.25">
      <c r="A1286">
        <v>1285</v>
      </c>
      <c r="B1286">
        <v>52</v>
      </c>
      <c r="C1286" t="s">
        <v>13</v>
      </c>
      <c r="D1286" t="s">
        <v>16</v>
      </c>
      <c r="E1286" t="s">
        <v>17</v>
      </c>
      <c r="F1286">
        <v>1887.31</v>
      </c>
      <c r="G1286">
        <v>2978.96</v>
      </c>
      <c r="H1286">
        <v>554</v>
      </c>
      <c r="I1286">
        <v>5</v>
      </c>
      <c r="J1286">
        <v>5935.71</v>
      </c>
    </row>
    <row r="1287" spans="1:10" x14ac:dyDescent="0.25">
      <c r="A1287">
        <v>1286</v>
      </c>
      <c r="B1287">
        <v>52</v>
      </c>
      <c r="C1287" t="s">
        <v>13</v>
      </c>
      <c r="D1287" t="s">
        <v>11</v>
      </c>
      <c r="E1287" t="s">
        <v>15</v>
      </c>
      <c r="G1287">
        <v>3264.21</v>
      </c>
      <c r="H1287">
        <v>571</v>
      </c>
      <c r="I1287">
        <v>7</v>
      </c>
      <c r="J1287">
        <v>6303.72</v>
      </c>
    </row>
    <row r="1288" spans="1:10" x14ac:dyDescent="0.25">
      <c r="A1288">
        <v>1287</v>
      </c>
      <c r="B1288">
        <v>18</v>
      </c>
      <c r="C1288" t="s">
        <v>13</v>
      </c>
      <c r="D1288" t="s">
        <v>14</v>
      </c>
      <c r="E1288" t="s">
        <v>12</v>
      </c>
      <c r="F1288">
        <v>1107.1099999999999</v>
      </c>
      <c r="H1288">
        <v>533</v>
      </c>
      <c r="I1288">
        <v>7</v>
      </c>
      <c r="J1288">
        <v>3018.67</v>
      </c>
    </row>
    <row r="1289" spans="1:10" x14ac:dyDescent="0.25">
      <c r="A1289">
        <v>1288</v>
      </c>
      <c r="B1289">
        <v>57</v>
      </c>
      <c r="C1289" t="s">
        <v>13</v>
      </c>
      <c r="D1289" t="s">
        <v>18</v>
      </c>
      <c r="E1289" t="s">
        <v>15</v>
      </c>
      <c r="F1289">
        <v>2516.9499999999998</v>
      </c>
      <c r="G1289">
        <v>5222.57</v>
      </c>
      <c r="H1289">
        <v>652</v>
      </c>
      <c r="I1289">
        <v>6</v>
      </c>
      <c r="J1289">
        <v>7311.34</v>
      </c>
    </row>
    <row r="1290" spans="1:10" x14ac:dyDescent="0.25">
      <c r="A1290">
        <v>1289</v>
      </c>
      <c r="B1290">
        <v>39</v>
      </c>
      <c r="C1290" t="s">
        <v>13</v>
      </c>
      <c r="D1290" t="s">
        <v>16</v>
      </c>
      <c r="E1290" t="s">
        <v>17</v>
      </c>
      <c r="G1290">
        <v>861.83</v>
      </c>
      <c r="H1290">
        <v>485</v>
      </c>
      <c r="I1290">
        <v>2</v>
      </c>
      <c r="J1290">
        <v>677.56</v>
      </c>
    </row>
    <row r="1291" spans="1:10" x14ac:dyDescent="0.25">
      <c r="A1291">
        <v>1290</v>
      </c>
      <c r="B1291">
        <v>46</v>
      </c>
      <c r="C1291" t="s">
        <v>13</v>
      </c>
      <c r="D1291" t="s">
        <v>19</v>
      </c>
      <c r="E1291" t="s">
        <v>17</v>
      </c>
      <c r="F1291">
        <v>3714.64</v>
      </c>
      <c r="G1291">
        <v>7575.58</v>
      </c>
      <c r="H1291">
        <v>686</v>
      </c>
      <c r="I1291">
        <v>7</v>
      </c>
    </row>
    <row r="1292" spans="1:10" x14ac:dyDescent="0.25">
      <c r="A1292">
        <v>1291</v>
      </c>
      <c r="B1292">
        <v>25</v>
      </c>
      <c r="C1292" t="s">
        <v>10</v>
      </c>
      <c r="D1292" t="s">
        <v>11</v>
      </c>
      <c r="E1292" t="s">
        <v>12</v>
      </c>
      <c r="F1292">
        <v>1553</v>
      </c>
      <c r="G1292">
        <v>2371.1799999999998</v>
      </c>
      <c r="H1292">
        <v>563</v>
      </c>
      <c r="I1292">
        <v>6</v>
      </c>
      <c r="J1292">
        <v>4053.28</v>
      </c>
    </row>
    <row r="1293" spans="1:10" x14ac:dyDescent="0.25">
      <c r="A1293">
        <v>1292</v>
      </c>
      <c r="B1293">
        <v>28</v>
      </c>
      <c r="C1293" t="s">
        <v>10</v>
      </c>
      <c r="D1293" t="s">
        <v>14</v>
      </c>
      <c r="E1293" t="s">
        <v>17</v>
      </c>
      <c r="F1293">
        <v>868.43</v>
      </c>
      <c r="G1293">
        <v>385.09</v>
      </c>
      <c r="H1293">
        <v>512</v>
      </c>
      <c r="I1293">
        <v>11</v>
      </c>
      <c r="J1293">
        <v>637.22</v>
      </c>
    </row>
    <row r="1294" spans="1:10" x14ac:dyDescent="0.25">
      <c r="A1294">
        <v>1293</v>
      </c>
      <c r="B1294">
        <v>58</v>
      </c>
      <c r="C1294" t="s">
        <v>10</v>
      </c>
      <c r="D1294" t="s">
        <v>14</v>
      </c>
      <c r="E1294" t="s">
        <v>20</v>
      </c>
      <c r="F1294">
        <v>1257.1600000000001</v>
      </c>
      <c r="H1294">
        <v>591</v>
      </c>
      <c r="I1294">
        <v>6</v>
      </c>
      <c r="J1294">
        <v>7030.34</v>
      </c>
    </row>
    <row r="1295" spans="1:10" x14ac:dyDescent="0.25">
      <c r="A1295">
        <v>1294</v>
      </c>
      <c r="B1295">
        <v>54</v>
      </c>
      <c r="C1295" t="s">
        <v>10</v>
      </c>
      <c r="D1295" t="s">
        <v>18</v>
      </c>
      <c r="E1295" t="s">
        <v>12</v>
      </c>
      <c r="F1295">
        <v>4039.16</v>
      </c>
      <c r="G1295">
        <v>7933.93</v>
      </c>
      <c r="H1295">
        <v>727</v>
      </c>
      <c r="I1295">
        <v>1</v>
      </c>
      <c r="J1295">
        <v>12028.66</v>
      </c>
    </row>
    <row r="1296" spans="1:10" x14ac:dyDescent="0.25">
      <c r="A1296">
        <v>1295</v>
      </c>
      <c r="B1296">
        <v>31</v>
      </c>
      <c r="C1296" t="s">
        <v>13</v>
      </c>
      <c r="D1296" t="s">
        <v>14</v>
      </c>
      <c r="E1296" t="s">
        <v>20</v>
      </c>
      <c r="F1296">
        <v>890.83</v>
      </c>
      <c r="G1296">
        <v>3139.7</v>
      </c>
      <c r="I1296">
        <v>8</v>
      </c>
      <c r="J1296">
        <v>1147.3499999999999</v>
      </c>
    </row>
    <row r="1297" spans="1:10" x14ac:dyDescent="0.25">
      <c r="A1297">
        <v>1296</v>
      </c>
      <c r="B1297">
        <v>47</v>
      </c>
      <c r="C1297" t="s">
        <v>10</v>
      </c>
      <c r="D1297" t="s">
        <v>18</v>
      </c>
      <c r="E1297" t="s">
        <v>17</v>
      </c>
      <c r="F1297">
        <v>1452.59</v>
      </c>
      <c r="G1297">
        <v>2598.94</v>
      </c>
      <c r="H1297">
        <v>528</v>
      </c>
      <c r="I1297">
        <v>8</v>
      </c>
      <c r="J1297">
        <v>4998.29</v>
      </c>
    </row>
    <row r="1298" spans="1:10" x14ac:dyDescent="0.25">
      <c r="A1298">
        <v>1297</v>
      </c>
      <c r="B1298">
        <v>52</v>
      </c>
      <c r="C1298" t="s">
        <v>13</v>
      </c>
      <c r="D1298" t="s">
        <v>11</v>
      </c>
      <c r="E1298" t="s">
        <v>15</v>
      </c>
      <c r="H1298">
        <v>581</v>
      </c>
      <c r="I1298">
        <v>11</v>
      </c>
      <c r="J1298">
        <v>4821.59</v>
      </c>
    </row>
    <row r="1299" spans="1:10" x14ac:dyDescent="0.25">
      <c r="A1299">
        <v>1298</v>
      </c>
      <c r="B1299">
        <v>38</v>
      </c>
      <c r="C1299" t="s">
        <v>10</v>
      </c>
      <c r="D1299" t="s">
        <v>18</v>
      </c>
      <c r="E1299" t="s">
        <v>15</v>
      </c>
      <c r="F1299">
        <v>931.75</v>
      </c>
      <c r="G1299">
        <v>2669.81</v>
      </c>
      <c r="H1299">
        <v>423</v>
      </c>
      <c r="I1299">
        <v>8</v>
      </c>
      <c r="J1299">
        <v>3523.06</v>
      </c>
    </row>
    <row r="1300" spans="1:10" x14ac:dyDescent="0.25">
      <c r="A1300">
        <v>1299</v>
      </c>
      <c r="B1300">
        <v>54</v>
      </c>
      <c r="C1300" t="s">
        <v>10</v>
      </c>
      <c r="D1300" t="s">
        <v>18</v>
      </c>
      <c r="E1300" t="s">
        <v>20</v>
      </c>
      <c r="G1300">
        <v>9629.06</v>
      </c>
      <c r="H1300">
        <v>701</v>
      </c>
      <c r="I1300">
        <v>5</v>
      </c>
      <c r="J1300">
        <v>19315.73</v>
      </c>
    </row>
    <row r="1301" spans="1:10" x14ac:dyDescent="0.25">
      <c r="A1301">
        <v>1300</v>
      </c>
      <c r="B1301">
        <v>22</v>
      </c>
      <c r="C1301" t="s">
        <v>13</v>
      </c>
      <c r="D1301" t="s">
        <v>18</v>
      </c>
      <c r="E1301" t="s">
        <v>21</v>
      </c>
      <c r="F1301">
        <v>1586.9</v>
      </c>
      <c r="G1301">
        <v>1571.62</v>
      </c>
      <c r="H1301">
        <v>627</v>
      </c>
      <c r="I1301">
        <v>6</v>
      </c>
      <c r="J1301">
        <v>4770.17</v>
      </c>
    </row>
    <row r="1302" spans="1:10" x14ac:dyDescent="0.25">
      <c r="A1302">
        <v>1301</v>
      </c>
      <c r="B1302">
        <v>36</v>
      </c>
      <c r="C1302" t="s">
        <v>10</v>
      </c>
      <c r="D1302" t="s">
        <v>11</v>
      </c>
      <c r="E1302" t="s">
        <v>20</v>
      </c>
      <c r="F1302">
        <v>2618.19</v>
      </c>
      <c r="G1302">
        <v>5044.04</v>
      </c>
      <c r="H1302">
        <v>577</v>
      </c>
      <c r="I1302">
        <v>6</v>
      </c>
      <c r="J1302">
        <v>7405.77</v>
      </c>
    </row>
    <row r="1303" spans="1:10" x14ac:dyDescent="0.25">
      <c r="A1303">
        <v>1302</v>
      </c>
      <c r="B1303">
        <v>31</v>
      </c>
      <c r="C1303" t="s">
        <v>10</v>
      </c>
      <c r="D1303" t="s">
        <v>16</v>
      </c>
      <c r="E1303" t="s">
        <v>21</v>
      </c>
      <c r="F1303">
        <v>1008.36</v>
      </c>
      <c r="G1303">
        <v>2042.57</v>
      </c>
      <c r="H1303">
        <v>463</v>
      </c>
      <c r="I1303">
        <v>9</v>
      </c>
      <c r="J1303">
        <v>1431.04</v>
      </c>
    </row>
    <row r="1304" spans="1:10" x14ac:dyDescent="0.25">
      <c r="A1304">
        <v>1303</v>
      </c>
      <c r="B1304">
        <v>43</v>
      </c>
      <c r="C1304" t="s">
        <v>10</v>
      </c>
      <c r="D1304" t="s">
        <v>14</v>
      </c>
      <c r="E1304" t="s">
        <v>17</v>
      </c>
      <c r="F1304">
        <v>910.81</v>
      </c>
      <c r="G1304">
        <v>1901.24</v>
      </c>
      <c r="H1304">
        <v>481</v>
      </c>
      <c r="I1304">
        <v>8</v>
      </c>
      <c r="J1304">
        <v>1080.74</v>
      </c>
    </row>
    <row r="1305" spans="1:10" x14ac:dyDescent="0.25">
      <c r="A1305">
        <v>1304</v>
      </c>
      <c r="B1305">
        <v>21</v>
      </c>
      <c r="C1305" t="s">
        <v>13</v>
      </c>
      <c r="D1305" t="s">
        <v>11</v>
      </c>
      <c r="F1305">
        <v>1480.95</v>
      </c>
      <c r="G1305">
        <v>2666.35</v>
      </c>
      <c r="I1305">
        <v>6</v>
      </c>
      <c r="J1305">
        <v>770.43</v>
      </c>
    </row>
    <row r="1306" spans="1:10" x14ac:dyDescent="0.25">
      <c r="A1306">
        <v>1305</v>
      </c>
      <c r="B1306">
        <v>42</v>
      </c>
      <c r="C1306" t="s">
        <v>10</v>
      </c>
      <c r="D1306" t="s">
        <v>11</v>
      </c>
      <c r="E1306" t="s">
        <v>20</v>
      </c>
      <c r="G1306">
        <v>3197.15</v>
      </c>
      <c r="H1306">
        <v>624</v>
      </c>
      <c r="I1306">
        <v>4</v>
      </c>
      <c r="J1306">
        <v>3902.62</v>
      </c>
    </row>
    <row r="1307" spans="1:10" x14ac:dyDescent="0.25">
      <c r="A1307">
        <v>1306</v>
      </c>
      <c r="B1307">
        <v>62</v>
      </c>
      <c r="C1307" t="s">
        <v>13</v>
      </c>
      <c r="D1307" t="s">
        <v>18</v>
      </c>
      <c r="E1307" t="s">
        <v>12</v>
      </c>
      <c r="F1307">
        <v>2419.2600000000002</v>
      </c>
      <c r="G1307">
        <v>3867.39</v>
      </c>
      <c r="I1307">
        <v>9</v>
      </c>
      <c r="J1307">
        <v>6332.21</v>
      </c>
    </row>
    <row r="1308" spans="1:10" x14ac:dyDescent="0.25">
      <c r="A1308">
        <v>1307</v>
      </c>
      <c r="B1308">
        <v>59</v>
      </c>
      <c r="C1308" t="s">
        <v>13</v>
      </c>
      <c r="D1308" t="s">
        <v>14</v>
      </c>
      <c r="E1308" t="s">
        <v>20</v>
      </c>
      <c r="F1308">
        <v>620.76</v>
      </c>
      <c r="G1308">
        <v>1669.54</v>
      </c>
      <c r="H1308">
        <v>492</v>
      </c>
      <c r="I1308">
        <v>6</v>
      </c>
      <c r="J1308">
        <v>3531.84</v>
      </c>
    </row>
    <row r="1309" spans="1:10" x14ac:dyDescent="0.25">
      <c r="A1309">
        <v>1308</v>
      </c>
      <c r="B1309">
        <v>42</v>
      </c>
      <c r="C1309" t="s">
        <v>13</v>
      </c>
      <c r="D1309" t="s">
        <v>18</v>
      </c>
      <c r="E1309" t="s">
        <v>15</v>
      </c>
      <c r="F1309">
        <v>2342.41</v>
      </c>
      <c r="G1309">
        <v>1736.91</v>
      </c>
      <c r="H1309">
        <v>547</v>
      </c>
      <c r="I1309">
        <v>7</v>
      </c>
      <c r="J1309">
        <v>5314.71</v>
      </c>
    </row>
    <row r="1310" spans="1:10" x14ac:dyDescent="0.25">
      <c r="A1310">
        <v>1309</v>
      </c>
      <c r="B1310">
        <v>35</v>
      </c>
      <c r="C1310" t="s">
        <v>13</v>
      </c>
      <c r="D1310" t="s">
        <v>14</v>
      </c>
      <c r="E1310" t="s">
        <v>20</v>
      </c>
      <c r="F1310">
        <v>2087.11</v>
      </c>
      <c r="G1310">
        <v>2392.65</v>
      </c>
      <c r="H1310">
        <v>614</v>
      </c>
      <c r="I1310">
        <v>6</v>
      </c>
      <c r="J1310">
        <v>7885.82</v>
      </c>
    </row>
    <row r="1311" spans="1:10" x14ac:dyDescent="0.25">
      <c r="A1311">
        <v>1310</v>
      </c>
      <c r="B1311">
        <v>57</v>
      </c>
      <c r="C1311" t="s">
        <v>10</v>
      </c>
      <c r="D1311" t="s">
        <v>11</v>
      </c>
      <c r="E1311" t="s">
        <v>20</v>
      </c>
      <c r="F1311">
        <v>1789.42</v>
      </c>
      <c r="G1311">
        <v>1740.77</v>
      </c>
      <c r="I1311">
        <v>4</v>
      </c>
      <c r="J1311">
        <v>6604.71</v>
      </c>
    </row>
    <row r="1312" spans="1:10" x14ac:dyDescent="0.25">
      <c r="A1312">
        <v>1311</v>
      </c>
      <c r="B1312">
        <v>25</v>
      </c>
      <c r="C1312" t="s">
        <v>10</v>
      </c>
      <c r="D1312" t="s">
        <v>14</v>
      </c>
      <c r="E1312" t="s">
        <v>20</v>
      </c>
      <c r="F1312">
        <v>3145.48</v>
      </c>
      <c r="G1312">
        <v>4049.94</v>
      </c>
      <c r="H1312">
        <v>582</v>
      </c>
      <c r="I1312">
        <v>7</v>
      </c>
      <c r="J1312">
        <v>8679.86</v>
      </c>
    </row>
    <row r="1313" spans="1:10" x14ac:dyDescent="0.25">
      <c r="A1313">
        <v>1312</v>
      </c>
      <c r="B1313">
        <v>56</v>
      </c>
      <c r="C1313" t="s">
        <v>13</v>
      </c>
      <c r="D1313" t="s">
        <v>18</v>
      </c>
      <c r="E1313" t="s">
        <v>20</v>
      </c>
      <c r="F1313">
        <v>2665.86</v>
      </c>
      <c r="G1313">
        <v>4684.2700000000004</v>
      </c>
      <c r="H1313">
        <v>712</v>
      </c>
      <c r="I1313">
        <v>6</v>
      </c>
      <c r="J1313">
        <v>12408.87</v>
      </c>
    </row>
    <row r="1314" spans="1:10" x14ac:dyDescent="0.25">
      <c r="A1314">
        <v>1313</v>
      </c>
      <c r="B1314">
        <v>57</v>
      </c>
      <c r="C1314" t="s">
        <v>10</v>
      </c>
      <c r="D1314" t="s">
        <v>14</v>
      </c>
      <c r="E1314" t="s">
        <v>12</v>
      </c>
      <c r="F1314">
        <v>1950.56</v>
      </c>
      <c r="G1314">
        <v>3959.26</v>
      </c>
      <c r="I1314">
        <v>7</v>
      </c>
      <c r="J1314">
        <v>5651.65</v>
      </c>
    </row>
    <row r="1315" spans="1:10" x14ac:dyDescent="0.25">
      <c r="A1315">
        <v>1314</v>
      </c>
      <c r="B1315">
        <v>31</v>
      </c>
      <c r="C1315" t="s">
        <v>10</v>
      </c>
      <c r="D1315" t="s">
        <v>18</v>
      </c>
      <c r="E1315" t="s">
        <v>12</v>
      </c>
      <c r="F1315">
        <v>2975.95</v>
      </c>
      <c r="G1315">
        <v>5776.63</v>
      </c>
      <c r="H1315">
        <v>657</v>
      </c>
      <c r="I1315">
        <v>8</v>
      </c>
      <c r="J1315">
        <v>8887.1</v>
      </c>
    </row>
    <row r="1316" spans="1:10" x14ac:dyDescent="0.25">
      <c r="A1316">
        <v>1315</v>
      </c>
      <c r="B1316">
        <v>49</v>
      </c>
      <c r="C1316" t="s">
        <v>10</v>
      </c>
      <c r="D1316" t="s">
        <v>16</v>
      </c>
      <c r="E1316" t="s">
        <v>12</v>
      </c>
      <c r="F1316">
        <v>1373.27</v>
      </c>
      <c r="H1316">
        <v>526</v>
      </c>
      <c r="I1316">
        <v>6</v>
      </c>
      <c r="J1316">
        <v>2585.61</v>
      </c>
    </row>
    <row r="1317" spans="1:10" x14ac:dyDescent="0.25">
      <c r="A1317">
        <v>1316</v>
      </c>
      <c r="B1317">
        <v>68</v>
      </c>
      <c r="C1317" t="s">
        <v>13</v>
      </c>
      <c r="D1317" t="s">
        <v>19</v>
      </c>
      <c r="E1317" t="s">
        <v>12</v>
      </c>
      <c r="F1317">
        <v>3376.6</v>
      </c>
      <c r="G1317">
        <v>4708.17</v>
      </c>
      <c r="H1317">
        <v>690</v>
      </c>
      <c r="I1317">
        <v>4</v>
      </c>
      <c r="J1317">
        <v>13464.05</v>
      </c>
    </row>
    <row r="1318" spans="1:10" x14ac:dyDescent="0.25">
      <c r="A1318">
        <v>1317</v>
      </c>
      <c r="B1318">
        <v>55</v>
      </c>
      <c r="C1318" t="s">
        <v>10</v>
      </c>
      <c r="D1318" t="s">
        <v>11</v>
      </c>
      <c r="E1318" t="s">
        <v>17</v>
      </c>
      <c r="F1318">
        <v>2540.0700000000002</v>
      </c>
      <c r="G1318">
        <v>4704.25</v>
      </c>
      <c r="I1318">
        <v>3</v>
      </c>
      <c r="J1318">
        <v>5075.12</v>
      </c>
    </row>
    <row r="1319" spans="1:10" x14ac:dyDescent="0.25">
      <c r="A1319">
        <v>1318</v>
      </c>
      <c r="B1319">
        <v>50</v>
      </c>
      <c r="C1319" t="s">
        <v>10</v>
      </c>
      <c r="D1319" t="s">
        <v>11</v>
      </c>
      <c r="E1319" t="s">
        <v>15</v>
      </c>
      <c r="F1319">
        <v>1304.32</v>
      </c>
      <c r="G1319">
        <v>2757.87</v>
      </c>
      <c r="H1319">
        <v>568</v>
      </c>
      <c r="I1319">
        <v>9</v>
      </c>
      <c r="J1319">
        <v>2294.61</v>
      </c>
    </row>
    <row r="1320" spans="1:10" x14ac:dyDescent="0.25">
      <c r="A1320">
        <v>1319</v>
      </c>
      <c r="B1320">
        <v>40</v>
      </c>
      <c r="C1320" t="s">
        <v>13</v>
      </c>
      <c r="D1320" t="s">
        <v>16</v>
      </c>
      <c r="E1320" t="s">
        <v>17</v>
      </c>
      <c r="G1320">
        <v>4328.74</v>
      </c>
      <c r="H1320">
        <v>661</v>
      </c>
      <c r="I1320">
        <v>8</v>
      </c>
      <c r="J1320">
        <v>5325.25</v>
      </c>
    </row>
    <row r="1321" spans="1:10" x14ac:dyDescent="0.25">
      <c r="A1321">
        <v>1320</v>
      </c>
      <c r="B1321">
        <v>32</v>
      </c>
      <c r="C1321" t="s">
        <v>13</v>
      </c>
      <c r="D1321" t="s">
        <v>18</v>
      </c>
      <c r="E1321" t="s">
        <v>21</v>
      </c>
      <c r="F1321">
        <v>1780.04</v>
      </c>
      <c r="G1321">
        <v>2068.64</v>
      </c>
      <c r="H1321">
        <v>575</v>
      </c>
      <c r="I1321">
        <v>7</v>
      </c>
      <c r="J1321">
        <v>5737.24</v>
      </c>
    </row>
    <row r="1322" spans="1:10" x14ac:dyDescent="0.25">
      <c r="A1322">
        <v>1321</v>
      </c>
      <c r="B1322">
        <v>50</v>
      </c>
      <c r="C1322" t="s">
        <v>10</v>
      </c>
      <c r="D1322" t="s">
        <v>11</v>
      </c>
      <c r="E1322" t="s">
        <v>21</v>
      </c>
      <c r="G1322">
        <v>4831.41</v>
      </c>
      <c r="H1322">
        <v>547</v>
      </c>
      <c r="I1322">
        <v>8</v>
      </c>
      <c r="J1322">
        <v>8055.99</v>
      </c>
    </row>
    <row r="1323" spans="1:10" x14ac:dyDescent="0.25">
      <c r="A1323">
        <v>1322</v>
      </c>
      <c r="B1323">
        <v>42</v>
      </c>
      <c r="C1323" t="s">
        <v>10</v>
      </c>
      <c r="D1323" t="s">
        <v>18</v>
      </c>
      <c r="E1323" t="s">
        <v>15</v>
      </c>
      <c r="F1323">
        <v>2492.6999999999998</v>
      </c>
      <c r="G1323">
        <v>4631.3900000000003</v>
      </c>
      <c r="H1323">
        <v>571</v>
      </c>
      <c r="I1323">
        <v>2</v>
      </c>
      <c r="J1323">
        <v>5374.02</v>
      </c>
    </row>
    <row r="1324" spans="1:10" x14ac:dyDescent="0.25">
      <c r="A1324">
        <v>1323</v>
      </c>
      <c r="B1324">
        <v>34</v>
      </c>
      <c r="C1324" t="s">
        <v>13</v>
      </c>
      <c r="D1324" t="s">
        <v>14</v>
      </c>
      <c r="F1324">
        <v>1744.05</v>
      </c>
      <c r="H1324">
        <v>640</v>
      </c>
      <c r="I1324">
        <v>8</v>
      </c>
      <c r="J1324">
        <v>8746.3700000000008</v>
      </c>
    </row>
    <row r="1325" spans="1:10" x14ac:dyDescent="0.25">
      <c r="A1325">
        <v>1324</v>
      </c>
      <c r="B1325">
        <v>50</v>
      </c>
      <c r="C1325" t="s">
        <v>13</v>
      </c>
      <c r="D1325" t="s">
        <v>16</v>
      </c>
      <c r="E1325" t="s">
        <v>17</v>
      </c>
      <c r="F1325">
        <v>3204.41</v>
      </c>
      <c r="G1325">
        <v>5266.48</v>
      </c>
      <c r="H1325">
        <v>678</v>
      </c>
      <c r="I1325">
        <v>3</v>
      </c>
      <c r="J1325">
        <v>12301.08</v>
      </c>
    </row>
    <row r="1326" spans="1:10" x14ac:dyDescent="0.25">
      <c r="A1326">
        <v>1325</v>
      </c>
      <c r="B1326">
        <v>64</v>
      </c>
      <c r="C1326" t="s">
        <v>13</v>
      </c>
      <c r="D1326" t="s">
        <v>11</v>
      </c>
      <c r="E1326" t="s">
        <v>12</v>
      </c>
      <c r="F1326">
        <v>2118.7800000000002</v>
      </c>
      <c r="G1326">
        <v>3100.89</v>
      </c>
      <c r="I1326">
        <v>4</v>
      </c>
      <c r="J1326">
        <v>4456.34</v>
      </c>
    </row>
    <row r="1327" spans="1:10" x14ac:dyDescent="0.25">
      <c r="A1327">
        <v>1326</v>
      </c>
      <c r="B1327">
        <v>72</v>
      </c>
      <c r="C1327" t="s">
        <v>10</v>
      </c>
      <c r="D1327" t="s">
        <v>14</v>
      </c>
      <c r="E1327" t="s">
        <v>17</v>
      </c>
      <c r="F1327">
        <v>1172.57</v>
      </c>
      <c r="G1327">
        <v>1460.62</v>
      </c>
      <c r="H1327">
        <v>570</v>
      </c>
      <c r="I1327">
        <v>9</v>
      </c>
      <c r="J1327">
        <v>1620.16</v>
      </c>
    </row>
    <row r="1328" spans="1:10" x14ac:dyDescent="0.25">
      <c r="A1328">
        <v>1327</v>
      </c>
      <c r="B1328">
        <v>19</v>
      </c>
      <c r="C1328" t="s">
        <v>10</v>
      </c>
      <c r="D1328" t="s">
        <v>11</v>
      </c>
      <c r="E1328" t="s">
        <v>21</v>
      </c>
      <c r="F1328">
        <v>1331.98</v>
      </c>
      <c r="G1328">
        <v>3274.94</v>
      </c>
      <c r="H1328">
        <v>515</v>
      </c>
      <c r="J1328">
        <v>2979.69</v>
      </c>
    </row>
    <row r="1329" spans="1:10" x14ac:dyDescent="0.25">
      <c r="A1329">
        <v>1328</v>
      </c>
      <c r="B1329">
        <v>31</v>
      </c>
      <c r="C1329" t="s">
        <v>13</v>
      </c>
      <c r="D1329" t="s">
        <v>18</v>
      </c>
      <c r="E1329" t="s">
        <v>15</v>
      </c>
      <c r="F1329">
        <v>910.9</v>
      </c>
      <c r="G1329">
        <v>2056.31</v>
      </c>
      <c r="H1329">
        <v>517</v>
      </c>
      <c r="I1329">
        <v>4</v>
      </c>
      <c r="J1329">
        <v>4259.17</v>
      </c>
    </row>
    <row r="1330" spans="1:10" x14ac:dyDescent="0.25">
      <c r="A1330">
        <v>1329</v>
      </c>
      <c r="B1330">
        <v>70</v>
      </c>
      <c r="C1330" t="s">
        <v>13</v>
      </c>
      <c r="D1330" t="s">
        <v>19</v>
      </c>
      <c r="E1330" t="s">
        <v>21</v>
      </c>
      <c r="F1330">
        <v>4225.3900000000003</v>
      </c>
      <c r="G1330">
        <v>6718.81</v>
      </c>
      <c r="H1330">
        <v>618</v>
      </c>
      <c r="I1330">
        <v>7</v>
      </c>
      <c r="J1330">
        <v>12210.99</v>
      </c>
    </row>
    <row r="1331" spans="1:10" x14ac:dyDescent="0.25">
      <c r="A1331">
        <v>1330</v>
      </c>
      <c r="B1331">
        <v>57</v>
      </c>
      <c r="C1331" t="s">
        <v>10</v>
      </c>
      <c r="D1331" t="s">
        <v>11</v>
      </c>
      <c r="E1331" t="s">
        <v>17</v>
      </c>
      <c r="F1331">
        <v>2478.25</v>
      </c>
      <c r="G1331">
        <v>4099.37</v>
      </c>
      <c r="H1331">
        <v>606</v>
      </c>
      <c r="I1331">
        <v>3</v>
      </c>
      <c r="J1331">
        <v>7645.85</v>
      </c>
    </row>
    <row r="1332" spans="1:10" x14ac:dyDescent="0.25">
      <c r="A1332">
        <v>1331</v>
      </c>
      <c r="B1332">
        <v>57</v>
      </c>
      <c r="C1332" t="s">
        <v>10</v>
      </c>
      <c r="D1332" t="s">
        <v>18</v>
      </c>
      <c r="E1332" t="s">
        <v>12</v>
      </c>
      <c r="F1332">
        <v>1416.46</v>
      </c>
      <c r="G1332">
        <v>3030.6</v>
      </c>
      <c r="H1332">
        <v>513</v>
      </c>
    </row>
    <row r="1333" spans="1:10" x14ac:dyDescent="0.25">
      <c r="A1333">
        <v>1332</v>
      </c>
      <c r="B1333">
        <v>68</v>
      </c>
      <c r="C1333" t="s">
        <v>13</v>
      </c>
      <c r="D1333" t="s">
        <v>11</v>
      </c>
      <c r="E1333" t="s">
        <v>21</v>
      </c>
      <c r="F1333">
        <v>1470.62</v>
      </c>
      <c r="G1333">
        <v>1026.1400000000001</v>
      </c>
      <c r="H1333">
        <v>498</v>
      </c>
      <c r="I1333">
        <v>9</v>
      </c>
      <c r="J1333">
        <v>4941.92</v>
      </c>
    </row>
    <row r="1334" spans="1:10" x14ac:dyDescent="0.25">
      <c r="A1334">
        <v>1333</v>
      </c>
      <c r="B1334">
        <v>56</v>
      </c>
      <c r="C1334" t="s">
        <v>10</v>
      </c>
      <c r="D1334" t="s">
        <v>16</v>
      </c>
      <c r="E1334" t="s">
        <v>12</v>
      </c>
      <c r="F1334">
        <v>1709.34</v>
      </c>
      <c r="G1334">
        <v>3555.92</v>
      </c>
      <c r="H1334">
        <v>544</v>
      </c>
      <c r="I1334">
        <v>4</v>
      </c>
      <c r="J1334">
        <v>4342.38</v>
      </c>
    </row>
    <row r="1335" spans="1:10" x14ac:dyDescent="0.25">
      <c r="A1335">
        <v>1334</v>
      </c>
      <c r="B1335">
        <v>68</v>
      </c>
      <c r="C1335" t="s">
        <v>10</v>
      </c>
      <c r="D1335" t="s">
        <v>14</v>
      </c>
      <c r="E1335" t="s">
        <v>15</v>
      </c>
      <c r="F1335">
        <v>1555.42</v>
      </c>
      <c r="G1335">
        <v>4382.26</v>
      </c>
      <c r="H1335">
        <v>556</v>
      </c>
      <c r="I1335">
        <v>8</v>
      </c>
      <c r="J1335">
        <v>1592.75</v>
      </c>
    </row>
    <row r="1336" spans="1:10" x14ac:dyDescent="0.25">
      <c r="A1336">
        <v>1335</v>
      </c>
      <c r="B1336">
        <v>23</v>
      </c>
      <c r="C1336" t="s">
        <v>10</v>
      </c>
      <c r="D1336" t="s">
        <v>16</v>
      </c>
      <c r="E1336" t="s">
        <v>21</v>
      </c>
      <c r="F1336">
        <v>1852.02</v>
      </c>
      <c r="G1336">
        <v>3585.76</v>
      </c>
      <c r="H1336">
        <v>549</v>
      </c>
      <c r="I1336">
        <v>6</v>
      </c>
      <c r="J1336">
        <v>7634.32</v>
      </c>
    </row>
    <row r="1337" spans="1:10" x14ac:dyDescent="0.25">
      <c r="A1337">
        <v>1336</v>
      </c>
      <c r="B1337">
        <v>23</v>
      </c>
      <c r="C1337" t="s">
        <v>10</v>
      </c>
      <c r="D1337" t="s">
        <v>14</v>
      </c>
      <c r="E1337" t="s">
        <v>12</v>
      </c>
      <c r="G1337">
        <v>1233.47</v>
      </c>
      <c r="H1337">
        <v>478</v>
      </c>
      <c r="I1337">
        <v>9</v>
      </c>
      <c r="J1337">
        <v>1921.05</v>
      </c>
    </row>
    <row r="1338" spans="1:10" x14ac:dyDescent="0.25">
      <c r="A1338">
        <v>1337</v>
      </c>
      <c r="B1338">
        <v>20</v>
      </c>
      <c r="C1338" t="s">
        <v>10</v>
      </c>
      <c r="D1338" t="s">
        <v>11</v>
      </c>
      <c r="E1338" t="s">
        <v>15</v>
      </c>
      <c r="F1338">
        <v>2964.86</v>
      </c>
      <c r="G1338">
        <v>4120.9799999999996</v>
      </c>
      <c r="H1338">
        <v>640</v>
      </c>
      <c r="I1338">
        <v>5</v>
      </c>
      <c r="J1338">
        <v>11157.22</v>
      </c>
    </row>
    <row r="1339" spans="1:10" x14ac:dyDescent="0.25">
      <c r="A1339">
        <v>1338</v>
      </c>
      <c r="B1339">
        <v>24</v>
      </c>
      <c r="C1339" t="s">
        <v>13</v>
      </c>
      <c r="D1339" t="s">
        <v>16</v>
      </c>
      <c r="E1339" t="s">
        <v>15</v>
      </c>
      <c r="F1339">
        <v>820.02</v>
      </c>
      <c r="G1339">
        <v>0</v>
      </c>
      <c r="H1339">
        <v>447</v>
      </c>
      <c r="I1339">
        <v>5</v>
      </c>
      <c r="J1339">
        <v>2213.64</v>
      </c>
    </row>
    <row r="1340" spans="1:10" x14ac:dyDescent="0.25">
      <c r="A1340">
        <v>1339</v>
      </c>
      <c r="B1340">
        <v>68</v>
      </c>
      <c r="C1340" t="s">
        <v>10</v>
      </c>
      <c r="D1340" t="s">
        <v>18</v>
      </c>
      <c r="F1340">
        <v>1922.11</v>
      </c>
      <c r="G1340">
        <v>3051.88</v>
      </c>
      <c r="H1340">
        <v>638</v>
      </c>
      <c r="I1340">
        <v>8</v>
      </c>
    </row>
    <row r="1341" spans="1:10" x14ac:dyDescent="0.25">
      <c r="A1341">
        <v>1340</v>
      </c>
      <c r="B1341">
        <v>25</v>
      </c>
      <c r="C1341" t="s">
        <v>10</v>
      </c>
      <c r="D1341" t="s">
        <v>16</v>
      </c>
      <c r="E1341" t="s">
        <v>12</v>
      </c>
      <c r="F1341">
        <v>956.07</v>
      </c>
      <c r="G1341">
        <v>2114.64</v>
      </c>
      <c r="H1341">
        <v>516</v>
      </c>
      <c r="I1341">
        <v>12</v>
      </c>
      <c r="J1341">
        <v>776.31</v>
      </c>
    </row>
    <row r="1342" spans="1:10" x14ac:dyDescent="0.25">
      <c r="A1342">
        <v>1341</v>
      </c>
      <c r="B1342">
        <v>59</v>
      </c>
      <c r="C1342" t="s">
        <v>10</v>
      </c>
      <c r="D1342" t="s">
        <v>18</v>
      </c>
      <c r="F1342">
        <v>2913.09</v>
      </c>
      <c r="G1342">
        <v>5113.8500000000004</v>
      </c>
      <c r="H1342">
        <v>660</v>
      </c>
      <c r="I1342">
        <v>2</v>
      </c>
      <c r="J1342">
        <v>10753.56</v>
      </c>
    </row>
    <row r="1343" spans="1:10" x14ac:dyDescent="0.25">
      <c r="A1343">
        <v>1342</v>
      </c>
      <c r="B1343">
        <v>69</v>
      </c>
      <c r="C1343" t="s">
        <v>10</v>
      </c>
      <c r="D1343" t="s">
        <v>18</v>
      </c>
      <c r="E1343" t="s">
        <v>12</v>
      </c>
      <c r="G1343">
        <v>6592.61</v>
      </c>
      <c r="H1343">
        <v>608</v>
      </c>
      <c r="I1343">
        <v>10</v>
      </c>
      <c r="J1343">
        <v>7031.71</v>
      </c>
    </row>
    <row r="1344" spans="1:10" x14ac:dyDescent="0.25">
      <c r="A1344">
        <v>1343</v>
      </c>
      <c r="B1344">
        <v>32</v>
      </c>
      <c r="C1344" t="s">
        <v>10</v>
      </c>
      <c r="D1344" t="s">
        <v>14</v>
      </c>
      <c r="E1344" t="s">
        <v>15</v>
      </c>
      <c r="F1344">
        <v>1116.8800000000001</v>
      </c>
      <c r="G1344">
        <v>2305.6</v>
      </c>
      <c r="H1344">
        <v>521</v>
      </c>
      <c r="I1344">
        <v>8</v>
      </c>
      <c r="J1344">
        <v>782.52</v>
      </c>
    </row>
    <row r="1345" spans="1:10" x14ac:dyDescent="0.25">
      <c r="A1345">
        <v>1344</v>
      </c>
      <c r="B1345">
        <v>64</v>
      </c>
      <c r="C1345" t="s">
        <v>10</v>
      </c>
      <c r="D1345" t="s">
        <v>11</v>
      </c>
      <c r="E1345" t="s">
        <v>17</v>
      </c>
      <c r="F1345">
        <v>907.53</v>
      </c>
      <c r="G1345">
        <v>995.53</v>
      </c>
      <c r="H1345">
        <v>516</v>
      </c>
      <c r="I1345">
        <v>5</v>
      </c>
      <c r="J1345">
        <v>3636.4</v>
      </c>
    </row>
    <row r="1346" spans="1:10" x14ac:dyDescent="0.25">
      <c r="A1346">
        <v>1345</v>
      </c>
      <c r="B1346">
        <v>46</v>
      </c>
      <c r="C1346" t="s">
        <v>13</v>
      </c>
      <c r="D1346" t="s">
        <v>16</v>
      </c>
      <c r="E1346" t="s">
        <v>17</v>
      </c>
      <c r="F1346">
        <v>1193.2</v>
      </c>
      <c r="G1346">
        <v>3154.33</v>
      </c>
      <c r="H1346">
        <v>554</v>
      </c>
      <c r="I1346">
        <v>7</v>
      </c>
      <c r="J1346">
        <v>4884.29</v>
      </c>
    </row>
    <row r="1347" spans="1:10" x14ac:dyDescent="0.25">
      <c r="A1347">
        <v>1346</v>
      </c>
      <c r="B1347">
        <v>50</v>
      </c>
      <c r="C1347" t="s">
        <v>10</v>
      </c>
      <c r="D1347" t="s">
        <v>18</v>
      </c>
      <c r="E1347" t="s">
        <v>17</v>
      </c>
      <c r="F1347">
        <v>3644.79</v>
      </c>
      <c r="G1347">
        <v>7033.91</v>
      </c>
      <c r="H1347">
        <v>653</v>
      </c>
      <c r="I1347">
        <v>7</v>
      </c>
      <c r="J1347">
        <v>12259.8</v>
      </c>
    </row>
    <row r="1348" spans="1:10" x14ac:dyDescent="0.25">
      <c r="A1348">
        <v>1347</v>
      </c>
      <c r="B1348">
        <v>69</v>
      </c>
      <c r="C1348" t="s">
        <v>10</v>
      </c>
      <c r="D1348" t="s">
        <v>19</v>
      </c>
      <c r="E1348" t="s">
        <v>12</v>
      </c>
      <c r="F1348">
        <v>3355.49</v>
      </c>
      <c r="G1348">
        <v>4777.1099999999997</v>
      </c>
      <c r="H1348">
        <v>715</v>
      </c>
      <c r="I1348">
        <v>10</v>
      </c>
      <c r="J1348">
        <v>12351.63</v>
      </c>
    </row>
    <row r="1349" spans="1:10" x14ac:dyDescent="0.25">
      <c r="A1349">
        <v>1348</v>
      </c>
      <c r="B1349">
        <v>47</v>
      </c>
      <c r="C1349" t="s">
        <v>10</v>
      </c>
      <c r="D1349" t="s">
        <v>18</v>
      </c>
      <c r="E1349" t="s">
        <v>17</v>
      </c>
      <c r="F1349">
        <v>1976.51</v>
      </c>
      <c r="G1349">
        <v>2763.68</v>
      </c>
      <c r="H1349">
        <v>633</v>
      </c>
      <c r="I1349">
        <v>9</v>
      </c>
      <c r="J1349">
        <v>7391.39</v>
      </c>
    </row>
    <row r="1350" spans="1:10" x14ac:dyDescent="0.25">
      <c r="A1350">
        <v>1349</v>
      </c>
      <c r="B1350">
        <v>56</v>
      </c>
      <c r="C1350" t="s">
        <v>13</v>
      </c>
      <c r="D1350" t="s">
        <v>16</v>
      </c>
      <c r="E1350" t="s">
        <v>12</v>
      </c>
      <c r="F1350">
        <v>1352.91</v>
      </c>
      <c r="G1350">
        <v>2042.29</v>
      </c>
      <c r="H1350">
        <v>602</v>
      </c>
      <c r="I1350">
        <v>8</v>
      </c>
    </row>
    <row r="1351" spans="1:10" x14ac:dyDescent="0.25">
      <c r="A1351">
        <v>1350</v>
      </c>
      <c r="B1351">
        <v>44</v>
      </c>
      <c r="C1351" t="s">
        <v>13</v>
      </c>
      <c r="D1351" t="s">
        <v>18</v>
      </c>
      <c r="E1351" t="s">
        <v>20</v>
      </c>
      <c r="H1351">
        <v>556</v>
      </c>
      <c r="J1351">
        <v>8140.42</v>
      </c>
    </row>
    <row r="1352" spans="1:10" x14ac:dyDescent="0.25">
      <c r="A1352">
        <v>1351</v>
      </c>
      <c r="B1352">
        <v>53</v>
      </c>
      <c r="C1352" t="s">
        <v>10</v>
      </c>
      <c r="D1352" t="s">
        <v>11</v>
      </c>
      <c r="E1352" t="s">
        <v>12</v>
      </c>
      <c r="F1352">
        <v>1981.45</v>
      </c>
      <c r="G1352">
        <v>4158.6899999999996</v>
      </c>
      <c r="H1352">
        <v>576</v>
      </c>
      <c r="I1352">
        <v>7</v>
      </c>
      <c r="J1352">
        <v>6749.88</v>
      </c>
    </row>
    <row r="1353" spans="1:10" x14ac:dyDescent="0.25">
      <c r="A1353">
        <v>1352</v>
      </c>
      <c r="B1353">
        <v>46</v>
      </c>
      <c r="C1353" t="s">
        <v>13</v>
      </c>
      <c r="D1353" t="s">
        <v>11</v>
      </c>
      <c r="E1353" t="s">
        <v>20</v>
      </c>
      <c r="F1353">
        <v>1355.09</v>
      </c>
      <c r="G1353">
        <v>1614.66</v>
      </c>
      <c r="H1353">
        <v>485</v>
      </c>
      <c r="I1353">
        <v>9</v>
      </c>
      <c r="J1353">
        <v>8298.7900000000009</v>
      </c>
    </row>
    <row r="1354" spans="1:10" x14ac:dyDescent="0.25">
      <c r="A1354">
        <v>1353</v>
      </c>
      <c r="B1354">
        <v>55</v>
      </c>
      <c r="C1354" t="s">
        <v>10</v>
      </c>
      <c r="D1354" t="s">
        <v>16</v>
      </c>
      <c r="E1354" t="s">
        <v>20</v>
      </c>
      <c r="F1354">
        <v>2244.6799999999998</v>
      </c>
      <c r="G1354">
        <v>6575.08</v>
      </c>
      <c r="H1354">
        <v>577</v>
      </c>
      <c r="I1354">
        <v>8</v>
      </c>
      <c r="J1354">
        <v>4537.8900000000003</v>
      </c>
    </row>
    <row r="1355" spans="1:10" x14ac:dyDescent="0.25">
      <c r="A1355">
        <v>1354</v>
      </c>
      <c r="B1355">
        <v>74</v>
      </c>
      <c r="C1355" t="s">
        <v>13</v>
      </c>
      <c r="D1355" t="s">
        <v>18</v>
      </c>
      <c r="E1355" t="s">
        <v>17</v>
      </c>
      <c r="F1355">
        <v>1263.8</v>
      </c>
      <c r="G1355">
        <v>2903.7</v>
      </c>
      <c r="I1355">
        <v>9</v>
      </c>
      <c r="J1355">
        <v>578.26</v>
      </c>
    </row>
    <row r="1356" spans="1:10" x14ac:dyDescent="0.25">
      <c r="A1356">
        <v>1355</v>
      </c>
      <c r="B1356">
        <v>50</v>
      </c>
      <c r="C1356" t="s">
        <v>10</v>
      </c>
      <c r="D1356" t="s">
        <v>19</v>
      </c>
      <c r="E1356" t="s">
        <v>17</v>
      </c>
      <c r="F1356">
        <v>5588.58</v>
      </c>
      <c r="G1356">
        <v>9109.93</v>
      </c>
      <c r="I1356">
        <v>9</v>
      </c>
      <c r="J1356">
        <v>16672.759999999998</v>
      </c>
    </row>
    <row r="1357" spans="1:10" x14ac:dyDescent="0.25">
      <c r="A1357">
        <v>1356</v>
      </c>
      <c r="B1357">
        <v>54</v>
      </c>
      <c r="C1357" t="s">
        <v>13</v>
      </c>
      <c r="D1357" t="s">
        <v>11</v>
      </c>
      <c r="E1357" t="s">
        <v>17</v>
      </c>
      <c r="F1357">
        <v>1510.53</v>
      </c>
      <c r="H1357">
        <v>580</v>
      </c>
      <c r="I1357">
        <v>4</v>
      </c>
      <c r="J1357">
        <v>6764.59</v>
      </c>
    </row>
    <row r="1358" spans="1:10" x14ac:dyDescent="0.25">
      <c r="A1358">
        <v>1357</v>
      </c>
      <c r="B1358">
        <v>44</v>
      </c>
      <c r="C1358" t="s">
        <v>10</v>
      </c>
      <c r="D1358" t="s">
        <v>18</v>
      </c>
      <c r="E1358" t="s">
        <v>20</v>
      </c>
      <c r="F1358">
        <v>1550.82</v>
      </c>
      <c r="G1358">
        <v>2377.59</v>
      </c>
      <c r="H1358">
        <v>538</v>
      </c>
      <c r="I1358">
        <v>7</v>
      </c>
      <c r="J1358">
        <v>7804.11</v>
      </c>
    </row>
    <row r="1359" spans="1:10" x14ac:dyDescent="0.25">
      <c r="A1359">
        <v>1358</v>
      </c>
      <c r="B1359">
        <v>72</v>
      </c>
      <c r="C1359" t="s">
        <v>10</v>
      </c>
      <c r="D1359" t="s">
        <v>18</v>
      </c>
      <c r="E1359" t="s">
        <v>15</v>
      </c>
      <c r="F1359">
        <v>3101.93</v>
      </c>
      <c r="G1359">
        <v>4911.3</v>
      </c>
      <c r="H1359">
        <v>611</v>
      </c>
      <c r="I1359">
        <v>6</v>
      </c>
      <c r="J1359">
        <v>9227.91</v>
      </c>
    </row>
    <row r="1360" spans="1:10" x14ac:dyDescent="0.25">
      <c r="A1360">
        <v>1359</v>
      </c>
      <c r="B1360">
        <v>50</v>
      </c>
      <c r="C1360" t="s">
        <v>13</v>
      </c>
      <c r="D1360" t="s">
        <v>16</v>
      </c>
      <c r="E1360" t="s">
        <v>20</v>
      </c>
      <c r="F1360">
        <v>1984.77</v>
      </c>
      <c r="G1360">
        <v>4615.24</v>
      </c>
      <c r="H1360">
        <v>671</v>
      </c>
      <c r="I1360">
        <v>4</v>
      </c>
      <c r="J1360">
        <v>3227.05</v>
      </c>
    </row>
    <row r="1361" spans="1:10" x14ac:dyDescent="0.25">
      <c r="A1361">
        <v>1360</v>
      </c>
      <c r="B1361">
        <v>21</v>
      </c>
      <c r="C1361" t="s">
        <v>13</v>
      </c>
      <c r="D1361" t="s">
        <v>11</v>
      </c>
      <c r="E1361" t="s">
        <v>17</v>
      </c>
      <c r="G1361">
        <v>1460.23</v>
      </c>
      <c r="I1361">
        <v>7</v>
      </c>
      <c r="J1361">
        <v>4093.8</v>
      </c>
    </row>
    <row r="1362" spans="1:10" x14ac:dyDescent="0.25">
      <c r="A1362">
        <v>1361</v>
      </c>
      <c r="B1362">
        <v>39</v>
      </c>
      <c r="C1362" t="s">
        <v>10</v>
      </c>
      <c r="D1362" t="s">
        <v>16</v>
      </c>
      <c r="E1362" t="s">
        <v>20</v>
      </c>
      <c r="F1362">
        <v>1695.26</v>
      </c>
      <c r="G1362">
        <v>3795.01</v>
      </c>
      <c r="H1362">
        <v>522</v>
      </c>
      <c r="I1362">
        <v>14</v>
      </c>
      <c r="J1362">
        <v>3295.88</v>
      </c>
    </row>
    <row r="1363" spans="1:10" x14ac:dyDescent="0.25">
      <c r="A1363">
        <v>1362</v>
      </c>
      <c r="B1363">
        <v>19</v>
      </c>
      <c r="C1363" t="s">
        <v>10</v>
      </c>
      <c r="D1363" t="s">
        <v>16</v>
      </c>
      <c r="E1363" t="s">
        <v>17</v>
      </c>
      <c r="F1363">
        <v>1362.12</v>
      </c>
      <c r="H1363">
        <v>520</v>
      </c>
      <c r="I1363">
        <v>8</v>
      </c>
      <c r="J1363">
        <v>4554.22</v>
      </c>
    </row>
    <row r="1364" spans="1:10" x14ac:dyDescent="0.25">
      <c r="A1364">
        <v>1363</v>
      </c>
      <c r="B1364">
        <v>27</v>
      </c>
      <c r="C1364" t="s">
        <v>10</v>
      </c>
      <c r="D1364" t="s">
        <v>16</v>
      </c>
      <c r="E1364" t="s">
        <v>20</v>
      </c>
      <c r="F1364">
        <v>988.03</v>
      </c>
      <c r="G1364">
        <v>1491.1</v>
      </c>
      <c r="H1364">
        <v>498</v>
      </c>
      <c r="I1364">
        <v>12</v>
      </c>
      <c r="J1364">
        <v>2677.81</v>
      </c>
    </row>
    <row r="1365" spans="1:10" x14ac:dyDescent="0.25">
      <c r="A1365">
        <v>1364</v>
      </c>
      <c r="B1365">
        <v>22</v>
      </c>
      <c r="C1365" t="s">
        <v>13</v>
      </c>
      <c r="D1365" t="s">
        <v>16</v>
      </c>
      <c r="E1365" t="s">
        <v>12</v>
      </c>
      <c r="F1365">
        <v>1431.18</v>
      </c>
      <c r="G1365">
        <v>2098.33</v>
      </c>
      <c r="H1365">
        <v>526</v>
      </c>
      <c r="I1365">
        <v>9</v>
      </c>
      <c r="J1365">
        <v>3393.47</v>
      </c>
    </row>
    <row r="1366" spans="1:10" x14ac:dyDescent="0.25">
      <c r="A1366">
        <v>1365</v>
      </c>
      <c r="B1366">
        <v>27</v>
      </c>
      <c r="C1366" t="s">
        <v>13</v>
      </c>
      <c r="D1366" t="s">
        <v>18</v>
      </c>
      <c r="E1366" t="s">
        <v>15</v>
      </c>
      <c r="F1366">
        <v>1456.05</v>
      </c>
      <c r="G1366">
        <v>2635.44</v>
      </c>
      <c r="H1366">
        <v>520</v>
      </c>
      <c r="J1366">
        <v>4613.49</v>
      </c>
    </row>
    <row r="1367" spans="1:10" x14ac:dyDescent="0.25">
      <c r="A1367">
        <v>1366</v>
      </c>
      <c r="B1367">
        <v>50</v>
      </c>
      <c r="C1367" t="s">
        <v>10</v>
      </c>
      <c r="D1367" t="s">
        <v>14</v>
      </c>
      <c r="E1367" t="s">
        <v>15</v>
      </c>
      <c r="F1367">
        <v>703.44</v>
      </c>
      <c r="H1367">
        <v>433</v>
      </c>
      <c r="I1367">
        <v>8</v>
      </c>
      <c r="J1367">
        <v>500</v>
      </c>
    </row>
    <row r="1368" spans="1:10" x14ac:dyDescent="0.25">
      <c r="A1368">
        <v>1367</v>
      </c>
      <c r="B1368">
        <v>71</v>
      </c>
      <c r="C1368" t="s">
        <v>13</v>
      </c>
      <c r="D1368" t="s">
        <v>11</v>
      </c>
      <c r="E1368" t="s">
        <v>15</v>
      </c>
      <c r="F1368">
        <v>1984.69</v>
      </c>
      <c r="G1368">
        <v>3548.06</v>
      </c>
      <c r="H1368">
        <v>626</v>
      </c>
      <c r="I1368">
        <v>5</v>
      </c>
      <c r="J1368">
        <v>2290.61</v>
      </c>
    </row>
    <row r="1369" spans="1:10" x14ac:dyDescent="0.25">
      <c r="A1369">
        <v>1368</v>
      </c>
      <c r="B1369">
        <v>55</v>
      </c>
      <c r="C1369" t="s">
        <v>13</v>
      </c>
      <c r="D1369" t="s">
        <v>16</v>
      </c>
      <c r="E1369" t="s">
        <v>17</v>
      </c>
      <c r="F1369">
        <v>2119.87</v>
      </c>
      <c r="G1369">
        <v>3359.82</v>
      </c>
      <c r="H1369">
        <v>627</v>
      </c>
      <c r="I1369">
        <v>10</v>
      </c>
      <c r="J1369">
        <v>7314.08</v>
      </c>
    </row>
    <row r="1370" spans="1:10" x14ac:dyDescent="0.25">
      <c r="A1370">
        <v>1369</v>
      </c>
      <c r="B1370">
        <v>30</v>
      </c>
      <c r="C1370" t="s">
        <v>13</v>
      </c>
      <c r="D1370" t="s">
        <v>11</v>
      </c>
      <c r="E1370" t="s">
        <v>15</v>
      </c>
      <c r="F1370">
        <v>1305.56</v>
      </c>
      <c r="G1370">
        <v>1274.5</v>
      </c>
      <c r="H1370">
        <v>487</v>
      </c>
      <c r="I1370">
        <v>10</v>
      </c>
      <c r="J1370">
        <v>4588.95</v>
      </c>
    </row>
    <row r="1371" spans="1:10" x14ac:dyDescent="0.25">
      <c r="A1371">
        <v>1370</v>
      </c>
      <c r="B1371">
        <v>48</v>
      </c>
      <c r="C1371" t="s">
        <v>13</v>
      </c>
      <c r="D1371" t="s">
        <v>19</v>
      </c>
      <c r="E1371" t="s">
        <v>17</v>
      </c>
      <c r="F1371">
        <v>1218.51</v>
      </c>
      <c r="G1371">
        <v>1906.59</v>
      </c>
      <c r="H1371">
        <v>454</v>
      </c>
      <c r="I1371">
        <v>7</v>
      </c>
    </row>
    <row r="1372" spans="1:10" x14ac:dyDescent="0.25">
      <c r="A1372">
        <v>1371</v>
      </c>
      <c r="B1372">
        <v>64</v>
      </c>
      <c r="C1372" t="s">
        <v>13</v>
      </c>
      <c r="D1372" t="s">
        <v>11</v>
      </c>
      <c r="E1372" t="s">
        <v>15</v>
      </c>
      <c r="F1372">
        <v>1516.57</v>
      </c>
      <c r="G1372">
        <v>1307.29</v>
      </c>
      <c r="H1372">
        <v>523</v>
      </c>
      <c r="I1372">
        <v>5</v>
      </c>
      <c r="J1372">
        <v>3403.98</v>
      </c>
    </row>
    <row r="1373" spans="1:10" x14ac:dyDescent="0.25">
      <c r="A1373">
        <v>1372</v>
      </c>
      <c r="B1373">
        <v>53</v>
      </c>
      <c r="C1373" t="s">
        <v>10</v>
      </c>
      <c r="D1373" t="s">
        <v>11</v>
      </c>
      <c r="E1373" t="s">
        <v>15</v>
      </c>
      <c r="F1373">
        <v>2159.41</v>
      </c>
      <c r="G1373">
        <v>4971.67</v>
      </c>
      <c r="H1373">
        <v>654</v>
      </c>
      <c r="I1373">
        <v>6</v>
      </c>
      <c r="J1373">
        <v>7229.46</v>
      </c>
    </row>
    <row r="1374" spans="1:10" x14ac:dyDescent="0.25">
      <c r="A1374">
        <v>1373</v>
      </c>
      <c r="B1374">
        <v>62</v>
      </c>
      <c r="C1374" t="s">
        <v>10</v>
      </c>
      <c r="D1374" t="s">
        <v>18</v>
      </c>
      <c r="E1374" t="s">
        <v>17</v>
      </c>
      <c r="F1374">
        <v>4304.96</v>
      </c>
      <c r="G1374">
        <v>8150.6</v>
      </c>
      <c r="H1374">
        <v>682</v>
      </c>
      <c r="I1374">
        <v>3</v>
      </c>
      <c r="J1374">
        <v>14041.1</v>
      </c>
    </row>
    <row r="1375" spans="1:10" x14ac:dyDescent="0.25">
      <c r="A1375">
        <v>1374</v>
      </c>
      <c r="B1375">
        <v>41</v>
      </c>
      <c r="C1375" t="s">
        <v>13</v>
      </c>
      <c r="D1375" t="s">
        <v>14</v>
      </c>
      <c r="E1375" t="s">
        <v>21</v>
      </c>
      <c r="F1375">
        <v>1894.47</v>
      </c>
      <c r="G1375">
        <v>3038.55</v>
      </c>
      <c r="H1375">
        <v>568</v>
      </c>
      <c r="I1375">
        <v>7</v>
      </c>
      <c r="J1375">
        <v>5310.26</v>
      </c>
    </row>
    <row r="1376" spans="1:10" x14ac:dyDescent="0.25">
      <c r="A1376">
        <v>1375</v>
      </c>
      <c r="B1376">
        <v>69</v>
      </c>
      <c r="C1376" t="s">
        <v>10</v>
      </c>
      <c r="D1376" t="s">
        <v>18</v>
      </c>
      <c r="E1376" t="s">
        <v>12</v>
      </c>
      <c r="F1376">
        <v>1480.92</v>
      </c>
      <c r="G1376">
        <v>1250.6400000000001</v>
      </c>
      <c r="H1376">
        <v>576</v>
      </c>
      <c r="I1376">
        <v>11</v>
      </c>
      <c r="J1376">
        <v>4839.3999999999996</v>
      </c>
    </row>
    <row r="1377" spans="1:10" x14ac:dyDescent="0.25">
      <c r="A1377">
        <v>1376</v>
      </c>
      <c r="B1377">
        <v>73</v>
      </c>
      <c r="C1377" t="s">
        <v>13</v>
      </c>
      <c r="D1377" t="s">
        <v>16</v>
      </c>
      <c r="E1377" t="s">
        <v>12</v>
      </c>
      <c r="F1377">
        <v>1346.92</v>
      </c>
      <c r="G1377">
        <v>2436</v>
      </c>
      <c r="H1377">
        <v>494</v>
      </c>
      <c r="I1377">
        <v>9</v>
      </c>
    </row>
    <row r="1378" spans="1:10" x14ac:dyDescent="0.25">
      <c r="A1378">
        <v>1377</v>
      </c>
      <c r="B1378">
        <v>32</v>
      </c>
      <c r="C1378" t="s">
        <v>10</v>
      </c>
      <c r="D1378" t="s">
        <v>14</v>
      </c>
      <c r="E1378" t="s">
        <v>17</v>
      </c>
      <c r="F1378">
        <v>1092.1099999999999</v>
      </c>
      <c r="G1378">
        <v>2147.6799999999998</v>
      </c>
      <c r="I1378">
        <v>7</v>
      </c>
      <c r="J1378">
        <v>1312.14</v>
      </c>
    </row>
    <row r="1379" spans="1:10" x14ac:dyDescent="0.25">
      <c r="A1379">
        <v>1378</v>
      </c>
      <c r="B1379">
        <v>46</v>
      </c>
      <c r="C1379" t="s">
        <v>10</v>
      </c>
      <c r="D1379" t="s">
        <v>18</v>
      </c>
      <c r="E1379" t="s">
        <v>20</v>
      </c>
      <c r="F1379">
        <v>2338.4699999999998</v>
      </c>
      <c r="G1379">
        <v>4543.96</v>
      </c>
      <c r="H1379">
        <v>597</v>
      </c>
      <c r="I1379">
        <v>4</v>
      </c>
      <c r="J1379">
        <v>8573.58</v>
      </c>
    </row>
    <row r="1380" spans="1:10" x14ac:dyDescent="0.25">
      <c r="A1380">
        <v>1379</v>
      </c>
      <c r="B1380">
        <v>25</v>
      </c>
      <c r="C1380" t="s">
        <v>13</v>
      </c>
      <c r="D1380" t="s">
        <v>14</v>
      </c>
      <c r="E1380" t="s">
        <v>15</v>
      </c>
      <c r="F1380">
        <v>1176.53</v>
      </c>
      <c r="G1380">
        <v>1499.05</v>
      </c>
      <c r="H1380">
        <v>492</v>
      </c>
      <c r="I1380">
        <v>15</v>
      </c>
      <c r="J1380">
        <v>500</v>
      </c>
    </row>
    <row r="1381" spans="1:10" x14ac:dyDescent="0.25">
      <c r="A1381">
        <v>1380</v>
      </c>
      <c r="B1381">
        <v>22</v>
      </c>
      <c r="C1381" t="s">
        <v>13</v>
      </c>
      <c r="D1381" t="s">
        <v>11</v>
      </c>
      <c r="E1381" t="s">
        <v>21</v>
      </c>
      <c r="F1381">
        <v>2386.2399999999998</v>
      </c>
      <c r="G1381">
        <v>4463.2700000000004</v>
      </c>
      <c r="H1381">
        <v>572</v>
      </c>
      <c r="I1381">
        <v>5</v>
      </c>
    </row>
    <row r="1382" spans="1:10" x14ac:dyDescent="0.25">
      <c r="A1382">
        <v>1381</v>
      </c>
      <c r="B1382">
        <v>46</v>
      </c>
      <c r="C1382" t="s">
        <v>10</v>
      </c>
      <c r="D1382" t="s">
        <v>14</v>
      </c>
      <c r="E1382" t="s">
        <v>15</v>
      </c>
      <c r="F1382">
        <v>1321.57</v>
      </c>
      <c r="G1382">
        <v>3907.33</v>
      </c>
      <c r="H1382">
        <v>583</v>
      </c>
      <c r="I1382">
        <v>8</v>
      </c>
      <c r="J1382">
        <v>4355.3100000000004</v>
      </c>
    </row>
    <row r="1383" spans="1:10" x14ac:dyDescent="0.25">
      <c r="A1383">
        <v>1382</v>
      </c>
      <c r="B1383">
        <v>64</v>
      </c>
      <c r="C1383" t="s">
        <v>13</v>
      </c>
      <c r="D1383" t="s">
        <v>14</v>
      </c>
      <c r="E1383" t="s">
        <v>21</v>
      </c>
      <c r="F1383">
        <v>2163.35</v>
      </c>
      <c r="G1383">
        <v>3478.19</v>
      </c>
      <c r="I1383">
        <v>3</v>
      </c>
      <c r="J1383">
        <v>5605.55</v>
      </c>
    </row>
    <row r="1384" spans="1:10" x14ac:dyDescent="0.25">
      <c r="A1384">
        <v>1383</v>
      </c>
      <c r="B1384">
        <v>21</v>
      </c>
      <c r="C1384" t="s">
        <v>13</v>
      </c>
      <c r="D1384" t="s">
        <v>18</v>
      </c>
      <c r="E1384" t="s">
        <v>17</v>
      </c>
      <c r="F1384">
        <v>1625.06</v>
      </c>
      <c r="G1384">
        <v>3753.12</v>
      </c>
      <c r="H1384">
        <v>574</v>
      </c>
      <c r="I1384">
        <v>6</v>
      </c>
      <c r="J1384">
        <v>4473.58</v>
      </c>
    </row>
    <row r="1385" spans="1:10" x14ac:dyDescent="0.25">
      <c r="A1385">
        <v>1384</v>
      </c>
      <c r="B1385">
        <v>29</v>
      </c>
      <c r="C1385" t="s">
        <v>13</v>
      </c>
      <c r="D1385" t="s">
        <v>18</v>
      </c>
      <c r="E1385" t="s">
        <v>21</v>
      </c>
      <c r="F1385">
        <v>1963.9</v>
      </c>
      <c r="G1385">
        <v>3523.69</v>
      </c>
      <c r="H1385">
        <v>569</v>
      </c>
      <c r="I1385">
        <v>7</v>
      </c>
      <c r="J1385">
        <v>4125.1099999999997</v>
      </c>
    </row>
    <row r="1386" spans="1:10" x14ac:dyDescent="0.25">
      <c r="A1386">
        <v>1385</v>
      </c>
      <c r="B1386">
        <v>62</v>
      </c>
      <c r="C1386" t="s">
        <v>10</v>
      </c>
      <c r="D1386" t="s">
        <v>11</v>
      </c>
      <c r="E1386" t="s">
        <v>17</v>
      </c>
      <c r="G1386">
        <v>2206.79</v>
      </c>
      <c r="H1386">
        <v>570</v>
      </c>
      <c r="I1386">
        <v>8</v>
      </c>
      <c r="J1386">
        <v>2317.39</v>
      </c>
    </row>
    <row r="1387" spans="1:10" x14ac:dyDescent="0.25">
      <c r="A1387">
        <v>1386</v>
      </c>
      <c r="B1387">
        <v>19</v>
      </c>
      <c r="C1387" t="s">
        <v>13</v>
      </c>
      <c r="D1387" t="s">
        <v>16</v>
      </c>
      <c r="E1387" t="s">
        <v>15</v>
      </c>
      <c r="F1387">
        <v>1676.48</v>
      </c>
      <c r="G1387">
        <v>3121.9</v>
      </c>
      <c r="H1387">
        <v>605</v>
      </c>
      <c r="I1387">
        <v>3</v>
      </c>
      <c r="J1387">
        <v>5969.25</v>
      </c>
    </row>
    <row r="1388" spans="1:10" x14ac:dyDescent="0.25">
      <c r="A1388">
        <v>1387</v>
      </c>
      <c r="B1388">
        <v>44</v>
      </c>
      <c r="C1388" t="s">
        <v>13</v>
      </c>
      <c r="D1388" t="s">
        <v>18</v>
      </c>
      <c r="E1388" t="s">
        <v>12</v>
      </c>
      <c r="F1388">
        <v>1309.54</v>
      </c>
      <c r="G1388">
        <v>1928.03</v>
      </c>
      <c r="I1388">
        <v>6</v>
      </c>
      <c r="J1388">
        <v>4156.8599999999997</v>
      </c>
    </row>
    <row r="1389" spans="1:10" x14ac:dyDescent="0.25">
      <c r="A1389">
        <v>1388</v>
      </c>
      <c r="B1389">
        <v>48</v>
      </c>
      <c r="C1389" t="s">
        <v>10</v>
      </c>
      <c r="D1389" t="s">
        <v>18</v>
      </c>
      <c r="E1389" t="s">
        <v>20</v>
      </c>
      <c r="F1389">
        <v>5769.23</v>
      </c>
      <c r="H1389">
        <v>677</v>
      </c>
      <c r="I1389">
        <v>6</v>
      </c>
      <c r="J1389">
        <v>19560.150000000001</v>
      </c>
    </row>
    <row r="1390" spans="1:10" x14ac:dyDescent="0.25">
      <c r="A1390">
        <v>1389</v>
      </c>
      <c r="B1390">
        <v>68</v>
      </c>
      <c r="C1390" t="s">
        <v>13</v>
      </c>
      <c r="D1390" t="s">
        <v>11</v>
      </c>
      <c r="E1390" t="s">
        <v>21</v>
      </c>
      <c r="F1390">
        <v>1647.99</v>
      </c>
      <c r="G1390">
        <v>3738.97</v>
      </c>
      <c r="H1390">
        <v>596</v>
      </c>
      <c r="I1390">
        <v>12</v>
      </c>
      <c r="J1390">
        <v>3719.72</v>
      </c>
    </row>
    <row r="1391" spans="1:10" x14ac:dyDescent="0.25">
      <c r="A1391">
        <v>1390</v>
      </c>
      <c r="B1391">
        <v>68</v>
      </c>
      <c r="C1391" t="s">
        <v>13</v>
      </c>
      <c r="D1391" t="s">
        <v>18</v>
      </c>
      <c r="E1391" t="s">
        <v>20</v>
      </c>
      <c r="F1391">
        <v>1509.24</v>
      </c>
      <c r="G1391">
        <v>3438.66</v>
      </c>
      <c r="H1391">
        <v>495</v>
      </c>
      <c r="I1391">
        <v>10</v>
      </c>
      <c r="J1391">
        <v>3939.44</v>
      </c>
    </row>
    <row r="1392" spans="1:10" x14ac:dyDescent="0.25">
      <c r="A1392">
        <v>1391</v>
      </c>
      <c r="B1392">
        <v>53</v>
      </c>
      <c r="C1392" t="s">
        <v>13</v>
      </c>
      <c r="D1392" t="s">
        <v>11</v>
      </c>
      <c r="E1392" t="s">
        <v>12</v>
      </c>
      <c r="F1392">
        <v>940.19</v>
      </c>
      <c r="G1392">
        <v>2611.84</v>
      </c>
      <c r="I1392">
        <v>5</v>
      </c>
      <c r="J1392">
        <v>500</v>
      </c>
    </row>
    <row r="1393" spans="1:10" x14ac:dyDescent="0.25">
      <c r="A1393">
        <v>1392</v>
      </c>
      <c r="B1393">
        <v>53</v>
      </c>
      <c r="C1393" t="s">
        <v>13</v>
      </c>
      <c r="D1393" t="s">
        <v>16</v>
      </c>
      <c r="E1393" t="s">
        <v>12</v>
      </c>
      <c r="F1393">
        <v>1908.02</v>
      </c>
      <c r="G1393">
        <v>2935.51</v>
      </c>
      <c r="H1393">
        <v>594</v>
      </c>
      <c r="I1393">
        <v>6</v>
      </c>
      <c r="J1393">
        <v>5800.19</v>
      </c>
    </row>
    <row r="1394" spans="1:10" x14ac:dyDescent="0.25">
      <c r="A1394">
        <v>1393</v>
      </c>
      <c r="B1394">
        <v>43</v>
      </c>
      <c r="C1394" t="s">
        <v>10</v>
      </c>
      <c r="D1394" t="s">
        <v>19</v>
      </c>
      <c r="E1394" t="s">
        <v>17</v>
      </c>
      <c r="F1394">
        <v>4319.3500000000004</v>
      </c>
      <c r="G1394">
        <v>7821.04</v>
      </c>
      <c r="H1394">
        <v>687</v>
      </c>
      <c r="I1394">
        <v>9</v>
      </c>
      <c r="J1394">
        <v>13157.81</v>
      </c>
    </row>
    <row r="1395" spans="1:10" x14ac:dyDescent="0.25">
      <c r="A1395">
        <v>1394</v>
      </c>
      <c r="B1395">
        <v>60</v>
      </c>
      <c r="C1395" t="s">
        <v>10</v>
      </c>
      <c r="D1395" t="s">
        <v>11</v>
      </c>
      <c r="E1395" t="s">
        <v>15</v>
      </c>
      <c r="F1395">
        <v>2372.64</v>
      </c>
      <c r="G1395">
        <v>6012.43</v>
      </c>
      <c r="H1395">
        <v>707</v>
      </c>
      <c r="I1395">
        <v>5</v>
      </c>
      <c r="J1395">
        <v>8875.2000000000007</v>
      </c>
    </row>
    <row r="1396" spans="1:10" x14ac:dyDescent="0.25">
      <c r="A1396">
        <v>1395</v>
      </c>
      <c r="B1396">
        <v>44</v>
      </c>
      <c r="C1396" t="s">
        <v>13</v>
      </c>
      <c r="D1396" t="s">
        <v>14</v>
      </c>
      <c r="E1396" t="s">
        <v>21</v>
      </c>
      <c r="F1396">
        <v>1231.5</v>
      </c>
      <c r="G1396">
        <v>1438.34</v>
      </c>
      <c r="H1396">
        <v>541</v>
      </c>
      <c r="I1396">
        <v>7</v>
      </c>
      <c r="J1396">
        <v>2617.29</v>
      </c>
    </row>
    <row r="1397" spans="1:10" x14ac:dyDescent="0.25">
      <c r="A1397">
        <v>1396</v>
      </c>
      <c r="B1397">
        <v>22</v>
      </c>
      <c r="C1397" t="s">
        <v>13</v>
      </c>
      <c r="D1397" t="s">
        <v>11</v>
      </c>
      <c r="E1397" t="s">
        <v>17</v>
      </c>
      <c r="F1397">
        <v>1897.21</v>
      </c>
      <c r="G1397">
        <v>3325.91</v>
      </c>
      <c r="H1397">
        <v>596</v>
      </c>
      <c r="I1397">
        <v>9</v>
      </c>
      <c r="J1397">
        <v>5018.93</v>
      </c>
    </row>
    <row r="1398" spans="1:10" x14ac:dyDescent="0.25">
      <c r="A1398">
        <v>1397</v>
      </c>
      <c r="B1398">
        <v>37</v>
      </c>
      <c r="C1398" t="s">
        <v>13</v>
      </c>
      <c r="D1398" t="s">
        <v>14</v>
      </c>
      <c r="E1398" t="s">
        <v>17</v>
      </c>
      <c r="F1398">
        <v>1385.71</v>
      </c>
      <c r="G1398">
        <v>1524.75</v>
      </c>
      <c r="H1398">
        <v>552</v>
      </c>
      <c r="I1398">
        <v>5</v>
      </c>
    </row>
    <row r="1399" spans="1:10" x14ac:dyDescent="0.25">
      <c r="A1399">
        <v>1398</v>
      </c>
      <c r="B1399">
        <v>28</v>
      </c>
      <c r="C1399" t="s">
        <v>10</v>
      </c>
      <c r="D1399" t="s">
        <v>11</v>
      </c>
      <c r="E1399" t="s">
        <v>17</v>
      </c>
      <c r="F1399">
        <v>1392.18</v>
      </c>
      <c r="G1399">
        <v>2593.62</v>
      </c>
      <c r="H1399">
        <v>533</v>
      </c>
      <c r="I1399">
        <v>8</v>
      </c>
      <c r="J1399">
        <v>5631.74</v>
      </c>
    </row>
    <row r="1400" spans="1:10" x14ac:dyDescent="0.25">
      <c r="A1400">
        <v>1399</v>
      </c>
      <c r="B1400">
        <v>27</v>
      </c>
      <c r="C1400" t="s">
        <v>10</v>
      </c>
      <c r="D1400" t="s">
        <v>18</v>
      </c>
      <c r="E1400" t="s">
        <v>21</v>
      </c>
      <c r="F1400">
        <v>1999.4</v>
      </c>
      <c r="G1400">
        <v>4432.37</v>
      </c>
      <c r="H1400">
        <v>604</v>
      </c>
      <c r="I1400">
        <v>6</v>
      </c>
      <c r="J1400">
        <v>5930.93</v>
      </c>
    </row>
    <row r="1401" spans="1:10" x14ac:dyDescent="0.25">
      <c r="A1401">
        <v>1400</v>
      </c>
      <c r="B1401">
        <v>57</v>
      </c>
      <c r="C1401" t="s">
        <v>10</v>
      </c>
      <c r="D1401" t="s">
        <v>11</v>
      </c>
      <c r="E1401" t="s">
        <v>17</v>
      </c>
      <c r="F1401">
        <v>1564.36</v>
      </c>
      <c r="G1401">
        <v>4188.84</v>
      </c>
      <c r="H1401">
        <v>564</v>
      </c>
      <c r="I1401">
        <v>11</v>
      </c>
      <c r="J1401">
        <v>3027.87</v>
      </c>
    </row>
    <row r="1402" spans="1:10" x14ac:dyDescent="0.25">
      <c r="A1402">
        <v>1401</v>
      </c>
      <c r="B1402">
        <v>55</v>
      </c>
      <c r="C1402" t="s">
        <v>10</v>
      </c>
      <c r="D1402" t="s">
        <v>11</v>
      </c>
      <c r="E1402" t="s">
        <v>20</v>
      </c>
      <c r="F1402">
        <v>1461.26</v>
      </c>
      <c r="G1402">
        <v>1831.38</v>
      </c>
      <c r="H1402">
        <v>524</v>
      </c>
      <c r="I1402">
        <v>8</v>
      </c>
      <c r="J1402">
        <v>2754.57</v>
      </c>
    </row>
    <row r="1403" spans="1:10" x14ac:dyDescent="0.25">
      <c r="A1403">
        <v>1402</v>
      </c>
      <c r="B1403">
        <v>23</v>
      </c>
      <c r="C1403" t="s">
        <v>10</v>
      </c>
      <c r="D1403" t="s">
        <v>11</v>
      </c>
      <c r="E1403" t="s">
        <v>12</v>
      </c>
      <c r="G1403">
        <v>1932</v>
      </c>
      <c r="H1403">
        <v>602</v>
      </c>
      <c r="I1403">
        <v>5</v>
      </c>
      <c r="J1403">
        <v>3618.11</v>
      </c>
    </row>
    <row r="1404" spans="1:10" x14ac:dyDescent="0.25">
      <c r="A1404">
        <v>1403</v>
      </c>
      <c r="B1404">
        <v>25</v>
      </c>
      <c r="C1404" t="s">
        <v>13</v>
      </c>
      <c r="D1404" t="s">
        <v>11</v>
      </c>
      <c r="E1404" t="s">
        <v>21</v>
      </c>
      <c r="F1404">
        <v>1775.83</v>
      </c>
      <c r="G1404">
        <v>4460.83</v>
      </c>
      <c r="H1404">
        <v>560</v>
      </c>
      <c r="I1404">
        <v>4</v>
      </c>
      <c r="J1404">
        <v>6918.86</v>
      </c>
    </row>
    <row r="1405" spans="1:10" x14ac:dyDescent="0.25">
      <c r="A1405">
        <v>1404</v>
      </c>
      <c r="B1405">
        <v>40</v>
      </c>
      <c r="C1405" t="s">
        <v>10</v>
      </c>
      <c r="D1405" t="s">
        <v>11</v>
      </c>
      <c r="E1405" t="s">
        <v>15</v>
      </c>
      <c r="F1405">
        <v>3099.2</v>
      </c>
      <c r="G1405">
        <v>3155</v>
      </c>
      <c r="H1405">
        <v>585</v>
      </c>
      <c r="I1405">
        <v>4</v>
      </c>
      <c r="J1405">
        <v>5656.21</v>
      </c>
    </row>
    <row r="1406" spans="1:10" x14ac:dyDescent="0.25">
      <c r="A1406">
        <v>1405</v>
      </c>
      <c r="B1406">
        <v>64</v>
      </c>
      <c r="C1406" t="s">
        <v>13</v>
      </c>
      <c r="D1406" t="s">
        <v>16</v>
      </c>
      <c r="E1406" t="s">
        <v>17</v>
      </c>
      <c r="F1406">
        <v>1195.94</v>
      </c>
      <c r="G1406">
        <v>1641.46</v>
      </c>
      <c r="H1406">
        <v>443</v>
      </c>
      <c r="I1406">
        <v>10</v>
      </c>
      <c r="J1406">
        <v>2603.3200000000002</v>
      </c>
    </row>
    <row r="1407" spans="1:10" x14ac:dyDescent="0.25">
      <c r="A1407">
        <v>1406</v>
      </c>
      <c r="B1407">
        <v>43</v>
      </c>
      <c r="C1407" t="s">
        <v>10</v>
      </c>
      <c r="D1407" t="s">
        <v>14</v>
      </c>
      <c r="E1407" t="s">
        <v>21</v>
      </c>
      <c r="F1407">
        <v>1255.6500000000001</v>
      </c>
      <c r="G1407">
        <v>3037.09</v>
      </c>
      <c r="H1407">
        <v>505</v>
      </c>
      <c r="I1407">
        <v>8</v>
      </c>
      <c r="J1407">
        <v>2678.67</v>
      </c>
    </row>
    <row r="1408" spans="1:10" x14ac:dyDescent="0.25">
      <c r="A1408">
        <v>1407</v>
      </c>
      <c r="B1408">
        <v>63</v>
      </c>
      <c r="C1408" t="s">
        <v>13</v>
      </c>
      <c r="D1408" t="s">
        <v>19</v>
      </c>
      <c r="E1408" t="s">
        <v>17</v>
      </c>
      <c r="F1408">
        <v>4028.92</v>
      </c>
      <c r="G1408">
        <v>5890.46</v>
      </c>
      <c r="H1408">
        <v>698</v>
      </c>
      <c r="I1408">
        <v>6</v>
      </c>
      <c r="J1408">
        <v>16794.939999999999</v>
      </c>
    </row>
    <row r="1409" spans="1:10" x14ac:dyDescent="0.25">
      <c r="A1409">
        <v>1408</v>
      </c>
      <c r="B1409">
        <v>60</v>
      </c>
      <c r="C1409" t="s">
        <v>13</v>
      </c>
      <c r="D1409" t="s">
        <v>11</v>
      </c>
      <c r="E1409" t="s">
        <v>15</v>
      </c>
      <c r="F1409">
        <v>1315.13</v>
      </c>
      <c r="G1409">
        <v>1528.08</v>
      </c>
      <c r="H1409">
        <v>551</v>
      </c>
      <c r="I1409">
        <v>8</v>
      </c>
      <c r="J1409">
        <v>5528.96</v>
      </c>
    </row>
    <row r="1410" spans="1:10" x14ac:dyDescent="0.25">
      <c r="A1410">
        <v>1409</v>
      </c>
      <c r="B1410">
        <v>29</v>
      </c>
      <c r="C1410" t="s">
        <v>10</v>
      </c>
      <c r="D1410" t="s">
        <v>19</v>
      </c>
      <c r="E1410" t="s">
        <v>15</v>
      </c>
      <c r="F1410">
        <v>5231.0600000000004</v>
      </c>
      <c r="G1410">
        <v>10423.25</v>
      </c>
      <c r="H1410">
        <v>619</v>
      </c>
      <c r="I1410">
        <v>5</v>
      </c>
      <c r="J1410">
        <v>15542.8</v>
      </c>
    </row>
    <row r="1411" spans="1:10" x14ac:dyDescent="0.25">
      <c r="A1411">
        <v>1410</v>
      </c>
      <c r="B1411">
        <v>43</v>
      </c>
      <c r="C1411" t="s">
        <v>10</v>
      </c>
      <c r="D1411" t="s">
        <v>14</v>
      </c>
      <c r="F1411">
        <v>966.81</v>
      </c>
      <c r="G1411">
        <v>150.62</v>
      </c>
      <c r="H1411">
        <v>546</v>
      </c>
      <c r="I1411">
        <v>7</v>
      </c>
      <c r="J1411">
        <v>2153.33</v>
      </c>
    </row>
    <row r="1412" spans="1:10" x14ac:dyDescent="0.25">
      <c r="A1412">
        <v>1411</v>
      </c>
      <c r="B1412">
        <v>30</v>
      </c>
      <c r="C1412" t="s">
        <v>10</v>
      </c>
      <c r="D1412" t="s">
        <v>18</v>
      </c>
      <c r="E1412" t="s">
        <v>21</v>
      </c>
      <c r="F1412">
        <v>3176.41</v>
      </c>
      <c r="G1412">
        <v>4096.1499999999996</v>
      </c>
      <c r="H1412">
        <v>659</v>
      </c>
      <c r="I1412">
        <v>7</v>
      </c>
      <c r="J1412">
        <v>11521.93</v>
      </c>
    </row>
    <row r="1413" spans="1:10" x14ac:dyDescent="0.25">
      <c r="A1413">
        <v>1412</v>
      </c>
      <c r="B1413">
        <v>57</v>
      </c>
      <c r="C1413" t="s">
        <v>13</v>
      </c>
      <c r="D1413" t="s">
        <v>16</v>
      </c>
      <c r="E1413" t="s">
        <v>15</v>
      </c>
      <c r="F1413">
        <v>3268.77</v>
      </c>
      <c r="G1413">
        <v>6555.82</v>
      </c>
      <c r="H1413">
        <v>664</v>
      </c>
      <c r="I1413">
        <v>7</v>
      </c>
      <c r="J1413">
        <v>9523.76</v>
      </c>
    </row>
    <row r="1414" spans="1:10" x14ac:dyDescent="0.25">
      <c r="A1414">
        <v>1413</v>
      </c>
      <c r="B1414">
        <v>35</v>
      </c>
      <c r="C1414" t="s">
        <v>10</v>
      </c>
      <c r="D1414" t="s">
        <v>18</v>
      </c>
      <c r="E1414" t="s">
        <v>21</v>
      </c>
      <c r="F1414">
        <v>2832.62</v>
      </c>
      <c r="G1414">
        <v>6397.61</v>
      </c>
      <c r="H1414">
        <v>667</v>
      </c>
      <c r="I1414">
        <v>7</v>
      </c>
      <c r="J1414">
        <v>11952.28</v>
      </c>
    </row>
    <row r="1415" spans="1:10" x14ac:dyDescent="0.25">
      <c r="A1415">
        <v>1414</v>
      </c>
      <c r="B1415">
        <v>42</v>
      </c>
      <c r="C1415" t="s">
        <v>13</v>
      </c>
      <c r="D1415" t="s">
        <v>16</v>
      </c>
      <c r="E1415" t="s">
        <v>17</v>
      </c>
      <c r="F1415">
        <v>1663.94</v>
      </c>
      <c r="G1415">
        <v>4141.6499999999996</v>
      </c>
      <c r="H1415">
        <v>592</v>
      </c>
      <c r="I1415">
        <v>6</v>
      </c>
      <c r="J1415">
        <v>5220.26</v>
      </c>
    </row>
    <row r="1416" spans="1:10" x14ac:dyDescent="0.25">
      <c r="A1416">
        <v>1415</v>
      </c>
      <c r="B1416">
        <v>50</v>
      </c>
      <c r="C1416" t="s">
        <v>13</v>
      </c>
      <c r="D1416" t="s">
        <v>19</v>
      </c>
      <c r="E1416" t="s">
        <v>12</v>
      </c>
      <c r="F1416">
        <v>4164.5200000000004</v>
      </c>
      <c r="G1416">
        <v>5423.69</v>
      </c>
      <c r="H1416">
        <v>727</v>
      </c>
      <c r="I1416">
        <v>7</v>
      </c>
      <c r="J1416">
        <v>14855.16</v>
      </c>
    </row>
    <row r="1417" spans="1:10" x14ac:dyDescent="0.25">
      <c r="A1417">
        <v>1416</v>
      </c>
      <c r="B1417">
        <v>64</v>
      </c>
      <c r="C1417" t="s">
        <v>13</v>
      </c>
      <c r="D1417" t="s">
        <v>16</v>
      </c>
      <c r="E1417" t="s">
        <v>17</v>
      </c>
      <c r="F1417">
        <v>1571.83</v>
      </c>
      <c r="G1417">
        <v>3999.45</v>
      </c>
      <c r="H1417">
        <v>534</v>
      </c>
      <c r="I1417">
        <v>14</v>
      </c>
      <c r="J1417">
        <v>6378.21</v>
      </c>
    </row>
    <row r="1418" spans="1:10" x14ac:dyDescent="0.25">
      <c r="A1418">
        <v>1417</v>
      </c>
      <c r="B1418">
        <v>57</v>
      </c>
      <c r="C1418" t="s">
        <v>10</v>
      </c>
      <c r="D1418" t="s">
        <v>18</v>
      </c>
      <c r="E1418" t="s">
        <v>20</v>
      </c>
      <c r="F1418">
        <v>1797.47</v>
      </c>
      <c r="G1418">
        <v>3298.64</v>
      </c>
      <c r="H1418">
        <v>604</v>
      </c>
      <c r="I1418">
        <v>5</v>
      </c>
    </row>
    <row r="1419" spans="1:10" x14ac:dyDescent="0.25">
      <c r="A1419">
        <v>1418</v>
      </c>
      <c r="B1419">
        <v>60</v>
      </c>
      <c r="C1419" t="s">
        <v>13</v>
      </c>
      <c r="D1419" t="s">
        <v>18</v>
      </c>
      <c r="E1419" t="s">
        <v>20</v>
      </c>
      <c r="F1419">
        <v>2932.36</v>
      </c>
      <c r="G1419">
        <v>4632</v>
      </c>
      <c r="H1419">
        <v>688</v>
      </c>
      <c r="I1419">
        <v>5</v>
      </c>
      <c r="J1419">
        <v>11329.39</v>
      </c>
    </row>
    <row r="1420" spans="1:10" x14ac:dyDescent="0.25">
      <c r="A1420">
        <v>1419</v>
      </c>
      <c r="B1420">
        <v>29</v>
      </c>
      <c r="C1420" t="s">
        <v>10</v>
      </c>
      <c r="D1420" t="s">
        <v>16</v>
      </c>
      <c r="E1420" t="s">
        <v>17</v>
      </c>
      <c r="F1420">
        <v>2459.44</v>
      </c>
      <c r="G1420">
        <v>3678</v>
      </c>
      <c r="H1420">
        <v>617</v>
      </c>
      <c r="I1420">
        <v>10</v>
      </c>
      <c r="J1420">
        <v>8072.3</v>
      </c>
    </row>
    <row r="1421" spans="1:10" x14ac:dyDescent="0.25">
      <c r="A1421">
        <v>1420</v>
      </c>
      <c r="B1421">
        <v>61</v>
      </c>
      <c r="C1421" t="s">
        <v>10</v>
      </c>
      <c r="D1421" t="s">
        <v>16</v>
      </c>
      <c r="E1421" t="s">
        <v>17</v>
      </c>
      <c r="G1421">
        <v>4072.06</v>
      </c>
      <c r="H1421">
        <v>582</v>
      </c>
      <c r="I1421">
        <v>8</v>
      </c>
      <c r="J1421">
        <v>4967.29</v>
      </c>
    </row>
    <row r="1422" spans="1:10" x14ac:dyDescent="0.25">
      <c r="A1422">
        <v>1421</v>
      </c>
      <c r="B1422">
        <v>53</v>
      </c>
      <c r="C1422" t="s">
        <v>13</v>
      </c>
      <c r="D1422" t="s">
        <v>11</v>
      </c>
      <c r="E1422" t="s">
        <v>21</v>
      </c>
      <c r="F1422">
        <v>1972.05</v>
      </c>
      <c r="G1422">
        <v>3899.38</v>
      </c>
      <c r="H1422">
        <v>598</v>
      </c>
      <c r="I1422">
        <v>7</v>
      </c>
      <c r="J1422">
        <v>6020.48</v>
      </c>
    </row>
    <row r="1423" spans="1:10" x14ac:dyDescent="0.25">
      <c r="A1423">
        <v>1422</v>
      </c>
      <c r="B1423">
        <v>65</v>
      </c>
      <c r="C1423" t="s">
        <v>13</v>
      </c>
      <c r="D1423" t="s">
        <v>18</v>
      </c>
      <c r="E1423" t="s">
        <v>21</v>
      </c>
      <c r="F1423">
        <v>7087.68</v>
      </c>
      <c r="G1423">
        <v>13881.97</v>
      </c>
      <c r="H1423">
        <v>771</v>
      </c>
      <c r="I1423">
        <v>4</v>
      </c>
      <c r="J1423">
        <v>27419.11</v>
      </c>
    </row>
    <row r="1424" spans="1:10" x14ac:dyDescent="0.25">
      <c r="A1424">
        <v>1423</v>
      </c>
      <c r="B1424">
        <v>21</v>
      </c>
      <c r="C1424" t="s">
        <v>10</v>
      </c>
      <c r="D1424" t="s">
        <v>11</v>
      </c>
      <c r="E1424" t="s">
        <v>21</v>
      </c>
      <c r="F1424">
        <v>2491.4299999999998</v>
      </c>
      <c r="G1424">
        <v>3983.8</v>
      </c>
      <c r="H1424">
        <v>651</v>
      </c>
      <c r="I1424">
        <v>8</v>
      </c>
      <c r="J1424">
        <v>8446.92</v>
      </c>
    </row>
    <row r="1425" spans="1:10" x14ac:dyDescent="0.25">
      <c r="A1425">
        <v>1424</v>
      </c>
      <c r="B1425">
        <v>22</v>
      </c>
      <c r="C1425" t="s">
        <v>10</v>
      </c>
      <c r="D1425" t="s">
        <v>16</v>
      </c>
      <c r="E1425" t="s">
        <v>12</v>
      </c>
      <c r="G1425">
        <v>2025.46</v>
      </c>
      <c r="H1425">
        <v>449</v>
      </c>
      <c r="I1425">
        <v>7</v>
      </c>
      <c r="J1425">
        <v>4090.42</v>
      </c>
    </row>
    <row r="1426" spans="1:10" x14ac:dyDescent="0.25">
      <c r="A1426">
        <v>1425</v>
      </c>
      <c r="B1426">
        <v>73</v>
      </c>
      <c r="C1426" t="s">
        <v>10</v>
      </c>
      <c r="D1426" t="s">
        <v>14</v>
      </c>
      <c r="E1426" t="s">
        <v>12</v>
      </c>
      <c r="F1426">
        <v>1385.02</v>
      </c>
      <c r="H1426">
        <v>548</v>
      </c>
      <c r="I1426">
        <v>9</v>
      </c>
      <c r="J1426">
        <v>3869.49</v>
      </c>
    </row>
    <row r="1427" spans="1:10" x14ac:dyDescent="0.25">
      <c r="A1427">
        <v>1426</v>
      </c>
      <c r="B1427">
        <v>54</v>
      </c>
      <c r="C1427" t="s">
        <v>10</v>
      </c>
      <c r="D1427" t="s">
        <v>11</v>
      </c>
      <c r="E1427" t="s">
        <v>17</v>
      </c>
      <c r="F1427">
        <v>1760.28</v>
      </c>
      <c r="G1427">
        <v>2534.5700000000002</v>
      </c>
      <c r="H1427">
        <v>584</v>
      </c>
      <c r="I1427">
        <v>11</v>
      </c>
      <c r="J1427">
        <v>3542.1</v>
      </c>
    </row>
    <row r="1428" spans="1:10" x14ac:dyDescent="0.25">
      <c r="A1428">
        <v>1427</v>
      </c>
      <c r="B1428">
        <v>25</v>
      </c>
      <c r="C1428" t="s">
        <v>10</v>
      </c>
      <c r="D1428" t="s">
        <v>16</v>
      </c>
      <c r="E1428" t="s">
        <v>12</v>
      </c>
      <c r="F1428">
        <v>1192.6300000000001</v>
      </c>
      <c r="G1428">
        <v>2802.57</v>
      </c>
      <c r="H1428">
        <v>510</v>
      </c>
      <c r="I1428">
        <v>5</v>
      </c>
      <c r="J1428">
        <v>5041.78</v>
      </c>
    </row>
    <row r="1429" spans="1:10" x14ac:dyDescent="0.25">
      <c r="A1429">
        <v>1428</v>
      </c>
      <c r="B1429">
        <v>59</v>
      </c>
      <c r="C1429" t="s">
        <v>13</v>
      </c>
      <c r="D1429" t="s">
        <v>16</v>
      </c>
      <c r="E1429" t="s">
        <v>21</v>
      </c>
      <c r="F1429">
        <v>2455.86</v>
      </c>
      <c r="G1429">
        <v>3527.55</v>
      </c>
      <c r="H1429">
        <v>627</v>
      </c>
      <c r="I1429">
        <v>9</v>
      </c>
      <c r="J1429">
        <v>7124.01</v>
      </c>
    </row>
    <row r="1430" spans="1:10" x14ac:dyDescent="0.25">
      <c r="A1430">
        <v>1429</v>
      </c>
      <c r="B1430">
        <v>66</v>
      </c>
      <c r="C1430" t="s">
        <v>13</v>
      </c>
      <c r="D1430" t="s">
        <v>11</v>
      </c>
      <c r="E1430" t="s">
        <v>15</v>
      </c>
      <c r="F1430">
        <v>1118.82</v>
      </c>
      <c r="G1430">
        <v>3644.5</v>
      </c>
      <c r="H1430">
        <v>512</v>
      </c>
      <c r="I1430">
        <v>9</v>
      </c>
      <c r="J1430">
        <v>2131.63</v>
      </c>
    </row>
    <row r="1431" spans="1:10" x14ac:dyDescent="0.25">
      <c r="A1431">
        <v>1430</v>
      </c>
      <c r="B1431">
        <v>45</v>
      </c>
      <c r="C1431" t="s">
        <v>13</v>
      </c>
      <c r="D1431" t="s">
        <v>11</v>
      </c>
      <c r="G1431">
        <v>5273.6</v>
      </c>
      <c r="H1431">
        <v>570</v>
      </c>
      <c r="I1431">
        <v>9</v>
      </c>
      <c r="J1431">
        <v>5257.01</v>
      </c>
    </row>
    <row r="1432" spans="1:10" x14ac:dyDescent="0.25">
      <c r="A1432">
        <v>1431</v>
      </c>
      <c r="B1432">
        <v>48</v>
      </c>
      <c r="C1432" t="s">
        <v>10</v>
      </c>
      <c r="D1432" t="s">
        <v>11</v>
      </c>
      <c r="E1432" t="s">
        <v>12</v>
      </c>
      <c r="F1432">
        <v>3624.98</v>
      </c>
      <c r="G1432">
        <v>5936.3</v>
      </c>
      <c r="H1432">
        <v>653</v>
      </c>
      <c r="I1432">
        <v>3</v>
      </c>
      <c r="J1432">
        <v>10719.41</v>
      </c>
    </row>
    <row r="1433" spans="1:10" x14ac:dyDescent="0.25">
      <c r="A1433">
        <v>1432</v>
      </c>
      <c r="B1433">
        <v>75</v>
      </c>
      <c r="C1433" t="s">
        <v>13</v>
      </c>
      <c r="D1433" t="s">
        <v>16</v>
      </c>
      <c r="E1433" t="s">
        <v>15</v>
      </c>
      <c r="F1433">
        <v>1812.61</v>
      </c>
      <c r="G1433">
        <v>3312.67</v>
      </c>
      <c r="H1433">
        <v>552</v>
      </c>
      <c r="I1433">
        <v>12</v>
      </c>
      <c r="J1433">
        <v>4609.03</v>
      </c>
    </row>
    <row r="1434" spans="1:10" x14ac:dyDescent="0.25">
      <c r="A1434">
        <v>1433</v>
      </c>
      <c r="B1434">
        <v>26</v>
      </c>
      <c r="C1434" t="s">
        <v>13</v>
      </c>
      <c r="D1434" t="s">
        <v>11</v>
      </c>
      <c r="E1434" t="s">
        <v>15</v>
      </c>
      <c r="F1434">
        <v>1769.76</v>
      </c>
      <c r="G1434">
        <v>3283.79</v>
      </c>
      <c r="H1434">
        <v>550</v>
      </c>
      <c r="I1434">
        <v>7</v>
      </c>
      <c r="J1434">
        <v>6510.07</v>
      </c>
    </row>
    <row r="1435" spans="1:10" x14ac:dyDescent="0.25">
      <c r="A1435">
        <v>1434</v>
      </c>
      <c r="B1435">
        <v>71</v>
      </c>
      <c r="C1435" t="s">
        <v>13</v>
      </c>
      <c r="D1435" t="s">
        <v>16</v>
      </c>
      <c r="E1435" t="s">
        <v>17</v>
      </c>
      <c r="F1435">
        <v>2171.5700000000002</v>
      </c>
      <c r="G1435">
        <v>3801.83</v>
      </c>
      <c r="H1435">
        <v>679</v>
      </c>
      <c r="I1435">
        <v>7</v>
      </c>
      <c r="J1435">
        <v>5753.32</v>
      </c>
    </row>
    <row r="1436" spans="1:10" x14ac:dyDescent="0.25">
      <c r="A1436">
        <v>1435</v>
      </c>
      <c r="B1436">
        <v>68</v>
      </c>
      <c r="C1436" t="s">
        <v>10</v>
      </c>
      <c r="D1436" t="s">
        <v>16</v>
      </c>
      <c r="E1436" t="s">
        <v>15</v>
      </c>
      <c r="G1436">
        <v>1438.11</v>
      </c>
      <c r="H1436">
        <v>561</v>
      </c>
      <c r="I1436">
        <v>5</v>
      </c>
      <c r="J1436">
        <v>1768.08</v>
      </c>
    </row>
    <row r="1437" spans="1:10" x14ac:dyDescent="0.25">
      <c r="A1437">
        <v>1436</v>
      </c>
      <c r="B1437">
        <v>46</v>
      </c>
      <c r="C1437" t="s">
        <v>10</v>
      </c>
      <c r="D1437" t="s">
        <v>19</v>
      </c>
      <c r="E1437" t="s">
        <v>15</v>
      </c>
      <c r="F1437">
        <v>2389.4899999999998</v>
      </c>
      <c r="G1437">
        <v>4384.9399999999996</v>
      </c>
      <c r="I1437">
        <v>4</v>
      </c>
      <c r="J1437">
        <v>7695.73</v>
      </c>
    </row>
    <row r="1438" spans="1:10" x14ac:dyDescent="0.25">
      <c r="A1438">
        <v>1437</v>
      </c>
      <c r="B1438">
        <v>31</v>
      </c>
      <c r="C1438" t="s">
        <v>10</v>
      </c>
      <c r="D1438" t="s">
        <v>14</v>
      </c>
      <c r="E1438" t="s">
        <v>20</v>
      </c>
      <c r="G1438">
        <v>1301.3</v>
      </c>
      <c r="H1438">
        <v>516</v>
      </c>
      <c r="I1438">
        <v>7</v>
      </c>
      <c r="J1438">
        <v>1130.78</v>
      </c>
    </row>
    <row r="1439" spans="1:10" x14ac:dyDescent="0.25">
      <c r="A1439">
        <v>1438</v>
      </c>
      <c r="B1439">
        <v>57</v>
      </c>
      <c r="C1439" t="s">
        <v>13</v>
      </c>
      <c r="D1439" t="s">
        <v>14</v>
      </c>
      <c r="E1439" t="s">
        <v>12</v>
      </c>
      <c r="G1439">
        <v>3590.23</v>
      </c>
      <c r="H1439">
        <v>542</v>
      </c>
      <c r="I1439">
        <v>6</v>
      </c>
      <c r="J1439">
        <v>3078.27</v>
      </c>
    </row>
    <row r="1440" spans="1:10" x14ac:dyDescent="0.25">
      <c r="A1440">
        <v>1439</v>
      </c>
      <c r="B1440">
        <v>58</v>
      </c>
      <c r="C1440" t="s">
        <v>13</v>
      </c>
      <c r="D1440" t="s">
        <v>11</v>
      </c>
      <c r="E1440" t="s">
        <v>21</v>
      </c>
      <c r="F1440">
        <v>1458.2</v>
      </c>
      <c r="G1440">
        <v>3906.93</v>
      </c>
      <c r="H1440">
        <v>526</v>
      </c>
      <c r="I1440">
        <v>5</v>
      </c>
      <c r="J1440">
        <v>1384.62</v>
      </c>
    </row>
    <row r="1441" spans="1:10" x14ac:dyDescent="0.25">
      <c r="A1441">
        <v>1440</v>
      </c>
      <c r="B1441">
        <v>39</v>
      </c>
      <c r="C1441" t="s">
        <v>13</v>
      </c>
      <c r="D1441" t="s">
        <v>16</v>
      </c>
      <c r="E1441" t="s">
        <v>20</v>
      </c>
      <c r="F1441">
        <v>2723.69</v>
      </c>
      <c r="G1441">
        <v>5981.48</v>
      </c>
      <c r="H1441">
        <v>690</v>
      </c>
      <c r="I1441">
        <v>1</v>
      </c>
      <c r="J1441">
        <v>8435.6200000000008</v>
      </c>
    </row>
    <row r="1442" spans="1:10" x14ac:dyDescent="0.25">
      <c r="A1442">
        <v>1441</v>
      </c>
      <c r="B1442">
        <v>28</v>
      </c>
      <c r="C1442" t="s">
        <v>10</v>
      </c>
      <c r="D1442" t="s">
        <v>14</v>
      </c>
      <c r="E1442" t="s">
        <v>21</v>
      </c>
      <c r="F1442">
        <v>1440.13</v>
      </c>
      <c r="G1442">
        <v>3727.06</v>
      </c>
      <c r="H1442">
        <v>557</v>
      </c>
      <c r="I1442">
        <v>6</v>
      </c>
      <c r="J1442">
        <v>4137.17</v>
      </c>
    </row>
    <row r="1443" spans="1:10" x14ac:dyDescent="0.25">
      <c r="A1443">
        <v>1442</v>
      </c>
      <c r="B1443">
        <v>40</v>
      </c>
      <c r="C1443" t="s">
        <v>10</v>
      </c>
      <c r="D1443" t="s">
        <v>18</v>
      </c>
      <c r="E1443" t="s">
        <v>21</v>
      </c>
      <c r="F1443">
        <v>6448.96</v>
      </c>
      <c r="G1443">
        <v>12201.96</v>
      </c>
      <c r="H1443">
        <v>670</v>
      </c>
      <c r="I1443">
        <v>7</v>
      </c>
      <c r="J1443">
        <v>21334.76</v>
      </c>
    </row>
    <row r="1444" spans="1:10" x14ac:dyDescent="0.25">
      <c r="A1444">
        <v>1443</v>
      </c>
      <c r="B1444">
        <v>18</v>
      </c>
      <c r="C1444" t="s">
        <v>10</v>
      </c>
      <c r="D1444" t="s">
        <v>11</v>
      </c>
      <c r="E1444" t="s">
        <v>12</v>
      </c>
      <c r="F1444">
        <v>941.63</v>
      </c>
      <c r="G1444">
        <v>967.69</v>
      </c>
      <c r="I1444">
        <v>8</v>
      </c>
      <c r="J1444">
        <v>4495.45</v>
      </c>
    </row>
    <row r="1445" spans="1:10" x14ac:dyDescent="0.25">
      <c r="A1445">
        <v>1444</v>
      </c>
      <c r="B1445">
        <v>63</v>
      </c>
      <c r="C1445" t="s">
        <v>10</v>
      </c>
      <c r="D1445" t="s">
        <v>11</v>
      </c>
      <c r="E1445" t="s">
        <v>15</v>
      </c>
      <c r="G1445">
        <v>1298.83</v>
      </c>
      <c r="H1445">
        <v>497</v>
      </c>
      <c r="I1445">
        <v>13</v>
      </c>
      <c r="J1445">
        <v>4627.1000000000004</v>
      </c>
    </row>
    <row r="1446" spans="1:10" x14ac:dyDescent="0.25">
      <c r="A1446">
        <v>1445</v>
      </c>
      <c r="B1446">
        <v>54</v>
      </c>
      <c r="C1446" t="s">
        <v>10</v>
      </c>
      <c r="D1446" t="s">
        <v>11</v>
      </c>
      <c r="E1446" t="s">
        <v>21</v>
      </c>
      <c r="F1446">
        <v>2954.84</v>
      </c>
      <c r="G1446">
        <v>4459.08</v>
      </c>
      <c r="H1446">
        <v>635</v>
      </c>
      <c r="I1446">
        <v>8</v>
      </c>
      <c r="J1446">
        <v>10857.93</v>
      </c>
    </row>
    <row r="1447" spans="1:10" x14ac:dyDescent="0.25">
      <c r="A1447">
        <v>1446</v>
      </c>
      <c r="B1447">
        <v>38</v>
      </c>
      <c r="C1447" t="s">
        <v>13</v>
      </c>
      <c r="D1447" t="s">
        <v>18</v>
      </c>
      <c r="E1447" t="s">
        <v>15</v>
      </c>
      <c r="F1447">
        <v>5092.9799999999996</v>
      </c>
      <c r="I1447">
        <v>10</v>
      </c>
      <c r="J1447">
        <v>17920.259999999998</v>
      </c>
    </row>
    <row r="1448" spans="1:10" x14ac:dyDescent="0.25">
      <c r="A1448">
        <v>1447</v>
      </c>
      <c r="B1448">
        <v>43</v>
      </c>
      <c r="C1448" t="s">
        <v>10</v>
      </c>
      <c r="D1448" t="s">
        <v>11</v>
      </c>
      <c r="E1448" t="s">
        <v>17</v>
      </c>
      <c r="F1448">
        <v>1021.66</v>
      </c>
      <c r="G1448">
        <v>769.17</v>
      </c>
      <c r="H1448">
        <v>510</v>
      </c>
      <c r="I1448">
        <v>9</v>
      </c>
      <c r="J1448">
        <v>1079.1099999999999</v>
      </c>
    </row>
    <row r="1449" spans="1:10" x14ac:dyDescent="0.25">
      <c r="A1449">
        <v>1448</v>
      </c>
      <c r="B1449">
        <v>63</v>
      </c>
      <c r="C1449" t="s">
        <v>13</v>
      </c>
      <c r="D1449" t="s">
        <v>14</v>
      </c>
      <c r="E1449" t="s">
        <v>20</v>
      </c>
      <c r="G1449">
        <v>2028.77</v>
      </c>
      <c r="H1449">
        <v>499</v>
      </c>
      <c r="I1449">
        <v>6</v>
      </c>
      <c r="J1449">
        <v>2876.99</v>
      </c>
    </row>
    <row r="1450" spans="1:10" x14ac:dyDescent="0.25">
      <c r="A1450">
        <v>1449</v>
      </c>
      <c r="B1450">
        <v>53</v>
      </c>
      <c r="C1450" t="s">
        <v>10</v>
      </c>
      <c r="D1450" t="s">
        <v>11</v>
      </c>
      <c r="F1450">
        <v>1414.91</v>
      </c>
      <c r="H1450">
        <v>519</v>
      </c>
      <c r="I1450">
        <v>9</v>
      </c>
      <c r="J1450">
        <v>5243.23</v>
      </c>
    </row>
    <row r="1451" spans="1:10" x14ac:dyDescent="0.25">
      <c r="A1451">
        <v>1450</v>
      </c>
      <c r="B1451">
        <v>71</v>
      </c>
      <c r="C1451" t="s">
        <v>10</v>
      </c>
      <c r="D1451" t="s">
        <v>16</v>
      </c>
      <c r="E1451" t="s">
        <v>20</v>
      </c>
      <c r="F1451">
        <v>3589.27</v>
      </c>
      <c r="G1451">
        <v>6313.01</v>
      </c>
      <c r="H1451">
        <v>681</v>
      </c>
      <c r="I1451">
        <v>6</v>
      </c>
      <c r="J1451">
        <v>12780.37</v>
      </c>
    </row>
    <row r="1452" spans="1:10" x14ac:dyDescent="0.25">
      <c r="A1452">
        <v>1451</v>
      </c>
      <c r="B1452">
        <v>40</v>
      </c>
      <c r="C1452" t="s">
        <v>10</v>
      </c>
      <c r="D1452" t="s">
        <v>18</v>
      </c>
      <c r="E1452" t="s">
        <v>15</v>
      </c>
      <c r="G1452">
        <v>4080.69</v>
      </c>
      <c r="H1452">
        <v>692</v>
      </c>
      <c r="I1452">
        <v>7</v>
      </c>
      <c r="J1452">
        <v>7895.13</v>
      </c>
    </row>
    <row r="1453" spans="1:10" x14ac:dyDescent="0.25">
      <c r="A1453">
        <v>1452</v>
      </c>
      <c r="B1453">
        <v>74</v>
      </c>
      <c r="C1453" t="s">
        <v>13</v>
      </c>
      <c r="D1453" t="s">
        <v>11</v>
      </c>
      <c r="E1453" t="s">
        <v>21</v>
      </c>
      <c r="G1453">
        <v>4746.38</v>
      </c>
      <c r="H1453">
        <v>529</v>
      </c>
      <c r="I1453">
        <v>4</v>
      </c>
      <c r="J1453">
        <v>1930.1</v>
      </c>
    </row>
    <row r="1454" spans="1:10" x14ac:dyDescent="0.25">
      <c r="A1454">
        <v>1453</v>
      </c>
      <c r="B1454">
        <v>18</v>
      </c>
      <c r="C1454" t="s">
        <v>10</v>
      </c>
      <c r="D1454" t="s">
        <v>14</v>
      </c>
      <c r="E1454" t="s">
        <v>21</v>
      </c>
      <c r="F1454">
        <v>1015.67</v>
      </c>
      <c r="G1454">
        <v>1802.81</v>
      </c>
      <c r="H1454">
        <v>564</v>
      </c>
      <c r="I1454">
        <v>9</v>
      </c>
      <c r="J1454">
        <v>2357.6799999999998</v>
      </c>
    </row>
    <row r="1455" spans="1:10" x14ac:dyDescent="0.25">
      <c r="A1455">
        <v>1454</v>
      </c>
      <c r="B1455">
        <v>71</v>
      </c>
      <c r="C1455" t="s">
        <v>13</v>
      </c>
      <c r="D1455" t="s">
        <v>11</v>
      </c>
      <c r="E1455" t="s">
        <v>15</v>
      </c>
      <c r="F1455">
        <v>1666.53</v>
      </c>
      <c r="G1455">
        <v>3322.63</v>
      </c>
      <c r="I1455">
        <v>12</v>
      </c>
      <c r="J1455">
        <v>3624.8</v>
      </c>
    </row>
    <row r="1456" spans="1:10" x14ac:dyDescent="0.25">
      <c r="A1456">
        <v>1455</v>
      </c>
      <c r="B1456">
        <v>72</v>
      </c>
      <c r="C1456" t="s">
        <v>10</v>
      </c>
      <c r="D1456" t="s">
        <v>16</v>
      </c>
      <c r="E1456" t="s">
        <v>12</v>
      </c>
      <c r="F1456">
        <v>2226.66</v>
      </c>
      <c r="G1456">
        <v>4949.04</v>
      </c>
      <c r="I1456">
        <v>8</v>
      </c>
      <c r="J1456">
        <v>7871.72</v>
      </c>
    </row>
    <row r="1457" spans="1:10" x14ac:dyDescent="0.25">
      <c r="A1457">
        <v>1456</v>
      </c>
      <c r="B1457">
        <v>68</v>
      </c>
      <c r="C1457" t="s">
        <v>13</v>
      </c>
      <c r="D1457" t="s">
        <v>11</v>
      </c>
      <c r="E1457" t="s">
        <v>12</v>
      </c>
      <c r="F1457">
        <v>3674.74</v>
      </c>
      <c r="G1457">
        <v>7338.58</v>
      </c>
      <c r="H1457">
        <v>651</v>
      </c>
      <c r="I1457">
        <v>6</v>
      </c>
      <c r="J1457">
        <v>10592.07</v>
      </c>
    </row>
    <row r="1458" spans="1:10" x14ac:dyDescent="0.25">
      <c r="A1458">
        <v>1457</v>
      </c>
      <c r="B1458">
        <v>57</v>
      </c>
      <c r="C1458" t="s">
        <v>13</v>
      </c>
      <c r="D1458" t="s">
        <v>18</v>
      </c>
      <c r="E1458" t="s">
        <v>15</v>
      </c>
      <c r="F1458">
        <v>4778.7</v>
      </c>
      <c r="G1458">
        <v>9269.6</v>
      </c>
      <c r="H1458">
        <v>745</v>
      </c>
      <c r="I1458">
        <v>5</v>
      </c>
      <c r="J1458">
        <v>19416.75</v>
      </c>
    </row>
    <row r="1459" spans="1:10" x14ac:dyDescent="0.25">
      <c r="A1459">
        <v>1458</v>
      </c>
      <c r="B1459">
        <v>32</v>
      </c>
      <c r="C1459" t="s">
        <v>10</v>
      </c>
      <c r="D1459" t="s">
        <v>14</v>
      </c>
      <c r="E1459" t="s">
        <v>20</v>
      </c>
      <c r="F1459">
        <v>723.43</v>
      </c>
      <c r="G1459">
        <v>1521.98</v>
      </c>
      <c r="H1459">
        <v>454</v>
      </c>
      <c r="I1459">
        <v>11</v>
      </c>
      <c r="J1459">
        <v>2121.81</v>
      </c>
    </row>
    <row r="1460" spans="1:10" x14ac:dyDescent="0.25">
      <c r="A1460">
        <v>1459</v>
      </c>
      <c r="B1460">
        <v>38</v>
      </c>
      <c r="C1460" t="s">
        <v>13</v>
      </c>
      <c r="D1460" t="s">
        <v>14</v>
      </c>
      <c r="E1460" t="s">
        <v>15</v>
      </c>
      <c r="F1460">
        <v>1094.95</v>
      </c>
      <c r="G1460">
        <v>2192.9499999999998</v>
      </c>
      <c r="H1460">
        <v>492</v>
      </c>
      <c r="I1460">
        <v>5</v>
      </c>
    </row>
    <row r="1461" spans="1:10" x14ac:dyDescent="0.25">
      <c r="A1461">
        <v>1460</v>
      </c>
      <c r="B1461">
        <v>64</v>
      </c>
      <c r="C1461" t="s">
        <v>10</v>
      </c>
      <c r="D1461" t="s">
        <v>14</v>
      </c>
      <c r="E1461" t="s">
        <v>17</v>
      </c>
      <c r="F1461">
        <v>1264.48</v>
      </c>
      <c r="G1461">
        <v>820.13</v>
      </c>
      <c r="I1461">
        <v>15</v>
      </c>
      <c r="J1461">
        <v>5082.6400000000003</v>
      </c>
    </row>
    <row r="1462" spans="1:10" x14ac:dyDescent="0.25">
      <c r="A1462">
        <v>1461</v>
      </c>
      <c r="B1462">
        <v>26</v>
      </c>
      <c r="C1462" t="s">
        <v>13</v>
      </c>
      <c r="D1462" t="s">
        <v>18</v>
      </c>
      <c r="E1462" t="s">
        <v>17</v>
      </c>
      <c r="F1462">
        <v>1904.9</v>
      </c>
      <c r="G1462">
        <v>4817.1899999999996</v>
      </c>
      <c r="H1462">
        <v>521</v>
      </c>
      <c r="I1462">
        <v>10</v>
      </c>
      <c r="J1462">
        <v>6787.32</v>
      </c>
    </row>
    <row r="1463" spans="1:10" x14ac:dyDescent="0.25">
      <c r="A1463">
        <v>1462</v>
      </c>
      <c r="B1463">
        <v>70</v>
      </c>
      <c r="C1463" t="s">
        <v>10</v>
      </c>
      <c r="D1463" t="s">
        <v>16</v>
      </c>
      <c r="E1463" t="s">
        <v>15</v>
      </c>
      <c r="F1463">
        <v>2984.4</v>
      </c>
      <c r="G1463">
        <v>4897.8999999999996</v>
      </c>
      <c r="H1463">
        <v>692</v>
      </c>
      <c r="I1463">
        <v>7</v>
      </c>
      <c r="J1463">
        <v>11754.17</v>
      </c>
    </row>
    <row r="1464" spans="1:10" x14ac:dyDescent="0.25">
      <c r="A1464">
        <v>1463</v>
      </c>
      <c r="B1464">
        <v>26</v>
      </c>
      <c r="C1464" t="s">
        <v>10</v>
      </c>
      <c r="D1464" t="s">
        <v>19</v>
      </c>
      <c r="E1464" t="s">
        <v>15</v>
      </c>
      <c r="F1464">
        <v>5866.8</v>
      </c>
      <c r="G1464">
        <v>11263.11</v>
      </c>
      <c r="H1464">
        <v>768</v>
      </c>
      <c r="I1464">
        <v>9</v>
      </c>
      <c r="J1464">
        <v>23477.56</v>
      </c>
    </row>
    <row r="1465" spans="1:10" x14ac:dyDescent="0.25">
      <c r="A1465">
        <v>1464</v>
      </c>
      <c r="B1465">
        <v>27</v>
      </c>
      <c r="C1465" t="s">
        <v>13</v>
      </c>
      <c r="D1465" t="s">
        <v>11</v>
      </c>
      <c r="F1465">
        <v>1173.78</v>
      </c>
      <c r="G1465">
        <v>1925.15</v>
      </c>
      <c r="H1465">
        <v>568</v>
      </c>
      <c r="I1465">
        <v>6</v>
      </c>
      <c r="J1465">
        <v>3430.59</v>
      </c>
    </row>
    <row r="1466" spans="1:10" x14ac:dyDescent="0.25">
      <c r="A1466">
        <v>1465</v>
      </c>
      <c r="B1466">
        <v>69</v>
      </c>
      <c r="C1466" t="s">
        <v>13</v>
      </c>
      <c r="D1466" t="s">
        <v>11</v>
      </c>
      <c r="E1466" t="s">
        <v>15</v>
      </c>
      <c r="F1466">
        <v>1589.53</v>
      </c>
      <c r="G1466">
        <v>5352.97</v>
      </c>
      <c r="I1466">
        <v>10</v>
      </c>
      <c r="J1466">
        <v>4348.95</v>
      </c>
    </row>
    <row r="1467" spans="1:10" x14ac:dyDescent="0.25">
      <c r="A1467">
        <v>1466</v>
      </c>
      <c r="B1467">
        <v>74</v>
      </c>
      <c r="C1467" t="s">
        <v>10</v>
      </c>
      <c r="D1467" t="s">
        <v>16</v>
      </c>
      <c r="E1467" t="s">
        <v>17</v>
      </c>
      <c r="F1467">
        <v>2867.19</v>
      </c>
      <c r="G1467">
        <v>4498.7</v>
      </c>
      <c r="H1467">
        <v>671</v>
      </c>
      <c r="I1467">
        <v>6</v>
      </c>
      <c r="J1467">
        <v>9961.33</v>
      </c>
    </row>
    <row r="1468" spans="1:10" x14ac:dyDescent="0.25">
      <c r="A1468">
        <v>1467</v>
      </c>
      <c r="B1468">
        <v>70</v>
      </c>
      <c r="C1468" t="s">
        <v>13</v>
      </c>
      <c r="D1468" t="s">
        <v>16</v>
      </c>
      <c r="E1468" t="s">
        <v>15</v>
      </c>
      <c r="F1468">
        <v>3074.08</v>
      </c>
      <c r="G1468">
        <v>7426.41</v>
      </c>
      <c r="H1468">
        <v>622</v>
      </c>
      <c r="J1468">
        <v>10062.16</v>
      </c>
    </row>
    <row r="1469" spans="1:10" x14ac:dyDescent="0.25">
      <c r="A1469">
        <v>1468</v>
      </c>
      <c r="B1469">
        <v>43</v>
      </c>
      <c r="C1469" t="s">
        <v>10</v>
      </c>
      <c r="D1469" t="s">
        <v>16</v>
      </c>
      <c r="F1469">
        <v>1438.62</v>
      </c>
      <c r="G1469">
        <v>2487.54</v>
      </c>
      <c r="H1469">
        <v>596</v>
      </c>
      <c r="I1469">
        <v>6</v>
      </c>
      <c r="J1469">
        <v>4794.8</v>
      </c>
    </row>
    <row r="1470" spans="1:10" x14ac:dyDescent="0.25">
      <c r="A1470">
        <v>1469</v>
      </c>
      <c r="B1470">
        <v>58</v>
      </c>
      <c r="C1470" t="s">
        <v>10</v>
      </c>
      <c r="D1470" t="s">
        <v>11</v>
      </c>
      <c r="E1470" t="s">
        <v>15</v>
      </c>
      <c r="F1470">
        <v>1920.11</v>
      </c>
      <c r="G1470">
        <v>4040.5</v>
      </c>
      <c r="H1470">
        <v>621</v>
      </c>
      <c r="I1470">
        <v>10</v>
      </c>
      <c r="J1470">
        <v>6934.7</v>
      </c>
    </row>
    <row r="1471" spans="1:10" x14ac:dyDescent="0.25">
      <c r="A1471">
        <v>1470</v>
      </c>
      <c r="B1471">
        <v>52</v>
      </c>
      <c r="C1471" t="s">
        <v>13</v>
      </c>
      <c r="D1471" t="s">
        <v>14</v>
      </c>
      <c r="E1471" t="s">
        <v>17</v>
      </c>
      <c r="F1471">
        <v>896.44</v>
      </c>
      <c r="I1471">
        <v>14</v>
      </c>
      <c r="J1471">
        <v>3128.9</v>
      </c>
    </row>
    <row r="1472" spans="1:10" x14ac:dyDescent="0.25">
      <c r="A1472">
        <v>1471</v>
      </c>
      <c r="B1472">
        <v>69</v>
      </c>
      <c r="C1472" t="s">
        <v>10</v>
      </c>
      <c r="D1472" t="s">
        <v>14</v>
      </c>
      <c r="E1472" t="s">
        <v>17</v>
      </c>
      <c r="F1472">
        <v>2034.75</v>
      </c>
      <c r="H1472">
        <v>560</v>
      </c>
      <c r="I1472">
        <v>11</v>
      </c>
      <c r="J1472">
        <v>4313.4799999999996</v>
      </c>
    </row>
    <row r="1473" spans="1:10" x14ac:dyDescent="0.25">
      <c r="A1473">
        <v>1472</v>
      </c>
      <c r="B1473">
        <v>42</v>
      </c>
      <c r="C1473" t="s">
        <v>10</v>
      </c>
      <c r="D1473" t="s">
        <v>16</v>
      </c>
      <c r="E1473" t="s">
        <v>21</v>
      </c>
      <c r="F1473">
        <v>1298.32</v>
      </c>
      <c r="G1473">
        <v>2441.41</v>
      </c>
      <c r="H1473">
        <v>581</v>
      </c>
      <c r="I1473">
        <v>6</v>
      </c>
      <c r="J1473">
        <v>1151.26</v>
      </c>
    </row>
    <row r="1474" spans="1:10" x14ac:dyDescent="0.25">
      <c r="A1474">
        <v>1473</v>
      </c>
      <c r="B1474">
        <v>43</v>
      </c>
      <c r="C1474" t="s">
        <v>13</v>
      </c>
      <c r="D1474" t="s">
        <v>16</v>
      </c>
      <c r="E1474" t="s">
        <v>12</v>
      </c>
      <c r="F1474">
        <v>1898.08</v>
      </c>
      <c r="G1474">
        <v>3674.38</v>
      </c>
      <c r="H1474">
        <v>590</v>
      </c>
      <c r="I1474">
        <v>10</v>
      </c>
      <c r="J1474">
        <v>8629.01</v>
      </c>
    </row>
    <row r="1475" spans="1:10" x14ac:dyDescent="0.25">
      <c r="A1475">
        <v>1474</v>
      </c>
      <c r="B1475">
        <v>28</v>
      </c>
      <c r="C1475" t="s">
        <v>10</v>
      </c>
      <c r="D1475" t="s">
        <v>18</v>
      </c>
      <c r="E1475" t="s">
        <v>17</v>
      </c>
      <c r="F1475">
        <v>1885.89</v>
      </c>
      <c r="G1475">
        <v>3477.17</v>
      </c>
      <c r="H1475">
        <v>604</v>
      </c>
      <c r="I1475">
        <v>7</v>
      </c>
      <c r="J1475">
        <v>3140.52</v>
      </c>
    </row>
    <row r="1476" spans="1:10" x14ac:dyDescent="0.25">
      <c r="A1476">
        <v>1475</v>
      </c>
      <c r="B1476">
        <v>55</v>
      </c>
      <c r="C1476" t="s">
        <v>13</v>
      </c>
      <c r="D1476" t="s">
        <v>11</v>
      </c>
      <c r="E1476" t="s">
        <v>12</v>
      </c>
      <c r="F1476">
        <v>989.25</v>
      </c>
      <c r="G1476">
        <v>2233.5100000000002</v>
      </c>
      <c r="H1476">
        <v>440</v>
      </c>
      <c r="I1476">
        <v>13</v>
      </c>
      <c r="J1476">
        <v>3100.18</v>
      </c>
    </row>
    <row r="1477" spans="1:10" x14ac:dyDescent="0.25">
      <c r="A1477">
        <v>1476</v>
      </c>
      <c r="B1477">
        <v>19</v>
      </c>
      <c r="C1477" t="s">
        <v>10</v>
      </c>
      <c r="D1477" t="s">
        <v>18</v>
      </c>
      <c r="E1477" t="s">
        <v>20</v>
      </c>
      <c r="F1477">
        <v>1773.47</v>
      </c>
      <c r="G1477">
        <v>2450.5100000000002</v>
      </c>
      <c r="H1477">
        <v>519</v>
      </c>
      <c r="I1477">
        <v>10</v>
      </c>
      <c r="J1477">
        <v>6017.17</v>
      </c>
    </row>
    <row r="1478" spans="1:10" x14ac:dyDescent="0.25">
      <c r="A1478">
        <v>1477</v>
      </c>
      <c r="B1478">
        <v>24</v>
      </c>
      <c r="C1478" t="s">
        <v>10</v>
      </c>
      <c r="D1478" t="s">
        <v>11</v>
      </c>
      <c r="E1478" t="s">
        <v>12</v>
      </c>
      <c r="F1478">
        <v>1239.0999999999999</v>
      </c>
      <c r="G1478">
        <v>462.4</v>
      </c>
      <c r="I1478">
        <v>9</v>
      </c>
      <c r="J1478">
        <v>2945.18</v>
      </c>
    </row>
    <row r="1479" spans="1:10" x14ac:dyDescent="0.25">
      <c r="A1479">
        <v>1478</v>
      </c>
      <c r="B1479">
        <v>35</v>
      </c>
      <c r="C1479" t="s">
        <v>10</v>
      </c>
      <c r="D1479" t="s">
        <v>14</v>
      </c>
      <c r="E1479" t="s">
        <v>21</v>
      </c>
      <c r="G1479">
        <v>4107.0600000000004</v>
      </c>
      <c r="H1479">
        <v>710</v>
      </c>
      <c r="I1479">
        <v>10</v>
      </c>
      <c r="J1479">
        <v>7184.36</v>
      </c>
    </row>
    <row r="1480" spans="1:10" x14ac:dyDescent="0.25">
      <c r="A1480">
        <v>1479</v>
      </c>
      <c r="B1480">
        <v>44</v>
      </c>
      <c r="C1480" t="s">
        <v>13</v>
      </c>
      <c r="D1480" t="s">
        <v>19</v>
      </c>
      <c r="E1480" t="s">
        <v>15</v>
      </c>
      <c r="F1480">
        <v>2681.77</v>
      </c>
      <c r="G1480">
        <v>6532.3</v>
      </c>
      <c r="H1480">
        <v>578</v>
      </c>
      <c r="I1480">
        <v>8</v>
      </c>
      <c r="J1480">
        <v>7173.1</v>
      </c>
    </row>
    <row r="1481" spans="1:10" x14ac:dyDescent="0.25">
      <c r="A1481">
        <v>1480</v>
      </c>
      <c r="B1481">
        <v>51</v>
      </c>
      <c r="C1481" t="s">
        <v>13</v>
      </c>
      <c r="D1481" t="s">
        <v>11</v>
      </c>
      <c r="E1481" t="s">
        <v>15</v>
      </c>
      <c r="F1481">
        <v>1578.19</v>
      </c>
      <c r="G1481">
        <v>2511.86</v>
      </c>
      <c r="H1481">
        <v>540</v>
      </c>
      <c r="I1481">
        <v>8</v>
      </c>
    </row>
    <row r="1482" spans="1:10" x14ac:dyDescent="0.25">
      <c r="A1482">
        <v>1481</v>
      </c>
      <c r="B1482">
        <v>44</v>
      </c>
      <c r="C1482" t="s">
        <v>10</v>
      </c>
      <c r="D1482" t="s">
        <v>16</v>
      </c>
      <c r="E1482" t="s">
        <v>21</v>
      </c>
      <c r="F1482">
        <v>1335.88</v>
      </c>
      <c r="G1482">
        <v>3018.89</v>
      </c>
      <c r="H1482">
        <v>523</v>
      </c>
      <c r="I1482">
        <v>7</v>
      </c>
      <c r="J1482">
        <v>6030.16</v>
      </c>
    </row>
    <row r="1483" spans="1:10" x14ac:dyDescent="0.25">
      <c r="A1483">
        <v>1482</v>
      </c>
      <c r="B1483">
        <v>34</v>
      </c>
      <c r="C1483" t="s">
        <v>10</v>
      </c>
      <c r="D1483" t="s">
        <v>16</v>
      </c>
      <c r="E1483" t="s">
        <v>17</v>
      </c>
      <c r="G1483">
        <v>3644.94</v>
      </c>
      <c r="H1483">
        <v>682</v>
      </c>
      <c r="I1483">
        <v>8</v>
      </c>
      <c r="J1483">
        <v>7413.93</v>
      </c>
    </row>
    <row r="1484" spans="1:10" x14ac:dyDescent="0.25">
      <c r="A1484">
        <v>1483</v>
      </c>
      <c r="B1484">
        <v>60</v>
      </c>
      <c r="C1484" t="s">
        <v>13</v>
      </c>
      <c r="D1484" t="s">
        <v>11</v>
      </c>
      <c r="E1484" t="s">
        <v>17</v>
      </c>
      <c r="F1484">
        <v>2499.9499999999998</v>
      </c>
      <c r="G1484">
        <v>4054.9</v>
      </c>
      <c r="H1484">
        <v>638</v>
      </c>
      <c r="I1484">
        <v>6</v>
      </c>
      <c r="J1484">
        <v>8773.2000000000007</v>
      </c>
    </row>
    <row r="1485" spans="1:10" x14ac:dyDescent="0.25">
      <c r="A1485">
        <v>1484</v>
      </c>
      <c r="B1485">
        <v>61</v>
      </c>
      <c r="C1485" t="s">
        <v>10</v>
      </c>
      <c r="D1485" t="s">
        <v>18</v>
      </c>
      <c r="E1485" t="s">
        <v>17</v>
      </c>
      <c r="F1485">
        <v>3545.96</v>
      </c>
      <c r="G1485">
        <v>6421.39</v>
      </c>
      <c r="H1485">
        <v>608</v>
      </c>
      <c r="I1485">
        <v>7</v>
      </c>
      <c r="J1485">
        <v>12401.53</v>
      </c>
    </row>
    <row r="1486" spans="1:10" x14ac:dyDescent="0.25">
      <c r="A1486">
        <v>1485</v>
      </c>
      <c r="B1486">
        <v>68</v>
      </c>
      <c r="C1486" t="s">
        <v>13</v>
      </c>
      <c r="D1486" t="s">
        <v>18</v>
      </c>
      <c r="E1486" t="s">
        <v>15</v>
      </c>
      <c r="F1486">
        <v>2152.6999999999998</v>
      </c>
      <c r="H1486">
        <v>592</v>
      </c>
      <c r="I1486">
        <v>9</v>
      </c>
      <c r="J1486">
        <v>5910.84</v>
      </c>
    </row>
    <row r="1487" spans="1:10" x14ac:dyDescent="0.25">
      <c r="A1487">
        <v>1486</v>
      </c>
      <c r="B1487">
        <v>71</v>
      </c>
      <c r="C1487" t="s">
        <v>10</v>
      </c>
      <c r="D1487" t="s">
        <v>11</v>
      </c>
      <c r="E1487" t="s">
        <v>20</v>
      </c>
      <c r="G1487">
        <v>3011.8</v>
      </c>
      <c r="H1487">
        <v>507</v>
      </c>
      <c r="I1487">
        <v>13</v>
      </c>
      <c r="J1487">
        <v>3704.77</v>
      </c>
    </row>
    <row r="1488" spans="1:10" x14ac:dyDescent="0.25">
      <c r="A1488">
        <v>1487</v>
      </c>
      <c r="B1488">
        <v>41</v>
      </c>
      <c r="C1488" t="s">
        <v>13</v>
      </c>
      <c r="D1488" t="s">
        <v>16</v>
      </c>
      <c r="E1488" t="s">
        <v>20</v>
      </c>
      <c r="F1488">
        <v>1187.4000000000001</v>
      </c>
      <c r="G1488">
        <v>683.96</v>
      </c>
      <c r="H1488">
        <v>458</v>
      </c>
      <c r="I1488">
        <v>7</v>
      </c>
      <c r="J1488">
        <v>500</v>
      </c>
    </row>
    <row r="1489" spans="1:10" x14ac:dyDescent="0.25">
      <c r="A1489">
        <v>1488</v>
      </c>
      <c r="B1489">
        <v>42</v>
      </c>
      <c r="C1489" t="s">
        <v>10</v>
      </c>
      <c r="D1489" t="s">
        <v>18</v>
      </c>
      <c r="E1489" t="s">
        <v>21</v>
      </c>
      <c r="F1489">
        <v>3394.48</v>
      </c>
      <c r="G1489">
        <v>5974.08</v>
      </c>
      <c r="H1489">
        <v>660</v>
      </c>
      <c r="I1489">
        <v>4</v>
      </c>
      <c r="J1489">
        <v>11053.91</v>
      </c>
    </row>
    <row r="1490" spans="1:10" x14ac:dyDescent="0.25">
      <c r="A1490">
        <v>1489</v>
      </c>
      <c r="B1490">
        <v>24</v>
      </c>
      <c r="C1490" t="s">
        <v>13</v>
      </c>
      <c r="D1490" t="s">
        <v>11</v>
      </c>
      <c r="E1490" t="s">
        <v>20</v>
      </c>
      <c r="F1490">
        <v>1177.21</v>
      </c>
      <c r="H1490">
        <v>523</v>
      </c>
      <c r="I1490">
        <v>7</v>
      </c>
      <c r="J1490">
        <v>2531.71</v>
      </c>
    </row>
    <row r="1491" spans="1:10" x14ac:dyDescent="0.25">
      <c r="A1491">
        <v>1490</v>
      </c>
      <c r="B1491">
        <v>69</v>
      </c>
      <c r="C1491" t="s">
        <v>13</v>
      </c>
      <c r="D1491" t="s">
        <v>11</v>
      </c>
      <c r="E1491" t="s">
        <v>20</v>
      </c>
      <c r="F1491">
        <v>2318.83</v>
      </c>
      <c r="G1491">
        <v>3445.05</v>
      </c>
      <c r="H1491">
        <v>660</v>
      </c>
      <c r="I1491">
        <v>1</v>
      </c>
      <c r="J1491">
        <v>7475.29</v>
      </c>
    </row>
    <row r="1492" spans="1:10" x14ac:dyDescent="0.25">
      <c r="A1492">
        <v>1491</v>
      </c>
      <c r="B1492">
        <v>23</v>
      </c>
      <c r="C1492" t="s">
        <v>10</v>
      </c>
      <c r="D1492" t="s">
        <v>14</v>
      </c>
      <c r="E1492" t="s">
        <v>21</v>
      </c>
      <c r="G1492">
        <v>831.14</v>
      </c>
      <c r="H1492">
        <v>482</v>
      </c>
      <c r="I1492">
        <v>8</v>
      </c>
      <c r="J1492">
        <v>1218.67</v>
      </c>
    </row>
    <row r="1493" spans="1:10" x14ac:dyDescent="0.25">
      <c r="A1493">
        <v>1492</v>
      </c>
      <c r="B1493">
        <v>70</v>
      </c>
      <c r="C1493" t="s">
        <v>10</v>
      </c>
      <c r="D1493" t="s">
        <v>16</v>
      </c>
      <c r="E1493" t="s">
        <v>17</v>
      </c>
      <c r="G1493">
        <v>3332.77</v>
      </c>
      <c r="H1493">
        <v>531</v>
      </c>
      <c r="I1493">
        <v>10</v>
      </c>
      <c r="J1493">
        <v>3919.32</v>
      </c>
    </row>
    <row r="1494" spans="1:10" x14ac:dyDescent="0.25">
      <c r="A1494">
        <v>1493</v>
      </c>
      <c r="B1494">
        <v>41</v>
      </c>
      <c r="C1494" t="s">
        <v>13</v>
      </c>
      <c r="D1494" t="s">
        <v>18</v>
      </c>
      <c r="E1494" t="s">
        <v>17</v>
      </c>
      <c r="F1494">
        <v>1952.64</v>
      </c>
      <c r="G1494">
        <v>3631.78</v>
      </c>
      <c r="I1494">
        <v>9</v>
      </c>
      <c r="J1494">
        <v>5122.1099999999997</v>
      </c>
    </row>
    <row r="1495" spans="1:10" x14ac:dyDescent="0.25">
      <c r="A1495">
        <v>1494</v>
      </c>
      <c r="B1495">
        <v>50</v>
      </c>
      <c r="C1495" t="s">
        <v>13</v>
      </c>
      <c r="D1495" t="s">
        <v>16</v>
      </c>
      <c r="E1495" t="s">
        <v>20</v>
      </c>
      <c r="F1495">
        <v>1326.47</v>
      </c>
      <c r="G1495">
        <v>2230.31</v>
      </c>
      <c r="H1495">
        <v>606</v>
      </c>
      <c r="J1495">
        <v>1359.5</v>
      </c>
    </row>
    <row r="1496" spans="1:10" x14ac:dyDescent="0.25">
      <c r="A1496">
        <v>1495</v>
      </c>
      <c r="B1496">
        <v>66</v>
      </c>
      <c r="C1496" t="s">
        <v>10</v>
      </c>
      <c r="D1496" t="s">
        <v>14</v>
      </c>
      <c r="E1496" t="s">
        <v>15</v>
      </c>
      <c r="F1496">
        <v>573.46</v>
      </c>
      <c r="G1496">
        <v>0</v>
      </c>
      <c r="H1496">
        <v>456</v>
      </c>
    </row>
    <row r="1497" spans="1:10" x14ac:dyDescent="0.25">
      <c r="A1497">
        <v>1496</v>
      </c>
      <c r="B1497">
        <v>46</v>
      </c>
      <c r="C1497" t="s">
        <v>10</v>
      </c>
      <c r="D1497" t="s">
        <v>16</v>
      </c>
      <c r="E1497" t="s">
        <v>21</v>
      </c>
      <c r="F1497">
        <v>1000.6</v>
      </c>
      <c r="G1497">
        <v>1587.56</v>
      </c>
      <c r="H1497">
        <v>516</v>
      </c>
      <c r="I1497">
        <v>5</v>
      </c>
      <c r="J1497">
        <v>500</v>
      </c>
    </row>
    <row r="1498" spans="1:10" x14ac:dyDescent="0.25">
      <c r="A1498">
        <v>1497</v>
      </c>
      <c r="B1498">
        <v>60</v>
      </c>
      <c r="C1498" t="s">
        <v>13</v>
      </c>
      <c r="D1498" t="s">
        <v>18</v>
      </c>
      <c r="E1498" t="s">
        <v>12</v>
      </c>
      <c r="F1498">
        <v>4131.82</v>
      </c>
      <c r="G1498">
        <v>8338.84</v>
      </c>
      <c r="H1498">
        <v>655</v>
      </c>
      <c r="J1498">
        <v>14681.68</v>
      </c>
    </row>
    <row r="1499" spans="1:10" x14ac:dyDescent="0.25">
      <c r="A1499">
        <v>1498</v>
      </c>
      <c r="B1499">
        <v>39</v>
      </c>
      <c r="C1499" t="s">
        <v>10</v>
      </c>
      <c r="D1499" t="s">
        <v>11</v>
      </c>
      <c r="E1499" t="s">
        <v>12</v>
      </c>
      <c r="F1499">
        <v>1024.21</v>
      </c>
      <c r="G1499">
        <v>529.28</v>
      </c>
      <c r="H1499">
        <v>474</v>
      </c>
      <c r="I1499">
        <v>7</v>
      </c>
      <c r="J1499">
        <v>500</v>
      </c>
    </row>
    <row r="1500" spans="1:10" x14ac:dyDescent="0.25">
      <c r="A1500">
        <v>1499</v>
      </c>
      <c r="B1500">
        <v>43</v>
      </c>
      <c r="C1500" t="s">
        <v>13</v>
      </c>
      <c r="D1500" t="s">
        <v>18</v>
      </c>
      <c r="E1500" t="s">
        <v>17</v>
      </c>
      <c r="F1500">
        <v>3252.93</v>
      </c>
      <c r="G1500">
        <v>5284.27</v>
      </c>
      <c r="H1500">
        <v>621</v>
      </c>
      <c r="I1500">
        <v>6</v>
      </c>
      <c r="J1500">
        <v>11216.81</v>
      </c>
    </row>
    <row r="1501" spans="1:10" x14ac:dyDescent="0.25">
      <c r="A1501">
        <v>1500</v>
      </c>
      <c r="B1501">
        <v>45</v>
      </c>
      <c r="C1501" t="s">
        <v>10</v>
      </c>
      <c r="D1501" t="s">
        <v>18</v>
      </c>
      <c r="E1501" t="s">
        <v>12</v>
      </c>
      <c r="F1501">
        <v>2432.37</v>
      </c>
      <c r="G1501">
        <v>3460.97</v>
      </c>
      <c r="H1501">
        <v>618</v>
      </c>
      <c r="I1501">
        <v>4</v>
      </c>
      <c r="J1501">
        <v>5783.76</v>
      </c>
    </row>
    <row r="1502" spans="1:10" x14ac:dyDescent="0.25">
      <c r="A1502">
        <v>1501</v>
      </c>
      <c r="B1502">
        <v>67</v>
      </c>
      <c r="C1502" t="s">
        <v>13</v>
      </c>
      <c r="D1502" t="s">
        <v>14</v>
      </c>
      <c r="E1502" t="s">
        <v>20</v>
      </c>
      <c r="G1502">
        <v>1058.5</v>
      </c>
      <c r="H1502">
        <v>520</v>
      </c>
      <c r="I1502">
        <v>7</v>
      </c>
      <c r="J1502">
        <v>2802.73</v>
      </c>
    </row>
    <row r="1503" spans="1:10" x14ac:dyDescent="0.25">
      <c r="A1503">
        <v>1502</v>
      </c>
      <c r="B1503">
        <v>38</v>
      </c>
      <c r="C1503" t="s">
        <v>13</v>
      </c>
      <c r="D1503" t="s">
        <v>11</v>
      </c>
      <c r="E1503" t="s">
        <v>12</v>
      </c>
      <c r="F1503">
        <v>1230.54</v>
      </c>
      <c r="G1503">
        <v>2021.04</v>
      </c>
      <c r="H1503">
        <v>527</v>
      </c>
      <c r="I1503">
        <v>12</v>
      </c>
      <c r="J1503">
        <v>5393.19</v>
      </c>
    </row>
    <row r="1504" spans="1:10" x14ac:dyDescent="0.25">
      <c r="A1504">
        <v>1503</v>
      </c>
      <c r="B1504">
        <v>66</v>
      </c>
      <c r="C1504" t="s">
        <v>13</v>
      </c>
      <c r="D1504" t="s">
        <v>16</v>
      </c>
      <c r="E1504" t="s">
        <v>15</v>
      </c>
      <c r="F1504">
        <v>1818.07</v>
      </c>
      <c r="G1504">
        <v>2760.35</v>
      </c>
      <c r="H1504">
        <v>627</v>
      </c>
      <c r="I1504">
        <v>8</v>
      </c>
      <c r="J1504">
        <v>7152.22</v>
      </c>
    </row>
    <row r="1505" spans="1:10" x14ac:dyDescent="0.25">
      <c r="A1505">
        <v>1504</v>
      </c>
      <c r="B1505">
        <v>24</v>
      </c>
      <c r="C1505" t="s">
        <v>10</v>
      </c>
      <c r="D1505" t="s">
        <v>16</v>
      </c>
      <c r="E1505" t="s">
        <v>12</v>
      </c>
      <c r="G1505">
        <v>3534.81</v>
      </c>
      <c r="H1505">
        <v>613</v>
      </c>
      <c r="I1505">
        <v>6</v>
      </c>
      <c r="J1505">
        <v>8661.49</v>
      </c>
    </row>
    <row r="1506" spans="1:10" x14ac:dyDescent="0.25">
      <c r="A1506">
        <v>1505</v>
      </c>
      <c r="B1506">
        <v>34</v>
      </c>
      <c r="C1506" t="s">
        <v>13</v>
      </c>
      <c r="D1506" t="s">
        <v>18</v>
      </c>
      <c r="E1506" t="s">
        <v>12</v>
      </c>
      <c r="F1506">
        <v>1360.36</v>
      </c>
      <c r="G1506">
        <v>2463.96</v>
      </c>
      <c r="I1506">
        <v>13</v>
      </c>
      <c r="J1506">
        <v>500</v>
      </c>
    </row>
    <row r="1507" spans="1:10" x14ac:dyDescent="0.25">
      <c r="A1507">
        <v>1506</v>
      </c>
      <c r="B1507">
        <v>37</v>
      </c>
      <c r="C1507" t="s">
        <v>10</v>
      </c>
      <c r="D1507" t="s">
        <v>16</v>
      </c>
      <c r="E1507" t="s">
        <v>17</v>
      </c>
      <c r="F1507">
        <v>1731.39</v>
      </c>
      <c r="G1507">
        <v>1862.73</v>
      </c>
      <c r="H1507">
        <v>550</v>
      </c>
      <c r="I1507">
        <v>10</v>
      </c>
      <c r="J1507">
        <v>3755.45</v>
      </c>
    </row>
    <row r="1508" spans="1:10" x14ac:dyDescent="0.25">
      <c r="A1508">
        <v>1507</v>
      </c>
      <c r="B1508">
        <v>58</v>
      </c>
      <c r="C1508" t="s">
        <v>13</v>
      </c>
      <c r="D1508" t="s">
        <v>11</v>
      </c>
      <c r="E1508" t="s">
        <v>20</v>
      </c>
      <c r="H1508">
        <v>578</v>
      </c>
      <c r="J1508">
        <v>3818.64</v>
      </c>
    </row>
    <row r="1509" spans="1:10" x14ac:dyDescent="0.25">
      <c r="A1509">
        <v>1508</v>
      </c>
      <c r="B1509">
        <v>66</v>
      </c>
      <c r="C1509" t="s">
        <v>10</v>
      </c>
      <c r="D1509" t="s">
        <v>11</v>
      </c>
      <c r="E1509" t="s">
        <v>21</v>
      </c>
      <c r="F1509">
        <v>2197.4499999999998</v>
      </c>
      <c r="G1509">
        <v>3501.94</v>
      </c>
      <c r="H1509">
        <v>588</v>
      </c>
      <c r="I1509">
        <v>7</v>
      </c>
      <c r="J1509">
        <v>5165.8999999999996</v>
      </c>
    </row>
    <row r="1510" spans="1:10" x14ac:dyDescent="0.25">
      <c r="A1510">
        <v>1509</v>
      </c>
      <c r="B1510">
        <v>37</v>
      </c>
      <c r="C1510" t="s">
        <v>10</v>
      </c>
      <c r="D1510" t="s">
        <v>18</v>
      </c>
      <c r="E1510" t="s">
        <v>15</v>
      </c>
      <c r="F1510">
        <v>3746.62</v>
      </c>
      <c r="G1510">
        <v>6443.76</v>
      </c>
      <c r="H1510">
        <v>661</v>
      </c>
      <c r="I1510">
        <v>7</v>
      </c>
      <c r="J1510">
        <v>11779.44</v>
      </c>
    </row>
    <row r="1511" spans="1:10" x14ac:dyDescent="0.25">
      <c r="A1511">
        <v>1510</v>
      </c>
      <c r="B1511">
        <v>71</v>
      </c>
      <c r="C1511" t="s">
        <v>13</v>
      </c>
      <c r="D1511" t="s">
        <v>11</v>
      </c>
      <c r="E1511" t="s">
        <v>20</v>
      </c>
      <c r="F1511">
        <v>1461.14</v>
      </c>
      <c r="G1511">
        <v>2355.75</v>
      </c>
      <c r="H1511">
        <v>529</v>
      </c>
      <c r="I1511">
        <v>7</v>
      </c>
      <c r="J1511">
        <v>3099.92</v>
      </c>
    </row>
    <row r="1512" spans="1:10" x14ac:dyDescent="0.25">
      <c r="A1512">
        <v>1511</v>
      </c>
      <c r="B1512">
        <v>39</v>
      </c>
      <c r="C1512" t="s">
        <v>10</v>
      </c>
      <c r="D1512" t="s">
        <v>16</v>
      </c>
      <c r="E1512" t="s">
        <v>20</v>
      </c>
      <c r="F1512">
        <v>953.05</v>
      </c>
      <c r="G1512">
        <v>939.99</v>
      </c>
      <c r="H1512">
        <v>540</v>
      </c>
      <c r="I1512">
        <v>13</v>
      </c>
      <c r="J1512">
        <v>2145.1799999999998</v>
      </c>
    </row>
    <row r="1513" spans="1:10" x14ac:dyDescent="0.25">
      <c r="A1513">
        <v>1512</v>
      </c>
      <c r="B1513">
        <v>45</v>
      </c>
      <c r="C1513" t="s">
        <v>13</v>
      </c>
      <c r="D1513" t="s">
        <v>11</v>
      </c>
      <c r="E1513" t="s">
        <v>17</v>
      </c>
      <c r="F1513">
        <v>1812.63</v>
      </c>
      <c r="G1513">
        <v>4263.99</v>
      </c>
      <c r="H1513">
        <v>523</v>
      </c>
      <c r="I1513">
        <v>6</v>
      </c>
      <c r="J1513">
        <v>4993.76</v>
      </c>
    </row>
    <row r="1514" spans="1:10" x14ac:dyDescent="0.25">
      <c r="A1514">
        <v>1513</v>
      </c>
      <c r="B1514">
        <v>57</v>
      </c>
      <c r="C1514" t="s">
        <v>13</v>
      </c>
      <c r="D1514" t="s">
        <v>14</v>
      </c>
      <c r="E1514" t="s">
        <v>17</v>
      </c>
      <c r="F1514">
        <v>1171.8499999999999</v>
      </c>
      <c r="G1514">
        <v>2315.2600000000002</v>
      </c>
      <c r="H1514">
        <v>468</v>
      </c>
      <c r="I1514">
        <v>8</v>
      </c>
      <c r="J1514">
        <v>1056.98</v>
      </c>
    </row>
    <row r="1515" spans="1:10" x14ac:dyDescent="0.25">
      <c r="A1515">
        <v>1514</v>
      </c>
      <c r="B1515">
        <v>66</v>
      </c>
      <c r="C1515" t="s">
        <v>13</v>
      </c>
      <c r="D1515" t="s">
        <v>11</v>
      </c>
      <c r="E1515" t="s">
        <v>17</v>
      </c>
      <c r="F1515">
        <v>2703.5</v>
      </c>
      <c r="G1515">
        <v>2861.18</v>
      </c>
      <c r="H1515">
        <v>576</v>
      </c>
      <c r="I1515">
        <v>8</v>
      </c>
      <c r="J1515">
        <v>9166.69</v>
      </c>
    </row>
    <row r="1516" spans="1:10" x14ac:dyDescent="0.25">
      <c r="A1516">
        <v>1515</v>
      </c>
      <c r="B1516">
        <v>24</v>
      </c>
      <c r="C1516" t="s">
        <v>10</v>
      </c>
      <c r="D1516" t="s">
        <v>11</v>
      </c>
      <c r="E1516" t="s">
        <v>12</v>
      </c>
      <c r="F1516">
        <v>1584.11</v>
      </c>
      <c r="G1516">
        <v>1860.98</v>
      </c>
      <c r="H1516">
        <v>583</v>
      </c>
      <c r="I1516">
        <v>7</v>
      </c>
      <c r="J1516">
        <v>5312.12</v>
      </c>
    </row>
    <row r="1517" spans="1:10" x14ac:dyDescent="0.25">
      <c r="A1517">
        <v>1516</v>
      </c>
      <c r="B1517">
        <v>18</v>
      </c>
      <c r="C1517" t="s">
        <v>10</v>
      </c>
      <c r="D1517" t="s">
        <v>16</v>
      </c>
      <c r="E1517" t="s">
        <v>17</v>
      </c>
      <c r="F1517">
        <v>2964.52</v>
      </c>
      <c r="G1517">
        <v>4820.22</v>
      </c>
      <c r="H1517">
        <v>574</v>
      </c>
      <c r="I1517">
        <v>8</v>
      </c>
    </row>
    <row r="1518" spans="1:10" x14ac:dyDescent="0.25">
      <c r="A1518">
        <v>1517</v>
      </c>
      <c r="B1518">
        <v>49</v>
      </c>
      <c r="C1518" t="s">
        <v>13</v>
      </c>
      <c r="D1518" t="s">
        <v>14</v>
      </c>
      <c r="E1518" t="s">
        <v>17</v>
      </c>
      <c r="G1518">
        <v>2236.98</v>
      </c>
      <c r="H1518">
        <v>515</v>
      </c>
      <c r="I1518">
        <v>9</v>
      </c>
      <c r="J1518">
        <v>3435.71</v>
      </c>
    </row>
    <row r="1519" spans="1:10" x14ac:dyDescent="0.25">
      <c r="A1519">
        <v>1518</v>
      </c>
      <c r="B1519">
        <v>30</v>
      </c>
      <c r="C1519" t="s">
        <v>10</v>
      </c>
      <c r="D1519" t="s">
        <v>18</v>
      </c>
      <c r="E1519" t="s">
        <v>12</v>
      </c>
      <c r="F1519">
        <v>4050.26</v>
      </c>
      <c r="G1519">
        <v>8243.17</v>
      </c>
      <c r="H1519">
        <v>672</v>
      </c>
      <c r="I1519">
        <v>6</v>
      </c>
      <c r="J1519">
        <v>12376.02</v>
      </c>
    </row>
    <row r="1520" spans="1:10" x14ac:dyDescent="0.25">
      <c r="A1520">
        <v>1519</v>
      </c>
      <c r="B1520">
        <v>47</v>
      </c>
      <c r="C1520" t="s">
        <v>10</v>
      </c>
      <c r="D1520" t="s">
        <v>16</v>
      </c>
      <c r="E1520" t="s">
        <v>20</v>
      </c>
      <c r="F1520">
        <v>1951.94</v>
      </c>
      <c r="G1520">
        <v>3404.37</v>
      </c>
      <c r="H1520">
        <v>577</v>
      </c>
      <c r="I1520">
        <v>8</v>
      </c>
      <c r="J1520">
        <v>8390.94</v>
      </c>
    </row>
    <row r="1521" spans="1:10" x14ac:dyDescent="0.25">
      <c r="A1521">
        <v>1520</v>
      </c>
      <c r="B1521">
        <v>40</v>
      </c>
      <c r="C1521" t="s">
        <v>10</v>
      </c>
      <c r="D1521" t="s">
        <v>11</v>
      </c>
      <c r="E1521" t="s">
        <v>21</v>
      </c>
      <c r="F1521">
        <v>1804.27</v>
      </c>
      <c r="G1521">
        <v>4519.24</v>
      </c>
      <c r="H1521">
        <v>591</v>
      </c>
      <c r="J1521">
        <v>6084.39</v>
      </c>
    </row>
    <row r="1522" spans="1:10" x14ac:dyDescent="0.25">
      <c r="A1522">
        <v>1521</v>
      </c>
      <c r="B1522">
        <v>68</v>
      </c>
      <c r="C1522" t="s">
        <v>10</v>
      </c>
      <c r="D1522" t="s">
        <v>11</v>
      </c>
      <c r="E1522" t="s">
        <v>17</v>
      </c>
      <c r="F1522">
        <v>728.77</v>
      </c>
      <c r="G1522">
        <v>1930.7</v>
      </c>
      <c r="I1522">
        <v>8</v>
      </c>
      <c r="J1522">
        <v>2023.89</v>
      </c>
    </row>
    <row r="1523" spans="1:10" x14ac:dyDescent="0.25">
      <c r="A1523">
        <v>1522</v>
      </c>
      <c r="B1523">
        <v>73</v>
      </c>
      <c r="C1523" t="s">
        <v>13</v>
      </c>
      <c r="D1523" t="s">
        <v>16</v>
      </c>
      <c r="E1523" t="s">
        <v>21</v>
      </c>
      <c r="F1523">
        <v>3150.25</v>
      </c>
      <c r="G1523">
        <v>7385.34</v>
      </c>
      <c r="H1523">
        <v>610</v>
      </c>
      <c r="I1523">
        <v>4</v>
      </c>
      <c r="J1523">
        <v>8401.74</v>
      </c>
    </row>
    <row r="1524" spans="1:10" x14ac:dyDescent="0.25">
      <c r="A1524">
        <v>1523</v>
      </c>
      <c r="B1524">
        <v>36</v>
      </c>
      <c r="C1524" t="s">
        <v>10</v>
      </c>
      <c r="D1524" t="s">
        <v>14</v>
      </c>
      <c r="E1524" t="s">
        <v>21</v>
      </c>
      <c r="F1524">
        <v>1092.43</v>
      </c>
      <c r="G1524">
        <v>1518.54</v>
      </c>
      <c r="I1524">
        <v>8</v>
      </c>
      <c r="J1524">
        <v>3077.89</v>
      </c>
    </row>
    <row r="1525" spans="1:10" x14ac:dyDescent="0.25">
      <c r="A1525">
        <v>1524</v>
      </c>
      <c r="B1525">
        <v>49</v>
      </c>
      <c r="C1525" t="s">
        <v>13</v>
      </c>
      <c r="D1525" t="s">
        <v>19</v>
      </c>
      <c r="E1525" t="s">
        <v>17</v>
      </c>
      <c r="F1525">
        <v>4183.3500000000004</v>
      </c>
      <c r="G1525">
        <v>7207.29</v>
      </c>
      <c r="H1525">
        <v>624</v>
      </c>
      <c r="I1525">
        <v>7</v>
      </c>
      <c r="J1525">
        <v>12757.93</v>
      </c>
    </row>
    <row r="1526" spans="1:10" x14ac:dyDescent="0.25">
      <c r="A1526">
        <v>1525</v>
      </c>
      <c r="B1526">
        <v>47</v>
      </c>
      <c r="C1526" t="s">
        <v>10</v>
      </c>
      <c r="D1526" t="s">
        <v>16</v>
      </c>
      <c r="E1526" t="s">
        <v>15</v>
      </c>
      <c r="F1526">
        <v>1569.17</v>
      </c>
      <c r="G1526">
        <v>2995.5</v>
      </c>
      <c r="H1526">
        <v>565</v>
      </c>
      <c r="I1526">
        <v>9</v>
      </c>
      <c r="J1526">
        <v>5380.23</v>
      </c>
    </row>
    <row r="1527" spans="1:10" x14ac:dyDescent="0.25">
      <c r="A1527">
        <v>1526</v>
      </c>
      <c r="B1527">
        <v>46</v>
      </c>
      <c r="C1527" t="s">
        <v>10</v>
      </c>
      <c r="D1527" t="s">
        <v>14</v>
      </c>
      <c r="E1527" t="s">
        <v>17</v>
      </c>
      <c r="F1527">
        <v>2032.76</v>
      </c>
      <c r="G1527">
        <v>3068.26</v>
      </c>
      <c r="H1527">
        <v>573</v>
      </c>
      <c r="I1527">
        <v>9</v>
      </c>
      <c r="J1527">
        <v>5771.55</v>
      </c>
    </row>
    <row r="1528" spans="1:10" x14ac:dyDescent="0.25">
      <c r="A1528">
        <v>1527</v>
      </c>
      <c r="B1528">
        <v>66</v>
      </c>
      <c r="C1528" t="s">
        <v>10</v>
      </c>
      <c r="D1528" t="s">
        <v>16</v>
      </c>
      <c r="E1528" t="s">
        <v>12</v>
      </c>
      <c r="F1528">
        <v>2089.1799999999998</v>
      </c>
      <c r="G1528">
        <v>4386.3599999999997</v>
      </c>
      <c r="H1528">
        <v>559</v>
      </c>
      <c r="I1528">
        <v>5</v>
      </c>
      <c r="J1528">
        <v>4203.3999999999996</v>
      </c>
    </row>
    <row r="1529" spans="1:10" x14ac:dyDescent="0.25">
      <c r="A1529">
        <v>1528</v>
      </c>
      <c r="B1529">
        <v>62</v>
      </c>
      <c r="C1529" t="s">
        <v>10</v>
      </c>
      <c r="D1529" t="s">
        <v>11</v>
      </c>
      <c r="E1529" t="s">
        <v>15</v>
      </c>
      <c r="F1529">
        <v>1667.02</v>
      </c>
      <c r="G1529">
        <v>2011.75</v>
      </c>
      <c r="H1529">
        <v>552</v>
      </c>
      <c r="I1529">
        <v>8</v>
      </c>
      <c r="J1529">
        <v>2185.7199999999998</v>
      </c>
    </row>
    <row r="1530" spans="1:10" x14ac:dyDescent="0.25">
      <c r="A1530">
        <v>1529</v>
      </c>
      <c r="B1530">
        <v>46</v>
      </c>
      <c r="C1530" t="s">
        <v>10</v>
      </c>
      <c r="D1530" t="s">
        <v>14</v>
      </c>
      <c r="E1530" t="s">
        <v>17</v>
      </c>
      <c r="F1530">
        <v>2837.68</v>
      </c>
      <c r="G1530">
        <v>3923.89</v>
      </c>
      <c r="H1530">
        <v>597</v>
      </c>
      <c r="I1530">
        <v>1</v>
      </c>
      <c r="J1530">
        <v>8705.16</v>
      </c>
    </row>
    <row r="1531" spans="1:10" x14ac:dyDescent="0.25">
      <c r="A1531">
        <v>1530</v>
      </c>
      <c r="B1531">
        <v>47</v>
      </c>
      <c r="C1531" t="s">
        <v>13</v>
      </c>
      <c r="D1531" t="s">
        <v>18</v>
      </c>
      <c r="E1531" t="s">
        <v>12</v>
      </c>
      <c r="F1531">
        <v>790.26</v>
      </c>
      <c r="G1531">
        <v>1377.76</v>
      </c>
      <c r="H1531">
        <v>502</v>
      </c>
      <c r="I1531">
        <v>10</v>
      </c>
    </row>
    <row r="1532" spans="1:10" x14ac:dyDescent="0.25">
      <c r="A1532">
        <v>1531</v>
      </c>
      <c r="B1532">
        <v>33</v>
      </c>
      <c r="C1532" t="s">
        <v>10</v>
      </c>
      <c r="D1532" t="s">
        <v>14</v>
      </c>
      <c r="E1532" t="s">
        <v>17</v>
      </c>
      <c r="F1532">
        <v>980.86</v>
      </c>
      <c r="G1532">
        <v>2949.7</v>
      </c>
      <c r="H1532">
        <v>412</v>
      </c>
      <c r="I1532">
        <v>9</v>
      </c>
    </row>
    <row r="1533" spans="1:10" x14ac:dyDescent="0.25">
      <c r="A1533">
        <v>1532</v>
      </c>
      <c r="B1533">
        <v>57</v>
      </c>
      <c r="C1533" t="s">
        <v>10</v>
      </c>
      <c r="D1533" t="s">
        <v>16</v>
      </c>
      <c r="E1533" t="s">
        <v>20</v>
      </c>
      <c r="G1533">
        <v>3505.34</v>
      </c>
      <c r="H1533">
        <v>631</v>
      </c>
      <c r="I1533">
        <v>11</v>
      </c>
    </row>
    <row r="1534" spans="1:10" x14ac:dyDescent="0.25">
      <c r="A1534">
        <v>1533</v>
      </c>
      <c r="B1534">
        <v>36</v>
      </c>
      <c r="C1534" t="s">
        <v>10</v>
      </c>
      <c r="D1534" t="s">
        <v>19</v>
      </c>
      <c r="E1534" t="s">
        <v>21</v>
      </c>
      <c r="F1534">
        <v>2248.0500000000002</v>
      </c>
      <c r="G1534">
        <v>4699.66</v>
      </c>
      <c r="H1534">
        <v>658</v>
      </c>
      <c r="I1534">
        <v>4</v>
      </c>
      <c r="J1534">
        <v>4906.0600000000004</v>
      </c>
    </row>
    <row r="1535" spans="1:10" x14ac:dyDescent="0.25">
      <c r="A1535">
        <v>1534</v>
      </c>
      <c r="B1535">
        <v>35</v>
      </c>
      <c r="C1535" t="s">
        <v>10</v>
      </c>
      <c r="D1535" t="s">
        <v>11</v>
      </c>
      <c r="E1535" t="s">
        <v>21</v>
      </c>
      <c r="F1535">
        <v>1718.81</v>
      </c>
      <c r="G1535">
        <v>4428</v>
      </c>
      <c r="H1535">
        <v>532</v>
      </c>
      <c r="I1535">
        <v>7</v>
      </c>
      <c r="J1535">
        <v>3376.24</v>
      </c>
    </row>
    <row r="1536" spans="1:10" x14ac:dyDescent="0.25">
      <c r="A1536">
        <v>1535</v>
      </c>
      <c r="B1536">
        <v>18</v>
      </c>
      <c r="C1536" t="s">
        <v>13</v>
      </c>
      <c r="D1536" t="s">
        <v>11</v>
      </c>
      <c r="E1536" t="s">
        <v>21</v>
      </c>
      <c r="F1536">
        <v>782.92</v>
      </c>
      <c r="G1536">
        <v>1755.4</v>
      </c>
      <c r="H1536">
        <v>471</v>
      </c>
      <c r="I1536">
        <v>7</v>
      </c>
      <c r="J1536">
        <v>2276.04</v>
      </c>
    </row>
    <row r="1537" spans="1:10" x14ac:dyDescent="0.25">
      <c r="A1537">
        <v>1536</v>
      </c>
      <c r="B1537">
        <v>31</v>
      </c>
      <c r="C1537" t="s">
        <v>13</v>
      </c>
      <c r="D1537" t="s">
        <v>14</v>
      </c>
      <c r="E1537" t="s">
        <v>21</v>
      </c>
      <c r="F1537">
        <v>655.04999999999995</v>
      </c>
      <c r="G1537">
        <v>902.52</v>
      </c>
      <c r="H1537">
        <v>540</v>
      </c>
      <c r="I1537">
        <v>3</v>
      </c>
      <c r="J1537">
        <v>500</v>
      </c>
    </row>
    <row r="1538" spans="1:10" x14ac:dyDescent="0.25">
      <c r="A1538">
        <v>1537</v>
      </c>
      <c r="B1538">
        <v>68</v>
      </c>
      <c r="C1538" t="s">
        <v>10</v>
      </c>
      <c r="D1538" t="s">
        <v>14</v>
      </c>
      <c r="E1538" t="s">
        <v>12</v>
      </c>
      <c r="F1538">
        <v>1536.63</v>
      </c>
      <c r="G1538">
        <v>3930.77</v>
      </c>
      <c r="H1538">
        <v>570</v>
      </c>
      <c r="I1538">
        <v>9</v>
      </c>
      <c r="J1538">
        <v>3129.44</v>
      </c>
    </row>
    <row r="1539" spans="1:10" x14ac:dyDescent="0.25">
      <c r="A1539">
        <v>1538</v>
      </c>
      <c r="B1539">
        <v>64</v>
      </c>
      <c r="C1539" t="s">
        <v>10</v>
      </c>
      <c r="D1539" t="s">
        <v>14</v>
      </c>
      <c r="E1539" t="s">
        <v>20</v>
      </c>
      <c r="G1539">
        <v>2267.2800000000002</v>
      </c>
      <c r="I1539">
        <v>6</v>
      </c>
      <c r="J1539">
        <v>1206.04</v>
      </c>
    </row>
    <row r="1540" spans="1:10" x14ac:dyDescent="0.25">
      <c r="A1540">
        <v>1539</v>
      </c>
      <c r="B1540">
        <v>67</v>
      </c>
      <c r="C1540" t="s">
        <v>13</v>
      </c>
      <c r="D1540" t="s">
        <v>18</v>
      </c>
      <c r="E1540" t="s">
        <v>21</v>
      </c>
      <c r="F1540">
        <v>3172.8</v>
      </c>
      <c r="G1540">
        <v>5124.1099999999997</v>
      </c>
      <c r="H1540">
        <v>696</v>
      </c>
      <c r="I1540">
        <v>7</v>
      </c>
      <c r="J1540">
        <v>10056.11</v>
      </c>
    </row>
    <row r="1541" spans="1:10" x14ac:dyDescent="0.25">
      <c r="A1541">
        <v>1540</v>
      </c>
      <c r="B1541">
        <v>19</v>
      </c>
      <c r="C1541" t="s">
        <v>10</v>
      </c>
      <c r="D1541" t="s">
        <v>18</v>
      </c>
      <c r="E1541" t="s">
        <v>17</v>
      </c>
      <c r="F1541">
        <v>1751.46</v>
      </c>
      <c r="G1541">
        <v>2473.0300000000002</v>
      </c>
      <c r="H1541">
        <v>587</v>
      </c>
      <c r="I1541">
        <v>11</v>
      </c>
      <c r="J1541">
        <v>6158.02</v>
      </c>
    </row>
    <row r="1542" spans="1:10" x14ac:dyDescent="0.25">
      <c r="A1542">
        <v>1541</v>
      </c>
      <c r="B1542">
        <v>71</v>
      </c>
      <c r="C1542" t="s">
        <v>13</v>
      </c>
      <c r="D1542" t="s">
        <v>18</v>
      </c>
      <c r="E1542" t="s">
        <v>15</v>
      </c>
      <c r="F1542">
        <v>1741.61</v>
      </c>
      <c r="G1542">
        <v>3092.68</v>
      </c>
      <c r="H1542">
        <v>537</v>
      </c>
      <c r="I1542">
        <v>8</v>
      </c>
      <c r="J1542">
        <v>4560.95</v>
      </c>
    </row>
    <row r="1543" spans="1:10" x14ac:dyDescent="0.25">
      <c r="A1543">
        <v>1542</v>
      </c>
      <c r="B1543">
        <v>45</v>
      </c>
      <c r="C1543" t="s">
        <v>10</v>
      </c>
      <c r="D1543" t="s">
        <v>11</v>
      </c>
      <c r="E1543" t="s">
        <v>15</v>
      </c>
      <c r="F1543">
        <v>968.24</v>
      </c>
      <c r="G1543">
        <v>2461.9899999999998</v>
      </c>
      <c r="H1543">
        <v>457</v>
      </c>
      <c r="I1543">
        <v>9</v>
      </c>
      <c r="J1543">
        <v>2471.67</v>
      </c>
    </row>
    <row r="1544" spans="1:10" x14ac:dyDescent="0.25">
      <c r="A1544">
        <v>1543</v>
      </c>
      <c r="B1544">
        <v>66</v>
      </c>
      <c r="C1544" t="s">
        <v>13</v>
      </c>
      <c r="D1544" t="s">
        <v>18</v>
      </c>
      <c r="E1544" t="s">
        <v>12</v>
      </c>
      <c r="F1544">
        <v>1639</v>
      </c>
      <c r="G1544">
        <v>2172.2199999999998</v>
      </c>
      <c r="H1544">
        <v>561</v>
      </c>
      <c r="I1544">
        <v>9</v>
      </c>
      <c r="J1544">
        <v>4982.42</v>
      </c>
    </row>
    <row r="1545" spans="1:10" x14ac:dyDescent="0.25">
      <c r="A1545">
        <v>1544</v>
      </c>
      <c r="B1545">
        <v>67</v>
      </c>
      <c r="C1545" t="s">
        <v>13</v>
      </c>
      <c r="D1545" t="s">
        <v>16</v>
      </c>
      <c r="F1545">
        <v>1558.69</v>
      </c>
      <c r="G1545">
        <v>2913.26</v>
      </c>
      <c r="H1545">
        <v>629</v>
      </c>
      <c r="I1545">
        <v>5</v>
      </c>
      <c r="J1545">
        <v>3217.26</v>
      </c>
    </row>
    <row r="1546" spans="1:10" x14ac:dyDescent="0.25">
      <c r="A1546">
        <v>1545</v>
      </c>
      <c r="B1546">
        <v>47</v>
      </c>
      <c r="C1546" t="s">
        <v>13</v>
      </c>
      <c r="D1546" t="s">
        <v>11</v>
      </c>
      <c r="E1546" t="s">
        <v>12</v>
      </c>
      <c r="F1546">
        <v>1058.6199999999999</v>
      </c>
      <c r="G1546">
        <v>2630.1</v>
      </c>
      <c r="I1546">
        <v>5</v>
      </c>
      <c r="J1546">
        <v>3122.3</v>
      </c>
    </row>
    <row r="1547" spans="1:10" x14ac:dyDescent="0.25">
      <c r="A1547">
        <v>1546</v>
      </c>
      <c r="B1547">
        <v>55</v>
      </c>
      <c r="C1547" t="s">
        <v>10</v>
      </c>
      <c r="D1547" t="s">
        <v>11</v>
      </c>
      <c r="E1547" t="s">
        <v>20</v>
      </c>
      <c r="G1547">
        <v>2422.23</v>
      </c>
      <c r="H1547">
        <v>537</v>
      </c>
      <c r="I1547">
        <v>9</v>
      </c>
      <c r="J1547">
        <v>4920.83</v>
      </c>
    </row>
    <row r="1548" spans="1:10" x14ac:dyDescent="0.25">
      <c r="A1548">
        <v>1547</v>
      </c>
      <c r="B1548">
        <v>68</v>
      </c>
      <c r="C1548" t="s">
        <v>10</v>
      </c>
      <c r="D1548" t="s">
        <v>14</v>
      </c>
      <c r="E1548" t="s">
        <v>12</v>
      </c>
      <c r="F1548">
        <v>546.51</v>
      </c>
      <c r="G1548">
        <v>1209.17</v>
      </c>
      <c r="H1548">
        <v>503</v>
      </c>
      <c r="I1548">
        <v>11</v>
      </c>
      <c r="J1548">
        <v>1009.87</v>
      </c>
    </row>
    <row r="1549" spans="1:10" x14ac:dyDescent="0.25">
      <c r="A1549">
        <v>1548</v>
      </c>
      <c r="B1549">
        <v>21</v>
      </c>
      <c r="C1549" t="s">
        <v>10</v>
      </c>
      <c r="D1549" t="s">
        <v>19</v>
      </c>
      <c r="E1549" t="s">
        <v>17</v>
      </c>
      <c r="F1549">
        <v>2162.23</v>
      </c>
      <c r="G1549">
        <v>4283.99</v>
      </c>
      <c r="H1549">
        <v>574</v>
      </c>
      <c r="I1549">
        <v>6</v>
      </c>
      <c r="J1549">
        <v>5168.24</v>
      </c>
    </row>
    <row r="1550" spans="1:10" x14ac:dyDescent="0.25">
      <c r="A1550">
        <v>1549</v>
      </c>
      <c r="B1550">
        <v>18</v>
      </c>
      <c r="C1550" t="s">
        <v>10</v>
      </c>
      <c r="D1550" t="s">
        <v>16</v>
      </c>
      <c r="E1550" t="s">
        <v>12</v>
      </c>
      <c r="F1550">
        <v>3010.46</v>
      </c>
      <c r="G1550">
        <v>6021.21</v>
      </c>
      <c r="H1550">
        <v>679</v>
      </c>
      <c r="I1550">
        <v>5</v>
      </c>
      <c r="J1550">
        <v>9457.34</v>
      </c>
    </row>
    <row r="1551" spans="1:10" x14ac:dyDescent="0.25">
      <c r="A1551">
        <v>1550</v>
      </c>
      <c r="B1551">
        <v>25</v>
      </c>
      <c r="C1551" t="s">
        <v>10</v>
      </c>
      <c r="D1551" t="s">
        <v>18</v>
      </c>
      <c r="E1551" t="s">
        <v>21</v>
      </c>
      <c r="F1551">
        <v>1318.13</v>
      </c>
      <c r="G1551">
        <v>2436.4499999999998</v>
      </c>
      <c r="H1551">
        <v>522</v>
      </c>
      <c r="I1551">
        <v>10</v>
      </c>
      <c r="J1551">
        <v>3944.81</v>
      </c>
    </row>
    <row r="1552" spans="1:10" x14ac:dyDescent="0.25">
      <c r="A1552">
        <v>1551</v>
      </c>
      <c r="B1552">
        <v>46</v>
      </c>
      <c r="C1552" t="s">
        <v>10</v>
      </c>
      <c r="D1552" t="s">
        <v>16</v>
      </c>
      <c r="E1552" t="s">
        <v>20</v>
      </c>
      <c r="F1552">
        <v>1346.97</v>
      </c>
      <c r="G1552">
        <v>2324.9299999999998</v>
      </c>
      <c r="H1552">
        <v>599</v>
      </c>
      <c r="I1552">
        <v>5</v>
      </c>
      <c r="J1552">
        <v>6052.1</v>
      </c>
    </row>
    <row r="1553" spans="1:10" x14ac:dyDescent="0.25">
      <c r="A1553">
        <v>1552</v>
      </c>
      <c r="B1553">
        <v>72</v>
      </c>
      <c r="C1553" t="s">
        <v>13</v>
      </c>
      <c r="D1553" t="s">
        <v>16</v>
      </c>
      <c r="F1553">
        <v>3331.97</v>
      </c>
      <c r="G1553">
        <v>6810.83</v>
      </c>
      <c r="H1553">
        <v>708</v>
      </c>
      <c r="I1553">
        <v>7</v>
      </c>
    </row>
    <row r="1554" spans="1:10" x14ac:dyDescent="0.25">
      <c r="A1554">
        <v>1553</v>
      </c>
      <c r="B1554">
        <v>56</v>
      </c>
      <c r="C1554" t="s">
        <v>13</v>
      </c>
      <c r="D1554" t="s">
        <v>14</v>
      </c>
      <c r="E1554" t="s">
        <v>12</v>
      </c>
      <c r="F1554">
        <v>1211.48</v>
      </c>
      <c r="G1554">
        <v>128.19</v>
      </c>
      <c r="H1554">
        <v>532</v>
      </c>
      <c r="I1554">
        <v>6</v>
      </c>
      <c r="J1554">
        <v>4694.66</v>
      </c>
    </row>
    <row r="1555" spans="1:10" x14ac:dyDescent="0.25">
      <c r="A1555">
        <v>1554</v>
      </c>
      <c r="B1555">
        <v>20</v>
      </c>
      <c r="C1555" t="s">
        <v>10</v>
      </c>
      <c r="D1555" t="s">
        <v>16</v>
      </c>
      <c r="E1555" t="s">
        <v>15</v>
      </c>
      <c r="F1555">
        <v>793.75</v>
      </c>
      <c r="G1555">
        <v>2117.2399999999998</v>
      </c>
      <c r="H1555">
        <v>458</v>
      </c>
      <c r="I1555">
        <v>6</v>
      </c>
      <c r="J1555">
        <v>1793.13</v>
      </c>
    </row>
    <row r="1556" spans="1:10" x14ac:dyDescent="0.25">
      <c r="A1556">
        <v>1555</v>
      </c>
      <c r="B1556">
        <v>49</v>
      </c>
      <c r="C1556" t="s">
        <v>10</v>
      </c>
      <c r="D1556" t="s">
        <v>18</v>
      </c>
      <c r="E1556" t="s">
        <v>21</v>
      </c>
      <c r="F1556">
        <v>3183.31</v>
      </c>
      <c r="G1556">
        <v>6196.64</v>
      </c>
      <c r="H1556">
        <v>617</v>
      </c>
      <c r="I1556">
        <v>13</v>
      </c>
      <c r="J1556">
        <v>11652.49</v>
      </c>
    </row>
    <row r="1557" spans="1:10" x14ac:dyDescent="0.25">
      <c r="A1557">
        <v>1556</v>
      </c>
      <c r="B1557">
        <v>27</v>
      </c>
      <c r="C1557" t="s">
        <v>13</v>
      </c>
      <c r="D1557" t="s">
        <v>14</v>
      </c>
      <c r="E1557" t="s">
        <v>21</v>
      </c>
      <c r="G1557">
        <v>4794.68</v>
      </c>
      <c r="H1557">
        <v>515</v>
      </c>
      <c r="I1557">
        <v>10</v>
      </c>
      <c r="J1557">
        <v>5344.14</v>
      </c>
    </row>
    <row r="1558" spans="1:10" x14ac:dyDescent="0.25">
      <c r="A1558">
        <v>1557</v>
      </c>
      <c r="B1558">
        <v>27</v>
      </c>
      <c r="C1558" t="s">
        <v>10</v>
      </c>
      <c r="D1558" t="s">
        <v>19</v>
      </c>
      <c r="E1558" t="s">
        <v>21</v>
      </c>
      <c r="F1558">
        <v>3169.76</v>
      </c>
      <c r="G1558">
        <v>6165.53</v>
      </c>
      <c r="H1558">
        <v>646</v>
      </c>
      <c r="I1558">
        <v>8</v>
      </c>
      <c r="J1558">
        <v>10924.12</v>
      </c>
    </row>
    <row r="1559" spans="1:10" x14ac:dyDescent="0.25">
      <c r="A1559">
        <v>1558</v>
      </c>
      <c r="B1559">
        <v>36</v>
      </c>
      <c r="C1559" t="s">
        <v>13</v>
      </c>
      <c r="D1559" t="s">
        <v>11</v>
      </c>
      <c r="E1559" t="s">
        <v>17</v>
      </c>
      <c r="G1559">
        <v>1246.8699999999999</v>
      </c>
      <c r="H1559">
        <v>530</v>
      </c>
      <c r="J1559">
        <v>2964.35</v>
      </c>
    </row>
    <row r="1560" spans="1:10" x14ac:dyDescent="0.25">
      <c r="A1560">
        <v>1559</v>
      </c>
      <c r="B1560">
        <v>63</v>
      </c>
      <c r="C1560" t="s">
        <v>10</v>
      </c>
      <c r="D1560" t="s">
        <v>11</v>
      </c>
      <c r="E1560" t="s">
        <v>12</v>
      </c>
      <c r="F1560">
        <v>713.74</v>
      </c>
      <c r="G1560">
        <v>1366.71</v>
      </c>
      <c r="H1560">
        <v>495</v>
      </c>
      <c r="I1560">
        <v>7</v>
      </c>
      <c r="J1560">
        <v>3150.18</v>
      </c>
    </row>
    <row r="1561" spans="1:10" x14ac:dyDescent="0.25">
      <c r="A1561">
        <v>1560</v>
      </c>
      <c r="B1561">
        <v>51</v>
      </c>
      <c r="C1561" t="s">
        <v>10</v>
      </c>
      <c r="D1561" t="s">
        <v>16</v>
      </c>
      <c r="E1561" t="s">
        <v>12</v>
      </c>
      <c r="F1561">
        <v>1473.22</v>
      </c>
      <c r="G1561">
        <v>1868.13</v>
      </c>
      <c r="H1561">
        <v>640</v>
      </c>
      <c r="I1561">
        <v>14</v>
      </c>
      <c r="J1561">
        <v>2572.69</v>
      </c>
    </row>
    <row r="1562" spans="1:10" x14ac:dyDescent="0.25">
      <c r="A1562">
        <v>1561</v>
      </c>
      <c r="B1562">
        <v>50</v>
      </c>
      <c r="C1562" t="s">
        <v>10</v>
      </c>
      <c r="D1562" t="s">
        <v>18</v>
      </c>
      <c r="E1562" t="s">
        <v>20</v>
      </c>
      <c r="F1562">
        <v>1392.3</v>
      </c>
      <c r="G1562">
        <v>3423.3</v>
      </c>
      <c r="H1562">
        <v>488</v>
      </c>
      <c r="I1562">
        <v>9</v>
      </c>
      <c r="J1562">
        <v>4259.2700000000004</v>
      </c>
    </row>
    <row r="1563" spans="1:10" x14ac:dyDescent="0.25">
      <c r="A1563">
        <v>1562</v>
      </c>
      <c r="B1563">
        <v>40</v>
      </c>
      <c r="C1563" t="s">
        <v>10</v>
      </c>
      <c r="D1563" t="s">
        <v>11</v>
      </c>
      <c r="E1563" t="s">
        <v>15</v>
      </c>
      <c r="F1563">
        <v>1489.41</v>
      </c>
      <c r="G1563">
        <v>711.96</v>
      </c>
      <c r="I1563">
        <v>4</v>
      </c>
      <c r="J1563">
        <v>3261.34</v>
      </c>
    </row>
    <row r="1564" spans="1:10" x14ac:dyDescent="0.25">
      <c r="A1564">
        <v>1563</v>
      </c>
      <c r="B1564">
        <v>72</v>
      </c>
      <c r="C1564" t="s">
        <v>13</v>
      </c>
      <c r="D1564" t="s">
        <v>16</v>
      </c>
      <c r="E1564" t="s">
        <v>21</v>
      </c>
      <c r="F1564">
        <v>2768.87</v>
      </c>
      <c r="G1564">
        <v>3702.63</v>
      </c>
      <c r="H1564">
        <v>661</v>
      </c>
      <c r="I1564">
        <v>7</v>
      </c>
      <c r="J1564">
        <v>10384.84</v>
      </c>
    </row>
    <row r="1565" spans="1:10" x14ac:dyDescent="0.25">
      <c r="A1565">
        <v>1564</v>
      </c>
      <c r="B1565">
        <v>45</v>
      </c>
      <c r="C1565" t="s">
        <v>13</v>
      </c>
      <c r="D1565" t="s">
        <v>11</v>
      </c>
      <c r="E1565" t="s">
        <v>20</v>
      </c>
      <c r="F1565">
        <v>967.54</v>
      </c>
      <c r="G1565">
        <v>781.14</v>
      </c>
      <c r="H1565">
        <v>453</v>
      </c>
      <c r="I1565">
        <v>4</v>
      </c>
      <c r="J1565">
        <v>2374.16</v>
      </c>
    </row>
    <row r="1566" spans="1:10" x14ac:dyDescent="0.25">
      <c r="A1566">
        <v>1565</v>
      </c>
      <c r="B1566">
        <v>49</v>
      </c>
      <c r="C1566" t="s">
        <v>10</v>
      </c>
      <c r="D1566" t="s">
        <v>16</v>
      </c>
      <c r="E1566" t="s">
        <v>20</v>
      </c>
      <c r="F1566">
        <v>2485.39</v>
      </c>
      <c r="G1566">
        <v>3171.38</v>
      </c>
      <c r="H1566">
        <v>644</v>
      </c>
      <c r="I1566">
        <v>2</v>
      </c>
      <c r="J1566">
        <v>10127.299999999999</v>
      </c>
    </row>
    <row r="1567" spans="1:10" x14ac:dyDescent="0.25">
      <c r="A1567">
        <v>1566</v>
      </c>
      <c r="B1567">
        <v>67</v>
      </c>
      <c r="C1567" t="s">
        <v>13</v>
      </c>
      <c r="D1567" t="s">
        <v>14</v>
      </c>
      <c r="E1567" t="s">
        <v>12</v>
      </c>
      <c r="F1567">
        <v>572.41999999999996</v>
      </c>
      <c r="G1567">
        <v>770.33</v>
      </c>
      <c r="I1567">
        <v>8</v>
      </c>
    </row>
    <row r="1568" spans="1:10" x14ac:dyDescent="0.25">
      <c r="A1568">
        <v>1567</v>
      </c>
      <c r="B1568">
        <v>24</v>
      </c>
      <c r="C1568" t="s">
        <v>10</v>
      </c>
      <c r="D1568" t="s">
        <v>14</v>
      </c>
      <c r="F1568">
        <v>1036.02</v>
      </c>
      <c r="G1568">
        <v>1529.63</v>
      </c>
      <c r="H1568">
        <v>480</v>
      </c>
      <c r="I1568">
        <v>9</v>
      </c>
      <c r="J1568">
        <v>2596.58</v>
      </c>
    </row>
    <row r="1569" spans="1:10" x14ac:dyDescent="0.25">
      <c r="A1569">
        <v>1568</v>
      </c>
      <c r="B1569">
        <v>46</v>
      </c>
      <c r="C1569" t="s">
        <v>13</v>
      </c>
      <c r="D1569" t="s">
        <v>14</v>
      </c>
      <c r="E1569" t="s">
        <v>20</v>
      </c>
      <c r="F1569">
        <v>490.09</v>
      </c>
      <c r="G1569">
        <v>1545.29</v>
      </c>
      <c r="H1569">
        <v>359</v>
      </c>
      <c r="I1569">
        <v>8</v>
      </c>
      <c r="J1569">
        <v>3603.67</v>
      </c>
    </row>
    <row r="1570" spans="1:10" x14ac:dyDescent="0.25">
      <c r="A1570">
        <v>1569</v>
      </c>
      <c r="B1570">
        <v>25</v>
      </c>
      <c r="C1570" t="s">
        <v>13</v>
      </c>
      <c r="D1570" t="s">
        <v>11</v>
      </c>
      <c r="E1570" t="s">
        <v>20</v>
      </c>
      <c r="F1570">
        <v>1574.57</v>
      </c>
      <c r="G1570">
        <v>1306.53</v>
      </c>
      <c r="H1570">
        <v>549</v>
      </c>
      <c r="I1570">
        <v>7</v>
      </c>
      <c r="J1570">
        <v>1919.88</v>
      </c>
    </row>
    <row r="1571" spans="1:10" x14ac:dyDescent="0.25">
      <c r="A1571">
        <v>1570</v>
      </c>
      <c r="B1571">
        <v>18</v>
      </c>
      <c r="C1571" t="s">
        <v>10</v>
      </c>
      <c r="D1571" t="s">
        <v>11</v>
      </c>
      <c r="F1571">
        <v>2374.56</v>
      </c>
      <c r="G1571">
        <v>3845.32</v>
      </c>
      <c r="I1571">
        <v>10</v>
      </c>
      <c r="J1571">
        <v>8123.97</v>
      </c>
    </row>
    <row r="1572" spans="1:10" x14ac:dyDescent="0.25">
      <c r="A1572">
        <v>1571</v>
      </c>
      <c r="B1572">
        <v>74</v>
      </c>
      <c r="C1572" t="s">
        <v>10</v>
      </c>
      <c r="D1572" t="s">
        <v>16</v>
      </c>
      <c r="E1572" t="s">
        <v>20</v>
      </c>
      <c r="F1572">
        <v>1574.52</v>
      </c>
      <c r="I1572">
        <v>6</v>
      </c>
      <c r="J1572">
        <v>4480.9799999999996</v>
      </c>
    </row>
    <row r="1573" spans="1:10" x14ac:dyDescent="0.25">
      <c r="A1573">
        <v>1572</v>
      </c>
      <c r="B1573">
        <v>72</v>
      </c>
      <c r="C1573" t="s">
        <v>10</v>
      </c>
      <c r="D1573" t="s">
        <v>11</v>
      </c>
      <c r="E1573" t="s">
        <v>17</v>
      </c>
      <c r="F1573">
        <v>1709.81</v>
      </c>
      <c r="G1573">
        <v>2332.48</v>
      </c>
      <c r="H1573">
        <v>563</v>
      </c>
      <c r="I1573">
        <v>9</v>
      </c>
      <c r="J1573">
        <v>5950.12</v>
      </c>
    </row>
    <row r="1574" spans="1:10" x14ac:dyDescent="0.25">
      <c r="A1574">
        <v>1573</v>
      </c>
      <c r="B1574">
        <v>20</v>
      </c>
      <c r="C1574" t="s">
        <v>13</v>
      </c>
      <c r="D1574" t="s">
        <v>14</v>
      </c>
      <c r="E1574" t="s">
        <v>12</v>
      </c>
      <c r="F1574">
        <v>915.79</v>
      </c>
      <c r="G1574">
        <v>326.38</v>
      </c>
      <c r="H1574">
        <v>466</v>
      </c>
      <c r="I1574">
        <v>14</v>
      </c>
      <c r="J1574">
        <v>2403.4699999999998</v>
      </c>
    </row>
    <row r="1575" spans="1:10" x14ac:dyDescent="0.25">
      <c r="A1575">
        <v>1574</v>
      </c>
      <c r="B1575">
        <v>41</v>
      </c>
      <c r="C1575" t="s">
        <v>13</v>
      </c>
      <c r="D1575" t="s">
        <v>14</v>
      </c>
      <c r="E1575" t="s">
        <v>17</v>
      </c>
      <c r="F1575">
        <v>1405.19</v>
      </c>
      <c r="G1575">
        <v>3094.06</v>
      </c>
      <c r="H1575">
        <v>577</v>
      </c>
      <c r="I1575">
        <v>10</v>
      </c>
      <c r="J1575">
        <v>4259.18</v>
      </c>
    </row>
    <row r="1576" spans="1:10" x14ac:dyDescent="0.25">
      <c r="A1576">
        <v>1575</v>
      </c>
      <c r="B1576">
        <v>40</v>
      </c>
      <c r="C1576" t="s">
        <v>13</v>
      </c>
      <c r="D1576" t="s">
        <v>14</v>
      </c>
      <c r="E1576" t="s">
        <v>21</v>
      </c>
      <c r="F1576">
        <v>1722.63</v>
      </c>
      <c r="G1576">
        <v>3556.2</v>
      </c>
      <c r="H1576">
        <v>524</v>
      </c>
      <c r="I1576">
        <v>8</v>
      </c>
      <c r="J1576">
        <v>5182.32</v>
      </c>
    </row>
    <row r="1577" spans="1:10" x14ac:dyDescent="0.25">
      <c r="A1577">
        <v>1576</v>
      </c>
      <c r="B1577">
        <v>25</v>
      </c>
      <c r="C1577" t="s">
        <v>13</v>
      </c>
      <c r="D1577" t="s">
        <v>11</v>
      </c>
      <c r="E1577" t="s">
        <v>15</v>
      </c>
      <c r="F1577">
        <v>1441.82</v>
      </c>
      <c r="G1577">
        <v>897.57</v>
      </c>
      <c r="H1577">
        <v>559</v>
      </c>
      <c r="I1577">
        <v>6</v>
      </c>
      <c r="J1577">
        <v>4067.47</v>
      </c>
    </row>
    <row r="1578" spans="1:10" x14ac:dyDescent="0.25">
      <c r="A1578">
        <v>1577</v>
      </c>
      <c r="B1578">
        <v>71</v>
      </c>
      <c r="C1578" t="s">
        <v>10</v>
      </c>
      <c r="D1578" t="s">
        <v>14</v>
      </c>
      <c r="E1578" t="s">
        <v>15</v>
      </c>
      <c r="F1578">
        <v>999.44</v>
      </c>
      <c r="G1578">
        <v>1455.82</v>
      </c>
      <c r="H1578">
        <v>530</v>
      </c>
      <c r="I1578">
        <v>11</v>
      </c>
      <c r="J1578">
        <v>5056.2299999999996</v>
      </c>
    </row>
    <row r="1579" spans="1:10" x14ac:dyDescent="0.25">
      <c r="A1579">
        <v>1578</v>
      </c>
      <c r="B1579">
        <v>74</v>
      </c>
      <c r="C1579" t="s">
        <v>10</v>
      </c>
      <c r="D1579" t="s">
        <v>11</v>
      </c>
      <c r="E1579" t="s">
        <v>12</v>
      </c>
      <c r="F1579">
        <v>1815.71</v>
      </c>
      <c r="G1579">
        <v>2776.96</v>
      </c>
      <c r="H1579">
        <v>593</v>
      </c>
      <c r="I1579">
        <v>8</v>
      </c>
      <c r="J1579">
        <v>7163.57</v>
      </c>
    </row>
    <row r="1580" spans="1:10" x14ac:dyDescent="0.25">
      <c r="A1580">
        <v>1579</v>
      </c>
      <c r="B1580">
        <v>64</v>
      </c>
      <c r="C1580" t="s">
        <v>13</v>
      </c>
      <c r="D1580" t="s">
        <v>11</v>
      </c>
      <c r="E1580" t="s">
        <v>17</v>
      </c>
      <c r="F1580">
        <v>3544.68</v>
      </c>
      <c r="G1580">
        <v>7833.35</v>
      </c>
      <c r="H1580">
        <v>707</v>
      </c>
      <c r="I1580">
        <v>7</v>
      </c>
      <c r="J1580">
        <v>13618.96</v>
      </c>
    </row>
    <row r="1581" spans="1:10" x14ac:dyDescent="0.25">
      <c r="A1581">
        <v>1580</v>
      </c>
      <c r="B1581">
        <v>54</v>
      </c>
      <c r="C1581" t="s">
        <v>10</v>
      </c>
      <c r="D1581" t="s">
        <v>16</v>
      </c>
      <c r="E1581" t="s">
        <v>20</v>
      </c>
      <c r="F1581">
        <v>2124.63</v>
      </c>
      <c r="G1581">
        <v>2312.9899999999998</v>
      </c>
      <c r="H1581">
        <v>683</v>
      </c>
      <c r="I1581">
        <v>4</v>
      </c>
      <c r="J1581">
        <v>9620.23</v>
      </c>
    </row>
    <row r="1582" spans="1:10" x14ac:dyDescent="0.25">
      <c r="A1582">
        <v>1581</v>
      </c>
      <c r="B1582">
        <v>20</v>
      </c>
      <c r="C1582" t="s">
        <v>13</v>
      </c>
      <c r="D1582" t="s">
        <v>18</v>
      </c>
      <c r="E1582" t="s">
        <v>12</v>
      </c>
      <c r="F1582">
        <v>1295.45</v>
      </c>
      <c r="G1582">
        <v>1971.84</v>
      </c>
      <c r="H1582">
        <v>562</v>
      </c>
      <c r="I1582">
        <v>10</v>
      </c>
      <c r="J1582">
        <v>3511.95</v>
      </c>
    </row>
    <row r="1583" spans="1:10" x14ac:dyDescent="0.25">
      <c r="A1583">
        <v>1582</v>
      </c>
      <c r="B1583">
        <v>68</v>
      </c>
      <c r="C1583" t="s">
        <v>10</v>
      </c>
      <c r="D1583" t="s">
        <v>11</v>
      </c>
      <c r="E1583" t="s">
        <v>21</v>
      </c>
      <c r="F1583">
        <v>3697.35</v>
      </c>
      <c r="G1583">
        <v>7263.27</v>
      </c>
      <c r="H1583">
        <v>660</v>
      </c>
      <c r="I1583">
        <v>7</v>
      </c>
      <c r="J1583">
        <v>12667.98</v>
      </c>
    </row>
    <row r="1584" spans="1:10" x14ac:dyDescent="0.25">
      <c r="A1584">
        <v>1583</v>
      </c>
      <c r="B1584">
        <v>50</v>
      </c>
      <c r="C1584" t="s">
        <v>10</v>
      </c>
      <c r="D1584" t="s">
        <v>14</v>
      </c>
      <c r="E1584" t="s">
        <v>21</v>
      </c>
      <c r="F1584">
        <v>845.41</v>
      </c>
      <c r="G1584">
        <v>1426.01</v>
      </c>
      <c r="H1584">
        <v>502</v>
      </c>
      <c r="I1584">
        <v>12</v>
      </c>
      <c r="J1584">
        <v>2967.14</v>
      </c>
    </row>
    <row r="1585" spans="1:10" x14ac:dyDescent="0.25">
      <c r="A1585">
        <v>1584</v>
      </c>
      <c r="B1585">
        <v>45</v>
      </c>
      <c r="C1585" t="s">
        <v>10</v>
      </c>
      <c r="D1585" t="s">
        <v>11</v>
      </c>
      <c r="E1585" t="s">
        <v>21</v>
      </c>
      <c r="F1585">
        <v>1061.1300000000001</v>
      </c>
      <c r="G1585">
        <v>2766.48</v>
      </c>
      <c r="H1585">
        <v>551</v>
      </c>
      <c r="I1585">
        <v>6</v>
      </c>
      <c r="J1585">
        <v>4092.31</v>
      </c>
    </row>
    <row r="1586" spans="1:10" x14ac:dyDescent="0.25">
      <c r="A1586">
        <v>1585</v>
      </c>
      <c r="B1586">
        <v>64</v>
      </c>
      <c r="C1586" t="s">
        <v>13</v>
      </c>
      <c r="D1586" t="s">
        <v>14</v>
      </c>
      <c r="E1586" t="s">
        <v>20</v>
      </c>
      <c r="F1586">
        <v>1972.36</v>
      </c>
      <c r="G1586">
        <v>1964.02</v>
      </c>
      <c r="H1586">
        <v>563</v>
      </c>
      <c r="I1586">
        <v>7</v>
      </c>
      <c r="J1586">
        <v>4816.29</v>
      </c>
    </row>
    <row r="1587" spans="1:10" x14ac:dyDescent="0.25">
      <c r="A1587">
        <v>1586</v>
      </c>
      <c r="B1587">
        <v>25</v>
      </c>
      <c r="C1587" t="s">
        <v>10</v>
      </c>
      <c r="D1587" t="s">
        <v>14</v>
      </c>
      <c r="E1587" t="s">
        <v>17</v>
      </c>
      <c r="F1587">
        <v>960.69</v>
      </c>
      <c r="G1587">
        <v>698.3</v>
      </c>
      <c r="H1587">
        <v>511</v>
      </c>
      <c r="I1587">
        <v>6</v>
      </c>
      <c r="J1587">
        <v>1714.57</v>
      </c>
    </row>
    <row r="1588" spans="1:10" x14ac:dyDescent="0.25">
      <c r="A1588">
        <v>1587</v>
      </c>
      <c r="B1588">
        <v>51</v>
      </c>
      <c r="C1588" t="s">
        <v>13</v>
      </c>
      <c r="D1588" t="s">
        <v>18</v>
      </c>
      <c r="E1588" t="s">
        <v>15</v>
      </c>
      <c r="F1588">
        <v>3057.39</v>
      </c>
      <c r="G1588">
        <v>5251.26</v>
      </c>
      <c r="H1588">
        <v>658</v>
      </c>
      <c r="I1588">
        <v>5</v>
      </c>
      <c r="J1588">
        <v>9410.94</v>
      </c>
    </row>
    <row r="1589" spans="1:10" x14ac:dyDescent="0.25">
      <c r="A1589">
        <v>1588</v>
      </c>
      <c r="B1589">
        <v>52</v>
      </c>
      <c r="C1589" t="s">
        <v>10</v>
      </c>
      <c r="D1589" t="s">
        <v>11</v>
      </c>
      <c r="E1589" t="s">
        <v>12</v>
      </c>
      <c r="F1589">
        <v>1853.33</v>
      </c>
      <c r="G1589">
        <v>3726.9</v>
      </c>
      <c r="H1589">
        <v>605</v>
      </c>
      <c r="J1589">
        <v>3920.22</v>
      </c>
    </row>
    <row r="1590" spans="1:10" x14ac:dyDescent="0.25">
      <c r="A1590">
        <v>1589</v>
      </c>
      <c r="B1590">
        <v>49</v>
      </c>
      <c r="C1590" t="s">
        <v>13</v>
      </c>
      <c r="D1590" t="s">
        <v>19</v>
      </c>
      <c r="E1590" t="s">
        <v>17</v>
      </c>
      <c r="F1590">
        <v>4081.09</v>
      </c>
      <c r="G1590">
        <v>7349.19</v>
      </c>
      <c r="H1590">
        <v>629</v>
      </c>
      <c r="I1590">
        <v>5</v>
      </c>
      <c r="J1590">
        <v>14329.49</v>
      </c>
    </row>
    <row r="1591" spans="1:10" x14ac:dyDescent="0.25">
      <c r="A1591">
        <v>1590</v>
      </c>
      <c r="B1591">
        <v>41</v>
      </c>
      <c r="C1591" t="s">
        <v>13</v>
      </c>
      <c r="D1591" t="s">
        <v>14</v>
      </c>
      <c r="E1591" t="s">
        <v>17</v>
      </c>
      <c r="F1591">
        <v>2295.56</v>
      </c>
      <c r="G1591">
        <v>4621.43</v>
      </c>
      <c r="I1591">
        <v>3</v>
      </c>
      <c r="J1591">
        <v>7699.91</v>
      </c>
    </row>
    <row r="1592" spans="1:10" x14ac:dyDescent="0.25">
      <c r="A1592">
        <v>1591</v>
      </c>
      <c r="B1592">
        <v>31</v>
      </c>
      <c r="C1592" t="s">
        <v>10</v>
      </c>
      <c r="D1592" t="s">
        <v>18</v>
      </c>
      <c r="E1592" t="s">
        <v>12</v>
      </c>
      <c r="G1592">
        <v>3479.04</v>
      </c>
      <c r="H1592">
        <v>566</v>
      </c>
      <c r="J1592">
        <v>5971.99</v>
      </c>
    </row>
    <row r="1593" spans="1:10" x14ac:dyDescent="0.25">
      <c r="A1593">
        <v>1592</v>
      </c>
      <c r="B1593">
        <v>49</v>
      </c>
      <c r="C1593" t="s">
        <v>13</v>
      </c>
      <c r="D1593" t="s">
        <v>16</v>
      </c>
      <c r="E1593" t="s">
        <v>20</v>
      </c>
      <c r="F1593">
        <v>1854.15</v>
      </c>
      <c r="G1593">
        <v>2289.8200000000002</v>
      </c>
      <c r="J1593">
        <v>5344.58</v>
      </c>
    </row>
    <row r="1594" spans="1:10" x14ac:dyDescent="0.25">
      <c r="A1594">
        <v>1593</v>
      </c>
      <c r="B1594">
        <v>73</v>
      </c>
      <c r="C1594" t="s">
        <v>10</v>
      </c>
      <c r="D1594" t="s">
        <v>11</v>
      </c>
      <c r="E1594" t="s">
        <v>21</v>
      </c>
      <c r="G1594">
        <v>2339.52</v>
      </c>
      <c r="H1594">
        <v>542</v>
      </c>
      <c r="I1594">
        <v>10</v>
      </c>
      <c r="J1594">
        <v>5016.46</v>
      </c>
    </row>
    <row r="1595" spans="1:10" x14ac:dyDescent="0.25">
      <c r="A1595">
        <v>1594</v>
      </c>
      <c r="B1595">
        <v>63</v>
      </c>
      <c r="C1595" t="s">
        <v>10</v>
      </c>
      <c r="D1595" t="s">
        <v>11</v>
      </c>
      <c r="E1595" t="s">
        <v>17</v>
      </c>
      <c r="F1595">
        <v>2187.4899999999998</v>
      </c>
      <c r="G1595">
        <v>2713.18</v>
      </c>
      <c r="H1595">
        <v>536</v>
      </c>
    </row>
    <row r="1596" spans="1:10" x14ac:dyDescent="0.25">
      <c r="A1596">
        <v>1595</v>
      </c>
      <c r="B1596">
        <v>60</v>
      </c>
      <c r="C1596" t="s">
        <v>10</v>
      </c>
      <c r="D1596" t="s">
        <v>16</v>
      </c>
      <c r="E1596" t="s">
        <v>12</v>
      </c>
      <c r="F1596">
        <v>2046.28</v>
      </c>
      <c r="G1596">
        <v>2908.43</v>
      </c>
      <c r="H1596">
        <v>613</v>
      </c>
      <c r="I1596">
        <v>9</v>
      </c>
    </row>
    <row r="1597" spans="1:10" x14ac:dyDescent="0.25">
      <c r="A1597">
        <v>1596</v>
      </c>
      <c r="B1597">
        <v>33</v>
      </c>
      <c r="C1597" t="s">
        <v>13</v>
      </c>
      <c r="D1597" t="s">
        <v>18</v>
      </c>
      <c r="E1597" t="s">
        <v>17</v>
      </c>
      <c r="F1597">
        <v>4155.1400000000003</v>
      </c>
      <c r="G1597">
        <v>6384.48</v>
      </c>
      <c r="H1597">
        <v>741</v>
      </c>
      <c r="I1597">
        <v>5</v>
      </c>
      <c r="J1597">
        <v>16985.8</v>
      </c>
    </row>
    <row r="1598" spans="1:10" x14ac:dyDescent="0.25">
      <c r="A1598">
        <v>1597</v>
      </c>
      <c r="B1598">
        <v>21</v>
      </c>
      <c r="C1598" t="s">
        <v>13</v>
      </c>
      <c r="D1598" t="s">
        <v>11</v>
      </c>
      <c r="E1598" t="s">
        <v>15</v>
      </c>
      <c r="F1598">
        <v>1698.19</v>
      </c>
      <c r="G1598">
        <v>3202.91</v>
      </c>
      <c r="H1598">
        <v>621</v>
      </c>
      <c r="I1598">
        <v>6</v>
      </c>
      <c r="J1598">
        <v>5282.26</v>
      </c>
    </row>
    <row r="1599" spans="1:10" x14ac:dyDescent="0.25">
      <c r="A1599">
        <v>1598</v>
      </c>
      <c r="B1599">
        <v>69</v>
      </c>
      <c r="C1599" t="s">
        <v>13</v>
      </c>
      <c r="D1599" t="s">
        <v>14</v>
      </c>
      <c r="E1599" t="s">
        <v>21</v>
      </c>
      <c r="G1599">
        <v>4897.43</v>
      </c>
      <c r="H1599">
        <v>704</v>
      </c>
      <c r="I1599">
        <v>3</v>
      </c>
      <c r="J1599">
        <v>10701.31</v>
      </c>
    </row>
    <row r="1600" spans="1:10" x14ac:dyDescent="0.25">
      <c r="A1600">
        <v>1599</v>
      </c>
      <c r="B1600">
        <v>54</v>
      </c>
      <c r="C1600" t="s">
        <v>13</v>
      </c>
      <c r="D1600" t="s">
        <v>11</v>
      </c>
      <c r="E1600" t="s">
        <v>15</v>
      </c>
      <c r="F1600">
        <v>1450.92</v>
      </c>
      <c r="G1600">
        <v>1701.23</v>
      </c>
      <c r="H1600">
        <v>583</v>
      </c>
      <c r="I1600">
        <v>6</v>
      </c>
      <c r="J1600">
        <v>7248.83</v>
      </c>
    </row>
    <row r="1601" spans="1:10" x14ac:dyDescent="0.25">
      <c r="A1601">
        <v>1600</v>
      </c>
      <c r="B1601">
        <v>71</v>
      </c>
      <c r="C1601" t="s">
        <v>13</v>
      </c>
      <c r="D1601" t="s">
        <v>11</v>
      </c>
      <c r="E1601" t="s">
        <v>12</v>
      </c>
      <c r="F1601">
        <v>1764.01</v>
      </c>
      <c r="G1601">
        <v>2540.2800000000002</v>
      </c>
      <c r="H1601">
        <v>634</v>
      </c>
      <c r="I1601">
        <v>5</v>
      </c>
      <c r="J1601">
        <v>3202.19</v>
      </c>
    </row>
    <row r="1602" spans="1:10" x14ac:dyDescent="0.25">
      <c r="A1602">
        <v>1601</v>
      </c>
      <c r="B1602">
        <v>38</v>
      </c>
      <c r="C1602" t="s">
        <v>10</v>
      </c>
      <c r="D1602" t="s">
        <v>18</v>
      </c>
      <c r="E1602" t="s">
        <v>17</v>
      </c>
      <c r="F1602">
        <v>2457.9499999999998</v>
      </c>
      <c r="G1602">
        <v>4142.67</v>
      </c>
      <c r="H1602">
        <v>601</v>
      </c>
      <c r="J1602">
        <v>6616.96</v>
      </c>
    </row>
    <row r="1603" spans="1:10" x14ac:dyDescent="0.25">
      <c r="A1603">
        <v>1602</v>
      </c>
      <c r="B1603">
        <v>31</v>
      </c>
      <c r="C1603" t="s">
        <v>13</v>
      </c>
      <c r="D1603" t="s">
        <v>16</v>
      </c>
      <c r="E1603" t="s">
        <v>17</v>
      </c>
      <c r="F1603">
        <v>1289.44</v>
      </c>
      <c r="G1603">
        <v>2827.98</v>
      </c>
      <c r="H1603">
        <v>525</v>
      </c>
      <c r="I1603">
        <v>7</v>
      </c>
      <c r="J1603">
        <v>3215.15</v>
      </c>
    </row>
    <row r="1604" spans="1:10" x14ac:dyDescent="0.25">
      <c r="A1604">
        <v>1603</v>
      </c>
      <c r="B1604">
        <v>48</v>
      </c>
      <c r="C1604" t="s">
        <v>10</v>
      </c>
      <c r="D1604" t="s">
        <v>14</v>
      </c>
      <c r="E1604" t="s">
        <v>15</v>
      </c>
      <c r="F1604">
        <v>503.65</v>
      </c>
      <c r="G1604">
        <v>929.06</v>
      </c>
      <c r="H1604">
        <v>362</v>
      </c>
      <c r="I1604">
        <v>8</v>
      </c>
      <c r="J1604">
        <v>2064.88</v>
      </c>
    </row>
    <row r="1605" spans="1:10" x14ac:dyDescent="0.25">
      <c r="A1605">
        <v>1604</v>
      </c>
      <c r="B1605">
        <v>72</v>
      </c>
      <c r="C1605" t="s">
        <v>13</v>
      </c>
      <c r="D1605" t="s">
        <v>11</v>
      </c>
      <c r="E1605" t="s">
        <v>17</v>
      </c>
      <c r="F1605">
        <v>1758.95</v>
      </c>
      <c r="G1605">
        <v>3394.15</v>
      </c>
      <c r="H1605">
        <v>561</v>
      </c>
      <c r="I1605">
        <v>8</v>
      </c>
      <c r="J1605">
        <v>7314.96</v>
      </c>
    </row>
    <row r="1606" spans="1:10" x14ac:dyDescent="0.25">
      <c r="A1606">
        <v>1605</v>
      </c>
      <c r="B1606">
        <v>65</v>
      </c>
      <c r="C1606" t="s">
        <v>13</v>
      </c>
      <c r="D1606" t="s">
        <v>14</v>
      </c>
      <c r="E1606" t="s">
        <v>17</v>
      </c>
      <c r="G1606">
        <v>1445.64</v>
      </c>
      <c r="H1606">
        <v>482</v>
      </c>
      <c r="I1606">
        <v>9</v>
      </c>
      <c r="J1606">
        <v>2962.48</v>
      </c>
    </row>
    <row r="1607" spans="1:10" x14ac:dyDescent="0.25">
      <c r="A1607">
        <v>1606</v>
      </c>
      <c r="B1607">
        <v>35</v>
      </c>
      <c r="C1607" t="s">
        <v>13</v>
      </c>
      <c r="D1607" t="s">
        <v>18</v>
      </c>
      <c r="E1607" t="s">
        <v>17</v>
      </c>
      <c r="F1607">
        <v>2918.6</v>
      </c>
      <c r="G1607">
        <v>5236.32</v>
      </c>
      <c r="I1607">
        <v>7</v>
      </c>
      <c r="J1607">
        <v>6462.44</v>
      </c>
    </row>
    <row r="1608" spans="1:10" x14ac:dyDescent="0.25">
      <c r="A1608">
        <v>1607</v>
      </c>
      <c r="B1608">
        <v>24</v>
      </c>
      <c r="C1608" t="s">
        <v>13</v>
      </c>
      <c r="D1608" t="s">
        <v>18</v>
      </c>
      <c r="E1608" t="s">
        <v>15</v>
      </c>
      <c r="F1608">
        <v>3897.12</v>
      </c>
      <c r="G1608">
        <v>7185.42</v>
      </c>
      <c r="H1608">
        <v>568</v>
      </c>
      <c r="I1608">
        <v>6</v>
      </c>
      <c r="J1608">
        <v>11174.45</v>
      </c>
    </row>
    <row r="1609" spans="1:10" x14ac:dyDescent="0.25">
      <c r="A1609">
        <v>1608</v>
      </c>
      <c r="B1609">
        <v>27</v>
      </c>
      <c r="C1609" t="s">
        <v>10</v>
      </c>
      <c r="D1609" t="s">
        <v>14</v>
      </c>
      <c r="E1609" t="s">
        <v>17</v>
      </c>
      <c r="F1609">
        <v>1134.5</v>
      </c>
      <c r="G1609">
        <v>1928.12</v>
      </c>
      <c r="H1609">
        <v>512</v>
      </c>
      <c r="I1609">
        <v>8</v>
      </c>
      <c r="J1609">
        <v>500</v>
      </c>
    </row>
    <row r="1610" spans="1:10" x14ac:dyDescent="0.25">
      <c r="A1610">
        <v>1609</v>
      </c>
      <c r="B1610">
        <v>24</v>
      </c>
      <c r="C1610" t="s">
        <v>13</v>
      </c>
      <c r="D1610" t="s">
        <v>11</v>
      </c>
      <c r="E1610" t="s">
        <v>21</v>
      </c>
      <c r="F1610">
        <v>1719.19</v>
      </c>
      <c r="G1610">
        <v>4273.46</v>
      </c>
      <c r="H1610">
        <v>545</v>
      </c>
      <c r="I1610">
        <v>8</v>
      </c>
      <c r="J1610">
        <v>6630.18</v>
      </c>
    </row>
    <row r="1611" spans="1:10" x14ac:dyDescent="0.25">
      <c r="A1611">
        <v>1610</v>
      </c>
      <c r="B1611">
        <v>50</v>
      </c>
      <c r="C1611" t="s">
        <v>10</v>
      </c>
      <c r="D1611" t="s">
        <v>18</v>
      </c>
      <c r="E1611" t="s">
        <v>15</v>
      </c>
      <c r="G1611">
        <v>5718.07</v>
      </c>
      <c r="H1611">
        <v>633</v>
      </c>
      <c r="I1611">
        <v>7</v>
      </c>
      <c r="J1611">
        <v>9628.6299999999992</v>
      </c>
    </row>
    <row r="1612" spans="1:10" x14ac:dyDescent="0.25">
      <c r="A1612">
        <v>1611</v>
      </c>
      <c r="B1612">
        <v>40</v>
      </c>
      <c r="C1612" t="s">
        <v>13</v>
      </c>
      <c r="D1612" t="s">
        <v>14</v>
      </c>
      <c r="E1612" t="s">
        <v>15</v>
      </c>
      <c r="F1612">
        <v>1834.11</v>
      </c>
      <c r="G1612">
        <v>4768.7299999999996</v>
      </c>
      <c r="H1612">
        <v>636</v>
      </c>
      <c r="I1612">
        <v>6</v>
      </c>
      <c r="J1612">
        <v>7601.82</v>
      </c>
    </row>
    <row r="1613" spans="1:10" x14ac:dyDescent="0.25">
      <c r="A1613">
        <v>1612</v>
      </c>
      <c r="B1613">
        <v>38</v>
      </c>
      <c r="C1613" t="s">
        <v>13</v>
      </c>
      <c r="D1613" t="s">
        <v>11</v>
      </c>
      <c r="E1613" t="s">
        <v>12</v>
      </c>
      <c r="F1613">
        <v>1424.72</v>
      </c>
      <c r="G1613">
        <v>3579.01</v>
      </c>
      <c r="H1613">
        <v>499</v>
      </c>
      <c r="I1613">
        <v>8</v>
      </c>
      <c r="J1613">
        <v>1369.28</v>
      </c>
    </row>
    <row r="1614" spans="1:10" x14ac:dyDescent="0.25">
      <c r="A1614">
        <v>1613</v>
      </c>
      <c r="B1614">
        <v>36</v>
      </c>
      <c r="C1614" t="s">
        <v>13</v>
      </c>
      <c r="D1614" t="s">
        <v>11</v>
      </c>
      <c r="E1614" t="s">
        <v>12</v>
      </c>
      <c r="F1614">
        <v>861.07</v>
      </c>
      <c r="G1614">
        <v>1391.03</v>
      </c>
      <c r="H1614">
        <v>439</v>
      </c>
      <c r="I1614">
        <v>11</v>
      </c>
      <c r="J1614">
        <v>3831.4</v>
      </c>
    </row>
    <row r="1615" spans="1:10" x14ac:dyDescent="0.25">
      <c r="A1615">
        <v>1614</v>
      </c>
      <c r="B1615">
        <v>65</v>
      </c>
      <c r="C1615" t="s">
        <v>10</v>
      </c>
      <c r="D1615" t="s">
        <v>14</v>
      </c>
      <c r="E1615" t="s">
        <v>15</v>
      </c>
      <c r="F1615">
        <v>570.91</v>
      </c>
      <c r="G1615">
        <v>870.24</v>
      </c>
      <c r="H1615">
        <v>510</v>
      </c>
      <c r="I1615">
        <v>9</v>
      </c>
      <c r="J1615">
        <v>5319.58</v>
      </c>
    </row>
    <row r="1616" spans="1:10" x14ac:dyDescent="0.25">
      <c r="A1616">
        <v>1615</v>
      </c>
      <c r="B1616">
        <v>36</v>
      </c>
      <c r="C1616" t="s">
        <v>10</v>
      </c>
      <c r="D1616" t="s">
        <v>14</v>
      </c>
      <c r="E1616" t="s">
        <v>12</v>
      </c>
      <c r="F1616">
        <v>1015.35</v>
      </c>
      <c r="G1616">
        <v>501.41</v>
      </c>
      <c r="H1616">
        <v>490</v>
      </c>
      <c r="I1616">
        <v>6</v>
      </c>
      <c r="J1616">
        <v>2321.69</v>
      </c>
    </row>
    <row r="1617" spans="1:10" x14ac:dyDescent="0.25">
      <c r="A1617">
        <v>1616</v>
      </c>
      <c r="B1617">
        <v>53</v>
      </c>
      <c r="C1617" t="s">
        <v>10</v>
      </c>
      <c r="D1617" t="s">
        <v>19</v>
      </c>
      <c r="E1617" t="s">
        <v>17</v>
      </c>
      <c r="F1617">
        <v>1620.3</v>
      </c>
      <c r="G1617">
        <v>2028.62</v>
      </c>
      <c r="H1617">
        <v>605</v>
      </c>
      <c r="I1617">
        <v>10</v>
      </c>
      <c r="J1617">
        <v>4337.6099999999997</v>
      </c>
    </row>
    <row r="1618" spans="1:10" x14ac:dyDescent="0.25">
      <c r="A1618">
        <v>1617</v>
      </c>
      <c r="B1618">
        <v>46</v>
      </c>
      <c r="C1618" t="s">
        <v>13</v>
      </c>
      <c r="D1618" t="s">
        <v>16</v>
      </c>
      <c r="E1618" t="s">
        <v>12</v>
      </c>
      <c r="F1618">
        <v>1846.63</v>
      </c>
      <c r="G1618">
        <v>4131.7700000000004</v>
      </c>
      <c r="H1618">
        <v>587</v>
      </c>
      <c r="I1618">
        <v>11</v>
      </c>
      <c r="J1618">
        <v>3105.74</v>
      </c>
    </row>
    <row r="1619" spans="1:10" x14ac:dyDescent="0.25">
      <c r="A1619">
        <v>1618</v>
      </c>
      <c r="B1619">
        <v>35</v>
      </c>
      <c r="C1619" t="s">
        <v>10</v>
      </c>
      <c r="D1619" t="s">
        <v>11</v>
      </c>
      <c r="E1619" t="s">
        <v>12</v>
      </c>
      <c r="F1619">
        <v>1657.65</v>
      </c>
      <c r="G1619">
        <v>3752.8</v>
      </c>
      <c r="H1619">
        <v>566</v>
      </c>
      <c r="I1619">
        <v>4</v>
      </c>
      <c r="J1619">
        <v>5963.13</v>
      </c>
    </row>
    <row r="1620" spans="1:10" x14ac:dyDescent="0.25">
      <c r="A1620">
        <v>1619</v>
      </c>
      <c r="B1620">
        <v>19</v>
      </c>
      <c r="C1620" t="s">
        <v>10</v>
      </c>
      <c r="D1620" t="s">
        <v>11</v>
      </c>
      <c r="E1620" t="s">
        <v>12</v>
      </c>
      <c r="G1620">
        <v>417.76</v>
      </c>
      <c r="H1620">
        <v>470</v>
      </c>
      <c r="I1620">
        <v>8</v>
      </c>
      <c r="J1620">
        <v>3485.32</v>
      </c>
    </row>
    <row r="1621" spans="1:10" x14ac:dyDescent="0.25">
      <c r="A1621">
        <v>1620</v>
      </c>
      <c r="B1621">
        <v>18</v>
      </c>
      <c r="C1621" t="s">
        <v>13</v>
      </c>
      <c r="D1621" t="s">
        <v>16</v>
      </c>
      <c r="E1621" t="s">
        <v>21</v>
      </c>
      <c r="F1621">
        <v>2392.1</v>
      </c>
      <c r="H1621">
        <v>652</v>
      </c>
      <c r="I1621">
        <v>4</v>
      </c>
      <c r="J1621">
        <v>7041.3</v>
      </c>
    </row>
    <row r="1622" spans="1:10" x14ac:dyDescent="0.25">
      <c r="A1622">
        <v>1621</v>
      </c>
      <c r="B1622">
        <v>64</v>
      </c>
      <c r="C1622" t="s">
        <v>13</v>
      </c>
      <c r="D1622" t="s">
        <v>11</v>
      </c>
      <c r="E1622" t="s">
        <v>17</v>
      </c>
      <c r="F1622">
        <v>1683.49</v>
      </c>
      <c r="G1622">
        <v>3977.89</v>
      </c>
      <c r="H1622">
        <v>604</v>
      </c>
      <c r="I1622">
        <v>9</v>
      </c>
      <c r="J1622">
        <v>6201.65</v>
      </c>
    </row>
    <row r="1623" spans="1:10" x14ac:dyDescent="0.25">
      <c r="A1623">
        <v>1622</v>
      </c>
      <c r="B1623">
        <v>22</v>
      </c>
      <c r="C1623" t="s">
        <v>10</v>
      </c>
      <c r="D1623" t="s">
        <v>11</v>
      </c>
      <c r="E1623" t="s">
        <v>12</v>
      </c>
      <c r="F1623">
        <v>1070.1400000000001</v>
      </c>
      <c r="H1623">
        <v>483</v>
      </c>
      <c r="I1623">
        <v>6</v>
      </c>
      <c r="J1623">
        <v>3012.02</v>
      </c>
    </row>
    <row r="1624" spans="1:10" x14ac:dyDescent="0.25">
      <c r="A1624">
        <v>1623</v>
      </c>
      <c r="B1624">
        <v>37</v>
      </c>
      <c r="C1624" t="s">
        <v>10</v>
      </c>
      <c r="D1624" t="s">
        <v>14</v>
      </c>
      <c r="E1624" t="s">
        <v>17</v>
      </c>
      <c r="F1624">
        <v>968.73</v>
      </c>
      <c r="H1624">
        <v>491</v>
      </c>
      <c r="I1624">
        <v>9</v>
      </c>
      <c r="J1624">
        <v>500</v>
      </c>
    </row>
    <row r="1625" spans="1:10" x14ac:dyDescent="0.25">
      <c r="A1625">
        <v>1624</v>
      </c>
      <c r="B1625">
        <v>28</v>
      </c>
      <c r="C1625" t="s">
        <v>13</v>
      </c>
      <c r="D1625" t="s">
        <v>18</v>
      </c>
      <c r="E1625" t="s">
        <v>15</v>
      </c>
      <c r="F1625">
        <v>4287.1899999999996</v>
      </c>
      <c r="G1625">
        <v>8123.3</v>
      </c>
      <c r="H1625">
        <v>708</v>
      </c>
      <c r="I1625">
        <v>9</v>
      </c>
      <c r="J1625">
        <v>15747.98</v>
      </c>
    </row>
    <row r="1626" spans="1:10" x14ac:dyDescent="0.25">
      <c r="A1626">
        <v>1625</v>
      </c>
      <c r="B1626">
        <v>59</v>
      </c>
      <c r="C1626" t="s">
        <v>10</v>
      </c>
      <c r="D1626" t="s">
        <v>11</v>
      </c>
      <c r="E1626" t="s">
        <v>21</v>
      </c>
      <c r="F1626">
        <v>721.63</v>
      </c>
      <c r="G1626">
        <v>1150.76</v>
      </c>
      <c r="H1626">
        <v>429</v>
      </c>
      <c r="I1626">
        <v>6</v>
      </c>
      <c r="J1626">
        <v>1549.16</v>
      </c>
    </row>
    <row r="1627" spans="1:10" x14ac:dyDescent="0.25">
      <c r="A1627">
        <v>1626</v>
      </c>
      <c r="B1627">
        <v>19</v>
      </c>
      <c r="C1627" t="s">
        <v>13</v>
      </c>
      <c r="D1627" t="s">
        <v>14</v>
      </c>
      <c r="E1627" t="s">
        <v>12</v>
      </c>
      <c r="F1627">
        <v>1028.68</v>
      </c>
      <c r="G1627">
        <v>1345.23</v>
      </c>
      <c r="H1627">
        <v>426</v>
      </c>
      <c r="I1627">
        <v>14</v>
      </c>
      <c r="J1627">
        <v>2898.82</v>
      </c>
    </row>
    <row r="1628" spans="1:10" x14ac:dyDescent="0.25">
      <c r="A1628">
        <v>1627</v>
      </c>
      <c r="B1628">
        <v>20</v>
      </c>
      <c r="C1628" t="s">
        <v>10</v>
      </c>
      <c r="D1628" t="s">
        <v>11</v>
      </c>
      <c r="E1628" t="s">
        <v>21</v>
      </c>
      <c r="G1628">
        <v>3734.49</v>
      </c>
      <c r="H1628">
        <v>554</v>
      </c>
      <c r="I1628">
        <v>6</v>
      </c>
      <c r="J1628">
        <v>3693.6</v>
      </c>
    </row>
    <row r="1629" spans="1:10" x14ac:dyDescent="0.25">
      <c r="A1629">
        <v>1628</v>
      </c>
      <c r="B1629">
        <v>40</v>
      </c>
      <c r="C1629" t="s">
        <v>13</v>
      </c>
      <c r="D1629" t="s">
        <v>14</v>
      </c>
      <c r="E1629" t="s">
        <v>17</v>
      </c>
      <c r="F1629">
        <v>909.96</v>
      </c>
      <c r="G1629">
        <v>1428.26</v>
      </c>
      <c r="H1629">
        <v>454</v>
      </c>
      <c r="I1629">
        <v>7</v>
      </c>
    </row>
    <row r="1630" spans="1:10" x14ac:dyDescent="0.25">
      <c r="A1630">
        <v>1629</v>
      </c>
      <c r="B1630">
        <v>72</v>
      </c>
      <c r="C1630" t="s">
        <v>10</v>
      </c>
      <c r="D1630" t="s">
        <v>19</v>
      </c>
      <c r="E1630" t="s">
        <v>15</v>
      </c>
      <c r="F1630">
        <v>2527.09</v>
      </c>
      <c r="G1630">
        <v>1475.22</v>
      </c>
      <c r="H1630">
        <v>666</v>
      </c>
      <c r="I1630">
        <v>4</v>
      </c>
    </row>
    <row r="1631" spans="1:10" x14ac:dyDescent="0.25">
      <c r="A1631">
        <v>1630</v>
      </c>
      <c r="B1631">
        <v>29</v>
      </c>
      <c r="C1631" t="s">
        <v>10</v>
      </c>
      <c r="D1631" t="s">
        <v>16</v>
      </c>
      <c r="E1631" t="s">
        <v>15</v>
      </c>
      <c r="G1631">
        <v>5689.29</v>
      </c>
      <c r="H1631">
        <v>624</v>
      </c>
      <c r="I1631">
        <v>8</v>
      </c>
      <c r="J1631">
        <v>8356.6</v>
      </c>
    </row>
    <row r="1632" spans="1:10" x14ac:dyDescent="0.25">
      <c r="A1632">
        <v>1631</v>
      </c>
      <c r="B1632">
        <v>37</v>
      </c>
      <c r="C1632" t="s">
        <v>13</v>
      </c>
      <c r="D1632" t="s">
        <v>14</v>
      </c>
      <c r="F1632">
        <v>2979.92</v>
      </c>
      <c r="G1632">
        <v>4520.96</v>
      </c>
      <c r="H1632">
        <v>589</v>
      </c>
      <c r="I1632">
        <v>6</v>
      </c>
      <c r="J1632">
        <v>10275.64</v>
      </c>
    </row>
    <row r="1633" spans="1:10" x14ac:dyDescent="0.25">
      <c r="A1633">
        <v>1632</v>
      </c>
      <c r="B1633">
        <v>22</v>
      </c>
      <c r="C1633" t="s">
        <v>13</v>
      </c>
      <c r="D1633" t="s">
        <v>14</v>
      </c>
      <c r="G1633">
        <v>1907.75</v>
      </c>
      <c r="H1633">
        <v>497</v>
      </c>
      <c r="I1633">
        <v>9</v>
      </c>
    </row>
    <row r="1634" spans="1:10" x14ac:dyDescent="0.25">
      <c r="A1634">
        <v>1633</v>
      </c>
      <c r="B1634">
        <v>54</v>
      </c>
      <c r="C1634" t="s">
        <v>10</v>
      </c>
      <c r="D1634" t="s">
        <v>16</v>
      </c>
      <c r="E1634" t="s">
        <v>12</v>
      </c>
      <c r="F1634">
        <v>1865.11</v>
      </c>
      <c r="G1634">
        <v>4684.8900000000003</v>
      </c>
      <c r="H1634">
        <v>534</v>
      </c>
      <c r="I1634">
        <v>9</v>
      </c>
      <c r="J1634">
        <v>2969.39</v>
      </c>
    </row>
    <row r="1635" spans="1:10" x14ac:dyDescent="0.25">
      <c r="A1635">
        <v>1634</v>
      </c>
      <c r="B1635">
        <v>55</v>
      </c>
      <c r="C1635" t="s">
        <v>13</v>
      </c>
      <c r="D1635" t="s">
        <v>11</v>
      </c>
      <c r="E1635" t="s">
        <v>15</v>
      </c>
      <c r="F1635">
        <v>1998.83</v>
      </c>
      <c r="G1635">
        <v>5279.72</v>
      </c>
      <c r="H1635">
        <v>612</v>
      </c>
      <c r="I1635">
        <v>4</v>
      </c>
      <c r="J1635">
        <v>7051.25</v>
      </c>
    </row>
    <row r="1636" spans="1:10" x14ac:dyDescent="0.25">
      <c r="A1636">
        <v>1635</v>
      </c>
      <c r="B1636">
        <v>47</v>
      </c>
      <c r="C1636" t="s">
        <v>10</v>
      </c>
      <c r="D1636" t="s">
        <v>18</v>
      </c>
      <c r="E1636" t="s">
        <v>12</v>
      </c>
      <c r="F1636">
        <v>1533.6</v>
      </c>
      <c r="G1636">
        <v>3315.39</v>
      </c>
      <c r="H1636">
        <v>470</v>
      </c>
      <c r="I1636">
        <v>16</v>
      </c>
      <c r="J1636">
        <v>5460.22</v>
      </c>
    </row>
    <row r="1637" spans="1:10" x14ac:dyDescent="0.25">
      <c r="A1637">
        <v>1636</v>
      </c>
      <c r="B1637">
        <v>26</v>
      </c>
      <c r="C1637" t="s">
        <v>13</v>
      </c>
      <c r="D1637" t="s">
        <v>16</v>
      </c>
      <c r="E1637" t="s">
        <v>20</v>
      </c>
      <c r="F1637">
        <v>1800.37</v>
      </c>
      <c r="G1637">
        <v>4293.09</v>
      </c>
      <c r="H1637">
        <v>571</v>
      </c>
      <c r="I1637">
        <v>5</v>
      </c>
      <c r="J1637">
        <v>7807.9</v>
      </c>
    </row>
    <row r="1638" spans="1:10" x14ac:dyDescent="0.25">
      <c r="A1638">
        <v>1637</v>
      </c>
      <c r="B1638">
        <v>51</v>
      </c>
      <c r="C1638" t="s">
        <v>13</v>
      </c>
      <c r="D1638" t="s">
        <v>11</v>
      </c>
      <c r="E1638" t="s">
        <v>17</v>
      </c>
      <c r="F1638">
        <v>3046.05</v>
      </c>
      <c r="G1638">
        <v>6078.81</v>
      </c>
      <c r="H1638">
        <v>665</v>
      </c>
      <c r="I1638">
        <v>8</v>
      </c>
      <c r="J1638">
        <v>7492.08</v>
      </c>
    </row>
    <row r="1639" spans="1:10" x14ac:dyDescent="0.25">
      <c r="A1639">
        <v>1638</v>
      </c>
      <c r="B1639">
        <v>70</v>
      </c>
      <c r="C1639" t="s">
        <v>10</v>
      </c>
      <c r="D1639" t="s">
        <v>19</v>
      </c>
      <c r="E1639" t="s">
        <v>17</v>
      </c>
      <c r="F1639">
        <v>10185.280000000001</v>
      </c>
      <c r="G1639">
        <v>18977.169999999998</v>
      </c>
      <c r="H1639">
        <v>728</v>
      </c>
      <c r="I1639">
        <v>7</v>
      </c>
      <c r="J1639">
        <v>37385.78</v>
      </c>
    </row>
    <row r="1640" spans="1:10" x14ac:dyDescent="0.25">
      <c r="A1640">
        <v>1639</v>
      </c>
      <c r="B1640">
        <v>61</v>
      </c>
      <c r="C1640" t="s">
        <v>13</v>
      </c>
      <c r="D1640" t="s">
        <v>11</v>
      </c>
      <c r="E1640" t="s">
        <v>12</v>
      </c>
      <c r="F1640">
        <v>888.06</v>
      </c>
      <c r="G1640">
        <v>2333.9899999999998</v>
      </c>
      <c r="H1640">
        <v>538</v>
      </c>
      <c r="I1640">
        <v>7</v>
      </c>
      <c r="J1640">
        <v>500</v>
      </c>
    </row>
    <row r="1641" spans="1:10" x14ac:dyDescent="0.25">
      <c r="A1641">
        <v>1640</v>
      </c>
      <c r="B1641">
        <v>52</v>
      </c>
      <c r="C1641" t="s">
        <v>10</v>
      </c>
      <c r="D1641" t="s">
        <v>11</v>
      </c>
      <c r="E1641" t="s">
        <v>12</v>
      </c>
      <c r="G1641">
        <v>987.51</v>
      </c>
      <c r="H1641">
        <v>441</v>
      </c>
      <c r="I1641">
        <v>7</v>
      </c>
      <c r="J1641">
        <v>500</v>
      </c>
    </row>
    <row r="1642" spans="1:10" x14ac:dyDescent="0.25">
      <c r="A1642">
        <v>1641</v>
      </c>
      <c r="B1642">
        <v>69</v>
      </c>
      <c r="C1642" t="s">
        <v>10</v>
      </c>
      <c r="D1642" t="s">
        <v>16</v>
      </c>
      <c r="E1642" t="s">
        <v>15</v>
      </c>
      <c r="F1642">
        <v>1561.99</v>
      </c>
      <c r="G1642">
        <v>1787.23</v>
      </c>
      <c r="H1642">
        <v>576</v>
      </c>
      <c r="I1642">
        <v>6</v>
      </c>
      <c r="J1642">
        <v>5617.66</v>
      </c>
    </row>
    <row r="1643" spans="1:10" x14ac:dyDescent="0.25">
      <c r="A1643">
        <v>1642</v>
      </c>
      <c r="B1643">
        <v>75</v>
      </c>
      <c r="C1643" t="s">
        <v>13</v>
      </c>
      <c r="D1643" t="s">
        <v>18</v>
      </c>
      <c r="E1643" t="s">
        <v>17</v>
      </c>
      <c r="F1643">
        <v>2164.83</v>
      </c>
      <c r="G1643">
        <v>4707.4399999999996</v>
      </c>
      <c r="H1643">
        <v>547</v>
      </c>
      <c r="I1643">
        <v>8</v>
      </c>
      <c r="J1643">
        <v>4369</v>
      </c>
    </row>
    <row r="1644" spans="1:10" x14ac:dyDescent="0.25">
      <c r="A1644">
        <v>1643</v>
      </c>
      <c r="B1644">
        <v>39</v>
      </c>
      <c r="C1644" t="s">
        <v>13</v>
      </c>
      <c r="D1644" t="s">
        <v>16</v>
      </c>
      <c r="F1644">
        <v>2915.92</v>
      </c>
      <c r="G1644">
        <v>5493.71</v>
      </c>
      <c r="H1644">
        <v>596</v>
      </c>
      <c r="I1644">
        <v>9</v>
      </c>
      <c r="J1644">
        <v>7766.82</v>
      </c>
    </row>
    <row r="1645" spans="1:10" x14ac:dyDescent="0.25">
      <c r="A1645">
        <v>1644</v>
      </c>
      <c r="B1645">
        <v>61</v>
      </c>
      <c r="C1645" t="s">
        <v>10</v>
      </c>
      <c r="D1645" t="s">
        <v>16</v>
      </c>
      <c r="E1645" t="s">
        <v>12</v>
      </c>
      <c r="G1645">
        <v>3543.17</v>
      </c>
      <c r="H1645">
        <v>601</v>
      </c>
      <c r="I1645">
        <v>10</v>
      </c>
      <c r="J1645">
        <v>6904.5</v>
      </c>
    </row>
    <row r="1646" spans="1:10" x14ac:dyDescent="0.25">
      <c r="A1646">
        <v>1645</v>
      </c>
      <c r="B1646">
        <v>41</v>
      </c>
      <c r="C1646" t="s">
        <v>10</v>
      </c>
      <c r="D1646" t="s">
        <v>11</v>
      </c>
      <c r="E1646" t="s">
        <v>21</v>
      </c>
      <c r="G1646">
        <v>3853.41</v>
      </c>
      <c r="H1646">
        <v>630</v>
      </c>
      <c r="I1646">
        <v>7</v>
      </c>
      <c r="J1646">
        <v>8052.9</v>
      </c>
    </row>
    <row r="1647" spans="1:10" x14ac:dyDescent="0.25">
      <c r="A1647">
        <v>1646</v>
      </c>
      <c r="B1647">
        <v>34</v>
      </c>
      <c r="C1647" t="s">
        <v>10</v>
      </c>
      <c r="D1647" t="s">
        <v>11</v>
      </c>
      <c r="E1647" t="s">
        <v>12</v>
      </c>
      <c r="G1647">
        <v>2678.22</v>
      </c>
      <c r="H1647">
        <v>566</v>
      </c>
      <c r="I1647">
        <v>5</v>
      </c>
      <c r="J1647">
        <v>5449.6</v>
      </c>
    </row>
    <row r="1648" spans="1:10" x14ac:dyDescent="0.25">
      <c r="A1648">
        <v>1647</v>
      </c>
      <c r="B1648">
        <v>27</v>
      </c>
      <c r="C1648" t="s">
        <v>13</v>
      </c>
      <c r="D1648" t="s">
        <v>11</v>
      </c>
      <c r="E1648" t="s">
        <v>17</v>
      </c>
      <c r="F1648">
        <v>1384</v>
      </c>
      <c r="G1648">
        <v>3496.56</v>
      </c>
      <c r="H1648">
        <v>564</v>
      </c>
      <c r="I1648">
        <v>9</v>
      </c>
      <c r="J1648">
        <v>1034.1199999999999</v>
      </c>
    </row>
    <row r="1649" spans="1:10" x14ac:dyDescent="0.25">
      <c r="A1649">
        <v>1648</v>
      </c>
      <c r="B1649">
        <v>47</v>
      </c>
      <c r="C1649" t="s">
        <v>10</v>
      </c>
      <c r="D1649" t="s">
        <v>16</v>
      </c>
      <c r="E1649" t="s">
        <v>15</v>
      </c>
      <c r="F1649">
        <v>2224.12</v>
      </c>
      <c r="G1649">
        <v>3324.34</v>
      </c>
      <c r="H1649">
        <v>555</v>
      </c>
      <c r="I1649">
        <v>10</v>
      </c>
      <c r="J1649">
        <v>5952.39</v>
      </c>
    </row>
    <row r="1650" spans="1:10" x14ac:dyDescent="0.25">
      <c r="A1650">
        <v>1649</v>
      </c>
      <c r="B1650">
        <v>73</v>
      </c>
      <c r="C1650" t="s">
        <v>10</v>
      </c>
      <c r="D1650" t="s">
        <v>11</v>
      </c>
      <c r="E1650" t="s">
        <v>17</v>
      </c>
      <c r="F1650">
        <v>571.5</v>
      </c>
      <c r="H1650">
        <v>381</v>
      </c>
      <c r="I1650">
        <v>7</v>
      </c>
    </row>
    <row r="1651" spans="1:10" x14ac:dyDescent="0.25">
      <c r="A1651">
        <v>1650</v>
      </c>
      <c r="B1651">
        <v>63</v>
      </c>
      <c r="C1651" t="s">
        <v>10</v>
      </c>
      <c r="D1651" t="s">
        <v>14</v>
      </c>
      <c r="E1651" t="s">
        <v>12</v>
      </c>
      <c r="F1651">
        <v>1079.28</v>
      </c>
      <c r="G1651">
        <v>1312.12</v>
      </c>
      <c r="H1651">
        <v>538</v>
      </c>
      <c r="I1651">
        <v>6</v>
      </c>
      <c r="J1651">
        <v>4029.98</v>
      </c>
    </row>
    <row r="1652" spans="1:10" x14ac:dyDescent="0.25">
      <c r="A1652">
        <v>1651</v>
      </c>
      <c r="B1652">
        <v>40</v>
      </c>
      <c r="C1652" t="s">
        <v>10</v>
      </c>
      <c r="D1652" t="s">
        <v>18</v>
      </c>
      <c r="E1652" t="s">
        <v>21</v>
      </c>
      <c r="F1652">
        <v>2098.9</v>
      </c>
      <c r="I1652">
        <v>7</v>
      </c>
      <c r="J1652">
        <v>4985.0600000000004</v>
      </c>
    </row>
    <row r="1653" spans="1:10" x14ac:dyDescent="0.25">
      <c r="A1653">
        <v>1652</v>
      </c>
      <c r="B1653">
        <v>49</v>
      </c>
      <c r="C1653" t="s">
        <v>10</v>
      </c>
      <c r="D1653" t="s">
        <v>11</v>
      </c>
      <c r="E1653" t="s">
        <v>17</v>
      </c>
      <c r="F1653">
        <v>813.25</v>
      </c>
      <c r="G1653">
        <v>1549.47</v>
      </c>
      <c r="H1653">
        <v>425</v>
      </c>
      <c r="I1653">
        <v>9</v>
      </c>
      <c r="J1653">
        <v>1752.73</v>
      </c>
    </row>
    <row r="1654" spans="1:10" x14ac:dyDescent="0.25">
      <c r="A1654">
        <v>1653</v>
      </c>
      <c r="B1654">
        <v>34</v>
      </c>
      <c r="C1654" t="s">
        <v>10</v>
      </c>
      <c r="D1654" t="s">
        <v>11</v>
      </c>
      <c r="E1654" t="s">
        <v>12</v>
      </c>
      <c r="F1654">
        <v>2704.43</v>
      </c>
      <c r="G1654">
        <v>5460.73</v>
      </c>
      <c r="H1654">
        <v>623</v>
      </c>
      <c r="I1654">
        <v>7</v>
      </c>
      <c r="J1654">
        <v>6244.13</v>
      </c>
    </row>
    <row r="1655" spans="1:10" x14ac:dyDescent="0.25">
      <c r="A1655">
        <v>1654</v>
      </c>
      <c r="B1655">
        <v>67</v>
      </c>
      <c r="C1655" t="s">
        <v>10</v>
      </c>
      <c r="D1655" t="s">
        <v>11</v>
      </c>
      <c r="E1655" t="s">
        <v>15</v>
      </c>
      <c r="F1655">
        <v>1410.51</v>
      </c>
      <c r="G1655">
        <v>1688.95</v>
      </c>
      <c r="H1655">
        <v>561</v>
      </c>
      <c r="I1655">
        <v>7</v>
      </c>
      <c r="J1655">
        <v>2432.14</v>
      </c>
    </row>
    <row r="1656" spans="1:10" x14ac:dyDescent="0.25">
      <c r="A1656">
        <v>1655</v>
      </c>
      <c r="B1656">
        <v>68</v>
      </c>
      <c r="C1656" t="s">
        <v>10</v>
      </c>
      <c r="D1656" t="s">
        <v>11</v>
      </c>
      <c r="E1656" t="s">
        <v>12</v>
      </c>
      <c r="F1656">
        <v>1862.16</v>
      </c>
      <c r="G1656">
        <v>2783.61</v>
      </c>
      <c r="H1656">
        <v>599</v>
      </c>
      <c r="I1656">
        <v>6</v>
      </c>
      <c r="J1656">
        <v>7732.41</v>
      </c>
    </row>
    <row r="1657" spans="1:10" x14ac:dyDescent="0.25">
      <c r="A1657">
        <v>1656</v>
      </c>
      <c r="B1657">
        <v>34</v>
      </c>
      <c r="C1657" t="s">
        <v>13</v>
      </c>
      <c r="D1657" t="s">
        <v>11</v>
      </c>
      <c r="E1657" t="s">
        <v>17</v>
      </c>
      <c r="G1657">
        <v>2977.36</v>
      </c>
      <c r="H1657">
        <v>545</v>
      </c>
      <c r="I1657">
        <v>9</v>
      </c>
      <c r="J1657">
        <v>4977.4799999999996</v>
      </c>
    </row>
    <row r="1658" spans="1:10" x14ac:dyDescent="0.25">
      <c r="A1658">
        <v>1657</v>
      </c>
      <c r="B1658">
        <v>31</v>
      </c>
      <c r="C1658" t="s">
        <v>10</v>
      </c>
      <c r="D1658" t="s">
        <v>14</v>
      </c>
      <c r="E1658" t="s">
        <v>21</v>
      </c>
      <c r="F1658">
        <v>807.69</v>
      </c>
      <c r="G1658">
        <v>1560.35</v>
      </c>
      <c r="H1658">
        <v>468</v>
      </c>
      <c r="I1658">
        <v>7</v>
      </c>
      <c r="J1658">
        <v>583.65</v>
      </c>
    </row>
    <row r="1659" spans="1:10" x14ac:dyDescent="0.25">
      <c r="A1659">
        <v>1658</v>
      </c>
      <c r="B1659">
        <v>26</v>
      </c>
      <c r="C1659" t="s">
        <v>13</v>
      </c>
      <c r="D1659" t="s">
        <v>14</v>
      </c>
      <c r="E1659" t="s">
        <v>20</v>
      </c>
      <c r="F1659">
        <v>1321.98</v>
      </c>
      <c r="G1659">
        <v>1990.69</v>
      </c>
      <c r="I1659">
        <v>17</v>
      </c>
      <c r="J1659">
        <v>3250.03</v>
      </c>
    </row>
    <row r="1660" spans="1:10" x14ac:dyDescent="0.25">
      <c r="A1660">
        <v>1659</v>
      </c>
      <c r="B1660">
        <v>57</v>
      </c>
      <c r="C1660" t="s">
        <v>13</v>
      </c>
      <c r="D1660" t="s">
        <v>11</v>
      </c>
      <c r="E1660" t="s">
        <v>15</v>
      </c>
      <c r="F1660">
        <v>740.29</v>
      </c>
      <c r="G1660">
        <v>0</v>
      </c>
      <c r="H1660">
        <v>479</v>
      </c>
      <c r="I1660">
        <v>3</v>
      </c>
      <c r="J1660">
        <v>1349.02</v>
      </c>
    </row>
    <row r="1661" spans="1:10" x14ac:dyDescent="0.25">
      <c r="A1661">
        <v>1660</v>
      </c>
      <c r="B1661">
        <v>19</v>
      </c>
      <c r="C1661" t="s">
        <v>13</v>
      </c>
      <c r="D1661" t="s">
        <v>11</v>
      </c>
      <c r="E1661" t="s">
        <v>12</v>
      </c>
      <c r="F1661">
        <v>1831.82</v>
      </c>
      <c r="G1661">
        <v>3014.13</v>
      </c>
      <c r="H1661">
        <v>577</v>
      </c>
      <c r="I1661">
        <v>10</v>
      </c>
      <c r="J1661">
        <v>4397.24</v>
      </c>
    </row>
    <row r="1662" spans="1:10" x14ac:dyDescent="0.25">
      <c r="A1662">
        <v>1661</v>
      </c>
      <c r="B1662">
        <v>62</v>
      </c>
      <c r="C1662" t="s">
        <v>13</v>
      </c>
      <c r="D1662" t="s">
        <v>14</v>
      </c>
      <c r="E1662" t="s">
        <v>17</v>
      </c>
      <c r="F1662">
        <v>973.3</v>
      </c>
      <c r="G1662">
        <v>2584.3000000000002</v>
      </c>
      <c r="H1662">
        <v>534</v>
      </c>
      <c r="I1662">
        <v>12</v>
      </c>
      <c r="J1662">
        <v>2493.8000000000002</v>
      </c>
    </row>
    <row r="1663" spans="1:10" x14ac:dyDescent="0.25">
      <c r="A1663">
        <v>1662</v>
      </c>
      <c r="B1663">
        <v>42</v>
      </c>
      <c r="C1663" t="s">
        <v>10</v>
      </c>
      <c r="D1663" t="s">
        <v>11</v>
      </c>
      <c r="E1663" t="s">
        <v>15</v>
      </c>
      <c r="F1663">
        <v>1323.34</v>
      </c>
      <c r="G1663">
        <v>3309.24</v>
      </c>
      <c r="H1663">
        <v>524</v>
      </c>
      <c r="I1663">
        <v>8</v>
      </c>
      <c r="J1663">
        <v>1311.78</v>
      </c>
    </row>
    <row r="1664" spans="1:10" x14ac:dyDescent="0.25">
      <c r="A1664">
        <v>1663</v>
      </c>
      <c r="B1664">
        <v>56</v>
      </c>
      <c r="C1664" t="s">
        <v>10</v>
      </c>
      <c r="D1664" t="s">
        <v>11</v>
      </c>
      <c r="E1664" t="s">
        <v>17</v>
      </c>
      <c r="F1664">
        <v>2555.5</v>
      </c>
      <c r="G1664">
        <v>5567.18</v>
      </c>
      <c r="I1664">
        <v>3</v>
      </c>
      <c r="J1664">
        <v>7791.89</v>
      </c>
    </row>
    <row r="1665" spans="1:10" x14ac:dyDescent="0.25">
      <c r="A1665">
        <v>1664</v>
      </c>
      <c r="B1665">
        <v>26</v>
      </c>
      <c r="C1665" t="s">
        <v>10</v>
      </c>
      <c r="D1665" t="s">
        <v>14</v>
      </c>
      <c r="E1665" t="s">
        <v>12</v>
      </c>
      <c r="F1665">
        <v>2636.38</v>
      </c>
      <c r="G1665">
        <v>3950.58</v>
      </c>
      <c r="H1665">
        <v>691</v>
      </c>
      <c r="I1665">
        <v>4</v>
      </c>
      <c r="J1665">
        <v>9161.19</v>
      </c>
    </row>
    <row r="1666" spans="1:10" x14ac:dyDescent="0.25">
      <c r="A1666">
        <v>1665</v>
      </c>
      <c r="B1666">
        <v>71</v>
      </c>
      <c r="C1666" t="s">
        <v>10</v>
      </c>
      <c r="D1666" t="s">
        <v>18</v>
      </c>
      <c r="E1666" t="s">
        <v>21</v>
      </c>
      <c r="F1666">
        <v>1836.22</v>
      </c>
      <c r="G1666">
        <v>2356.35</v>
      </c>
      <c r="H1666">
        <v>513</v>
      </c>
      <c r="I1666">
        <v>3</v>
      </c>
      <c r="J1666">
        <v>4828.13</v>
      </c>
    </row>
    <row r="1667" spans="1:10" x14ac:dyDescent="0.25">
      <c r="A1667">
        <v>1666</v>
      </c>
      <c r="B1667">
        <v>39</v>
      </c>
      <c r="C1667" t="s">
        <v>13</v>
      </c>
      <c r="D1667" t="s">
        <v>18</v>
      </c>
      <c r="E1667" t="s">
        <v>12</v>
      </c>
      <c r="F1667">
        <v>1628.51</v>
      </c>
      <c r="G1667">
        <v>2413.25</v>
      </c>
      <c r="H1667">
        <v>634</v>
      </c>
      <c r="I1667">
        <v>13</v>
      </c>
      <c r="J1667">
        <v>6563.79</v>
      </c>
    </row>
    <row r="1668" spans="1:10" x14ac:dyDescent="0.25">
      <c r="A1668">
        <v>1667</v>
      </c>
      <c r="B1668">
        <v>60</v>
      </c>
      <c r="C1668" t="s">
        <v>13</v>
      </c>
      <c r="D1668" t="s">
        <v>11</v>
      </c>
      <c r="E1668" t="s">
        <v>17</v>
      </c>
      <c r="F1668">
        <v>2119.7800000000002</v>
      </c>
      <c r="G1668">
        <v>4593.8999999999996</v>
      </c>
      <c r="H1668">
        <v>594</v>
      </c>
      <c r="I1668">
        <v>7</v>
      </c>
      <c r="J1668">
        <v>4317.18</v>
      </c>
    </row>
    <row r="1669" spans="1:10" x14ac:dyDescent="0.25">
      <c r="A1669">
        <v>1668</v>
      </c>
      <c r="B1669">
        <v>63</v>
      </c>
      <c r="C1669" t="s">
        <v>13</v>
      </c>
      <c r="D1669" t="s">
        <v>14</v>
      </c>
      <c r="E1669" t="s">
        <v>12</v>
      </c>
      <c r="F1669">
        <v>1669.88</v>
      </c>
      <c r="G1669">
        <v>3756.12</v>
      </c>
      <c r="H1669">
        <v>516</v>
      </c>
      <c r="I1669">
        <v>6</v>
      </c>
      <c r="J1669">
        <v>5557.68</v>
      </c>
    </row>
    <row r="1670" spans="1:10" x14ac:dyDescent="0.25">
      <c r="A1670">
        <v>1669</v>
      </c>
      <c r="B1670">
        <v>21</v>
      </c>
      <c r="C1670" t="s">
        <v>10</v>
      </c>
      <c r="D1670" t="s">
        <v>16</v>
      </c>
      <c r="E1670" t="s">
        <v>21</v>
      </c>
      <c r="F1670">
        <v>1011.13</v>
      </c>
      <c r="G1670">
        <v>1822.34</v>
      </c>
      <c r="H1670">
        <v>467</v>
      </c>
      <c r="I1670">
        <v>6</v>
      </c>
      <c r="J1670">
        <v>500</v>
      </c>
    </row>
    <row r="1671" spans="1:10" x14ac:dyDescent="0.25">
      <c r="A1671">
        <v>1670</v>
      </c>
      <c r="B1671">
        <v>43</v>
      </c>
      <c r="C1671" t="s">
        <v>13</v>
      </c>
      <c r="D1671" t="s">
        <v>16</v>
      </c>
      <c r="E1671" t="s">
        <v>17</v>
      </c>
      <c r="F1671">
        <v>1785.85</v>
      </c>
      <c r="G1671">
        <v>4109.12</v>
      </c>
      <c r="H1671">
        <v>607</v>
      </c>
      <c r="I1671">
        <v>6</v>
      </c>
      <c r="J1671">
        <v>4446.1899999999996</v>
      </c>
    </row>
    <row r="1672" spans="1:10" x14ac:dyDescent="0.25">
      <c r="A1672">
        <v>1671</v>
      </c>
      <c r="B1672">
        <v>75</v>
      </c>
      <c r="C1672" t="s">
        <v>10</v>
      </c>
      <c r="D1672" t="s">
        <v>19</v>
      </c>
      <c r="E1672" t="s">
        <v>17</v>
      </c>
      <c r="F1672">
        <v>3483.37</v>
      </c>
      <c r="G1672">
        <v>6755.65</v>
      </c>
      <c r="H1672">
        <v>704</v>
      </c>
      <c r="I1672">
        <v>4</v>
      </c>
      <c r="J1672">
        <v>11205.41</v>
      </c>
    </row>
    <row r="1673" spans="1:10" x14ac:dyDescent="0.25">
      <c r="A1673">
        <v>1672</v>
      </c>
      <c r="B1673">
        <v>46</v>
      </c>
      <c r="C1673" t="s">
        <v>10</v>
      </c>
      <c r="D1673" t="s">
        <v>11</v>
      </c>
      <c r="E1673" t="s">
        <v>17</v>
      </c>
      <c r="F1673">
        <v>1484.71</v>
      </c>
      <c r="G1673">
        <v>2286.7399999999998</v>
      </c>
      <c r="H1673">
        <v>632</v>
      </c>
      <c r="I1673">
        <v>5</v>
      </c>
      <c r="J1673">
        <v>3537.58</v>
      </c>
    </row>
    <row r="1674" spans="1:10" x14ac:dyDescent="0.25">
      <c r="A1674">
        <v>1673</v>
      </c>
      <c r="B1674">
        <v>62</v>
      </c>
      <c r="C1674" t="s">
        <v>10</v>
      </c>
      <c r="D1674" t="s">
        <v>16</v>
      </c>
      <c r="E1674" t="s">
        <v>20</v>
      </c>
      <c r="F1674">
        <v>2521.2800000000002</v>
      </c>
      <c r="G1674">
        <v>4262.2700000000004</v>
      </c>
      <c r="H1674">
        <v>633</v>
      </c>
      <c r="I1674">
        <v>10</v>
      </c>
      <c r="J1674">
        <v>6742.96</v>
      </c>
    </row>
    <row r="1675" spans="1:10" x14ac:dyDescent="0.25">
      <c r="A1675">
        <v>1674</v>
      </c>
      <c r="B1675">
        <v>51</v>
      </c>
      <c r="C1675" t="s">
        <v>13</v>
      </c>
      <c r="D1675" t="s">
        <v>18</v>
      </c>
      <c r="E1675" t="s">
        <v>15</v>
      </c>
      <c r="F1675">
        <v>4836.55</v>
      </c>
      <c r="G1675">
        <v>7691.08</v>
      </c>
      <c r="H1675">
        <v>715</v>
      </c>
      <c r="I1675">
        <v>6</v>
      </c>
      <c r="J1675">
        <v>17821.009999999998</v>
      </c>
    </row>
    <row r="1676" spans="1:10" x14ac:dyDescent="0.25">
      <c r="A1676">
        <v>1675</v>
      </c>
      <c r="B1676">
        <v>40</v>
      </c>
      <c r="C1676" t="s">
        <v>10</v>
      </c>
      <c r="D1676" t="s">
        <v>11</v>
      </c>
      <c r="E1676" t="s">
        <v>12</v>
      </c>
      <c r="F1676">
        <v>1346.38</v>
      </c>
      <c r="G1676">
        <v>2324.31</v>
      </c>
      <c r="H1676">
        <v>570</v>
      </c>
      <c r="I1676">
        <v>5</v>
      </c>
      <c r="J1676">
        <v>3851.8</v>
      </c>
    </row>
    <row r="1677" spans="1:10" x14ac:dyDescent="0.25">
      <c r="A1677">
        <v>1676</v>
      </c>
      <c r="B1677">
        <v>54</v>
      </c>
      <c r="C1677" t="s">
        <v>13</v>
      </c>
      <c r="D1677" t="s">
        <v>14</v>
      </c>
      <c r="E1677" t="s">
        <v>21</v>
      </c>
      <c r="F1677">
        <v>2760.11</v>
      </c>
      <c r="G1677">
        <v>4480.67</v>
      </c>
      <c r="H1677">
        <v>557</v>
      </c>
      <c r="I1677">
        <v>6</v>
      </c>
      <c r="J1677">
        <v>7673.73</v>
      </c>
    </row>
    <row r="1678" spans="1:10" x14ac:dyDescent="0.25">
      <c r="A1678">
        <v>1677</v>
      </c>
      <c r="B1678">
        <v>28</v>
      </c>
      <c r="C1678" t="s">
        <v>13</v>
      </c>
      <c r="D1678" t="s">
        <v>11</v>
      </c>
      <c r="E1678" t="s">
        <v>12</v>
      </c>
      <c r="F1678">
        <v>1380.88</v>
      </c>
      <c r="G1678">
        <v>1683.39</v>
      </c>
      <c r="H1678">
        <v>530</v>
      </c>
      <c r="I1678">
        <v>10</v>
      </c>
      <c r="J1678">
        <v>5207.66</v>
      </c>
    </row>
    <row r="1679" spans="1:10" x14ac:dyDescent="0.25">
      <c r="A1679">
        <v>1678</v>
      </c>
      <c r="B1679">
        <v>23</v>
      </c>
      <c r="C1679" t="s">
        <v>13</v>
      </c>
      <c r="D1679" t="s">
        <v>14</v>
      </c>
      <c r="E1679" t="s">
        <v>17</v>
      </c>
      <c r="F1679">
        <v>2411.67</v>
      </c>
      <c r="G1679">
        <v>3751.91</v>
      </c>
      <c r="H1679">
        <v>617</v>
      </c>
      <c r="I1679">
        <v>2</v>
      </c>
      <c r="J1679">
        <v>7047.55</v>
      </c>
    </row>
    <row r="1680" spans="1:10" x14ac:dyDescent="0.25">
      <c r="A1680">
        <v>1679</v>
      </c>
      <c r="B1680">
        <v>35</v>
      </c>
      <c r="C1680" t="s">
        <v>10</v>
      </c>
      <c r="D1680" t="s">
        <v>14</v>
      </c>
      <c r="E1680" t="s">
        <v>15</v>
      </c>
      <c r="F1680">
        <v>1433.57</v>
      </c>
      <c r="G1680">
        <v>3775.95</v>
      </c>
      <c r="H1680">
        <v>481</v>
      </c>
      <c r="I1680">
        <v>8</v>
      </c>
      <c r="J1680">
        <v>3627.17</v>
      </c>
    </row>
    <row r="1681" spans="1:10" x14ac:dyDescent="0.25">
      <c r="A1681">
        <v>1680</v>
      </c>
      <c r="B1681">
        <v>38</v>
      </c>
      <c r="C1681" t="s">
        <v>13</v>
      </c>
      <c r="D1681" t="s">
        <v>18</v>
      </c>
      <c r="E1681" t="s">
        <v>15</v>
      </c>
      <c r="F1681">
        <v>3883.98</v>
      </c>
      <c r="G1681">
        <v>6620.8</v>
      </c>
      <c r="H1681">
        <v>669</v>
      </c>
      <c r="I1681">
        <v>4</v>
      </c>
      <c r="J1681">
        <v>13808.44</v>
      </c>
    </row>
    <row r="1682" spans="1:10" x14ac:dyDescent="0.25">
      <c r="A1682">
        <v>1681</v>
      </c>
      <c r="B1682">
        <v>59</v>
      </c>
      <c r="C1682" t="s">
        <v>13</v>
      </c>
      <c r="D1682" t="s">
        <v>11</v>
      </c>
      <c r="E1682" t="s">
        <v>12</v>
      </c>
      <c r="F1682">
        <v>2374.39</v>
      </c>
      <c r="G1682">
        <v>5535.66</v>
      </c>
      <c r="H1682">
        <v>592</v>
      </c>
      <c r="I1682">
        <v>8</v>
      </c>
      <c r="J1682">
        <v>6951.49</v>
      </c>
    </row>
    <row r="1683" spans="1:10" x14ac:dyDescent="0.25">
      <c r="A1683">
        <v>1682</v>
      </c>
      <c r="B1683">
        <v>53</v>
      </c>
      <c r="C1683" t="s">
        <v>10</v>
      </c>
      <c r="D1683" t="s">
        <v>14</v>
      </c>
      <c r="E1683" t="s">
        <v>21</v>
      </c>
      <c r="F1683">
        <v>851.24</v>
      </c>
      <c r="G1683">
        <v>1578.24</v>
      </c>
      <c r="H1683">
        <v>475</v>
      </c>
      <c r="I1683">
        <v>12</v>
      </c>
      <c r="J1683">
        <v>500</v>
      </c>
    </row>
    <row r="1684" spans="1:10" x14ac:dyDescent="0.25">
      <c r="A1684">
        <v>1683</v>
      </c>
      <c r="B1684">
        <v>58</v>
      </c>
      <c r="C1684" t="s">
        <v>10</v>
      </c>
      <c r="D1684" t="s">
        <v>18</v>
      </c>
      <c r="E1684" t="s">
        <v>17</v>
      </c>
      <c r="F1684">
        <v>2919.83</v>
      </c>
      <c r="G1684">
        <v>5072.55</v>
      </c>
      <c r="H1684">
        <v>711</v>
      </c>
      <c r="I1684">
        <v>3</v>
      </c>
      <c r="J1684">
        <v>10617.29</v>
      </c>
    </row>
    <row r="1685" spans="1:10" x14ac:dyDescent="0.25">
      <c r="A1685">
        <v>1684</v>
      </c>
      <c r="B1685">
        <v>55</v>
      </c>
      <c r="C1685" t="s">
        <v>10</v>
      </c>
      <c r="D1685" t="s">
        <v>11</v>
      </c>
      <c r="E1685" t="s">
        <v>20</v>
      </c>
      <c r="F1685">
        <v>1019.59</v>
      </c>
      <c r="G1685">
        <v>2252.54</v>
      </c>
      <c r="H1685">
        <v>586</v>
      </c>
      <c r="I1685">
        <v>4</v>
      </c>
    </row>
    <row r="1686" spans="1:10" x14ac:dyDescent="0.25">
      <c r="A1686">
        <v>1685</v>
      </c>
      <c r="B1686">
        <v>51</v>
      </c>
      <c r="C1686" t="s">
        <v>10</v>
      </c>
      <c r="D1686" t="s">
        <v>11</v>
      </c>
      <c r="E1686" t="s">
        <v>21</v>
      </c>
      <c r="F1686">
        <v>1458.62</v>
      </c>
      <c r="G1686">
        <v>718.18</v>
      </c>
      <c r="H1686">
        <v>544</v>
      </c>
      <c r="I1686">
        <v>8</v>
      </c>
      <c r="J1686">
        <v>3855.83</v>
      </c>
    </row>
    <row r="1687" spans="1:10" x14ac:dyDescent="0.25">
      <c r="A1687">
        <v>1686</v>
      </c>
      <c r="B1687">
        <v>34</v>
      </c>
      <c r="C1687" t="s">
        <v>13</v>
      </c>
      <c r="D1687" t="s">
        <v>11</v>
      </c>
      <c r="E1687" t="s">
        <v>20</v>
      </c>
      <c r="F1687">
        <v>882.83</v>
      </c>
      <c r="G1687">
        <v>3254.34</v>
      </c>
      <c r="H1687">
        <v>499</v>
      </c>
      <c r="I1687">
        <v>8</v>
      </c>
      <c r="J1687">
        <v>2127.4</v>
      </c>
    </row>
    <row r="1688" spans="1:10" x14ac:dyDescent="0.25">
      <c r="A1688">
        <v>1687</v>
      </c>
      <c r="B1688">
        <v>54</v>
      </c>
      <c r="C1688" t="s">
        <v>13</v>
      </c>
      <c r="D1688" t="s">
        <v>11</v>
      </c>
      <c r="E1688" t="s">
        <v>17</v>
      </c>
      <c r="F1688">
        <v>1403.19</v>
      </c>
      <c r="G1688">
        <v>3289.85</v>
      </c>
      <c r="H1688">
        <v>588</v>
      </c>
      <c r="I1688">
        <v>4</v>
      </c>
      <c r="J1688">
        <v>4590.0600000000004</v>
      </c>
    </row>
    <row r="1689" spans="1:10" x14ac:dyDescent="0.25">
      <c r="A1689">
        <v>1688</v>
      </c>
      <c r="B1689">
        <v>42</v>
      </c>
      <c r="C1689" t="s">
        <v>10</v>
      </c>
      <c r="D1689" t="s">
        <v>11</v>
      </c>
      <c r="E1689" t="s">
        <v>12</v>
      </c>
      <c r="F1689">
        <v>1542.66</v>
      </c>
      <c r="G1689">
        <v>2941.69</v>
      </c>
      <c r="H1689">
        <v>569</v>
      </c>
      <c r="I1689">
        <v>7</v>
      </c>
      <c r="J1689">
        <v>4738.6000000000004</v>
      </c>
    </row>
    <row r="1690" spans="1:10" x14ac:dyDescent="0.25">
      <c r="A1690">
        <v>1689</v>
      </c>
      <c r="B1690">
        <v>55</v>
      </c>
      <c r="C1690" t="s">
        <v>13</v>
      </c>
      <c r="D1690" t="s">
        <v>18</v>
      </c>
      <c r="E1690" t="s">
        <v>21</v>
      </c>
      <c r="F1690">
        <v>1677.98</v>
      </c>
      <c r="G1690">
        <v>3671.28</v>
      </c>
      <c r="H1690">
        <v>508</v>
      </c>
      <c r="I1690">
        <v>10</v>
      </c>
      <c r="J1690">
        <v>3236.94</v>
      </c>
    </row>
    <row r="1691" spans="1:10" x14ac:dyDescent="0.25">
      <c r="A1691">
        <v>1690</v>
      </c>
      <c r="B1691">
        <v>75</v>
      </c>
      <c r="C1691" t="s">
        <v>13</v>
      </c>
      <c r="D1691" t="s">
        <v>14</v>
      </c>
      <c r="E1691" t="s">
        <v>21</v>
      </c>
      <c r="F1691">
        <v>1278.5899999999999</v>
      </c>
      <c r="G1691">
        <v>2345.1799999999998</v>
      </c>
      <c r="H1691">
        <v>540</v>
      </c>
      <c r="I1691">
        <v>18</v>
      </c>
      <c r="J1691">
        <v>2705.66</v>
      </c>
    </row>
    <row r="1692" spans="1:10" x14ac:dyDescent="0.25">
      <c r="A1692">
        <v>1691</v>
      </c>
      <c r="B1692">
        <v>29</v>
      </c>
      <c r="C1692" t="s">
        <v>10</v>
      </c>
      <c r="D1692" t="s">
        <v>16</v>
      </c>
      <c r="E1692" t="s">
        <v>20</v>
      </c>
      <c r="F1692">
        <v>2520.16</v>
      </c>
      <c r="G1692">
        <v>4050.65</v>
      </c>
      <c r="H1692">
        <v>593</v>
      </c>
      <c r="I1692">
        <v>3</v>
      </c>
      <c r="J1692">
        <v>7378.86</v>
      </c>
    </row>
    <row r="1693" spans="1:10" x14ac:dyDescent="0.25">
      <c r="A1693">
        <v>1692</v>
      </c>
      <c r="B1693">
        <v>40</v>
      </c>
      <c r="C1693" t="s">
        <v>13</v>
      </c>
      <c r="D1693" t="s">
        <v>14</v>
      </c>
      <c r="E1693" t="s">
        <v>17</v>
      </c>
      <c r="F1693">
        <v>769.81</v>
      </c>
      <c r="G1693">
        <v>1366.95</v>
      </c>
      <c r="H1693">
        <v>497</v>
      </c>
      <c r="I1693">
        <v>10</v>
      </c>
      <c r="J1693">
        <v>2693.75</v>
      </c>
    </row>
    <row r="1694" spans="1:10" x14ac:dyDescent="0.25">
      <c r="A1694">
        <v>1693</v>
      </c>
      <c r="B1694">
        <v>70</v>
      </c>
      <c r="C1694" t="s">
        <v>13</v>
      </c>
      <c r="D1694" t="s">
        <v>19</v>
      </c>
      <c r="E1694" t="s">
        <v>15</v>
      </c>
      <c r="F1694">
        <v>5198.88</v>
      </c>
      <c r="G1694">
        <v>9020.6299999999992</v>
      </c>
      <c r="H1694">
        <v>692</v>
      </c>
      <c r="I1694">
        <v>2</v>
      </c>
      <c r="J1694">
        <v>17423.169999999998</v>
      </c>
    </row>
    <row r="1695" spans="1:10" x14ac:dyDescent="0.25">
      <c r="A1695">
        <v>1694</v>
      </c>
      <c r="B1695">
        <v>59</v>
      </c>
      <c r="C1695" t="s">
        <v>13</v>
      </c>
      <c r="D1695" t="s">
        <v>16</v>
      </c>
      <c r="E1695" t="s">
        <v>20</v>
      </c>
      <c r="F1695">
        <v>2821.97</v>
      </c>
      <c r="G1695">
        <v>4360.6000000000004</v>
      </c>
      <c r="I1695">
        <v>5</v>
      </c>
      <c r="J1695">
        <v>11332.01</v>
      </c>
    </row>
    <row r="1696" spans="1:10" x14ac:dyDescent="0.25">
      <c r="A1696">
        <v>1695</v>
      </c>
      <c r="B1696">
        <v>39</v>
      </c>
      <c r="C1696" t="s">
        <v>10</v>
      </c>
      <c r="D1696" t="s">
        <v>18</v>
      </c>
      <c r="E1696" t="s">
        <v>20</v>
      </c>
      <c r="F1696">
        <v>1555.33</v>
      </c>
      <c r="G1696">
        <v>2483.71</v>
      </c>
      <c r="H1696">
        <v>566</v>
      </c>
      <c r="I1696">
        <v>10</v>
      </c>
      <c r="J1696">
        <v>4175.0200000000004</v>
      </c>
    </row>
    <row r="1697" spans="1:10" x14ac:dyDescent="0.25">
      <c r="A1697">
        <v>1696</v>
      </c>
      <c r="B1697">
        <v>38</v>
      </c>
      <c r="C1697" t="s">
        <v>13</v>
      </c>
      <c r="D1697" t="s">
        <v>11</v>
      </c>
      <c r="E1697" t="s">
        <v>12</v>
      </c>
      <c r="F1697">
        <v>459.15</v>
      </c>
      <c r="G1697">
        <v>996.59</v>
      </c>
      <c r="H1697">
        <v>376</v>
      </c>
      <c r="I1697">
        <v>7</v>
      </c>
      <c r="J1697">
        <v>500</v>
      </c>
    </row>
    <row r="1698" spans="1:10" x14ac:dyDescent="0.25">
      <c r="A1698">
        <v>1697</v>
      </c>
      <c r="B1698">
        <v>44</v>
      </c>
      <c r="C1698" t="s">
        <v>10</v>
      </c>
      <c r="D1698" t="s">
        <v>18</v>
      </c>
      <c r="E1698" t="s">
        <v>15</v>
      </c>
      <c r="F1698">
        <v>3937.9</v>
      </c>
      <c r="G1698">
        <v>7372.59</v>
      </c>
      <c r="H1698">
        <v>633</v>
      </c>
      <c r="I1698">
        <v>8</v>
      </c>
      <c r="J1698">
        <v>14248.52</v>
      </c>
    </row>
    <row r="1699" spans="1:10" x14ac:dyDescent="0.25">
      <c r="A1699">
        <v>1698</v>
      </c>
      <c r="B1699">
        <v>74</v>
      </c>
      <c r="C1699" t="s">
        <v>13</v>
      </c>
      <c r="D1699" t="s">
        <v>18</v>
      </c>
      <c r="F1699">
        <v>2286.4699999999998</v>
      </c>
      <c r="G1699">
        <v>5244.02</v>
      </c>
      <c r="H1699">
        <v>568</v>
      </c>
      <c r="I1699">
        <v>7</v>
      </c>
      <c r="J1699">
        <v>2419.1</v>
      </c>
    </row>
    <row r="1700" spans="1:10" x14ac:dyDescent="0.25">
      <c r="A1700">
        <v>1699</v>
      </c>
      <c r="B1700">
        <v>48</v>
      </c>
      <c r="C1700" t="s">
        <v>10</v>
      </c>
      <c r="D1700" t="s">
        <v>16</v>
      </c>
      <c r="E1700" t="s">
        <v>12</v>
      </c>
      <c r="F1700">
        <v>1822.78</v>
      </c>
      <c r="G1700">
        <v>3033.57</v>
      </c>
      <c r="H1700">
        <v>645</v>
      </c>
      <c r="I1700">
        <v>5</v>
      </c>
      <c r="J1700">
        <v>4799.66</v>
      </c>
    </row>
    <row r="1701" spans="1:10" x14ac:dyDescent="0.25">
      <c r="A1701">
        <v>1700</v>
      </c>
      <c r="B1701">
        <v>23</v>
      </c>
      <c r="C1701" t="s">
        <v>13</v>
      </c>
      <c r="D1701" t="s">
        <v>14</v>
      </c>
      <c r="E1701" t="s">
        <v>20</v>
      </c>
      <c r="G1701">
        <v>4602.3100000000004</v>
      </c>
      <c r="H1701">
        <v>658</v>
      </c>
      <c r="I1701">
        <v>7</v>
      </c>
      <c r="J1701">
        <v>9486.56</v>
      </c>
    </row>
    <row r="1702" spans="1:10" x14ac:dyDescent="0.25">
      <c r="A1702">
        <v>1701</v>
      </c>
      <c r="B1702">
        <v>44</v>
      </c>
      <c r="C1702" t="s">
        <v>10</v>
      </c>
      <c r="D1702" t="s">
        <v>14</v>
      </c>
      <c r="E1702" t="s">
        <v>17</v>
      </c>
      <c r="G1702">
        <v>1621.35</v>
      </c>
      <c r="H1702">
        <v>546</v>
      </c>
      <c r="I1702">
        <v>6</v>
      </c>
      <c r="J1702">
        <v>6181.26</v>
      </c>
    </row>
    <row r="1703" spans="1:10" x14ac:dyDescent="0.25">
      <c r="A1703">
        <v>1702</v>
      </c>
      <c r="B1703">
        <v>57</v>
      </c>
      <c r="C1703" t="s">
        <v>10</v>
      </c>
      <c r="D1703" t="s">
        <v>14</v>
      </c>
      <c r="E1703" t="s">
        <v>15</v>
      </c>
      <c r="F1703">
        <v>1524.23</v>
      </c>
      <c r="G1703">
        <v>3097.39</v>
      </c>
      <c r="H1703">
        <v>594</v>
      </c>
      <c r="I1703">
        <v>9</v>
      </c>
    </row>
    <row r="1704" spans="1:10" x14ac:dyDescent="0.25">
      <c r="A1704">
        <v>1703</v>
      </c>
      <c r="B1704">
        <v>51</v>
      </c>
      <c r="C1704" t="s">
        <v>13</v>
      </c>
      <c r="D1704" t="s">
        <v>14</v>
      </c>
      <c r="E1704" t="s">
        <v>20</v>
      </c>
      <c r="F1704">
        <v>1217.6400000000001</v>
      </c>
      <c r="G1704">
        <v>3358.52</v>
      </c>
      <c r="H1704">
        <v>574</v>
      </c>
      <c r="I1704">
        <v>6</v>
      </c>
      <c r="J1704">
        <v>2828.63</v>
      </c>
    </row>
    <row r="1705" spans="1:10" x14ac:dyDescent="0.25">
      <c r="A1705">
        <v>1704</v>
      </c>
      <c r="B1705">
        <v>29</v>
      </c>
      <c r="C1705" t="s">
        <v>10</v>
      </c>
      <c r="D1705" t="s">
        <v>18</v>
      </c>
      <c r="E1705" t="s">
        <v>12</v>
      </c>
      <c r="F1705">
        <v>2146.39</v>
      </c>
      <c r="G1705">
        <v>3550.78</v>
      </c>
      <c r="H1705">
        <v>594</v>
      </c>
      <c r="I1705">
        <v>7</v>
      </c>
      <c r="J1705">
        <v>4342.87</v>
      </c>
    </row>
    <row r="1706" spans="1:10" x14ac:dyDescent="0.25">
      <c r="A1706">
        <v>1705</v>
      </c>
      <c r="B1706">
        <v>62</v>
      </c>
      <c r="C1706" t="s">
        <v>13</v>
      </c>
      <c r="D1706" t="s">
        <v>16</v>
      </c>
      <c r="E1706" t="s">
        <v>20</v>
      </c>
      <c r="F1706">
        <v>1819.84</v>
      </c>
      <c r="H1706">
        <v>598</v>
      </c>
      <c r="I1706">
        <v>5</v>
      </c>
      <c r="J1706">
        <v>6160.52</v>
      </c>
    </row>
    <row r="1707" spans="1:10" x14ac:dyDescent="0.25">
      <c r="A1707">
        <v>1706</v>
      </c>
      <c r="B1707">
        <v>74</v>
      </c>
      <c r="C1707" t="s">
        <v>13</v>
      </c>
      <c r="D1707" t="s">
        <v>16</v>
      </c>
      <c r="E1707" t="s">
        <v>21</v>
      </c>
      <c r="F1707">
        <v>1790.02</v>
      </c>
      <c r="G1707">
        <v>3914.14</v>
      </c>
      <c r="H1707">
        <v>556</v>
      </c>
      <c r="I1707">
        <v>9</v>
      </c>
      <c r="J1707">
        <v>3714.98</v>
      </c>
    </row>
    <row r="1708" spans="1:10" x14ac:dyDescent="0.25">
      <c r="A1708">
        <v>1707</v>
      </c>
      <c r="B1708">
        <v>70</v>
      </c>
      <c r="C1708" t="s">
        <v>13</v>
      </c>
      <c r="D1708" t="s">
        <v>11</v>
      </c>
      <c r="E1708" t="s">
        <v>21</v>
      </c>
      <c r="G1708">
        <v>484.74</v>
      </c>
      <c r="H1708">
        <v>537</v>
      </c>
      <c r="I1708">
        <v>3</v>
      </c>
      <c r="J1708">
        <v>3544.24</v>
      </c>
    </row>
    <row r="1709" spans="1:10" x14ac:dyDescent="0.25">
      <c r="A1709">
        <v>1708</v>
      </c>
      <c r="B1709">
        <v>24</v>
      </c>
      <c r="C1709" t="s">
        <v>10</v>
      </c>
      <c r="D1709" t="s">
        <v>14</v>
      </c>
      <c r="E1709" t="s">
        <v>17</v>
      </c>
      <c r="F1709">
        <v>739.1</v>
      </c>
      <c r="G1709">
        <v>2626.5</v>
      </c>
      <c r="H1709">
        <v>457</v>
      </c>
      <c r="I1709">
        <v>7</v>
      </c>
      <c r="J1709">
        <v>2051.13</v>
      </c>
    </row>
    <row r="1710" spans="1:10" x14ac:dyDescent="0.25">
      <c r="A1710">
        <v>1709</v>
      </c>
      <c r="B1710">
        <v>27</v>
      </c>
      <c r="C1710" t="s">
        <v>13</v>
      </c>
      <c r="D1710" t="s">
        <v>11</v>
      </c>
      <c r="E1710" t="s">
        <v>12</v>
      </c>
      <c r="F1710">
        <v>1419.8</v>
      </c>
      <c r="G1710">
        <v>2495.1799999999998</v>
      </c>
      <c r="H1710">
        <v>584</v>
      </c>
      <c r="I1710">
        <v>12</v>
      </c>
      <c r="J1710">
        <v>3227.07</v>
      </c>
    </row>
    <row r="1711" spans="1:10" x14ac:dyDescent="0.25">
      <c r="A1711">
        <v>1710</v>
      </c>
      <c r="B1711">
        <v>62</v>
      </c>
      <c r="C1711" t="s">
        <v>13</v>
      </c>
      <c r="D1711" t="s">
        <v>11</v>
      </c>
      <c r="E1711" t="s">
        <v>15</v>
      </c>
      <c r="F1711">
        <v>3902.18</v>
      </c>
      <c r="G1711">
        <v>7324.48</v>
      </c>
      <c r="H1711">
        <v>732</v>
      </c>
      <c r="I1711">
        <v>8</v>
      </c>
      <c r="J1711">
        <v>14692.98</v>
      </c>
    </row>
    <row r="1712" spans="1:10" x14ac:dyDescent="0.25">
      <c r="A1712">
        <v>1711</v>
      </c>
      <c r="B1712">
        <v>34</v>
      </c>
      <c r="C1712" t="s">
        <v>13</v>
      </c>
      <c r="D1712" t="s">
        <v>18</v>
      </c>
      <c r="E1712" t="s">
        <v>17</v>
      </c>
      <c r="F1712">
        <v>1265.68</v>
      </c>
      <c r="H1712">
        <v>531</v>
      </c>
      <c r="I1712">
        <v>7</v>
      </c>
      <c r="J1712">
        <v>2381.83</v>
      </c>
    </row>
    <row r="1713" spans="1:10" x14ac:dyDescent="0.25">
      <c r="A1713">
        <v>1712</v>
      </c>
      <c r="B1713">
        <v>43</v>
      </c>
      <c r="C1713" t="s">
        <v>10</v>
      </c>
      <c r="D1713" t="s">
        <v>11</v>
      </c>
      <c r="E1713" t="s">
        <v>17</v>
      </c>
      <c r="F1713">
        <v>1190.6400000000001</v>
      </c>
      <c r="G1713">
        <v>139.11000000000001</v>
      </c>
      <c r="H1713">
        <v>565</v>
      </c>
      <c r="I1713">
        <v>11</v>
      </c>
      <c r="J1713">
        <v>1490.27</v>
      </c>
    </row>
    <row r="1714" spans="1:10" x14ac:dyDescent="0.25">
      <c r="A1714">
        <v>1713</v>
      </c>
      <c r="B1714">
        <v>38</v>
      </c>
      <c r="C1714" t="s">
        <v>10</v>
      </c>
      <c r="D1714" t="s">
        <v>16</v>
      </c>
      <c r="E1714" t="s">
        <v>17</v>
      </c>
      <c r="F1714">
        <v>1408.38</v>
      </c>
      <c r="G1714">
        <v>2482.19</v>
      </c>
      <c r="H1714">
        <v>488</v>
      </c>
      <c r="I1714">
        <v>4</v>
      </c>
    </row>
    <row r="1715" spans="1:10" x14ac:dyDescent="0.25">
      <c r="A1715">
        <v>1714</v>
      </c>
      <c r="B1715">
        <v>45</v>
      </c>
      <c r="C1715" t="s">
        <v>13</v>
      </c>
      <c r="D1715" t="s">
        <v>11</v>
      </c>
      <c r="E1715" t="s">
        <v>17</v>
      </c>
      <c r="G1715">
        <v>3402.96</v>
      </c>
      <c r="H1715">
        <v>579</v>
      </c>
      <c r="I1715">
        <v>9</v>
      </c>
      <c r="J1715">
        <v>7044.28</v>
      </c>
    </row>
    <row r="1716" spans="1:10" x14ac:dyDescent="0.25">
      <c r="A1716">
        <v>1715</v>
      </c>
      <c r="B1716">
        <v>75</v>
      </c>
      <c r="C1716" t="s">
        <v>10</v>
      </c>
      <c r="D1716" t="s">
        <v>18</v>
      </c>
      <c r="E1716" t="s">
        <v>15</v>
      </c>
      <c r="F1716">
        <v>2667.63</v>
      </c>
      <c r="G1716">
        <v>5113.47</v>
      </c>
      <c r="H1716">
        <v>673</v>
      </c>
      <c r="I1716">
        <v>7</v>
      </c>
      <c r="J1716">
        <v>9665.1299999999992</v>
      </c>
    </row>
    <row r="1717" spans="1:10" x14ac:dyDescent="0.25">
      <c r="A1717">
        <v>1716</v>
      </c>
      <c r="B1717">
        <v>63</v>
      </c>
      <c r="C1717" t="s">
        <v>10</v>
      </c>
      <c r="D1717" t="s">
        <v>11</v>
      </c>
      <c r="E1717" t="s">
        <v>21</v>
      </c>
      <c r="F1717">
        <v>1170.47</v>
      </c>
      <c r="G1717">
        <v>3021.07</v>
      </c>
      <c r="H1717">
        <v>508</v>
      </c>
      <c r="I1717">
        <v>11</v>
      </c>
      <c r="J1717">
        <v>1773.22</v>
      </c>
    </row>
    <row r="1718" spans="1:10" x14ac:dyDescent="0.25">
      <c r="A1718">
        <v>1717</v>
      </c>
      <c r="B1718">
        <v>19</v>
      </c>
      <c r="C1718" t="s">
        <v>10</v>
      </c>
      <c r="D1718" t="s">
        <v>11</v>
      </c>
      <c r="E1718" t="s">
        <v>21</v>
      </c>
      <c r="F1718">
        <v>2408.75</v>
      </c>
      <c r="G1718">
        <v>4730.1899999999996</v>
      </c>
      <c r="H1718">
        <v>656</v>
      </c>
      <c r="I1718">
        <v>5</v>
      </c>
      <c r="J1718">
        <v>8724.7800000000007</v>
      </c>
    </row>
    <row r="1719" spans="1:10" x14ac:dyDescent="0.25">
      <c r="A1719">
        <v>1718</v>
      </c>
      <c r="B1719">
        <v>71</v>
      </c>
      <c r="C1719" t="s">
        <v>13</v>
      </c>
      <c r="D1719" t="s">
        <v>14</v>
      </c>
      <c r="E1719" t="s">
        <v>15</v>
      </c>
      <c r="F1719">
        <v>812.25</v>
      </c>
      <c r="G1719">
        <v>929.27</v>
      </c>
      <c r="I1719">
        <v>13</v>
      </c>
      <c r="J1719">
        <v>3397.78</v>
      </c>
    </row>
    <row r="1720" spans="1:10" x14ac:dyDescent="0.25">
      <c r="A1720">
        <v>1719</v>
      </c>
      <c r="B1720">
        <v>60</v>
      </c>
      <c r="C1720" t="s">
        <v>13</v>
      </c>
      <c r="D1720" t="s">
        <v>11</v>
      </c>
      <c r="E1720" t="s">
        <v>21</v>
      </c>
      <c r="F1720">
        <v>1237</v>
      </c>
      <c r="G1720">
        <v>3544.24</v>
      </c>
      <c r="H1720">
        <v>616</v>
      </c>
      <c r="I1720">
        <v>8</v>
      </c>
      <c r="J1720">
        <v>2033.31</v>
      </c>
    </row>
    <row r="1721" spans="1:10" x14ac:dyDescent="0.25">
      <c r="A1721">
        <v>1720</v>
      </c>
      <c r="B1721">
        <v>18</v>
      </c>
      <c r="C1721" t="s">
        <v>13</v>
      </c>
      <c r="D1721" t="s">
        <v>11</v>
      </c>
      <c r="E1721" t="s">
        <v>12</v>
      </c>
      <c r="F1721">
        <v>867.11</v>
      </c>
      <c r="G1721">
        <v>1596.92</v>
      </c>
    </row>
    <row r="1722" spans="1:10" x14ac:dyDescent="0.25">
      <c r="A1722">
        <v>1721</v>
      </c>
      <c r="B1722">
        <v>68</v>
      </c>
      <c r="C1722" t="s">
        <v>10</v>
      </c>
      <c r="D1722" t="s">
        <v>18</v>
      </c>
      <c r="E1722" t="s">
        <v>21</v>
      </c>
      <c r="F1722">
        <v>3946.76</v>
      </c>
      <c r="G1722">
        <v>8128.72</v>
      </c>
      <c r="H1722">
        <v>686</v>
      </c>
      <c r="I1722">
        <v>7</v>
      </c>
      <c r="J1722">
        <v>11752.19</v>
      </c>
    </row>
    <row r="1723" spans="1:10" x14ac:dyDescent="0.25">
      <c r="A1723">
        <v>1722</v>
      </c>
      <c r="B1723">
        <v>70</v>
      </c>
      <c r="C1723" t="s">
        <v>10</v>
      </c>
      <c r="D1723" t="s">
        <v>11</v>
      </c>
      <c r="E1723" t="s">
        <v>17</v>
      </c>
      <c r="F1723">
        <v>1549.75</v>
      </c>
      <c r="G1723">
        <v>3495.19</v>
      </c>
      <c r="H1723">
        <v>574</v>
      </c>
      <c r="I1723">
        <v>8</v>
      </c>
      <c r="J1723">
        <v>5999.49</v>
      </c>
    </row>
    <row r="1724" spans="1:10" x14ac:dyDescent="0.25">
      <c r="A1724">
        <v>1723</v>
      </c>
      <c r="B1724">
        <v>53</v>
      </c>
      <c r="C1724" t="s">
        <v>13</v>
      </c>
      <c r="D1724" t="s">
        <v>11</v>
      </c>
      <c r="E1724" t="s">
        <v>15</v>
      </c>
      <c r="F1724">
        <v>1113.24</v>
      </c>
      <c r="G1724">
        <v>1206.7</v>
      </c>
      <c r="H1724">
        <v>546</v>
      </c>
      <c r="I1724">
        <v>8</v>
      </c>
      <c r="J1724">
        <v>4857.6000000000004</v>
      </c>
    </row>
    <row r="1725" spans="1:10" x14ac:dyDescent="0.25">
      <c r="A1725">
        <v>1724</v>
      </c>
      <c r="B1725">
        <v>68</v>
      </c>
      <c r="C1725" t="s">
        <v>13</v>
      </c>
      <c r="D1725" t="s">
        <v>16</v>
      </c>
      <c r="E1725" t="s">
        <v>17</v>
      </c>
      <c r="F1725">
        <v>2314.5</v>
      </c>
      <c r="G1725">
        <v>5014.41</v>
      </c>
      <c r="H1725">
        <v>566</v>
      </c>
      <c r="I1725">
        <v>8</v>
      </c>
      <c r="J1725">
        <v>5678.56</v>
      </c>
    </row>
    <row r="1726" spans="1:10" x14ac:dyDescent="0.25">
      <c r="A1726">
        <v>1725</v>
      </c>
      <c r="B1726">
        <v>43</v>
      </c>
      <c r="C1726" t="s">
        <v>13</v>
      </c>
      <c r="D1726" t="s">
        <v>11</v>
      </c>
      <c r="G1726">
        <v>6203.2</v>
      </c>
      <c r="I1726">
        <v>8</v>
      </c>
      <c r="J1726">
        <v>6510.24</v>
      </c>
    </row>
    <row r="1727" spans="1:10" x14ac:dyDescent="0.25">
      <c r="A1727">
        <v>1726</v>
      </c>
      <c r="B1727">
        <v>46</v>
      </c>
      <c r="C1727" t="s">
        <v>13</v>
      </c>
      <c r="D1727" t="s">
        <v>11</v>
      </c>
      <c r="E1727" t="s">
        <v>17</v>
      </c>
      <c r="F1727">
        <v>547.52</v>
      </c>
      <c r="G1727">
        <v>1047.48</v>
      </c>
      <c r="I1727">
        <v>9</v>
      </c>
      <c r="J1727">
        <v>1423.07</v>
      </c>
    </row>
    <row r="1728" spans="1:10" x14ac:dyDescent="0.25">
      <c r="A1728">
        <v>1727</v>
      </c>
      <c r="B1728">
        <v>38</v>
      </c>
      <c r="C1728" t="s">
        <v>10</v>
      </c>
      <c r="D1728" t="s">
        <v>18</v>
      </c>
      <c r="E1728" t="s">
        <v>12</v>
      </c>
      <c r="F1728">
        <v>3143.76</v>
      </c>
      <c r="G1728">
        <v>5301.42</v>
      </c>
      <c r="H1728">
        <v>638</v>
      </c>
      <c r="I1728">
        <v>8</v>
      </c>
      <c r="J1728">
        <v>10736.51</v>
      </c>
    </row>
    <row r="1729" spans="1:10" x14ac:dyDescent="0.25">
      <c r="A1729">
        <v>1728</v>
      </c>
      <c r="B1729">
        <v>28</v>
      </c>
      <c r="C1729" t="s">
        <v>13</v>
      </c>
      <c r="D1729" t="s">
        <v>11</v>
      </c>
      <c r="E1729" t="s">
        <v>12</v>
      </c>
      <c r="G1729">
        <v>6383.94</v>
      </c>
      <c r="I1729">
        <v>6</v>
      </c>
      <c r="J1729">
        <v>10380.620000000001</v>
      </c>
    </row>
    <row r="1730" spans="1:10" x14ac:dyDescent="0.25">
      <c r="A1730">
        <v>1729</v>
      </c>
      <c r="B1730">
        <v>57</v>
      </c>
      <c r="C1730" t="s">
        <v>10</v>
      </c>
      <c r="D1730" t="s">
        <v>16</v>
      </c>
      <c r="E1730" t="s">
        <v>17</v>
      </c>
      <c r="F1730">
        <v>3733.52</v>
      </c>
      <c r="G1730">
        <v>7515.05</v>
      </c>
      <c r="H1730">
        <v>649</v>
      </c>
      <c r="I1730">
        <v>2</v>
      </c>
      <c r="J1730">
        <v>10710.43</v>
      </c>
    </row>
    <row r="1731" spans="1:10" x14ac:dyDescent="0.25">
      <c r="A1731">
        <v>1730</v>
      </c>
      <c r="B1731">
        <v>28</v>
      </c>
      <c r="C1731" t="s">
        <v>10</v>
      </c>
      <c r="D1731" t="s">
        <v>16</v>
      </c>
      <c r="E1731" t="s">
        <v>12</v>
      </c>
      <c r="F1731">
        <v>1565.25</v>
      </c>
      <c r="G1731">
        <v>2489.85</v>
      </c>
      <c r="H1731">
        <v>486</v>
      </c>
      <c r="I1731">
        <v>7</v>
      </c>
      <c r="J1731">
        <v>6489.89</v>
      </c>
    </row>
    <row r="1732" spans="1:10" x14ac:dyDescent="0.25">
      <c r="A1732">
        <v>1731</v>
      </c>
      <c r="B1732">
        <v>53</v>
      </c>
      <c r="C1732" t="s">
        <v>13</v>
      </c>
      <c r="D1732" t="s">
        <v>18</v>
      </c>
      <c r="E1732" t="s">
        <v>17</v>
      </c>
      <c r="F1732">
        <v>2562.4699999999998</v>
      </c>
      <c r="G1732">
        <v>5097.18</v>
      </c>
      <c r="H1732">
        <v>616</v>
      </c>
      <c r="I1732">
        <v>5</v>
      </c>
      <c r="J1732">
        <v>7685.87</v>
      </c>
    </row>
    <row r="1733" spans="1:10" x14ac:dyDescent="0.25">
      <c r="A1733">
        <v>1732</v>
      </c>
      <c r="B1733">
        <v>66</v>
      </c>
      <c r="C1733" t="s">
        <v>10</v>
      </c>
      <c r="D1733" t="s">
        <v>16</v>
      </c>
      <c r="E1733" t="s">
        <v>12</v>
      </c>
      <c r="F1733">
        <v>2071.62</v>
      </c>
      <c r="G1733">
        <v>3459.64</v>
      </c>
      <c r="H1733">
        <v>530</v>
      </c>
      <c r="I1733">
        <v>6</v>
      </c>
      <c r="J1733">
        <v>6689.93</v>
      </c>
    </row>
    <row r="1734" spans="1:10" x14ac:dyDescent="0.25">
      <c r="A1734">
        <v>1733</v>
      </c>
      <c r="B1734">
        <v>56</v>
      </c>
      <c r="C1734" t="s">
        <v>10</v>
      </c>
      <c r="D1734" t="s">
        <v>14</v>
      </c>
      <c r="E1734" t="s">
        <v>12</v>
      </c>
      <c r="F1734">
        <v>1098.73</v>
      </c>
      <c r="G1734">
        <v>1538.36</v>
      </c>
      <c r="H1734">
        <v>514</v>
      </c>
      <c r="I1734">
        <v>8</v>
      </c>
      <c r="J1734">
        <v>4274.33</v>
      </c>
    </row>
    <row r="1735" spans="1:10" x14ac:dyDescent="0.25">
      <c r="A1735">
        <v>1734</v>
      </c>
      <c r="B1735">
        <v>57</v>
      </c>
      <c r="C1735" t="s">
        <v>10</v>
      </c>
      <c r="D1735" t="s">
        <v>11</v>
      </c>
      <c r="E1735" t="s">
        <v>20</v>
      </c>
      <c r="F1735">
        <v>2342.1799999999998</v>
      </c>
      <c r="G1735">
        <v>4561.91</v>
      </c>
      <c r="H1735">
        <v>566</v>
      </c>
      <c r="I1735">
        <v>11</v>
      </c>
      <c r="J1735">
        <v>5702.67</v>
      </c>
    </row>
    <row r="1736" spans="1:10" x14ac:dyDescent="0.25">
      <c r="A1736">
        <v>1735</v>
      </c>
      <c r="B1736">
        <v>52</v>
      </c>
      <c r="C1736" t="s">
        <v>10</v>
      </c>
      <c r="D1736" t="s">
        <v>19</v>
      </c>
      <c r="E1736" t="s">
        <v>15</v>
      </c>
      <c r="G1736">
        <v>3573.49</v>
      </c>
      <c r="H1736">
        <v>601</v>
      </c>
      <c r="I1736">
        <v>5</v>
      </c>
      <c r="J1736">
        <v>7149.91</v>
      </c>
    </row>
    <row r="1737" spans="1:10" x14ac:dyDescent="0.25">
      <c r="A1737">
        <v>1736</v>
      </c>
      <c r="B1737">
        <v>71</v>
      </c>
      <c r="C1737" t="s">
        <v>13</v>
      </c>
      <c r="D1737" t="s">
        <v>11</v>
      </c>
      <c r="E1737" t="s">
        <v>20</v>
      </c>
      <c r="F1737">
        <v>2056.0300000000002</v>
      </c>
      <c r="G1737">
        <v>4115.8</v>
      </c>
      <c r="H1737">
        <v>579</v>
      </c>
      <c r="I1737">
        <v>7</v>
      </c>
      <c r="J1737">
        <v>2969.22</v>
      </c>
    </row>
    <row r="1738" spans="1:10" x14ac:dyDescent="0.25">
      <c r="A1738">
        <v>1737</v>
      </c>
      <c r="B1738">
        <v>51</v>
      </c>
      <c r="C1738" t="s">
        <v>10</v>
      </c>
      <c r="D1738" t="s">
        <v>16</v>
      </c>
      <c r="E1738" t="s">
        <v>15</v>
      </c>
      <c r="F1738">
        <v>1771.61</v>
      </c>
      <c r="G1738">
        <v>3078.88</v>
      </c>
      <c r="H1738">
        <v>627</v>
      </c>
      <c r="I1738">
        <v>1</v>
      </c>
      <c r="J1738">
        <v>4467.54</v>
      </c>
    </row>
    <row r="1739" spans="1:10" x14ac:dyDescent="0.25">
      <c r="A1739">
        <v>1738</v>
      </c>
      <c r="B1739">
        <v>72</v>
      </c>
      <c r="C1739" t="s">
        <v>10</v>
      </c>
      <c r="D1739" t="s">
        <v>18</v>
      </c>
      <c r="E1739" t="s">
        <v>21</v>
      </c>
      <c r="F1739">
        <v>4008.9</v>
      </c>
      <c r="G1739">
        <v>6298.59</v>
      </c>
      <c r="H1739">
        <v>669</v>
      </c>
      <c r="I1739">
        <v>5</v>
      </c>
      <c r="J1739">
        <v>11871.22</v>
      </c>
    </row>
    <row r="1740" spans="1:10" x14ac:dyDescent="0.25">
      <c r="A1740">
        <v>1739</v>
      </c>
      <c r="B1740">
        <v>64</v>
      </c>
      <c r="C1740" t="s">
        <v>10</v>
      </c>
      <c r="D1740" t="s">
        <v>16</v>
      </c>
      <c r="E1740" t="s">
        <v>15</v>
      </c>
      <c r="F1740">
        <v>3096.92</v>
      </c>
      <c r="G1740">
        <v>5326.72</v>
      </c>
      <c r="H1740">
        <v>682</v>
      </c>
      <c r="I1740">
        <v>6</v>
      </c>
      <c r="J1740">
        <v>10494.29</v>
      </c>
    </row>
    <row r="1741" spans="1:10" x14ac:dyDescent="0.25">
      <c r="A1741">
        <v>1740</v>
      </c>
      <c r="B1741">
        <v>41</v>
      </c>
      <c r="C1741" t="s">
        <v>10</v>
      </c>
      <c r="D1741" t="s">
        <v>11</v>
      </c>
      <c r="E1741" t="s">
        <v>17</v>
      </c>
      <c r="F1741">
        <v>1574.11</v>
      </c>
      <c r="G1741">
        <v>3131.52</v>
      </c>
      <c r="H1741">
        <v>566</v>
      </c>
      <c r="I1741">
        <v>6</v>
      </c>
      <c r="J1741">
        <v>7813.6</v>
      </c>
    </row>
    <row r="1742" spans="1:10" x14ac:dyDescent="0.25">
      <c r="A1742">
        <v>1741</v>
      </c>
      <c r="B1742">
        <v>71</v>
      </c>
      <c r="C1742" t="s">
        <v>10</v>
      </c>
      <c r="D1742" t="s">
        <v>14</v>
      </c>
      <c r="E1742" t="s">
        <v>15</v>
      </c>
      <c r="F1742">
        <v>959.33</v>
      </c>
      <c r="G1742">
        <v>3450.11</v>
      </c>
      <c r="H1742">
        <v>535</v>
      </c>
      <c r="I1742">
        <v>8</v>
      </c>
      <c r="J1742">
        <v>3720.38</v>
      </c>
    </row>
    <row r="1743" spans="1:10" x14ac:dyDescent="0.25">
      <c r="A1743">
        <v>1742</v>
      </c>
      <c r="B1743">
        <v>39</v>
      </c>
      <c r="C1743" t="s">
        <v>13</v>
      </c>
      <c r="D1743" t="s">
        <v>11</v>
      </c>
      <c r="E1743" t="s">
        <v>17</v>
      </c>
      <c r="F1743">
        <v>2380.73</v>
      </c>
      <c r="G1743">
        <v>3507.32</v>
      </c>
      <c r="H1743">
        <v>614</v>
      </c>
      <c r="I1743">
        <v>4</v>
      </c>
      <c r="J1743">
        <v>2074.6</v>
      </c>
    </row>
    <row r="1744" spans="1:10" x14ac:dyDescent="0.25">
      <c r="A1744">
        <v>1743</v>
      </c>
      <c r="B1744">
        <v>22</v>
      </c>
      <c r="C1744" t="s">
        <v>10</v>
      </c>
      <c r="D1744" t="s">
        <v>11</v>
      </c>
      <c r="E1744" t="s">
        <v>15</v>
      </c>
      <c r="F1744">
        <v>812.71</v>
      </c>
      <c r="G1744">
        <v>1370.46</v>
      </c>
      <c r="H1744">
        <v>517</v>
      </c>
      <c r="I1744">
        <v>5</v>
      </c>
      <c r="J1744">
        <v>6005.4</v>
      </c>
    </row>
    <row r="1745" spans="1:10" x14ac:dyDescent="0.25">
      <c r="A1745">
        <v>1744</v>
      </c>
      <c r="B1745">
        <v>73</v>
      </c>
      <c r="C1745" t="s">
        <v>13</v>
      </c>
      <c r="D1745" t="s">
        <v>19</v>
      </c>
      <c r="E1745" t="s">
        <v>20</v>
      </c>
      <c r="F1745">
        <v>2181.91</v>
      </c>
      <c r="G1745">
        <v>3798.18</v>
      </c>
      <c r="H1745">
        <v>615</v>
      </c>
      <c r="I1745">
        <v>5</v>
      </c>
      <c r="J1745">
        <v>7777.54</v>
      </c>
    </row>
    <row r="1746" spans="1:10" x14ac:dyDescent="0.25">
      <c r="A1746">
        <v>1745</v>
      </c>
      <c r="B1746">
        <v>50</v>
      </c>
      <c r="C1746" t="s">
        <v>13</v>
      </c>
      <c r="D1746" t="s">
        <v>16</v>
      </c>
      <c r="F1746">
        <v>1767.75</v>
      </c>
      <c r="G1746">
        <v>1389.38</v>
      </c>
      <c r="H1746">
        <v>598</v>
      </c>
      <c r="I1746">
        <v>7</v>
      </c>
      <c r="J1746">
        <v>6604.26</v>
      </c>
    </row>
    <row r="1747" spans="1:10" x14ac:dyDescent="0.25">
      <c r="A1747">
        <v>1746</v>
      </c>
      <c r="B1747">
        <v>75</v>
      </c>
      <c r="C1747" t="s">
        <v>13</v>
      </c>
      <c r="D1747" t="s">
        <v>18</v>
      </c>
      <c r="E1747" t="s">
        <v>17</v>
      </c>
      <c r="F1747">
        <v>2024.47</v>
      </c>
      <c r="G1747">
        <v>3171.92</v>
      </c>
      <c r="H1747">
        <v>566</v>
      </c>
      <c r="I1747">
        <v>9</v>
      </c>
      <c r="J1747">
        <v>4957.88</v>
      </c>
    </row>
    <row r="1748" spans="1:10" x14ac:dyDescent="0.25">
      <c r="A1748">
        <v>1747</v>
      </c>
      <c r="B1748">
        <v>53</v>
      </c>
      <c r="C1748" t="s">
        <v>10</v>
      </c>
      <c r="D1748" t="s">
        <v>11</v>
      </c>
      <c r="E1748" t="s">
        <v>20</v>
      </c>
      <c r="F1748">
        <v>1392.05</v>
      </c>
      <c r="G1748">
        <v>1550.6</v>
      </c>
      <c r="H1748">
        <v>577</v>
      </c>
      <c r="I1748">
        <v>3</v>
      </c>
      <c r="J1748">
        <v>3834.09</v>
      </c>
    </row>
    <row r="1749" spans="1:10" x14ac:dyDescent="0.25">
      <c r="A1749">
        <v>1748</v>
      </c>
      <c r="B1749">
        <v>64</v>
      </c>
      <c r="C1749" t="s">
        <v>10</v>
      </c>
      <c r="D1749" t="s">
        <v>14</v>
      </c>
      <c r="E1749" t="s">
        <v>20</v>
      </c>
      <c r="G1749">
        <v>1645.15</v>
      </c>
      <c r="H1749">
        <v>588</v>
      </c>
      <c r="I1749">
        <v>4</v>
      </c>
      <c r="J1749">
        <v>1492.18</v>
      </c>
    </row>
    <row r="1750" spans="1:10" x14ac:dyDescent="0.25">
      <c r="A1750">
        <v>1749</v>
      </c>
      <c r="B1750">
        <v>37</v>
      </c>
      <c r="C1750" t="s">
        <v>13</v>
      </c>
      <c r="D1750" t="s">
        <v>11</v>
      </c>
      <c r="E1750" t="s">
        <v>17</v>
      </c>
      <c r="F1750">
        <v>1468.61</v>
      </c>
      <c r="G1750">
        <v>3846.24</v>
      </c>
      <c r="H1750">
        <v>548</v>
      </c>
      <c r="I1750">
        <v>8</v>
      </c>
      <c r="J1750">
        <v>1902.9</v>
      </c>
    </row>
    <row r="1751" spans="1:10" x14ac:dyDescent="0.25">
      <c r="A1751">
        <v>1750</v>
      </c>
      <c r="B1751">
        <v>36</v>
      </c>
      <c r="C1751" t="s">
        <v>13</v>
      </c>
      <c r="D1751" t="s">
        <v>11</v>
      </c>
      <c r="E1751" t="s">
        <v>20</v>
      </c>
      <c r="F1751">
        <v>2896.74</v>
      </c>
      <c r="G1751">
        <v>5738.7</v>
      </c>
      <c r="H1751">
        <v>606</v>
      </c>
      <c r="I1751">
        <v>10</v>
      </c>
      <c r="J1751">
        <v>5392.4</v>
      </c>
    </row>
    <row r="1752" spans="1:10" x14ac:dyDescent="0.25">
      <c r="A1752">
        <v>1751</v>
      </c>
      <c r="B1752">
        <v>52</v>
      </c>
      <c r="C1752" t="s">
        <v>13</v>
      </c>
      <c r="D1752" t="s">
        <v>11</v>
      </c>
      <c r="E1752" t="s">
        <v>12</v>
      </c>
      <c r="F1752">
        <v>910.24</v>
      </c>
      <c r="G1752">
        <v>1777.4</v>
      </c>
      <c r="H1752">
        <v>446</v>
      </c>
      <c r="I1752">
        <v>5</v>
      </c>
      <c r="J1752">
        <v>4032.45</v>
      </c>
    </row>
    <row r="1753" spans="1:10" x14ac:dyDescent="0.25">
      <c r="A1753">
        <v>1752</v>
      </c>
      <c r="B1753">
        <v>69</v>
      </c>
      <c r="C1753" t="s">
        <v>13</v>
      </c>
      <c r="D1753" t="s">
        <v>11</v>
      </c>
      <c r="E1753" t="s">
        <v>12</v>
      </c>
      <c r="F1753">
        <v>1281.6199999999999</v>
      </c>
      <c r="G1753">
        <v>3866.76</v>
      </c>
      <c r="I1753">
        <v>7</v>
      </c>
      <c r="J1753">
        <v>2792.41</v>
      </c>
    </row>
    <row r="1754" spans="1:10" x14ac:dyDescent="0.25">
      <c r="A1754">
        <v>1753</v>
      </c>
      <c r="B1754">
        <v>60</v>
      </c>
      <c r="C1754" t="s">
        <v>13</v>
      </c>
      <c r="D1754" t="s">
        <v>11</v>
      </c>
      <c r="E1754" t="s">
        <v>12</v>
      </c>
      <c r="F1754">
        <v>2252.6799999999998</v>
      </c>
      <c r="G1754">
        <v>5182.62</v>
      </c>
      <c r="I1754">
        <v>6</v>
      </c>
      <c r="J1754">
        <v>9083.57</v>
      </c>
    </row>
    <row r="1755" spans="1:10" x14ac:dyDescent="0.25">
      <c r="A1755">
        <v>1754</v>
      </c>
      <c r="B1755">
        <v>34</v>
      </c>
      <c r="C1755" t="s">
        <v>13</v>
      </c>
      <c r="D1755" t="s">
        <v>11</v>
      </c>
      <c r="E1755" t="s">
        <v>21</v>
      </c>
      <c r="F1755">
        <v>1501.85</v>
      </c>
      <c r="G1755">
        <v>2060.86</v>
      </c>
      <c r="H1755">
        <v>518</v>
      </c>
      <c r="I1755">
        <v>10</v>
      </c>
      <c r="J1755">
        <v>4073.95</v>
      </c>
    </row>
    <row r="1756" spans="1:10" x14ac:dyDescent="0.25">
      <c r="A1756">
        <v>1755</v>
      </c>
      <c r="B1756">
        <v>62</v>
      </c>
      <c r="C1756" t="s">
        <v>13</v>
      </c>
      <c r="D1756" t="s">
        <v>19</v>
      </c>
      <c r="E1756" t="s">
        <v>12</v>
      </c>
      <c r="F1756">
        <v>2217.81</v>
      </c>
      <c r="G1756">
        <v>2530.4499999999998</v>
      </c>
      <c r="H1756">
        <v>548</v>
      </c>
      <c r="I1756">
        <v>7</v>
      </c>
      <c r="J1756">
        <v>7685.68</v>
      </c>
    </row>
    <row r="1757" spans="1:10" x14ac:dyDescent="0.25">
      <c r="A1757">
        <v>1756</v>
      </c>
      <c r="B1757">
        <v>60</v>
      </c>
      <c r="C1757" t="s">
        <v>10</v>
      </c>
      <c r="D1757" t="s">
        <v>11</v>
      </c>
      <c r="E1757" t="s">
        <v>12</v>
      </c>
      <c r="F1757">
        <v>1494.63</v>
      </c>
      <c r="G1757">
        <v>832.93</v>
      </c>
      <c r="H1757">
        <v>568</v>
      </c>
      <c r="J1757">
        <v>4917.3500000000004</v>
      </c>
    </row>
    <row r="1758" spans="1:10" x14ac:dyDescent="0.25">
      <c r="A1758">
        <v>1757</v>
      </c>
      <c r="B1758">
        <v>51</v>
      </c>
      <c r="C1758" t="s">
        <v>13</v>
      </c>
      <c r="D1758" t="s">
        <v>16</v>
      </c>
      <c r="E1758" t="s">
        <v>12</v>
      </c>
      <c r="F1758">
        <v>930.33</v>
      </c>
      <c r="I1758">
        <v>7</v>
      </c>
      <c r="J1758">
        <v>2088.48</v>
      </c>
    </row>
    <row r="1759" spans="1:10" x14ac:dyDescent="0.25">
      <c r="A1759">
        <v>1758</v>
      </c>
      <c r="B1759">
        <v>26</v>
      </c>
      <c r="C1759" t="s">
        <v>13</v>
      </c>
      <c r="D1759" t="s">
        <v>11</v>
      </c>
      <c r="E1759" t="s">
        <v>17</v>
      </c>
      <c r="F1759">
        <v>2313.16</v>
      </c>
      <c r="G1759">
        <v>3709.73</v>
      </c>
      <c r="H1759">
        <v>634</v>
      </c>
      <c r="I1759">
        <v>8</v>
      </c>
      <c r="J1759">
        <v>9925.42</v>
      </c>
    </row>
    <row r="1760" spans="1:10" x14ac:dyDescent="0.25">
      <c r="A1760">
        <v>1759</v>
      </c>
      <c r="B1760">
        <v>43</v>
      </c>
      <c r="C1760" t="s">
        <v>10</v>
      </c>
      <c r="D1760" t="s">
        <v>11</v>
      </c>
      <c r="E1760" t="s">
        <v>17</v>
      </c>
      <c r="F1760">
        <v>1586.24</v>
      </c>
      <c r="G1760">
        <v>4093.04</v>
      </c>
      <c r="H1760">
        <v>603</v>
      </c>
      <c r="I1760">
        <v>6</v>
      </c>
      <c r="J1760">
        <v>4733.33</v>
      </c>
    </row>
    <row r="1761" spans="1:10" x14ac:dyDescent="0.25">
      <c r="A1761">
        <v>1760</v>
      </c>
      <c r="B1761">
        <v>19</v>
      </c>
      <c r="C1761" t="s">
        <v>13</v>
      </c>
      <c r="D1761" t="s">
        <v>11</v>
      </c>
      <c r="E1761" t="s">
        <v>12</v>
      </c>
      <c r="F1761">
        <v>3856.93</v>
      </c>
      <c r="G1761">
        <v>7904.15</v>
      </c>
      <c r="H1761">
        <v>683</v>
      </c>
      <c r="I1761">
        <v>5</v>
      </c>
      <c r="J1761">
        <v>13917.09</v>
      </c>
    </row>
    <row r="1762" spans="1:10" x14ac:dyDescent="0.25">
      <c r="A1762">
        <v>1761</v>
      </c>
      <c r="B1762">
        <v>70</v>
      </c>
      <c r="C1762" t="s">
        <v>13</v>
      </c>
      <c r="D1762" t="s">
        <v>16</v>
      </c>
      <c r="E1762" t="s">
        <v>17</v>
      </c>
      <c r="F1762">
        <v>1148.17</v>
      </c>
      <c r="G1762">
        <v>2802.17</v>
      </c>
      <c r="H1762">
        <v>556</v>
      </c>
      <c r="I1762">
        <v>4</v>
      </c>
      <c r="J1762">
        <v>3743.94</v>
      </c>
    </row>
    <row r="1763" spans="1:10" x14ac:dyDescent="0.25">
      <c r="A1763">
        <v>1762</v>
      </c>
      <c r="B1763">
        <v>26</v>
      </c>
      <c r="C1763" t="s">
        <v>13</v>
      </c>
      <c r="D1763" t="s">
        <v>11</v>
      </c>
      <c r="E1763" t="s">
        <v>17</v>
      </c>
      <c r="F1763">
        <v>1077.75</v>
      </c>
      <c r="G1763">
        <v>1537.28</v>
      </c>
      <c r="H1763">
        <v>476</v>
      </c>
      <c r="I1763">
        <v>4</v>
      </c>
      <c r="J1763">
        <v>2115.61</v>
      </c>
    </row>
    <row r="1764" spans="1:10" x14ac:dyDescent="0.25">
      <c r="A1764">
        <v>1763</v>
      </c>
      <c r="B1764">
        <v>26</v>
      </c>
      <c r="C1764" t="s">
        <v>13</v>
      </c>
      <c r="D1764" t="s">
        <v>14</v>
      </c>
      <c r="E1764" t="s">
        <v>17</v>
      </c>
      <c r="F1764">
        <v>1256.03</v>
      </c>
      <c r="G1764">
        <v>2109.91</v>
      </c>
      <c r="I1764">
        <v>10</v>
      </c>
      <c r="J1764">
        <v>1915.18</v>
      </c>
    </row>
    <row r="1765" spans="1:10" x14ac:dyDescent="0.25">
      <c r="A1765">
        <v>1764</v>
      </c>
      <c r="B1765">
        <v>57</v>
      </c>
      <c r="C1765" t="s">
        <v>10</v>
      </c>
      <c r="D1765" t="s">
        <v>18</v>
      </c>
      <c r="E1765" t="s">
        <v>21</v>
      </c>
      <c r="F1765">
        <v>4472.8100000000004</v>
      </c>
      <c r="G1765">
        <v>7724.74</v>
      </c>
      <c r="H1765">
        <v>630</v>
      </c>
      <c r="I1765">
        <v>9</v>
      </c>
      <c r="J1765">
        <v>14037.18</v>
      </c>
    </row>
    <row r="1766" spans="1:10" x14ac:dyDescent="0.25">
      <c r="A1766">
        <v>1765</v>
      </c>
      <c r="B1766">
        <v>34</v>
      </c>
      <c r="C1766" t="s">
        <v>13</v>
      </c>
      <c r="D1766" t="s">
        <v>14</v>
      </c>
      <c r="E1766" t="s">
        <v>20</v>
      </c>
      <c r="F1766">
        <v>950.04</v>
      </c>
      <c r="G1766">
        <v>3473.77</v>
      </c>
      <c r="H1766">
        <v>470</v>
      </c>
      <c r="I1766">
        <v>7</v>
      </c>
    </row>
    <row r="1767" spans="1:10" x14ac:dyDescent="0.25">
      <c r="A1767">
        <v>1766</v>
      </c>
      <c r="B1767">
        <v>18</v>
      </c>
      <c r="C1767" t="s">
        <v>13</v>
      </c>
      <c r="D1767" t="s">
        <v>11</v>
      </c>
      <c r="E1767" t="s">
        <v>17</v>
      </c>
      <c r="F1767">
        <v>1041.8699999999999</v>
      </c>
      <c r="G1767">
        <v>1374.29</v>
      </c>
      <c r="I1767">
        <v>6</v>
      </c>
      <c r="J1767">
        <v>4622.7299999999996</v>
      </c>
    </row>
    <row r="1768" spans="1:10" x14ac:dyDescent="0.25">
      <c r="A1768">
        <v>1767</v>
      </c>
      <c r="B1768">
        <v>42</v>
      </c>
      <c r="C1768" t="s">
        <v>13</v>
      </c>
      <c r="D1768" t="s">
        <v>11</v>
      </c>
      <c r="E1768" t="s">
        <v>17</v>
      </c>
      <c r="F1768">
        <v>1553.15</v>
      </c>
      <c r="G1768">
        <v>2160.75</v>
      </c>
      <c r="H1768">
        <v>551</v>
      </c>
      <c r="I1768">
        <v>9</v>
      </c>
      <c r="J1768">
        <v>4478.7</v>
      </c>
    </row>
    <row r="1769" spans="1:10" x14ac:dyDescent="0.25">
      <c r="A1769">
        <v>1768</v>
      </c>
      <c r="B1769">
        <v>60</v>
      </c>
      <c r="C1769" t="s">
        <v>10</v>
      </c>
      <c r="D1769" t="s">
        <v>11</v>
      </c>
      <c r="E1769" t="s">
        <v>20</v>
      </c>
      <c r="F1769">
        <v>1148.82</v>
      </c>
      <c r="G1769">
        <v>2519.81</v>
      </c>
      <c r="H1769">
        <v>529</v>
      </c>
      <c r="I1769">
        <v>11</v>
      </c>
    </row>
    <row r="1770" spans="1:10" x14ac:dyDescent="0.25">
      <c r="A1770">
        <v>1769</v>
      </c>
      <c r="B1770">
        <v>57</v>
      </c>
      <c r="C1770" t="s">
        <v>10</v>
      </c>
      <c r="D1770" t="s">
        <v>18</v>
      </c>
      <c r="E1770" t="s">
        <v>15</v>
      </c>
      <c r="F1770">
        <v>3063.34</v>
      </c>
      <c r="H1770">
        <v>687</v>
      </c>
      <c r="I1770">
        <v>6</v>
      </c>
      <c r="J1770">
        <v>12529.1</v>
      </c>
    </row>
    <row r="1771" spans="1:10" x14ac:dyDescent="0.25">
      <c r="A1771">
        <v>1770</v>
      </c>
      <c r="B1771">
        <v>59</v>
      </c>
      <c r="C1771" t="s">
        <v>13</v>
      </c>
      <c r="D1771" t="s">
        <v>16</v>
      </c>
      <c r="E1771" t="s">
        <v>21</v>
      </c>
      <c r="F1771">
        <v>1926.74</v>
      </c>
      <c r="G1771">
        <v>3914.39</v>
      </c>
      <c r="H1771">
        <v>653</v>
      </c>
      <c r="I1771">
        <v>8</v>
      </c>
      <c r="J1771">
        <v>5038.0600000000004</v>
      </c>
    </row>
    <row r="1772" spans="1:10" x14ac:dyDescent="0.25">
      <c r="A1772">
        <v>1771</v>
      </c>
      <c r="B1772">
        <v>42</v>
      </c>
      <c r="C1772" t="s">
        <v>10</v>
      </c>
      <c r="D1772" t="s">
        <v>11</v>
      </c>
      <c r="E1772" t="s">
        <v>17</v>
      </c>
      <c r="F1772">
        <v>2055.4499999999998</v>
      </c>
      <c r="G1772">
        <v>3931.22</v>
      </c>
      <c r="H1772">
        <v>617</v>
      </c>
      <c r="I1772">
        <v>9</v>
      </c>
      <c r="J1772">
        <v>5743.24</v>
      </c>
    </row>
    <row r="1773" spans="1:10" x14ac:dyDescent="0.25">
      <c r="A1773">
        <v>1772</v>
      </c>
      <c r="B1773">
        <v>56</v>
      </c>
      <c r="C1773" t="s">
        <v>10</v>
      </c>
      <c r="D1773" t="s">
        <v>14</v>
      </c>
      <c r="E1773" t="s">
        <v>12</v>
      </c>
      <c r="F1773">
        <v>1845.31</v>
      </c>
      <c r="G1773">
        <v>2728.44</v>
      </c>
      <c r="H1773">
        <v>597</v>
      </c>
      <c r="I1773">
        <v>7</v>
      </c>
      <c r="J1773">
        <v>7428.16</v>
      </c>
    </row>
    <row r="1774" spans="1:10" x14ac:dyDescent="0.25">
      <c r="A1774">
        <v>1773</v>
      </c>
      <c r="B1774">
        <v>52</v>
      </c>
      <c r="C1774" t="s">
        <v>13</v>
      </c>
      <c r="D1774" t="s">
        <v>18</v>
      </c>
      <c r="E1774" t="s">
        <v>15</v>
      </c>
      <c r="F1774">
        <v>2887.91</v>
      </c>
      <c r="G1774">
        <v>4922.97</v>
      </c>
      <c r="H1774">
        <v>625</v>
      </c>
      <c r="I1774">
        <v>6</v>
      </c>
      <c r="J1774">
        <v>11242.51</v>
      </c>
    </row>
    <row r="1775" spans="1:10" x14ac:dyDescent="0.25">
      <c r="A1775">
        <v>1774</v>
      </c>
      <c r="B1775">
        <v>20</v>
      </c>
      <c r="C1775" t="s">
        <v>10</v>
      </c>
      <c r="D1775" t="s">
        <v>11</v>
      </c>
      <c r="E1775" t="s">
        <v>15</v>
      </c>
      <c r="F1775">
        <v>2413.36</v>
      </c>
      <c r="G1775">
        <v>3667.55</v>
      </c>
      <c r="I1775">
        <v>7</v>
      </c>
      <c r="J1775">
        <v>5651.95</v>
      </c>
    </row>
    <row r="1776" spans="1:10" x14ac:dyDescent="0.25">
      <c r="A1776">
        <v>1775</v>
      </c>
      <c r="B1776">
        <v>67</v>
      </c>
      <c r="C1776" t="s">
        <v>10</v>
      </c>
      <c r="D1776" t="s">
        <v>18</v>
      </c>
      <c r="E1776" t="s">
        <v>17</v>
      </c>
      <c r="G1776">
        <v>4708.08</v>
      </c>
      <c r="H1776">
        <v>584</v>
      </c>
      <c r="I1776">
        <v>8</v>
      </c>
    </row>
    <row r="1777" spans="1:10" x14ac:dyDescent="0.25">
      <c r="A1777">
        <v>1776</v>
      </c>
      <c r="B1777">
        <v>54</v>
      </c>
      <c r="C1777" t="s">
        <v>10</v>
      </c>
      <c r="D1777" t="s">
        <v>11</v>
      </c>
      <c r="E1777" t="s">
        <v>17</v>
      </c>
      <c r="F1777">
        <v>802.34</v>
      </c>
      <c r="G1777">
        <v>1326.17</v>
      </c>
      <c r="H1777">
        <v>464</v>
      </c>
      <c r="I1777">
        <v>10</v>
      </c>
      <c r="J1777">
        <v>3820.54</v>
      </c>
    </row>
    <row r="1778" spans="1:10" x14ac:dyDescent="0.25">
      <c r="A1778">
        <v>1777</v>
      </c>
      <c r="B1778">
        <v>61</v>
      </c>
      <c r="C1778" t="s">
        <v>10</v>
      </c>
      <c r="D1778" t="s">
        <v>16</v>
      </c>
      <c r="E1778" t="s">
        <v>21</v>
      </c>
      <c r="G1778">
        <v>1899.98</v>
      </c>
      <c r="H1778">
        <v>445</v>
      </c>
      <c r="I1778">
        <v>4</v>
      </c>
      <c r="J1778">
        <v>500</v>
      </c>
    </row>
    <row r="1779" spans="1:10" x14ac:dyDescent="0.25">
      <c r="A1779">
        <v>1778</v>
      </c>
      <c r="B1779">
        <v>61</v>
      </c>
      <c r="C1779" t="s">
        <v>13</v>
      </c>
      <c r="D1779" t="s">
        <v>18</v>
      </c>
      <c r="E1779" t="s">
        <v>17</v>
      </c>
      <c r="F1779">
        <v>2397.84</v>
      </c>
      <c r="G1779">
        <v>4963.67</v>
      </c>
      <c r="H1779">
        <v>594</v>
      </c>
      <c r="J1779">
        <v>8666.15</v>
      </c>
    </row>
    <row r="1780" spans="1:10" x14ac:dyDescent="0.25">
      <c r="A1780">
        <v>1779</v>
      </c>
      <c r="B1780">
        <v>68</v>
      </c>
      <c r="C1780" t="s">
        <v>10</v>
      </c>
      <c r="D1780" t="s">
        <v>16</v>
      </c>
      <c r="F1780">
        <v>2285.3200000000002</v>
      </c>
      <c r="G1780">
        <v>4653.74</v>
      </c>
      <c r="H1780">
        <v>663</v>
      </c>
      <c r="I1780">
        <v>10</v>
      </c>
      <c r="J1780">
        <v>9344.7199999999993</v>
      </c>
    </row>
    <row r="1781" spans="1:10" x14ac:dyDescent="0.25">
      <c r="A1781">
        <v>1780</v>
      </c>
      <c r="B1781">
        <v>47</v>
      </c>
      <c r="C1781" t="s">
        <v>10</v>
      </c>
      <c r="D1781" t="s">
        <v>11</v>
      </c>
      <c r="E1781" t="s">
        <v>17</v>
      </c>
      <c r="F1781">
        <v>1971.18</v>
      </c>
      <c r="G1781">
        <v>3735.48</v>
      </c>
      <c r="H1781">
        <v>587</v>
      </c>
      <c r="I1781">
        <v>8</v>
      </c>
      <c r="J1781">
        <v>5110.59</v>
      </c>
    </row>
    <row r="1782" spans="1:10" x14ac:dyDescent="0.25">
      <c r="A1782">
        <v>1781</v>
      </c>
      <c r="B1782">
        <v>55</v>
      </c>
      <c r="C1782" t="s">
        <v>13</v>
      </c>
      <c r="D1782" t="s">
        <v>16</v>
      </c>
      <c r="E1782" t="s">
        <v>17</v>
      </c>
      <c r="F1782">
        <v>1380.32</v>
      </c>
      <c r="G1782">
        <v>3319.86</v>
      </c>
      <c r="H1782">
        <v>557</v>
      </c>
      <c r="I1782">
        <v>8</v>
      </c>
      <c r="J1782">
        <v>5030.2299999999996</v>
      </c>
    </row>
    <row r="1783" spans="1:10" x14ac:dyDescent="0.25">
      <c r="A1783">
        <v>1782</v>
      </c>
      <c r="B1783">
        <v>51</v>
      </c>
      <c r="C1783" t="s">
        <v>13</v>
      </c>
      <c r="D1783" t="s">
        <v>16</v>
      </c>
      <c r="E1783" t="s">
        <v>12</v>
      </c>
      <c r="F1783">
        <v>2706.14</v>
      </c>
      <c r="G1783">
        <v>4746.6000000000004</v>
      </c>
      <c r="H1783">
        <v>686</v>
      </c>
      <c r="I1783">
        <v>5</v>
      </c>
      <c r="J1783">
        <v>8691.42</v>
      </c>
    </row>
    <row r="1784" spans="1:10" x14ac:dyDescent="0.25">
      <c r="A1784">
        <v>1783</v>
      </c>
      <c r="B1784">
        <v>29</v>
      </c>
      <c r="C1784" t="s">
        <v>13</v>
      </c>
      <c r="D1784" t="s">
        <v>16</v>
      </c>
      <c r="E1784" t="s">
        <v>15</v>
      </c>
      <c r="F1784">
        <v>617.88</v>
      </c>
      <c r="G1784">
        <v>398.21</v>
      </c>
      <c r="I1784">
        <v>5</v>
      </c>
      <c r="J1784">
        <v>2978.65</v>
      </c>
    </row>
    <row r="1785" spans="1:10" x14ac:dyDescent="0.25">
      <c r="A1785">
        <v>1784</v>
      </c>
      <c r="B1785">
        <v>36</v>
      </c>
      <c r="C1785" t="s">
        <v>10</v>
      </c>
      <c r="D1785" t="s">
        <v>14</v>
      </c>
      <c r="E1785" t="s">
        <v>17</v>
      </c>
      <c r="G1785">
        <v>1788.31</v>
      </c>
      <c r="H1785">
        <v>488</v>
      </c>
      <c r="I1785">
        <v>11</v>
      </c>
      <c r="J1785">
        <v>3496.08</v>
      </c>
    </row>
    <row r="1786" spans="1:10" x14ac:dyDescent="0.25">
      <c r="A1786">
        <v>1785</v>
      </c>
      <c r="B1786">
        <v>54</v>
      </c>
      <c r="C1786" t="s">
        <v>10</v>
      </c>
      <c r="D1786" t="s">
        <v>16</v>
      </c>
      <c r="E1786" t="s">
        <v>17</v>
      </c>
      <c r="F1786">
        <v>2303.0500000000002</v>
      </c>
      <c r="G1786">
        <v>4116.97</v>
      </c>
      <c r="H1786">
        <v>632</v>
      </c>
      <c r="I1786">
        <v>6</v>
      </c>
      <c r="J1786">
        <v>7820.23</v>
      </c>
    </row>
    <row r="1787" spans="1:10" x14ac:dyDescent="0.25">
      <c r="A1787">
        <v>1786</v>
      </c>
      <c r="B1787">
        <v>61</v>
      </c>
      <c r="C1787" t="s">
        <v>13</v>
      </c>
      <c r="D1787" t="s">
        <v>14</v>
      </c>
      <c r="E1787" t="s">
        <v>17</v>
      </c>
      <c r="G1787">
        <v>4530.5</v>
      </c>
      <c r="H1787">
        <v>698</v>
      </c>
      <c r="I1787">
        <v>10</v>
      </c>
      <c r="J1787">
        <v>6424.35</v>
      </c>
    </row>
    <row r="1788" spans="1:10" x14ac:dyDescent="0.25">
      <c r="A1788">
        <v>1787</v>
      </c>
      <c r="B1788">
        <v>66</v>
      </c>
      <c r="C1788" t="s">
        <v>10</v>
      </c>
      <c r="D1788" t="s">
        <v>14</v>
      </c>
      <c r="E1788" t="s">
        <v>20</v>
      </c>
      <c r="F1788">
        <v>1768.22</v>
      </c>
      <c r="G1788">
        <v>2971.92</v>
      </c>
      <c r="H1788">
        <v>580</v>
      </c>
      <c r="I1788">
        <v>4</v>
      </c>
      <c r="J1788">
        <v>4695.78</v>
      </c>
    </row>
    <row r="1789" spans="1:10" x14ac:dyDescent="0.25">
      <c r="A1789">
        <v>1788</v>
      </c>
      <c r="B1789">
        <v>34</v>
      </c>
      <c r="C1789" t="s">
        <v>13</v>
      </c>
      <c r="D1789" t="s">
        <v>16</v>
      </c>
      <c r="E1789" t="s">
        <v>20</v>
      </c>
      <c r="F1789">
        <v>2694.62</v>
      </c>
      <c r="G1789">
        <v>6122.35</v>
      </c>
      <c r="H1789">
        <v>623</v>
      </c>
      <c r="I1789">
        <v>4</v>
      </c>
      <c r="J1789">
        <v>9894.0499999999993</v>
      </c>
    </row>
    <row r="1790" spans="1:10" x14ac:dyDescent="0.25">
      <c r="A1790">
        <v>1789</v>
      </c>
      <c r="B1790">
        <v>27</v>
      </c>
      <c r="C1790" t="s">
        <v>10</v>
      </c>
      <c r="D1790" t="s">
        <v>14</v>
      </c>
      <c r="E1790" t="s">
        <v>21</v>
      </c>
      <c r="F1790">
        <v>1259.92</v>
      </c>
      <c r="G1790">
        <v>1296.01</v>
      </c>
      <c r="H1790">
        <v>544</v>
      </c>
      <c r="I1790">
        <v>4</v>
      </c>
      <c r="J1790">
        <v>3593.21</v>
      </c>
    </row>
    <row r="1791" spans="1:10" x14ac:dyDescent="0.25">
      <c r="A1791">
        <v>1790</v>
      </c>
      <c r="B1791">
        <v>74</v>
      </c>
      <c r="C1791" t="s">
        <v>10</v>
      </c>
      <c r="D1791" t="s">
        <v>18</v>
      </c>
      <c r="F1791">
        <v>2417.5300000000002</v>
      </c>
      <c r="G1791">
        <v>4162.67</v>
      </c>
      <c r="H1791">
        <v>652</v>
      </c>
      <c r="I1791">
        <v>8</v>
      </c>
      <c r="J1791">
        <v>8526.92</v>
      </c>
    </row>
    <row r="1792" spans="1:10" x14ac:dyDescent="0.25">
      <c r="A1792">
        <v>1791</v>
      </c>
      <c r="B1792">
        <v>72</v>
      </c>
      <c r="C1792" t="s">
        <v>13</v>
      </c>
      <c r="D1792" t="s">
        <v>18</v>
      </c>
      <c r="E1792" t="s">
        <v>12</v>
      </c>
      <c r="F1792">
        <v>1092.56</v>
      </c>
      <c r="G1792">
        <v>1714.14</v>
      </c>
      <c r="H1792">
        <v>511</v>
      </c>
      <c r="I1792">
        <v>3</v>
      </c>
      <c r="J1792">
        <v>3215.63</v>
      </c>
    </row>
    <row r="1793" spans="1:10" x14ac:dyDescent="0.25">
      <c r="A1793">
        <v>1792</v>
      </c>
      <c r="B1793">
        <v>66</v>
      </c>
      <c r="C1793" t="s">
        <v>13</v>
      </c>
      <c r="D1793" t="s">
        <v>19</v>
      </c>
      <c r="E1793" t="s">
        <v>20</v>
      </c>
      <c r="F1793">
        <v>3101.65</v>
      </c>
      <c r="G1793">
        <v>5325.89</v>
      </c>
      <c r="H1793">
        <v>657</v>
      </c>
      <c r="I1793">
        <v>7</v>
      </c>
      <c r="J1793">
        <v>9355.24</v>
      </c>
    </row>
    <row r="1794" spans="1:10" x14ac:dyDescent="0.25">
      <c r="A1794">
        <v>1793</v>
      </c>
      <c r="B1794">
        <v>64</v>
      </c>
      <c r="C1794" t="s">
        <v>13</v>
      </c>
      <c r="D1794" t="s">
        <v>16</v>
      </c>
      <c r="E1794" t="s">
        <v>12</v>
      </c>
      <c r="F1794">
        <v>1121.49</v>
      </c>
      <c r="H1794">
        <v>513</v>
      </c>
      <c r="I1794">
        <v>9</v>
      </c>
      <c r="J1794">
        <v>2627.31</v>
      </c>
    </row>
    <row r="1795" spans="1:10" x14ac:dyDescent="0.25">
      <c r="A1795">
        <v>1794</v>
      </c>
      <c r="B1795">
        <v>29</v>
      </c>
      <c r="C1795" t="s">
        <v>10</v>
      </c>
      <c r="D1795" t="s">
        <v>11</v>
      </c>
      <c r="E1795" t="s">
        <v>17</v>
      </c>
      <c r="F1795">
        <v>1929.96</v>
      </c>
      <c r="G1795">
        <v>3103.07</v>
      </c>
      <c r="H1795">
        <v>611</v>
      </c>
      <c r="I1795">
        <v>6</v>
      </c>
      <c r="J1795">
        <v>5251.03</v>
      </c>
    </row>
    <row r="1796" spans="1:10" x14ac:dyDescent="0.25">
      <c r="A1796">
        <v>1795</v>
      </c>
      <c r="B1796">
        <v>33</v>
      </c>
      <c r="C1796" t="s">
        <v>10</v>
      </c>
      <c r="D1796" t="s">
        <v>11</v>
      </c>
      <c r="E1796" t="s">
        <v>17</v>
      </c>
      <c r="F1796">
        <v>796.69</v>
      </c>
      <c r="G1796">
        <v>2227.35</v>
      </c>
      <c r="H1796">
        <v>389</v>
      </c>
      <c r="J1796">
        <v>500</v>
      </c>
    </row>
    <row r="1797" spans="1:10" x14ac:dyDescent="0.25">
      <c r="A1797">
        <v>1796</v>
      </c>
      <c r="B1797">
        <v>41</v>
      </c>
      <c r="C1797" t="s">
        <v>13</v>
      </c>
      <c r="D1797" t="s">
        <v>11</v>
      </c>
      <c r="E1797" t="s">
        <v>20</v>
      </c>
      <c r="F1797">
        <v>1397.04</v>
      </c>
      <c r="G1797">
        <v>2446.5</v>
      </c>
      <c r="I1797">
        <v>4</v>
      </c>
      <c r="J1797">
        <v>3455.13</v>
      </c>
    </row>
    <row r="1798" spans="1:10" x14ac:dyDescent="0.25">
      <c r="A1798">
        <v>1797</v>
      </c>
      <c r="B1798">
        <v>36</v>
      </c>
      <c r="C1798" t="s">
        <v>13</v>
      </c>
      <c r="D1798" t="s">
        <v>11</v>
      </c>
      <c r="E1798" t="s">
        <v>15</v>
      </c>
      <c r="F1798">
        <v>868.2</v>
      </c>
      <c r="G1798">
        <v>1484.52</v>
      </c>
      <c r="H1798">
        <v>483</v>
      </c>
      <c r="I1798">
        <v>8</v>
      </c>
      <c r="J1798">
        <v>1424.8</v>
      </c>
    </row>
    <row r="1799" spans="1:10" x14ac:dyDescent="0.25">
      <c r="A1799">
        <v>1798</v>
      </c>
      <c r="B1799">
        <v>25</v>
      </c>
      <c r="C1799" t="s">
        <v>10</v>
      </c>
      <c r="D1799" t="s">
        <v>11</v>
      </c>
      <c r="E1799" t="s">
        <v>15</v>
      </c>
      <c r="F1799">
        <v>1442.97</v>
      </c>
      <c r="G1799">
        <v>1526.05</v>
      </c>
      <c r="H1799">
        <v>452</v>
      </c>
      <c r="I1799">
        <v>10</v>
      </c>
      <c r="J1799">
        <v>3452.98</v>
      </c>
    </row>
    <row r="1800" spans="1:10" x14ac:dyDescent="0.25">
      <c r="A1800">
        <v>1799</v>
      </c>
      <c r="B1800">
        <v>48</v>
      </c>
      <c r="C1800" t="s">
        <v>10</v>
      </c>
      <c r="D1800" t="s">
        <v>16</v>
      </c>
      <c r="E1800" t="s">
        <v>20</v>
      </c>
      <c r="F1800">
        <v>1717.78</v>
      </c>
      <c r="G1800">
        <v>4095.58</v>
      </c>
      <c r="H1800">
        <v>481</v>
      </c>
      <c r="I1800">
        <v>12</v>
      </c>
      <c r="J1800">
        <v>2803.98</v>
      </c>
    </row>
    <row r="1801" spans="1:10" x14ac:dyDescent="0.25">
      <c r="A1801">
        <v>1800</v>
      </c>
      <c r="B1801">
        <v>38</v>
      </c>
      <c r="C1801" t="s">
        <v>10</v>
      </c>
      <c r="D1801" t="s">
        <v>11</v>
      </c>
      <c r="E1801" t="s">
        <v>15</v>
      </c>
      <c r="G1801">
        <v>2444.5</v>
      </c>
      <c r="H1801">
        <v>446</v>
      </c>
      <c r="I1801">
        <v>7</v>
      </c>
      <c r="J1801">
        <v>1923.07</v>
      </c>
    </row>
    <row r="1802" spans="1:10" x14ac:dyDescent="0.25">
      <c r="A1802">
        <v>1801</v>
      </c>
      <c r="B1802">
        <v>34</v>
      </c>
      <c r="C1802" t="s">
        <v>13</v>
      </c>
      <c r="D1802" t="s">
        <v>11</v>
      </c>
      <c r="E1802" t="s">
        <v>15</v>
      </c>
      <c r="F1802">
        <v>1724.88</v>
      </c>
      <c r="G1802">
        <v>2104.91</v>
      </c>
      <c r="H1802">
        <v>487</v>
      </c>
      <c r="I1802">
        <v>9</v>
      </c>
      <c r="J1802">
        <v>4246.1400000000003</v>
      </c>
    </row>
    <row r="1803" spans="1:10" x14ac:dyDescent="0.25">
      <c r="A1803">
        <v>1802</v>
      </c>
      <c r="B1803">
        <v>40</v>
      </c>
      <c r="C1803" t="s">
        <v>13</v>
      </c>
      <c r="D1803" t="s">
        <v>18</v>
      </c>
      <c r="E1803" t="s">
        <v>12</v>
      </c>
      <c r="F1803">
        <v>2104.6</v>
      </c>
      <c r="G1803">
        <v>5081.08</v>
      </c>
      <c r="H1803">
        <v>655</v>
      </c>
      <c r="I1803">
        <v>4</v>
      </c>
      <c r="J1803">
        <v>5456.88</v>
      </c>
    </row>
    <row r="1804" spans="1:10" x14ac:dyDescent="0.25">
      <c r="A1804">
        <v>1803</v>
      </c>
      <c r="B1804">
        <v>54</v>
      </c>
      <c r="C1804" t="s">
        <v>13</v>
      </c>
      <c r="D1804" t="s">
        <v>14</v>
      </c>
      <c r="E1804" t="s">
        <v>20</v>
      </c>
      <c r="F1804">
        <v>1244.78</v>
      </c>
      <c r="G1804">
        <v>1085.8599999999999</v>
      </c>
      <c r="H1804">
        <v>617</v>
      </c>
      <c r="I1804">
        <v>5</v>
      </c>
      <c r="J1804">
        <v>500</v>
      </c>
    </row>
    <row r="1805" spans="1:10" x14ac:dyDescent="0.25">
      <c r="A1805">
        <v>1804</v>
      </c>
      <c r="B1805">
        <v>71</v>
      </c>
      <c r="C1805" t="s">
        <v>10</v>
      </c>
      <c r="D1805" t="s">
        <v>11</v>
      </c>
      <c r="E1805" t="s">
        <v>20</v>
      </c>
      <c r="F1805">
        <v>1316.46</v>
      </c>
      <c r="G1805">
        <v>2234.9</v>
      </c>
      <c r="H1805">
        <v>486</v>
      </c>
      <c r="J1805">
        <v>2051.83</v>
      </c>
    </row>
    <row r="1806" spans="1:10" x14ac:dyDescent="0.25">
      <c r="A1806">
        <v>1805</v>
      </c>
      <c r="B1806">
        <v>33</v>
      </c>
      <c r="C1806" t="s">
        <v>13</v>
      </c>
      <c r="D1806" t="s">
        <v>14</v>
      </c>
      <c r="E1806" t="s">
        <v>20</v>
      </c>
      <c r="F1806">
        <v>854.29</v>
      </c>
      <c r="G1806">
        <v>1456.78</v>
      </c>
      <c r="I1806">
        <v>7</v>
      </c>
      <c r="J1806">
        <v>2183.58</v>
      </c>
    </row>
    <row r="1807" spans="1:10" x14ac:dyDescent="0.25">
      <c r="A1807">
        <v>1806</v>
      </c>
      <c r="B1807">
        <v>23</v>
      </c>
      <c r="C1807" t="s">
        <v>10</v>
      </c>
      <c r="D1807" t="s">
        <v>18</v>
      </c>
      <c r="E1807" t="s">
        <v>17</v>
      </c>
      <c r="F1807">
        <v>3249.53</v>
      </c>
      <c r="G1807">
        <v>5607.49</v>
      </c>
      <c r="H1807">
        <v>626</v>
      </c>
      <c r="I1807">
        <v>6</v>
      </c>
      <c r="J1807">
        <v>11873.99</v>
      </c>
    </row>
    <row r="1808" spans="1:10" x14ac:dyDescent="0.25">
      <c r="A1808">
        <v>1807</v>
      </c>
      <c r="B1808">
        <v>25</v>
      </c>
      <c r="C1808" t="s">
        <v>10</v>
      </c>
      <c r="D1808" t="s">
        <v>16</v>
      </c>
      <c r="E1808" t="s">
        <v>17</v>
      </c>
      <c r="F1808">
        <v>2768.76</v>
      </c>
      <c r="G1808">
        <v>5854.78</v>
      </c>
      <c r="H1808">
        <v>629</v>
      </c>
      <c r="I1808">
        <v>6</v>
      </c>
      <c r="J1808">
        <v>8108.81</v>
      </c>
    </row>
    <row r="1809" spans="1:10" x14ac:dyDescent="0.25">
      <c r="A1809">
        <v>1808</v>
      </c>
      <c r="B1809">
        <v>42</v>
      </c>
      <c r="C1809" t="s">
        <v>13</v>
      </c>
      <c r="D1809" t="s">
        <v>16</v>
      </c>
      <c r="E1809" t="s">
        <v>17</v>
      </c>
      <c r="F1809">
        <v>2785.79</v>
      </c>
      <c r="G1809">
        <v>5612.41</v>
      </c>
      <c r="H1809">
        <v>643</v>
      </c>
      <c r="I1809">
        <v>10</v>
      </c>
      <c r="J1809">
        <v>11447.07</v>
      </c>
    </row>
    <row r="1810" spans="1:10" x14ac:dyDescent="0.25">
      <c r="A1810">
        <v>1809</v>
      </c>
      <c r="B1810">
        <v>35</v>
      </c>
      <c r="C1810" t="s">
        <v>10</v>
      </c>
      <c r="D1810" t="s">
        <v>11</v>
      </c>
      <c r="E1810" t="s">
        <v>17</v>
      </c>
      <c r="F1810">
        <v>800.03</v>
      </c>
      <c r="G1810">
        <v>80.67</v>
      </c>
      <c r="H1810">
        <v>428</v>
      </c>
      <c r="I1810">
        <v>8</v>
      </c>
      <c r="J1810">
        <v>500</v>
      </c>
    </row>
    <row r="1811" spans="1:10" x14ac:dyDescent="0.25">
      <c r="A1811">
        <v>1810</v>
      </c>
      <c r="B1811">
        <v>42</v>
      </c>
      <c r="C1811" t="s">
        <v>10</v>
      </c>
      <c r="D1811" t="s">
        <v>16</v>
      </c>
      <c r="F1811">
        <v>3364.66</v>
      </c>
      <c r="G1811">
        <v>7234.14</v>
      </c>
      <c r="H1811">
        <v>712</v>
      </c>
      <c r="I1811">
        <v>7</v>
      </c>
      <c r="J1811">
        <v>14628.48</v>
      </c>
    </row>
    <row r="1812" spans="1:10" x14ac:dyDescent="0.25">
      <c r="A1812">
        <v>1811</v>
      </c>
      <c r="B1812">
        <v>29</v>
      </c>
      <c r="C1812" t="s">
        <v>10</v>
      </c>
      <c r="D1812" t="s">
        <v>16</v>
      </c>
      <c r="E1812" t="s">
        <v>15</v>
      </c>
      <c r="F1812">
        <v>2261</v>
      </c>
      <c r="G1812">
        <v>5408.77</v>
      </c>
      <c r="H1812">
        <v>631</v>
      </c>
      <c r="I1812">
        <v>10</v>
      </c>
      <c r="J1812">
        <v>7102.71</v>
      </c>
    </row>
    <row r="1813" spans="1:10" x14ac:dyDescent="0.25">
      <c r="A1813">
        <v>1812</v>
      </c>
      <c r="B1813">
        <v>32</v>
      </c>
      <c r="C1813" t="s">
        <v>10</v>
      </c>
      <c r="D1813" t="s">
        <v>11</v>
      </c>
      <c r="E1813" t="s">
        <v>21</v>
      </c>
      <c r="F1813">
        <v>2581.75</v>
      </c>
      <c r="G1813">
        <v>5190.1899999999996</v>
      </c>
      <c r="H1813">
        <v>669</v>
      </c>
      <c r="I1813">
        <v>4</v>
      </c>
      <c r="J1813">
        <v>7341.68</v>
      </c>
    </row>
    <row r="1814" spans="1:10" x14ac:dyDescent="0.25">
      <c r="A1814">
        <v>1813</v>
      </c>
      <c r="B1814">
        <v>43</v>
      </c>
      <c r="C1814" t="s">
        <v>13</v>
      </c>
      <c r="D1814" t="s">
        <v>11</v>
      </c>
      <c r="E1814" t="s">
        <v>20</v>
      </c>
      <c r="G1814">
        <v>4435.0200000000004</v>
      </c>
      <c r="H1814">
        <v>626</v>
      </c>
      <c r="I1814">
        <v>5</v>
      </c>
      <c r="J1814">
        <v>9762.0499999999993</v>
      </c>
    </row>
    <row r="1815" spans="1:10" x14ac:dyDescent="0.25">
      <c r="A1815">
        <v>1814</v>
      </c>
      <c r="B1815">
        <v>58</v>
      </c>
      <c r="C1815" t="s">
        <v>13</v>
      </c>
      <c r="D1815" t="s">
        <v>16</v>
      </c>
      <c r="E1815" t="s">
        <v>12</v>
      </c>
      <c r="F1815">
        <v>2174.14</v>
      </c>
      <c r="G1815">
        <v>4089.28</v>
      </c>
      <c r="H1815">
        <v>663</v>
      </c>
      <c r="I1815">
        <v>9</v>
      </c>
      <c r="J1815">
        <v>3444.41</v>
      </c>
    </row>
    <row r="1816" spans="1:10" x14ac:dyDescent="0.25">
      <c r="A1816">
        <v>1815</v>
      </c>
      <c r="B1816">
        <v>62</v>
      </c>
      <c r="C1816" t="s">
        <v>13</v>
      </c>
      <c r="D1816" t="s">
        <v>11</v>
      </c>
      <c r="E1816" t="s">
        <v>17</v>
      </c>
      <c r="F1816">
        <v>1091.26</v>
      </c>
      <c r="G1816">
        <v>1736.72</v>
      </c>
      <c r="H1816">
        <v>509</v>
      </c>
      <c r="I1816">
        <v>7</v>
      </c>
      <c r="J1816">
        <v>3728.05</v>
      </c>
    </row>
    <row r="1817" spans="1:10" x14ac:dyDescent="0.25">
      <c r="A1817">
        <v>1816</v>
      </c>
      <c r="B1817">
        <v>43</v>
      </c>
      <c r="C1817" t="s">
        <v>13</v>
      </c>
      <c r="D1817" t="s">
        <v>16</v>
      </c>
      <c r="E1817" t="s">
        <v>17</v>
      </c>
      <c r="F1817">
        <v>1282.96</v>
      </c>
      <c r="G1817">
        <v>3091.59</v>
      </c>
      <c r="H1817">
        <v>473</v>
      </c>
      <c r="I1817">
        <v>9</v>
      </c>
      <c r="J1817">
        <v>2287.0700000000002</v>
      </c>
    </row>
    <row r="1818" spans="1:10" x14ac:dyDescent="0.25">
      <c r="A1818">
        <v>1817</v>
      </c>
      <c r="B1818">
        <v>64</v>
      </c>
      <c r="C1818" t="s">
        <v>13</v>
      </c>
      <c r="D1818" t="s">
        <v>11</v>
      </c>
      <c r="E1818" t="s">
        <v>17</v>
      </c>
      <c r="F1818">
        <v>1153.06</v>
      </c>
      <c r="G1818">
        <v>641.76</v>
      </c>
      <c r="H1818">
        <v>566</v>
      </c>
      <c r="I1818">
        <v>11</v>
      </c>
      <c r="J1818">
        <v>5192.58</v>
      </c>
    </row>
    <row r="1819" spans="1:10" x14ac:dyDescent="0.25">
      <c r="A1819">
        <v>1818</v>
      </c>
      <c r="B1819">
        <v>49</v>
      </c>
      <c r="C1819" t="s">
        <v>10</v>
      </c>
      <c r="D1819" t="s">
        <v>16</v>
      </c>
      <c r="E1819" t="s">
        <v>17</v>
      </c>
      <c r="F1819">
        <v>1683.25</v>
      </c>
      <c r="G1819">
        <v>3350.17</v>
      </c>
      <c r="H1819">
        <v>524</v>
      </c>
      <c r="J1819">
        <v>5384.93</v>
      </c>
    </row>
    <row r="1820" spans="1:10" x14ac:dyDescent="0.25">
      <c r="A1820">
        <v>1819</v>
      </c>
      <c r="B1820">
        <v>27</v>
      </c>
      <c r="C1820" t="s">
        <v>10</v>
      </c>
      <c r="D1820" t="s">
        <v>11</v>
      </c>
      <c r="E1820" t="s">
        <v>17</v>
      </c>
      <c r="F1820">
        <v>933.53</v>
      </c>
      <c r="I1820">
        <v>6</v>
      </c>
      <c r="J1820">
        <v>4904.3500000000004</v>
      </c>
    </row>
    <row r="1821" spans="1:10" x14ac:dyDescent="0.25">
      <c r="A1821">
        <v>1820</v>
      </c>
      <c r="B1821">
        <v>33</v>
      </c>
      <c r="C1821" t="s">
        <v>13</v>
      </c>
      <c r="D1821" t="s">
        <v>11</v>
      </c>
      <c r="E1821" t="s">
        <v>20</v>
      </c>
      <c r="F1821">
        <v>681.4</v>
      </c>
      <c r="G1821">
        <v>1030.26</v>
      </c>
      <c r="H1821">
        <v>414</v>
      </c>
      <c r="I1821">
        <v>6</v>
      </c>
      <c r="J1821">
        <v>500</v>
      </c>
    </row>
    <row r="1822" spans="1:10" x14ac:dyDescent="0.25">
      <c r="A1822">
        <v>1821</v>
      </c>
      <c r="B1822">
        <v>24</v>
      </c>
      <c r="C1822" t="s">
        <v>10</v>
      </c>
      <c r="D1822" t="s">
        <v>11</v>
      </c>
      <c r="E1822" t="s">
        <v>17</v>
      </c>
      <c r="G1822">
        <v>1663.03</v>
      </c>
      <c r="H1822">
        <v>501</v>
      </c>
      <c r="I1822">
        <v>10</v>
      </c>
      <c r="J1822">
        <v>2031.95</v>
      </c>
    </row>
    <row r="1823" spans="1:10" x14ac:dyDescent="0.25">
      <c r="A1823">
        <v>1822</v>
      </c>
      <c r="B1823">
        <v>34</v>
      </c>
      <c r="C1823" t="s">
        <v>13</v>
      </c>
      <c r="D1823" t="s">
        <v>18</v>
      </c>
      <c r="E1823" t="s">
        <v>15</v>
      </c>
      <c r="F1823">
        <v>2328.0300000000002</v>
      </c>
      <c r="G1823">
        <v>2784.84</v>
      </c>
      <c r="H1823">
        <v>589</v>
      </c>
      <c r="I1823">
        <v>12</v>
      </c>
      <c r="J1823">
        <v>9294</v>
      </c>
    </row>
    <row r="1824" spans="1:10" x14ac:dyDescent="0.25">
      <c r="A1824">
        <v>1823</v>
      </c>
      <c r="B1824">
        <v>40</v>
      </c>
      <c r="C1824" t="s">
        <v>10</v>
      </c>
      <c r="D1824" t="s">
        <v>18</v>
      </c>
      <c r="E1824" t="s">
        <v>21</v>
      </c>
      <c r="F1824">
        <v>2119.12</v>
      </c>
      <c r="G1824">
        <v>3051.53</v>
      </c>
      <c r="H1824">
        <v>609</v>
      </c>
      <c r="I1824">
        <v>9</v>
      </c>
      <c r="J1824">
        <v>7008.12</v>
      </c>
    </row>
    <row r="1825" spans="1:10" x14ac:dyDescent="0.25">
      <c r="A1825">
        <v>1824</v>
      </c>
      <c r="B1825">
        <v>43</v>
      </c>
      <c r="C1825" t="s">
        <v>13</v>
      </c>
      <c r="D1825" t="s">
        <v>16</v>
      </c>
      <c r="E1825" t="s">
        <v>21</v>
      </c>
      <c r="F1825">
        <v>2270.19</v>
      </c>
      <c r="H1825">
        <v>651</v>
      </c>
      <c r="I1825">
        <v>3</v>
      </c>
      <c r="J1825">
        <v>9157.17</v>
      </c>
    </row>
    <row r="1826" spans="1:10" x14ac:dyDescent="0.25">
      <c r="A1826">
        <v>1825</v>
      </c>
      <c r="B1826">
        <v>38</v>
      </c>
      <c r="C1826" t="s">
        <v>13</v>
      </c>
      <c r="D1826" t="s">
        <v>16</v>
      </c>
      <c r="E1826" t="s">
        <v>15</v>
      </c>
      <c r="F1826">
        <v>1647.65</v>
      </c>
      <c r="G1826">
        <v>3326.7</v>
      </c>
      <c r="H1826">
        <v>536</v>
      </c>
      <c r="I1826">
        <v>5</v>
      </c>
      <c r="J1826">
        <v>3399.33</v>
      </c>
    </row>
    <row r="1827" spans="1:10" x14ac:dyDescent="0.25">
      <c r="A1827">
        <v>1826</v>
      </c>
      <c r="B1827">
        <v>39</v>
      </c>
      <c r="C1827" t="s">
        <v>10</v>
      </c>
      <c r="D1827" t="s">
        <v>14</v>
      </c>
      <c r="E1827" t="s">
        <v>20</v>
      </c>
      <c r="F1827">
        <v>2005</v>
      </c>
      <c r="G1827">
        <v>3144.25</v>
      </c>
      <c r="H1827">
        <v>605</v>
      </c>
      <c r="I1827">
        <v>5</v>
      </c>
      <c r="J1827">
        <v>6655.29</v>
      </c>
    </row>
    <row r="1828" spans="1:10" x14ac:dyDescent="0.25">
      <c r="A1828">
        <v>1827</v>
      </c>
      <c r="B1828">
        <v>75</v>
      </c>
      <c r="C1828" t="s">
        <v>10</v>
      </c>
      <c r="D1828" t="s">
        <v>18</v>
      </c>
      <c r="F1828">
        <v>1962.13</v>
      </c>
      <c r="G1828">
        <v>3775.97</v>
      </c>
      <c r="H1828">
        <v>584</v>
      </c>
      <c r="I1828">
        <v>5</v>
      </c>
      <c r="J1828">
        <v>5434.08</v>
      </c>
    </row>
    <row r="1829" spans="1:10" x14ac:dyDescent="0.25">
      <c r="A1829">
        <v>1828</v>
      </c>
      <c r="B1829">
        <v>24</v>
      </c>
      <c r="C1829" t="s">
        <v>13</v>
      </c>
      <c r="D1829" t="s">
        <v>11</v>
      </c>
      <c r="E1829" t="s">
        <v>20</v>
      </c>
      <c r="F1829">
        <v>1679.8</v>
      </c>
      <c r="G1829">
        <v>2978.37</v>
      </c>
      <c r="H1829">
        <v>569</v>
      </c>
      <c r="I1829">
        <v>5</v>
      </c>
      <c r="J1829">
        <v>4951.6099999999997</v>
      </c>
    </row>
    <row r="1830" spans="1:10" x14ac:dyDescent="0.25">
      <c r="A1830">
        <v>1829</v>
      </c>
      <c r="B1830">
        <v>31</v>
      </c>
      <c r="C1830" t="s">
        <v>10</v>
      </c>
      <c r="D1830" t="s">
        <v>11</v>
      </c>
      <c r="E1830" t="s">
        <v>17</v>
      </c>
      <c r="F1830">
        <v>1882.61</v>
      </c>
      <c r="G1830">
        <v>1919.07</v>
      </c>
      <c r="H1830">
        <v>578</v>
      </c>
      <c r="I1830">
        <v>13</v>
      </c>
      <c r="J1830">
        <v>4116.71</v>
      </c>
    </row>
    <row r="1831" spans="1:10" x14ac:dyDescent="0.25">
      <c r="A1831">
        <v>1830</v>
      </c>
      <c r="B1831">
        <v>32</v>
      </c>
      <c r="C1831" t="s">
        <v>10</v>
      </c>
      <c r="D1831" t="s">
        <v>14</v>
      </c>
      <c r="E1831" t="s">
        <v>12</v>
      </c>
      <c r="F1831">
        <v>1205.81</v>
      </c>
      <c r="G1831">
        <v>1984.59</v>
      </c>
      <c r="H1831">
        <v>558</v>
      </c>
      <c r="I1831">
        <v>7</v>
      </c>
      <c r="J1831">
        <v>519.72</v>
      </c>
    </row>
    <row r="1832" spans="1:10" x14ac:dyDescent="0.25">
      <c r="A1832">
        <v>1831</v>
      </c>
      <c r="B1832">
        <v>70</v>
      </c>
      <c r="C1832" t="s">
        <v>13</v>
      </c>
      <c r="D1832" t="s">
        <v>14</v>
      </c>
      <c r="E1832" t="s">
        <v>21</v>
      </c>
      <c r="F1832">
        <v>1999.54</v>
      </c>
      <c r="G1832">
        <v>4178.6099999999997</v>
      </c>
      <c r="H1832">
        <v>593</v>
      </c>
      <c r="I1832">
        <v>6</v>
      </c>
      <c r="J1832">
        <v>2000.1</v>
      </c>
    </row>
    <row r="1833" spans="1:10" x14ac:dyDescent="0.25">
      <c r="A1833">
        <v>1832</v>
      </c>
      <c r="B1833">
        <v>24</v>
      </c>
      <c r="C1833" t="s">
        <v>10</v>
      </c>
      <c r="D1833" t="s">
        <v>14</v>
      </c>
      <c r="E1833" t="s">
        <v>17</v>
      </c>
      <c r="F1833">
        <v>1467.6</v>
      </c>
      <c r="G1833">
        <v>3703.07</v>
      </c>
      <c r="H1833">
        <v>541</v>
      </c>
      <c r="I1833">
        <v>7</v>
      </c>
      <c r="J1833">
        <v>4035.63</v>
      </c>
    </row>
    <row r="1834" spans="1:10" x14ac:dyDescent="0.25">
      <c r="A1834">
        <v>1833</v>
      </c>
      <c r="B1834">
        <v>26</v>
      </c>
      <c r="C1834" t="s">
        <v>13</v>
      </c>
      <c r="D1834" t="s">
        <v>14</v>
      </c>
      <c r="E1834" t="s">
        <v>15</v>
      </c>
      <c r="F1834">
        <v>1670.86</v>
      </c>
      <c r="G1834">
        <v>2814.95</v>
      </c>
      <c r="H1834">
        <v>633</v>
      </c>
      <c r="I1834">
        <v>6</v>
      </c>
      <c r="J1834">
        <v>3451.65</v>
      </c>
    </row>
    <row r="1835" spans="1:10" x14ac:dyDescent="0.25">
      <c r="A1835">
        <v>1834</v>
      </c>
      <c r="B1835">
        <v>68</v>
      </c>
      <c r="C1835" t="s">
        <v>10</v>
      </c>
      <c r="D1835" t="s">
        <v>14</v>
      </c>
      <c r="E1835" t="s">
        <v>21</v>
      </c>
      <c r="F1835">
        <v>946.06</v>
      </c>
      <c r="G1835">
        <v>2011.81</v>
      </c>
      <c r="I1835">
        <v>11</v>
      </c>
      <c r="J1835">
        <v>946.06</v>
      </c>
    </row>
    <row r="1836" spans="1:10" x14ac:dyDescent="0.25">
      <c r="A1836">
        <v>1835</v>
      </c>
      <c r="B1836">
        <v>65</v>
      </c>
      <c r="C1836" t="s">
        <v>10</v>
      </c>
      <c r="D1836" t="s">
        <v>18</v>
      </c>
      <c r="E1836" t="s">
        <v>17</v>
      </c>
      <c r="F1836">
        <v>2274.61</v>
      </c>
      <c r="G1836">
        <v>4232.28</v>
      </c>
      <c r="H1836">
        <v>642</v>
      </c>
      <c r="I1836">
        <v>6</v>
      </c>
      <c r="J1836">
        <v>6198.81</v>
      </c>
    </row>
    <row r="1837" spans="1:10" x14ac:dyDescent="0.25">
      <c r="A1837">
        <v>1836</v>
      </c>
      <c r="B1837">
        <v>25</v>
      </c>
      <c r="C1837" t="s">
        <v>13</v>
      </c>
      <c r="D1837" t="s">
        <v>11</v>
      </c>
      <c r="E1837" t="s">
        <v>15</v>
      </c>
      <c r="F1837">
        <v>542.29999999999995</v>
      </c>
      <c r="G1837">
        <v>1403.87</v>
      </c>
      <c r="I1837">
        <v>5</v>
      </c>
    </row>
    <row r="1838" spans="1:10" x14ac:dyDescent="0.25">
      <c r="A1838">
        <v>1837</v>
      </c>
      <c r="B1838">
        <v>67</v>
      </c>
      <c r="C1838" t="s">
        <v>10</v>
      </c>
      <c r="D1838" t="s">
        <v>11</v>
      </c>
      <c r="E1838" t="s">
        <v>20</v>
      </c>
      <c r="F1838">
        <v>1531.15</v>
      </c>
      <c r="G1838">
        <v>2237.7600000000002</v>
      </c>
      <c r="H1838">
        <v>556</v>
      </c>
      <c r="I1838">
        <v>6</v>
      </c>
      <c r="J1838">
        <v>2820.13</v>
      </c>
    </row>
    <row r="1839" spans="1:10" x14ac:dyDescent="0.25">
      <c r="A1839">
        <v>1838</v>
      </c>
      <c r="B1839">
        <v>40</v>
      </c>
      <c r="C1839" t="s">
        <v>10</v>
      </c>
      <c r="D1839" t="s">
        <v>18</v>
      </c>
      <c r="E1839" t="s">
        <v>20</v>
      </c>
      <c r="F1839">
        <v>1291.19</v>
      </c>
      <c r="G1839">
        <v>2266.65</v>
      </c>
      <c r="H1839">
        <v>476</v>
      </c>
      <c r="I1839">
        <v>8</v>
      </c>
      <c r="J1839">
        <v>4793.18</v>
      </c>
    </row>
    <row r="1840" spans="1:10" x14ac:dyDescent="0.25">
      <c r="A1840">
        <v>1839</v>
      </c>
      <c r="B1840">
        <v>46</v>
      </c>
      <c r="C1840" t="s">
        <v>10</v>
      </c>
      <c r="D1840" t="s">
        <v>14</v>
      </c>
      <c r="E1840" t="s">
        <v>21</v>
      </c>
      <c r="G1840">
        <v>6699.27</v>
      </c>
      <c r="H1840">
        <v>639</v>
      </c>
      <c r="I1840">
        <v>4</v>
      </c>
      <c r="J1840">
        <v>11685.67</v>
      </c>
    </row>
    <row r="1841" spans="1:10" x14ac:dyDescent="0.25">
      <c r="A1841">
        <v>1840</v>
      </c>
      <c r="B1841">
        <v>35</v>
      </c>
      <c r="C1841" t="s">
        <v>10</v>
      </c>
      <c r="D1841" t="s">
        <v>18</v>
      </c>
      <c r="E1841" t="s">
        <v>21</v>
      </c>
      <c r="F1841">
        <v>2712.34</v>
      </c>
      <c r="G1841">
        <v>5204.45</v>
      </c>
      <c r="H1841">
        <v>618</v>
      </c>
      <c r="I1841">
        <v>8</v>
      </c>
      <c r="J1841">
        <v>10594.36</v>
      </c>
    </row>
    <row r="1842" spans="1:10" x14ac:dyDescent="0.25">
      <c r="A1842">
        <v>1841</v>
      </c>
      <c r="B1842">
        <v>48</v>
      </c>
      <c r="C1842" t="s">
        <v>10</v>
      </c>
      <c r="D1842" t="s">
        <v>16</v>
      </c>
      <c r="E1842" t="s">
        <v>20</v>
      </c>
      <c r="F1842">
        <v>1523.41</v>
      </c>
      <c r="G1842">
        <v>3227.51</v>
      </c>
      <c r="H1842">
        <v>614</v>
      </c>
      <c r="I1842">
        <v>5</v>
      </c>
      <c r="J1842">
        <v>3220.85</v>
      </c>
    </row>
    <row r="1843" spans="1:10" x14ac:dyDescent="0.25">
      <c r="A1843">
        <v>1842</v>
      </c>
      <c r="B1843">
        <v>47</v>
      </c>
      <c r="C1843" t="s">
        <v>10</v>
      </c>
      <c r="D1843" t="s">
        <v>11</v>
      </c>
      <c r="E1843" t="s">
        <v>21</v>
      </c>
      <c r="F1843">
        <v>2126.81</v>
      </c>
      <c r="G1843">
        <v>4465.87</v>
      </c>
      <c r="H1843">
        <v>537</v>
      </c>
      <c r="I1843">
        <v>5</v>
      </c>
      <c r="J1843">
        <v>2617.25</v>
      </c>
    </row>
    <row r="1844" spans="1:10" x14ac:dyDescent="0.25">
      <c r="A1844">
        <v>1843</v>
      </c>
      <c r="B1844">
        <v>69</v>
      </c>
      <c r="C1844" t="s">
        <v>10</v>
      </c>
      <c r="D1844" t="s">
        <v>14</v>
      </c>
      <c r="E1844" t="s">
        <v>17</v>
      </c>
      <c r="F1844">
        <v>676.43</v>
      </c>
      <c r="G1844">
        <v>1345.41</v>
      </c>
      <c r="H1844">
        <v>475</v>
      </c>
      <c r="I1844">
        <v>10</v>
      </c>
      <c r="J1844">
        <v>500</v>
      </c>
    </row>
    <row r="1845" spans="1:10" x14ac:dyDescent="0.25">
      <c r="A1845">
        <v>1844</v>
      </c>
      <c r="B1845">
        <v>56</v>
      </c>
      <c r="C1845" t="s">
        <v>10</v>
      </c>
      <c r="D1845" t="s">
        <v>14</v>
      </c>
      <c r="E1845" t="s">
        <v>12</v>
      </c>
      <c r="G1845">
        <v>2015.83</v>
      </c>
      <c r="I1845">
        <v>4</v>
      </c>
      <c r="J1845">
        <v>1001.5</v>
      </c>
    </row>
    <row r="1846" spans="1:10" x14ac:dyDescent="0.25">
      <c r="A1846">
        <v>1845</v>
      </c>
      <c r="B1846">
        <v>52</v>
      </c>
      <c r="C1846" t="s">
        <v>13</v>
      </c>
      <c r="D1846" t="s">
        <v>11</v>
      </c>
      <c r="E1846" t="s">
        <v>17</v>
      </c>
      <c r="F1846">
        <v>1308.3499999999999</v>
      </c>
      <c r="G1846">
        <v>1901.6</v>
      </c>
      <c r="H1846">
        <v>514</v>
      </c>
      <c r="I1846">
        <v>6</v>
      </c>
      <c r="J1846">
        <v>500</v>
      </c>
    </row>
    <row r="1847" spans="1:10" x14ac:dyDescent="0.25">
      <c r="A1847">
        <v>1846</v>
      </c>
      <c r="B1847">
        <v>35</v>
      </c>
      <c r="C1847" t="s">
        <v>13</v>
      </c>
      <c r="D1847" t="s">
        <v>14</v>
      </c>
      <c r="E1847" t="s">
        <v>12</v>
      </c>
      <c r="F1847">
        <v>1582.84</v>
      </c>
      <c r="G1847">
        <v>3537.75</v>
      </c>
      <c r="I1847">
        <v>11</v>
      </c>
      <c r="J1847">
        <v>7969.83</v>
      </c>
    </row>
    <row r="1848" spans="1:10" x14ac:dyDescent="0.25">
      <c r="A1848">
        <v>1847</v>
      </c>
      <c r="B1848">
        <v>59</v>
      </c>
      <c r="C1848" t="s">
        <v>10</v>
      </c>
      <c r="D1848" t="s">
        <v>11</v>
      </c>
      <c r="E1848" t="s">
        <v>12</v>
      </c>
      <c r="F1848">
        <v>998.93</v>
      </c>
      <c r="G1848">
        <v>934.4</v>
      </c>
      <c r="H1848">
        <v>526</v>
      </c>
      <c r="I1848">
        <v>7</v>
      </c>
      <c r="J1848">
        <v>1639.12</v>
      </c>
    </row>
    <row r="1849" spans="1:10" x14ac:dyDescent="0.25">
      <c r="A1849">
        <v>1848</v>
      </c>
      <c r="B1849">
        <v>56</v>
      </c>
      <c r="C1849" t="s">
        <v>13</v>
      </c>
      <c r="D1849" t="s">
        <v>14</v>
      </c>
      <c r="E1849" t="s">
        <v>20</v>
      </c>
      <c r="H1849">
        <v>503</v>
      </c>
      <c r="I1849">
        <v>8</v>
      </c>
      <c r="J1849">
        <v>1711.7</v>
      </c>
    </row>
    <row r="1850" spans="1:10" x14ac:dyDescent="0.25">
      <c r="A1850">
        <v>1849</v>
      </c>
      <c r="B1850">
        <v>34</v>
      </c>
      <c r="C1850" t="s">
        <v>13</v>
      </c>
      <c r="D1850" t="s">
        <v>16</v>
      </c>
      <c r="E1850" t="s">
        <v>15</v>
      </c>
      <c r="F1850">
        <v>1864.1</v>
      </c>
      <c r="G1850">
        <v>3460.77</v>
      </c>
      <c r="H1850">
        <v>618</v>
      </c>
      <c r="J1850">
        <v>4219.21</v>
      </c>
    </row>
    <row r="1851" spans="1:10" x14ac:dyDescent="0.25">
      <c r="A1851">
        <v>1850</v>
      </c>
      <c r="B1851">
        <v>31</v>
      </c>
      <c r="C1851" t="s">
        <v>13</v>
      </c>
      <c r="D1851" t="s">
        <v>14</v>
      </c>
      <c r="E1851" t="s">
        <v>20</v>
      </c>
      <c r="F1851">
        <v>1560.82</v>
      </c>
      <c r="G1851">
        <v>2236.7199999999998</v>
      </c>
      <c r="H1851">
        <v>552</v>
      </c>
      <c r="I1851">
        <v>10</v>
      </c>
      <c r="J1851">
        <v>3898.41</v>
      </c>
    </row>
    <row r="1852" spans="1:10" x14ac:dyDescent="0.25">
      <c r="A1852">
        <v>1851</v>
      </c>
      <c r="B1852">
        <v>48</v>
      </c>
      <c r="C1852" t="s">
        <v>13</v>
      </c>
      <c r="D1852" t="s">
        <v>18</v>
      </c>
      <c r="E1852" t="s">
        <v>15</v>
      </c>
      <c r="F1852">
        <v>2672.6</v>
      </c>
      <c r="G1852">
        <v>4272.45</v>
      </c>
      <c r="H1852">
        <v>637</v>
      </c>
      <c r="I1852">
        <v>7</v>
      </c>
      <c r="J1852">
        <v>7508.95</v>
      </c>
    </row>
    <row r="1853" spans="1:10" x14ac:dyDescent="0.25">
      <c r="A1853">
        <v>1852</v>
      </c>
      <c r="B1853">
        <v>41</v>
      </c>
      <c r="C1853" t="s">
        <v>10</v>
      </c>
      <c r="D1853" t="s">
        <v>11</v>
      </c>
      <c r="E1853" t="s">
        <v>17</v>
      </c>
      <c r="F1853">
        <v>996.4</v>
      </c>
      <c r="G1853">
        <v>1965.27</v>
      </c>
      <c r="I1853">
        <v>5</v>
      </c>
      <c r="J1853">
        <v>1675.53</v>
      </c>
    </row>
    <row r="1854" spans="1:10" x14ac:dyDescent="0.25">
      <c r="A1854">
        <v>1853</v>
      </c>
      <c r="B1854">
        <v>52</v>
      </c>
      <c r="C1854" t="s">
        <v>13</v>
      </c>
      <c r="D1854" t="s">
        <v>18</v>
      </c>
      <c r="E1854" t="s">
        <v>12</v>
      </c>
      <c r="F1854">
        <v>2569.2800000000002</v>
      </c>
      <c r="G1854">
        <v>4425.51</v>
      </c>
      <c r="H1854">
        <v>644</v>
      </c>
      <c r="I1854">
        <v>5</v>
      </c>
      <c r="J1854">
        <v>8818.99</v>
      </c>
    </row>
    <row r="1855" spans="1:10" x14ac:dyDescent="0.25">
      <c r="A1855">
        <v>1854</v>
      </c>
      <c r="B1855">
        <v>61</v>
      </c>
      <c r="C1855" t="s">
        <v>10</v>
      </c>
      <c r="D1855" t="s">
        <v>11</v>
      </c>
      <c r="E1855" t="s">
        <v>20</v>
      </c>
      <c r="F1855">
        <v>1144.18</v>
      </c>
      <c r="G1855">
        <v>1716.01</v>
      </c>
      <c r="J1855">
        <v>500</v>
      </c>
    </row>
    <row r="1856" spans="1:10" x14ac:dyDescent="0.25">
      <c r="A1856">
        <v>1855</v>
      </c>
      <c r="B1856">
        <v>62</v>
      </c>
      <c r="C1856" t="s">
        <v>10</v>
      </c>
      <c r="D1856" t="s">
        <v>18</v>
      </c>
      <c r="E1856" t="s">
        <v>12</v>
      </c>
      <c r="F1856">
        <v>1633.18</v>
      </c>
      <c r="G1856">
        <v>3275.5</v>
      </c>
      <c r="H1856">
        <v>632</v>
      </c>
      <c r="I1856">
        <v>6</v>
      </c>
      <c r="J1856">
        <v>7826.47</v>
      </c>
    </row>
    <row r="1857" spans="1:10" x14ac:dyDescent="0.25">
      <c r="A1857">
        <v>1856</v>
      </c>
      <c r="B1857">
        <v>51</v>
      </c>
      <c r="C1857" t="s">
        <v>13</v>
      </c>
      <c r="D1857" t="s">
        <v>11</v>
      </c>
      <c r="E1857" t="s">
        <v>15</v>
      </c>
      <c r="F1857">
        <v>1835.65</v>
      </c>
      <c r="H1857">
        <v>519</v>
      </c>
      <c r="I1857">
        <v>6</v>
      </c>
      <c r="J1857">
        <v>4320.07</v>
      </c>
    </row>
    <row r="1858" spans="1:10" x14ac:dyDescent="0.25">
      <c r="A1858">
        <v>1857</v>
      </c>
      <c r="B1858">
        <v>20</v>
      </c>
      <c r="C1858" t="s">
        <v>10</v>
      </c>
      <c r="D1858" t="s">
        <v>16</v>
      </c>
      <c r="E1858" t="s">
        <v>12</v>
      </c>
      <c r="F1858">
        <v>2203.3200000000002</v>
      </c>
      <c r="G1858">
        <v>4039.68</v>
      </c>
      <c r="H1858">
        <v>591</v>
      </c>
      <c r="I1858">
        <v>7</v>
      </c>
      <c r="J1858">
        <v>6005.45</v>
      </c>
    </row>
    <row r="1859" spans="1:10" x14ac:dyDescent="0.25">
      <c r="A1859">
        <v>1858</v>
      </c>
      <c r="B1859">
        <v>54</v>
      </c>
      <c r="C1859" t="s">
        <v>10</v>
      </c>
      <c r="D1859" t="s">
        <v>14</v>
      </c>
      <c r="E1859" t="s">
        <v>17</v>
      </c>
      <c r="F1859">
        <v>1221.73</v>
      </c>
      <c r="G1859">
        <v>1900.17</v>
      </c>
      <c r="H1859">
        <v>518</v>
      </c>
      <c r="I1859">
        <v>4</v>
      </c>
    </row>
    <row r="1860" spans="1:10" x14ac:dyDescent="0.25">
      <c r="A1860">
        <v>1859</v>
      </c>
      <c r="B1860">
        <v>60</v>
      </c>
      <c r="C1860" t="s">
        <v>13</v>
      </c>
      <c r="D1860" t="s">
        <v>11</v>
      </c>
      <c r="E1860" t="s">
        <v>12</v>
      </c>
      <c r="F1860">
        <v>1956.24</v>
      </c>
      <c r="G1860">
        <v>2538.2800000000002</v>
      </c>
      <c r="H1860">
        <v>645</v>
      </c>
      <c r="I1860">
        <v>6</v>
      </c>
      <c r="J1860">
        <v>9307.9599999999991</v>
      </c>
    </row>
    <row r="1861" spans="1:10" x14ac:dyDescent="0.25">
      <c r="A1861">
        <v>1860</v>
      </c>
      <c r="B1861">
        <v>57</v>
      </c>
      <c r="C1861" t="s">
        <v>13</v>
      </c>
      <c r="D1861" t="s">
        <v>14</v>
      </c>
      <c r="E1861" t="s">
        <v>15</v>
      </c>
      <c r="F1861">
        <v>1748.27</v>
      </c>
      <c r="G1861">
        <v>2876.75</v>
      </c>
      <c r="H1861">
        <v>540</v>
      </c>
      <c r="I1861">
        <v>3</v>
      </c>
      <c r="J1861">
        <v>6384.21</v>
      </c>
    </row>
    <row r="1862" spans="1:10" x14ac:dyDescent="0.25">
      <c r="A1862">
        <v>1861</v>
      </c>
      <c r="B1862">
        <v>43</v>
      </c>
      <c r="C1862" t="s">
        <v>13</v>
      </c>
      <c r="D1862" t="s">
        <v>11</v>
      </c>
      <c r="E1862" t="s">
        <v>20</v>
      </c>
      <c r="F1862">
        <v>499.91</v>
      </c>
      <c r="G1862">
        <v>0</v>
      </c>
      <c r="H1862">
        <v>408</v>
      </c>
      <c r="I1862">
        <v>14</v>
      </c>
    </row>
    <row r="1863" spans="1:10" x14ac:dyDescent="0.25">
      <c r="A1863">
        <v>1862</v>
      </c>
      <c r="B1863">
        <v>72</v>
      </c>
      <c r="C1863" t="s">
        <v>13</v>
      </c>
      <c r="D1863" t="s">
        <v>14</v>
      </c>
      <c r="E1863" t="s">
        <v>15</v>
      </c>
      <c r="F1863">
        <v>1529.98</v>
      </c>
      <c r="G1863">
        <v>3699.49</v>
      </c>
      <c r="I1863">
        <v>7</v>
      </c>
      <c r="J1863">
        <v>2749.36</v>
      </c>
    </row>
    <row r="1864" spans="1:10" x14ac:dyDescent="0.25">
      <c r="A1864">
        <v>1863</v>
      </c>
      <c r="B1864">
        <v>40</v>
      </c>
      <c r="C1864" t="s">
        <v>10</v>
      </c>
      <c r="D1864" t="s">
        <v>11</v>
      </c>
      <c r="E1864" t="s">
        <v>15</v>
      </c>
      <c r="F1864">
        <v>3001.44</v>
      </c>
      <c r="G1864">
        <v>5979.18</v>
      </c>
      <c r="H1864">
        <v>662</v>
      </c>
      <c r="I1864">
        <v>7</v>
      </c>
      <c r="J1864">
        <v>8520.76</v>
      </c>
    </row>
    <row r="1865" spans="1:10" x14ac:dyDescent="0.25">
      <c r="A1865">
        <v>1864</v>
      </c>
      <c r="B1865">
        <v>61</v>
      </c>
      <c r="C1865" t="s">
        <v>10</v>
      </c>
      <c r="D1865" t="s">
        <v>14</v>
      </c>
      <c r="E1865" t="s">
        <v>20</v>
      </c>
      <c r="F1865">
        <v>1096.24</v>
      </c>
      <c r="G1865">
        <v>2635.33</v>
      </c>
      <c r="H1865">
        <v>507</v>
      </c>
      <c r="I1865">
        <v>4</v>
      </c>
    </row>
    <row r="1866" spans="1:10" x14ac:dyDescent="0.25">
      <c r="A1866">
        <v>1865</v>
      </c>
      <c r="B1866">
        <v>56</v>
      </c>
      <c r="C1866" t="s">
        <v>13</v>
      </c>
      <c r="D1866" t="s">
        <v>11</v>
      </c>
      <c r="E1866" t="s">
        <v>21</v>
      </c>
      <c r="F1866">
        <v>3080.53</v>
      </c>
      <c r="G1866">
        <v>5954.13</v>
      </c>
      <c r="H1866">
        <v>629</v>
      </c>
      <c r="I1866">
        <v>9</v>
      </c>
      <c r="J1866">
        <v>7910.77</v>
      </c>
    </row>
    <row r="1867" spans="1:10" x14ac:dyDescent="0.25">
      <c r="A1867">
        <v>1866</v>
      </c>
      <c r="B1867">
        <v>32</v>
      </c>
      <c r="C1867" t="s">
        <v>10</v>
      </c>
      <c r="D1867" t="s">
        <v>16</v>
      </c>
      <c r="F1867">
        <v>2034.94</v>
      </c>
      <c r="G1867">
        <v>1950.23</v>
      </c>
      <c r="H1867">
        <v>562</v>
      </c>
      <c r="I1867">
        <v>9</v>
      </c>
      <c r="J1867">
        <v>4714.3599999999997</v>
      </c>
    </row>
    <row r="1868" spans="1:10" x14ac:dyDescent="0.25">
      <c r="A1868">
        <v>1867</v>
      </c>
      <c r="B1868">
        <v>73</v>
      </c>
      <c r="C1868" t="s">
        <v>13</v>
      </c>
      <c r="D1868" t="s">
        <v>19</v>
      </c>
      <c r="E1868" t="s">
        <v>17</v>
      </c>
      <c r="F1868">
        <v>3632.03</v>
      </c>
      <c r="G1868">
        <v>5595.64</v>
      </c>
      <c r="H1868">
        <v>633</v>
      </c>
      <c r="I1868">
        <v>8</v>
      </c>
      <c r="J1868">
        <v>13085.4</v>
      </c>
    </row>
    <row r="1869" spans="1:10" x14ac:dyDescent="0.25">
      <c r="A1869">
        <v>1868</v>
      </c>
      <c r="B1869">
        <v>66</v>
      </c>
      <c r="C1869" t="s">
        <v>10</v>
      </c>
      <c r="D1869" t="s">
        <v>11</v>
      </c>
      <c r="E1869" t="s">
        <v>20</v>
      </c>
      <c r="F1869">
        <v>1772.25</v>
      </c>
      <c r="G1869">
        <v>3904.95</v>
      </c>
      <c r="I1869">
        <v>7</v>
      </c>
      <c r="J1869">
        <v>5162.45</v>
      </c>
    </row>
    <row r="1870" spans="1:10" x14ac:dyDescent="0.25">
      <c r="A1870">
        <v>1869</v>
      </c>
      <c r="B1870">
        <v>21</v>
      </c>
      <c r="C1870" t="s">
        <v>10</v>
      </c>
      <c r="D1870" t="s">
        <v>16</v>
      </c>
      <c r="E1870" t="s">
        <v>15</v>
      </c>
      <c r="F1870">
        <v>870.71</v>
      </c>
      <c r="G1870">
        <v>3145.07</v>
      </c>
      <c r="H1870">
        <v>458</v>
      </c>
      <c r="I1870">
        <v>11</v>
      </c>
    </row>
    <row r="1871" spans="1:10" x14ac:dyDescent="0.25">
      <c r="A1871">
        <v>1870</v>
      </c>
      <c r="B1871">
        <v>46</v>
      </c>
      <c r="C1871" t="s">
        <v>10</v>
      </c>
      <c r="D1871" t="s">
        <v>16</v>
      </c>
      <c r="E1871" t="s">
        <v>12</v>
      </c>
      <c r="F1871">
        <v>3851.78</v>
      </c>
      <c r="G1871">
        <v>7233.57</v>
      </c>
      <c r="H1871">
        <v>647</v>
      </c>
      <c r="I1871">
        <v>8</v>
      </c>
      <c r="J1871">
        <v>10975.3</v>
      </c>
    </row>
    <row r="1872" spans="1:10" x14ac:dyDescent="0.25">
      <c r="A1872">
        <v>1871</v>
      </c>
      <c r="B1872">
        <v>39</v>
      </c>
      <c r="C1872" t="s">
        <v>13</v>
      </c>
      <c r="D1872" t="s">
        <v>11</v>
      </c>
      <c r="E1872" t="s">
        <v>12</v>
      </c>
      <c r="F1872">
        <v>1193.08</v>
      </c>
      <c r="G1872">
        <v>3259.34</v>
      </c>
      <c r="H1872">
        <v>597</v>
      </c>
      <c r="I1872">
        <v>5</v>
      </c>
      <c r="J1872">
        <v>4698.08</v>
      </c>
    </row>
    <row r="1873" spans="1:10" x14ac:dyDescent="0.25">
      <c r="A1873">
        <v>1872</v>
      </c>
      <c r="B1873">
        <v>42</v>
      </c>
      <c r="C1873" t="s">
        <v>10</v>
      </c>
      <c r="D1873" t="s">
        <v>14</v>
      </c>
      <c r="E1873" t="s">
        <v>17</v>
      </c>
      <c r="F1873">
        <v>700.35</v>
      </c>
      <c r="G1873">
        <v>609.62</v>
      </c>
      <c r="H1873">
        <v>472</v>
      </c>
      <c r="I1873">
        <v>7</v>
      </c>
    </row>
    <row r="1874" spans="1:10" x14ac:dyDescent="0.25">
      <c r="A1874">
        <v>1873</v>
      </c>
      <c r="B1874">
        <v>30</v>
      </c>
      <c r="C1874" t="s">
        <v>10</v>
      </c>
      <c r="D1874" t="s">
        <v>14</v>
      </c>
      <c r="E1874" t="s">
        <v>17</v>
      </c>
      <c r="G1874">
        <v>1160.72</v>
      </c>
      <c r="H1874">
        <v>442</v>
      </c>
      <c r="I1874">
        <v>7</v>
      </c>
      <c r="J1874">
        <v>3117.04</v>
      </c>
    </row>
    <row r="1875" spans="1:10" x14ac:dyDescent="0.25">
      <c r="A1875">
        <v>1874</v>
      </c>
      <c r="B1875">
        <v>35</v>
      </c>
      <c r="C1875" t="s">
        <v>10</v>
      </c>
      <c r="D1875" t="s">
        <v>18</v>
      </c>
      <c r="E1875" t="s">
        <v>21</v>
      </c>
      <c r="F1875">
        <v>2393.1799999999998</v>
      </c>
      <c r="G1875">
        <v>4843.3599999999997</v>
      </c>
      <c r="H1875">
        <v>629</v>
      </c>
      <c r="I1875">
        <v>11</v>
      </c>
      <c r="J1875">
        <v>6936.11</v>
      </c>
    </row>
    <row r="1876" spans="1:10" x14ac:dyDescent="0.25">
      <c r="A1876">
        <v>1875</v>
      </c>
      <c r="B1876">
        <v>50</v>
      </c>
      <c r="C1876" t="s">
        <v>10</v>
      </c>
      <c r="D1876" t="s">
        <v>11</v>
      </c>
      <c r="E1876" t="s">
        <v>21</v>
      </c>
      <c r="F1876">
        <v>2534.62</v>
      </c>
      <c r="G1876">
        <v>3922.06</v>
      </c>
      <c r="H1876">
        <v>561</v>
      </c>
      <c r="I1876">
        <v>6</v>
      </c>
      <c r="J1876">
        <v>6366.61</v>
      </c>
    </row>
    <row r="1877" spans="1:10" x14ac:dyDescent="0.25">
      <c r="A1877">
        <v>1876</v>
      </c>
      <c r="B1877">
        <v>33</v>
      </c>
      <c r="C1877" t="s">
        <v>10</v>
      </c>
      <c r="D1877" t="s">
        <v>16</v>
      </c>
      <c r="E1877" t="s">
        <v>20</v>
      </c>
      <c r="F1877">
        <v>1710.19</v>
      </c>
      <c r="G1877">
        <v>1785.64</v>
      </c>
      <c r="H1877">
        <v>616</v>
      </c>
      <c r="I1877">
        <v>5</v>
      </c>
      <c r="J1877">
        <v>5489.75</v>
      </c>
    </row>
    <row r="1878" spans="1:10" x14ac:dyDescent="0.25">
      <c r="A1878">
        <v>1877</v>
      </c>
      <c r="B1878">
        <v>62</v>
      </c>
      <c r="C1878" t="s">
        <v>10</v>
      </c>
      <c r="D1878" t="s">
        <v>16</v>
      </c>
      <c r="E1878" t="s">
        <v>15</v>
      </c>
      <c r="F1878">
        <v>1620.31</v>
      </c>
      <c r="G1878">
        <v>3516.06</v>
      </c>
      <c r="H1878">
        <v>548</v>
      </c>
      <c r="I1878">
        <v>7</v>
      </c>
      <c r="J1878">
        <v>9160.48</v>
      </c>
    </row>
    <row r="1879" spans="1:10" x14ac:dyDescent="0.25">
      <c r="A1879">
        <v>1878</v>
      </c>
      <c r="B1879">
        <v>59</v>
      </c>
      <c r="C1879" t="s">
        <v>10</v>
      </c>
      <c r="D1879" t="s">
        <v>11</v>
      </c>
      <c r="E1879" t="s">
        <v>21</v>
      </c>
      <c r="F1879">
        <v>1352.15</v>
      </c>
      <c r="G1879">
        <v>1858.91</v>
      </c>
      <c r="H1879">
        <v>585</v>
      </c>
      <c r="I1879">
        <v>6</v>
      </c>
      <c r="J1879">
        <v>1353.28</v>
      </c>
    </row>
    <row r="1880" spans="1:10" x14ac:dyDescent="0.25">
      <c r="A1880">
        <v>1879</v>
      </c>
      <c r="B1880">
        <v>61</v>
      </c>
      <c r="C1880" t="s">
        <v>10</v>
      </c>
      <c r="D1880" t="s">
        <v>11</v>
      </c>
      <c r="E1880" t="s">
        <v>17</v>
      </c>
      <c r="F1880">
        <v>845.97</v>
      </c>
      <c r="G1880">
        <v>0</v>
      </c>
      <c r="I1880">
        <v>14</v>
      </c>
      <c r="J1880">
        <v>1262.81</v>
      </c>
    </row>
    <row r="1881" spans="1:10" x14ac:dyDescent="0.25">
      <c r="A1881">
        <v>1880</v>
      </c>
      <c r="B1881">
        <v>19</v>
      </c>
      <c r="C1881" t="s">
        <v>10</v>
      </c>
      <c r="D1881" t="s">
        <v>16</v>
      </c>
      <c r="E1881" t="s">
        <v>15</v>
      </c>
      <c r="F1881">
        <v>1356.54</v>
      </c>
      <c r="H1881">
        <v>540</v>
      </c>
      <c r="I1881">
        <v>9</v>
      </c>
      <c r="J1881">
        <v>2433</v>
      </c>
    </row>
    <row r="1882" spans="1:10" x14ac:dyDescent="0.25">
      <c r="A1882">
        <v>1881</v>
      </c>
      <c r="B1882">
        <v>72</v>
      </c>
      <c r="C1882" t="s">
        <v>13</v>
      </c>
      <c r="D1882" t="s">
        <v>14</v>
      </c>
      <c r="E1882" t="s">
        <v>21</v>
      </c>
      <c r="G1882">
        <v>2159.2600000000002</v>
      </c>
      <c r="H1882">
        <v>507</v>
      </c>
      <c r="I1882">
        <v>8</v>
      </c>
      <c r="J1882">
        <v>1562.62</v>
      </c>
    </row>
    <row r="1883" spans="1:10" x14ac:dyDescent="0.25">
      <c r="A1883">
        <v>1882</v>
      </c>
      <c r="B1883">
        <v>52</v>
      </c>
      <c r="C1883" t="s">
        <v>13</v>
      </c>
      <c r="D1883" t="s">
        <v>11</v>
      </c>
      <c r="E1883" t="s">
        <v>21</v>
      </c>
      <c r="F1883">
        <v>1712.93</v>
      </c>
      <c r="G1883">
        <v>3641.45</v>
      </c>
      <c r="H1883">
        <v>460</v>
      </c>
      <c r="I1883">
        <v>8</v>
      </c>
      <c r="J1883">
        <v>3688.96</v>
      </c>
    </row>
    <row r="1884" spans="1:10" x14ac:dyDescent="0.25">
      <c r="A1884">
        <v>1883</v>
      </c>
      <c r="B1884">
        <v>59</v>
      </c>
      <c r="C1884" t="s">
        <v>10</v>
      </c>
      <c r="D1884" t="s">
        <v>11</v>
      </c>
      <c r="E1884" t="s">
        <v>15</v>
      </c>
      <c r="F1884">
        <v>714.5</v>
      </c>
      <c r="G1884">
        <v>1893.41</v>
      </c>
      <c r="H1884">
        <v>483</v>
      </c>
      <c r="I1884">
        <v>9</v>
      </c>
      <c r="J1884">
        <v>500</v>
      </c>
    </row>
    <row r="1885" spans="1:10" x14ac:dyDescent="0.25">
      <c r="A1885">
        <v>1884</v>
      </c>
      <c r="B1885">
        <v>51</v>
      </c>
      <c r="C1885" t="s">
        <v>10</v>
      </c>
      <c r="D1885" t="s">
        <v>19</v>
      </c>
      <c r="E1885" t="s">
        <v>15</v>
      </c>
      <c r="F1885">
        <v>2755.34</v>
      </c>
      <c r="I1885">
        <v>8</v>
      </c>
      <c r="J1885">
        <v>6237.04</v>
      </c>
    </row>
    <row r="1886" spans="1:10" x14ac:dyDescent="0.25">
      <c r="A1886">
        <v>1885</v>
      </c>
      <c r="B1886">
        <v>47</v>
      </c>
      <c r="C1886" t="s">
        <v>10</v>
      </c>
      <c r="D1886" t="s">
        <v>11</v>
      </c>
      <c r="F1886">
        <v>2730.28</v>
      </c>
      <c r="G1886">
        <v>5317.02</v>
      </c>
      <c r="H1886">
        <v>634</v>
      </c>
      <c r="I1886">
        <v>1</v>
      </c>
      <c r="J1886">
        <v>9159.58</v>
      </c>
    </row>
    <row r="1887" spans="1:10" x14ac:dyDescent="0.25">
      <c r="A1887">
        <v>1886</v>
      </c>
      <c r="B1887">
        <v>72</v>
      </c>
      <c r="C1887" t="s">
        <v>13</v>
      </c>
      <c r="D1887" t="s">
        <v>16</v>
      </c>
      <c r="E1887" t="s">
        <v>21</v>
      </c>
      <c r="F1887">
        <v>2304.67</v>
      </c>
      <c r="G1887">
        <v>2957.78</v>
      </c>
      <c r="H1887">
        <v>640</v>
      </c>
      <c r="I1887">
        <v>11</v>
      </c>
      <c r="J1887">
        <v>8423.08</v>
      </c>
    </row>
    <row r="1888" spans="1:10" x14ac:dyDescent="0.25">
      <c r="A1888">
        <v>1887</v>
      </c>
      <c r="B1888">
        <v>30</v>
      </c>
      <c r="C1888" t="s">
        <v>10</v>
      </c>
      <c r="D1888" t="s">
        <v>14</v>
      </c>
      <c r="E1888" t="s">
        <v>21</v>
      </c>
      <c r="F1888">
        <v>1789.7</v>
      </c>
      <c r="G1888">
        <v>2352.5100000000002</v>
      </c>
      <c r="H1888">
        <v>627</v>
      </c>
      <c r="I1888">
        <v>7</v>
      </c>
      <c r="J1888">
        <v>4969.7299999999996</v>
      </c>
    </row>
    <row r="1889" spans="1:10" x14ac:dyDescent="0.25">
      <c r="A1889">
        <v>1888</v>
      </c>
      <c r="B1889">
        <v>30</v>
      </c>
      <c r="C1889" t="s">
        <v>10</v>
      </c>
      <c r="D1889" t="s">
        <v>14</v>
      </c>
      <c r="E1889" t="s">
        <v>15</v>
      </c>
      <c r="F1889">
        <v>982.32</v>
      </c>
      <c r="G1889">
        <v>2573.62</v>
      </c>
      <c r="H1889">
        <v>534</v>
      </c>
      <c r="I1889">
        <v>1</v>
      </c>
      <c r="J1889">
        <v>4000.62</v>
      </c>
    </row>
    <row r="1890" spans="1:10" x14ac:dyDescent="0.25">
      <c r="A1890">
        <v>1889</v>
      </c>
      <c r="B1890">
        <v>35</v>
      </c>
      <c r="C1890" t="s">
        <v>13</v>
      </c>
      <c r="D1890" t="s">
        <v>18</v>
      </c>
      <c r="E1890" t="s">
        <v>12</v>
      </c>
      <c r="F1890">
        <v>5012.8</v>
      </c>
      <c r="H1890">
        <v>660</v>
      </c>
      <c r="I1890">
        <v>1</v>
      </c>
      <c r="J1890">
        <v>16564.150000000001</v>
      </c>
    </row>
    <row r="1891" spans="1:10" x14ac:dyDescent="0.25">
      <c r="A1891">
        <v>1890</v>
      </c>
      <c r="B1891">
        <v>49</v>
      </c>
      <c r="C1891" t="s">
        <v>10</v>
      </c>
      <c r="D1891" t="s">
        <v>18</v>
      </c>
      <c r="E1891" t="s">
        <v>17</v>
      </c>
      <c r="F1891">
        <v>3485.1</v>
      </c>
      <c r="G1891">
        <v>6168.67</v>
      </c>
      <c r="H1891">
        <v>611</v>
      </c>
      <c r="I1891">
        <v>6</v>
      </c>
      <c r="J1891">
        <v>11451.86</v>
      </c>
    </row>
    <row r="1892" spans="1:10" x14ac:dyDescent="0.25">
      <c r="A1892">
        <v>1891</v>
      </c>
      <c r="B1892">
        <v>49</v>
      </c>
      <c r="C1892" t="s">
        <v>13</v>
      </c>
      <c r="D1892" t="s">
        <v>11</v>
      </c>
      <c r="E1892" t="s">
        <v>17</v>
      </c>
      <c r="F1892">
        <v>1569.35</v>
      </c>
      <c r="G1892">
        <v>1477.53</v>
      </c>
      <c r="H1892">
        <v>564</v>
      </c>
      <c r="I1892">
        <v>13</v>
      </c>
      <c r="J1892">
        <v>4508.3599999999997</v>
      </c>
    </row>
    <row r="1893" spans="1:10" x14ac:dyDescent="0.25">
      <c r="A1893">
        <v>1892</v>
      </c>
      <c r="B1893">
        <v>52</v>
      </c>
      <c r="C1893" t="s">
        <v>13</v>
      </c>
      <c r="D1893" t="s">
        <v>11</v>
      </c>
      <c r="E1893" t="s">
        <v>15</v>
      </c>
      <c r="F1893">
        <v>2047.17</v>
      </c>
      <c r="G1893">
        <v>3013.21</v>
      </c>
      <c r="H1893">
        <v>618</v>
      </c>
      <c r="I1893">
        <v>5</v>
      </c>
      <c r="J1893">
        <v>4357.83</v>
      </c>
    </row>
    <row r="1894" spans="1:10" x14ac:dyDescent="0.25">
      <c r="A1894">
        <v>1893</v>
      </c>
      <c r="B1894">
        <v>56</v>
      </c>
      <c r="C1894" t="s">
        <v>13</v>
      </c>
      <c r="D1894" t="s">
        <v>14</v>
      </c>
      <c r="E1894" t="s">
        <v>17</v>
      </c>
      <c r="F1894">
        <v>707.64</v>
      </c>
      <c r="G1894">
        <v>1029.77</v>
      </c>
      <c r="H1894">
        <v>488</v>
      </c>
      <c r="I1894">
        <v>10</v>
      </c>
      <c r="J1894">
        <v>2504.6999999999998</v>
      </c>
    </row>
    <row r="1895" spans="1:10" x14ac:dyDescent="0.25">
      <c r="A1895">
        <v>1894</v>
      </c>
      <c r="B1895">
        <v>63</v>
      </c>
      <c r="C1895" t="s">
        <v>10</v>
      </c>
      <c r="D1895" t="s">
        <v>16</v>
      </c>
      <c r="E1895" t="s">
        <v>21</v>
      </c>
      <c r="F1895">
        <v>1065.6500000000001</v>
      </c>
      <c r="G1895">
        <v>1314.14</v>
      </c>
      <c r="H1895">
        <v>546</v>
      </c>
      <c r="I1895">
        <v>8</v>
      </c>
    </row>
    <row r="1896" spans="1:10" x14ac:dyDescent="0.25">
      <c r="A1896">
        <v>1895</v>
      </c>
      <c r="B1896">
        <v>69</v>
      </c>
      <c r="C1896" t="s">
        <v>13</v>
      </c>
      <c r="D1896" t="s">
        <v>14</v>
      </c>
      <c r="E1896" t="s">
        <v>17</v>
      </c>
      <c r="F1896">
        <v>1818.58</v>
      </c>
      <c r="G1896">
        <v>2435.67</v>
      </c>
      <c r="H1896">
        <v>564</v>
      </c>
      <c r="I1896">
        <v>9</v>
      </c>
      <c r="J1896">
        <v>4483.8</v>
      </c>
    </row>
    <row r="1897" spans="1:10" x14ac:dyDescent="0.25">
      <c r="A1897">
        <v>1896</v>
      </c>
      <c r="B1897">
        <v>46</v>
      </c>
      <c r="C1897" t="s">
        <v>13</v>
      </c>
      <c r="D1897" t="s">
        <v>18</v>
      </c>
      <c r="E1897" t="s">
        <v>12</v>
      </c>
      <c r="F1897">
        <v>4031.85</v>
      </c>
      <c r="G1897">
        <v>7524.03</v>
      </c>
      <c r="H1897">
        <v>687</v>
      </c>
      <c r="I1897">
        <v>10</v>
      </c>
      <c r="J1897">
        <v>12026.99</v>
      </c>
    </row>
    <row r="1898" spans="1:10" x14ac:dyDescent="0.25">
      <c r="A1898">
        <v>1897</v>
      </c>
      <c r="B1898">
        <v>66</v>
      </c>
      <c r="C1898" t="s">
        <v>10</v>
      </c>
      <c r="D1898" t="s">
        <v>16</v>
      </c>
      <c r="E1898" t="s">
        <v>21</v>
      </c>
      <c r="F1898">
        <v>1247.0899999999999</v>
      </c>
      <c r="G1898">
        <v>3419.5</v>
      </c>
      <c r="H1898">
        <v>483</v>
      </c>
      <c r="I1898">
        <v>10</v>
      </c>
      <c r="J1898">
        <v>4108.93</v>
      </c>
    </row>
    <row r="1899" spans="1:10" x14ac:dyDescent="0.25">
      <c r="A1899">
        <v>1898</v>
      </c>
      <c r="B1899">
        <v>46</v>
      </c>
      <c r="C1899" t="s">
        <v>10</v>
      </c>
      <c r="D1899" t="s">
        <v>11</v>
      </c>
      <c r="E1899" t="s">
        <v>15</v>
      </c>
      <c r="F1899">
        <v>2222.3200000000002</v>
      </c>
      <c r="G1899">
        <v>4512.97</v>
      </c>
      <c r="H1899">
        <v>657</v>
      </c>
      <c r="I1899">
        <v>8</v>
      </c>
      <c r="J1899">
        <v>7381.31</v>
      </c>
    </row>
    <row r="1900" spans="1:10" x14ac:dyDescent="0.25">
      <c r="A1900">
        <v>1899</v>
      </c>
      <c r="B1900">
        <v>70</v>
      </c>
      <c r="C1900" t="s">
        <v>10</v>
      </c>
      <c r="D1900" t="s">
        <v>18</v>
      </c>
      <c r="E1900" t="s">
        <v>21</v>
      </c>
      <c r="F1900">
        <v>3223.73</v>
      </c>
      <c r="G1900">
        <v>5423.2</v>
      </c>
      <c r="H1900">
        <v>708</v>
      </c>
      <c r="I1900">
        <v>7</v>
      </c>
      <c r="J1900">
        <v>12315.02</v>
      </c>
    </row>
    <row r="1901" spans="1:10" x14ac:dyDescent="0.25">
      <c r="A1901">
        <v>1900</v>
      </c>
      <c r="B1901">
        <v>61</v>
      </c>
      <c r="C1901" t="s">
        <v>13</v>
      </c>
      <c r="D1901" t="s">
        <v>19</v>
      </c>
      <c r="E1901" t="s">
        <v>17</v>
      </c>
      <c r="F1901">
        <v>2395.7199999999998</v>
      </c>
      <c r="G1901">
        <v>4259.1899999999996</v>
      </c>
      <c r="H1901">
        <v>616</v>
      </c>
      <c r="I1901">
        <v>9</v>
      </c>
      <c r="J1901">
        <v>6579.4</v>
      </c>
    </row>
    <row r="1902" spans="1:10" x14ac:dyDescent="0.25">
      <c r="A1902">
        <v>1901</v>
      </c>
      <c r="B1902">
        <v>74</v>
      </c>
      <c r="C1902" t="s">
        <v>13</v>
      </c>
      <c r="D1902" t="s">
        <v>11</v>
      </c>
      <c r="E1902" t="s">
        <v>12</v>
      </c>
      <c r="G1902">
        <v>2329.02</v>
      </c>
      <c r="H1902">
        <v>479</v>
      </c>
      <c r="J1902">
        <v>4372.58</v>
      </c>
    </row>
    <row r="1903" spans="1:10" x14ac:dyDescent="0.25">
      <c r="A1903">
        <v>1902</v>
      </c>
      <c r="B1903">
        <v>33</v>
      </c>
      <c r="C1903" t="s">
        <v>13</v>
      </c>
      <c r="D1903" t="s">
        <v>18</v>
      </c>
      <c r="E1903" t="s">
        <v>12</v>
      </c>
      <c r="F1903">
        <v>1705.12</v>
      </c>
      <c r="G1903">
        <v>2591.88</v>
      </c>
      <c r="H1903">
        <v>521</v>
      </c>
      <c r="I1903">
        <v>12</v>
      </c>
      <c r="J1903">
        <v>3384.16</v>
      </c>
    </row>
    <row r="1904" spans="1:10" x14ac:dyDescent="0.25">
      <c r="A1904">
        <v>1903</v>
      </c>
      <c r="B1904">
        <v>73</v>
      </c>
      <c r="C1904" t="s">
        <v>13</v>
      </c>
      <c r="D1904" t="s">
        <v>18</v>
      </c>
      <c r="E1904" t="s">
        <v>12</v>
      </c>
      <c r="F1904">
        <v>2045.36</v>
      </c>
      <c r="G1904">
        <v>3852.64</v>
      </c>
      <c r="H1904">
        <v>611</v>
      </c>
      <c r="I1904">
        <v>11</v>
      </c>
      <c r="J1904">
        <v>5561.51</v>
      </c>
    </row>
    <row r="1905" spans="1:10" x14ac:dyDescent="0.25">
      <c r="A1905">
        <v>1904</v>
      </c>
      <c r="B1905">
        <v>61</v>
      </c>
      <c r="C1905" t="s">
        <v>10</v>
      </c>
      <c r="D1905" t="s">
        <v>18</v>
      </c>
      <c r="E1905" t="s">
        <v>21</v>
      </c>
      <c r="F1905">
        <v>2084.29</v>
      </c>
      <c r="G1905">
        <v>3466.94</v>
      </c>
      <c r="H1905">
        <v>558</v>
      </c>
      <c r="I1905">
        <v>9</v>
      </c>
      <c r="J1905">
        <v>5950.4</v>
      </c>
    </row>
    <row r="1906" spans="1:10" x14ac:dyDescent="0.25">
      <c r="A1906">
        <v>1905</v>
      </c>
      <c r="B1906">
        <v>64</v>
      </c>
      <c r="C1906" t="s">
        <v>10</v>
      </c>
      <c r="D1906" t="s">
        <v>19</v>
      </c>
      <c r="E1906" t="s">
        <v>17</v>
      </c>
      <c r="F1906">
        <v>1683.06</v>
      </c>
      <c r="G1906">
        <v>2726.86</v>
      </c>
      <c r="I1906">
        <v>8</v>
      </c>
      <c r="J1906">
        <v>4946</v>
      </c>
    </row>
    <row r="1907" spans="1:10" x14ac:dyDescent="0.25">
      <c r="A1907">
        <v>1906</v>
      </c>
      <c r="B1907">
        <v>74</v>
      </c>
      <c r="C1907" t="s">
        <v>13</v>
      </c>
      <c r="D1907" t="s">
        <v>11</v>
      </c>
      <c r="E1907" t="s">
        <v>20</v>
      </c>
      <c r="F1907">
        <v>1281.47</v>
      </c>
      <c r="G1907">
        <v>1036.6600000000001</v>
      </c>
      <c r="H1907">
        <v>541</v>
      </c>
      <c r="I1907">
        <v>7</v>
      </c>
      <c r="J1907">
        <v>2226.2600000000002</v>
      </c>
    </row>
    <row r="1908" spans="1:10" x14ac:dyDescent="0.25">
      <c r="A1908">
        <v>1907</v>
      </c>
      <c r="B1908">
        <v>27</v>
      </c>
      <c r="C1908" t="s">
        <v>13</v>
      </c>
      <c r="D1908" t="s">
        <v>16</v>
      </c>
      <c r="E1908" t="s">
        <v>21</v>
      </c>
      <c r="F1908">
        <v>2016.78</v>
      </c>
      <c r="G1908">
        <v>3665.71</v>
      </c>
      <c r="H1908">
        <v>575</v>
      </c>
      <c r="I1908">
        <v>10</v>
      </c>
      <c r="J1908">
        <v>7011.33</v>
      </c>
    </row>
    <row r="1909" spans="1:10" x14ac:dyDescent="0.25">
      <c r="A1909">
        <v>1908</v>
      </c>
      <c r="B1909">
        <v>47</v>
      </c>
      <c r="C1909" t="s">
        <v>10</v>
      </c>
      <c r="D1909" t="s">
        <v>18</v>
      </c>
      <c r="E1909" t="s">
        <v>15</v>
      </c>
      <c r="F1909">
        <v>3267.05</v>
      </c>
      <c r="G1909">
        <v>6207.71</v>
      </c>
      <c r="H1909">
        <v>688</v>
      </c>
      <c r="I1909">
        <v>8</v>
      </c>
      <c r="J1909">
        <v>13533.02</v>
      </c>
    </row>
    <row r="1910" spans="1:10" x14ac:dyDescent="0.25">
      <c r="A1910">
        <v>1909</v>
      </c>
      <c r="B1910">
        <v>42</v>
      </c>
      <c r="C1910" t="s">
        <v>13</v>
      </c>
      <c r="D1910" t="s">
        <v>11</v>
      </c>
      <c r="E1910" t="s">
        <v>20</v>
      </c>
      <c r="F1910">
        <v>1150.69</v>
      </c>
      <c r="G1910">
        <v>2746.03</v>
      </c>
      <c r="H1910">
        <v>442</v>
      </c>
      <c r="I1910">
        <v>13</v>
      </c>
    </row>
    <row r="1911" spans="1:10" x14ac:dyDescent="0.25">
      <c r="A1911">
        <v>1910</v>
      </c>
      <c r="B1911">
        <v>56</v>
      </c>
      <c r="C1911" t="s">
        <v>13</v>
      </c>
      <c r="D1911" t="s">
        <v>11</v>
      </c>
      <c r="E1911" t="s">
        <v>17</v>
      </c>
      <c r="F1911">
        <v>3021.67</v>
      </c>
      <c r="G1911">
        <v>4044.96</v>
      </c>
      <c r="H1911">
        <v>667</v>
      </c>
      <c r="I1911">
        <v>8</v>
      </c>
      <c r="J1911">
        <v>8765.91</v>
      </c>
    </row>
    <row r="1912" spans="1:10" x14ac:dyDescent="0.25">
      <c r="A1912">
        <v>1911</v>
      </c>
      <c r="B1912">
        <v>37</v>
      </c>
      <c r="C1912" t="s">
        <v>13</v>
      </c>
      <c r="D1912" t="s">
        <v>11</v>
      </c>
      <c r="E1912" t="s">
        <v>12</v>
      </c>
      <c r="F1912">
        <v>1499.78</v>
      </c>
      <c r="G1912">
        <v>3462.03</v>
      </c>
      <c r="H1912">
        <v>548</v>
      </c>
      <c r="I1912">
        <v>9</v>
      </c>
      <c r="J1912">
        <v>3716.08</v>
      </c>
    </row>
    <row r="1913" spans="1:10" x14ac:dyDescent="0.25">
      <c r="A1913">
        <v>1912</v>
      </c>
      <c r="B1913">
        <v>22</v>
      </c>
      <c r="C1913" t="s">
        <v>13</v>
      </c>
      <c r="D1913" t="s">
        <v>18</v>
      </c>
      <c r="E1913" t="s">
        <v>21</v>
      </c>
      <c r="F1913">
        <v>7220.23</v>
      </c>
      <c r="G1913">
        <v>13578.22</v>
      </c>
      <c r="H1913">
        <v>725</v>
      </c>
      <c r="I1913">
        <v>3</v>
      </c>
      <c r="J1913">
        <v>26518.080000000002</v>
      </c>
    </row>
    <row r="1914" spans="1:10" x14ac:dyDescent="0.25">
      <c r="A1914">
        <v>1913</v>
      </c>
      <c r="B1914">
        <v>18</v>
      </c>
      <c r="C1914" t="s">
        <v>13</v>
      </c>
      <c r="D1914" t="s">
        <v>16</v>
      </c>
      <c r="E1914" t="s">
        <v>17</v>
      </c>
      <c r="F1914">
        <v>1226.23</v>
      </c>
      <c r="G1914">
        <v>3385.18</v>
      </c>
      <c r="H1914">
        <v>544</v>
      </c>
      <c r="I1914">
        <v>7</v>
      </c>
      <c r="J1914">
        <v>5697.9</v>
      </c>
    </row>
    <row r="1915" spans="1:10" x14ac:dyDescent="0.25">
      <c r="A1915">
        <v>1914</v>
      </c>
      <c r="B1915">
        <v>47</v>
      </c>
      <c r="C1915" t="s">
        <v>10</v>
      </c>
      <c r="D1915" t="s">
        <v>11</v>
      </c>
      <c r="E1915" t="s">
        <v>20</v>
      </c>
      <c r="F1915">
        <v>1783.8</v>
      </c>
      <c r="G1915">
        <v>2919.66</v>
      </c>
      <c r="H1915">
        <v>628</v>
      </c>
      <c r="I1915">
        <v>4</v>
      </c>
      <c r="J1915">
        <v>3938.85</v>
      </c>
    </row>
    <row r="1916" spans="1:10" x14ac:dyDescent="0.25">
      <c r="A1916">
        <v>1915</v>
      </c>
      <c r="B1916">
        <v>66</v>
      </c>
      <c r="C1916" t="s">
        <v>13</v>
      </c>
      <c r="D1916" t="s">
        <v>11</v>
      </c>
      <c r="E1916" t="s">
        <v>20</v>
      </c>
      <c r="G1916">
        <v>2775.27</v>
      </c>
      <c r="H1916">
        <v>567</v>
      </c>
      <c r="I1916">
        <v>14</v>
      </c>
      <c r="J1916">
        <v>4390.3</v>
      </c>
    </row>
    <row r="1917" spans="1:10" x14ac:dyDescent="0.25">
      <c r="A1917">
        <v>1916</v>
      </c>
      <c r="B1917">
        <v>20</v>
      </c>
      <c r="C1917" t="s">
        <v>10</v>
      </c>
      <c r="D1917" t="s">
        <v>14</v>
      </c>
      <c r="E1917" t="s">
        <v>20</v>
      </c>
      <c r="F1917">
        <v>850.71</v>
      </c>
      <c r="G1917">
        <v>710.93</v>
      </c>
      <c r="H1917">
        <v>490</v>
      </c>
      <c r="I1917">
        <v>7</v>
      </c>
    </row>
    <row r="1918" spans="1:10" x14ac:dyDescent="0.25">
      <c r="A1918">
        <v>1917</v>
      </c>
      <c r="B1918">
        <v>62</v>
      </c>
      <c r="C1918" t="s">
        <v>13</v>
      </c>
      <c r="D1918" t="s">
        <v>14</v>
      </c>
      <c r="E1918" t="s">
        <v>20</v>
      </c>
      <c r="F1918">
        <v>1839.34</v>
      </c>
      <c r="G1918">
        <v>3261.28</v>
      </c>
      <c r="H1918">
        <v>567</v>
      </c>
      <c r="I1918">
        <v>3</v>
      </c>
      <c r="J1918">
        <v>3808.13</v>
      </c>
    </row>
    <row r="1919" spans="1:10" x14ac:dyDescent="0.25">
      <c r="A1919">
        <v>1918</v>
      </c>
      <c r="B1919">
        <v>31</v>
      </c>
      <c r="C1919" t="s">
        <v>10</v>
      </c>
      <c r="D1919" t="s">
        <v>16</v>
      </c>
      <c r="E1919" t="s">
        <v>15</v>
      </c>
      <c r="F1919">
        <v>2483.7600000000002</v>
      </c>
      <c r="G1919">
        <v>4218.07</v>
      </c>
      <c r="H1919">
        <v>589</v>
      </c>
      <c r="I1919">
        <v>7</v>
      </c>
      <c r="J1919">
        <v>8004.7</v>
      </c>
    </row>
    <row r="1920" spans="1:10" x14ac:dyDescent="0.25">
      <c r="A1920">
        <v>1919</v>
      </c>
      <c r="B1920">
        <v>73</v>
      </c>
      <c r="C1920" t="s">
        <v>13</v>
      </c>
      <c r="D1920" t="s">
        <v>11</v>
      </c>
      <c r="E1920" t="s">
        <v>15</v>
      </c>
      <c r="F1920">
        <v>1419.19</v>
      </c>
      <c r="G1920">
        <v>2676.16</v>
      </c>
      <c r="I1920">
        <v>10</v>
      </c>
      <c r="J1920">
        <v>6260.09</v>
      </c>
    </row>
    <row r="1921" spans="1:10" x14ac:dyDescent="0.25">
      <c r="A1921">
        <v>1920</v>
      </c>
      <c r="B1921">
        <v>47</v>
      </c>
      <c r="C1921" t="s">
        <v>10</v>
      </c>
      <c r="D1921" t="s">
        <v>18</v>
      </c>
      <c r="E1921" t="s">
        <v>12</v>
      </c>
      <c r="F1921">
        <v>2799.01</v>
      </c>
      <c r="G1921">
        <v>5003.8100000000004</v>
      </c>
      <c r="H1921">
        <v>623</v>
      </c>
      <c r="I1921">
        <v>6</v>
      </c>
      <c r="J1921">
        <v>12916.34</v>
      </c>
    </row>
    <row r="1922" spans="1:10" x14ac:dyDescent="0.25">
      <c r="A1922">
        <v>1921</v>
      </c>
      <c r="B1922">
        <v>67</v>
      </c>
      <c r="C1922" t="s">
        <v>10</v>
      </c>
      <c r="D1922" t="s">
        <v>16</v>
      </c>
      <c r="E1922" t="s">
        <v>21</v>
      </c>
      <c r="F1922">
        <v>2124.39</v>
      </c>
      <c r="G1922">
        <v>4473.18</v>
      </c>
      <c r="H1922">
        <v>591</v>
      </c>
      <c r="I1922">
        <v>4</v>
      </c>
      <c r="J1922">
        <v>4358.47</v>
      </c>
    </row>
    <row r="1923" spans="1:10" x14ac:dyDescent="0.25">
      <c r="A1923">
        <v>1922</v>
      </c>
      <c r="B1923">
        <v>21</v>
      </c>
      <c r="C1923" t="s">
        <v>10</v>
      </c>
      <c r="D1923" t="s">
        <v>18</v>
      </c>
      <c r="E1923" t="s">
        <v>12</v>
      </c>
      <c r="F1923">
        <v>2046.75</v>
      </c>
      <c r="G1923">
        <v>3521.24</v>
      </c>
      <c r="H1923">
        <v>647</v>
      </c>
      <c r="I1923">
        <v>6</v>
      </c>
      <c r="J1923">
        <v>5213.2299999999996</v>
      </c>
    </row>
    <row r="1924" spans="1:10" x14ac:dyDescent="0.25">
      <c r="A1924">
        <v>1923</v>
      </c>
      <c r="B1924">
        <v>35</v>
      </c>
      <c r="C1924" t="s">
        <v>13</v>
      </c>
      <c r="D1924" t="s">
        <v>11</v>
      </c>
      <c r="E1924" t="s">
        <v>21</v>
      </c>
      <c r="F1924">
        <v>1053.5</v>
      </c>
      <c r="G1924">
        <v>2914.79</v>
      </c>
      <c r="H1924">
        <v>553</v>
      </c>
      <c r="I1924">
        <v>8</v>
      </c>
      <c r="J1924">
        <v>4035.83</v>
      </c>
    </row>
    <row r="1925" spans="1:10" x14ac:dyDescent="0.25">
      <c r="A1925">
        <v>1924</v>
      </c>
      <c r="B1925">
        <v>54</v>
      </c>
      <c r="C1925" t="s">
        <v>13</v>
      </c>
      <c r="D1925" t="s">
        <v>19</v>
      </c>
      <c r="E1925" t="s">
        <v>20</v>
      </c>
      <c r="F1925">
        <v>3377.65</v>
      </c>
      <c r="G1925">
        <v>4106.13</v>
      </c>
      <c r="H1925">
        <v>613</v>
      </c>
      <c r="I1925">
        <v>6</v>
      </c>
      <c r="J1925">
        <v>11104.81</v>
      </c>
    </row>
    <row r="1926" spans="1:10" x14ac:dyDescent="0.25">
      <c r="A1926">
        <v>1925</v>
      </c>
      <c r="B1926">
        <v>42</v>
      </c>
      <c r="C1926" t="s">
        <v>10</v>
      </c>
      <c r="D1926" t="s">
        <v>11</v>
      </c>
      <c r="E1926" t="s">
        <v>12</v>
      </c>
      <c r="F1926">
        <v>1377.59</v>
      </c>
      <c r="G1926">
        <v>3514.13</v>
      </c>
      <c r="H1926">
        <v>577</v>
      </c>
      <c r="I1926">
        <v>6</v>
      </c>
      <c r="J1926">
        <v>7074.3</v>
      </c>
    </row>
    <row r="1927" spans="1:10" x14ac:dyDescent="0.25">
      <c r="A1927">
        <v>1926</v>
      </c>
      <c r="B1927">
        <v>65</v>
      </c>
      <c r="C1927" t="s">
        <v>13</v>
      </c>
      <c r="D1927" t="s">
        <v>16</v>
      </c>
      <c r="E1927" t="s">
        <v>12</v>
      </c>
      <c r="F1927">
        <v>1167.8800000000001</v>
      </c>
      <c r="G1927">
        <v>999.23</v>
      </c>
      <c r="H1927">
        <v>553</v>
      </c>
      <c r="I1927">
        <v>9</v>
      </c>
      <c r="J1927">
        <v>1775.4</v>
      </c>
    </row>
    <row r="1928" spans="1:10" x14ac:dyDescent="0.25">
      <c r="A1928">
        <v>1927</v>
      </c>
      <c r="B1928">
        <v>18</v>
      </c>
      <c r="C1928" t="s">
        <v>13</v>
      </c>
      <c r="D1928" t="s">
        <v>11</v>
      </c>
      <c r="E1928" t="s">
        <v>17</v>
      </c>
      <c r="F1928">
        <v>1922.45</v>
      </c>
      <c r="G1928">
        <v>4118.3</v>
      </c>
      <c r="H1928">
        <v>585</v>
      </c>
      <c r="I1928">
        <v>6</v>
      </c>
      <c r="J1928">
        <v>7934.5</v>
      </c>
    </row>
    <row r="1929" spans="1:10" x14ac:dyDescent="0.25">
      <c r="A1929">
        <v>1928</v>
      </c>
      <c r="B1929">
        <v>70</v>
      </c>
      <c r="C1929" t="s">
        <v>13</v>
      </c>
      <c r="D1929" t="s">
        <v>11</v>
      </c>
      <c r="E1929" t="s">
        <v>21</v>
      </c>
      <c r="F1929">
        <v>1616.2</v>
      </c>
      <c r="G1929">
        <v>3449.66</v>
      </c>
      <c r="H1929">
        <v>612</v>
      </c>
      <c r="I1929">
        <v>2</v>
      </c>
      <c r="J1929">
        <v>4164.13</v>
      </c>
    </row>
    <row r="1930" spans="1:10" x14ac:dyDescent="0.25">
      <c r="A1930">
        <v>1929</v>
      </c>
      <c r="B1930">
        <v>63</v>
      </c>
      <c r="C1930" t="s">
        <v>10</v>
      </c>
      <c r="D1930" t="s">
        <v>14</v>
      </c>
      <c r="G1930">
        <v>1259.3399999999999</v>
      </c>
      <c r="H1930">
        <v>586</v>
      </c>
      <c r="I1930">
        <v>4</v>
      </c>
      <c r="J1930">
        <v>5839.48</v>
      </c>
    </row>
    <row r="1931" spans="1:10" x14ac:dyDescent="0.25">
      <c r="A1931">
        <v>1930</v>
      </c>
      <c r="B1931">
        <v>32</v>
      </c>
      <c r="C1931" t="s">
        <v>13</v>
      </c>
      <c r="D1931" t="s">
        <v>14</v>
      </c>
      <c r="E1931" t="s">
        <v>15</v>
      </c>
      <c r="G1931">
        <v>2061.88</v>
      </c>
      <c r="H1931">
        <v>466</v>
      </c>
      <c r="I1931">
        <v>7</v>
      </c>
      <c r="J1931">
        <v>1633.55</v>
      </c>
    </row>
    <row r="1932" spans="1:10" x14ac:dyDescent="0.25">
      <c r="A1932">
        <v>1931</v>
      </c>
      <c r="B1932">
        <v>26</v>
      </c>
      <c r="C1932" t="s">
        <v>13</v>
      </c>
      <c r="D1932" t="s">
        <v>16</v>
      </c>
      <c r="E1932" t="s">
        <v>21</v>
      </c>
      <c r="F1932">
        <v>2011.92</v>
      </c>
      <c r="G1932">
        <v>2673.36</v>
      </c>
      <c r="H1932">
        <v>571</v>
      </c>
      <c r="I1932">
        <v>8</v>
      </c>
      <c r="J1932">
        <v>6397.72</v>
      </c>
    </row>
    <row r="1933" spans="1:10" x14ac:dyDescent="0.25">
      <c r="A1933">
        <v>1932</v>
      </c>
      <c r="B1933">
        <v>32</v>
      </c>
      <c r="C1933" t="s">
        <v>13</v>
      </c>
      <c r="D1933" t="s">
        <v>11</v>
      </c>
      <c r="E1933" t="s">
        <v>12</v>
      </c>
      <c r="F1933">
        <v>753.14</v>
      </c>
      <c r="G1933">
        <v>299.64</v>
      </c>
      <c r="H1933">
        <v>442</v>
      </c>
      <c r="I1933">
        <v>6</v>
      </c>
      <c r="J1933">
        <v>3330.73</v>
      </c>
    </row>
    <row r="1934" spans="1:10" x14ac:dyDescent="0.25">
      <c r="A1934">
        <v>1933</v>
      </c>
      <c r="B1934">
        <v>66</v>
      </c>
      <c r="C1934" t="s">
        <v>13</v>
      </c>
      <c r="D1934" t="s">
        <v>19</v>
      </c>
      <c r="E1934" t="s">
        <v>15</v>
      </c>
      <c r="F1934">
        <v>3685.27</v>
      </c>
      <c r="G1934">
        <v>6274.97</v>
      </c>
      <c r="H1934">
        <v>656</v>
      </c>
      <c r="I1934">
        <v>8</v>
      </c>
      <c r="J1934">
        <v>13736.49</v>
      </c>
    </row>
    <row r="1935" spans="1:10" x14ac:dyDescent="0.25">
      <c r="A1935">
        <v>1934</v>
      </c>
      <c r="B1935">
        <v>74</v>
      </c>
      <c r="C1935" t="s">
        <v>13</v>
      </c>
      <c r="D1935" t="s">
        <v>11</v>
      </c>
      <c r="E1935" t="s">
        <v>15</v>
      </c>
      <c r="F1935">
        <v>2341.7800000000002</v>
      </c>
      <c r="G1935">
        <v>3895.11</v>
      </c>
      <c r="H1935">
        <v>636</v>
      </c>
      <c r="J1935">
        <v>7781.14</v>
      </c>
    </row>
    <row r="1936" spans="1:10" x14ac:dyDescent="0.25">
      <c r="A1936">
        <v>1935</v>
      </c>
      <c r="B1936">
        <v>41</v>
      </c>
      <c r="C1936" t="s">
        <v>13</v>
      </c>
      <c r="D1936" t="s">
        <v>19</v>
      </c>
      <c r="E1936" t="s">
        <v>12</v>
      </c>
      <c r="F1936">
        <v>6962.97</v>
      </c>
      <c r="G1936">
        <v>12048.68</v>
      </c>
      <c r="H1936">
        <v>787</v>
      </c>
      <c r="I1936">
        <v>8</v>
      </c>
      <c r="J1936">
        <v>27843.66</v>
      </c>
    </row>
    <row r="1937" spans="1:10" x14ac:dyDescent="0.25">
      <c r="A1937">
        <v>1936</v>
      </c>
      <c r="B1937">
        <v>21</v>
      </c>
      <c r="C1937" t="s">
        <v>10</v>
      </c>
      <c r="D1937" t="s">
        <v>11</v>
      </c>
      <c r="E1937" t="s">
        <v>17</v>
      </c>
      <c r="F1937">
        <v>1482.84</v>
      </c>
      <c r="G1937">
        <v>2725.18</v>
      </c>
      <c r="I1937">
        <v>7</v>
      </c>
      <c r="J1937">
        <v>3201.88</v>
      </c>
    </row>
    <row r="1938" spans="1:10" x14ac:dyDescent="0.25">
      <c r="A1938">
        <v>1937</v>
      </c>
      <c r="B1938">
        <v>29</v>
      </c>
      <c r="C1938" t="s">
        <v>10</v>
      </c>
      <c r="D1938" t="s">
        <v>14</v>
      </c>
      <c r="E1938" t="s">
        <v>20</v>
      </c>
      <c r="F1938">
        <v>2581.27</v>
      </c>
      <c r="G1938">
        <v>4942.57</v>
      </c>
      <c r="H1938">
        <v>656</v>
      </c>
      <c r="I1938">
        <v>5</v>
      </c>
      <c r="J1938">
        <v>8400.9599999999991</v>
      </c>
    </row>
    <row r="1939" spans="1:10" x14ac:dyDescent="0.25">
      <c r="A1939">
        <v>1938</v>
      </c>
      <c r="B1939">
        <v>75</v>
      </c>
      <c r="C1939" t="s">
        <v>10</v>
      </c>
      <c r="D1939" t="s">
        <v>11</v>
      </c>
      <c r="E1939" t="s">
        <v>20</v>
      </c>
      <c r="F1939">
        <v>2223.13</v>
      </c>
      <c r="G1939">
        <v>3937.41</v>
      </c>
      <c r="H1939">
        <v>671</v>
      </c>
      <c r="I1939">
        <v>9</v>
      </c>
      <c r="J1939">
        <v>8489.64</v>
      </c>
    </row>
    <row r="1940" spans="1:10" x14ac:dyDescent="0.25">
      <c r="A1940">
        <v>1939</v>
      </c>
      <c r="B1940">
        <v>54</v>
      </c>
      <c r="C1940" t="s">
        <v>10</v>
      </c>
      <c r="D1940" t="s">
        <v>18</v>
      </c>
      <c r="E1940" t="s">
        <v>15</v>
      </c>
      <c r="F1940">
        <v>3040.86</v>
      </c>
      <c r="G1940">
        <v>4543.0200000000004</v>
      </c>
      <c r="H1940">
        <v>585</v>
      </c>
      <c r="I1940">
        <v>9</v>
      </c>
      <c r="J1940">
        <v>11481.2</v>
      </c>
    </row>
    <row r="1941" spans="1:10" x14ac:dyDescent="0.25">
      <c r="A1941">
        <v>1940</v>
      </c>
      <c r="B1941">
        <v>54</v>
      </c>
      <c r="C1941" t="s">
        <v>13</v>
      </c>
      <c r="D1941" t="s">
        <v>16</v>
      </c>
      <c r="E1941" t="s">
        <v>20</v>
      </c>
      <c r="F1941">
        <v>3046.57</v>
      </c>
      <c r="G1941">
        <v>4801.76</v>
      </c>
      <c r="H1941">
        <v>634</v>
      </c>
      <c r="I1941">
        <v>6</v>
      </c>
      <c r="J1941">
        <v>9233.49</v>
      </c>
    </row>
    <row r="1942" spans="1:10" x14ac:dyDescent="0.25">
      <c r="A1942">
        <v>1941</v>
      </c>
      <c r="B1942">
        <v>60</v>
      </c>
      <c r="C1942" t="s">
        <v>13</v>
      </c>
      <c r="D1942" t="s">
        <v>14</v>
      </c>
      <c r="E1942" t="s">
        <v>12</v>
      </c>
      <c r="G1942">
        <v>5774.99</v>
      </c>
      <c r="H1942">
        <v>565</v>
      </c>
      <c r="I1942">
        <v>4</v>
      </c>
      <c r="J1942">
        <v>7763.59</v>
      </c>
    </row>
    <row r="1943" spans="1:10" x14ac:dyDescent="0.25">
      <c r="A1943">
        <v>1942</v>
      </c>
      <c r="B1943">
        <v>23</v>
      </c>
      <c r="C1943" t="s">
        <v>13</v>
      </c>
      <c r="D1943" t="s">
        <v>11</v>
      </c>
      <c r="E1943" t="s">
        <v>20</v>
      </c>
      <c r="F1943">
        <v>2092.81</v>
      </c>
      <c r="H1943">
        <v>607</v>
      </c>
      <c r="I1943">
        <v>9</v>
      </c>
      <c r="J1943">
        <v>5609.08</v>
      </c>
    </row>
    <row r="1944" spans="1:10" x14ac:dyDescent="0.25">
      <c r="A1944">
        <v>1943</v>
      </c>
      <c r="B1944">
        <v>56</v>
      </c>
      <c r="C1944" t="s">
        <v>10</v>
      </c>
      <c r="D1944" t="s">
        <v>11</v>
      </c>
      <c r="E1944" t="s">
        <v>12</v>
      </c>
      <c r="F1944">
        <v>1447.59</v>
      </c>
      <c r="G1944">
        <v>1795.62</v>
      </c>
      <c r="H1944">
        <v>516</v>
      </c>
      <c r="I1944">
        <v>7</v>
      </c>
      <c r="J1944">
        <v>4302.12</v>
      </c>
    </row>
    <row r="1945" spans="1:10" x14ac:dyDescent="0.25">
      <c r="A1945">
        <v>1944</v>
      </c>
      <c r="B1945">
        <v>73</v>
      </c>
      <c r="C1945" t="s">
        <v>13</v>
      </c>
      <c r="D1945" t="s">
        <v>16</v>
      </c>
      <c r="E1945" t="s">
        <v>15</v>
      </c>
      <c r="F1945">
        <v>1501.51</v>
      </c>
      <c r="G1945">
        <v>1461.11</v>
      </c>
      <c r="H1945">
        <v>520</v>
      </c>
      <c r="I1945">
        <v>6</v>
      </c>
      <c r="J1945">
        <v>5399.01</v>
      </c>
    </row>
    <row r="1946" spans="1:10" x14ac:dyDescent="0.25">
      <c r="A1946">
        <v>1945</v>
      </c>
      <c r="B1946">
        <v>63</v>
      </c>
      <c r="C1946" t="s">
        <v>10</v>
      </c>
      <c r="D1946" t="s">
        <v>11</v>
      </c>
      <c r="E1946" t="s">
        <v>17</v>
      </c>
      <c r="G1946">
        <v>2350.0700000000002</v>
      </c>
      <c r="H1946">
        <v>538</v>
      </c>
      <c r="I1946">
        <v>4</v>
      </c>
      <c r="J1946">
        <v>4217.67</v>
      </c>
    </row>
    <row r="1947" spans="1:10" x14ac:dyDescent="0.25">
      <c r="A1947">
        <v>1946</v>
      </c>
      <c r="B1947">
        <v>41</v>
      </c>
      <c r="C1947" t="s">
        <v>10</v>
      </c>
      <c r="D1947" t="s">
        <v>18</v>
      </c>
      <c r="E1947" t="s">
        <v>21</v>
      </c>
      <c r="F1947">
        <v>2585.21</v>
      </c>
      <c r="H1947">
        <v>586</v>
      </c>
      <c r="I1947">
        <v>12</v>
      </c>
    </row>
    <row r="1948" spans="1:10" x14ac:dyDescent="0.25">
      <c r="A1948">
        <v>1947</v>
      </c>
      <c r="B1948">
        <v>28</v>
      </c>
      <c r="C1948" t="s">
        <v>10</v>
      </c>
      <c r="D1948" t="s">
        <v>16</v>
      </c>
      <c r="E1948" t="s">
        <v>12</v>
      </c>
      <c r="F1948">
        <v>2980.41</v>
      </c>
      <c r="G1948">
        <v>5682.42</v>
      </c>
      <c r="I1948">
        <v>7</v>
      </c>
      <c r="J1948">
        <v>9497.66</v>
      </c>
    </row>
    <row r="1949" spans="1:10" x14ac:dyDescent="0.25">
      <c r="A1949">
        <v>1948</v>
      </c>
      <c r="B1949">
        <v>30</v>
      </c>
      <c r="C1949" t="s">
        <v>13</v>
      </c>
      <c r="D1949" t="s">
        <v>18</v>
      </c>
      <c r="E1949" t="s">
        <v>12</v>
      </c>
      <c r="F1949">
        <v>1521.09</v>
      </c>
      <c r="G1949">
        <v>3767.35</v>
      </c>
      <c r="H1949">
        <v>547</v>
      </c>
      <c r="I1949">
        <v>15</v>
      </c>
      <c r="J1949">
        <v>3990.94</v>
      </c>
    </row>
    <row r="1950" spans="1:10" x14ac:dyDescent="0.25">
      <c r="A1950">
        <v>1949</v>
      </c>
      <c r="B1950">
        <v>51</v>
      </c>
      <c r="C1950" t="s">
        <v>10</v>
      </c>
      <c r="D1950" t="s">
        <v>11</v>
      </c>
      <c r="E1950" t="s">
        <v>17</v>
      </c>
      <c r="F1950">
        <v>941.09</v>
      </c>
      <c r="G1950">
        <v>1115.55</v>
      </c>
      <c r="H1950">
        <v>470</v>
      </c>
      <c r="I1950">
        <v>10</v>
      </c>
      <c r="J1950">
        <v>518.47</v>
      </c>
    </row>
    <row r="1951" spans="1:10" x14ac:dyDescent="0.25">
      <c r="A1951">
        <v>1950</v>
      </c>
      <c r="B1951">
        <v>42</v>
      </c>
      <c r="C1951" t="s">
        <v>13</v>
      </c>
      <c r="D1951" t="s">
        <v>11</v>
      </c>
      <c r="E1951" t="s">
        <v>12</v>
      </c>
      <c r="F1951">
        <v>3371.02</v>
      </c>
      <c r="G1951">
        <v>5144.29</v>
      </c>
      <c r="H1951">
        <v>654</v>
      </c>
      <c r="I1951">
        <v>7</v>
      </c>
      <c r="J1951">
        <v>12003.25</v>
      </c>
    </row>
    <row r="1952" spans="1:10" x14ac:dyDescent="0.25">
      <c r="A1952">
        <v>1951</v>
      </c>
      <c r="B1952">
        <v>24</v>
      </c>
      <c r="C1952" t="s">
        <v>10</v>
      </c>
      <c r="D1952" t="s">
        <v>19</v>
      </c>
      <c r="E1952" t="s">
        <v>17</v>
      </c>
      <c r="G1952">
        <v>5329.48</v>
      </c>
      <c r="H1952">
        <v>623</v>
      </c>
      <c r="I1952">
        <v>2</v>
      </c>
      <c r="J1952">
        <v>8423.61</v>
      </c>
    </row>
    <row r="1953" spans="1:10" x14ac:dyDescent="0.25">
      <c r="A1953">
        <v>1952</v>
      </c>
      <c r="B1953">
        <v>69</v>
      </c>
      <c r="C1953" t="s">
        <v>13</v>
      </c>
      <c r="D1953" t="s">
        <v>11</v>
      </c>
      <c r="E1953" t="s">
        <v>15</v>
      </c>
      <c r="G1953">
        <v>1690.35</v>
      </c>
      <c r="H1953">
        <v>511</v>
      </c>
      <c r="I1953">
        <v>5</v>
      </c>
    </row>
    <row r="1954" spans="1:10" x14ac:dyDescent="0.25">
      <c r="A1954">
        <v>1953</v>
      </c>
      <c r="B1954">
        <v>21</v>
      </c>
      <c r="C1954" t="s">
        <v>13</v>
      </c>
      <c r="D1954" t="s">
        <v>11</v>
      </c>
      <c r="E1954" t="s">
        <v>17</v>
      </c>
      <c r="F1954">
        <v>747.1</v>
      </c>
      <c r="G1954">
        <v>1497.11</v>
      </c>
      <c r="H1954">
        <v>495</v>
      </c>
      <c r="I1954">
        <v>7</v>
      </c>
      <c r="J1954">
        <v>4087.89</v>
      </c>
    </row>
    <row r="1955" spans="1:10" x14ac:dyDescent="0.25">
      <c r="A1955">
        <v>1954</v>
      </c>
      <c r="B1955">
        <v>25</v>
      </c>
      <c r="C1955" t="s">
        <v>13</v>
      </c>
      <c r="D1955" t="s">
        <v>18</v>
      </c>
      <c r="E1955" t="s">
        <v>17</v>
      </c>
      <c r="F1955">
        <v>2832.74</v>
      </c>
      <c r="G1955">
        <v>4851.49</v>
      </c>
      <c r="H1955">
        <v>648</v>
      </c>
      <c r="I1955">
        <v>4</v>
      </c>
      <c r="J1955">
        <v>10720.67</v>
      </c>
    </row>
    <row r="1956" spans="1:10" x14ac:dyDescent="0.25">
      <c r="A1956">
        <v>1955</v>
      </c>
      <c r="B1956">
        <v>37</v>
      </c>
      <c r="C1956" t="s">
        <v>13</v>
      </c>
      <c r="D1956" t="s">
        <v>14</v>
      </c>
      <c r="E1956" t="s">
        <v>12</v>
      </c>
      <c r="F1956">
        <v>959.7</v>
      </c>
      <c r="G1956">
        <v>2549.81</v>
      </c>
      <c r="H1956">
        <v>549</v>
      </c>
      <c r="J1956">
        <v>1101.23</v>
      </c>
    </row>
    <row r="1957" spans="1:10" x14ac:dyDescent="0.25">
      <c r="A1957">
        <v>1956</v>
      </c>
      <c r="B1957">
        <v>46</v>
      </c>
      <c r="C1957" t="s">
        <v>13</v>
      </c>
      <c r="D1957" t="s">
        <v>11</v>
      </c>
      <c r="E1957" t="s">
        <v>12</v>
      </c>
      <c r="F1957">
        <v>1876.32</v>
      </c>
      <c r="G1957">
        <v>3342.47</v>
      </c>
      <c r="H1957">
        <v>609</v>
      </c>
      <c r="I1957">
        <v>6</v>
      </c>
      <c r="J1957">
        <v>5998.5</v>
      </c>
    </row>
    <row r="1958" spans="1:10" x14ac:dyDescent="0.25">
      <c r="A1958">
        <v>1957</v>
      </c>
      <c r="B1958">
        <v>71</v>
      </c>
      <c r="C1958" t="s">
        <v>13</v>
      </c>
      <c r="D1958" t="s">
        <v>14</v>
      </c>
      <c r="E1958" t="s">
        <v>15</v>
      </c>
      <c r="F1958">
        <v>1148.96</v>
      </c>
      <c r="G1958">
        <v>2270.5700000000002</v>
      </c>
      <c r="I1958">
        <v>8</v>
      </c>
      <c r="J1958">
        <v>1941.55</v>
      </c>
    </row>
    <row r="1959" spans="1:10" x14ac:dyDescent="0.25">
      <c r="A1959">
        <v>1958</v>
      </c>
      <c r="B1959">
        <v>70</v>
      </c>
      <c r="C1959" t="s">
        <v>13</v>
      </c>
      <c r="D1959" t="s">
        <v>14</v>
      </c>
      <c r="E1959" t="s">
        <v>15</v>
      </c>
      <c r="F1959">
        <v>1393.52</v>
      </c>
      <c r="G1959">
        <v>2485.3000000000002</v>
      </c>
      <c r="H1959">
        <v>524</v>
      </c>
      <c r="I1959">
        <v>8</v>
      </c>
      <c r="J1959">
        <v>3412.68</v>
      </c>
    </row>
    <row r="1960" spans="1:10" x14ac:dyDescent="0.25">
      <c r="A1960">
        <v>1959</v>
      </c>
      <c r="B1960">
        <v>68</v>
      </c>
      <c r="C1960" t="s">
        <v>10</v>
      </c>
      <c r="D1960" t="s">
        <v>14</v>
      </c>
      <c r="E1960" t="s">
        <v>17</v>
      </c>
      <c r="F1960">
        <v>2796.29</v>
      </c>
      <c r="G1960">
        <v>4639.4399999999996</v>
      </c>
      <c r="H1960">
        <v>724</v>
      </c>
      <c r="I1960">
        <v>7</v>
      </c>
      <c r="J1960">
        <v>9440.42</v>
      </c>
    </row>
    <row r="1961" spans="1:10" x14ac:dyDescent="0.25">
      <c r="A1961">
        <v>1960</v>
      </c>
      <c r="B1961">
        <v>62</v>
      </c>
      <c r="C1961" t="s">
        <v>10</v>
      </c>
      <c r="D1961" t="s">
        <v>14</v>
      </c>
      <c r="E1961" t="s">
        <v>12</v>
      </c>
      <c r="G1961">
        <v>1215.3499999999999</v>
      </c>
      <c r="I1961">
        <v>7</v>
      </c>
      <c r="J1961">
        <v>1413.74</v>
      </c>
    </row>
    <row r="1962" spans="1:10" x14ac:dyDescent="0.25">
      <c r="A1962">
        <v>1961</v>
      </c>
      <c r="B1962">
        <v>63</v>
      </c>
      <c r="C1962" t="s">
        <v>10</v>
      </c>
      <c r="D1962" t="s">
        <v>11</v>
      </c>
      <c r="E1962" t="s">
        <v>15</v>
      </c>
      <c r="F1962">
        <v>2655.39</v>
      </c>
      <c r="G1962">
        <v>5116.96</v>
      </c>
      <c r="H1962">
        <v>641</v>
      </c>
      <c r="I1962">
        <v>5</v>
      </c>
      <c r="J1962">
        <v>8655.2199999999993</v>
      </c>
    </row>
    <row r="1963" spans="1:10" x14ac:dyDescent="0.25">
      <c r="A1963">
        <v>1962</v>
      </c>
      <c r="B1963">
        <v>27</v>
      </c>
      <c r="C1963" t="s">
        <v>13</v>
      </c>
      <c r="D1963" t="s">
        <v>18</v>
      </c>
      <c r="E1963" t="s">
        <v>15</v>
      </c>
      <c r="F1963">
        <v>2452.6799999999998</v>
      </c>
      <c r="H1963">
        <v>621</v>
      </c>
      <c r="I1963">
        <v>5</v>
      </c>
      <c r="J1963">
        <v>10216.299999999999</v>
      </c>
    </row>
    <row r="1964" spans="1:10" x14ac:dyDescent="0.25">
      <c r="A1964">
        <v>1963</v>
      </c>
      <c r="B1964">
        <v>60</v>
      </c>
      <c r="C1964" t="s">
        <v>10</v>
      </c>
      <c r="D1964" t="s">
        <v>16</v>
      </c>
      <c r="E1964" t="s">
        <v>17</v>
      </c>
      <c r="F1964">
        <v>1111.32</v>
      </c>
      <c r="G1964">
        <v>1492.7</v>
      </c>
      <c r="H1964">
        <v>518</v>
      </c>
      <c r="I1964">
        <v>8</v>
      </c>
      <c r="J1964">
        <v>3422.98</v>
      </c>
    </row>
    <row r="1965" spans="1:10" x14ac:dyDescent="0.25">
      <c r="A1965">
        <v>1964</v>
      </c>
      <c r="B1965">
        <v>51</v>
      </c>
      <c r="C1965" t="s">
        <v>13</v>
      </c>
      <c r="D1965" t="s">
        <v>16</v>
      </c>
      <c r="E1965" t="s">
        <v>17</v>
      </c>
      <c r="F1965">
        <v>4461.26</v>
      </c>
      <c r="G1965">
        <v>7630.11</v>
      </c>
      <c r="H1965">
        <v>789</v>
      </c>
      <c r="I1965">
        <v>4</v>
      </c>
      <c r="J1965">
        <v>20336.73</v>
      </c>
    </row>
    <row r="1966" spans="1:10" x14ac:dyDescent="0.25">
      <c r="A1966">
        <v>1965</v>
      </c>
      <c r="B1966">
        <v>74</v>
      </c>
      <c r="C1966" t="s">
        <v>13</v>
      </c>
      <c r="D1966" t="s">
        <v>11</v>
      </c>
      <c r="E1966" t="s">
        <v>12</v>
      </c>
      <c r="F1966">
        <v>4147.12</v>
      </c>
      <c r="G1966">
        <v>6494.19</v>
      </c>
      <c r="H1966">
        <v>661</v>
      </c>
      <c r="I1966">
        <v>7</v>
      </c>
      <c r="J1966">
        <v>13710.05</v>
      </c>
    </row>
    <row r="1967" spans="1:10" x14ac:dyDescent="0.25">
      <c r="A1967">
        <v>1966</v>
      </c>
      <c r="B1967">
        <v>43</v>
      </c>
      <c r="C1967" t="s">
        <v>10</v>
      </c>
      <c r="D1967" t="s">
        <v>18</v>
      </c>
      <c r="E1967" t="s">
        <v>12</v>
      </c>
      <c r="G1967">
        <v>3809.24</v>
      </c>
      <c r="H1967">
        <v>640</v>
      </c>
      <c r="I1967">
        <v>7</v>
      </c>
    </row>
    <row r="1968" spans="1:10" x14ac:dyDescent="0.25">
      <c r="A1968">
        <v>1967</v>
      </c>
      <c r="B1968">
        <v>58</v>
      </c>
      <c r="C1968" t="s">
        <v>10</v>
      </c>
      <c r="D1968" t="s">
        <v>18</v>
      </c>
      <c r="E1968" t="s">
        <v>17</v>
      </c>
      <c r="F1968">
        <v>2652.58</v>
      </c>
      <c r="G1968">
        <v>5131.87</v>
      </c>
      <c r="H1968">
        <v>682</v>
      </c>
      <c r="I1968">
        <v>12</v>
      </c>
      <c r="J1968">
        <v>11392.36</v>
      </c>
    </row>
    <row r="1969" spans="1:10" x14ac:dyDescent="0.25">
      <c r="A1969">
        <v>1968</v>
      </c>
      <c r="B1969">
        <v>66</v>
      </c>
      <c r="C1969" t="s">
        <v>13</v>
      </c>
      <c r="D1969" t="s">
        <v>18</v>
      </c>
      <c r="E1969" t="s">
        <v>12</v>
      </c>
      <c r="F1969">
        <v>4393.8100000000004</v>
      </c>
      <c r="G1969">
        <v>8011.57</v>
      </c>
      <c r="H1969">
        <v>670</v>
      </c>
      <c r="I1969">
        <v>8</v>
      </c>
      <c r="J1969">
        <v>16725.73</v>
      </c>
    </row>
    <row r="1970" spans="1:10" x14ac:dyDescent="0.25">
      <c r="A1970">
        <v>1969</v>
      </c>
      <c r="B1970">
        <v>75</v>
      </c>
      <c r="C1970" t="s">
        <v>10</v>
      </c>
      <c r="D1970" t="s">
        <v>18</v>
      </c>
      <c r="F1970">
        <v>2353.8200000000002</v>
      </c>
      <c r="G1970">
        <v>3777.25</v>
      </c>
      <c r="H1970">
        <v>591</v>
      </c>
      <c r="I1970">
        <v>9</v>
      </c>
      <c r="J1970">
        <v>5496.84</v>
      </c>
    </row>
    <row r="1971" spans="1:10" x14ac:dyDescent="0.25">
      <c r="A1971">
        <v>1970</v>
      </c>
      <c r="B1971">
        <v>20</v>
      </c>
      <c r="C1971" t="s">
        <v>13</v>
      </c>
      <c r="D1971" t="s">
        <v>11</v>
      </c>
      <c r="E1971" t="s">
        <v>15</v>
      </c>
      <c r="F1971">
        <v>2218.2199999999998</v>
      </c>
      <c r="G1971">
        <v>4487.53</v>
      </c>
      <c r="H1971">
        <v>539</v>
      </c>
      <c r="I1971">
        <v>9</v>
      </c>
      <c r="J1971">
        <v>9181.56</v>
      </c>
    </row>
    <row r="1972" spans="1:10" x14ac:dyDescent="0.25">
      <c r="A1972">
        <v>1971</v>
      </c>
      <c r="B1972">
        <v>73</v>
      </c>
      <c r="C1972" t="s">
        <v>10</v>
      </c>
      <c r="D1972" t="s">
        <v>16</v>
      </c>
      <c r="E1972" t="s">
        <v>20</v>
      </c>
      <c r="F1972">
        <v>1325.26</v>
      </c>
      <c r="G1972">
        <v>2596.35</v>
      </c>
      <c r="H1972">
        <v>504</v>
      </c>
      <c r="I1972">
        <v>8</v>
      </c>
      <c r="J1972">
        <v>2127.9899999999998</v>
      </c>
    </row>
    <row r="1973" spans="1:10" x14ac:dyDescent="0.25">
      <c r="A1973">
        <v>1972</v>
      </c>
      <c r="B1973">
        <v>23</v>
      </c>
      <c r="C1973" t="s">
        <v>13</v>
      </c>
      <c r="D1973" t="s">
        <v>16</v>
      </c>
      <c r="E1973" t="s">
        <v>15</v>
      </c>
      <c r="F1973">
        <v>3955.64</v>
      </c>
      <c r="G1973">
        <v>6204.11</v>
      </c>
      <c r="H1973">
        <v>705</v>
      </c>
      <c r="I1973">
        <v>6</v>
      </c>
      <c r="J1973">
        <v>13060.27</v>
      </c>
    </row>
    <row r="1974" spans="1:10" x14ac:dyDescent="0.25">
      <c r="A1974">
        <v>1973</v>
      </c>
      <c r="B1974">
        <v>22</v>
      </c>
      <c r="C1974" t="s">
        <v>10</v>
      </c>
      <c r="D1974" t="s">
        <v>16</v>
      </c>
      <c r="E1974" t="s">
        <v>15</v>
      </c>
      <c r="F1974">
        <v>2037.6</v>
      </c>
      <c r="G1974">
        <v>3046.73</v>
      </c>
      <c r="H1974">
        <v>582</v>
      </c>
      <c r="I1974">
        <v>4</v>
      </c>
      <c r="J1974">
        <v>10238.879999999999</v>
      </c>
    </row>
    <row r="1975" spans="1:10" x14ac:dyDescent="0.25">
      <c r="A1975">
        <v>1974</v>
      </c>
      <c r="B1975">
        <v>22</v>
      </c>
      <c r="C1975" t="s">
        <v>13</v>
      </c>
      <c r="D1975" t="s">
        <v>11</v>
      </c>
      <c r="E1975" t="s">
        <v>17</v>
      </c>
      <c r="F1975">
        <v>2021.32</v>
      </c>
      <c r="G1975">
        <v>2509.02</v>
      </c>
      <c r="H1975">
        <v>611</v>
      </c>
      <c r="I1975">
        <v>6</v>
      </c>
      <c r="J1975">
        <v>4693.3900000000003</v>
      </c>
    </row>
    <row r="1976" spans="1:10" x14ac:dyDescent="0.25">
      <c r="A1976">
        <v>1975</v>
      </c>
      <c r="B1976">
        <v>71</v>
      </c>
      <c r="C1976" t="s">
        <v>13</v>
      </c>
      <c r="D1976" t="s">
        <v>14</v>
      </c>
      <c r="E1976" t="s">
        <v>12</v>
      </c>
      <c r="G1976">
        <v>3927.94</v>
      </c>
      <c r="H1976">
        <v>653</v>
      </c>
      <c r="I1976">
        <v>5</v>
      </c>
      <c r="J1976">
        <v>10707.87</v>
      </c>
    </row>
    <row r="1977" spans="1:10" x14ac:dyDescent="0.25">
      <c r="A1977">
        <v>1976</v>
      </c>
      <c r="B1977">
        <v>64</v>
      </c>
      <c r="C1977" t="s">
        <v>10</v>
      </c>
      <c r="D1977" t="s">
        <v>14</v>
      </c>
      <c r="E1977" t="s">
        <v>17</v>
      </c>
      <c r="F1977">
        <v>1811.04</v>
      </c>
      <c r="G1977">
        <v>2724.84</v>
      </c>
      <c r="H1977">
        <v>582</v>
      </c>
      <c r="I1977">
        <v>8</v>
      </c>
      <c r="J1977">
        <v>4244.1000000000004</v>
      </c>
    </row>
    <row r="1978" spans="1:10" x14ac:dyDescent="0.25">
      <c r="A1978">
        <v>1977</v>
      </c>
      <c r="B1978">
        <v>40</v>
      </c>
      <c r="C1978" t="s">
        <v>10</v>
      </c>
      <c r="D1978" t="s">
        <v>18</v>
      </c>
      <c r="E1978" t="s">
        <v>15</v>
      </c>
      <c r="F1978">
        <v>2338.25</v>
      </c>
      <c r="G1978">
        <v>4025.71</v>
      </c>
      <c r="H1978">
        <v>574</v>
      </c>
      <c r="I1978">
        <v>10</v>
      </c>
      <c r="J1978">
        <v>4130.12</v>
      </c>
    </row>
    <row r="1979" spans="1:10" x14ac:dyDescent="0.25">
      <c r="A1979">
        <v>1978</v>
      </c>
      <c r="B1979">
        <v>66</v>
      </c>
      <c r="C1979" t="s">
        <v>10</v>
      </c>
      <c r="D1979" t="s">
        <v>16</v>
      </c>
      <c r="E1979" t="s">
        <v>21</v>
      </c>
      <c r="F1979">
        <v>4091.64</v>
      </c>
      <c r="G1979">
        <v>8912.3799999999992</v>
      </c>
      <c r="H1979">
        <v>714</v>
      </c>
      <c r="I1979">
        <v>3</v>
      </c>
      <c r="J1979">
        <v>15995.95</v>
      </c>
    </row>
    <row r="1980" spans="1:10" x14ac:dyDescent="0.25">
      <c r="A1980">
        <v>1979</v>
      </c>
      <c r="B1980">
        <v>26</v>
      </c>
      <c r="C1980" t="s">
        <v>13</v>
      </c>
      <c r="D1980" t="s">
        <v>11</v>
      </c>
      <c r="E1980" t="s">
        <v>21</v>
      </c>
      <c r="F1980">
        <v>2116.7600000000002</v>
      </c>
      <c r="G1980">
        <v>2501.71</v>
      </c>
      <c r="I1980">
        <v>10</v>
      </c>
      <c r="J1980">
        <v>4636.8</v>
      </c>
    </row>
    <row r="1981" spans="1:10" x14ac:dyDescent="0.25">
      <c r="A1981">
        <v>1980</v>
      </c>
      <c r="B1981">
        <v>52</v>
      </c>
      <c r="C1981" t="s">
        <v>13</v>
      </c>
      <c r="D1981" t="s">
        <v>11</v>
      </c>
      <c r="E1981" t="s">
        <v>17</v>
      </c>
      <c r="F1981">
        <v>1421.32</v>
      </c>
      <c r="G1981">
        <v>1041.04</v>
      </c>
      <c r="H1981">
        <v>595</v>
      </c>
      <c r="I1981">
        <v>8</v>
      </c>
      <c r="J1981">
        <v>3447.19</v>
      </c>
    </row>
    <row r="1982" spans="1:10" x14ac:dyDescent="0.25">
      <c r="A1982">
        <v>1981</v>
      </c>
      <c r="B1982">
        <v>37</v>
      </c>
      <c r="C1982" t="s">
        <v>10</v>
      </c>
      <c r="D1982" t="s">
        <v>16</v>
      </c>
      <c r="E1982" t="s">
        <v>17</v>
      </c>
      <c r="F1982">
        <v>906.75</v>
      </c>
      <c r="G1982">
        <v>2828.43</v>
      </c>
      <c r="H1982">
        <v>394</v>
      </c>
      <c r="I1982">
        <v>5</v>
      </c>
      <c r="J1982">
        <v>3178.41</v>
      </c>
    </row>
    <row r="1983" spans="1:10" x14ac:dyDescent="0.25">
      <c r="A1983">
        <v>1982</v>
      </c>
      <c r="B1983">
        <v>75</v>
      </c>
      <c r="C1983" t="s">
        <v>10</v>
      </c>
      <c r="D1983" t="s">
        <v>11</v>
      </c>
      <c r="E1983" t="s">
        <v>15</v>
      </c>
      <c r="F1983">
        <v>1588.28</v>
      </c>
      <c r="G1983">
        <v>3280.48</v>
      </c>
      <c r="H1983">
        <v>518</v>
      </c>
      <c r="I1983">
        <v>2</v>
      </c>
      <c r="J1983">
        <v>2653.99</v>
      </c>
    </row>
    <row r="1984" spans="1:10" x14ac:dyDescent="0.25">
      <c r="A1984">
        <v>1983</v>
      </c>
      <c r="B1984">
        <v>66</v>
      </c>
      <c r="C1984" t="s">
        <v>13</v>
      </c>
      <c r="D1984" t="s">
        <v>11</v>
      </c>
      <c r="F1984">
        <v>1238.76</v>
      </c>
      <c r="G1984">
        <v>3010.58</v>
      </c>
      <c r="H1984">
        <v>516</v>
      </c>
      <c r="I1984">
        <v>4</v>
      </c>
      <c r="J1984">
        <v>2696.41</v>
      </c>
    </row>
    <row r="1985" spans="1:10" x14ac:dyDescent="0.25">
      <c r="A1985">
        <v>1984</v>
      </c>
      <c r="B1985">
        <v>59</v>
      </c>
      <c r="C1985" t="s">
        <v>13</v>
      </c>
      <c r="D1985" t="s">
        <v>14</v>
      </c>
      <c r="E1985" t="s">
        <v>12</v>
      </c>
      <c r="G1985">
        <v>1982.87</v>
      </c>
      <c r="H1985">
        <v>484</v>
      </c>
      <c r="I1985">
        <v>8</v>
      </c>
      <c r="J1985">
        <v>2888.22</v>
      </c>
    </row>
    <row r="1986" spans="1:10" x14ac:dyDescent="0.25">
      <c r="A1986">
        <v>1985</v>
      </c>
      <c r="B1986">
        <v>52</v>
      </c>
      <c r="C1986" t="s">
        <v>13</v>
      </c>
      <c r="D1986" t="s">
        <v>14</v>
      </c>
      <c r="E1986" t="s">
        <v>15</v>
      </c>
      <c r="F1986">
        <v>917.4</v>
      </c>
      <c r="G1986">
        <v>2202.14</v>
      </c>
      <c r="H1986">
        <v>415</v>
      </c>
      <c r="I1986">
        <v>10</v>
      </c>
      <c r="J1986">
        <v>1155.75</v>
      </c>
    </row>
    <row r="1987" spans="1:10" x14ac:dyDescent="0.25">
      <c r="A1987">
        <v>1986</v>
      </c>
      <c r="B1987">
        <v>67</v>
      </c>
      <c r="C1987" t="s">
        <v>10</v>
      </c>
      <c r="D1987" t="s">
        <v>11</v>
      </c>
      <c r="E1987" t="s">
        <v>17</v>
      </c>
      <c r="F1987">
        <v>1872.26</v>
      </c>
      <c r="G1987">
        <v>3269.22</v>
      </c>
      <c r="H1987">
        <v>592</v>
      </c>
      <c r="I1987">
        <v>2</v>
      </c>
      <c r="J1987">
        <v>4042.94</v>
      </c>
    </row>
    <row r="1988" spans="1:10" x14ac:dyDescent="0.25">
      <c r="A1988">
        <v>1987</v>
      </c>
      <c r="B1988">
        <v>35</v>
      </c>
      <c r="C1988" t="s">
        <v>13</v>
      </c>
      <c r="D1988" t="s">
        <v>16</v>
      </c>
      <c r="E1988" t="s">
        <v>15</v>
      </c>
      <c r="F1988">
        <v>1451.33</v>
      </c>
      <c r="G1988">
        <v>3305.82</v>
      </c>
      <c r="H1988">
        <v>524</v>
      </c>
      <c r="I1988">
        <v>10</v>
      </c>
    </row>
    <row r="1989" spans="1:10" x14ac:dyDescent="0.25">
      <c r="A1989">
        <v>1988</v>
      </c>
      <c r="B1989">
        <v>34</v>
      </c>
      <c r="C1989" t="s">
        <v>13</v>
      </c>
      <c r="D1989" t="s">
        <v>14</v>
      </c>
      <c r="E1989" t="s">
        <v>17</v>
      </c>
      <c r="F1989">
        <v>2246.29</v>
      </c>
      <c r="G1989">
        <v>4857.29</v>
      </c>
      <c r="H1989">
        <v>582</v>
      </c>
      <c r="I1989">
        <v>4</v>
      </c>
      <c r="J1989">
        <v>5033.59</v>
      </c>
    </row>
    <row r="1990" spans="1:10" x14ac:dyDescent="0.25">
      <c r="A1990">
        <v>1989</v>
      </c>
      <c r="B1990">
        <v>41</v>
      </c>
      <c r="C1990" t="s">
        <v>13</v>
      </c>
      <c r="D1990" t="s">
        <v>11</v>
      </c>
      <c r="E1990" t="s">
        <v>15</v>
      </c>
      <c r="G1990">
        <v>4293.33</v>
      </c>
      <c r="H1990">
        <v>578</v>
      </c>
      <c r="I1990">
        <v>5</v>
      </c>
      <c r="J1990">
        <v>5978.18</v>
      </c>
    </row>
    <row r="1991" spans="1:10" x14ac:dyDescent="0.25">
      <c r="A1991">
        <v>1990</v>
      </c>
      <c r="B1991">
        <v>20</v>
      </c>
      <c r="C1991" t="s">
        <v>13</v>
      </c>
      <c r="D1991" t="s">
        <v>16</v>
      </c>
      <c r="E1991" t="s">
        <v>21</v>
      </c>
      <c r="F1991">
        <v>1397.46</v>
      </c>
      <c r="G1991">
        <v>1991.85</v>
      </c>
      <c r="I1991">
        <v>11</v>
      </c>
      <c r="J1991">
        <v>2840.75</v>
      </c>
    </row>
    <row r="1992" spans="1:10" x14ac:dyDescent="0.25">
      <c r="A1992">
        <v>1991</v>
      </c>
      <c r="B1992">
        <v>49</v>
      </c>
      <c r="C1992" t="s">
        <v>13</v>
      </c>
      <c r="D1992" t="s">
        <v>18</v>
      </c>
      <c r="E1992" t="s">
        <v>20</v>
      </c>
      <c r="F1992">
        <v>2444.7600000000002</v>
      </c>
      <c r="G1992">
        <v>4474.43</v>
      </c>
      <c r="H1992">
        <v>646</v>
      </c>
      <c r="I1992">
        <v>6</v>
      </c>
      <c r="J1992">
        <v>8327.65</v>
      </c>
    </row>
    <row r="1993" spans="1:10" x14ac:dyDescent="0.25">
      <c r="A1993">
        <v>1992</v>
      </c>
      <c r="B1993">
        <v>52</v>
      </c>
      <c r="C1993" t="s">
        <v>13</v>
      </c>
      <c r="D1993" t="s">
        <v>11</v>
      </c>
      <c r="E1993" t="s">
        <v>20</v>
      </c>
      <c r="F1993">
        <v>1924.43</v>
      </c>
      <c r="G1993">
        <v>2697.17</v>
      </c>
      <c r="H1993">
        <v>551</v>
      </c>
      <c r="I1993">
        <v>10</v>
      </c>
      <c r="J1993">
        <v>9277.8700000000008</v>
      </c>
    </row>
    <row r="1994" spans="1:10" x14ac:dyDescent="0.25">
      <c r="A1994">
        <v>1993</v>
      </c>
      <c r="B1994">
        <v>55</v>
      </c>
      <c r="C1994" t="s">
        <v>10</v>
      </c>
      <c r="D1994" t="s">
        <v>18</v>
      </c>
      <c r="E1994" t="s">
        <v>15</v>
      </c>
      <c r="F1994">
        <v>1252.6099999999999</v>
      </c>
      <c r="G1994">
        <v>2697.13</v>
      </c>
      <c r="H1994">
        <v>549</v>
      </c>
      <c r="J1994">
        <v>7830.29</v>
      </c>
    </row>
    <row r="1995" spans="1:10" x14ac:dyDescent="0.25">
      <c r="A1995">
        <v>1994</v>
      </c>
      <c r="B1995">
        <v>30</v>
      </c>
      <c r="C1995" t="s">
        <v>13</v>
      </c>
      <c r="D1995" t="s">
        <v>19</v>
      </c>
      <c r="E1995" t="s">
        <v>17</v>
      </c>
      <c r="F1995">
        <v>3980.46</v>
      </c>
      <c r="G1995">
        <v>7436.3</v>
      </c>
      <c r="H1995">
        <v>668</v>
      </c>
      <c r="I1995">
        <v>10</v>
      </c>
      <c r="J1995">
        <v>12849.87</v>
      </c>
    </row>
    <row r="1996" spans="1:10" x14ac:dyDescent="0.25">
      <c r="A1996">
        <v>1995</v>
      </c>
      <c r="B1996">
        <v>73</v>
      </c>
      <c r="C1996" t="s">
        <v>10</v>
      </c>
      <c r="D1996" t="s">
        <v>18</v>
      </c>
      <c r="E1996" t="s">
        <v>17</v>
      </c>
      <c r="F1996">
        <v>1180.75</v>
      </c>
      <c r="G1996">
        <v>850.96</v>
      </c>
      <c r="H1996">
        <v>520</v>
      </c>
      <c r="I1996">
        <v>12</v>
      </c>
      <c r="J1996">
        <v>3013.46</v>
      </c>
    </row>
    <row r="1997" spans="1:10" x14ac:dyDescent="0.25">
      <c r="A1997">
        <v>1996</v>
      </c>
      <c r="B1997">
        <v>64</v>
      </c>
      <c r="C1997" t="s">
        <v>10</v>
      </c>
      <c r="D1997" t="s">
        <v>18</v>
      </c>
      <c r="E1997" t="s">
        <v>12</v>
      </c>
      <c r="F1997">
        <v>4999.82</v>
      </c>
      <c r="G1997">
        <v>9366.9599999999991</v>
      </c>
      <c r="H1997">
        <v>695</v>
      </c>
      <c r="I1997">
        <v>7</v>
      </c>
      <c r="J1997">
        <v>19111.64</v>
      </c>
    </row>
    <row r="1998" spans="1:10" x14ac:dyDescent="0.25">
      <c r="A1998">
        <v>1997</v>
      </c>
      <c r="B1998">
        <v>42</v>
      </c>
      <c r="C1998" t="s">
        <v>10</v>
      </c>
      <c r="D1998" t="s">
        <v>16</v>
      </c>
      <c r="E1998" t="s">
        <v>12</v>
      </c>
      <c r="F1998">
        <v>1522.9</v>
      </c>
      <c r="G1998">
        <v>3090</v>
      </c>
      <c r="I1998">
        <v>7</v>
      </c>
      <c r="J1998">
        <v>3629.4</v>
      </c>
    </row>
    <row r="1999" spans="1:10" x14ac:dyDescent="0.25">
      <c r="A1999">
        <v>1998</v>
      </c>
      <c r="B1999">
        <v>26</v>
      </c>
      <c r="C1999" t="s">
        <v>13</v>
      </c>
      <c r="D1999" t="s">
        <v>11</v>
      </c>
      <c r="E1999" t="s">
        <v>12</v>
      </c>
      <c r="F1999">
        <v>2330.5500000000002</v>
      </c>
      <c r="G1999">
        <v>4649.03</v>
      </c>
      <c r="H1999">
        <v>650</v>
      </c>
      <c r="I1999">
        <v>3</v>
      </c>
      <c r="J1999">
        <v>7922.54</v>
      </c>
    </row>
    <row r="2000" spans="1:10" x14ac:dyDescent="0.25">
      <c r="A2000">
        <v>1999</v>
      </c>
      <c r="B2000">
        <v>21</v>
      </c>
      <c r="C2000" t="s">
        <v>10</v>
      </c>
      <c r="D2000" t="s">
        <v>16</v>
      </c>
      <c r="E2000" t="s">
        <v>15</v>
      </c>
      <c r="F2000">
        <v>1031.45</v>
      </c>
      <c r="G2000">
        <v>1893.69</v>
      </c>
      <c r="H2000">
        <v>535</v>
      </c>
      <c r="I2000">
        <v>8</v>
      </c>
    </row>
    <row r="2001" spans="1:10" x14ac:dyDescent="0.25">
      <c r="A2001">
        <v>2000</v>
      </c>
      <c r="B2001">
        <v>31</v>
      </c>
      <c r="C2001" t="s">
        <v>10</v>
      </c>
      <c r="D2001" t="s">
        <v>16</v>
      </c>
      <c r="E2001" t="s">
        <v>17</v>
      </c>
      <c r="G2001">
        <v>4559.34</v>
      </c>
      <c r="I2001">
        <v>5</v>
      </c>
      <c r="J2001">
        <v>10684.41</v>
      </c>
    </row>
    <row r="2002" spans="1:10" x14ac:dyDescent="0.25">
      <c r="A2002">
        <v>2001</v>
      </c>
      <c r="B2002">
        <v>54</v>
      </c>
      <c r="C2002" t="s">
        <v>10</v>
      </c>
      <c r="D2002" t="s">
        <v>11</v>
      </c>
      <c r="E2002" t="s">
        <v>12</v>
      </c>
      <c r="F2002">
        <v>906.36</v>
      </c>
      <c r="G2002">
        <v>1882.91</v>
      </c>
      <c r="H2002">
        <v>489</v>
      </c>
      <c r="I2002">
        <v>9</v>
      </c>
      <c r="J2002">
        <v>500</v>
      </c>
    </row>
    <row r="2003" spans="1:10" x14ac:dyDescent="0.25">
      <c r="A2003">
        <v>2002</v>
      </c>
      <c r="B2003">
        <v>51</v>
      </c>
      <c r="C2003" t="s">
        <v>10</v>
      </c>
      <c r="D2003" t="s">
        <v>11</v>
      </c>
      <c r="E2003" t="s">
        <v>15</v>
      </c>
      <c r="F2003">
        <v>1338.31</v>
      </c>
      <c r="G2003">
        <v>1696.36</v>
      </c>
      <c r="H2003">
        <v>506</v>
      </c>
      <c r="I2003">
        <v>8</v>
      </c>
      <c r="J2003">
        <v>3473.61</v>
      </c>
    </row>
    <row r="2004" spans="1:10" x14ac:dyDescent="0.25">
      <c r="A2004">
        <v>2003</v>
      </c>
      <c r="B2004">
        <v>28</v>
      </c>
      <c r="C2004" t="s">
        <v>10</v>
      </c>
      <c r="D2004" t="s">
        <v>16</v>
      </c>
      <c r="E2004" t="s">
        <v>15</v>
      </c>
      <c r="F2004">
        <v>2707.3</v>
      </c>
      <c r="G2004">
        <v>5378.04</v>
      </c>
      <c r="I2004">
        <v>6</v>
      </c>
      <c r="J2004">
        <v>9454.66</v>
      </c>
    </row>
    <row r="2005" spans="1:10" x14ac:dyDescent="0.25">
      <c r="A2005">
        <v>2004</v>
      </c>
      <c r="B2005">
        <v>58</v>
      </c>
      <c r="C2005" t="s">
        <v>13</v>
      </c>
      <c r="D2005" t="s">
        <v>19</v>
      </c>
      <c r="E2005" t="s">
        <v>21</v>
      </c>
      <c r="F2005">
        <v>4496.54</v>
      </c>
      <c r="G2005">
        <v>7331.54</v>
      </c>
      <c r="H2005">
        <v>649</v>
      </c>
      <c r="I2005">
        <v>6</v>
      </c>
      <c r="J2005">
        <v>11414.92</v>
      </c>
    </row>
    <row r="2006" spans="1:10" x14ac:dyDescent="0.25">
      <c r="A2006">
        <v>2005</v>
      </c>
      <c r="B2006">
        <v>73</v>
      </c>
      <c r="C2006" t="s">
        <v>13</v>
      </c>
      <c r="D2006" t="s">
        <v>11</v>
      </c>
      <c r="E2006" t="s">
        <v>15</v>
      </c>
      <c r="G2006">
        <v>2843.32</v>
      </c>
      <c r="H2006">
        <v>579</v>
      </c>
      <c r="I2006">
        <v>8</v>
      </c>
      <c r="J2006">
        <v>6635.44</v>
      </c>
    </row>
    <row r="2007" spans="1:10" x14ac:dyDescent="0.25">
      <c r="A2007">
        <v>2006</v>
      </c>
      <c r="B2007">
        <v>20</v>
      </c>
      <c r="C2007" t="s">
        <v>10</v>
      </c>
      <c r="D2007" t="s">
        <v>11</v>
      </c>
      <c r="E2007" t="s">
        <v>12</v>
      </c>
      <c r="F2007">
        <v>1224.57</v>
      </c>
      <c r="G2007">
        <v>2373.3000000000002</v>
      </c>
      <c r="H2007">
        <v>528</v>
      </c>
      <c r="I2007">
        <v>9</v>
      </c>
      <c r="J2007">
        <v>5372.51</v>
      </c>
    </row>
    <row r="2008" spans="1:10" x14ac:dyDescent="0.25">
      <c r="A2008">
        <v>2007</v>
      </c>
      <c r="B2008">
        <v>45</v>
      </c>
      <c r="C2008" t="s">
        <v>13</v>
      </c>
      <c r="D2008" t="s">
        <v>16</v>
      </c>
      <c r="E2008" t="s">
        <v>12</v>
      </c>
      <c r="F2008">
        <v>1131.8499999999999</v>
      </c>
      <c r="H2008">
        <v>509</v>
      </c>
      <c r="I2008">
        <v>9</v>
      </c>
      <c r="J2008">
        <v>5158.88</v>
      </c>
    </row>
    <row r="2009" spans="1:10" x14ac:dyDescent="0.25">
      <c r="A2009">
        <v>2008</v>
      </c>
      <c r="B2009">
        <v>46</v>
      </c>
      <c r="C2009" t="s">
        <v>13</v>
      </c>
      <c r="D2009" t="s">
        <v>14</v>
      </c>
      <c r="E2009" t="s">
        <v>21</v>
      </c>
      <c r="F2009">
        <v>1720.08</v>
      </c>
      <c r="G2009">
        <v>2562.11</v>
      </c>
      <c r="H2009">
        <v>548</v>
      </c>
      <c r="I2009">
        <v>6</v>
      </c>
      <c r="J2009">
        <v>6204.94</v>
      </c>
    </row>
    <row r="2010" spans="1:10" x14ac:dyDescent="0.25">
      <c r="A2010">
        <v>2009</v>
      </c>
      <c r="B2010">
        <v>26</v>
      </c>
      <c r="C2010" t="s">
        <v>10</v>
      </c>
      <c r="D2010" t="s">
        <v>16</v>
      </c>
      <c r="E2010" t="s">
        <v>12</v>
      </c>
      <c r="F2010">
        <v>1153</v>
      </c>
      <c r="G2010">
        <v>1824.74</v>
      </c>
      <c r="H2010">
        <v>547</v>
      </c>
      <c r="I2010">
        <v>6</v>
      </c>
      <c r="J2010">
        <v>2630.21</v>
      </c>
    </row>
    <row r="2011" spans="1:10" x14ac:dyDescent="0.25">
      <c r="A2011">
        <v>2010</v>
      </c>
      <c r="B2011">
        <v>20</v>
      </c>
      <c r="C2011" t="s">
        <v>13</v>
      </c>
      <c r="D2011" t="s">
        <v>14</v>
      </c>
      <c r="E2011" t="s">
        <v>15</v>
      </c>
      <c r="F2011">
        <v>868.19</v>
      </c>
      <c r="G2011">
        <v>2622.39</v>
      </c>
      <c r="H2011">
        <v>434</v>
      </c>
      <c r="I2011">
        <v>8</v>
      </c>
      <c r="J2011">
        <v>500</v>
      </c>
    </row>
    <row r="2012" spans="1:10" x14ac:dyDescent="0.25">
      <c r="A2012">
        <v>2011</v>
      </c>
      <c r="B2012">
        <v>42</v>
      </c>
      <c r="C2012" t="s">
        <v>13</v>
      </c>
      <c r="D2012" t="s">
        <v>11</v>
      </c>
      <c r="E2012" t="s">
        <v>17</v>
      </c>
      <c r="F2012">
        <v>2853.25</v>
      </c>
      <c r="G2012">
        <v>4963.47</v>
      </c>
      <c r="H2012">
        <v>638</v>
      </c>
      <c r="I2012">
        <v>5</v>
      </c>
      <c r="J2012">
        <v>11485.92</v>
      </c>
    </row>
    <row r="2013" spans="1:10" x14ac:dyDescent="0.25">
      <c r="A2013">
        <v>2012</v>
      </c>
      <c r="B2013">
        <v>51</v>
      </c>
      <c r="C2013" t="s">
        <v>10</v>
      </c>
      <c r="D2013" t="s">
        <v>16</v>
      </c>
      <c r="E2013" t="s">
        <v>20</v>
      </c>
      <c r="F2013">
        <v>2378.11</v>
      </c>
      <c r="G2013">
        <v>5821.36</v>
      </c>
      <c r="H2013">
        <v>711</v>
      </c>
      <c r="I2013">
        <v>7</v>
      </c>
      <c r="J2013">
        <v>8163.43</v>
      </c>
    </row>
    <row r="2014" spans="1:10" x14ac:dyDescent="0.25">
      <c r="A2014">
        <v>2013</v>
      </c>
      <c r="B2014">
        <v>29</v>
      </c>
      <c r="C2014" t="s">
        <v>10</v>
      </c>
      <c r="D2014" t="s">
        <v>14</v>
      </c>
      <c r="E2014" t="s">
        <v>15</v>
      </c>
      <c r="G2014">
        <v>0</v>
      </c>
      <c r="H2014">
        <v>500</v>
      </c>
      <c r="I2014">
        <v>11</v>
      </c>
      <c r="J2014">
        <v>500</v>
      </c>
    </row>
    <row r="2015" spans="1:10" x14ac:dyDescent="0.25">
      <c r="A2015">
        <v>2014</v>
      </c>
      <c r="B2015">
        <v>59</v>
      </c>
      <c r="C2015" t="s">
        <v>13</v>
      </c>
      <c r="D2015" t="s">
        <v>11</v>
      </c>
      <c r="E2015" t="s">
        <v>15</v>
      </c>
      <c r="F2015">
        <v>1543.79</v>
      </c>
      <c r="G2015">
        <v>3156.2</v>
      </c>
      <c r="H2015">
        <v>538</v>
      </c>
      <c r="I2015">
        <v>9</v>
      </c>
      <c r="J2015">
        <v>7129.5</v>
      </c>
    </row>
    <row r="2016" spans="1:10" x14ac:dyDescent="0.25">
      <c r="A2016">
        <v>2015</v>
      </c>
      <c r="B2016">
        <v>26</v>
      </c>
      <c r="C2016" t="s">
        <v>13</v>
      </c>
      <c r="D2016" t="s">
        <v>11</v>
      </c>
      <c r="E2016" t="s">
        <v>17</v>
      </c>
      <c r="F2016">
        <v>1353.87</v>
      </c>
      <c r="H2016">
        <v>580</v>
      </c>
      <c r="I2016">
        <v>7</v>
      </c>
      <c r="J2016">
        <v>6005.82</v>
      </c>
    </row>
    <row r="2017" spans="1:10" x14ac:dyDescent="0.25">
      <c r="A2017">
        <v>2016</v>
      </c>
      <c r="B2017">
        <v>32</v>
      </c>
      <c r="C2017" t="s">
        <v>10</v>
      </c>
      <c r="D2017" t="s">
        <v>11</v>
      </c>
      <c r="E2017" t="s">
        <v>20</v>
      </c>
      <c r="F2017">
        <v>1243.1400000000001</v>
      </c>
      <c r="G2017">
        <v>1501.47</v>
      </c>
      <c r="H2017">
        <v>496</v>
      </c>
      <c r="I2017">
        <v>10</v>
      </c>
      <c r="J2017">
        <v>2312.17</v>
      </c>
    </row>
    <row r="2018" spans="1:10" x14ac:dyDescent="0.25">
      <c r="A2018">
        <v>2017</v>
      </c>
      <c r="B2018">
        <v>57</v>
      </c>
      <c r="C2018" t="s">
        <v>13</v>
      </c>
      <c r="D2018" t="s">
        <v>16</v>
      </c>
      <c r="E2018" t="s">
        <v>15</v>
      </c>
      <c r="F2018">
        <v>1588.4</v>
      </c>
      <c r="G2018">
        <v>2787.08</v>
      </c>
      <c r="I2018">
        <v>5</v>
      </c>
      <c r="J2018">
        <v>5070.7700000000004</v>
      </c>
    </row>
    <row r="2019" spans="1:10" x14ac:dyDescent="0.25">
      <c r="A2019">
        <v>2018</v>
      </c>
      <c r="B2019">
        <v>42</v>
      </c>
      <c r="C2019" t="s">
        <v>10</v>
      </c>
      <c r="D2019" t="s">
        <v>16</v>
      </c>
      <c r="E2019" t="s">
        <v>12</v>
      </c>
      <c r="G2019">
        <v>5758.17</v>
      </c>
      <c r="H2019">
        <v>725</v>
      </c>
      <c r="I2019">
        <v>7</v>
      </c>
      <c r="J2019">
        <v>11803.23</v>
      </c>
    </row>
    <row r="2020" spans="1:10" x14ac:dyDescent="0.25">
      <c r="A2020">
        <v>2019</v>
      </c>
      <c r="B2020">
        <v>22</v>
      </c>
      <c r="C2020" t="s">
        <v>13</v>
      </c>
      <c r="D2020" t="s">
        <v>11</v>
      </c>
      <c r="E2020" t="s">
        <v>15</v>
      </c>
      <c r="F2020">
        <v>3537.56</v>
      </c>
      <c r="G2020">
        <v>7237.15</v>
      </c>
      <c r="H2020">
        <v>646</v>
      </c>
      <c r="I2020">
        <v>3</v>
      </c>
      <c r="J2020">
        <v>10035.709999999999</v>
      </c>
    </row>
    <row r="2021" spans="1:10" x14ac:dyDescent="0.25">
      <c r="A2021">
        <v>2020</v>
      </c>
      <c r="B2021">
        <v>28</v>
      </c>
      <c r="C2021" t="s">
        <v>13</v>
      </c>
      <c r="D2021" t="s">
        <v>11</v>
      </c>
      <c r="E2021" t="s">
        <v>17</v>
      </c>
      <c r="F2021">
        <v>1431.93</v>
      </c>
      <c r="G2021">
        <v>1423.89</v>
      </c>
      <c r="H2021">
        <v>571</v>
      </c>
      <c r="I2021">
        <v>8</v>
      </c>
      <c r="J2021">
        <v>2869.13</v>
      </c>
    </row>
    <row r="2022" spans="1:10" x14ac:dyDescent="0.25">
      <c r="A2022">
        <v>2021</v>
      </c>
      <c r="B2022">
        <v>51</v>
      </c>
      <c r="C2022" t="s">
        <v>10</v>
      </c>
      <c r="D2022" t="s">
        <v>14</v>
      </c>
      <c r="E2022" t="s">
        <v>12</v>
      </c>
      <c r="G2022">
        <v>3871.47</v>
      </c>
      <c r="H2022">
        <v>529</v>
      </c>
      <c r="I2022">
        <v>7</v>
      </c>
      <c r="J2022">
        <v>500</v>
      </c>
    </row>
    <row r="2023" spans="1:10" x14ac:dyDescent="0.25">
      <c r="A2023">
        <v>2022</v>
      </c>
      <c r="B2023">
        <v>41</v>
      </c>
      <c r="C2023" t="s">
        <v>13</v>
      </c>
      <c r="D2023" t="s">
        <v>18</v>
      </c>
      <c r="E2023" t="s">
        <v>17</v>
      </c>
      <c r="G2023">
        <v>815.43</v>
      </c>
      <c r="H2023">
        <v>508</v>
      </c>
      <c r="I2023">
        <v>8</v>
      </c>
      <c r="J2023">
        <v>5225.5</v>
      </c>
    </row>
    <row r="2024" spans="1:10" x14ac:dyDescent="0.25">
      <c r="A2024">
        <v>2023</v>
      </c>
      <c r="B2024">
        <v>32</v>
      </c>
      <c r="C2024" t="s">
        <v>13</v>
      </c>
      <c r="D2024" t="s">
        <v>14</v>
      </c>
      <c r="E2024" t="s">
        <v>21</v>
      </c>
      <c r="F2024">
        <v>2523.59</v>
      </c>
      <c r="G2024">
        <v>4881.4799999999996</v>
      </c>
      <c r="H2024">
        <v>644</v>
      </c>
      <c r="I2024">
        <v>5</v>
      </c>
      <c r="J2024">
        <v>6448.23</v>
      </c>
    </row>
    <row r="2025" spans="1:10" x14ac:dyDescent="0.25">
      <c r="A2025">
        <v>2024</v>
      </c>
      <c r="B2025">
        <v>55</v>
      </c>
      <c r="C2025" t="s">
        <v>10</v>
      </c>
      <c r="D2025" t="s">
        <v>18</v>
      </c>
      <c r="E2025" t="s">
        <v>15</v>
      </c>
      <c r="F2025">
        <v>1831.43</v>
      </c>
      <c r="G2025">
        <v>2597.71</v>
      </c>
      <c r="H2025">
        <v>603</v>
      </c>
      <c r="I2025">
        <v>3</v>
      </c>
      <c r="J2025">
        <v>3738.37</v>
      </c>
    </row>
    <row r="2026" spans="1:10" x14ac:dyDescent="0.25">
      <c r="A2026">
        <v>2025</v>
      </c>
      <c r="B2026">
        <v>25</v>
      </c>
      <c r="C2026" t="s">
        <v>13</v>
      </c>
      <c r="D2026" t="s">
        <v>16</v>
      </c>
      <c r="E2026" t="s">
        <v>15</v>
      </c>
      <c r="F2026">
        <v>1439.12</v>
      </c>
      <c r="G2026">
        <v>2972</v>
      </c>
      <c r="H2026">
        <v>486</v>
      </c>
      <c r="I2026">
        <v>8</v>
      </c>
      <c r="J2026">
        <v>2609.0100000000002</v>
      </c>
    </row>
    <row r="2027" spans="1:10" x14ac:dyDescent="0.25">
      <c r="A2027">
        <v>2026</v>
      </c>
      <c r="B2027">
        <v>22</v>
      </c>
      <c r="C2027" t="s">
        <v>13</v>
      </c>
      <c r="D2027" t="s">
        <v>16</v>
      </c>
      <c r="E2027" t="s">
        <v>15</v>
      </c>
      <c r="F2027">
        <v>2469.3000000000002</v>
      </c>
      <c r="G2027">
        <v>3915.75</v>
      </c>
      <c r="H2027">
        <v>600</v>
      </c>
      <c r="I2027">
        <v>11</v>
      </c>
      <c r="J2027">
        <v>5022.13</v>
      </c>
    </row>
    <row r="2028" spans="1:10" x14ac:dyDescent="0.25">
      <c r="A2028">
        <v>2027</v>
      </c>
      <c r="B2028">
        <v>65</v>
      </c>
      <c r="C2028" t="s">
        <v>10</v>
      </c>
      <c r="D2028" t="s">
        <v>16</v>
      </c>
      <c r="E2028" t="s">
        <v>15</v>
      </c>
      <c r="F2028">
        <v>2136.63</v>
      </c>
      <c r="G2028">
        <v>4922.76</v>
      </c>
      <c r="H2028">
        <v>558</v>
      </c>
      <c r="I2028">
        <v>14</v>
      </c>
      <c r="J2028">
        <v>4993.28</v>
      </c>
    </row>
    <row r="2029" spans="1:10" x14ac:dyDescent="0.25">
      <c r="A2029">
        <v>2028</v>
      </c>
      <c r="B2029">
        <v>43</v>
      </c>
      <c r="C2029" t="s">
        <v>13</v>
      </c>
      <c r="D2029" t="s">
        <v>18</v>
      </c>
      <c r="E2029" t="s">
        <v>17</v>
      </c>
      <c r="F2029">
        <v>3081.24</v>
      </c>
      <c r="G2029">
        <v>5626.67</v>
      </c>
      <c r="H2029">
        <v>581</v>
      </c>
      <c r="I2029">
        <v>9</v>
      </c>
      <c r="J2029">
        <v>12014.53</v>
      </c>
    </row>
    <row r="2030" spans="1:10" x14ac:dyDescent="0.25">
      <c r="A2030">
        <v>2029</v>
      </c>
      <c r="B2030">
        <v>35</v>
      </c>
      <c r="C2030" t="s">
        <v>10</v>
      </c>
      <c r="D2030" t="s">
        <v>19</v>
      </c>
      <c r="E2030" t="s">
        <v>17</v>
      </c>
      <c r="F2030">
        <v>4421.37</v>
      </c>
      <c r="G2030">
        <v>7622.92</v>
      </c>
      <c r="H2030">
        <v>682</v>
      </c>
      <c r="I2030">
        <v>6</v>
      </c>
      <c r="J2030">
        <v>16233.28</v>
      </c>
    </row>
    <row r="2031" spans="1:10" x14ac:dyDescent="0.25">
      <c r="A2031">
        <v>2030</v>
      </c>
      <c r="B2031">
        <v>23</v>
      </c>
      <c r="C2031" t="s">
        <v>10</v>
      </c>
      <c r="D2031" t="s">
        <v>16</v>
      </c>
      <c r="E2031" t="s">
        <v>12</v>
      </c>
      <c r="G2031">
        <v>2212.37</v>
      </c>
      <c r="I2031">
        <v>3</v>
      </c>
      <c r="J2031">
        <v>4836.74</v>
      </c>
    </row>
    <row r="2032" spans="1:10" x14ac:dyDescent="0.25">
      <c r="A2032">
        <v>2031</v>
      </c>
      <c r="B2032">
        <v>54</v>
      </c>
      <c r="C2032" t="s">
        <v>10</v>
      </c>
      <c r="D2032" t="s">
        <v>14</v>
      </c>
      <c r="E2032" t="s">
        <v>12</v>
      </c>
      <c r="F2032">
        <v>1828.9</v>
      </c>
      <c r="G2032">
        <v>3602.31</v>
      </c>
      <c r="H2032">
        <v>620</v>
      </c>
      <c r="I2032">
        <v>8</v>
      </c>
      <c r="J2032">
        <v>5554.09</v>
      </c>
    </row>
    <row r="2033" spans="1:10" x14ac:dyDescent="0.25">
      <c r="A2033">
        <v>2032</v>
      </c>
      <c r="B2033">
        <v>65</v>
      </c>
      <c r="C2033" t="s">
        <v>10</v>
      </c>
      <c r="D2033" t="s">
        <v>18</v>
      </c>
      <c r="E2033" t="s">
        <v>20</v>
      </c>
      <c r="F2033">
        <v>1164.48</v>
      </c>
      <c r="G2033">
        <v>2456.36</v>
      </c>
      <c r="I2033">
        <v>8</v>
      </c>
    </row>
    <row r="2034" spans="1:10" x14ac:dyDescent="0.25">
      <c r="A2034">
        <v>2033</v>
      </c>
      <c r="B2034">
        <v>30</v>
      </c>
      <c r="C2034" t="s">
        <v>13</v>
      </c>
      <c r="D2034" t="s">
        <v>14</v>
      </c>
      <c r="E2034" t="s">
        <v>21</v>
      </c>
      <c r="F2034">
        <v>2447.56</v>
      </c>
      <c r="G2034">
        <v>4115.2</v>
      </c>
      <c r="I2034">
        <v>7</v>
      </c>
      <c r="J2034">
        <v>6052.54</v>
      </c>
    </row>
    <row r="2035" spans="1:10" x14ac:dyDescent="0.25">
      <c r="A2035">
        <v>2034</v>
      </c>
      <c r="B2035">
        <v>45</v>
      </c>
      <c r="C2035" t="s">
        <v>10</v>
      </c>
      <c r="D2035" t="s">
        <v>18</v>
      </c>
      <c r="E2035" t="s">
        <v>17</v>
      </c>
      <c r="F2035">
        <v>2226.1999999999998</v>
      </c>
      <c r="G2035">
        <v>4030.66</v>
      </c>
      <c r="I2035">
        <v>11</v>
      </c>
      <c r="J2035">
        <v>6689.8</v>
      </c>
    </row>
    <row r="2036" spans="1:10" x14ac:dyDescent="0.25">
      <c r="A2036">
        <v>2035</v>
      </c>
      <c r="B2036">
        <v>22</v>
      </c>
      <c r="C2036" t="s">
        <v>13</v>
      </c>
      <c r="D2036" t="s">
        <v>16</v>
      </c>
      <c r="E2036" t="s">
        <v>17</v>
      </c>
      <c r="F2036">
        <v>2562.96</v>
      </c>
      <c r="G2036">
        <v>4839.34</v>
      </c>
      <c r="H2036">
        <v>587</v>
      </c>
      <c r="I2036">
        <v>7</v>
      </c>
      <c r="J2036">
        <v>7421.45</v>
      </c>
    </row>
    <row r="2037" spans="1:10" x14ac:dyDescent="0.25">
      <c r="A2037">
        <v>2036</v>
      </c>
      <c r="B2037">
        <v>30</v>
      </c>
      <c r="C2037" t="s">
        <v>10</v>
      </c>
      <c r="D2037" t="s">
        <v>18</v>
      </c>
      <c r="E2037" t="s">
        <v>20</v>
      </c>
      <c r="F2037">
        <v>2926.77</v>
      </c>
      <c r="G2037">
        <v>5781.09</v>
      </c>
      <c r="H2037">
        <v>580</v>
      </c>
      <c r="I2037">
        <v>9</v>
      </c>
      <c r="J2037">
        <v>9925.48</v>
      </c>
    </row>
    <row r="2038" spans="1:10" x14ac:dyDescent="0.25">
      <c r="A2038">
        <v>2037</v>
      </c>
      <c r="B2038">
        <v>34</v>
      </c>
      <c r="C2038" t="s">
        <v>13</v>
      </c>
      <c r="D2038" t="s">
        <v>18</v>
      </c>
      <c r="E2038" t="s">
        <v>17</v>
      </c>
      <c r="F2038">
        <v>961.97</v>
      </c>
      <c r="G2038">
        <v>932.89</v>
      </c>
      <c r="H2038">
        <v>557</v>
      </c>
      <c r="I2038">
        <v>7</v>
      </c>
    </row>
    <row r="2039" spans="1:10" x14ac:dyDescent="0.25">
      <c r="A2039">
        <v>2038</v>
      </c>
      <c r="B2039">
        <v>67</v>
      </c>
      <c r="C2039" t="s">
        <v>13</v>
      </c>
      <c r="D2039" t="s">
        <v>14</v>
      </c>
      <c r="E2039" t="s">
        <v>15</v>
      </c>
      <c r="F2039">
        <v>1390.16</v>
      </c>
      <c r="G2039">
        <v>2133.8200000000002</v>
      </c>
      <c r="H2039">
        <v>542</v>
      </c>
      <c r="I2039">
        <v>8</v>
      </c>
      <c r="J2039">
        <v>5968.52</v>
      </c>
    </row>
    <row r="2040" spans="1:10" x14ac:dyDescent="0.25">
      <c r="A2040">
        <v>2039</v>
      </c>
      <c r="B2040">
        <v>57</v>
      </c>
      <c r="C2040" t="s">
        <v>13</v>
      </c>
      <c r="D2040" t="s">
        <v>16</v>
      </c>
      <c r="E2040" t="s">
        <v>12</v>
      </c>
      <c r="F2040">
        <v>716.65</v>
      </c>
      <c r="G2040">
        <v>1778.76</v>
      </c>
      <c r="H2040">
        <v>442</v>
      </c>
      <c r="I2040">
        <v>7</v>
      </c>
      <c r="J2040">
        <v>511.21</v>
      </c>
    </row>
    <row r="2041" spans="1:10" x14ac:dyDescent="0.25">
      <c r="A2041">
        <v>2040</v>
      </c>
      <c r="B2041">
        <v>62</v>
      </c>
      <c r="C2041" t="s">
        <v>10</v>
      </c>
      <c r="D2041" t="s">
        <v>14</v>
      </c>
      <c r="E2041" t="s">
        <v>15</v>
      </c>
      <c r="F2041">
        <v>1558.97</v>
      </c>
      <c r="G2041">
        <v>2721.41</v>
      </c>
      <c r="H2041">
        <v>533</v>
      </c>
      <c r="I2041">
        <v>7</v>
      </c>
      <c r="J2041">
        <v>2783.68</v>
      </c>
    </row>
    <row r="2042" spans="1:10" x14ac:dyDescent="0.25">
      <c r="A2042">
        <v>2041</v>
      </c>
      <c r="B2042">
        <v>49</v>
      </c>
      <c r="C2042" t="s">
        <v>10</v>
      </c>
      <c r="D2042" t="s">
        <v>14</v>
      </c>
      <c r="E2042" t="s">
        <v>20</v>
      </c>
      <c r="F2042">
        <v>1342.48</v>
      </c>
      <c r="G2042">
        <v>915.19</v>
      </c>
      <c r="H2042">
        <v>499</v>
      </c>
      <c r="I2042">
        <v>5</v>
      </c>
      <c r="J2042">
        <v>3192.4</v>
      </c>
    </row>
    <row r="2043" spans="1:10" x14ac:dyDescent="0.25">
      <c r="A2043">
        <v>2042</v>
      </c>
      <c r="B2043">
        <v>46</v>
      </c>
      <c r="C2043" t="s">
        <v>10</v>
      </c>
      <c r="D2043" t="s">
        <v>11</v>
      </c>
      <c r="E2043" t="s">
        <v>20</v>
      </c>
      <c r="F2043">
        <v>850.71</v>
      </c>
      <c r="G2043">
        <v>2805.04</v>
      </c>
      <c r="I2043">
        <v>2</v>
      </c>
    </row>
    <row r="2044" spans="1:10" x14ac:dyDescent="0.25">
      <c r="A2044">
        <v>2043</v>
      </c>
      <c r="B2044">
        <v>68</v>
      </c>
      <c r="C2044" t="s">
        <v>13</v>
      </c>
      <c r="D2044" t="s">
        <v>14</v>
      </c>
      <c r="E2044" t="s">
        <v>15</v>
      </c>
      <c r="G2044">
        <v>3150.48</v>
      </c>
      <c r="H2044">
        <v>559</v>
      </c>
      <c r="I2044">
        <v>10</v>
      </c>
      <c r="J2044">
        <v>1064.72</v>
      </c>
    </row>
    <row r="2045" spans="1:10" x14ac:dyDescent="0.25">
      <c r="A2045">
        <v>2044</v>
      </c>
      <c r="B2045">
        <v>75</v>
      </c>
      <c r="C2045" t="s">
        <v>10</v>
      </c>
      <c r="D2045" t="s">
        <v>18</v>
      </c>
      <c r="E2045" t="s">
        <v>15</v>
      </c>
      <c r="F2045">
        <v>2065.5700000000002</v>
      </c>
      <c r="G2045">
        <v>2318.86</v>
      </c>
      <c r="H2045">
        <v>621</v>
      </c>
      <c r="J2045">
        <v>7021.73</v>
      </c>
    </row>
    <row r="2046" spans="1:10" x14ac:dyDescent="0.25">
      <c r="A2046">
        <v>2045</v>
      </c>
      <c r="B2046">
        <v>20</v>
      </c>
      <c r="C2046" t="s">
        <v>13</v>
      </c>
      <c r="D2046" t="s">
        <v>19</v>
      </c>
      <c r="F2046">
        <v>2934.65</v>
      </c>
      <c r="G2046">
        <v>4757.01</v>
      </c>
      <c r="H2046">
        <v>562</v>
      </c>
      <c r="I2046">
        <v>8</v>
      </c>
      <c r="J2046">
        <v>10305.030000000001</v>
      </c>
    </row>
    <row r="2047" spans="1:10" x14ac:dyDescent="0.25">
      <c r="A2047">
        <v>2046</v>
      </c>
      <c r="B2047">
        <v>73</v>
      </c>
      <c r="C2047" t="s">
        <v>13</v>
      </c>
      <c r="D2047" t="s">
        <v>16</v>
      </c>
      <c r="E2047" t="s">
        <v>12</v>
      </c>
      <c r="F2047">
        <v>596.70000000000005</v>
      </c>
      <c r="G2047">
        <v>2332.15</v>
      </c>
      <c r="H2047">
        <v>507</v>
      </c>
      <c r="I2047">
        <v>7</v>
      </c>
      <c r="J2047">
        <v>1338.51</v>
      </c>
    </row>
    <row r="2048" spans="1:10" x14ac:dyDescent="0.25">
      <c r="A2048">
        <v>2047</v>
      </c>
      <c r="B2048">
        <v>57</v>
      </c>
      <c r="C2048" t="s">
        <v>10</v>
      </c>
      <c r="D2048" t="s">
        <v>11</v>
      </c>
      <c r="E2048" t="s">
        <v>12</v>
      </c>
      <c r="F2048">
        <v>885.26</v>
      </c>
      <c r="G2048">
        <v>1957.96</v>
      </c>
      <c r="H2048">
        <v>479</v>
      </c>
      <c r="I2048">
        <v>6</v>
      </c>
    </row>
    <row r="2049" spans="1:10" x14ac:dyDescent="0.25">
      <c r="A2049">
        <v>2048</v>
      </c>
      <c r="B2049">
        <v>51</v>
      </c>
      <c r="C2049" t="s">
        <v>13</v>
      </c>
      <c r="D2049" t="s">
        <v>18</v>
      </c>
      <c r="E2049" t="s">
        <v>20</v>
      </c>
      <c r="F2049">
        <v>1715.29</v>
      </c>
      <c r="G2049">
        <v>1933.66</v>
      </c>
      <c r="H2049">
        <v>585</v>
      </c>
      <c r="I2049">
        <v>7</v>
      </c>
    </row>
    <row r="2050" spans="1:10" x14ac:dyDescent="0.25">
      <c r="A2050">
        <v>2049</v>
      </c>
      <c r="B2050">
        <v>57</v>
      </c>
      <c r="C2050" t="s">
        <v>13</v>
      </c>
      <c r="D2050" t="s">
        <v>18</v>
      </c>
      <c r="E2050" t="s">
        <v>17</v>
      </c>
      <c r="F2050">
        <v>1482.39</v>
      </c>
      <c r="G2050">
        <v>1101.4000000000001</v>
      </c>
      <c r="H2050">
        <v>584</v>
      </c>
      <c r="I2050">
        <v>4</v>
      </c>
      <c r="J2050">
        <v>3908.96</v>
      </c>
    </row>
    <row r="2051" spans="1:10" x14ac:dyDescent="0.25">
      <c r="A2051">
        <v>2050</v>
      </c>
      <c r="B2051">
        <v>44</v>
      </c>
      <c r="C2051" t="s">
        <v>13</v>
      </c>
      <c r="D2051" t="s">
        <v>18</v>
      </c>
      <c r="E2051" t="s">
        <v>17</v>
      </c>
      <c r="F2051">
        <v>1903.41</v>
      </c>
      <c r="G2051">
        <v>2016.03</v>
      </c>
      <c r="H2051">
        <v>569</v>
      </c>
      <c r="J2051">
        <v>5296.98</v>
      </c>
    </row>
    <row r="2052" spans="1:10" x14ac:dyDescent="0.25">
      <c r="A2052">
        <v>2051</v>
      </c>
      <c r="B2052">
        <v>30</v>
      </c>
      <c r="C2052" t="s">
        <v>10</v>
      </c>
      <c r="D2052" t="s">
        <v>16</v>
      </c>
      <c r="E2052" t="s">
        <v>15</v>
      </c>
      <c r="F2052">
        <v>1299.56</v>
      </c>
      <c r="G2052">
        <v>1946.74</v>
      </c>
      <c r="H2052">
        <v>547</v>
      </c>
      <c r="I2052">
        <v>5</v>
      </c>
      <c r="J2052">
        <v>2656.79</v>
      </c>
    </row>
    <row r="2053" spans="1:10" x14ac:dyDescent="0.25">
      <c r="A2053">
        <v>2052</v>
      </c>
      <c r="B2053">
        <v>62</v>
      </c>
      <c r="C2053" t="s">
        <v>10</v>
      </c>
      <c r="D2053" t="s">
        <v>18</v>
      </c>
      <c r="E2053" t="s">
        <v>20</v>
      </c>
      <c r="F2053">
        <v>2859.4</v>
      </c>
      <c r="G2053">
        <v>5682.01</v>
      </c>
      <c r="H2053">
        <v>649</v>
      </c>
      <c r="I2053">
        <v>8</v>
      </c>
      <c r="J2053">
        <v>9092.92</v>
      </c>
    </row>
    <row r="2054" spans="1:10" x14ac:dyDescent="0.25">
      <c r="A2054">
        <v>2053</v>
      </c>
      <c r="B2054">
        <v>50</v>
      </c>
      <c r="C2054" t="s">
        <v>10</v>
      </c>
      <c r="D2054" t="s">
        <v>14</v>
      </c>
      <c r="E2054" t="s">
        <v>15</v>
      </c>
      <c r="G2054">
        <v>0</v>
      </c>
      <c r="H2054">
        <v>382</v>
      </c>
      <c r="I2054">
        <v>10</v>
      </c>
      <c r="J2054">
        <v>500</v>
      </c>
    </row>
    <row r="2055" spans="1:10" x14ac:dyDescent="0.25">
      <c r="A2055">
        <v>2054</v>
      </c>
      <c r="B2055">
        <v>23</v>
      </c>
      <c r="C2055" t="s">
        <v>13</v>
      </c>
      <c r="D2055" t="s">
        <v>18</v>
      </c>
      <c r="E2055" t="s">
        <v>15</v>
      </c>
      <c r="F2055">
        <v>5666.49</v>
      </c>
      <c r="G2055">
        <v>10655.51</v>
      </c>
      <c r="H2055">
        <v>715</v>
      </c>
      <c r="I2055">
        <v>6</v>
      </c>
    </row>
    <row r="2056" spans="1:10" x14ac:dyDescent="0.25">
      <c r="A2056">
        <v>2055</v>
      </c>
      <c r="B2056">
        <v>41</v>
      </c>
      <c r="C2056" t="s">
        <v>13</v>
      </c>
      <c r="D2056" t="s">
        <v>19</v>
      </c>
      <c r="E2056" t="s">
        <v>15</v>
      </c>
      <c r="F2056">
        <v>2498.73</v>
      </c>
      <c r="G2056">
        <v>3794.91</v>
      </c>
      <c r="H2056">
        <v>597</v>
      </c>
      <c r="I2056">
        <v>8</v>
      </c>
    </row>
    <row r="2057" spans="1:10" x14ac:dyDescent="0.25">
      <c r="A2057">
        <v>2056</v>
      </c>
      <c r="B2057">
        <v>36</v>
      </c>
      <c r="C2057" t="s">
        <v>10</v>
      </c>
      <c r="D2057" t="s">
        <v>18</v>
      </c>
      <c r="E2057" t="s">
        <v>21</v>
      </c>
      <c r="F2057">
        <v>2067.5500000000002</v>
      </c>
      <c r="G2057">
        <v>2235.23</v>
      </c>
      <c r="H2057">
        <v>559</v>
      </c>
      <c r="I2057">
        <v>8</v>
      </c>
      <c r="J2057">
        <v>5668.95</v>
      </c>
    </row>
    <row r="2058" spans="1:10" x14ac:dyDescent="0.25">
      <c r="A2058">
        <v>2057</v>
      </c>
      <c r="B2058">
        <v>33</v>
      </c>
      <c r="C2058" t="s">
        <v>13</v>
      </c>
      <c r="D2058" t="s">
        <v>11</v>
      </c>
      <c r="E2058" t="s">
        <v>15</v>
      </c>
      <c r="F2058">
        <v>1926.73</v>
      </c>
      <c r="G2058">
        <v>3189.61</v>
      </c>
      <c r="H2058">
        <v>587</v>
      </c>
      <c r="I2058">
        <v>3</v>
      </c>
      <c r="J2058">
        <v>6250.32</v>
      </c>
    </row>
    <row r="2059" spans="1:10" x14ac:dyDescent="0.25">
      <c r="A2059">
        <v>2058</v>
      </c>
      <c r="B2059">
        <v>57</v>
      </c>
      <c r="C2059" t="s">
        <v>10</v>
      </c>
      <c r="D2059" t="s">
        <v>18</v>
      </c>
      <c r="E2059" t="s">
        <v>20</v>
      </c>
      <c r="F2059">
        <v>5407.65</v>
      </c>
      <c r="G2059">
        <v>11312.73</v>
      </c>
      <c r="H2059">
        <v>724</v>
      </c>
      <c r="I2059">
        <v>1</v>
      </c>
      <c r="J2059">
        <v>20406.48</v>
      </c>
    </row>
    <row r="2060" spans="1:10" x14ac:dyDescent="0.25">
      <c r="A2060">
        <v>2059</v>
      </c>
      <c r="B2060">
        <v>45</v>
      </c>
      <c r="C2060" t="s">
        <v>13</v>
      </c>
      <c r="D2060" t="s">
        <v>11</v>
      </c>
      <c r="E2060" t="s">
        <v>15</v>
      </c>
      <c r="F2060">
        <v>1158.29</v>
      </c>
      <c r="G2060">
        <v>3159.73</v>
      </c>
      <c r="H2060">
        <v>527</v>
      </c>
      <c r="I2060">
        <v>9</v>
      </c>
      <c r="J2060">
        <v>1210.78</v>
      </c>
    </row>
    <row r="2061" spans="1:10" x14ac:dyDescent="0.25">
      <c r="A2061">
        <v>2060</v>
      </c>
      <c r="B2061">
        <v>50</v>
      </c>
      <c r="C2061" t="s">
        <v>13</v>
      </c>
      <c r="D2061" t="s">
        <v>16</v>
      </c>
      <c r="E2061" t="s">
        <v>17</v>
      </c>
      <c r="F2061">
        <v>2495.12</v>
      </c>
      <c r="G2061">
        <v>4091.97</v>
      </c>
      <c r="H2061">
        <v>679</v>
      </c>
      <c r="I2061">
        <v>2</v>
      </c>
      <c r="J2061">
        <v>8784.27</v>
      </c>
    </row>
    <row r="2062" spans="1:10" x14ac:dyDescent="0.25">
      <c r="A2062">
        <v>2061</v>
      </c>
      <c r="B2062">
        <v>65</v>
      </c>
      <c r="C2062" t="s">
        <v>13</v>
      </c>
      <c r="D2062" t="s">
        <v>18</v>
      </c>
      <c r="E2062" t="s">
        <v>21</v>
      </c>
      <c r="F2062">
        <v>1856.31</v>
      </c>
      <c r="G2062">
        <v>3507.2</v>
      </c>
      <c r="H2062">
        <v>598</v>
      </c>
      <c r="I2062">
        <v>10</v>
      </c>
      <c r="J2062">
        <v>7172.86</v>
      </c>
    </row>
    <row r="2063" spans="1:10" x14ac:dyDescent="0.25">
      <c r="A2063">
        <v>2062</v>
      </c>
      <c r="B2063">
        <v>58</v>
      </c>
      <c r="C2063" t="s">
        <v>13</v>
      </c>
      <c r="D2063" t="s">
        <v>14</v>
      </c>
      <c r="E2063" t="s">
        <v>21</v>
      </c>
      <c r="G2063">
        <v>2938.59</v>
      </c>
      <c r="H2063">
        <v>572</v>
      </c>
      <c r="I2063">
        <v>6</v>
      </c>
      <c r="J2063">
        <v>7035.7</v>
      </c>
    </row>
    <row r="2064" spans="1:10" x14ac:dyDescent="0.25">
      <c r="A2064">
        <v>2063</v>
      </c>
      <c r="B2064">
        <v>30</v>
      </c>
      <c r="C2064" t="s">
        <v>10</v>
      </c>
      <c r="D2064" t="s">
        <v>11</v>
      </c>
      <c r="E2064" t="s">
        <v>12</v>
      </c>
      <c r="F2064">
        <v>2005.53</v>
      </c>
      <c r="G2064">
        <v>2034.64</v>
      </c>
      <c r="H2064">
        <v>595</v>
      </c>
      <c r="I2064">
        <v>3</v>
      </c>
      <c r="J2064">
        <v>5605.19</v>
      </c>
    </row>
    <row r="2065" spans="1:10" x14ac:dyDescent="0.25">
      <c r="A2065">
        <v>2064</v>
      </c>
      <c r="B2065">
        <v>60</v>
      </c>
      <c r="C2065" t="s">
        <v>10</v>
      </c>
      <c r="D2065" t="s">
        <v>18</v>
      </c>
      <c r="E2065" t="s">
        <v>17</v>
      </c>
      <c r="F2065">
        <v>1539.35</v>
      </c>
      <c r="G2065">
        <v>2283.61</v>
      </c>
      <c r="J2065">
        <v>7233.1</v>
      </c>
    </row>
    <row r="2066" spans="1:10" x14ac:dyDescent="0.25">
      <c r="A2066">
        <v>2065</v>
      </c>
      <c r="B2066">
        <v>62</v>
      </c>
      <c r="C2066" t="s">
        <v>13</v>
      </c>
      <c r="D2066" t="s">
        <v>18</v>
      </c>
      <c r="E2066" t="s">
        <v>20</v>
      </c>
      <c r="F2066">
        <v>3239.45</v>
      </c>
      <c r="G2066">
        <v>6341.84</v>
      </c>
      <c r="I2066">
        <v>7</v>
      </c>
      <c r="J2066">
        <v>11547.93</v>
      </c>
    </row>
    <row r="2067" spans="1:10" x14ac:dyDescent="0.25">
      <c r="A2067">
        <v>2066</v>
      </c>
      <c r="B2067">
        <v>42</v>
      </c>
      <c r="C2067" t="s">
        <v>10</v>
      </c>
      <c r="D2067" t="s">
        <v>18</v>
      </c>
      <c r="E2067" t="s">
        <v>17</v>
      </c>
      <c r="F2067">
        <v>1263.49</v>
      </c>
      <c r="G2067">
        <v>1332.85</v>
      </c>
      <c r="H2067">
        <v>596</v>
      </c>
      <c r="I2067">
        <v>10</v>
      </c>
      <c r="J2067">
        <v>2602.15</v>
      </c>
    </row>
    <row r="2068" spans="1:10" x14ac:dyDescent="0.25">
      <c r="A2068">
        <v>2067</v>
      </c>
      <c r="B2068">
        <v>70</v>
      </c>
      <c r="C2068" t="s">
        <v>10</v>
      </c>
      <c r="D2068" t="s">
        <v>14</v>
      </c>
      <c r="E2068" t="s">
        <v>15</v>
      </c>
      <c r="F2068">
        <v>907.66</v>
      </c>
      <c r="G2068">
        <v>2490.48</v>
      </c>
      <c r="H2068">
        <v>510</v>
      </c>
      <c r="I2068">
        <v>8</v>
      </c>
      <c r="J2068">
        <v>5973.51</v>
      </c>
    </row>
    <row r="2069" spans="1:10" x14ac:dyDescent="0.25">
      <c r="A2069">
        <v>2068</v>
      </c>
      <c r="B2069">
        <v>59</v>
      </c>
      <c r="C2069" t="s">
        <v>13</v>
      </c>
      <c r="D2069" t="s">
        <v>16</v>
      </c>
      <c r="E2069" t="s">
        <v>17</v>
      </c>
      <c r="F2069">
        <v>1018.89</v>
      </c>
      <c r="G2069">
        <v>2725.44</v>
      </c>
      <c r="H2069">
        <v>507</v>
      </c>
      <c r="I2069">
        <v>5</v>
      </c>
      <c r="J2069">
        <v>1226.42</v>
      </c>
    </row>
    <row r="2070" spans="1:10" x14ac:dyDescent="0.25">
      <c r="A2070">
        <v>2069</v>
      </c>
      <c r="B2070">
        <v>53</v>
      </c>
      <c r="C2070" t="s">
        <v>10</v>
      </c>
      <c r="D2070" t="s">
        <v>14</v>
      </c>
      <c r="E2070" t="s">
        <v>17</v>
      </c>
      <c r="F2070">
        <v>1227.3800000000001</v>
      </c>
      <c r="G2070">
        <v>1848.47</v>
      </c>
      <c r="H2070">
        <v>515</v>
      </c>
      <c r="I2070">
        <v>8</v>
      </c>
      <c r="J2070">
        <v>1732.91</v>
      </c>
    </row>
    <row r="2071" spans="1:10" x14ac:dyDescent="0.25">
      <c r="A2071">
        <v>2070</v>
      </c>
      <c r="B2071">
        <v>44</v>
      </c>
      <c r="C2071" t="s">
        <v>13</v>
      </c>
      <c r="D2071" t="s">
        <v>18</v>
      </c>
      <c r="E2071" t="s">
        <v>21</v>
      </c>
      <c r="F2071">
        <v>3778.57</v>
      </c>
      <c r="G2071">
        <v>6890.29</v>
      </c>
      <c r="I2071">
        <v>4</v>
      </c>
      <c r="J2071">
        <v>14379.88</v>
      </c>
    </row>
    <row r="2072" spans="1:10" x14ac:dyDescent="0.25">
      <c r="A2072">
        <v>2071</v>
      </c>
      <c r="B2072">
        <v>55</v>
      </c>
      <c r="C2072" t="s">
        <v>13</v>
      </c>
      <c r="D2072" t="s">
        <v>11</v>
      </c>
      <c r="E2072" t="s">
        <v>17</v>
      </c>
      <c r="F2072">
        <v>880.12</v>
      </c>
      <c r="G2072">
        <v>2625.76</v>
      </c>
      <c r="H2072">
        <v>417</v>
      </c>
      <c r="I2072">
        <v>5</v>
      </c>
      <c r="J2072">
        <v>1572.9</v>
      </c>
    </row>
    <row r="2073" spans="1:10" x14ac:dyDescent="0.25">
      <c r="A2073">
        <v>2072</v>
      </c>
      <c r="B2073">
        <v>24</v>
      </c>
      <c r="C2073" t="s">
        <v>13</v>
      </c>
      <c r="D2073" t="s">
        <v>18</v>
      </c>
      <c r="E2073" t="s">
        <v>17</v>
      </c>
      <c r="F2073">
        <v>2774.34</v>
      </c>
      <c r="G2073">
        <v>5284.23</v>
      </c>
      <c r="H2073">
        <v>635</v>
      </c>
      <c r="I2073">
        <v>7</v>
      </c>
      <c r="J2073">
        <v>7319.98</v>
      </c>
    </row>
    <row r="2074" spans="1:10" x14ac:dyDescent="0.25">
      <c r="A2074">
        <v>2073</v>
      </c>
      <c r="B2074">
        <v>22</v>
      </c>
      <c r="C2074" t="s">
        <v>13</v>
      </c>
      <c r="D2074" t="s">
        <v>11</v>
      </c>
      <c r="E2074" t="s">
        <v>12</v>
      </c>
      <c r="F2074">
        <v>1293.0999999999999</v>
      </c>
      <c r="G2074">
        <v>3494.89</v>
      </c>
      <c r="H2074">
        <v>560</v>
      </c>
      <c r="I2074">
        <v>6</v>
      </c>
      <c r="J2074">
        <v>2790.96</v>
      </c>
    </row>
    <row r="2075" spans="1:10" x14ac:dyDescent="0.25">
      <c r="A2075">
        <v>2074</v>
      </c>
      <c r="B2075">
        <v>60</v>
      </c>
      <c r="C2075" t="s">
        <v>13</v>
      </c>
      <c r="D2075" t="s">
        <v>19</v>
      </c>
      <c r="E2075" t="s">
        <v>20</v>
      </c>
      <c r="F2075">
        <v>2154.3000000000002</v>
      </c>
      <c r="G2075">
        <v>2474.1999999999998</v>
      </c>
      <c r="I2075">
        <v>7</v>
      </c>
      <c r="J2075">
        <v>9126.5400000000009</v>
      </c>
    </row>
    <row r="2076" spans="1:10" x14ac:dyDescent="0.25">
      <c r="A2076">
        <v>2075</v>
      </c>
      <c r="B2076">
        <v>62</v>
      </c>
      <c r="C2076" t="s">
        <v>13</v>
      </c>
      <c r="D2076" t="s">
        <v>16</v>
      </c>
      <c r="E2076" t="s">
        <v>20</v>
      </c>
      <c r="F2076">
        <v>1548.45</v>
      </c>
      <c r="G2076">
        <v>2321.8000000000002</v>
      </c>
      <c r="H2076">
        <v>543</v>
      </c>
      <c r="I2076">
        <v>8</v>
      </c>
      <c r="J2076">
        <v>6825.47</v>
      </c>
    </row>
    <row r="2077" spans="1:10" x14ac:dyDescent="0.25">
      <c r="A2077">
        <v>2076</v>
      </c>
      <c r="B2077">
        <v>75</v>
      </c>
      <c r="C2077" t="s">
        <v>13</v>
      </c>
      <c r="D2077" t="s">
        <v>16</v>
      </c>
      <c r="E2077" t="s">
        <v>21</v>
      </c>
      <c r="F2077">
        <v>2489.36</v>
      </c>
      <c r="G2077">
        <v>4218.67</v>
      </c>
      <c r="I2077">
        <v>4</v>
      </c>
      <c r="J2077">
        <v>5739.51</v>
      </c>
    </row>
    <row r="2078" spans="1:10" x14ac:dyDescent="0.25">
      <c r="A2078">
        <v>2077</v>
      </c>
      <c r="B2078">
        <v>74</v>
      </c>
      <c r="C2078" t="s">
        <v>10</v>
      </c>
      <c r="D2078" t="s">
        <v>11</v>
      </c>
      <c r="E2078" t="s">
        <v>15</v>
      </c>
      <c r="F2078">
        <v>2436.2399999999998</v>
      </c>
      <c r="G2078">
        <v>5380.19</v>
      </c>
      <c r="H2078">
        <v>629</v>
      </c>
      <c r="I2078">
        <v>5</v>
      </c>
      <c r="J2078">
        <v>7683.53</v>
      </c>
    </row>
    <row r="2079" spans="1:10" x14ac:dyDescent="0.25">
      <c r="A2079">
        <v>2078</v>
      </c>
      <c r="B2079">
        <v>68</v>
      </c>
      <c r="C2079" t="s">
        <v>13</v>
      </c>
      <c r="D2079" t="s">
        <v>18</v>
      </c>
      <c r="E2079" t="s">
        <v>15</v>
      </c>
      <c r="F2079">
        <v>2899.49</v>
      </c>
      <c r="G2079">
        <v>5219.8</v>
      </c>
      <c r="H2079">
        <v>670</v>
      </c>
      <c r="I2079">
        <v>9</v>
      </c>
      <c r="J2079">
        <v>9504.6</v>
      </c>
    </row>
    <row r="2080" spans="1:10" x14ac:dyDescent="0.25">
      <c r="A2080">
        <v>2079</v>
      </c>
      <c r="B2080">
        <v>48</v>
      </c>
      <c r="C2080" t="s">
        <v>13</v>
      </c>
      <c r="D2080" t="s">
        <v>11</v>
      </c>
      <c r="E2080" t="s">
        <v>20</v>
      </c>
      <c r="F2080">
        <v>1493.68</v>
      </c>
      <c r="G2080">
        <v>2098.25</v>
      </c>
      <c r="H2080">
        <v>592</v>
      </c>
      <c r="I2080">
        <v>6</v>
      </c>
      <c r="J2080">
        <v>4847.3999999999996</v>
      </c>
    </row>
    <row r="2081" spans="1:10" x14ac:dyDescent="0.25">
      <c r="A2081">
        <v>2080</v>
      </c>
      <c r="B2081">
        <v>40</v>
      </c>
      <c r="C2081" t="s">
        <v>10</v>
      </c>
      <c r="D2081" t="s">
        <v>14</v>
      </c>
      <c r="E2081" t="s">
        <v>21</v>
      </c>
      <c r="F2081">
        <v>1208.48</v>
      </c>
      <c r="G2081">
        <v>2086.36</v>
      </c>
      <c r="H2081">
        <v>445</v>
      </c>
      <c r="I2081">
        <v>7</v>
      </c>
      <c r="J2081">
        <v>3243.24</v>
      </c>
    </row>
    <row r="2082" spans="1:10" x14ac:dyDescent="0.25">
      <c r="A2082">
        <v>2081</v>
      </c>
      <c r="B2082">
        <v>59</v>
      </c>
      <c r="C2082" t="s">
        <v>10</v>
      </c>
      <c r="D2082" t="s">
        <v>16</v>
      </c>
      <c r="E2082" t="s">
        <v>21</v>
      </c>
      <c r="F2082">
        <v>1339.38</v>
      </c>
      <c r="G2082">
        <v>2826.86</v>
      </c>
      <c r="I2082">
        <v>8</v>
      </c>
      <c r="J2082">
        <v>2729.35</v>
      </c>
    </row>
    <row r="2083" spans="1:10" x14ac:dyDescent="0.25">
      <c r="A2083">
        <v>2082</v>
      </c>
      <c r="B2083">
        <v>27</v>
      </c>
      <c r="C2083" t="s">
        <v>13</v>
      </c>
      <c r="D2083" t="s">
        <v>18</v>
      </c>
      <c r="E2083" t="s">
        <v>17</v>
      </c>
      <c r="F2083">
        <v>2434.4499999999998</v>
      </c>
      <c r="G2083">
        <v>4129.6000000000004</v>
      </c>
      <c r="H2083">
        <v>641</v>
      </c>
      <c r="I2083">
        <v>7</v>
      </c>
      <c r="J2083">
        <v>8086.96</v>
      </c>
    </row>
    <row r="2084" spans="1:10" x14ac:dyDescent="0.25">
      <c r="A2084">
        <v>2083</v>
      </c>
      <c r="B2084">
        <v>49</v>
      </c>
      <c r="C2084" t="s">
        <v>10</v>
      </c>
      <c r="D2084" t="s">
        <v>11</v>
      </c>
      <c r="E2084" t="s">
        <v>17</v>
      </c>
      <c r="G2084">
        <v>2083.9899999999998</v>
      </c>
      <c r="H2084">
        <v>422</v>
      </c>
      <c r="I2084">
        <v>5</v>
      </c>
      <c r="J2084">
        <v>4211.88</v>
      </c>
    </row>
    <row r="2085" spans="1:10" x14ac:dyDescent="0.25">
      <c r="A2085">
        <v>2084</v>
      </c>
      <c r="B2085">
        <v>60</v>
      </c>
      <c r="C2085" t="s">
        <v>13</v>
      </c>
      <c r="D2085" t="s">
        <v>11</v>
      </c>
      <c r="E2085" t="s">
        <v>21</v>
      </c>
      <c r="F2085">
        <v>1473.54</v>
      </c>
      <c r="G2085">
        <v>2745.53</v>
      </c>
      <c r="H2085">
        <v>546</v>
      </c>
      <c r="I2085">
        <v>8</v>
      </c>
      <c r="J2085">
        <v>3785.67</v>
      </c>
    </row>
    <row r="2086" spans="1:10" x14ac:dyDescent="0.25">
      <c r="A2086">
        <v>2085</v>
      </c>
      <c r="B2086">
        <v>70</v>
      </c>
      <c r="C2086" t="s">
        <v>13</v>
      </c>
      <c r="D2086" t="s">
        <v>16</v>
      </c>
      <c r="E2086" t="s">
        <v>17</v>
      </c>
      <c r="F2086">
        <v>4083.38</v>
      </c>
      <c r="G2086">
        <v>7108.36</v>
      </c>
      <c r="H2086">
        <v>721</v>
      </c>
      <c r="I2086">
        <v>5</v>
      </c>
      <c r="J2086">
        <v>16323.12</v>
      </c>
    </row>
    <row r="2087" spans="1:10" x14ac:dyDescent="0.25">
      <c r="A2087">
        <v>2086</v>
      </c>
      <c r="B2087">
        <v>47</v>
      </c>
      <c r="C2087" t="s">
        <v>10</v>
      </c>
      <c r="D2087" t="s">
        <v>18</v>
      </c>
      <c r="E2087" t="s">
        <v>17</v>
      </c>
      <c r="F2087">
        <v>1990.61</v>
      </c>
      <c r="G2087">
        <v>4526.3100000000004</v>
      </c>
      <c r="H2087">
        <v>587</v>
      </c>
      <c r="I2087">
        <v>8</v>
      </c>
      <c r="J2087">
        <v>7770.07</v>
      </c>
    </row>
    <row r="2088" spans="1:10" x14ac:dyDescent="0.25">
      <c r="A2088">
        <v>2087</v>
      </c>
      <c r="B2088">
        <v>56</v>
      </c>
      <c r="C2088" t="s">
        <v>13</v>
      </c>
      <c r="D2088" t="s">
        <v>11</v>
      </c>
      <c r="E2088" t="s">
        <v>15</v>
      </c>
      <c r="F2088">
        <v>2554.67</v>
      </c>
      <c r="G2088">
        <v>5749.39</v>
      </c>
      <c r="H2088">
        <v>629</v>
      </c>
      <c r="I2088">
        <v>9</v>
      </c>
      <c r="J2088">
        <v>9580.76</v>
      </c>
    </row>
    <row r="2089" spans="1:10" x14ac:dyDescent="0.25">
      <c r="A2089">
        <v>2088</v>
      </c>
      <c r="B2089">
        <v>48</v>
      </c>
      <c r="C2089" t="s">
        <v>10</v>
      </c>
      <c r="D2089" t="s">
        <v>18</v>
      </c>
      <c r="E2089" t="s">
        <v>17</v>
      </c>
      <c r="F2089">
        <v>3286.54</v>
      </c>
      <c r="G2089">
        <v>6850.6</v>
      </c>
      <c r="H2089">
        <v>611</v>
      </c>
      <c r="I2089">
        <v>4</v>
      </c>
      <c r="J2089">
        <v>10839.87</v>
      </c>
    </row>
    <row r="2090" spans="1:10" x14ac:dyDescent="0.25">
      <c r="A2090">
        <v>2089</v>
      </c>
      <c r="B2090">
        <v>35</v>
      </c>
      <c r="C2090" t="s">
        <v>13</v>
      </c>
      <c r="D2090" t="s">
        <v>18</v>
      </c>
      <c r="E2090" t="s">
        <v>21</v>
      </c>
      <c r="F2090">
        <v>4523.43</v>
      </c>
      <c r="G2090">
        <v>7497.04</v>
      </c>
      <c r="I2090">
        <v>3</v>
      </c>
      <c r="J2090">
        <v>13812.72</v>
      </c>
    </row>
    <row r="2091" spans="1:10" x14ac:dyDescent="0.25">
      <c r="A2091">
        <v>2090</v>
      </c>
      <c r="B2091">
        <v>53</v>
      </c>
      <c r="C2091" t="s">
        <v>10</v>
      </c>
      <c r="D2091" t="s">
        <v>11</v>
      </c>
      <c r="E2091" t="s">
        <v>12</v>
      </c>
      <c r="G2091">
        <v>1628.8</v>
      </c>
      <c r="I2091">
        <v>9</v>
      </c>
      <c r="J2091">
        <v>1699.89</v>
      </c>
    </row>
    <row r="2092" spans="1:10" x14ac:dyDescent="0.25">
      <c r="A2092">
        <v>2091</v>
      </c>
      <c r="B2092">
        <v>19</v>
      </c>
      <c r="C2092" t="s">
        <v>13</v>
      </c>
      <c r="D2092" t="s">
        <v>11</v>
      </c>
      <c r="E2092" t="s">
        <v>21</v>
      </c>
      <c r="F2092">
        <v>1551.77</v>
      </c>
      <c r="G2092">
        <v>3594.48</v>
      </c>
      <c r="I2092">
        <v>9</v>
      </c>
      <c r="J2092">
        <v>3509.14</v>
      </c>
    </row>
    <row r="2093" spans="1:10" x14ac:dyDescent="0.25">
      <c r="A2093">
        <v>2092</v>
      </c>
      <c r="B2093">
        <v>31</v>
      </c>
      <c r="C2093" t="s">
        <v>10</v>
      </c>
      <c r="D2093" t="s">
        <v>16</v>
      </c>
      <c r="E2093" t="s">
        <v>12</v>
      </c>
      <c r="F2093">
        <v>2295.9699999999998</v>
      </c>
      <c r="G2093">
        <v>3216.76</v>
      </c>
      <c r="H2093">
        <v>591</v>
      </c>
      <c r="I2093">
        <v>12</v>
      </c>
    </row>
    <row r="2094" spans="1:10" x14ac:dyDescent="0.25">
      <c r="A2094">
        <v>2093</v>
      </c>
      <c r="B2094">
        <v>30</v>
      </c>
      <c r="C2094" t="s">
        <v>10</v>
      </c>
      <c r="D2094" t="s">
        <v>19</v>
      </c>
      <c r="E2094" t="s">
        <v>20</v>
      </c>
      <c r="F2094">
        <v>4617.82</v>
      </c>
      <c r="G2094">
        <v>8044.22</v>
      </c>
      <c r="H2094">
        <v>739</v>
      </c>
      <c r="I2094">
        <v>7</v>
      </c>
      <c r="J2094">
        <v>18637.169999999998</v>
      </c>
    </row>
    <row r="2095" spans="1:10" x14ac:dyDescent="0.25">
      <c r="A2095">
        <v>2094</v>
      </c>
      <c r="B2095">
        <v>46</v>
      </c>
      <c r="C2095" t="s">
        <v>10</v>
      </c>
      <c r="D2095" t="s">
        <v>16</v>
      </c>
      <c r="E2095" t="s">
        <v>17</v>
      </c>
      <c r="F2095">
        <v>3117.1</v>
      </c>
      <c r="H2095">
        <v>651</v>
      </c>
      <c r="I2095">
        <v>6</v>
      </c>
      <c r="J2095">
        <v>7802.85</v>
      </c>
    </row>
    <row r="2096" spans="1:10" x14ac:dyDescent="0.25">
      <c r="A2096">
        <v>2095</v>
      </c>
      <c r="B2096">
        <v>29</v>
      </c>
      <c r="C2096" t="s">
        <v>10</v>
      </c>
      <c r="D2096" t="s">
        <v>11</v>
      </c>
      <c r="E2096" t="s">
        <v>21</v>
      </c>
      <c r="F2096">
        <v>2000.82</v>
      </c>
      <c r="G2096">
        <v>4365.8</v>
      </c>
      <c r="H2096">
        <v>585</v>
      </c>
      <c r="I2096">
        <v>4</v>
      </c>
      <c r="J2096">
        <v>4301.54</v>
      </c>
    </row>
    <row r="2097" spans="1:10" x14ac:dyDescent="0.25">
      <c r="A2097">
        <v>2096</v>
      </c>
      <c r="B2097">
        <v>56</v>
      </c>
      <c r="C2097" t="s">
        <v>13</v>
      </c>
      <c r="D2097" t="s">
        <v>14</v>
      </c>
      <c r="E2097" t="s">
        <v>15</v>
      </c>
      <c r="F2097">
        <v>1372.6</v>
      </c>
      <c r="G2097">
        <v>2050.5700000000002</v>
      </c>
      <c r="H2097">
        <v>599</v>
      </c>
      <c r="I2097">
        <v>4</v>
      </c>
      <c r="J2097">
        <v>5284.88</v>
      </c>
    </row>
    <row r="2098" spans="1:10" x14ac:dyDescent="0.25">
      <c r="A2098">
        <v>2097</v>
      </c>
      <c r="B2098">
        <v>19</v>
      </c>
      <c r="C2098" t="s">
        <v>10</v>
      </c>
      <c r="D2098" t="s">
        <v>11</v>
      </c>
      <c r="E2098" t="s">
        <v>12</v>
      </c>
      <c r="F2098">
        <v>930.79</v>
      </c>
      <c r="G2098">
        <v>805.11</v>
      </c>
      <c r="I2098">
        <v>7</v>
      </c>
      <c r="J2098">
        <v>500</v>
      </c>
    </row>
    <row r="2099" spans="1:10" x14ac:dyDescent="0.25">
      <c r="A2099">
        <v>2098</v>
      </c>
      <c r="B2099">
        <v>49</v>
      </c>
      <c r="C2099" t="s">
        <v>13</v>
      </c>
      <c r="D2099" t="s">
        <v>16</v>
      </c>
      <c r="E2099" t="s">
        <v>15</v>
      </c>
      <c r="F2099">
        <v>775.6</v>
      </c>
      <c r="G2099">
        <v>2436.06</v>
      </c>
      <c r="H2099">
        <v>369</v>
      </c>
      <c r="I2099">
        <v>9</v>
      </c>
      <c r="J2099">
        <v>754.75</v>
      </c>
    </row>
    <row r="2100" spans="1:10" x14ac:dyDescent="0.25">
      <c r="A2100">
        <v>2099</v>
      </c>
      <c r="B2100">
        <v>30</v>
      </c>
      <c r="C2100" t="s">
        <v>13</v>
      </c>
      <c r="D2100" t="s">
        <v>11</v>
      </c>
      <c r="E2100" t="s">
        <v>20</v>
      </c>
      <c r="F2100">
        <v>2677.51</v>
      </c>
      <c r="G2100">
        <v>5269.55</v>
      </c>
      <c r="H2100">
        <v>661</v>
      </c>
      <c r="I2100">
        <v>11</v>
      </c>
      <c r="J2100">
        <v>7826.75</v>
      </c>
    </row>
    <row r="2101" spans="1:10" x14ac:dyDescent="0.25">
      <c r="A2101">
        <v>2100</v>
      </c>
      <c r="B2101">
        <v>63</v>
      </c>
      <c r="C2101" t="s">
        <v>13</v>
      </c>
      <c r="D2101" t="s">
        <v>11</v>
      </c>
      <c r="E2101" t="s">
        <v>12</v>
      </c>
      <c r="F2101">
        <v>1189.4000000000001</v>
      </c>
      <c r="G2101">
        <v>2169.89</v>
      </c>
      <c r="H2101">
        <v>514</v>
      </c>
      <c r="J2101">
        <v>500</v>
      </c>
    </row>
    <row r="2102" spans="1:10" x14ac:dyDescent="0.25">
      <c r="A2102">
        <v>2101</v>
      </c>
      <c r="B2102">
        <v>44</v>
      </c>
      <c r="C2102" t="s">
        <v>13</v>
      </c>
      <c r="D2102" t="s">
        <v>14</v>
      </c>
      <c r="F2102">
        <v>1029.76</v>
      </c>
      <c r="G2102">
        <v>1212.1400000000001</v>
      </c>
      <c r="H2102">
        <v>519</v>
      </c>
      <c r="I2102">
        <v>10</v>
      </c>
    </row>
    <row r="2103" spans="1:10" x14ac:dyDescent="0.25">
      <c r="A2103">
        <v>2102</v>
      </c>
      <c r="B2103">
        <v>66</v>
      </c>
      <c r="C2103" t="s">
        <v>13</v>
      </c>
      <c r="D2103" t="s">
        <v>11</v>
      </c>
      <c r="E2103" t="s">
        <v>17</v>
      </c>
      <c r="F2103">
        <v>2362.9299999999998</v>
      </c>
      <c r="G2103">
        <v>4829.1000000000004</v>
      </c>
      <c r="H2103">
        <v>620</v>
      </c>
      <c r="I2103">
        <v>3</v>
      </c>
      <c r="J2103">
        <v>8070.07</v>
      </c>
    </row>
    <row r="2104" spans="1:10" x14ac:dyDescent="0.25">
      <c r="A2104">
        <v>2103</v>
      </c>
      <c r="B2104">
        <v>58</v>
      </c>
      <c r="C2104" t="s">
        <v>10</v>
      </c>
      <c r="D2104" t="s">
        <v>14</v>
      </c>
      <c r="E2104" t="s">
        <v>17</v>
      </c>
      <c r="F2104">
        <v>1228.1300000000001</v>
      </c>
      <c r="G2104">
        <v>1381.96</v>
      </c>
      <c r="H2104">
        <v>547</v>
      </c>
      <c r="I2104">
        <v>8</v>
      </c>
    </row>
    <row r="2105" spans="1:10" x14ac:dyDescent="0.25">
      <c r="A2105">
        <v>2104</v>
      </c>
      <c r="B2105">
        <v>34</v>
      </c>
      <c r="C2105" t="s">
        <v>10</v>
      </c>
      <c r="D2105" t="s">
        <v>14</v>
      </c>
      <c r="E2105" t="s">
        <v>20</v>
      </c>
      <c r="F2105">
        <v>702.11</v>
      </c>
      <c r="G2105">
        <v>540.34</v>
      </c>
      <c r="I2105">
        <v>11</v>
      </c>
      <c r="J2105">
        <v>500</v>
      </c>
    </row>
    <row r="2106" spans="1:10" x14ac:dyDescent="0.25">
      <c r="A2106">
        <v>2105</v>
      </c>
      <c r="B2106">
        <v>57</v>
      </c>
      <c r="C2106" t="s">
        <v>13</v>
      </c>
      <c r="D2106" t="s">
        <v>18</v>
      </c>
      <c r="E2106" t="s">
        <v>17</v>
      </c>
      <c r="F2106">
        <v>1146.76</v>
      </c>
      <c r="H2106">
        <v>561</v>
      </c>
      <c r="I2106">
        <v>4</v>
      </c>
      <c r="J2106">
        <v>1984.26</v>
      </c>
    </row>
    <row r="2107" spans="1:10" x14ac:dyDescent="0.25">
      <c r="A2107">
        <v>2106</v>
      </c>
      <c r="B2107">
        <v>48</v>
      </c>
      <c r="C2107" t="s">
        <v>13</v>
      </c>
      <c r="D2107" t="s">
        <v>11</v>
      </c>
      <c r="E2107" t="s">
        <v>15</v>
      </c>
      <c r="F2107">
        <v>1292.51</v>
      </c>
      <c r="G2107">
        <v>3118.13</v>
      </c>
      <c r="H2107">
        <v>549</v>
      </c>
      <c r="I2107">
        <v>8</v>
      </c>
    </row>
    <row r="2108" spans="1:10" x14ac:dyDescent="0.25">
      <c r="A2108">
        <v>2107</v>
      </c>
      <c r="B2108">
        <v>51</v>
      </c>
      <c r="C2108" t="s">
        <v>13</v>
      </c>
      <c r="D2108" t="s">
        <v>16</v>
      </c>
      <c r="F2108">
        <v>1914.06</v>
      </c>
      <c r="G2108">
        <v>3559.33</v>
      </c>
      <c r="I2108">
        <v>13</v>
      </c>
      <c r="J2108">
        <v>4825.68</v>
      </c>
    </row>
    <row r="2109" spans="1:10" x14ac:dyDescent="0.25">
      <c r="A2109">
        <v>2108</v>
      </c>
      <c r="B2109">
        <v>41</v>
      </c>
      <c r="C2109" t="s">
        <v>10</v>
      </c>
      <c r="D2109" t="s">
        <v>14</v>
      </c>
      <c r="E2109" t="s">
        <v>12</v>
      </c>
      <c r="F2109">
        <v>1714.86</v>
      </c>
      <c r="G2109">
        <v>2796.85</v>
      </c>
      <c r="H2109">
        <v>547</v>
      </c>
      <c r="J2109">
        <v>3491.57</v>
      </c>
    </row>
    <row r="2110" spans="1:10" x14ac:dyDescent="0.25">
      <c r="A2110">
        <v>2109</v>
      </c>
      <c r="B2110">
        <v>62</v>
      </c>
      <c r="C2110" t="s">
        <v>10</v>
      </c>
      <c r="D2110" t="s">
        <v>11</v>
      </c>
      <c r="G2110">
        <v>3364.44</v>
      </c>
      <c r="H2110">
        <v>571</v>
      </c>
      <c r="I2110">
        <v>9</v>
      </c>
      <c r="J2110">
        <v>3734.84</v>
      </c>
    </row>
    <row r="2111" spans="1:10" x14ac:dyDescent="0.25">
      <c r="A2111">
        <v>2110</v>
      </c>
      <c r="B2111">
        <v>52</v>
      </c>
      <c r="C2111" t="s">
        <v>10</v>
      </c>
      <c r="D2111" t="s">
        <v>11</v>
      </c>
      <c r="E2111" t="s">
        <v>17</v>
      </c>
      <c r="F2111">
        <v>1544.47</v>
      </c>
      <c r="G2111">
        <v>1855.88</v>
      </c>
      <c r="H2111">
        <v>501</v>
      </c>
      <c r="I2111">
        <v>11</v>
      </c>
      <c r="J2111">
        <v>3622.51</v>
      </c>
    </row>
    <row r="2112" spans="1:10" x14ac:dyDescent="0.25">
      <c r="A2112">
        <v>2111</v>
      </c>
      <c r="B2112">
        <v>65</v>
      </c>
      <c r="C2112" t="s">
        <v>13</v>
      </c>
      <c r="D2112" t="s">
        <v>14</v>
      </c>
      <c r="E2112" t="s">
        <v>15</v>
      </c>
      <c r="G2112">
        <v>487.05</v>
      </c>
      <c r="H2112">
        <v>432</v>
      </c>
      <c r="I2112">
        <v>20</v>
      </c>
      <c r="J2112">
        <v>500</v>
      </c>
    </row>
    <row r="2113" spans="1:10" x14ac:dyDescent="0.25">
      <c r="A2113">
        <v>2112</v>
      </c>
      <c r="B2113">
        <v>23</v>
      </c>
      <c r="C2113" t="s">
        <v>13</v>
      </c>
      <c r="D2113" t="s">
        <v>14</v>
      </c>
      <c r="E2113" t="s">
        <v>12</v>
      </c>
      <c r="F2113">
        <v>1846.7</v>
      </c>
      <c r="G2113">
        <v>4193.34</v>
      </c>
      <c r="H2113">
        <v>601</v>
      </c>
      <c r="I2113">
        <v>6</v>
      </c>
      <c r="J2113">
        <v>4193.28</v>
      </c>
    </row>
    <row r="2114" spans="1:10" x14ac:dyDescent="0.25">
      <c r="A2114">
        <v>2113</v>
      </c>
      <c r="B2114">
        <v>36</v>
      </c>
      <c r="C2114" t="s">
        <v>10</v>
      </c>
      <c r="D2114" t="s">
        <v>18</v>
      </c>
      <c r="E2114" t="s">
        <v>21</v>
      </c>
      <c r="F2114">
        <v>9208.58</v>
      </c>
      <c r="G2114">
        <v>15629.86</v>
      </c>
      <c r="H2114">
        <v>790</v>
      </c>
      <c r="I2114">
        <v>4</v>
      </c>
      <c r="J2114">
        <v>37021.29</v>
      </c>
    </row>
    <row r="2115" spans="1:10" x14ac:dyDescent="0.25">
      <c r="A2115">
        <v>2114</v>
      </c>
      <c r="B2115">
        <v>47</v>
      </c>
      <c r="C2115" t="s">
        <v>10</v>
      </c>
      <c r="D2115" t="s">
        <v>14</v>
      </c>
      <c r="E2115" t="s">
        <v>15</v>
      </c>
      <c r="F2115">
        <v>2177.88</v>
      </c>
      <c r="H2115">
        <v>595</v>
      </c>
      <c r="I2115">
        <v>5</v>
      </c>
      <c r="J2115">
        <v>4203.95</v>
      </c>
    </row>
    <row r="2116" spans="1:10" x14ac:dyDescent="0.25">
      <c r="A2116">
        <v>2115</v>
      </c>
      <c r="B2116">
        <v>24</v>
      </c>
      <c r="C2116" t="s">
        <v>13</v>
      </c>
      <c r="D2116" t="s">
        <v>14</v>
      </c>
      <c r="E2116" t="s">
        <v>12</v>
      </c>
      <c r="F2116">
        <v>1997.05</v>
      </c>
      <c r="G2116">
        <v>2804.87</v>
      </c>
      <c r="H2116">
        <v>632</v>
      </c>
      <c r="I2116">
        <v>3</v>
      </c>
      <c r="J2116">
        <v>8602.19</v>
      </c>
    </row>
    <row r="2117" spans="1:10" x14ac:dyDescent="0.25">
      <c r="A2117">
        <v>2116</v>
      </c>
      <c r="B2117">
        <v>27</v>
      </c>
      <c r="C2117" t="s">
        <v>13</v>
      </c>
      <c r="D2117" t="s">
        <v>18</v>
      </c>
      <c r="E2117" t="s">
        <v>12</v>
      </c>
      <c r="F2117">
        <v>2722.14</v>
      </c>
      <c r="G2117">
        <v>5769.92</v>
      </c>
      <c r="H2117">
        <v>561</v>
      </c>
      <c r="I2117">
        <v>7</v>
      </c>
      <c r="J2117">
        <v>5280.85</v>
      </c>
    </row>
    <row r="2118" spans="1:10" x14ac:dyDescent="0.25">
      <c r="A2118">
        <v>2117</v>
      </c>
      <c r="B2118">
        <v>58</v>
      </c>
      <c r="C2118" t="s">
        <v>10</v>
      </c>
      <c r="D2118" t="s">
        <v>11</v>
      </c>
      <c r="E2118" t="s">
        <v>12</v>
      </c>
      <c r="G2118">
        <v>2456.17</v>
      </c>
      <c r="H2118">
        <v>538</v>
      </c>
      <c r="I2118">
        <v>9</v>
      </c>
      <c r="J2118">
        <v>4100.21</v>
      </c>
    </row>
    <row r="2119" spans="1:10" x14ac:dyDescent="0.25">
      <c r="A2119">
        <v>2118</v>
      </c>
      <c r="B2119">
        <v>49</v>
      </c>
      <c r="C2119" t="s">
        <v>13</v>
      </c>
      <c r="D2119" t="s">
        <v>18</v>
      </c>
      <c r="E2119" t="s">
        <v>17</v>
      </c>
      <c r="F2119">
        <v>1652.13</v>
      </c>
      <c r="G2119">
        <v>1802.97</v>
      </c>
      <c r="H2119">
        <v>558</v>
      </c>
      <c r="I2119">
        <v>7</v>
      </c>
      <c r="J2119">
        <v>5698.17</v>
      </c>
    </row>
    <row r="2120" spans="1:10" x14ac:dyDescent="0.25">
      <c r="A2120">
        <v>2119</v>
      </c>
      <c r="B2120">
        <v>51</v>
      </c>
      <c r="C2120" t="s">
        <v>13</v>
      </c>
      <c r="D2120" t="s">
        <v>14</v>
      </c>
      <c r="E2120" t="s">
        <v>17</v>
      </c>
      <c r="F2120">
        <v>1643.77</v>
      </c>
      <c r="I2120">
        <v>9</v>
      </c>
      <c r="J2120">
        <v>3876.79</v>
      </c>
    </row>
    <row r="2121" spans="1:10" x14ac:dyDescent="0.25">
      <c r="A2121">
        <v>2120</v>
      </c>
      <c r="B2121">
        <v>45</v>
      </c>
      <c r="C2121" t="s">
        <v>13</v>
      </c>
      <c r="D2121" t="s">
        <v>11</v>
      </c>
      <c r="E2121" t="s">
        <v>20</v>
      </c>
      <c r="G2121">
        <v>2867.59</v>
      </c>
      <c r="H2121">
        <v>566</v>
      </c>
      <c r="I2121">
        <v>9</v>
      </c>
      <c r="J2121">
        <v>6977.03</v>
      </c>
    </row>
    <row r="2122" spans="1:10" x14ac:dyDescent="0.25">
      <c r="A2122">
        <v>2121</v>
      </c>
      <c r="B2122">
        <v>32</v>
      </c>
      <c r="C2122" t="s">
        <v>13</v>
      </c>
      <c r="D2122" t="s">
        <v>16</v>
      </c>
      <c r="E2122" t="s">
        <v>20</v>
      </c>
      <c r="F2122">
        <v>1157.1300000000001</v>
      </c>
      <c r="G2122">
        <v>2592.0700000000002</v>
      </c>
      <c r="H2122">
        <v>493</v>
      </c>
      <c r="I2122">
        <v>5</v>
      </c>
      <c r="J2122">
        <v>2903.74</v>
      </c>
    </row>
    <row r="2123" spans="1:10" x14ac:dyDescent="0.25">
      <c r="A2123">
        <v>2122</v>
      </c>
      <c r="B2123">
        <v>47</v>
      </c>
      <c r="C2123" t="s">
        <v>10</v>
      </c>
      <c r="D2123" t="s">
        <v>19</v>
      </c>
      <c r="E2123" t="s">
        <v>21</v>
      </c>
      <c r="F2123">
        <v>4091.76</v>
      </c>
      <c r="G2123">
        <v>6386.63</v>
      </c>
      <c r="H2123">
        <v>642</v>
      </c>
      <c r="I2123">
        <v>8</v>
      </c>
      <c r="J2123">
        <v>12861</v>
      </c>
    </row>
    <row r="2124" spans="1:10" x14ac:dyDescent="0.25">
      <c r="A2124">
        <v>2123</v>
      </c>
      <c r="B2124">
        <v>54</v>
      </c>
      <c r="C2124" t="s">
        <v>10</v>
      </c>
      <c r="D2124" t="s">
        <v>14</v>
      </c>
      <c r="E2124" t="s">
        <v>17</v>
      </c>
      <c r="G2124">
        <v>2688.81</v>
      </c>
      <c r="I2124">
        <v>7</v>
      </c>
      <c r="J2124">
        <v>2032.37</v>
      </c>
    </row>
    <row r="2125" spans="1:10" x14ac:dyDescent="0.25">
      <c r="A2125">
        <v>2124</v>
      </c>
      <c r="B2125">
        <v>46</v>
      </c>
      <c r="C2125" t="s">
        <v>13</v>
      </c>
      <c r="D2125" t="s">
        <v>11</v>
      </c>
      <c r="E2125" t="s">
        <v>17</v>
      </c>
      <c r="F2125">
        <v>1890.47</v>
      </c>
      <c r="G2125">
        <v>3237.44</v>
      </c>
      <c r="H2125">
        <v>604</v>
      </c>
      <c r="I2125">
        <v>4</v>
      </c>
      <c r="J2125">
        <v>7069.31</v>
      </c>
    </row>
    <row r="2126" spans="1:10" x14ac:dyDescent="0.25">
      <c r="A2126">
        <v>2125</v>
      </c>
      <c r="B2126">
        <v>39</v>
      </c>
      <c r="C2126" t="s">
        <v>10</v>
      </c>
      <c r="D2126" t="s">
        <v>14</v>
      </c>
      <c r="E2126" t="s">
        <v>20</v>
      </c>
      <c r="G2126">
        <v>2599.08</v>
      </c>
      <c r="H2126">
        <v>517</v>
      </c>
      <c r="I2126">
        <v>8</v>
      </c>
      <c r="J2126">
        <v>2194.41</v>
      </c>
    </row>
    <row r="2127" spans="1:10" x14ac:dyDescent="0.25">
      <c r="A2127">
        <v>2126</v>
      </c>
      <c r="B2127">
        <v>21</v>
      </c>
      <c r="C2127" t="s">
        <v>13</v>
      </c>
      <c r="D2127" t="s">
        <v>11</v>
      </c>
      <c r="E2127" t="s">
        <v>15</v>
      </c>
      <c r="F2127">
        <v>1729.84</v>
      </c>
      <c r="G2127">
        <v>1771.57</v>
      </c>
      <c r="I2127">
        <v>11</v>
      </c>
      <c r="J2127">
        <v>3856.85</v>
      </c>
    </row>
    <row r="2128" spans="1:10" x14ac:dyDescent="0.25">
      <c r="A2128">
        <v>2127</v>
      </c>
      <c r="B2128">
        <v>37</v>
      </c>
      <c r="C2128" t="s">
        <v>13</v>
      </c>
      <c r="D2128" t="s">
        <v>18</v>
      </c>
      <c r="E2128" t="s">
        <v>17</v>
      </c>
      <c r="F2128">
        <v>990.85</v>
      </c>
      <c r="G2128">
        <v>2497.46</v>
      </c>
      <c r="H2128">
        <v>505</v>
      </c>
      <c r="I2128">
        <v>9</v>
      </c>
      <c r="J2128">
        <v>3485.73</v>
      </c>
    </row>
    <row r="2129" spans="1:10" x14ac:dyDescent="0.25">
      <c r="A2129">
        <v>2128</v>
      </c>
      <c r="B2129">
        <v>49</v>
      </c>
      <c r="C2129" t="s">
        <v>13</v>
      </c>
      <c r="D2129" t="s">
        <v>14</v>
      </c>
      <c r="E2129" t="s">
        <v>17</v>
      </c>
      <c r="F2129">
        <v>2766.16</v>
      </c>
      <c r="G2129">
        <v>6216.28</v>
      </c>
      <c r="J2129">
        <v>7668.23</v>
      </c>
    </row>
    <row r="2130" spans="1:10" x14ac:dyDescent="0.25">
      <c r="A2130">
        <v>2129</v>
      </c>
      <c r="B2130">
        <v>53</v>
      </c>
      <c r="C2130" t="s">
        <v>10</v>
      </c>
      <c r="D2130" t="s">
        <v>18</v>
      </c>
      <c r="E2130" t="s">
        <v>17</v>
      </c>
      <c r="F2130">
        <v>4639.1000000000004</v>
      </c>
      <c r="G2130">
        <v>9534.64</v>
      </c>
      <c r="H2130">
        <v>754</v>
      </c>
      <c r="I2130">
        <v>4</v>
      </c>
    </row>
    <row r="2131" spans="1:10" x14ac:dyDescent="0.25">
      <c r="A2131">
        <v>2130</v>
      </c>
      <c r="B2131">
        <v>67</v>
      </c>
      <c r="C2131" t="s">
        <v>10</v>
      </c>
      <c r="D2131" t="s">
        <v>14</v>
      </c>
      <c r="E2131" t="s">
        <v>15</v>
      </c>
      <c r="F2131">
        <v>1251.58</v>
      </c>
      <c r="G2131">
        <v>2304.12</v>
      </c>
      <c r="I2131">
        <v>8</v>
      </c>
    </row>
    <row r="2132" spans="1:10" x14ac:dyDescent="0.25">
      <c r="A2132">
        <v>2131</v>
      </c>
      <c r="B2132">
        <v>21</v>
      </c>
      <c r="C2132" t="s">
        <v>13</v>
      </c>
      <c r="D2132" t="s">
        <v>18</v>
      </c>
      <c r="E2132" t="s">
        <v>20</v>
      </c>
      <c r="F2132">
        <v>1353.65</v>
      </c>
      <c r="G2132">
        <v>797.5</v>
      </c>
      <c r="H2132">
        <v>460</v>
      </c>
      <c r="I2132">
        <v>12</v>
      </c>
      <c r="J2132">
        <v>2542.5500000000002</v>
      </c>
    </row>
    <row r="2133" spans="1:10" x14ac:dyDescent="0.25">
      <c r="A2133">
        <v>2132</v>
      </c>
      <c r="B2133">
        <v>44</v>
      </c>
      <c r="C2133" t="s">
        <v>10</v>
      </c>
      <c r="D2133" t="s">
        <v>16</v>
      </c>
      <c r="E2133" t="s">
        <v>12</v>
      </c>
      <c r="F2133">
        <v>2329.9699999999998</v>
      </c>
      <c r="G2133">
        <v>3904.05</v>
      </c>
      <c r="H2133">
        <v>600</v>
      </c>
      <c r="J2133">
        <v>7217.31</v>
      </c>
    </row>
    <row r="2134" spans="1:10" x14ac:dyDescent="0.25">
      <c r="A2134">
        <v>2133</v>
      </c>
      <c r="B2134">
        <v>34</v>
      </c>
      <c r="C2134" t="s">
        <v>13</v>
      </c>
      <c r="D2134" t="s">
        <v>18</v>
      </c>
      <c r="E2134" t="s">
        <v>12</v>
      </c>
      <c r="F2134">
        <v>1224.31</v>
      </c>
      <c r="G2134">
        <v>2418.5300000000002</v>
      </c>
      <c r="I2134">
        <v>5</v>
      </c>
      <c r="J2134">
        <v>1155.49</v>
      </c>
    </row>
    <row r="2135" spans="1:10" x14ac:dyDescent="0.25">
      <c r="A2135">
        <v>2134</v>
      </c>
      <c r="B2135">
        <v>29</v>
      </c>
      <c r="C2135" t="s">
        <v>13</v>
      </c>
      <c r="D2135" t="s">
        <v>14</v>
      </c>
      <c r="E2135" t="s">
        <v>17</v>
      </c>
      <c r="G2135">
        <v>4586.5600000000004</v>
      </c>
      <c r="H2135">
        <v>576</v>
      </c>
      <c r="I2135">
        <v>8</v>
      </c>
      <c r="J2135">
        <v>4428.49</v>
      </c>
    </row>
    <row r="2136" spans="1:10" x14ac:dyDescent="0.25">
      <c r="A2136">
        <v>2135</v>
      </c>
      <c r="B2136">
        <v>39</v>
      </c>
      <c r="C2136" t="s">
        <v>10</v>
      </c>
      <c r="D2136" t="s">
        <v>18</v>
      </c>
      <c r="E2136" t="s">
        <v>17</v>
      </c>
      <c r="F2136">
        <v>2220.16</v>
      </c>
      <c r="G2136">
        <v>2759.91</v>
      </c>
      <c r="H2136">
        <v>590</v>
      </c>
      <c r="I2136">
        <v>5</v>
      </c>
      <c r="J2136">
        <v>6091.41</v>
      </c>
    </row>
    <row r="2137" spans="1:10" x14ac:dyDescent="0.25">
      <c r="A2137">
        <v>2136</v>
      </c>
      <c r="B2137">
        <v>34</v>
      </c>
      <c r="C2137" t="s">
        <v>13</v>
      </c>
      <c r="D2137" t="s">
        <v>16</v>
      </c>
      <c r="E2137" t="s">
        <v>15</v>
      </c>
      <c r="F2137">
        <v>1355.51</v>
      </c>
      <c r="G2137">
        <v>3008.94</v>
      </c>
      <c r="H2137">
        <v>527</v>
      </c>
      <c r="I2137">
        <v>6</v>
      </c>
      <c r="J2137">
        <v>2973.98</v>
      </c>
    </row>
    <row r="2138" spans="1:10" x14ac:dyDescent="0.25">
      <c r="A2138">
        <v>2137</v>
      </c>
      <c r="B2138">
        <v>27</v>
      </c>
      <c r="C2138" t="s">
        <v>10</v>
      </c>
      <c r="D2138" t="s">
        <v>16</v>
      </c>
      <c r="E2138" t="s">
        <v>15</v>
      </c>
      <c r="F2138">
        <v>2272.94</v>
      </c>
      <c r="G2138">
        <v>4708.16</v>
      </c>
      <c r="H2138">
        <v>590</v>
      </c>
      <c r="I2138">
        <v>4</v>
      </c>
      <c r="J2138">
        <v>6930.19</v>
      </c>
    </row>
    <row r="2139" spans="1:10" x14ac:dyDescent="0.25">
      <c r="A2139">
        <v>2138</v>
      </c>
      <c r="B2139">
        <v>71</v>
      </c>
      <c r="C2139" t="s">
        <v>10</v>
      </c>
      <c r="D2139" t="s">
        <v>18</v>
      </c>
      <c r="E2139" t="s">
        <v>17</v>
      </c>
      <c r="F2139">
        <v>2055.41</v>
      </c>
      <c r="G2139">
        <v>4318.6899999999996</v>
      </c>
      <c r="H2139">
        <v>593</v>
      </c>
      <c r="I2139">
        <v>4</v>
      </c>
      <c r="J2139">
        <v>5898.98</v>
      </c>
    </row>
    <row r="2140" spans="1:10" x14ac:dyDescent="0.25">
      <c r="A2140">
        <v>2139</v>
      </c>
      <c r="B2140">
        <v>18</v>
      </c>
      <c r="C2140" t="s">
        <v>13</v>
      </c>
      <c r="D2140" t="s">
        <v>16</v>
      </c>
      <c r="E2140" t="s">
        <v>15</v>
      </c>
      <c r="F2140">
        <v>1512.81</v>
      </c>
      <c r="G2140">
        <v>2149.4</v>
      </c>
      <c r="H2140">
        <v>568</v>
      </c>
      <c r="I2140">
        <v>4</v>
      </c>
      <c r="J2140">
        <v>4164.32</v>
      </c>
    </row>
    <row r="2141" spans="1:10" x14ac:dyDescent="0.25">
      <c r="A2141">
        <v>2140</v>
      </c>
      <c r="B2141">
        <v>39</v>
      </c>
      <c r="C2141" t="s">
        <v>13</v>
      </c>
      <c r="D2141" t="s">
        <v>18</v>
      </c>
      <c r="E2141" t="s">
        <v>17</v>
      </c>
      <c r="F2141">
        <v>1670.46</v>
      </c>
      <c r="G2141">
        <v>1847.61</v>
      </c>
      <c r="H2141">
        <v>556</v>
      </c>
      <c r="I2141">
        <v>9</v>
      </c>
      <c r="J2141">
        <v>5201.18</v>
      </c>
    </row>
    <row r="2142" spans="1:10" x14ac:dyDescent="0.25">
      <c r="A2142">
        <v>2141</v>
      </c>
      <c r="B2142">
        <v>43</v>
      </c>
      <c r="C2142" t="s">
        <v>10</v>
      </c>
      <c r="D2142" t="s">
        <v>11</v>
      </c>
      <c r="E2142" t="s">
        <v>15</v>
      </c>
      <c r="F2142">
        <v>1992.53</v>
      </c>
      <c r="G2142">
        <v>3195.52</v>
      </c>
      <c r="H2142">
        <v>599</v>
      </c>
      <c r="I2142">
        <v>6</v>
      </c>
      <c r="J2142">
        <v>4518.5600000000004</v>
      </c>
    </row>
    <row r="2143" spans="1:10" x14ac:dyDescent="0.25">
      <c r="A2143">
        <v>2142</v>
      </c>
      <c r="B2143">
        <v>73</v>
      </c>
      <c r="C2143" t="s">
        <v>13</v>
      </c>
      <c r="D2143" t="s">
        <v>16</v>
      </c>
      <c r="E2143" t="s">
        <v>15</v>
      </c>
      <c r="F2143">
        <v>2195.02</v>
      </c>
      <c r="G2143">
        <v>4894.29</v>
      </c>
      <c r="H2143">
        <v>644</v>
      </c>
      <c r="I2143">
        <v>2</v>
      </c>
      <c r="J2143">
        <v>6726.61</v>
      </c>
    </row>
    <row r="2144" spans="1:10" x14ac:dyDescent="0.25">
      <c r="A2144">
        <v>2143</v>
      </c>
      <c r="B2144">
        <v>35</v>
      </c>
      <c r="C2144" t="s">
        <v>13</v>
      </c>
      <c r="D2144" t="s">
        <v>18</v>
      </c>
      <c r="E2144" t="s">
        <v>17</v>
      </c>
      <c r="F2144">
        <v>3799.63</v>
      </c>
      <c r="G2144">
        <v>6064.69</v>
      </c>
      <c r="H2144">
        <v>647</v>
      </c>
      <c r="I2144">
        <v>7</v>
      </c>
      <c r="J2144">
        <v>12854.32</v>
      </c>
    </row>
    <row r="2145" spans="1:10" x14ac:dyDescent="0.25">
      <c r="A2145">
        <v>2144</v>
      </c>
      <c r="B2145">
        <v>67</v>
      </c>
      <c r="C2145" t="s">
        <v>10</v>
      </c>
      <c r="D2145" t="s">
        <v>11</v>
      </c>
      <c r="E2145" t="s">
        <v>15</v>
      </c>
      <c r="G2145">
        <v>669.92</v>
      </c>
      <c r="H2145">
        <v>470</v>
      </c>
      <c r="I2145">
        <v>8</v>
      </c>
    </row>
    <row r="2146" spans="1:10" x14ac:dyDescent="0.25">
      <c r="A2146">
        <v>2145</v>
      </c>
      <c r="B2146">
        <v>31</v>
      </c>
      <c r="C2146" t="s">
        <v>10</v>
      </c>
      <c r="D2146" t="s">
        <v>11</v>
      </c>
      <c r="E2146" t="s">
        <v>17</v>
      </c>
      <c r="F2146">
        <v>849.15</v>
      </c>
      <c r="G2146">
        <v>679.87</v>
      </c>
      <c r="H2146">
        <v>477</v>
      </c>
      <c r="I2146">
        <v>7</v>
      </c>
      <c r="J2146">
        <v>2569.36</v>
      </c>
    </row>
    <row r="2147" spans="1:10" x14ac:dyDescent="0.25">
      <c r="A2147">
        <v>2146</v>
      </c>
      <c r="B2147">
        <v>64</v>
      </c>
      <c r="C2147" t="s">
        <v>13</v>
      </c>
      <c r="D2147" t="s">
        <v>19</v>
      </c>
      <c r="E2147" t="s">
        <v>17</v>
      </c>
      <c r="F2147">
        <v>2729.61</v>
      </c>
      <c r="G2147">
        <v>4577.26</v>
      </c>
      <c r="H2147">
        <v>582</v>
      </c>
      <c r="J2147">
        <v>6484.47</v>
      </c>
    </row>
    <row r="2148" spans="1:10" x14ac:dyDescent="0.25">
      <c r="A2148">
        <v>2147</v>
      </c>
      <c r="B2148">
        <v>46</v>
      </c>
      <c r="C2148" t="s">
        <v>10</v>
      </c>
      <c r="D2148" t="s">
        <v>11</v>
      </c>
      <c r="E2148" t="s">
        <v>17</v>
      </c>
      <c r="F2148">
        <v>2494.44</v>
      </c>
      <c r="G2148">
        <v>4821.9399999999996</v>
      </c>
      <c r="H2148">
        <v>534</v>
      </c>
      <c r="I2148">
        <v>3</v>
      </c>
      <c r="J2148">
        <v>7809.28</v>
      </c>
    </row>
    <row r="2149" spans="1:10" x14ac:dyDescent="0.25">
      <c r="A2149">
        <v>2148</v>
      </c>
      <c r="B2149">
        <v>29</v>
      </c>
      <c r="C2149" t="s">
        <v>13</v>
      </c>
      <c r="D2149" t="s">
        <v>11</v>
      </c>
      <c r="E2149" t="s">
        <v>17</v>
      </c>
      <c r="F2149">
        <v>770.2</v>
      </c>
      <c r="G2149">
        <v>1928.1</v>
      </c>
      <c r="H2149">
        <v>463</v>
      </c>
      <c r="J2149">
        <v>500</v>
      </c>
    </row>
    <row r="2150" spans="1:10" x14ac:dyDescent="0.25">
      <c r="A2150">
        <v>2149</v>
      </c>
      <c r="B2150">
        <v>53</v>
      </c>
      <c r="C2150" t="s">
        <v>13</v>
      </c>
      <c r="D2150" t="s">
        <v>11</v>
      </c>
      <c r="E2150" t="s">
        <v>21</v>
      </c>
      <c r="F2150">
        <v>1046.3499999999999</v>
      </c>
      <c r="G2150">
        <v>873.86</v>
      </c>
      <c r="H2150">
        <v>464</v>
      </c>
      <c r="I2150">
        <v>8</v>
      </c>
    </row>
    <row r="2151" spans="1:10" x14ac:dyDescent="0.25">
      <c r="A2151">
        <v>2150</v>
      </c>
      <c r="B2151">
        <v>52</v>
      </c>
      <c r="C2151" t="s">
        <v>13</v>
      </c>
      <c r="D2151" t="s">
        <v>18</v>
      </c>
      <c r="E2151" t="s">
        <v>17</v>
      </c>
      <c r="F2151">
        <v>4640.76</v>
      </c>
      <c r="G2151">
        <v>9162.9699999999993</v>
      </c>
      <c r="H2151">
        <v>764</v>
      </c>
      <c r="I2151">
        <v>7</v>
      </c>
      <c r="J2151">
        <v>16729.54</v>
      </c>
    </row>
    <row r="2152" spans="1:10" x14ac:dyDescent="0.25">
      <c r="A2152">
        <v>2151</v>
      </c>
      <c r="B2152">
        <v>69</v>
      </c>
      <c r="C2152" t="s">
        <v>10</v>
      </c>
      <c r="D2152" t="s">
        <v>19</v>
      </c>
      <c r="E2152" t="s">
        <v>15</v>
      </c>
      <c r="F2152">
        <v>4414.3</v>
      </c>
      <c r="G2152">
        <v>8867.99</v>
      </c>
      <c r="H2152">
        <v>727</v>
      </c>
      <c r="I2152">
        <v>5</v>
      </c>
      <c r="J2152">
        <v>17566.32</v>
      </c>
    </row>
    <row r="2153" spans="1:10" x14ac:dyDescent="0.25">
      <c r="A2153">
        <v>2152</v>
      </c>
      <c r="B2153">
        <v>29</v>
      </c>
      <c r="C2153" t="s">
        <v>10</v>
      </c>
      <c r="D2153" t="s">
        <v>19</v>
      </c>
      <c r="E2153" t="s">
        <v>20</v>
      </c>
      <c r="F2153">
        <v>5231.9399999999996</v>
      </c>
      <c r="G2153">
        <v>9188.91</v>
      </c>
      <c r="H2153">
        <v>664</v>
      </c>
      <c r="I2153">
        <v>6</v>
      </c>
      <c r="J2153">
        <v>14482.06</v>
      </c>
    </row>
    <row r="2154" spans="1:10" x14ac:dyDescent="0.25">
      <c r="A2154">
        <v>2153</v>
      </c>
      <c r="B2154">
        <v>24</v>
      </c>
      <c r="C2154" t="s">
        <v>10</v>
      </c>
      <c r="D2154" t="s">
        <v>16</v>
      </c>
      <c r="E2154" t="s">
        <v>17</v>
      </c>
      <c r="F2154">
        <v>1667.51</v>
      </c>
      <c r="G2154">
        <v>1892.23</v>
      </c>
      <c r="I2154">
        <v>13</v>
      </c>
      <c r="J2154">
        <v>3404.45</v>
      </c>
    </row>
    <row r="2155" spans="1:10" x14ac:dyDescent="0.25">
      <c r="A2155">
        <v>2154</v>
      </c>
      <c r="B2155">
        <v>46</v>
      </c>
      <c r="C2155" t="s">
        <v>13</v>
      </c>
      <c r="D2155" t="s">
        <v>11</v>
      </c>
      <c r="E2155" t="s">
        <v>12</v>
      </c>
      <c r="F2155">
        <v>3352.63</v>
      </c>
      <c r="H2155">
        <v>609</v>
      </c>
      <c r="I2155">
        <v>6</v>
      </c>
      <c r="J2155">
        <v>12148.5</v>
      </c>
    </row>
    <row r="2156" spans="1:10" x14ac:dyDescent="0.25">
      <c r="A2156">
        <v>2155</v>
      </c>
      <c r="B2156">
        <v>28</v>
      </c>
      <c r="C2156" t="s">
        <v>13</v>
      </c>
      <c r="D2156" t="s">
        <v>11</v>
      </c>
      <c r="E2156" t="s">
        <v>12</v>
      </c>
      <c r="F2156">
        <v>759.69</v>
      </c>
      <c r="G2156">
        <v>1667.53</v>
      </c>
      <c r="H2156">
        <v>463</v>
      </c>
      <c r="I2156">
        <v>9</v>
      </c>
      <c r="J2156">
        <v>2072.56</v>
      </c>
    </row>
    <row r="2157" spans="1:10" x14ac:dyDescent="0.25">
      <c r="A2157">
        <v>2156</v>
      </c>
      <c r="B2157">
        <v>50</v>
      </c>
      <c r="C2157" t="s">
        <v>13</v>
      </c>
      <c r="D2157" t="s">
        <v>14</v>
      </c>
      <c r="E2157" t="s">
        <v>12</v>
      </c>
      <c r="F2157">
        <v>1107.58</v>
      </c>
      <c r="G2157">
        <v>3516.64</v>
      </c>
      <c r="H2157">
        <v>500</v>
      </c>
      <c r="I2157">
        <v>8</v>
      </c>
    </row>
    <row r="2158" spans="1:10" x14ac:dyDescent="0.25">
      <c r="A2158">
        <v>2157</v>
      </c>
      <c r="B2158">
        <v>23</v>
      </c>
      <c r="C2158" t="s">
        <v>13</v>
      </c>
      <c r="D2158" t="s">
        <v>14</v>
      </c>
      <c r="E2158" t="s">
        <v>12</v>
      </c>
      <c r="F2158">
        <v>1011.42</v>
      </c>
      <c r="G2158">
        <v>669.16</v>
      </c>
      <c r="H2158">
        <v>520</v>
      </c>
      <c r="I2158">
        <v>6</v>
      </c>
    </row>
    <row r="2159" spans="1:10" x14ac:dyDescent="0.25">
      <c r="A2159">
        <v>2158</v>
      </c>
      <c r="B2159">
        <v>64</v>
      </c>
      <c r="C2159" t="s">
        <v>10</v>
      </c>
      <c r="D2159" t="s">
        <v>14</v>
      </c>
      <c r="E2159" t="s">
        <v>21</v>
      </c>
      <c r="G2159">
        <v>2217.4699999999998</v>
      </c>
      <c r="I2159">
        <v>14</v>
      </c>
      <c r="J2159">
        <v>4841.34</v>
      </c>
    </row>
    <row r="2160" spans="1:10" x14ac:dyDescent="0.25">
      <c r="A2160">
        <v>2159</v>
      </c>
      <c r="B2160">
        <v>32</v>
      </c>
      <c r="C2160" t="s">
        <v>13</v>
      </c>
      <c r="D2160" t="s">
        <v>18</v>
      </c>
      <c r="E2160" t="s">
        <v>17</v>
      </c>
      <c r="F2160">
        <v>1338.1</v>
      </c>
      <c r="H2160">
        <v>550</v>
      </c>
      <c r="I2160">
        <v>9</v>
      </c>
      <c r="J2160">
        <v>8302.6299999999992</v>
      </c>
    </row>
    <row r="2161" spans="1:10" x14ac:dyDescent="0.25">
      <c r="A2161">
        <v>2160</v>
      </c>
      <c r="B2161">
        <v>49</v>
      </c>
      <c r="C2161" t="s">
        <v>13</v>
      </c>
      <c r="D2161" t="s">
        <v>18</v>
      </c>
      <c r="E2161" t="s">
        <v>15</v>
      </c>
      <c r="F2161">
        <v>3124.83</v>
      </c>
      <c r="G2161">
        <v>5996.71</v>
      </c>
      <c r="H2161">
        <v>664</v>
      </c>
      <c r="I2161">
        <v>6</v>
      </c>
      <c r="J2161">
        <v>8081.48</v>
      </c>
    </row>
    <row r="2162" spans="1:10" x14ac:dyDescent="0.25">
      <c r="A2162">
        <v>2161</v>
      </c>
      <c r="B2162">
        <v>68</v>
      </c>
      <c r="C2162" t="s">
        <v>10</v>
      </c>
      <c r="D2162" t="s">
        <v>16</v>
      </c>
      <c r="E2162" t="s">
        <v>12</v>
      </c>
      <c r="F2162">
        <v>1091.33</v>
      </c>
      <c r="G2162">
        <v>216.36</v>
      </c>
      <c r="H2162">
        <v>566</v>
      </c>
      <c r="I2162">
        <v>7</v>
      </c>
      <c r="J2162">
        <v>5641.79</v>
      </c>
    </row>
    <row r="2163" spans="1:10" x14ac:dyDescent="0.25">
      <c r="A2163">
        <v>2162</v>
      </c>
      <c r="B2163">
        <v>28</v>
      </c>
      <c r="C2163" t="s">
        <v>10</v>
      </c>
      <c r="D2163" t="s">
        <v>19</v>
      </c>
      <c r="E2163" t="s">
        <v>17</v>
      </c>
      <c r="F2163">
        <v>1763.05</v>
      </c>
      <c r="G2163">
        <v>1502.95</v>
      </c>
      <c r="H2163">
        <v>575</v>
      </c>
      <c r="I2163">
        <v>7</v>
      </c>
      <c r="J2163">
        <v>6211.21</v>
      </c>
    </row>
    <row r="2164" spans="1:10" x14ac:dyDescent="0.25">
      <c r="A2164">
        <v>2163</v>
      </c>
      <c r="B2164">
        <v>75</v>
      </c>
      <c r="C2164" t="s">
        <v>13</v>
      </c>
      <c r="D2164" t="s">
        <v>19</v>
      </c>
      <c r="E2164" t="s">
        <v>17</v>
      </c>
      <c r="F2164">
        <v>1095.1099999999999</v>
      </c>
      <c r="G2164">
        <v>3409.21</v>
      </c>
      <c r="H2164">
        <v>483</v>
      </c>
      <c r="I2164">
        <v>8</v>
      </c>
    </row>
    <row r="2165" spans="1:10" x14ac:dyDescent="0.25">
      <c r="A2165">
        <v>2164</v>
      </c>
      <c r="B2165">
        <v>40</v>
      </c>
      <c r="C2165" t="s">
        <v>13</v>
      </c>
      <c r="D2165" t="s">
        <v>16</v>
      </c>
      <c r="E2165" t="s">
        <v>17</v>
      </c>
      <c r="G2165">
        <v>1820.09</v>
      </c>
      <c r="H2165">
        <v>581</v>
      </c>
      <c r="I2165">
        <v>10</v>
      </c>
    </row>
    <row r="2166" spans="1:10" x14ac:dyDescent="0.25">
      <c r="A2166">
        <v>2165</v>
      </c>
      <c r="B2166">
        <v>43</v>
      </c>
      <c r="C2166" t="s">
        <v>10</v>
      </c>
      <c r="D2166" t="s">
        <v>11</v>
      </c>
      <c r="E2166" t="s">
        <v>12</v>
      </c>
      <c r="F2166">
        <v>1606.63</v>
      </c>
      <c r="G2166">
        <v>3273.81</v>
      </c>
      <c r="H2166">
        <v>549</v>
      </c>
      <c r="I2166">
        <v>9</v>
      </c>
      <c r="J2166">
        <v>7234.63</v>
      </c>
    </row>
    <row r="2167" spans="1:10" x14ac:dyDescent="0.25">
      <c r="A2167">
        <v>2166</v>
      </c>
      <c r="B2167">
        <v>51</v>
      </c>
      <c r="C2167" t="s">
        <v>13</v>
      </c>
      <c r="D2167" t="s">
        <v>14</v>
      </c>
      <c r="E2167" t="s">
        <v>15</v>
      </c>
      <c r="F2167">
        <v>1391.53</v>
      </c>
      <c r="G2167">
        <v>1464.52</v>
      </c>
      <c r="H2167">
        <v>526</v>
      </c>
      <c r="I2167">
        <v>6</v>
      </c>
      <c r="J2167">
        <v>3795.27</v>
      </c>
    </row>
    <row r="2168" spans="1:10" x14ac:dyDescent="0.25">
      <c r="A2168">
        <v>2167</v>
      </c>
      <c r="B2168">
        <v>63</v>
      </c>
      <c r="C2168" t="s">
        <v>10</v>
      </c>
      <c r="D2168" t="s">
        <v>11</v>
      </c>
      <c r="E2168" t="s">
        <v>15</v>
      </c>
      <c r="F2168">
        <v>1413.28</v>
      </c>
      <c r="G2168">
        <v>2088.7399999999998</v>
      </c>
      <c r="H2168">
        <v>553</v>
      </c>
      <c r="I2168">
        <v>4</v>
      </c>
      <c r="J2168">
        <v>4362.1099999999997</v>
      </c>
    </row>
    <row r="2169" spans="1:10" x14ac:dyDescent="0.25">
      <c r="A2169">
        <v>2168</v>
      </c>
      <c r="B2169">
        <v>51</v>
      </c>
      <c r="C2169" t="s">
        <v>10</v>
      </c>
      <c r="D2169" t="s">
        <v>14</v>
      </c>
      <c r="E2169" t="s">
        <v>12</v>
      </c>
      <c r="G2169">
        <v>2390.7399999999998</v>
      </c>
      <c r="H2169">
        <v>535</v>
      </c>
      <c r="I2169">
        <v>8</v>
      </c>
      <c r="J2169">
        <v>1542.4</v>
      </c>
    </row>
    <row r="2170" spans="1:10" x14ac:dyDescent="0.25">
      <c r="A2170">
        <v>2169</v>
      </c>
      <c r="B2170">
        <v>46</v>
      </c>
      <c r="C2170" t="s">
        <v>13</v>
      </c>
      <c r="D2170" t="s">
        <v>11</v>
      </c>
      <c r="E2170" t="s">
        <v>21</v>
      </c>
      <c r="G2170">
        <v>2494.9899999999998</v>
      </c>
      <c r="H2170">
        <v>570</v>
      </c>
      <c r="I2170">
        <v>6</v>
      </c>
      <c r="J2170">
        <v>5129.53</v>
      </c>
    </row>
    <row r="2171" spans="1:10" x14ac:dyDescent="0.25">
      <c r="A2171">
        <v>2170</v>
      </c>
      <c r="B2171">
        <v>21</v>
      </c>
      <c r="C2171" t="s">
        <v>13</v>
      </c>
      <c r="D2171" t="s">
        <v>19</v>
      </c>
      <c r="E2171" t="s">
        <v>17</v>
      </c>
      <c r="F2171">
        <v>2336.67</v>
      </c>
      <c r="G2171">
        <v>3845.93</v>
      </c>
      <c r="H2171">
        <v>627</v>
      </c>
      <c r="I2171">
        <v>10</v>
      </c>
      <c r="J2171">
        <v>9120.91</v>
      </c>
    </row>
    <row r="2172" spans="1:10" x14ac:dyDescent="0.25">
      <c r="A2172">
        <v>2171</v>
      </c>
      <c r="B2172">
        <v>34</v>
      </c>
      <c r="C2172" t="s">
        <v>13</v>
      </c>
      <c r="D2172" t="s">
        <v>11</v>
      </c>
      <c r="E2172" t="s">
        <v>17</v>
      </c>
      <c r="G2172">
        <v>7340.05</v>
      </c>
      <c r="H2172">
        <v>704</v>
      </c>
      <c r="I2172">
        <v>8</v>
      </c>
      <c r="J2172">
        <v>15407.23</v>
      </c>
    </row>
    <row r="2173" spans="1:10" x14ac:dyDescent="0.25">
      <c r="A2173">
        <v>2172</v>
      </c>
      <c r="B2173">
        <v>52</v>
      </c>
      <c r="C2173" t="s">
        <v>10</v>
      </c>
      <c r="D2173" t="s">
        <v>14</v>
      </c>
      <c r="E2173" t="s">
        <v>21</v>
      </c>
      <c r="G2173">
        <v>1223.4100000000001</v>
      </c>
      <c r="H2173">
        <v>474</v>
      </c>
      <c r="I2173">
        <v>8</v>
      </c>
      <c r="J2173">
        <v>1182.29</v>
      </c>
    </row>
    <row r="2174" spans="1:10" x14ac:dyDescent="0.25">
      <c r="A2174">
        <v>2173</v>
      </c>
      <c r="B2174">
        <v>30</v>
      </c>
      <c r="C2174" t="s">
        <v>10</v>
      </c>
      <c r="D2174" t="s">
        <v>16</v>
      </c>
      <c r="E2174" t="s">
        <v>20</v>
      </c>
      <c r="F2174">
        <v>1240.6099999999999</v>
      </c>
      <c r="G2174">
        <v>3034.11</v>
      </c>
      <c r="I2174">
        <v>10</v>
      </c>
      <c r="J2174">
        <v>1574.46</v>
      </c>
    </row>
    <row r="2175" spans="1:10" x14ac:dyDescent="0.25">
      <c r="A2175">
        <v>2174</v>
      </c>
      <c r="B2175">
        <v>58</v>
      </c>
      <c r="C2175" t="s">
        <v>10</v>
      </c>
      <c r="D2175" t="s">
        <v>16</v>
      </c>
      <c r="E2175" t="s">
        <v>21</v>
      </c>
      <c r="F2175">
        <v>1857.66</v>
      </c>
      <c r="G2175">
        <v>3000.14</v>
      </c>
      <c r="I2175">
        <v>11</v>
      </c>
      <c r="J2175">
        <v>3430.79</v>
      </c>
    </row>
    <row r="2176" spans="1:10" x14ac:dyDescent="0.25">
      <c r="A2176">
        <v>2175</v>
      </c>
      <c r="B2176">
        <v>56</v>
      </c>
      <c r="C2176" t="s">
        <v>10</v>
      </c>
      <c r="D2176" t="s">
        <v>11</v>
      </c>
      <c r="E2176" t="s">
        <v>12</v>
      </c>
      <c r="G2176">
        <v>1931.03</v>
      </c>
      <c r="H2176">
        <v>394</v>
      </c>
      <c r="I2176">
        <v>4</v>
      </c>
      <c r="J2176">
        <v>2248.1999999999998</v>
      </c>
    </row>
    <row r="2177" spans="1:10" x14ac:dyDescent="0.25">
      <c r="A2177">
        <v>2176</v>
      </c>
      <c r="B2177">
        <v>32</v>
      </c>
      <c r="C2177" t="s">
        <v>10</v>
      </c>
      <c r="D2177" t="s">
        <v>11</v>
      </c>
      <c r="E2177" t="s">
        <v>20</v>
      </c>
      <c r="F2177">
        <v>1502.26</v>
      </c>
      <c r="G2177">
        <v>4303.25</v>
      </c>
      <c r="H2177">
        <v>546</v>
      </c>
      <c r="I2177">
        <v>8</v>
      </c>
      <c r="J2177">
        <v>3975.53</v>
      </c>
    </row>
    <row r="2178" spans="1:10" x14ac:dyDescent="0.25">
      <c r="A2178">
        <v>2177</v>
      </c>
      <c r="B2178">
        <v>72</v>
      </c>
      <c r="C2178" t="s">
        <v>10</v>
      </c>
      <c r="D2178" t="s">
        <v>19</v>
      </c>
      <c r="E2178" t="s">
        <v>15</v>
      </c>
      <c r="F2178">
        <v>1673.54</v>
      </c>
      <c r="G2178">
        <v>3138.56</v>
      </c>
      <c r="H2178">
        <v>576</v>
      </c>
      <c r="I2178">
        <v>8</v>
      </c>
      <c r="J2178">
        <v>4798.75</v>
      </c>
    </row>
    <row r="2179" spans="1:10" x14ac:dyDescent="0.25">
      <c r="A2179">
        <v>2178</v>
      </c>
      <c r="B2179">
        <v>46</v>
      </c>
      <c r="C2179" t="s">
        <v>10</v>
      </c>
      <c r="D2179" t="s">
        <v>11</v>
      </c>
      <c r="E2179" t="s">
        <v>15</v>
      </c>
      <c r="F2179">
        <v>1599.58</v>
      </c>
      <c r="G2179">
        <v>3433.69</v>
      </c>
      <c r="H2179">
        <v>647</v>
      </c>
      <c r="I2179">
        <v>4</v>
      </c>
      <c r="J2179">
        <v>3064.49</v>
      </c>
    </row>
    <row r="2180" spans="1:10" x14ac:dyDescent="0.25">
      <c r="A2180">
        <v>2179</v>
      </c>
      <c r="B2180">
        <v>46</v>
      </c>
      <c r="C2180" t="s">
        <v>10</v>
      </c>
      <c r="D2180" t="s">
        <v>18</v>
      </c>
      <c r="E2180" t="s">
        <v>20</v>
      </c>
      <c r="F2180">
        <v>1981.98</v>
      </c>
      <c r="G2180">
        <v>2169.81</v>
      </c>
      <c r="H2180">
        <v>550</v>
      </c>
      <c r="I2180">
        <v>5</v>
      </c>
    </row>
    <row r="2181" spans="1:10" x14ac:dyDescent="0.25">
      <c r="A2181">
        <v>2180</v>
      </c>
      <c r="B2181">
        <v>28</v>
      </c>
      <c r="C2181" t="s">
        <v>13</v>
      </c>
      <c r="D2181" t="s">
        <v>11</v>
      </c>
      <c r="E2181" t="s">
        <v>21</v>
      </c>
      <c r="F2181">
        <v>1043.67</v>
      </c>
      <c r="G2181">
        <v>1995.97</v>
      </c>
      <c r="H2181">
        <v>538</v>
      </c>
      <c r="I2181">
        <v>6</v>
      </c>
      <c r="J2181">
        <v>865.42</v>
      </c>
    </row>
    <row r="2182" spans="1:10" x14ac:dyDescent="0.25">
      <c r="A2182">
        <v>2181</v>
      </c>
      <c r="B2182">
        <v>69</v>
      </c>
      <c r="C2182" t="s">
        <v>10</v>
      </c>
      <c r="D2182" t="s">
        <v>11</v>
      </c>
      <c r="E2182" t="s">
        <v>15</v>
      </c>
      <c r="G2182">
        <v>2659.29</v>
      </c>
      <c r="H2182">
        <v>556</v>
      </c>
      <c r="I2182">
        <v>5</v>
      </c>
      <c r="J2182">
        <v>2267.14</v>
      </c>
    </row>
    <row r="2183" spans="1:10" x14ac:dyDescent="0.25">
      <c r="A2183">
        <v>2182</v>
      </c>
      <c r="B2183">
        <v>49</v>
      </c>
      <c r="C2183" t="s">
        <v>10</v>
      </c>
      <c r="D2183" t="s">
        <v>11</v>
      </c>
      <c r="E2183" t="s">
        <v>21</v>
      </c>
      <c r="F2183">
        <v>1192.95</v>
      </c>
      <c r="H2183">
        <v>508</v>
      </c>
      <c r="I2183">
        <v>13</v>
      </c>
      <c r="J2183">
        <v>992.08</v>
      </c>
    </row>
    <row r="2184" spans="1:10" x14ac:dyDescent="0.25">
      <c r="A2184">
        <v>2183</v>
      </c>
      <c r="B2184">
        <v>19</v>
      </c>
      <c r="C2184" t="s">
        <v>13</v>
      </c>
      <c r="D2184" t="s">
        <v>18</v>
      </c>
      <c r="E2184" t="s">
        <v>17</v>
      </c>
      <c r="F2184">
        <v>1912.55</v>
      </c>
      <c r="G2184">
        <v>3225.99</v>
      </c>
      <c r="H2184">
        <v>501</v>
      </c>
      <c r="J2184">
        <v>5334.14</v>
      </c>
    </row>
    <row r="2185" spans="1:10" x14ac:dyDescent="0.25">
      <c r="A2185">
        <v>2184</v>
      </c>
      <c r="B2185">
        <v>64</v>
      </c>
      <c r="C2185" t="s">
        <v>10</v>
      </c>
      <c r="D2185" t="s">
        <v>18</v>
      </c>
      <c r="E2185" t="s">
        <v>15</v>
      </c>
      <c r="F2185">
        <v>3538.15</v>
      </c>
      <c r="G2185">
        <v>6136.47</v>
      </c>
      <c r="H2185">
        <v>680</v>
      </c>
      <c r="I2185">
        <v>9</v>
      </c>
      <c r="J2185">
        <v>11543.91</v>
      </c>
    </row>
    <row r="2186" spans="1:10" x14ac:dyDescent="0.25">
      <c r="A2186">
        <v>2185</v>
      </c>
      <c r="B2186">
        <v>31</v>
      </c>
      <c r="C2186" t="s">
        <v>13</v>
      </c>
      <c r="D2186" t="s">
        <v>11</v>
      </c>
      <c r="E2186" t="s">
        <v>12</v>
      </c>
      <c r="F2186">
        <v>3299.5</v>
      </c>
      <c r="G2186">
        <v>5050.8599999999997</v>
      </c>
      <c r="H2186">
        <v>662</v>
      </c>
      <c r="I2186">
        <v>11</v>
      </c>
      <c r="J2186">
        <v>12097.65</v>
      </c>
    </row>
    <row r="2187" spans="1:10" x14ac:dyDescent="0.25">
      <c r="A2187">
        <v>2186</v>
      </c>
      <c r="B2187">
        <v>37</v>
      </c>
      <c r="C2187" t="s">
        <v>10</v>
      </c>
      <c r="D2187" t="s">
        <v>14</v>
      </c>
      <c r="E2187" t="s">
        <v>20</v>
      </c>
      <c r="F2187">
        <v>352.07</v>
      </c>
      <c r="G2187">
        <v>227.52</v>
      </c>
      <c r="H2187">
        <v>379</v>
      </c>
      <c r="I2187">
        <v>7</v>
      </c>
      <c r="J2187">
        <v>500</v>
      </c>
    </row>
    <row r="2188" spans="1:10" x14ac:dyDescent="0.25">
      <c r="A2188">
        <v>2187</v>
      </c>
      <c r="B2188">
        <v>39</v>
      </c>
      <c r="C2188" t="s">
        <v>10</v>
      </c>
      <c r="D2188" t="s">
        <v>14</v>
      </c>
      <c r="F2188">
        <v>1075.31</v>
      </c>
      <c r="G2188">
        <v>3625.89</v>
      </c>
      <c r="H2188">
        <v>571</v>
      </c>
      <c r="I2188">
        <v>4</v>
      </c>
      <c r="J2188">
        <v>3641.77</v>
      </c>
    </row>
    <row r="2189" spans="1:10" x14ac:dyDescent="0.25">
      <c r="A2189">
        <v>2188</v>
      </c>
      <c r="B2189">
        <v>28</v>
      </c>
      <c r="C2189" t="s">
        <v>10</v>
      </c>
      <c r="D2189" t="s">
        <v>18</v>
      </c>
      <c r="E2189" t="s">
        <v>21</v>
      </c>
      <c r="F2189">
        <v>1311.14</v>
      </c>
      <c r="G2189">
        <v>2377.9</v>
      </c>
      <c r="H2189">
        <v>573</v>
      </c>
      <c r="I2189">
        <v>3</v>
      </c>
      <c r="J2189">
        <v>3987.71</v>
      </c>
    </row>
    <row r="2190" spans="1:10" x14ac:dyDescent="0.25">
      <c r="A2190">
        <v>2189</v>
      </c>
      <c r="B2190">
        <v>44</v>
      </c>
      <c r="C2190" t="s">
        <v>10</v>
      </c>
      <c r="D2190" t="s">
        <v>11</v>
      </c>
      <c r="E2190" t="s">
        <v>17</v>
      </c>
      <c r="F2190">
        <v>1292.46</v>
      </c>
      <c r="G2190">
        <v>2576.2800000000002</v>
      </c>
      <c r="H2190">
        <v>524</v>
      </c>
      <c r="I2190">
        <v>7</v>
      </c>
    </row>
    <row r="2191" spans="1:10" x14ac:dyDescent="0.25">
      <c r="A2191">
        <v>2190</v>
      </c>
      <c r="B2191">
        <v>20</v>
      </c>
      <c r="C2191" t="s">
        <v>13</v>
      </c>
      <c r="D2191" t="s">
        <v>14</v>
      </c>
      <c r="E2191" t="s">
        <v>21</v>
      </c>
      <c r="F2191">
        <v>1376.95</v>
      </c>
      <c r="G2191">
        <v>3987.04</v>
      </c>
      <c r="H2191">
        <v>576</v>
      </c>
      <c r="I2191">
        <v>4</v>
      </c>
      <c r="J2191">
        <v>4334.18</v>
      </c>
    </row>
    <row r="2192" spans="1:10" x14ac:dyDescent="0.25">
      <c r="A2192">
        <v>2191</v>
      </c>
      <c r="B2192">
        <v>34</v>
      </c>
      <c r="C2192" t="s">
        <v>13</v>
      </c>
      <c r="D2192" t="s">
        <v>11</v>
      </c>
      <c r="E2192" t="s">
        <v>17</v>
      </c>
      <c r="F2192">
        <v>4325.2700000000004</v>
      </c>
      <c r="G2192">
        <v>5794.31</v>
      </c>
      <c r="H2192">
        <v>738</v>
      </c>
      <c r="I2192">
        <v>10</v>
      </c>
      <c r="J2192">
        <v>16901.34</v>
      </c>
    </row>
    <row r="2193" spans="1:10" x14ac:dyDescent="0.25">
      <c r="A2193">
        <v>2192</v>
      </c>
      <c r="B2193">
        <v>61</v>
      </c>
      <c r="C2193" t="s">
        <v>10</v>
      </c>
      <c r="D2193" t="s">
        <v>11</v>
      </c>
      <c r="E2193" t="s">
        <v>15</v>
      </c>
      <c r="F2193">
        <v>1346.98</v>
      </c>
      <c r="G2193">
        <v>4147.78</v>
      </c>
      <c r="H2193">
        <v>515</v>
      </c>
      <c r="I2193">
        <v>9</v>
      </c>
      <c r="J2193">
        <v>4882.8999999999996</v>
      </c>
    </row>
    <row r="2194" spans="1:10" x14ac:dyDescent="0.25">
      <c r="A2194">
        <v>2193</v>
      </c>
      <c r="B2194">
        <v>73</v>
      </c>
      <c r="C2194" t="s">
        <v>10</v>
      </c>
      <c r="D2194" t="s">
        <v>18</v>
      </c>
      <c r="E2194" t="s">
        <v>21</v>
      </c>
      <c r="F2194">
        <v>2701.85</v>
      </c>
      <c r="H2194">
        <v>598</v>
      </c>
      <c r="I2194">
        <v>5</v>
      </c>
      <c r="J2194">
        <v>10223.98</v>
      </c>
    </row>
    <row r="2195" spans="1:10" x14ac:dyDescent="0.25">
      <c r="A2195">
        <v>2194</v>
      </c>
      <c r="B2195">
        <v>45</v>
      </c>
      <c r="C2195" t="s">
        <v>13</v>
      </c>
      <c r="D2195" t="s">
        <v>16</v>
      </c>
      <c r="E2195" t="s">
        <v>12</v>
      </c>
      <c r="G2195">
        <v>1176.45</v>
      </c>
      <c r="I2195">
        <v>10</v>
      </c>
      <c r="J2195">
        <v>4704.8900000000003</v>
      </c>
    </row>
    <row r="2196" spans="1:10" x14ac:dyDescent="0.25">
      <c r="A2196">
        <v>2195</v>
      </c>
      <c r="B2196">
        <v>46</v>
      </c>
      <c r="C2196" t="s">
        <v>10</v>
      </c>
      <c r="D2196" t="s">
        <v>14</v>
      </c>
      <c r="E2196" t="s">
        <v>17</v>
      </c>
      <c r="F2196">
        <v>783.55</v>
      </c>
      <c r="G2196">
        <v>418.17</v>
      </c>
      <c r="I2196">
        <v>12</v>
      </c>
      <c r="J2196">
        <v>2396.31</v>
      </c>
    </row>
    <row r="2197" spans="1:10" x14ac:dyDescent="0.25">
      <c r="A2197">
        <v>2196</v>
      </c>
      <c r="B2197">
        <v>38</v>
      </c>
      <c r="C2197" t="s">
        <v>13</v>
      </c>
      <c r="D2197" t="s">
        <v>14</v>
      </c>
      <c r="E2197" t="s">
        <v>15</v>
      </c>
      <c r="F2197">
        <v>754.94</v>
      </c>
      <c r="G2197">
        <v>1996.94</v>
      </c>
      <c r="H2197">
        <v>448</v>
      </c>
      <c r="I2197">
        <v>15</v>
      </c>
    </row>
    <row r="2198" spans="1:10" x14ac:dyDescent="0.25">
      <c r="A2198">
        <v>2197</v>
      </c>
      <c r="B2198">
        <v>64</v>
      </c>
      <c r="C2198" t="s">
        <v>10</v>
      </c>
      <c r="D2198" t="s">
        <v>11</v>
      </c>
      <c r="E2198" t="s">
        <v>17</v>
      </c>
      <c r="F2198">
        <v>1133.97</v>
      </c>
      <c r="G2198">
        <v>2661.59</v>
      </c>
      <c r="H2198">
        <v>490</v>
      </c>
      <c r="I2198">
        <v>9</v>
      </c>
      <c r="J2198">
        <v>609.74</v>
      </c>
    </row>
    <row r="2199" spans="1:10" x14ac:dyDescent="0.25">
      <c r="A2199">
        <v>2198</v>
      </c>
      <c r="B2199">
        <v>33</v>
      </c>
      <c r="C2199" t="s">
        <v>13</v>
      </c>
      <c r="D2199" t="s">
        <v>14</v>
      </c>
      <c r="E2199" t="s">
        <v>17</v>
      </c>
      <c r="F2199">
        <v>952.63</v>
      </c>
      <c r="G2199">
        <v>2062.33</v>
      </c>
      <c r="H2199">
        <v>526</v>
      </c>
      <c r="I2199">
        <v>11</v>
      </c>
      <c r="J2199">
        <v>3045.38</v>
      </c>
    </row>
    <row r="2200" spans="1:10" x14ac:dyDescent="0.25">
      <c r="A2200">
        <v>2199</v>
      </c>
      <c r="B2200">
        <v>54</v>
      </c>
      <c r="C2200" t="s">
        <v>10</v>
      </c>
      <c r="D2200" t="s">
        <v>18</v>
      </c>
      <c r="E2200" t="s">
        <v>17</v>
      </c>
      <c r="F2200">
        <v>4661.05</v>
      </c>
      <c r="G2200">
        <v>7631.85</v>
      </c>
      <c r="H2200">
        <v>688</v>
      </c>
      <c r="I2200">
        <v>10</v>
      </c>
      <c r="J2200">
        <v>16637.61</v>
      </c>
    </row>
    <row r="2201" spans="1:10" x14ac:dyDescent="0.25">
      <c r="A2201">
        <v>2200</v>
      </c>
      <c r="B2201">
        <v>37</v>
      </c>
      <c r="C2201" t="s">
        <v>10</v>
      </c>
      <c r="D2201" t="s">
        <v>11</v>
      </c>
      <c r="E2201" t="s">
        <v>17</v>
      </c>
      <c r="F2201">
        <v>1271.8</v>
      </c>
      <c r="G2201">
        <v>2476.9499999999998</v>
      </c>
      <c r="H2201">
        <v>485</v>
      </c>
      <c r="I2201">
        <v>7</v>
      </c>
      <c r="J2201">
        <v>3246.3</v>
      </c>
    </row>
    <row r="2202" spans="1:10" x14ac:dyDescent="0.25">
      <c r="A2202">
        <v>2201</v>
      </c>
      <c r="B2202">
        <v>23</v>
      </c>
      <c r="C2202" t="s">
        <v>13</v>
      </c>
      <c r="D2202" t="s">
        <v>11</v>
      </c>
      <c r="E2202" t="s">
        <v>21</v>
      </c>
      <c r="F2202">
        <v>1854.72</v>
      </c>
      <c r="G2202">
        <v>2822.88</v>
      </c>
      <c r="H2202">
        <v>633</v>
      </c>
      <c r="I2202">
        <v>7</v>
      </c>
      <c r="J2202">
        <v>7034.5</v>
      </c>
    </row>
    <row r="2203" spans="1:10" x14ac:dyDescent="0.25">
      <c r="A2203">
        <v>2202</v>
      </c>
      <c r="B2203">
        <v>36</v>
      </c>
      <c r="C2203" t="s">
        <v>13</v>
      </c>
      <c r="D2203" t="s">
        <v>11</v>
      </c>
      <c r="E2203" t="s">
        <v>20</v>
      </c>
      <c r="F2203">
        <v>1693.13</v>
      </c>
      <c r="G2203">
        <v>2828.91</v>
      </c>
      <c r="H2203">
        <v>607</v>
      </c>
      <c r="I2203">
        <v>10</v>
      </c>
      <c r="J2203">
        <v>4498.32</v>
      </c>
    </row>
    <row r="2204" spans="1:10" x14ac:dyDescent="0.25">
      <c r="A2204">
        <v>2203</v>
      </c>
      <c r="B2204">
        <v>74</v>
      </c>
      <c r="C2204" t="s">
        <v>10</v>
      </c>
      <c r="D2204" t="s">
        <v>16</v>
      </c>
      <c r="E2204" t="s">
        <v>21</v>
      </c>
      <c r="F2204">
        <v>2939.32</v>
      </c>
      <c r="G2204">
        <v>4501.78</v>
      </c>
      <c r="H2204">
        <v>625</v>
      </c>
      <c r="I2204">
        <v>10</v>
      </c>
      <c r="J2204">
        <v>6797.38</v>
      </c>
    </row>
    <row r="2205" spans="1:10" x14ac:dyDescent="0.25">
      <c r="A2205">
        <v>2204</v>
      </c>
      <c r="B2205">
        <v>22</v>
      </c>
      <c r="C2205" t="s">
        <v>13</v>
      </c>
      <c r="D2205" t="s">
        <v>16</v>
      </c>
      <c r="E2205" t="s">
        <v>12</v>
      </c>
      <c r="F2205">
        <v>735.12</v>
      </c>
      <c r="G2205">
        <v>780.97</v>
      </c>
      <c r="I2205">
        <v>7</v>
      </c>
      <c r="J2205">
        <v>3231.28</v>
      </c>
    </row>
    <row r="2206" spans="1:10" x14ac:dyDescent="0.25">
      <c r="A2206">
        <v>2205</v>
      </c>
      <c r="B2206">
        <v>20</v>
      </c>
      <c r="C2206" t="s">
        <v>13</v>
      </c>
      <c r="D2206" t="s">
        <v>18</v>
      </c>
      <c r="E2206" t="s">
        <v>21</v>
      </c>
      <c r="F2206">
        <v>2680.89</v>
      </c>
      <c r="G2206">
        <v>3142.43</v>
      </c>
      <c r="H2206">
        <v>615</v>
      </c>
      <c r="I2206">
        <v>3</v>
      </c>
      <c r="J2206">
        <v>8338.76</v>
      </c>
    </row>
    <row r="2207" spans="1:10" x14ac:dyDescent="0.25">
      <c r="A2207">
        <v>2206</v>
      </c>
      <c r="B2207">
        <v>18</v>
      </c>
      <c r="C2207" t="s">
        <v>10</v>
      </c>
      <c r="D2207" t="s">
        <v>16</v>
      </c>
      <c r="E2207" t="s">
        <v>15</v>
      </c>
      <c r="F2207">
        <v>1902.76</v>
      </c>
      <c r="G2207">
        <v>4627.62</v>
      </c>
      <c r="H2207">
        <v>602</v>
      </c>
      <c r="I2207">
        <v>10</v>
      </c>
      <c r="J2207">
        <v>3672.23</v>
      </c>
    </row>
    <row r="2208" spans="1:10" x14ac:dyDescent="0.25">
      <c r="A2208">
        <v>2207</v>
      </c>
      <c r="B2208">
        <v>75</v>
      </c>
      <c r="C2208" t="s">
        <v>13</v>
      </c>
      <c r="D2208" t="s">
        <v>18</v>
      </c>
      <c r="E2208" t="s">
        <v>21</v>
      </c>
      <c r="F2208">
        <v>2445.59</v>
      </c>
      <c r="G2208">
        <v>3727.08</v>
      </c>
      <c r="H2208">
        <v>672</v>
      </c>
      <c r="I2208">
        <v>4</v>
      </c>
      <c r="J2208">
        <v>8801.66</v>
      </c>
    </row>
    <row r="2209" spans="1:10" x14ac:dyDescent="0.25">
      <c r="A2209">
        <v>2208</v>
      </c>
      <c r="B2209">
        <v>55</v>
      </c>
      <c r="C2209" t="s">
        <v>10</v>
      </c>
      <c r="D2209" t="s">
        <v>16</v>
      </c>
      <c r="E2209" t="s">
        <v>17</v>
      </c>
      <c r="F2209">
        <v>2998.52</v>
      </c>
      <c r="G2209">
        <v>6494.79</v>
      </c>
      <c r="H2209">
        <v>604</v>
      </c>
      <c r="I2209">
        <v>9</v>
      </c>
      <c r="J2209">
        <v>9054.4599999999991</v>
      </c>
    </row>
    <row r="2210" spans="1:10" x14ac:dyDescent="0.25">
      <c r="A2210">
        <v>2209</v>
      </c>
      <c r="B2210">
        <v>32</v>
      </c>
      <c r="C2210" t="s">
        <v>13</v>
      </c>
      <c r="D2210" t="s">
        <v>11</v>
      </c>
      <c r="E2210" t="s">
        <v>12</v>
      </c>
      <c r="F2210">
        <v>1393.53</v>
      </c>
      <c r="G2210">
        <v>2144.6</v>
      </c>
      <c r="H2210">
        <v>472</v>
      </c>
      <c r="I2210">
        <v>4</v>
      </c>
      <c r="J2210">
        <v>2785.26</v>
      </c>
    </row>
    <row r="2211" spans="1:10" x14ac:dyDescent="0.25">
      <c r="A2211">
        <v>2210</v>
      </c>
      <c r="B2211">
        <v>51</v>
      </c>
      <c r="C2211" t="s">
        <v>13</v>
      </c>
      <c r="D2211" t="s">
        <v>14</v>
      </c>
      <c r="E2211" t="s">
        <v>15</v>
      </c>
      <c r="F2211">
        <v>1815.06</v>
      </c>
      <c r="G2211">
        <v>2791.3</v>
      </c>
      <c r="H2211">
        <v>571</v>
      </c>
      <c r="I2211">
        <v>7</v>
      </c>
      <c r="J2211">
        <v>4931.66</v>
      </c>
    </row>
    <row r="2212" spans="1:10" x14ac:dyDescent="0.25">
      <c r="A2212">
        <v>2211</v>
      </c>
      <c r="B2212">
        <v>52</v>
      </c>
      <c r="C2212" t="s">
        <v>10</v>
      </c>
      <c r="D2212" t="s">
        <v>18</v>
      </c>
      <c r="E2212" t="s">
        <v>17</v>
      </c>
      <c r="F2212">
        <v>2643.79</v>
      </c>
      <c r="G2212">
        <v>3089.24</v>
      </c>
      <c r="H2212">
        <v>587</v>
      </c>
      <c r="I2212">
        <v>7</v>
      </c>
      <c r="J2212">
        <v>6362.77</v>
      </c>
    </row>
    <row r="2213" spans="1:10" x14ac:dyDescent="0.25">
      <c r="A2213">
        <v>2212</v>
      </c>
      <c r="B2213">
        <v>66</v>
      </c>
      <c r="C2213" t="s">
        <v>10</v>
      </c>
      <c r="D2213" t="s">
        <v>19</v>
      </c>
      <c r="E2213" t="s">
        <v>20</v>
      </c>
      <c r="F2213">
        <v>3865.78</v>
      </c>
      <c r="G2213">
        <v>8482.76</v>
      </c>
      <c r="H2213">
        <v>672</v>
      </c>
      <c r="I2213">
        <v>8</v>
      </c>
      <c r="J2213">
        <v>12318.33</v>
      </c>
    </row>
    <row r="2214" spans="1:10" x14ac:dyDescent="0.25">
      <c r="A2214">
        <v>2213</v>
      </c>
      <c r="B2214">
        <v>42</v>
      </c>
      <c r="C2214" t="s">
        <v>10</v>
      </c>
      <c r="D2214" t="s">
        <v>18</v>
      </c>
      <c r="F2214">
        <v>2768.85</v>
      </c>
      <c r="G2214">
        <v>5823.45</v>
      </c>
      <c r="H2214">
        <v>609</v>
      </c>
      <c r="I2214">
        <v>5</v>
      </c>
      <c r="J2214">
        <v>7280.54</v>
      </c>
    </row>
    <row r="2215" spans="1:10" x14ac:dyDescent="0.25">
      <c r="A2215">
        <v>2214</v>
      </c>
      <c r="B2215">
        <v>41</v>
      </c>
      <c r="C2215" t="s">
        <v>10</v>
      </c>
      <c r="D2215" t="s">
        <v>18</v>
      </c>
      <c r="E2215" t="s">
        <v>17</v>
      </c>
      <c r="F2215">
        <v>2191.2199999999998</v>
      </c>
      <c r="G2215">
        <v>3187</v>
      </c>
      <c r="I2215">
        <v>9</v>
      </c>
      <c r="J2215">
        <v>7837.22</v>
      </c>
    </row>
    <row r="2216" spans="1:10" x14ac:dyDescent="0.25">
      <c r="A2216">
        <v>2215</v>
      </c>
      <c r="B2216">
        <v>29</v>
      </c>
      <c r="C2216" t="s">
        <v>13</v>
      </c>
      <c r="D2216" t="s">
        <v>11</v>
      </c>
      <c r="E2216" t="s">
        <v>21</v>
      </c>
      <c r="F2216">
        <v>2956.36</v>
      </c>
      <c r="G2216">
        <v>6057.46</v>
      </c>
      <c r="H2216">
        <v>706</v>
      </c>
      <c r="I2216">
        <v>6</v>
      </c>
      <c r="J2216">
        <v>9462.69</v>
      </c>
    </row>
    <row r="2217" spans="1:10" x14ac:dyDescent="0.25">
      <c r="A2217">
        <v>2216</v>
      </c>
      <c r="B2217">
        <v>35</v>
      </c>
      <c r="C2217" t="s">
        <v>10</v>
      </c>
      <c r="D2217" t="s">
        <v>16</v>
      </c>
      <c r="E2217" t="s">
        <v>17</v>
      </c>
      <c r="F2217">
        <v>2882.28</v>
      </c>
      <c r="G2217">
        <v>6044.7</v>
      </c>
      <c r="H2217">
        <v>642</v>
      </c>
      <c r="I2217">
        <v>2</v>
      </c>
      <c r="J2217">
        <v>11167.85</v>
      </c>
    </row>
    <row r="2218" spans="1:10" x14ac:dyDescent="0.25">
      <c r="A2218">
        <v>2217</v>
      </c>
      <c r="B2218">
        <v>32</v>
      </c>
      <c r="C2218" t="s">
        <v>10</v>
      </c>
      <c r="D2218" t="s">
        <v>19</v>
      </c>
      <c r="E2218" t="s">
        <v>12</v>
      </c>
      <c r="F2218">
        <v>3151.55</v>
      </c>
      <c r="G2218">
        <v>5835.79</v>
      </c>
      <c r="H2218">
        <v>682</v>
      </c>
      <c r="I2218">
        <v>9</v>
      </c>
      <c r="J2218">
        <v>10233.370000000001</v>
      </c>
    </row>
    <row r="2219" spans="1:10" x14ac:dyDescent="0.25">
      <c r="A2219">
        <v>2218</v>
      </c>
      <c r="B2219">
        <v>61</v>
      </c>
      <c r="C2219" t="s">
        <v>13</v>
      </c>
      <c r="D2219" t="s">
        <v>18</v>
      </c>
      <c r="E2219" t="s">
        <v>17</v>
      </c>
      <c r="F2219">
        <v>2690.92</v>
      </c>
      <c r="G2219">
        <v>4982.51</v>
      </c>
      <c r="H2219">
        <v>547</v>
      </c>
      <c r="I2219">
        <v>6</v>
      </c>
      <c r="J2219">
        <v>7200.37</v>
      </c>
    </row>
    <row r="2220" spans="1:10" x14ac:dyDescent="0.25">
      <c r="A2220">
        <v>2219</v>
      </c>
      <c r="B2220">
        <v>33</v>
      </c>
      <c r="C2220" t="s">
        <v>13</v>
      </c>
      <c r="D2220" t="s">
        <v>11</v>
      </c>
      <c r="E2220" t="s">
        <v>17</v>
      </c>
      <c r="F2220">
        <v>1830.67</v>
      </c>
      <c r="G2220">
        <v>3285.07</v>
      </c>
      <c r="H2220">
        <v>545</v>
      </c>
      <c r="I2220">
        <v>5</v>
      </c>
      <c r="J2220">
        <v>3899.22</v>
      </c>
    </row>
    <row r="2221" spans="1:10" x14ac:dyDescent="0.25">
      <c r="A2221">
        <v>2220</v>
      </c>
      <c r="B2221">
        <v>44</v>
      </c>
      <c r="C2221" t="s">
        <v>10</v>
      </c>
      <c r="D2221" t="s">
        <v>11</v>
      </c>
      <c r="E2221" t="s">
        <v>12</v>
      </c>
      <c r="F2221">
        <v>2169.7600000000002</v>
      </c>
      <c r="H2221">
        <v>574</v>
      </c>
      <c r="I2221">
        <v>8</v>
      </c>
      <c r="J2221">
        <v>5310.1</v>
      </c>
    </row>
    <row r="2222" spans="1:10" x14ac:dyDescent="0.25">
      <c r="A2222">
        <v>2221</v>
      </c>
      <c r="B2222">
        <v>25</v>
      </c>
      <c r="C2222" t="s">
        <v>13</v>
      </c>
      <c r="D2222" t="s">
        <v>11</v>
      </c>
      <c r="E2222" t="s">
        <v>17</v>
      </c>
      <c r="F2222">
        <v>2997.44</v>
      </c>
      <c r="G2222">
        <v>5073.88</v>
      </c>
      <c r="H2222">
        <v>679</v>
      </c>
      <c r="I2222">
        <v>5</v>
      </c>
      <c r="J2222">
        <v>11051.94</v>
      </c>
    </row>
    <row r="2223" spans="1:10" x14ac:dyDescent="0.25">
      <c r="A2223">
        <v>2222</v>
      </c>
      <c r="B2223">
        <v>63</v>
      </c>
      <c r="C2223" t="s">
        <v>13</v>
      </c>
      <c r="D2223" t="s">
        <v>11</v>
      </c>
      <c r="E2223" t="s">
        <v>12</v>
      </c>
      <c r="F2223">
        <v>2350.86</v>
      </c>
      <c r="G2223">
        <v>3458.21</v>
      </c>
      <c r="H2223">
        <v>686</v>
      </c>
      <c r="I2223">
        <v>7</v>
      </c>
      <c r="J2223">
        <v>7548.18</v>
      </c>
    </row>
    <row r="2224" spans="1:10" x14ac:dyDescent="0.25">
      <c r="A2224">
        <v>2223</v>
      </c>
      <c r="B2224">
        <v>42</v>
      </c>
      <c r="C2224" t="s">
        <v>13</v>
      </c>
      <c r="D2224" t="s">
        <v>11</v>
      </c>
      <c r="E2224" t="s">
        <v>12</v>
      </c>
      <c r="F2224">
        <v>1387.71</v>
      </c>
      <c r="G2224">
        <v>3324.9</v>
      </c>
      <c r="H2224">
        <v>492</v>
      </c>
      <c r="I2224">
        <v>5</v>
      </c>
      <c r="J2224">
        <v>5281.41</v>
      </c>
    </row>
    <row r="2225" spans="1:10" x14ac:dyDescent="0.25">
      <c r="A2225">
        <v>2224</v>
      </c>
      <c r="B2225">
        <v>34</v>
      </c>
      <c r="C2225" t="s">
        <v>13</v>
      </c>
      <c r="D2225" t="s">
        <v>16</v>
      </c>
      <c r="E2225" t="s">
        <v>21</v>
      </c>
      <c r="F2225">
        <v>1227.1199999999999</v>
      </c>
      <c r="G2225">
        <v>3536.46</v>
      </c>
      <c r="H2225">
        <v>527</v>
      </c>
      <c r="I2225">
        <v>6</v>
      </c>
      <c r="J2225">
        <v>4225.32</v>
      </c>
    </row>
    <row r="2226" spans="1:10" x14ac:dyDescent="0.25">
      <c r="A2226">
        <v>2225</v>
      </c>
      <c r="B2226">
        <v>46</v>
      </c>
      <c r="C2226" t="s">
        <v>13</v>
      </c>
      <c r="D2226" t="s">
        <v>14</v>
      </c>
      <c r="E2226" t="s">
        <v>12</v>
      </c>
      <c r="G2226">
        <v>3694.73</v>
      </c>
      <c r="H2226">
        <v>635</v>
      </c>
      <c r="I2226">
        <v>6</v>
      </c>
      <c r="J2226">
        <v>8643.8799999999992</v>
      </c>
    </row>
    <row r="2227" spans="1:10" x14ac:dyDescent="0.25">
      <c r="A2227">
        <v>2226</v>
      </c>
      <c r="B2227">
        <v>70</v>
      </c>
      <c r="C2227" t="s">
        <v>10</v>
      </c>
      <c r="D2227" t="s">
        <v>18</v>
      </c>
      <c r="E2227" t="s">
        <v>17</v>
      </c>
      <c r="G2227">
        <v>4776.12</v>
      </c>
      <c r="H2227">
        <v>620</v>
      </c>
      <c r="I2227">
        <v>12</v>
      </c>
      <c r="J2227">
        <v>6619.4</v>
      </c>
    </row>
    <row r="2228" spans="1:10" x14ac:dyDescent="0.25">
      <c r="A2228">
        <v>2227</v>
      </c>
      <c r="B2228">
        <v>25</v>
      </c>
      <c r="C2228" t="s">
        <v>10</v>
      </c>
      <c r="D2228" t="s">
        <v>18</v>
      </c>
      <c r="E2228" t="s">
        <v>17</v>
      </c>
      <c r="F2228">
        <v>1491.67</v>
      </c>
      <c r="G2228">
        <v>2328.41</v>
      </c>
      <c r="H2228">
        <v>513</v>
      </c>
      <c r="I2228">
        <v>10</v>
      </c>
      <c r="J2228">
        <v>5564.37</v>
      </c>
    </row>
    <row r="2229" spans="1:10" x14ac:dyDescent="0.25">
      <c r="A2229">
        <v>2228</v>
      </c>
      <c r="B2229">
        <v>32</v>
      </c>
      <c r="C2229" t="s">
        <v>13</v>
      </c>
      <c r="D2229" t="s">
        <v>18</v>
      </c>
      <c r="E2229" t="s">
        <v>12</v>
      </c>
      <c r="F2229">
        <v>3456.44</v>
      </c>
      <c r="G2229">
        <v>6505.25</v>
      </c>
      <c r="H2229">
        <v>679</v>
      </c>
      <c r="I2229">
        <v>6</v>
      </c>
      <c r="J2229">
        <v>15069.76</v>
      </c>
    </row>
    <row r="2230" spans="1:10" x14ac:dyDescent="0.25">
      <c r="A2230">
        <v>2229</v>
      </c>
      <c r="B2230">
        <v>44</v>
      </c>
      <c r="C2230" t="s">
        <v>13</v>
      </c>
      <c r="D2230" t="s">
        <v>18</v>
      </c>
      <c r="E2230" t="s">
        <v>20</v>
      </c>
      <c r="F2230">
        <v>4770.63</v>
      </c>
      <c r="G2230">
        <v>9034.26</v>
      </c>
      <c r="H2230">
        <v>636</v>
      </c>
      <c r="I2230">
        <v>6</v>
      </c>
      <c r="J2230">
        <v>13822.88</v>
      </c>
    </row>
    <row r="2231" spans="1:10" x14ac:dyDescent="0.25">
      <c r="A2231">
        <v>2230</v>
      </c>
      <c r="B2231">
        <v>63</v>
      </c>
      <c r="C2231" t="s">
        <v>13</v>
      </c>
      <c r="D2231" t="s">
        <v>16</v>
      </c>
      <c r="E2231" t="s">
        <v>15</v>
      </c>
      <c r="F2231">
        <v>1881.84</v>
      </c>
      <c r="G2231">
        <v>3503.46</v>
      </c>
      <c r="H2231">
        <v>506</v>
      </c>
      <c r="I2231">
        <v>5</v>
      </c>
      <c r="J2231">
        <v>4226.3999999999996</v>
      </c>
    </row>
    <row r="2232" spans="1:10" x14ac:dyDescent="0.25">
      <c r="A2232">
        <v>2231</v>
      </c>
      <c r="B2232">
        <v>67</v>
      </c>
      <c r="C2232" t="s">
        <v>13</v>
      </c>
      <c r="D2232" t="s">
        <v>18</v>
      </c>
      <c r="E2232" t="s">
        <v>21</v>
      </c>
      <c r="F2232">
        <v>5100.08</v>
      </c>
      <c r="G2232">
        <v>8604.33</v>
      </c>
      <c r="H2232">
        <v>590</v>
      </c>
      <c r="I2232">
        <v>3</v>
      </c>
      <c r="J2232">
        <v>13783.95</v>
      </c>
    </row>
    <row r="2233" spans="1:10" x14ac:dyDescent="0.25">
      <c r="A2233">
        <v>2232</v>
      </c>
      <c r="B2233">
        <v>69</v>
      </c>
      <c r="C2233" t="s">
        <v>13</v>
      </c>
      <c r="D2233" t="s">
        <v>11</v>
      </c>
      <c r="E2233" t="s">
        <v>17</v>
      </c>
      <c r="F2233">
        <v>2231.8200000000002</v>
      </c>
      <c r="G2233">
        <v>4954.83</v>
      </c>
      <c r="H2233">
        <v>640</v>
      </c>
      <c r="I2233">
        <v>4</v>
      </c>
    </row>
    <row r="2234" spans="1:10" x14ac:dyDescent="0.25">
      <c r="A2234">
        <v>2233</v>
      </c>
      <c r="B2234">
        <v>24</v>
      </c>
      <c r="C2234" t="s">
        <v>13</v>
      </c>
      <c r="D2234" t="s">
        <v>19</v>
      </c>
      <c r="E2234" t="s">
        <v>21</v>
      </c>
      <c r="F2234">
        <v>1890.97</v>
      </c>
      <c r="G2234">
        <v>3504.45</v>
      </c>
      <c r="H2234">
        <v>631</v>
      </c>
      <c r="I2234">
        <v>4</v>
      </c>
      <c r="J2234">
        <v>5175.6499999999996</v>
      </c>
    </row>
    <row r="2235" spans="1:10" x14ac:dyDescent="0.25">
      <c r="A2235">
        <v>2234</v>
      </c>
      <c r="B2235">
        <v>20</v>
      </c>
      <c r="C2235" t="s">
        <v>13</v>
      </c>
      <c r="D2235" t="s">
        <v>11</v>
      </c>
      <c r="E2235" t="s">
        <v>20</v>
      </c>
      <c r="F2235">
        <v>1736.61</v>
      </c>
      <c r="G2235">
        <v>3494.79</v>
      </c>
      <c r="H2235">
        <v>564</v>
      </c>
      <c r="I2235">
        <v>10</v>
      </c>
      <c r="J2235">
        <v>6102.15</v>
      </c>
    </row>
    <row r="2236" spans="1:10" x14ac:dyDescent="0.25">
      <c r="A2236">
        <v>2235</v>
      </c>
      <c r="B2236">
        <v>46</v>
      </c>
      <c r="C2236" t="s">
        <v>13</v>
      </c>
      <c r="D2236" t="s">
        <v>18</v>
      </c>
      <c r="E2236" t="s">
        <v>17</v>
      </c>
      <c r="F2236">
        <v>1090.8800000000001</v>
      </c>
      <c r="G2236">
        <v>279.60000000000002</v>
      </c>
      <c r="H2236">
        <v>549</v>
      </c>
      <c r="I2236">
        <v>7</v>
      </c>
      <c r="J2236">
        <v>2637.34</v>
      </c>
    </row>
    <row r="2237" spans="1:10" x14ac:dyDescent="0.25">
      <c r="A2237">
        <v>2236</v>
      </c>
      <c r="B2237">
        <v>61</v>
      </c>
      <c r="C2237" t="s">
        <v>10</v>
      </c>
      <c r="D2237" t="s">
        <v>11</v>
      </c>
      <c r="G2237">
        <v>3112.95</v>
      </c>
      <c r="H2237">
        <v>497</v>
      </c>
      <c r="I2237">
        <v>9</v>
      </c>
      <c r="J2237">
        <v>3650.88</v>
      </c>
    </row>
    <row r="2238" spans="1:10" x14ac:dyDescent="0.25">
      <c r="A2238">
        <v>2237</v>
      </c>
      <c r="B2238">
        <v>70</v>
      </c>
      <c r="C2238" t="s">
        <v>10</v>
      </c>
      <c r="D2238" t="s">
        <v>14</v>
      </c>
      <c r="E2238" t="s">
        <v>15</v>
      </c>
      <c r="F2238">
        <v>799.05</v>
      </c>
      <c r="G2238">
        <v>2006.64</v>
      </c>
      <c r="I2238">
        <v>4</v>
      </c>
      <c r="J2238">
        <v>3705.92</v>
      </c>
    </row>
    <row r="2239" spans="1:10" x14ac:dyDescent="0.25">
      <c r="A2239">
        <v>2238</v>
      </c>
      <c r="B2239">
        <v>41</v>
      </c>
      <c r="C2239" t="s">
        <v>13</v>
      </c>
      <c r="D2239" t="s">
        <v>11</v>
      </c>
      <c r="E2239" t="s">
        <v>20</v>
      </c>
      <c r="F2239">
        <v>1633.48</v>
      </c>
      <c r="G2239">
        <v>1951.97</v>
      </c>
      <c r="I2239">
        <v>6</v>
      </c>
      <c r="J2239">
        <v>5087.09</v>
      </c>
    </row>
    <row r="2240" spans="1:10" x14ac:dyDescent="0.25">
      <c r="A2240">
        <v>2239</v>
      </c>
      <c r="B2240">
        <v>75</v>
      </c>
      <c r="C2240" t="s">
        <v>10</v>
      </c>
      <c r="D2240" t="s">
        <v>16</v>
      </c>
      <c r="E2240" t="s">
        <v>17</v>
      </c>
      <c r="F2240">
        <v>2602.38</v>
      </c>
      <c r="G2240">
        <v>3286.73</v>
      </c>
      <c r="H2240">
        <v>600</v>
      </c>
      <c r="I2240">
        <v>7</v>
      </c>
      <c r="J2240">
        <v>6480.17</v>
      </c>
    </row>
    <row r="2241" spans="1:10" x14ac:dyDescent="0.25">
      <c r="A2241">
        <v>2240</v>
      </c>
      <c r="B2241">
        <v>20</v>
      </c>
      <c r="C2241" t="s">
        <v>13</v>
      </c>
      <c r="D2241" t="s">
        <v>11</v>
      </c>
      <c r="E2241" t="s">
        <v>15</v>
      </c>
      <c r="F2241">
        <v>1101.94</v>
      </c>
      <c r="G2241">
        <v>2888.68</v>
      </c>
      <c r="H2241">
        <v>517</v>
      </c>
      <c r="I2241">
        <v>15</v>
      </c>
      <c r="J2241">
        <v>2477.3200000000002</v>
      </c>
    </row>
    <row r="2242" spans="1:10" x14ac:dyDescent="0.25">
      <c r="A2242">
        <v>2241</v>
      </c>
      <c r="B2242">
        <v>37</v>
      </c>
      <c r="C2242" t="s">
        <v>10</v>
      </c>
      <c r="D2242" t="s">
        <v>16</v>
      </c>
      <c r="E2242" t="s">
        <v>12</v>
      </c>
      <c r="G2242">
        <v>6969.97</v>
      </c>
      <c r="H2242">
        <v>744</v>
      </c>
      <c r="I2242">
        <v>3</v>
      </c>
      <c r="J2242">
        <v>14116.53</v>
      </c>
    </row>
    <row r="2243" spans="1:10" x14ac:dyDescent="0.25">
      <c r="A2243">
        <v>2242</v>
      </c>
      <c r="B2243">
        <v>63</v>
      </c>
      <c r="C2243" t="s">
        <v>13</v>
      </c>
      <c r="D2243" t="s">
        <v>18</v>
      </c>
      <c r="E2243" t="s">
        <v>20</v>
      </c>
      <c r="F2243">
        <v>1652.14</v>
      </c>
      <c r="G2243">
        <v>3134.49</v>
      </c>
      <c r="H2243">
        <v>606</v>
      </c>
      <c r="I2243">
        <v>8</v>
      </c>
      <c r="J2243">
        <v>3845.97</v>
      </c>
    </row>
    <row r="2244" spans="1:10" x14ac:dyDescent="0.25">
      <c r="A2244">
        <v>2243</v>
      </c>
      <c r="B2244">
        <v>32</v>
      </c>
      <c r="C2244" t="s">
        <v>13</v>
      </c>
      <c r="D2244" t="s">
        <v>11</v>
      </c>
      <c r="E2244" t="s">
        <v>15</v>
      </c>
      <c r="F2244">
        <v>562.04</v>
      </c>
      <c r="G2244">
        <v>1333.34</v>
      </c>
      <c r="H2244">
        <v>404</v>
      </c>
      <c r="I2244">
        <v>6</v>
      </c>
      <c r="J2244">
        <v>1604.48</v>
      </c>
    </row>
    <row r="2245" spans="1:10" x14ac:dyDescent="0.25">
      <c r="A2245">
        <v>2244</v>
      </c>
      <c r="B2245">
        <v>42</v>
      </c>
      <c r="C2245" t="s">
        <v>13</v>
      </c>
      <c r="D2245" t="s">
        <v>16</v>
      </c>
      <c r="E2245" t="s">
        <v>20</v>
      </c>
      <c r="F2245">
        <v>1777.97</v>
      </c>
      <c r="G2245">
        <v>3407.34</v>
      </c>
      <c r="H2245">
        <v>549</v>
      </c>
      <c r="I2245">
        <v>11</v>
      </c>
      <c r="J2245">
        <v>7548.17</v>
      </c>
    </row>
    <row r="2246" spans="1:10" x14ac:dyDescent="0.25">
      <c r="A2246">
        <v>2245</v>
      </c>
      <c r="B2246">
        <v>47</v>
      </c>
      <c r="C2246" t="s">
        <v>10</v>
      </c>
      <c r="D2246" t="s">
        <v>11</v>
      </c>
      <c r="F2246">
        <v>2801.91</v>
      </c>
      <c r="G2246">
        <v>2661.78</v>
      </c>
      <c r="H2246">
        <v>653</v>
      </c>
      <c r="I2246">
        <v>2</v>
      </c>
      <c r="J2246">
        <v>9401.19</v>
      </c>
    </row>
    <row r="2247" spans="1:10" x14ac:dyDescent="0.25">
      <c r="A2247">
        <v>2246</v>
      </c>
      <c r="B2247">
        <v>31</v>
      </c>
      <c r="C2247" t="s">
        <v>13</v>
      </c>
      <c r="D2247" t="s">
        <v>16</v>
      </c>
      <c r="E2247" t="s">
        <v>15</v>
      </c>
      <c r="F2247">
        <v>1745.58</v>
      </c>
      <c r="G2247">
        <v>2816.73</v>
      </c>
      <c r="H2247">
        <v>591</v>
      </c>
      <c r="I2247">
        <v>9</v>
      </c>
      <c r="J2247">
        <v>3971.32</v>
      </c>
    </row>
    <row r="2248" spans="1:10" x14ac:dyDescent="0.25">
      <c r="A2248">
        <v>2247</v>
      </c>
      <c r="B2248">
        <v>24</v>
      </c>
      <c r="C2248" t="s">
        <v>13</v>
      </c>
      <c r="D2248" t="s">
        <v>16</v>
      </c>
      <c r="E2248" t="s">
        <v>15</v>
      </c>
      <c r="F2248">
        <v>1330.38</v>
      </c>
      <c r="G2248">
        <v>2280.13</v>
      </c>
      <c r="H2248">
        <v>497</v>
      </c>
      <c r="I2248">
        <v>7</v>
      </c>
      <c r="J2248">
        <v>1251.5</v>
      </c>
    </row>
    <row r="2249" spans="1:10" x14ac:dyDescent="0.25">
      <c r="A2249">
        <v>2248</v>
      </c>
      <c r="B2249">
        <v>34</v>
      </c>
      <c r="C2249" t="s">
        <v>10</v>
      </c>
      <c r="D2249" t="s">
        <v>11</v>
      </c>
      <c r="E2249" t="s">
        <v>15</v>
      </c>
      <c r="F2249">
        <v>703.52</v>
      </c>
      <c r="G2249">
        <v>1395.54</v>
      </c>
      <c r="H2249">
        <v>524</v>
      </c>
      <c r="I2249">
        <v>7</v>
      </c>
      <c r="J2249">
        <v>782.25</v>
      </c>
    </row>
    <row r="2250" spans="1:10" x14ac:dyDescent="0.25">
      <c r="A2250">
        <v>2249</v>
      </c>
      <c r="B2250">
        <v>61</v>
      </c>
      <c r="C2250" t="s">
        <v>13</v>
      </c>
      <c r="D2250" t="s">
        <v>19</v>
      </c>
      <c r="E2250" t="s">
        <v>17</v>
      </c>
      <c r="F2250">
        <v>2649.14</v>
      </c>
      <c r="G2250">
        <v>4789.58</v>
      </c>
      <c r="H2250">
        <v>631</v>
      </c>
      <c r="I2250">
        <v>9</v>
      </c>
      <c r="J2250">
        <v>8782.33</v>
      </c>
    </row>
    <row r="2251" spans="1:10" x14ac:dyDescent="0.25">
      <c r="A2251">
        <v>2250</v>
      </c>
      <c r="B2251">
        <v>37</v>
      </c>
      <c r="C2251" t="s">
        <v>10</v>
      </c>
      <c r="D2251" t="s">
        <v>16</v>
      </c>
      <c r="E2251" t="s">
        <v>17</v>
      </c>
      <c r="F2251">
        <v>1066.73</v>
      </c>
      <c r="G2251">
        <v>1575.99</v>
      </c>
      <c r="H2251">
        <v>549</v>
      </c>
      <c r="I2251">
        <v>10</v>
      </c>
      <c r="J2251">
        <v>4428.7700000000004</v>
      </c>
    </row>
    <row r="2252" spans="1:10" x14ac:dyDescent="0.25">
      <c r="A2252">
        <v>2251</v>
      </c>
      <c r="B2252">
        <v>53</v>
      </c>
      <c r="C2252" t="s">
        <v>10</v>
      </c>
      <c r="D2252" t="s">
        <v>18</v>
      </c>
      <c r="E2252" t="s">
        <v>12</v>
      </c>
      <c r="F2252">
        <v>2738.09</v>
      </c>
      <c r="G2252">
        <v>5633.39</v>
      </c>
      <c r="H2252">
        <v>622</v>
      </c>
      <c r="I2252">
        <v>6</v>
      </c>
      <c r="J2252">
        <v>6261.68</v>
      </c>
    </row>
    <row r="2253" spans="1:10" x14ac:dyDescent="0.25">
      <c r="A2253">
        <v>2252</v>
      </c>
      <c r="B2253">
        <v>26</v>
      </c>
      <c r="C2253" t="s">
        <v>10</v>
      </c>
      <c r="D2253" t="s">
        <v>18</v>
      </c>
      <c r="E2253" t="s">
        <v>17</v>
      </c>
      <c r="F2253">
        <v>2696.27</v>
      </c>
      <c r="G2253">
        <v>4625.41</v>
      </c>
      <c r="H2253">
        <v>713</v>
      </c>
      <c r="I2253">
        <v>5</v>
      </c>
      <c r="J2253">
        <v>7870.97</v>
      </c>
    </row>
    <row r="2254" spans="1:10" x14ac:dyDescent="0.25">
      <c r="A2254">
        <v>2253</v>
      </c>
      <c r="B2254">
        <v>55</v>
      </c>
      <c r="C2254" t="s">
        <v>13</v>
      </c>
      <c r="D2254" t="s">
        <v>18</v>
      </c>
      <c r="E2254" t="s">
        <v>20</v>
      </c>
      <c r="F2254">
        <v>1607.12</v>
      </c>
      <c r="G2254">
        <v>3040.6</v>
      </c>
      <c r="H2254">
        <v>578</v>
      </c>
      <c r="I2254">
        <v>11</v>
      </c>
      <c r="J2254">
        <v>5024.46</v>
      </c>
    </row>
    <row r="2255" spans="1:10" x14ac:dyDescent="0.25">
      <c r="A2255">
        <v>2254</v>
      </c>
      <c r="B2255">
        <v>65</v>
      </c>
      <c r="C2255" t="s">
        <v>10</v>
      </c>
      <c r="D2255" t="s">
        <v>14</v>
      </c>
      <c r="E2255" t="s">
        <v>17</v>
      </c>
      <c r="F2255">
        <v>1083.8900000000001</v>
      </c>
      <c r="G2255">
        <v>3227.53</v>
      </c>
      <c r="H2255">
        <v>440</v>
      </c>
      <c r="I2255">
        <v>10</v>
      </c>
      <c r="J2255">
        <v>500</v>
      </c>
    </row>
    <row r="2256" spans="1:10" x14ac:dyDescent="0.25">
      <c r="A2256">
        <v>2255</v>
      </c>
      <c r="B2256">
        <v>74</v>
      </c>
      <c r="C2256" t="s">
        <v>13</v>
      </c>
      <c r="D2256" t="s">
        <v>11</v>
      </c>
      <c r="E2256" t="s">
        <v>21</v>
      </c>
      <c r="F2256">
        <v>3059.17</v>
      </c>
      <c r="G2256">
        <v>4355.76</v>
      </c>
      <c r="H2256">
        <v>622</v>
      </c>
      <c r="I2256">
        <v>14</v>
      </c>
      <c r="J2256">
        <v>10337.32</v>
      </c>
    </row>
    <row r="2257" spans="1:10" x14ac:dyDescent="0.25">
      <c r="A2257">
        <v>2256</v>
      </c>
      <c r="B2257">
        <v>39</v>
      </c>
      <c r="C2257" t="s">
        <v>10</v>
      </c>
      <c r="D2257" t="s">
        <v>11</v>
      </c>
      <c r="E2257" t="s">
        <v>12</v>
      </c>
      <c r="F2257">
        <v>1231.8699999999999</v>
      </c>
      <c r="G2257">
        <v>403.94</v>
      </c>
      <c r="H2257">
        <v>541</v>
      </c>
      <c r="I2257">
        <v>8</v>
      </c>
      <c r="J2257">
        <v>5372.54</v>
      </c>
    </row>
    <row r="2258" spans="1:10" x14ac:dyDescent="0.25">
      <c r="A2258">
        <v>2257</v>
      </c>
      <c r="B2258">
        <v>71</v>
      </c>
      <c r="C2258" t="s">
        <v>10</v>
      </c>
      <c r="D2258" t="s">
        <v>18</v>
      </c>
      <c r="E2258" t="s">
        <v>17</v>
      </c>
      <c r="F2258">
        <v>2072.34</v>
      </c>
      <c r="G2258">
        <v>4004.5</v>
      </c>
      <c r="H2258">
        <v>664</v>
      </c>
      <c r="I2258">
        <v>8</v>
      </c>
      <c r="J2258">
        <v>6532.32</v>
      </c>
    </row>
    <row r="2259" spans="1:10" x14ac:dyDescent="0.25">
      <c r="A2259">
        <v>2258</v>
      </c>
      <c r="B2259">
        <v>70</v>
      </c>
      <c r="C2259" t="s">
        <v>13</v>
      </c>
      <c r="D2259" t="s">
        <v>11</v>
      </c>
      <c r="E2259" t="s">
        <v>12</v>
      </c>
      <c r="F2259">
        <v>1722.6</v>
      </c>
      <c r="G2259">
        <v>3570.36</v>
      </c>
      <c r="H2259">
        <v>584</v>
      </c>
      <c r="I2259">
        <v>11</v>
      </c>
      <c r="J2259">
        <v>6110.35</v>
      </c>
    </row>
    <row r="2260" spans="1:10" x14ac:dyDescent="0.25">
      <c r="A2260">
        <v>2259</v>
      </c>
      <c r="B2260">
        <v>70</v>
      </c>
      <c r="C2260" t="s">
        <v>13</v>
      </c>
      <c r="D2260" t="s">
        <v>19</v>
      </c>
      <c r="E2260" t="s">
        <v>17</v>
      </c>
      <c r="F2260">
        <v>1847.63</v>
      </c>
      <c r="G2260">
        <v>5067.63</v>
      </c>
      <c r="H2260">
        <v>538</v>
      </c>
      <c r="I2260">
        <v>9</v>
      </c>
      <c r="J2260">
        <v>3693.55</v>
      </c>
    </row>
    <row r="2261" spans="1:10" x14ac:dyDescent="0.25">
      <c r="A2261">
        <v>2260</v>
      </c>
      <c r="B2261">
        <v>19</v>
      </c>
      <c r="C2261" t="s">
        <v>13</v>
      </c>
      <c r="D2261" t="s">
        <v>14</v>
      </c>
      <c r="E2261" t="s">
        <v>12</v>
      </c>
      <c r="F2261">
        <v>1757.68</v>
      </c>
      <c r="G2261">
        <v>3189.55</v>
      </c>
      <c r="H2261">
        <v>561</v>
      </c>
      <c r="I2261">
        <v>11</v>
      </c>
    </row>
    <row r="2262" spans="1:10" x14ac:dyDescent="0.25">
      <c r="A2262">
        <v>2261</v>
      </c>
      <c r="B2262">
        <v>41</v>
      </c>
      <c r="C2262" t="s">
        <v>10</v>
      </c>
      <c r="D2262" t="s">
        <v>14</v>
      </c>
      <c r="E2262" t="s">
        <v>15</v>
      </c>
      <c r="F2262">
        <v>995.14</v>
      </c>
      <c r="G2262">
        <v>1650.35</v>
      </c>
      <c r="H2262">
        <v>511</v>
      </c>
      <c r="I2262">
        <v>5</v>
      </c>
      <c r="J2262">
        <v>2992.19</v>
      </c>
    </row>
    <row r="2263" spans="1:10" x14ac:dyDescent="0.25">
      <c r="A2263">
        <v>2262</v>
      </c>
      <c r="B2263">
        <v>25</v>
      </c>
      <c r="C2263" t="s">
        <v>10</v>
      </c>
      <c r="D2263" t="s">
        <v>14</v>
      </c>
      <c r="E2263" t="s">
        <v>15</v>
      </c>
      <c r="F2263">
        <v>689.19</v>
      </c>
      <c r="G2263">
        <v>819.55</v>
      </c>
      <c r="H2263">
        <v>480</v>
      </c>
      <c r="I2263">
        <v>5</v>
      </c>
      <c r="J2263">
        <v>1389.53</v>
      </c>
    </row>
    <row r="2264" spans="1:10" x14ac:dyDescent="0.25">
      <c r="A2264">
        <v>2263</v>
      </c>
      <c r="B2264">
        <v>28</v>
      </c>
      <c r="C2264" t="s">
        <v>13</v>
      </c>
      <c r="D2264" t="s">
        <v>16</v>
      </c>
      <c r="E2264" t="s">
        <v>21</v>
      </c>
      <c r="F2264">
        <v>2230.5500000000002</v>
      </c>
      <c r="G2264">
        <v>4883.01</v>
      </c>
      <c r="H2264">
        <v>658</v>
      </c>
      <c r="I2264">
        <v>5</v>
      </c>
      <c r="J2264">
        <v>8177.97</v>
      </c>
    </row>
    <row r="2265" spans="1:10" x14ac:dyDescent="0.25">
      <c r="A2265">
        <v>2264</v>
      </c>
      <c r="B2265">
        <v>30</v>
      </c>
      <c r="C2265" t="s">
        <v>13</v>
      </c>
      <c r="D2265" t="s">
        <v>18</v>
      </c>
      <c r="E2265" t="s">
        <v>15</v>
      </c>
      <c r="F2265">
        <v>1882.73</v>
      </c>
      <c r="G2265">
        <v>3796.18</v>
      </c>
      <c r="H2265">
        <v>628</v>
      </c>
      <c r="I2265">
        <v>8</v>
      </c>
      <c r="J2265">
        <v>8083.42</v>
      </c>
    </row>
    <row r="2266" spans="1:10" x14ac:dyDescent="0.25">
      <c r="A2266">
        <v>2265</v>
      </c>
      <c r="B2266">
        <v>34</v>
      </c>
      <c r="C2266" t="s">
        <v>10</v>
      </c>
      <c r="D2266" t="s">
        <v>11</v>
      </c>
      <c r="E2266" t="s">
        <v>20</v>
      </c>
      <c r="F2266">
        <v>996.13</v>
      </c>
      <c r="G2266">
        <v>2449.6</v>
      </c>
      <c r="H2266">
        <v>492</v>
      </c>
      <c r="I2266">
        <v>9</v>
      </c>
      <c r="J2266">
        <v>1642.98</v>
      </c>
    </row>
    <row r="2267" spans="1:10" x14ac:dyDescent="0.25">
      <c r="A2267">
        <v>2266</v>
      </c>
      <c r="B2267">
        <v>25</v>
      </c>
      <c r="C2267" t="s">
        <v>10</v>
      </c>
      <c r="D2267" t="s">
        <v>16</v>
      </c>
      <c r="E2267" t="s">
        <v>21</v>
      </c>
      <c r="F2267">
        <v>1798.68</v>
      </c>
      <c r="G2267">
        <v>3458.95</v>
      </c>
      <c r="I2267">
        <v>10</v>
      </c>
      <c r="J2267">
        <v>2683.79</v>
      </c>
    </row>
    <row r="2268" spans="1:10" x14ac:dyDescent="0.25">
      <c r="A2268">
        <v>2267</v>
      </c>
      <c r="B2268">
        <v>38</v>
      </c>
      <c r="C2268" t="s">
        <v>13</v>
      </c>
      <c r="D2268" t="s">
        <v>14</v>
      </c>
      <c r="E2268" t="s">
        <v>12</v>
      </c>
      <c r="F2268">
        <v>1912.44</v>
      </c>
      <c r="G2268">
        <v>4128.1400000000003</v>
      </c>
      <c r="H2268">
        <v>620</v>
      </c>
      <c r="I2268">
        <v>9</v>
      </c>
      <c r="J2268">
        <v>4807.1499999999996</v>
      </c>
    </row>
    <row r="2269" spans="1:10" x14ac:dyDescent="0.25">
      <c r="A2269">
        <v>2268</v>
      </c>
      <c r="B2269">
        <v>35</v>
      </c>
      <c r="C2269" t="s">
        <v>10</v>
      </c>
      <c r="D2269" t="s">
        <v>16</v>
      </c>
      <c r="E2269" t="s">
        <v>17</v>
      </c>
      <c r="F2269">
        <v>1476.62</v>
      </c>
      <c r="H2269">
        <v>526</v>
      </c>
      <c r="I2269">
        <v>6</v>
      </c>
      <c r="J2269">
        <v>2351.2199999999998</v>
      </c>
    </row>
    <row r="2270" spans="1:10" x14ac:dyDescent="0.25">
      <c r="A2270">
        <v>2269</v>
      </c>
      <c r="B2270">
        <v>47</v>
      </c>
      <c r="C2270" t="s">
        <v>13</v>
      </c>
      <c r="D2270" t="s">
        <v>14</v>
      </c>
      <c r="E2270" t="s">
        <v>12</v>
      </c>
      <c r="F2270">
        <v>785.44</v>
      </c>
      <c r="G2270">
        <v>1890.47</v>
      </c>
      <c r="H2270">
        <v>533</v>
      </c>
      <c r="I2270">
        <v>9</v>
      </c>
    </row>
    <row r="2271" spans="1:10" x14ac:dyDescent="0.25">
      <c r="A2271">
        <v>2270</v>
      </c>
      <c r="B2271">
        <v>35</v>
      </c>
      <c r="C2271" t="s">
        <v>10</v>
      </c>
      <c r="D2271" t="s">
        <v>11</v>
      </c>
      <c r="E2271" t="s">
        <v>17</v>
      </c>
      <c r="F2271">
        <v>538.82000000000005</v>
      </c>
      <c r="G2271">
        <v>538.13</v>
      </c>
      <c r="H2271">
        <v>451</v>
      </c>
      <c r="I2271">
        <v>13</v>
      </c>
    </row>
    <row r="2272" spans="1:10" x14ac:dyDescent="0.25">
      <c r="A2272">
        <v>2271</v>
      </c>
      <c r="B2272">
        <v>63</v>
      </c>
      <c r="C2272" t="s">
        <v>10</v>
      </c>
      <c r="D2272" t="s">
        <v>16</v>
      </c>
      <c r="E2272" t="s">
        <v>15</v>
      </c>
      <c r="F2272">
        <v>976.81</v>
      </c>
      <c r="G2272">
        <v>985.44</v>
      </c>
      <c r="I2272">
        <v>10</v>
      </c>
    </row>
    <row r="2273" spans="1:10" x14ac:dyDescent="0.25">
      <c r="A2273">
        <v>2272</v>
      </c>
      <c r="B2273">
        <v>64</v>
      </c>
      <c r="C2273" t="s">
        <v>13</v>
      </c>
      <c r="D2273" t="s">
        <v>16</v>
      </c>
      <c r="E2273" t="s">
        <v>20</v>
      </c>
      <c r="G2273">
        <v>2847.09</v>
      </c>
      <c r="I2273">
        <v>5</v>
      </c>
      <c r="J2273">
        <v>5484.98</v>
      </c>
    </row>
    <row r="2274" spans="1:10" x14ac:dyDescent="0.25">
      <c r="A2274">
        <v>2273</v>
      </c>
      <c r="B2274">
        <v>48</v>
      </c>
      <c r="C2274" t="s">
        <v>10</v>
      </c>
      <c r="D2274" t="s">
        <v>14</v>
      </c>
      <c r="E2274" t="s">
        <v>15</v>
      </c>
      <c r="F2274">
        <v>674.64</v>
      </c>
      <c r="G2274">
        <v>2425.12</v>
      </c>
      <c r="H2274">
        <v>470</v>
      </c>
      <c r="I2274">
        <v>8</v>
      </c>
      <c r="J2274">
        <v>500</v>
      </c>
    </row>
    <row r="2275" spans="1:10" x14ac:dyDescent="0.25">
      <c r="A2275">
        <v>2274</v>
      </c>
      <c r="B2275">
        <v>55</v>
      </c>
      <c r="C2275" t="s">
        <v>10</v>
      </c>
      <c r="D2275" t="s">
        <v>14</v>
      </c>
      <c r="E2275" t="s">
        <v>21</v>
      </c>
      <c r="F2275">
        <v>899.3</v>
      </c>
      <c r="G2275">
        <v>1783.72</v>
      </c>
      <c r="H2275">
        <v>536</v>
      </c>
      <c r="I2275">
        <v>8</v>
      </c>
    </row>
    <row r="2276" spans="1:10" x14ac:dyDescent="0.25">
      <c r="A2276">
        <v>2275</v>
      </c>
      <c r="B2276">
        <v>49</v>
      </c>
      <c r="C2276" t="s">
        <v>13</v>
      </c>
      <c r="D2276" t="s">
        <v>16</v>
      </c>
      <c r="E2276" t="s">
        <v>17</v>
      </c>
      <c r="F2276">
        <v>4348.3100000000004</v>
      </c>
      <c r="G2276">
        <v>6499.18</v>
      </c>
      <c r="H2276">
        <v>661</v>
      </c>
      <c r="I2276">
        <v>9</v>
      </c>
      <c r="J2276">
        <v>17136.02</v>
      </c>
    </row>
    <row r="2277" spans="1:10" x14ac:dyDescent="0.25">
      <c r="A2277">
        <v>2276</v>
      </c>
      <c r="B2277">
        <v>28</v>
      </c>
      <c r="C2277" t="s">
        <v>10</v>
      </c>
      <c r="D2277" t="s">
        <v>18</v>
      </c>
      <c r="E2277" t="s">
        <v>12</v>
      </c>
      <c r="F2277">
        <v>4063.99</v>
      </c>
      <c r="G2277">
        <v>8737.16</v>
      </c>
      <c r="H2277">
        <v>638</v>
      </c>
      <c r="I2277">
        <v>6</v>
      </c>
      <c r="J2277">
        <v>13218.75</v>
      </c>
    </row>
    <row r="2278" spans="1:10" x14ac:dyDescent="0.25">
      <c r="A2278">
        <v>2277</v>
      </c>
      <c r="B2278">
        <v>62</v>
      </c>
      <c r="C2278" t="s">
        <v>10</v>
      </c>
      <c r="D2278" t="s">
        <v>18</v>
      </c>
      <c r="E2278" t="s">
        <v>21</v>
      </c>
      <c r="F2278">
        <v>1727.54</v>
      </c>
      <c r="G2278">
        <v>3478.63</v>
      </c>
      <c r="H2278">
        <v>488</v>
      </c>
      <c r="I2278">
        <v>8</v>
      </c>
      <c r="J2278">
        <v>7314.5</v>
      </c>
    </row>
    <row r="2279" spans="1:10" x14ac:dyDescent="0.25">
      <c r="A2279">
        <v>2278</v>
      </c>
      <c r="B2279">
        <v>42</v>
      </c>
      <c r="C2279" t="s">
        <v>13</v>
      </c>
      <c r="D2279" t="s">
        <v>18</v>
      </c>
      <c r="E2279" t="s">
        <v>17</v>
      </c>
      <c r="F2279">
        <v>2555.62</v>
      </c>
      <c r="G2279">
        <v>4527.87</v>
      </c>
      <c r="H2279">
        <v>659</v>
      </c>
      <c r="I2279">
        <v>5</v>
      </c>
      <c r="J2279">
        <v>9304.99</v>
      </c>
    </row>
    <row r="2280" spans="1:10" x14ac:dyDescent="0.25">
      <c r="A2280">
        <v>2279</v>
      </c>
      <c r="B2280">
        <v>50</v>
      </c>
      <c r="C2280" t="s">
        <v>10</v>
      </c>
      <c r="D2280" t="s">
        <v>19</v>
      </c>
      <c r="E2280" t="s">
        <v>20</v>
      </c>
      <c r="F2280">
        <v>2062.6999999999998</v>
      </c>
      <c r="G2280">
        <v>3578.71</v>
      </c>
      <c r="H2280">
        <v>584</v>
      </c>
      <c r="I2280">
        <v>2</v>
      </c>
      <c r="J2280">
        <v>10062.07</v>
      </c>
    </row>
    <row r="2281" spans="1:10" x14ac:dyDescent="0.25">
      <c r="A2281">
        <v>2280</v>
      </c>
      <c r="B2281">
        <v>55</v>
      </c>
      <c r="C2281" t="s">
        <v>10</v>
      </c>
      <c r="D2281" t="s">
        <v>11</v>
      </c>
      <c r="E2281" t="s">
        <v>12</v>
      </c>
      <c r="F2281">
        <v>3109.36</v>
      </c>
      <c r="G2281">
        <v>3752.95</v>
      </c>
      <c r="H2281">
        <v>745</v>
      </c>
      <c r="I2281">
        <v>5</v>
      </c>
      <c r="J2281">
        <v>11275.55</v>
      </c>
    </row>
    <row r="2282" spans="1:10" x14ac:dyDescent="0.25">
      <c r="A2282">
        <v>2281</v>
      </c>
      <c r="B2282">
        <v>58</v>
      </c>
      <c r="C2282" t="s">
        <v>10</v>
      </c>
      <c r="D2282" t="s">
        <v>11</v>
      </c>
      <c r="E2282" t="s">
        <v>20</v>
      </c>
      <c r="F2282">
        <v>1598.76</v>
      </c>
      <c r="G2282">
        <v>2214.83</v>
      </c>
      <c r="H2282">
        <v>576</v>
      </c>
      <c r="J2282">
        <v>5401.53</v>
      </c>
    </row>
    <row r="2283" spans="1:10" x14ac:dyDescent="0.25">
      <c r="A2283">
        <v>2282</v>
      </c>
      <c r="B2283">
        <v>25</v>
      </c>
      <c r="C2283" t="s">
        <v>13</v>
      </c>
      <c r="D2283" t="s">
        <v>14</v>
      </c>
      <c r="E2283" t="s">
        <v>21</v>
      </c>
      <c r="F2283">
        <v>1861.71</v>
      </c>
      <c r="G2283">
        <v>2675.27</v>
      </c>
      <c r="H2283">
        <v>587</v>
      </c>
      <c r="I2283">
        <v>8</v>
      </c>
      <c r="J2283">
        <v>8044.77</v>
      </c>
    </row>
    <row r="2284" spans="1:10" x14ac:dyDescent="0.25">
      <c r="A2284">
        <v>2283</v>
      </c>
      <c r="B2284">
        <v>28</v>
      </c>
      <c r="C2284" t="s">
        <v>13</v>
      </c>
      <c r="D2284" t="s">
        <v>11</v>
      </c>
      <c r="E2284" t="s">
        <v>15</v>
      </c>
      <c r="F2284">
        <v>1024.45</v>
      </c>
      <c r="G2284">
        <v>2343.9299999999998</v>
      </c>
      <c r="H2284">
        <v>550</v>
      </c>
      <c r="I2284">
        <v>14</v>
      </c>
      <c r="J2284">
        <v>839.42</v>
      </c>
    </row>
    <row r="2285" spans="1:10" x14ac:dyDescent="0.25">
      <c r="A2285">
        <v>2284</v>
      </c>
      <c r="B2285">
        <v>39</v>
      </c>
      <c r="C2285" t="s">
        <v>13</v>
      </c>
      <c r="D2285" t="s">
        <v>16</v>
      </c>
      <c r="E2285" t="s">
        <v>20</v>
      </c>
      <c r="F2285">
        <v>3680.68</v>
      </c>
      <c r="G2285">
        <v>6456.01</v>
      </c>
      <c r="I2285">
        <v>3</v>
      </c>
      <c r="J2285">
        <v>11882.12</v>
      </c>
    </row>
    <row r="2286" spans="1:10" x14ac:dyDescent="0.25">
      <c r="A2286">
        <v>2285</v>
      </c>
      <c r="B2286">
        <v>68</v>
      </c>
      <c r="C2286" t="s">
        <v>10</v>
      </c>
      <c r="D2286" t="s">
        <v>18</v>
      </c>
      <c r="E2286" t="s">
        <v>17</v>
      </c>
      <c r="F2286">
        <v>2071.3200000000002</v>
      </c>
      <c r="G2286">
        <v>4600.91</v>
      </c>
      <c r="H2286">
        <v>583</v>
      </c>
      <c r="J2286">
        <v>7311.77</v>
      </c>
    </row>
    <row r="2287" spans="1:10" x14ac:dyDescent="0.25">
      <c r="A2287">
        <v>2286</v>
      </c>
      <c r="B2287">
        <v>41</v>
      </c>
      <c r="C2287" t="s">
        <v>13</v>
      </c>
      <c r="D2287" t="s">
        <v>11</v>
      </c>
      <c r="E2287" t="s">
        <v>12</v>
      </c>
      <c r="F2287">
        <v>676.77</v>
      </c>
      <c r="G2287">
        <v>0</v>
      </c>
      <c r="H2287">
        <v>403</v>
      </c>
      <c r="I2287">
        <v>10</v>
      </c>
      <c r="J2287">
        <v>2291.85</v>
      </c>
    </row>
    <row r="2288" spans="1:10" x14ac:dyDescent="0.25">
      <c r="A2288">
        <v>2287</v>
      </c>
      <c r="B2288">
        <v>58</v>
      </c>
      <c r="C2288" t="s">
        <v>13</v>
      </c>
      <c r="D2288" t="s">
        <v>11</v>
      </c>
      <c r="E2288" t="s">
        <v>12</v>
      </c>
      <c r="F2288">
        <v>1432.1</v>
      </c>
      <c r="G2288">
        <v>4384.79</v>
      </c>
      <c r="H2288">
        <v>551</v>
      </c>
      <c r="I2288">
        <v>8</v>
      </c>
      <c r="J2288">
        <v>2880.22</v>
      </c>
    </row>
    <row r="2289" spans="1:10" x14ac:dyDescent="0.25">
      <c r="A2289">
        <v>2288</v>
      </c>
      <c r="B2289">
        <v>34</v>
      </c>
      <c r="C2289" t="s">
        <v>13</v>
      </c>
      <c r="D2289" t="s">
        <v>16</v>
      </c>
      <c r="E2289" t="s">
        <v>17</v>
      </c>
      <c r="F2289">
        <v>1301.44</v>
      </c>
      <c r="G2289">
        <v>3336.89</v>
      </c>
      <c r="H2289">
        <v>544</v>
      </c>
      <c r="I2289">
        <v>8</v>
      </c>
      <c r="J2289">
        <v>2971.65</v>
      </c>
    </row>
    <row r="2290" spans="1:10" x14ac:dyDescent="0.25">
      <c r="A2290">
        <v>2289</v>
      </c>
      <c r="B2290">
        <v>29</v>
      </c>
      <c r="C2290" t="s">
        <v>13</v>
      </c>
      <c r="D2290" t="s">
        <v>16</v>
      </c>
      <c r="E2290" t="s">
        <v>17</v>
      </c>
      <c r="F2290">
        <v>2758.76</v>
      </c>
      <c r="G2290">
        <v>5308.84</v>
      </c>
      <c r="H2290">
        <v>608</v>
      </c>
      <c r="I2290">
        <v>7</v>
      </c>
      <c r="J2290">
        <v>8811.6</v>
      </c>
    </row>
    <row r="2291" spans="1:10" x14ac:dyDescent="0.25">
      <c r="A2291">
        <v>2290</v>
      </c>
      <c r="B2291">
        <v>74</v>
      </c>
      <c r="C2291" t="s">
        <v>13</v>
      </c>
      <c r="D2291" t="s">
        <v>11</v>
      </c>
      <c r="E2291" t="s">
        <v>20</v>
      </c>
      <c r="F2291">
        <v>1207.03</v>
      </c>
      <c r="G2291">
        <v>1895.45</v>
      </c>
      <c r="I2291">
        <v>10</v>
      </c>
      <c r="J2291">
        <v>4635.43</v>
      </c>
    </row>
    <row r="2292" spans="1:10" x14ac:dyDescent="0.25">
      <c r="A2292">
        <v>2291</v>
      </c>
      <c r="B2292">
        <v>63</v>
      </c>
      <c r="C2292" t="s">
        <v>13</v>
      </c>
      <c r="D2292" t="s">
        <v>18</v>
      </c>
      <c r="E2292" t="s">
        <v>12</v>
      </c>
      <c r="F2292">
        <v>3185.97</v>
      </c>
      <c r="G2292">
        <v>6365.73</v>
      </c>
      <c r="I2292">
        <v>8</v>
      </c>
      <c r="J2292">
        <v>9147.7199999999993</v>
      </c>
    </row>
    <row r="2293" spans="1:10" x14ac:dyDescent="0.25">
      <c r="A2293">
        <v>2292</v>
      </c>
      <c r="B2293">
        <v>49</v>
      </c>
      <c r="C2293" t="s">
        <v>13</v>
      </c>
      <c r="D2293" t="s">
        <v>14</v>
      </c>
      <c r="E2293" t="s">
        <v>20</v>
      </c>
      <c r="F2293">
        <v>895.57</v>
      </c>
      <c r="G2293">
        <v>1682.95</v>
      </c>
      <c r="H2293">
        <v>516</v>
      </c>
      <c r="I2293">
        <v>5</v>
      </c>
      <c r="J2293">
        <v>500</v>
      </c>
    </row>
    <row r="2294" spans="1:10" x14ac:dyDescent="0.25">
      <c r="A2294">
        <v>2293</v>
      </c>
      <c r="B2294">
        <v>32</v>
      </c>
      <c r="C2294" t="s">
        <v>10</v>
      </c>
      <c r="D2294" t="s">
        <v>18</v>
      </c>
      <c r="E2294" t="s">
        <v>20</v>
      </c>
      <c r="F2294">
        <v>1608.99</v>
      </c>
      <c r="G2294">
        <v>2737.36</v>
      </c>
      <c r="H2294">
        <v>515</v>
      </c>
      <c r="I2294">
        <v>5</v>
      </c>
      <c r="J2294">
        <v>4619.3500000000004</v>
      </c>
    </row>
    <row r="2295" spans="1:10" x14ac:dyDescent="0.25">
      <c r="A2295">
        <v>2294</v>
      </c>
      <c r="B2295">
        <v>33</v>
      </c>
      <c r="C2295" t="s">
        <v>10</v>
      </c>
      <c r="D2295" t="s">
        <v>19</v>
      </c>
      <c r="E2295" t="s">
        <v>21</v>
      </c>
      <c r="F2295">
        <v>3244.82</v>
      </c>
      <c r="G2295">
        <v>6438.46</v>
      </c>
      <c r="H2295">
        <v>684</v>
      </c>
      <c r="I2295">
        <v>8</v>
      </c>
      <c r="J2295">
        <v>11861.55</v>
      </c>
    </row>
    <row r="2296" spans="1:10" x14ac:dyDescent="0.25">
      <c r="A2296">
        <v>2295</v>
      </c>
      <c r="B2296">
        <v>71</v>
      </c>
      <c r="C2296" t="s">
        <v>10</v>
      </c>
      <c r="D2296" t="s">
        <v>11</v>
      </c>
      <c r="E2296" t="s">
        <v>20</v>
      </c>
      <c r="F2296">
        <v>2015.89</v>
      </c>
      <c r="G2296">
        <v>4323.21</v>
      </c>
      <c r="H2296">
        <v>605</v>
      </c>
      <c r="J2296">
        <v>7423.03</v>
      </c>
    </row>
    <row r="2297" spans="1:10" x14ac:dyDescent="0.25">
      <c r="A2297">
        <v>2296</v>
      </c>
      <c r="B2297">
        <v>39</v>
      </c>
      <c r="C2297" t="s">
        <v>10</v>
      </c>
      <c r="D2297" t="s">
        <v>11</v>
      </c>
      <c r="E2297" t="s">
        <v>21</v>
      </c>
      <c r="F2297">
        <v>739.35</v>
      </c>
      <c r="G2297">
        <v>1614.87</v>
      </c>
      <c r="H2297">
        <v>465</v>
      </c>
      <c r="I2297">
        <v>8</v>
      </c>
      <c r="J2297">
        <v>1616.16</v>
      </c>
    </row>
    <row r="2298" spans="1:10" x14ac:dyDescent="0.25">
      <c r="A2298">
        <v>2297</v>
      </c>
      <c r="B2298">
        <v>45</v>
      </c>
      <c r="C2298" t="s">
        <v>10</v>
      </c>
      <c r="D2298" t="s">
        <v>18</v>
      </c>
      <c r="E2298" t="s">
        <v>15</v>
      </c>
      <c r="F2298">
        <v>3659.66</v>
      </c>
      <c r="G2298">
        <v>6204.98</v>
      </c>
      <c r="H2298">
        <v>692</v>
      </c>
      <c r="I2298">
        <v>10</v>
      </c>
      <c r="J2298">
        <v>12891.1</v>
      </c>
    </row>
    <row r="2299" spans="1:10" x14ac:dyDescent="0.25">
      <c r="A2299">
        <v>2298</v>
      </c>
      <c r="B2299">
        <v>37</v>
      </c>
      <c r="C2299" t="s">
        <v>13</v>
      </c>
      <c r="D2299" t="s">
        <v>11</v>
      </c>
      <c r="E2299" t="s">
        <v>15</v>
      </c>
      <c r="F2299">
        <v>2265.7800000000002</v>
      </c>
      <c r="G2299">
        <v>3981.75</v>
      </c>
      <c r="H2299">
        <v>637</v>
      </c>
      <c r="I2299">
        <v>4</v>
      </c>
      <c r="J2299">
        <v>7683.74</v>
      </c>
    </row>
    <row r="2300" spans="1:10" x14ac:dyDescent="0.25">
      <c r="A2300">
        <v>2299</v>
      </c>
      <c r="B2300">
        <v>50</v>
      </c>
      <c r="C2300" t="s">
        <v>10</v>
      </c>
      <c r="D2300" t="s">
        <v>14</v>
      </c>
      <c r="E2300" t="s">
        <v>15</v>
      </c>
      <c r="F2300">
        <v>1063.55</v>
      </c>
      <c r="G2300">
        <v>837.2</v>
      </c>
      <c r="H2300">
        <v>495</v>
      </c>
      <c r="I2300">
        <v>9</v>
      </c>
    </row>
    <row r="2301" spans="1:10" x14ac:dyDescent="0.25">
      <c r="A2301">
        <v>2300</v>
      </c>
      <c r="B2301">
        <v>27</v>
      </c>
      <c r="C2301" t="s">
        <v>13</v>
      </c>
      <c r="D2301" t="s">
        <v>18</v>
      </c>
      <c r="F2301">
        <v>2139.34</v>
      </c>
      <c r="G2301">
        <v>2728.84</v>
      </c>
      <c r="H2301">
        <v>609</v>
      </c>
      <c r="I2301">
        <v>5</v>
      </c>
      <c r="J2301">
        <v>7893.19</v>
      </c>
    </row>
    <row r="2302" spans="1:10" x14ac:dyDescent="0.25">
      <c r="A2302">
        <v>2301</v>
      </c>
      <c r="B2302">
        <v>57</v>
      </c>
      <c r="C2302" t="s">
        <v>13</v>
      </c>
      <c r="D2302" t="s">
        <v>11</v>
      </c>
      <c r="E2302" t="s">
        <v>12</v>
      </c>
      <c r="F2302">
        <v>469.27</v>
      </c>
      <c r="G2302">
        <v>363.19</v>
      </c>
      <c r="H2302">
        <v>447</v>
      </c>
      <c r="I2302">
        <v>8</v>
      </c>
      <c r="J2302">
        <v>2195.87</v>
      </c>
    </row>
    <row r="2303" spans="1:10" x14ac:dyDescent="0.25">
      <c r="A2303">
        <v>2302</v>
      </c>
      <c r="B2303">
        <v>49</v>
      </c>
      <c r="C2303" t="s">
        <v>10</v>
      </c>
      <c r="D2303" t="s">
        <v>11</v>
      </c>
      <c r="E2303" t="s">
        <v>15</v>
      </c>
      <c r="F2303">
        <v>3424.83</v>
      </c>
      <c r="G2303">
        <v>6940.51</v>
      </c>
      <c r="H2303">
        <v>725</v>
      </c>
      <c r="I2303">
        <v>3</v>
      </c>
      <c r="J2303">
        <v>13157.12</v>
      </c>
    </row>
    <row r="2304" spans="1:10" x14ac:dyDescent="0.25">
      <c r="A2304">
        <v>2303</v>
      </c>
      <c r="B2304">
        <v>67</v>
      </c>
      <c r="C2304" t="s">
        <v>13</v>
      </c>
      <c r="D2304" t="s">
        <v>16</v>
      </c>
      <c r="E2304" t="s">
        <v>12</v>
      </c>
      <c r="F2304">
        <v>1635.32</v>
      </c>
      <c r="G2304">
        <v>3037.75</v>
      </c>
      <c r="H2304">
        <v>590</v>
      </c>
      <c r="I2304">
        <v>5</v>
      </c>
      <c r="J2304">
        <v>5553.96</v>
      </c>
    </row>
    <row r="2305" spans="1:10" x14ac:dyDescent="0.25">
      <c r="A2305">
        <v>2304</v>
      </c>
      <c r="B2305">
        <v>50</v>
      </c>
      <c r="C2305" t="s">
        <v>13</v>
      </c>
      <c r="D2305" t="s">
        <v>11</v>
      </c>
      <c r="E2305" t="s">
        <v>20</v>
      </c>
      <c r="F2305">
        <v>2483.2800000000002</v>
      </c>
      <c r="G2305">
        <v>5232.67</v>
      </c>
      <c r="H2305">
        <v>606</v>
      </c>
      <c r="I2305">
        <v>4</v>
      </c>
      <c r="J2305">
        <v>7081.36</v>
      </c>
    </row>
    <row r="2306" spans="1:10" x14ac:dyDescent="0.25">
      <c r="A2306">
        <v>2305</v>
      </c>
      <c r="B2306">
        <v>19</v>
      </c>
      <c r="C2306" t="s">
        <v>10</v>
      </c>
      <c r="D2306" t="s">
        <v>11</v>
      </c>
      <c r="E2306" t="s">
        <v>15</v>
      </c>
      <c r="F2306">
        <v>1091.3800000000001</v>
      </c>
      <c r="G2306">
        <v>2997.68</v>
      </c>
      <c r="H2306">
        <v>576</v>
      </c>
      <c r="I2306">
        <v>5</v>
      </c>
      <c r="J2306">
        <v>500</v>
      </c>
    </row>
    <row r="2307" spans="1:10" x14ac:dyDescent="0.25">
      <c r="A2307">
        <v>2306</v>
      </c>
      <c r="B2307">
        <v>50</v>
      </c>
      <c r="C2307" t="s">
        <v>10</v>
      </c>
      <c r="D2307" t="s">
        <v>16</v>
      </c>
      <c r="E2307" t="s">
        <v>17</v>
      </c>
      <c r="F2307">
        <v>1832.03</v>
      </c>
      <c r="G2307">
        <v>3587.6</v>
      </c>
      <c r="H2307">
        <v>632</v>
      </c>
      <c r="I2307">
        <v>5</v>
      </c>
      <c r="J2307">
        <v>6361.15</v>
      </c>
    </row>
    <row r="2308" spans="1:10" x14ac:dyDescent="0.25">
      <c r="A2308">
        <v>2307</v>
      </c>
      <c r="B2308">
        <v>50</v>
      </c>
      <c r="C2308" t="s">
        <v>10</v>
      </c>
      <c r="D2308" t="s">
        <v>11</v>
      </c>
      <c r="E2308" t="s">
        <v>12</v>
      </c>
      <c r="F2308">
        <v>1929.34</v>
      </c>
      <c r="G2308">
        <v>2643.45</v>
      </c>
      <c r="H2308">
        <v>627</v>
      </c>
      <c r="I2308">
        <v>8</v>
      </c>
      <c r="J2308">
        <v>7074.59</v>
      </c>
    </row>
    <row r="2309" spans="1:10" x14ac:dyDescent="0.25">
      <c r="A2309">
        <v>2308</v>
      </c>
      <c r="B2309">
        <v>58</v>
      </c>
      <c r="C2309" t="s">
        <v>13</v>
      </c>
      <c r="D2309" t="s">
        <v>16</v>
      </c>
      <c r="E2309" t="s">
        <v>17</v>
      </c>
      <c r="F2309">
        <v>1511.39</v>
      </c>
      <c r="G2309">
        <v>3370.56</v>
      </c>
      <c r="H2309">
        <v>567</v>
      </c>
      <c r="I2309">
        <v>7</v>
      </c>
      <c r="J2309">
        <v>7214.4</v>
      </c>
    </row>
    <row r="2310" spans="1:10" x14ac:dyDescent="0.25">
      <c r="A2310">
        <v>2309</v>
      </c>
      <c r="B2310">
        <v>30</v>
      </c>
      <c r="C2310" t="s">
        <v>10</v>
      </c>
      <c r="D2310" t="s">
        <v>19</v>
      </c>
      <c r="E2310" t="s">
        <v>17</v>
      </c>
      <c r="F2310">
        <v>1594.11</v>
      </c>
      <c r="G2310">
        <v>1961.8</v>
      </c>
      <c r="H2310">
        <v>553</v>
      </c>
      <c r="I2310">
        <v>7</v>
      </c>
      <c r="J2310">
        <v>2246.6999999999998</v>
      </c>
    </row>
    <row r="2311" spans="1:10" x14ac:dyDescent="0.25">
      <c r="A2311">
        <v>2310</v>
      </c>
      <c r="B2311">
        <v>47</v>
      </c>
      <c r="C2311" t="s">
        <v>13</v>
      </c>
      <c r="D2311" t="s">
        <v>18</v>
      </c>
      <c r="E2311" t="s">
        <v>12</v>
      </c>
      <c r="F2311">
        <v>2291.7600000000002</v>
      </c>
      <c r="G2311">
        <v>3697.17</v>
      </c>
      <c r="H2311">
        <v>548</v>
      </c>
      <c r="I2311">
        <v>8</v>
      </c>
      <c r="J2311">
        <v>8438.06</v>
      </c>
    </row>
    <row r="2312" spans="1:10" x14ac:dyDescent="0.25">
      <c r="A2312">
        <v>2311</v>
      </c>
      <c r="B2312">
        <v>50</v>
      </c>
      <c r="C2312" t="s">
        <v>13</v>
      </c>
      <c r="D2312" t="s">
        <v>14</v>
      </c>
      <c r="E2312" t="s">
        <v>20</v>
      </c>
      <c r="F2312">
        <v>645.44000000000005</v>
      </c>
      <c r="G2312">
        <v>2246.33</v>
      </c>
      <c r="H2312">
        <v>496</v>
      </c>
      <c r="I2312">
        <v>6</v>
      </c>
      <c r="J2312">
        <v>500</v>
      </c>
    </row>
    <row r="2313" spans="1:10" x14ac:dyDescent="0.25">
      <c r="A2313">
        <v>2312</v>
      </c>
      <c r="B2313">
        <v>30</v>
      </c>
      <c r="C2313" t="s">
        <v>10</v>
      </c>
      <c r="D2313" t="s">
        <v>14</v>
      </c>
      <c r="E2313" t="s">
        <v>17</v>
      </c>
      <c r="F2313">
        <v>795.16</v>
      </c>
      <c r="G2313">
        <v>1427.21</v>
      </c>
      <c r="H2313">
        <v>342</v>
      </c>
      <c r="I2313">
        <v>8</v>
      </c>
      <c r="J2313">
        <v>1255.75</v>
      </c>
    </row>
    <row r="2314" spans="1:10" x14ac:dyDescent="0.25">
      <c r="A2314">
        <v>2313</v>
      </c>
      <c r="B2314">
        <v>69</v>
      </c>
      <c r="C2314" t="s">
        <v>13</v>
      </c>
      <c r="D2314" t="s">
        <v>16</v>
      </c>
      <c r="E2314" t="s">
        <v>15</v>
      </c>
      <c r="F2314">
        <v>1428.82</v>
      </c>
      <c r="G2314">
        <v>2940.82</v>
      </c>
      <c r="H2314">
        <v>560</v>
      </c>
      <c r="J2314">
        <v>2836.57</v>
      </c>
    </row>
    <row r="2315" spans="1:10" x14ac:dyDescent="0.25">
      <c r="A2315">
        <v>2314</v>
      </c>
      <c r="B2315">
        <v>43</v>
      </c>
      <c r="C2315" t="s">
        <v>10</v>
      </c>
      <c r="D2315" t="s">
        <v>16</v>
      </c>
      <c r="E2315" t="s">
        <v>12</v>
      </c>
      <c r="F2315">
        <v>1870.07</v>
      </c>
      <c r="G2315">
        <v>1733.33</v>
      </c>
      <c r="H2315">
        <v>569</v>
      </c>
      <c r="I2315">
        <v>8</v>
      </c>
      <c r="J2315">
        <v>7562.86</v>
      </c>
    </row>
    <row r="2316" spans="1:10" x14ac:dyDescent="0.25">
      <c r="A2316">
        <v>2315</v>
      </c>
      <c r="B2316">
        <v>39</v>
      </c>
      <c r="C2316" t="s">
        <v>13</v>
      </c>
      <c r="D2316" t="s">
        <v>18</v>
      </c>
      <c r="E2316" t="s">
        <v>20</v>
      </c>
      <c r="F2316">
        <v>1787.59</v>
      </c>
      <c r="G2316">
        <v>2963.85</v>
      </c>
      <c r="H2316">
        <v>594</v>
      </c>
      <c r="I2316">
        <v>4</v>
      </c>
      <c r="J2316">
        <v>6669.79</v>
      </c>
    </row>
    <row r="2317" spans="1:10" x14ac:dyDescent="0.25">
      <c r="A2317">
        <v>2316</v>
      </c>
      <c r="B2317">
        <v>56</v>
      </c>
      <c r="C2317" t="s">
        <v>10</v>
      </c>
      <c r="D2317" t="s">
        <v>16</v>
      </c>
      <c r="E2317" t="s">
        <v>15</v>
      </c>
      <c r="F2317">
        <v>1069.31</v>
      </c>
      <c r="G2317">
        <v>2150.42</v>
      </c>
      <c r="I2317">
        <v>10</v>
      </c>
      <c r="J2317">
        <v>3755.28</v>
      </c>
    </row>
    <row r="2318" spans="1:10" x14ac:dyDescent="0.25">
      <c r="A2318">
        <v>2317</v>
      </c>
      <c r="B2318">
        <v>19</v>
      </c>
      <c r="C2318" t="s">
        <v>13</v>
      </c>
      <c r="D2318" t="s">
        <v>11</v>
      </c>
      <c r="E2318" t="s">
        <v>15</v>
      </c>
      <c r="F2318">
        <v>1559.27</v>
      </c>
      <c r="G2318">
        <v>2882.96</v>
      </c>
      <c r="H2318">
        <v>554</v>
      </c>
      <c r="I2318">
        <v>4</v>
      </c>
    </row>
    <row r="2319" spans="1:10" x14ac:dyDescent="0.25">
      <c r="A2319">
        <v>2318</v>
      </c>
      <c r="B2319">
        <v>55</v>
      </c>
      <c r="C2319" t="s">
        <v>10</v>
      </c>
      <c r="D2319" t="s">
        <v>11</v>
      </c>
      <c r="E2319" t="s">
        <v>21</v>
      </c>
      <c r="F2319">
        <v>2064.69</v>
      </c>
      <c r="G2319">
        <v>4346.93</v>
      </c>
      <c r="H2319">
        <v>577</v>
      </c>
      <c r="I2319">
        <v>8</v>
      </c>
      <c r="J2319">
        <v>3133.65</v>
      </c>
    </row>
    <row r="2320" spans="1:10" x14ac:dyDescent="0.25">
      <c r="A2320">
        <v>2319</v>
      </c>
      <c r="B2320">
        <v>56</v>
      </c>
      <c r="C2320" t="s">
        <v>13</v>
      </c>
      <c r="D2320" t="s">
        <v>18</v>
      </c>
      <c r="E2320" t="s">
        <v>15</v>
      </c>
      <c r="F2320">
        <v>1322.5</v>
      </c>
      <c r="G2320">
        <v>1873.64</v>
      </c>
      <c r="H2320">
        <v>542</v>
      </c>
      <c r="I2320">
        <v>5</v>
      </c>
      <c r="J2320">
        <v>4542</v>
      </c>
    </row>
    <row r="2321" spans="1:10" x14ac:dyDescent="0.25">
      <c r="A2321">
        <v>2320</v>
      </c>
      <c r="B2321">
        <v>43</v>
      </c>
      <c r="C2321" t="s">
        <v>10</v>
      </c>
      <c r="D2321" t="s">
        <v>18</v>
      </c>
      <c r="E2321" t="s">
        <v>12</v>
      </c>
      <c r="F2321">
        <v>2427.12</v>
      </c>
      <c r="G2321">
        <v>5286.63</v>
      </c>
      <c r="H2321">
        <v>585</v>
      </c>
      <c r="I2321">
        <v>3</v>
      </c>
      <c r="J2321">
        <v>6332.29</v>
      </c>
    </row>
    <row r="2322" spans="1:10" x14ac:dyDescent="0.25">
      <c r="A2322">
        <v>2321</v>
      </c>
      <c r="B2322">
        <v>63</v>
      </c>
      <c r="C2322" t="s">
        <v>10</v>
      </c>
      <c r="D2322" t="s">
        <v>11</v>
      </c>
      <c r="E2322" t="s">
        <v>17</v>
      </c>
      <c r="F2322">
        <v>2193.14</v>
      </c>
      <c r="G2322">
        <v>3577.71</v>
      </c>
      <c r="H2322">
        <v>607</v>
      </c>
      <c r="I2322">
        <v>10</v>
      </c>
      <c r="J2322">
        <v>5672.81</v>
      </c>
    </row>
    <row r="2323" spans="1:10" x14ac:dyDescent="0.25">
      <c r="A2323">
        <v>2322</v>
      </c>
      <c r="B2323">
        <v>75</v>
      </c>
      <c r="C2323" t="s">
        <v>13</v>
      </c>
      <c r="D2323" t="s">
        <v>16</v>
      </c>
      <c r="E2323" t="s">
        <v>17</v>
      </c>
      <c r="F2323">
        <v>2008.1</v>
      </c>
      <c r="G2323">
        <v>3632.79</v>
      </c>
      <c r="H2323">
        <v>567</v>
      </c>
      <c r="I2323">
        <v>7</v>
      </c>
      <c r="J2323">
        <v>4779.6499999999996</v>
      </c>
    </row>
    <row r="2324" spans="1:10" x14ac:dyDescent="0.25">
      <c r="A2324">
        <v>2323</v>
      </c>
      <c r="B2324">
        <v>67</v>
      </c>
      <c r="C2324" t="s">
        <v>10</v>
      </c>
      <c r="D2324" t="s">
        <v>14</v>
      </c>
      <c r="E2324" t="s">
        <v>17</v>
      </c>
      <c r="F2324">
        <v>730.84</v>
      </c>
      <c r="G2324">
        <v>525.4</v>
      </c>
      <c r="H2324">
        <v>537</v>
      </c>
      <c r="J2324">
        <v>652.64</v>
      </c>
    </row>
    <row r="2325" spans="1:10" x14ac:dyDescent="0.25">
      <c r="A2325">
        <v>2324</v>
      </c>
      <c r="B2325">
        <v>32</v>
      </c>
      <c r="C2325" t="s">
        <v>13</v>
      </c>
      <c r="D2325" t="s">
        <v>11</v>
      </c>
      <c r="E2325" t="s">
        <v>17</v>
      </c>
      <c r="F2325">
        <v>1638.81</v>
      </c>
      <c r="G2325">
        <v>3392.75</v>
      </c>
      <c r="H2325">
        <v>496</v>
      </c>
      <c r="I2325">
        <v>4</v>
      </c>
      <c r="J2325">
        <v>2064.4699999999998</v>
      </c>
    </row>
    <row r="2326" spans="1:10" x14ac:dyDescent="0.25">
      <c r="A2326">
        <v>2325</v>
      </c>
      <c r="B2326">
        <v>51</v>
      </c>
      <c r="C2326" t="s">
        <v>13</v>
      </c>
      <c r="D2326" t="s">
        <v>14</v>
      </c>
      <c r="E2326" t="s">
        <v>21</v>
      </c>
      <c r="G2326">
        <v>1592.54</v>
      </c>
      <c r="H2326">
        <v>488</v>
      </c>
      <c r="I2326">
        <v>9</v>
      </c>
      <c r="J2326">
        <v>2268.96</v>
      </c>
    </row>
    <row r="2327" spans="1:10" x14ac:dyDescent="0.25">
      <c r="A2327">
        <v>2326</v>
      </c>
      <c r="B2327">
        <v>59</v>
      </c>
      <c r="C2327" t="s">
        <v>10</v>
      </c>
      <c r="D2327" t="s">
        <v>19</v>
      </c>
      <c r="E2327" t="s">
        <v>17</v>
      </c>
      <c r="F2327">
        <v>3654.6</v>
      </c>
      <c r="G2327">
        <v>6788.85</v>
      </c>
      <c r="H2327">
        <v>659</v>
      </c>
      <c r="I2327">
        <v>5</v>
      </c>
      <c r="J2327">
        <v>11844.61</v>
      </c>
    </row>
    <row r="2328" spans="1:10" x14ac:dyDescent="0.25">
      <c r="A2328">
        <v>2327</v>
      </c>
      <c r="B2328">
        <v>72</v>
      </c>
      <c r="C2328" t="s">
        <v>10</v>
      </c>
      <c r="D2328" t="s">
        <v>16</v>
      </c>
      <c r="E2328" t="s">
        <v>12</v>
      </c>
      <c r="F2328">
        <v>1940.51</v>
      </c>
      <c r="G2328">
        <v>4144.7299999999996</v>
      </c>
      <c r="H2328">
        <v>575</v>
      </c>
      <c r="I2328">
        <v>6</v>
      </c>
      <c r="J2328">
        <v>6265.02</v>
      </c>
    </row>
    <row r="2329" spans="1:10" x14ac:dyDescent="0.25">
      <c r="A2329">
        <v>2328</v>
      </c>
      <c r="B2329">
        <v>61</v>
      </c>
      <c r="C2329" t="s">
        <v>10</v>
      </c>
      <c r="D2329" t="s">
        <v>18</v>
      </c>
      <c r="E2329" t="s">
        <v>20</v>
      </c>
      <c r="F2329">
        <v>1004.6</v>
      </c>
      <c r="G2329">
        <v>2546.92</v>
      </c>
      <c r="H2329">
        <v>536</v>
      </c>
      <c r="I2329">
        <v>6</v>
      </c>
      <c r="J2329">
        <v>2790.64</v>
      </c>
    </row>
    <row r="2330" spans="1:10" x14ac:dyDescent="0.25">
      <c r="A2330">
        <v>2329</v>
      </c>
      <c r="B2330">
        <v>66</v>
      </c>
      <c r="C2330" t="s">
        <v>13</v>
      </c>
      <c r="D2330" t="s">
        <v>19</v>
      </c>
      <c r="E2330" t="s">
        <v>20</v>
      </c>
      <c r="F2330">
        <v>3198.79</v>
      </c>
      <c r="G2330">
        <v>7852.39</v>
      </c>
      <c r="H2330">
        <v>659</v>
      </c>
      <c r="I2330">
        <v>8</v>
      </c>
      <c r="J2330">
        <v>11026.47</v>
      </c>
    </row>
    <row r="2331" spans="1:10" x14ac:dyDescent="0.25">
      <c r="A2331">
        <v>2330</v>
      </c>
      <c r="B2331">
        <v>57</v>
      </c>
      <c r="C2331" t="s">
        <v>10</v>
      </c>
      <c r="D2331" t="s">
        <v>11</v>
      </c>
      <c r="E2331" t="s">
        <v>20</v>
      </c>
      <c r="F2331">
        <v>2370.11</v>
      </c>
      <c r="G2331">
        <v>4271.9399999999996</v>
      </c>
      <c r="H2331">
        <v>587</v>
      </c>
      <c r="I2331">
        <v>8</v>
      </c>
      <c r="J2331">
        <v>8602.01</v>
      </c>
    </row>
    <row r="2332" spans="1:10" x14ac:dyDescent="0.25">
      <c r="A2332">
        <v>2331</v>
      </c>
      <c r="B2332">
        <v>28</v>
      </c>
      <c r="C2332" t="s">
        <v>10</v>
      </c>
      <c r="D2332" t="s">
        <v>16</v>
      </c>
      <c r="E2332" t="s">
        <v>15</v>
      </c>
      <c r="F2332">
        <v>3343.96</v>
      </c>
      <c r="G2332">
        <v>5771.86</v>
      </c>
      <c r="H2332">
        <v>639</v>
      </c>
    </row>
    <row r="2333" spans="1:10" x14ac:dyDescent="0.25">
      <c r="A2333">
        <v>2332</v>
      </c>
      <c r="B2333">
        <v>20</v>
      </c>
      <c r="C2333" t="s">
        <v>10</v>
      </c>
      <c r="D2333" t="s">
        <v>18</v>
      </c>
      <c r="E2333" t="s">
        <v>12</v>
      </c>
      <c r="F2333">
        <v>3593.98</v>
      </c>
      <c r="G2333">
        <v>5966.53</v>
      </c>
      <c r="H2333">
        <v>685</v>
      </c>
      <c r="I2333">
        <v>6</v>
      </c>
      <c r="J2333">
        <v>13359.76</v>
      </c>
    </row>
    <row r="2334" spans="1:10" x14ac:dyDescent="0.25">
      <c r="A2334">
        <v>2333</v>
      </c>
      <c r="B2334">
        <v>23</v>
      </c>
      <c r="C2334" t="s">
        <v>10</v>
      </c>
      <c r="D2334" t="s">
        <v>16</v>
      </c>
      <c r="E2334" t="s">
        <v>20</v>
      </c>
      <c r="F2334">
        <v>1754</v>
      </c>
      <c r="G2334">
        <v>3648.85</v>
      </c>
      <c r="I2334">
        <v>5</v>
      </c>
      <c r="J2334">
        <v>2834.44</v>
      </c>
    </row>
    <row r="2335" spans="1:10" x14ac:dyDescent="0.25">
      <c r="A2335">
        <v>2334</v>
      </c>
      <c r="B2335">
        <v>26</v>
      </c>
      <c r="C2335" t="s">
        <v>13</v>
      </c>
      <c r="D2335" t="s">
        <v>16</v>
      </c>
      <c r="E2335" t="s">
        <v>12</v>
      </c>
      <c r="F2335">
        <v>2381.41</v>
      </c>
      <c r="G2335">
        <v>4184.34</v>
      </c>
      <c r="H2335">
        <v>564</v>
      </c>
      <c r="I2335">
        <v>5</v>
      </c>
      <c r="J2335">
        <v>5156.1000000000004</v>
      </c>
    </row>
    <row r="2336" spans="1:10" x14ac:dyDescent="0.25">
      <c r="A2336">
        <v>2335</v>
      </c>
      <c r="B2336">
        <v>23</v>
      </c>
      <c r="C2336" t="s">
        <v>10</v>
      </c>
      <c r="D2336" t="s">
        <v>11</v>
      </c>
      <c r="E2336" t="s">
        <v>12</v>
      </c>
      <c r="F2336">
        <v>1844.67</v>
      </c>
      <c r="G2336">
        <v>2644.98</v>
      </c>
      <c r="H2336">
        <v>559</v>
      </c>
      <c r="I2336">
        <v>5</v>
      </c>
      <c r="J2336">
        <v>4789.04</v>
      </c>
    </row>
    <row r="2337" spans="1:10" x14ac:dyDescent="0.25">
      <c r="A2337">
        <v>2336</v>
      </c>
      <c r="B2337">
        <v>26</v>
      </c>
      <c r="C2337" t="s">
        <v>13</v>
      </c>
      <c r="D2337" t="s">
        <v>16</v>
      </c>
      <c r="E2337" t="s">
        <v>12</v>
      </c>
      <c r="F2337">
        <v>1571.4</v>
      </c>
      <c r="G2337">
        <v>2127.2600000000002</v>
      </c>
      <c r="I2337">
        <v>9</v>
      </c>
      <c r="J2337">
        <v>4621.82</v>
      </c>
    </row>
    <row r="2338" spans="1:10" x14ac:dyDescent="0.25">
      <c r="A2338">
        <v>2337</v>
      </c>
      <c r="B2338">
        <v>56</v>
      </c>
      <c r="C2338" t="s">
        <v>13</v>
      </c>
      <c r="D2338" t="s">
        <v>11</v>
      </c>
      <c r="E2338" t="s">
        <v>15</v>
      </c>
      <c r="F2338">
        <v>2587.1999999999998</v>
      </c>
      <c r="G2338">
        <v>5661.95</v>
      </c>
      <c r="H2338">
        <v>627</v>
      </c>
      <c r="I2338">
        <v>11</v>
      </c>
      <c r="J2338">
        <v>10967.8</v>
      </c>
    </row>
    <row r="2339" spans="1:10" x14ac:dyDescent="0.25">
      <c r="A2339">
        <v>2338</v>
      </c>
      <c r="B2339">
        <v>48</v>
      </c>
      <c r="C2339" t="s">
        <v>13</v>
      </c>
      <c r="D2339" t="s">
        <v>11</v>
      </c>
      <c r="E2339" t="s">
        <v>12</v>
      </c>
      <c r="F2339">
        <v>1135.31</v>
      </c>
      <c r="G2339">
        <v>2748.77</v>
      </c>
      <c r="H2339">
        <v>524</v>
      </c>
      <c r="I2339">
        <v>8</v>
      </c>
      <c r="J2339">
        <v>2609.12</v>
      </c>
    </row>
    <row r="2340" spans="1:10" x14ac:dyDescent="0.25">
      <c r="A2340">
        <v>2339</v>
      </c>
      <c r="B2340">
        <v>49</v>
      </c>
      <c r="C2340" t="s">
        <v>10</v>
      </c>
      <c r="D2340" t="s">
        <v>14</v>
      </c>
      <c r="E2340" t="s">
        <v>21</v>
      </c>
      <c r="G2340">
        <v>3146.11</v>
      </c>
      <c r="H2340">
        <v>512</v>
      </c>
      <c r="J2340">
        <v>3129.45</v>
      </c>
    </row>
    <row r="2341" spans="1:10" x14ac:dyDescent="0.25">
      <c r="A2341">
        <v>2340</v>
      </c>
      <c r="B2341">
        <v>58</v>
      </c>
      <c r="C2341" t="s">
        <v>13</v>
      </c>
      <c r="D2341" t="s">
        <v>14</v>
      </c>
      <c r="E2341" t="s">
        <v>12</v>
      </c>
      <c r="F2341">
        <v>1859</v>
      </c>
      <c r="G2341">
        <v>2205.1799999999998</v>
      </c>
      <c r="H2341">
        <v>613</v>
      </c>
      <c r="I2341">
        <v>3</v>
      </c>
      <c r="J2341">
        <v>4238.22</v>
      </c>
    </row>
    <row r="2342" spans="1:10" x14ac:dyDescent="0.25">
      <c r="A2342">
        <v>2341</v>
      </c>
      <c r="B2342">
        <v>67</v>
      </c>
      <c r="C2342" t="s">
        <v>13</v>
      </c>
      <c r="D2342" t="s">
        <v>14</v>
      </c>
      <c r="E2342" t="s">
        <v>12</v>
      </c>
      <c r="F2342">
        <v>834.07</v>
      </c>
      <c r="G2342">
        <v>1215.21</v>
      </c>
      <c r="H2342">
        <v>470</v>
      </c>
      <c r="I2342">
        <v>13</v>
      </c>
      <c r="J2342">
        <v>2983.91</v>
      </c>
    </row>
    <row r="2343" spans="1:10" x14ac:dyDescent="0.25">
      <c r="A2343">
        <v>2342</v>
      </c>
      <c r="B2343">
        <v>29</v>
      </c>
      <c r="C2343" t="s">
        <v>10</v>
      </c>
      <c r="D2343" t="s">
        <v>11</v>
      </c>
      <c r="E2343" t="s">
        <v>17</v>
      </c>
      <c r="F2343">
        <v>801.76</v>
      </c>
      <c r="G2343">
        <v>711.36</v>
      </c>
      <c r="H2343">
        <v>436</v>
      </c>
      <c r="I2343">
        <v>9</v>
      </c>
      <c r="J2343">
        <v>500</v>
      </c>
    </row>
    <row r="2344" spans="1:10" x14ac:dyDescent="0.25">
      <c r="A2344">
        <v>2343</v>
      </c>
      <c r="B2344">
        <v>25</v>
      </c>
      <c r="C2344" t="s">
        <v>10</v>
      </c>
      <c r="D2344" t="s">
        <v>11</v>
      </c>
      <c r="E2344" t="s">
        <v>17</v>
      </c>
      <c r="F2344">
        <v>937.44</v>
      </c>
      <c r="G2344">
        <v>1794.52</v>
      </c>
      <c r="H2344">
        <v>434</v>
      </c>
      <c r="I2344">
        <v>7</v>
      </c>
      <c r="J2344">
        <v>728.86</v>
      </c>
    </row>
    <row r="2345" spans="1:10" x14ac:dyDescent="0.25">
      <c r="A2345">
        <v>2344</v>
      </c>
      <c r="B2345">
        <v>25</v>
      </c>
      <c r="C2345" t="s">
        <v>10</v>
      </c>
      <c r="D2345" t="s">
        <v>14</v>
      </c>
      <c r="E2345" t="s">
        <v>20</v>
      </c>
      <c r="F2345">
        <v>1417.33</v>
      </c>
      <c r="G2345">
        <v>1918.82</v>
      </c>
      <c r="I2345">
        <v>7</v>
      </c>
    </row>
    <row r="2346" spans="1:10" x14ac:dyDescent="0.25">
      <c r="A2346">
        <v>2345</v>
      </c>
      <c r="B2346">
        <v>67</v>
      </c>
      <c r="C2346" t="s">
        <v>10</v>
      </c>
      <c r="D2346" t="s">
        <v>14</v>
      </c>
      <c r="E2346" t="s">
        <v>20</v>
      </c>
      <c r="F2346">
        <v>3442.6</v>
      </c>
      <c r="G2346">
        <v>7314.22</v>
      </c>
      <c r="H2346">
        <v>663</v>
      </c>
      <c r="I2346">
        <v>7</v>
      </c>
      <c r="J2346">
        <v>12404.34</v>
      </c>
    </row>
    <row r="2347" spans="1:10" x14ac:dyDescent="0.25">
      <c r="A2347">
        <v>2346</v>
      </c>
      <c r="B2347">
        <v>45</v>
      </c>
      <c r="C2347" t="s">
        <v>10</v>
      </c>
      <c r="D2347" t="s">
        <v>18</v>
      </c>
      <c r="E2347" t="s">
        <v>12</v>
      </c>
      <c r="F2347">
        <v>4141.53</v>
      </c>
      <c r="G2347">
        <v>7169.11</v>
      </c>
      <c r="H2347">
        <v>670</v>
      </c>
      <c r="I2347">
        <v>9</v>
      </c>
      <c r="J2347">
        <v>13190.06</v>
      </c>
    </row>
    <row r="2348" spans="1:10" x14ac:dyDescent="0.25">
      <c r="A2348">
        <v>2347</v>
      </c>
      <c r="B2348">
        <v>37</v>
      </c>
      <c r="C2348" t="s">
        <v>13</v>
      </c>
      <c r="D2348" t="s">
        <v>18</v>
      </c>
      <c r="E2348" t="s">
        <v>20</v>
      </c>
      <c r="F2348">
        <v>3382.05</v>
      </c>
      <c r="G2348">
        <v>7572.84</v>
      </c>
      <c r="H2348">
        <v>591</v>
      </c>
      <c r="I2348">
        <v>5</v>
      </c>
      <c r="J2348">
        <v>10238.549999999999</v>
      </c>
    </row>
    <row r="2349" spans="1:10" x14ac:dyDescent="0.25">
      <c r="A2349">
        <v>2348</v>
      </c>
      <c r="B2349">
        <v>64</v>
      </c>
      <c r="C2349" t="s">
        <v>10</v>
      </c>
      <c r="D2349" t="s">
        <v>18</v>
      </c>
      <c r="E2349" t="s">
        <v>15</v>
      </c>
      <c r="F2349">
        <v>5069.88</v>
      </c>
      <c r="G2349">
        <v>9815.48</v>
      </c>
      <c r="H2349">
        <v>723</v>
      </c>
      <c r="I2349">
        <v>5</v>
      </c>
      <c r="J2349">
        <v>18828.189999999999</v>
      </c>
    </row>
    <row r="2350" spans="1:10" x14ac:dyDescent="0.25">
      <c r="A2350">
        <v>2349</v>
      </c>
      <c r="B2350">
        <v>24</v>
      </c>
      <c r="C2350" t="s">
        <v>10</v>
      </c>
      <c r="D2350" t="s">
        <v>18</v>
      </c>
      <c r="E2350" t="s">
        <v>17</v>
      </c>
      <c r="F2350">
        <v>2638.57</v>
      </c>
      <c r="G2350">
        <v>5473.1</v>
      </c>
      <c r="H2350">
        <v>621</v>
      </c>
      <c r="I2350">
        <v>4</v>
      </c>
      <c r="J2350">
        <v>10327.620000000001</v>
      </c>
    </row>
    <row r="2351" spans="1:10" x14ac:dyDescent="0.25">
      <c r="A2351">
        <v>2350</v>
      </c>
      <c r="B2351">
        <v>28</v>
      </c>
      <c r="C2351" t="s">
        <v>13</v>
      </c>
      <c r="D2351" t="s">
        <v>14</v>
      </c>
      <c r="E2351" t="s">
        <v>21</v>
      </c>
      <c r="F2351">
        <v>884.24</v>
      </c>
      <c r="G2351">
        <v>2973.89</v>
      </c>
      <c r="H2351">
        <v>500</v>
      </c>
      <c r="I2351">
        <v>9</v>
      </c>
      <c r="J2351">
        <v>978.98</v>
      </c>
    </row>
    <row r="2352" spans="1:10" x14ac:dyDescent="0.25">
      <c r="A2352">
        <v>2351</v>
      </c>
      <c r="B2352">
        <v>37</v>
      </c>
      <c r="C2352" t="s">
        <v>10</v>
      </c>
      <c r="D2352" t="s">
        <v>14</v>
      </c>
      <c r="E2352" t="s">
        <v>20</v>
      </c>
      <c r="G2352">
        <v>2137.29</v>
      </c>
      <c r="H2352">
        <v>504</v>
      </c>
      <c r="I2352">
        <v>4</v>
      </c>
      <c r="J2352">
        <v>4551.9799999999996</v>
      </c>
    </row>
    <row r="2353" spans="1:10" x14ac:dyDescent="0.25">
      <c r="A2353">
        <v>2352</v>
      </c>
      <c r="B2353">
        <v>33</v>
      </c>
      <c r="C2353" t="s">
        <v>13</v>
      </c>
      <c r="D2353" t="s">
        <v>11</v>
      </c>
      <c r="E2353" t="s">
        <v>12</v>
      </c>
      <c r="F2353">
        <v>1307.1500000000001</v>
      </c>
      <c r="G2353">
        <v>3027.29</v>
      </c>
      <c r="I2353">
        <v>10</v>
      </c>
    </row>
    <row r="2354" spans="1:10" x14ac:dyDescent="0.25">
      <c r="A2354">
        <v>2353</v>
      </c>
      <c r="B2354">
        <v>21</v>
      </c>
      <c r="C2354" t="s">
        <v>10</v>
      </c>
      <c r="D2354" t="s">
        <v>18</v>
      </c>
      <c r="E2354" t="s">
        <v>12</v>
      </c>
      <c r="F2354">
        <v>1492.51</v>
      </c>
      <c r="G2354">
        <v>2938.14</v>
      </c>
      <c r="H2354">
        <v>538</v>
      </c>
      <c r="I2354">
        <v>4</v>
      </c>
      <c r="J2354">
        <v>3979.33</v>
      </c>
    </row>
    <row r="2355" spans="1:10" x14ac:dyDescent="0.25">
      <c r="A2355">
        <v>2354</v>
      </c>
      <c r="B2355">
        <v>23</v>
      </c>
      <c r="C2355" t="s">
        <v>13</v>
      </c>
      <c r="D2355" t="s">
        <v>18</v>
      </c>
      <c r="E2355" t="s">
        <v>17</v>
      </c>
      <c r="F2355">
        <v>2104.75</v>
      </c>
      <c r="G2355">
        <v>3157.71</v>
      </c>
      <c r="H2355">
        <v>666</v>
      </c>
      <c r="I2355">
        <v>6</v>
      </c>
      <c r="J2355">
        <v>7265.07</v>
      </c>
    </row>
    <row r="2356" spans="1:10" x14ac:dyDescent="0.25">
      <c r="A2356">
        <v>2355</v>
      </c>
      <c r="B2356">
        <v>75</v>
      </c>
      <c r="C2356" t="s">
        <v>10</v>
      </c>
      <c r="D2356" t="s">
        <v>11</v>
      </c>
      <c r="E2356" t="s">
        <v>12</v>
      </c>
      <c r="F2356">
        <v>792.35</v>
      </c>
      <c r="G2356">
        <v>920.89</v>
      </c>
      <c r="H2356">
        <v>449</v>
      </c>
      <c r="I2356">
        <v>13</v>
      </c>
      <c r="J2356">
        <v>1381.74</v>
      </c>
    </row>
    <row r="2357" spans="1:10" x14ac:dyDescent="0.25">
      <c r="A2357">
        <v>2356</v>
      </c>
      <c r="B2357">
        <v>39</v>
      </c>
      <c r="C2357" t="s">
        <v>13</v>
      </c>
      <c r="D2357" t="s">
        <v>14</v>
      </c>
      <c r="E2357" t="s">
        <v>17</v>
      </c>
      <c r="F2357">
        <v>1032.4000000000001</v>
      </c>
      <c r="G2357">
        <v>1696.95</v>
      </c>
      <c r="H2357">
        <v>487</v>
      </c>
      <c r="I2357">
        <v>9</v>
      </c>
    </row>
    <row r="2358" spans="1:10" x14ac:dyDescent="0.25">
      <c r="A2358">
        <v>2357</v>
      </c>
      <c r="B2358">
        <v>43</v>
      </c>
      <c r="C2358" t="s">
        <v>13</v>
      </c>
      <c r="D2358" t="s">
        <v>16</v>
      </c>
      <c r="E2358" t="s">
        <v>15</v>
      </c>
      <c r="F2358">
        <v>1727.13</v>
      </c>
      <c r="G2358">
        <v>3468.51</v>
      </c>
      <c r="H2358">
        <v>533</v>
      </c>
      <c r="I2358">
        <v>6</v>
      </c>
      <c r="J2358">
        <v>4420.88</v>
      </c>
    </row>
    <row r="2359" spans="1:10" x14ac:dyDescent="0.25">
      <c r="A2359">
        <v>2358</v>
      </c>
      <c r="B2359">
        <v>20</v>
      </c>
      <c r="C2359" t="s">
        <v>10</v>
      </c>
      <c r="D2359" t="s">
        <v>11</v>
      </c>
      <c r="E2359" t="s">
        <v>21</v>
      </c>
      <c r="F2359">
        <v>1328.39</v>
      </c>
      <c r="G2359">
        <v>2992.87</v>
      </c>
      <c r="H2359">
        <v>523</v>
      </c>
      <c r="I2359">
        <v>6</v>
      </c>
      <c r="J2359">
        <v>5693.04</v>
      </c>
    </row>
    <row r="2360" spans="1:10" x14ac:dyDescent="0.25">
      <c r="A2360">
        <v>2359</v>
      </c>
      <c r="B2360">
        <v>58</v>
      </c>
      <c r="C2360" t="s">
        <v>10</v>
      </c>
      <c r="D2360" t="s">
        <v>16</v>
      </c>
      <c r="E2360" t="s">
        <v>17</v>
      </c>
      <c r="F2360">
        <v>3962.36</v>
      </c>
      <c r="G2360">
        <v>7581.76</v>
      </c>
      <c r="H2360">
        <v>648</v>
      </c>
      <c r="I2360">
        <v>3</v>
      </c>
      <c r="J2360">
        <v>15140.71</v>
      </c>
    </row>
    <row r="2361" spans="1:10" x14ac:dyDescent="0.25">
      <c r="A2361">
        <v>2360</v>
      </c>
      <c r="B2361">
        <v>59</v>
      </c>
      <c r="C2361" t="s">
        <v>13</v>
      </c>
      <c r="D2361" t="s">
        <v>19</v>
      </c>
      <c r="E2361" t="s">
        <v>17</v>
      </c>
      <c r="F2361">
        <v>3734.93</v>
      </c>
      <c r="G2361">
        <v>7185.58</v>
      </c>
      <c r="H2361">
        <v>665</v>
      </c>
      <c r="I2361">
        <v>7</v>
      </c>
      <c r="J2361">
        <v>11754.23</v>
      </c>
    </row>
    <row r="2362" spans="1:10" x14ac:dyDescent="0.25">
      <c r="A2362">
        <v>2361</v>
      </c>
      <c r="B2362">
        <v>31</v>
      </c>
      <c r="C2362" t="s">
        <v>10</v>
      </c>
      <c r="D2362" t="s">
        <v>16</v>
      </c>
      <c r="E2362" t="s">
        <v>21</v>
      </c>
      <c r="G2362">
        <v>6795.84</v>
      </c>
      <c r="H2362">
        <v>717</v>
      </c>
      <c r="I2362">
        <v>4</v>
      </c>
      <c r="J2362">
        <v>14827.53</v>
      </c>
    </row>
    <row r="2363" spans="1:10" x14ac:dyDescent="0.25">
      <c r="A2363">
        <v>2362</v>
      </c>
      <c r="B2363">
        <v>28</v>
      </c>
      <c r="C2363" t="s">
        <v>13</v>
      </c>
      <c r="D2363" t="s">
        <v>18</v>
      </c>
      <c r="E2363" t="s">
        <v>17</v>
      </c>
      <c r="F2363">
        <v>1259.31</v>
      </c>
      <c r="G2363">
        <v>492.58</v>
      </c>
      <c r="H2363">
        <v>551</v>
      </c>
      <c r="I2363">
        <v>14</v>
      </c>
      <c r="J2363">
        <v>1848.96</v>
      </c>
    </row>
    <row r="2364" spans="1:10" x14ac:dyDescent="0.25">
      <c r="A2364">
        <v>2363</v>
      </c>
      <c r="B2364">
        <v>35</v>
      </c>
      <c r="C2364" t="s">
        <v>13</v>
      </c>
      <c r="D2364" t="s">
        <v>11</v>
      </c>
      <c r="E2364" t="s">
        <v>21</v>
      </c>
      <c r="F2364">
        <v>2195.9299999999998</v>
      </c>
      <c r="G2364">
        <v>4563.3500000000004</v>
      </c>
      <c r="H2364">
        <v>595</v>
      </c>
      <c r="I2364">
        <v>4</v>
      </c>
      <c r="J2364">
        <v>7616.94</v>
      </c>
    </row>
    <row r="2365" spans="1:10" x14ac:dyDescent="0.25">
      <c r="A2365">
        <v>2364</v>
      </c>
      <c r="B2365">
        <v>71</v>
      </c>
      <c r="C2365" t="s">
        <v>10</v>
      </c>
      <c r="D2365" t="s">
        <v>16</v>
      </c>
      <c r="E2365" t="s">
        <v>20</v>
      </c>
      <c r="F2365">
        <v>2096.73</v>
      </c>
      <c r="G2365">
        <v>3136.02</v>
      </c>
      <c r="H2365">
        <v>601</v>
      </c>
      <c r="I2365">
        <v>12</v>
      </c>
      <c r="J2365">
        <v>6064.69</v>
      </c>
    </row>
    <row r="2366" spans="1:10" x14ac:dyDescent="0.25">
      <c r="A2366">
        <v>2365</v>
      </c>
      <c r="B2366">
        <v>29</v>
      </c>
      <c r="C2366" t="s">
        <v>10</v>
      </c>
      <c r="D2366" t="s">
        <v>18</v>
      </c>
      <c r="E2366" t="s">
        <v>20</v>
      </c>
      <c r="F2366">
        <v>2239.65</v>
      </c>
      <c r="G2366">
        <v>5755.89</v>
      </c>
      <c r="H2366">
        <v>632</v>
      </c>
      <c r="I2366">
        <v>4</v>
      </c>
      <c r="J2366">
        <v>7334.19</v>
      </c>
    </row>
    <row r="2367" spans="1:10" x14ac:dyDescent="0.25">
      <c r="A2367">
        <v>2366</v>
      </c>
      <c r="B2367">
        <v>40</v>
      </c>
      <c r="C2367" t="s">
        <v>10</v>
      </c>
      <c r="D2367" t="s">
        <v>16</v>
      </c>
      <c r="E2367" t="s">
        <v>15</v>
      </c>
      <c r="F2367">
        <v>988.05</v>
      </c>
      <c r="G2367">
        <v>2053.9699999999998</v>
      </c>
      <c r="H2367">
        <v>416</v>
      </c>
      <c r="I2367">
        <v>11</v>
      </c>
      <c r="J2367">
        <v>2705.59</v>
      </c>
    </row>
    <row r="2368" spans="1:10" x14ac:dyDescent="0.25">
      <c r="A2368">
        <v>2367</v>
      </c>
      <c r="B2368">
        <v>29</v>
      </c>
      <c r="C2368" t="s">
        <v>10</v>
      </c>
      <c r="D2368" t="s">
        <v>16</v>
      </c>
      <c r="E2368" t="s">
        <v>17</v>
      </c>
      <c r="F2368">
        <v>2045.42</v>
      </c>
      <c r="G2368">
        <v>4784.22</v>
      </c>
      <c r="H2368">
        <v>568</v>
      </c>
      <c r="I2368">
        <v>9</v>
      </c>
      <c r="J2368">
        <v>4007.38</v>
      </c>
    </row>
    <row r="2369" spans="1:10" x14ac:dyDescent="0.25">
      <c r="A2369">
        <v>2368</v>
      </c>
      <c r="B2369">
        <v>30</v>
      </c>
      <c r="C2369" t="s">
        <v>13</v>
      </c>
      <c r="D2369" t="s">
        <v>16</v>
      </c>
      <c r="E2369" t="s">
        <v>12</v>
      </c>
      <c r="F2369">
        <v>4893.67</v>
      </c>
      <c r="G2369">
        <v>7926.44</v>
      </c>
      <c r="I2369">
        <v>11</v>
      </c>
      <c r="J2369">
        <v>18116.47</v>
      </c>
    </row>
    <row r="2370" spans="1:10" x14ac:dyDescent="0.25">
      <c r="A2370">
        <v>2369</v>
      </c>
      <c r="B2370">
        <v>42</v>
      </c>
      <c r="C2370" t="s">
        <v>13</v>
      </c>
      <c r="D2370" t="s">
        <v>18</v>
      </c>
      <c r="E2370" t="s">
        <v>21</v>
      </c>
      <c r="F2370">
        <v>2928.34</v>
      </c>
      <c r="G2370">
        <v>6174.36</v>
      </c>
      <c r="H2370">
        <v>670</v>
      </c>
      <c r="I2370">
        <v>3</v>
      </c>
      <c r="J2370">
        <v>10214.299999999999</v>
      </c>
    </row>
    <row r="2371" spans="1:10" x14ac:dyDescent="0.25">
      <c r="A2371">
        <v>2370</v>
      </c>
      <c r="B2371">
        <v>62</v>
      </c>
      <c r="C2371" t="s">
        <v>10</v>
      </c>
      <c r="D2371" t="s">
        <v>14</v>
      </c>
      <c r="E2371" t="s">
        <v>20</v>
      </c>
      <c r="F2371">
        <v>1222.5</v>
      </c>
      <c r="G2371">
        <v>2772.97</v>
      </c>
      <c r="H2371">
        <v>519</v>
      </c>
      <c r="I2371">
        <v>9</v>
      </c>
      <c r="J2371">
        <v>2289.12</v>
      </c>
    </row>
    <row r="2372" spans="1:10" x14ac:dyDescent="0.25">
      <c r="A2372">
        <v>2371</v>
      </c>
      <c r="B2372">
        <v>68</v>
      </c>
      <c r="C2372" t="s">
        <v>10</v>
      </c>
      <c r="D2372" t="s">
        <v>11</v>
      </c>
      <c r="E2372" t="s">
        <v>12</v>
      </c>
      <c r="F2372">
        <v>1687.19</v>
      </c>
      <c r="G2372">
        <v>3338.73</v>
      </c>
      <c r="I2372">
        <v>6</v>
      </c>
      <c r="J2372">
        <v>4196.45</v>
      </c>
    </row>
    <row r="2373" spans="1:10" x14ac:dyDescent="0.25">
      <c r="A2373">
        <v>2372</v>
      </c>
      <c r="B2373">
        <v>75</v>
      </c>
      <c r="C2373" t="s">
        <v>10</v>
      </c>
      <c r="D2373" t="s">
        <v>11</v>
      </c>
      <c r="E2373" t="s">
        <v>12</v>
      </c>
      <c r="F2373">
        <v>2084.5300000000002</v>
      </c>
      <c r="G2373">
        <v>2911.33</v>
      </c>
      <c r="H2373">
        <v>528</v>
      </c>
      <c r="I2373">
        <v>14</v>
      </c>
      <c r="J2373">
        <v>5375.21</v>
      </c>
    </row>
    <row r="2374" spans="1:10" x14ac:dyDescent="0.25">
      <c r="A2374">
        <v>2373</v>
      </c>
      <c r="B2374">
        <v>36</v>
      </c>
      <c r="C2374" t="s">
        <v>10</v>
      </c>
      <c r="D2374" t="s">
        <v>18</v>
      </c>
      <c r="E2374" t="s">
        <v>21</v>
      </c>
      <c r="F2374">
        <v>4794.2700000000004</v>
      </c>
      <c r="G2374">
        <v>8066.24</v>
      </c>
      <c r="H2374">
        <v>628</v>
      </c>
      <c r="I2374">
        <v>4</v>
      </c>
      <c r="J2374">
        <v>11808.22</v>
      </c>
    </row>
    <row r="2375" spans="1:10" x14ac:dyDescent="0.25">
      <c r="A2375">
        <v>2374</v>
      </c>
      <c r="B2375">
        <v>72</v>
      </c>
      <c r="C2375" t="s">
        <v>13</v>
      </c>
      <c r="D2375" t="s">
        <v>19</v>
      </c>
      <c r="E2375" t="s">
        <v>12</v>
      </c>
      <c r="F2375">
        <v>2961.57</v>
      </c>
      <c r="G2375">
        <v>5854.75</v>
      </c>
      <c r="H2375">
        <v>605</v>
      </c>
      <c r="J2375">
        <v>10000.51</v>
      </c>
    </row>
    <row r="2376" spans="1:10" x14ac:dyDescent="0.25">
      <c r="A2376">
        <v>2375</v>
      </c>
      <c r="B2376">
        <v>63</v>
      </c>
      <c r="C2376" t="s">
        <v>10</v>
      </c>
      <c r="D2376" t="s">
        <v>14</v>
      </c>
      <c r="E2376" t="s">
        <v>12</v>
      </c>
      <c r="F2376">
        <v>1359.11</v>
      </c>
      <c r="G2376">
        <v>1883.2</v>
      </c>
      <c r="H2376">
        <v>505</v>
      </c>
      <c r="I2376">
        <v>7</v>
      </c>
    </row>
    <row r="2377" spans="1:10" x14ac:dyDescent="0.25">
      <c r="A2377">
        <v>2376</v>
      </c>
      <c r="B2377">
        <v>53</v>
      </c>
      <c r="C2377" t="s">
        <v>13</v>
      </c>
      <c r="D2377" t="s">
        <v>14</v>
      </c>
      <c r="E2377" t="s">
        <v>20</v>
      </c>
      <c r="G2377">
        <v>1549.67</v>
      </c>
      <c r="H2377">
        <v>566</v>
      </c>
      <c r="I2377">
        <v>3</v>
      </c>
      <c r="J2377">
        <v>5000.12</v>
      </c>
    </row>
    <row r="2378" spans="1:10" x14ac:dyDescent="0.25">
      <c r="A2378">
        <v>2377</v>
      </c>
      <c r="B2378">
        <v>62</v>
      </c>
      <c r="C2378" t="s">
        <v>13</v>
      </c>
      <c r="D2378" t="s">
        <v>18</v>
      </c>
      <c r="E2378" t="s">
        <v>12</v>
      </c>
      <c r="F2378">
        <v>2033.61</v>
      </c>
      <c r="G2378">
        <v>3256.11</v>
      </c>
      <c r="H2378">
        <v>539</v>
      </c>
      <c r="I2378">
        <v>6</v>
      </c>
      <c r="J2378">
        <v>6791.57</v>
      </c>
    </row>
    <row r="2379" spans="1:10" x14ac:dyDescent="0.25">
      <c r="A2379">
        <v>2378</v>
      </c>
      <c r="B2379">
        <v>25</v>
      </c>
      <c r="C2379" t="s">
        <v>13</v>
      </c>
      <c r="D2379" t="s">
        <v>11</v>
      </c>
      <c r="E2379" t="s">
        <v>12</v>
      </c>
      <c r="F2379">
        <v>1584.58</v>
      </c>
      <c r="G2379">
        <v>3254.24</v>
      </c>
      <c r="H2379">
        <v>520</v>
      </c>
      <c r="I2379">
        <v>8</v>
      </c>
      <c r="J2379">
        <v>5270.91</v>
      </c>
    </row>
    <row r="2380" spans="1:10" x14ac:dyDescent="0.25">
      <c r="A2380">
        <v>2379</v>
      </c>
      <c r="B2380">
        <v>46</v>
      </c>
      <c r="C2380" t="s">
        <v>10</v>
      </c>
      <c r="D2380" t="s">
        <v>11</v>
      </c>
      <c r="E2380" t="s">
        <v>15</v>
      </c>
      <c r="F2380">
        <v>3012.57</v>
      </c>
      <c r="G2380">
        <v>6559.76</v>
      </c>
      <c r="H2380">
        <v>667</v>
      </c>
      <c r="I2380">
        <v>9</v>
      </c>
      <c r="J2380">
        <v>7536.73</v>
      </c>
    </row>
    <row r="2381" spans="1:10" x14ac:dyDescent="0.25">
      <c r="A2381">
        <v>2380</v>
      </c>
      <c r="B2381">
        <v>72</v>
      </c>
      <c r="C2381" t="s">
        <v>13</v>
      </c>
      <c r="D2381" t="s">
        <v>14</v>
      </c>
      <c r="E2381" t="s">
        <v>21</v>
      </c>
      <c r="F2381">
        <v>948.45</v>
      </c>
      <c r="G2381">
        <v>2038.45</v>
      </c>
      <c r="H2381">
        <v>502</v>
      </c>
      <c r="J2381">
        <v>3084.34</v>
      </c>
    </row>
    <row r="2382" spans="1:10" x14ac:dyDescent="0.25">
      <c r="A2382">
        <v>2381</v>
      </c>
      <c r="B2382">
        <v>70</v>
      </c>
      <c r="C2382" t="s">
        <v>13</v>
      </c>
      <c r="D2382" t="s">
        <v>11</v>
      </c>
      <c r="E2382" t="s">
        <v>17</v>
      </c>
      <c r="F2382">
        <v>1869.55</v>
      </c>
      <c r="G2382">
        <v>4340.8900000000003</v>
      </c>
      <c r="H2382">
        <v>604</v>
      </c>
      <c r="I2382">
        <v>12</v>
      </c>
      <c r="J2382">
        <v>1939.1</v>
      </c>
    </row>
    <row r="2383" spans="1:10" x14ac:dyDescent="0.25">
      <c r="A2383">
        <v>2382</v>
      </c>
      <c r="B2383">
        <v>72</v>
      </c>
      <c r="C2383" t="s">
        <v>13</v>
      </c>
      <c r="D2383" t="s">
        <v>16</v>
      </c>
      <c r="E2383" t="s">
        <v>17</v>
      </c>
      <c r="F2383">
        <v>2286.66</v>
      </c>
      <c r="G2383">
        <v>4003.26</v>
      </c>
      <c r="H2383">
        <v>613</v>
      </c>
      <c r="I2383">
        <v>4</v>
      </c>
      <c r="J2383">
        <v>4139.42</v>
      </c>
    </row>
    <row r="2384" spans="1:10" x14ac:dyDescent="0.25">
      <c r="A2384">
        <v>2383</v>
      </c>
      <c r="B2384">
        <v>49</v>
      </c>
      <c r="C2384" t="s">
        <v>10</v>
      </c>
      <c r="D2384" t="s">
        <v>11</v>
      </c>
      <c r="E2384" t="s">
        <v>15</v>
      </c>
      <c r="F2384">
        <v>1515.04</v>
      </c>
      <c r="G2384">
        <v>4358.01</v>
      </c>
      <c r="H2384">
        <v>598</v>
      </c>
      <c r="I2384">
        <v>6</v>
      </c>
      <c r="J2384">
        <v>7620.75</v>
      </c>
    </row>
    <row r="2385" spans="1:10" x14ac:dyDescent="0.25">
      <c r="A2385">
        <v>2384</v>
      </c>
      <c r="B2385">
        <v>68</v>
      </c>
      <c r="C2385" t="s">
        <v>10</v>
      </c>
      <c r="D2385" t="s">
        <v>11</v>
      </c>
      <c r="E2385" t="s">
        <v>15</v>
      </c>
      <c r="F2385">
        <v>1915.22</v>
      </c>
      <c r="G2385">
        <v>4512.17</v>
      </c>
      <c r="I2385">
        <v>6</v>
      </c>
      <c r="J2385">
        <v>6062.62</v>
      </c>
    </row>
    <row r="2386" spans="1:10" x14ac:dyDescent="0.25">
      <c r="A2386">
        <v>2385</v>
      </c>
      <c r="B2386">
        <v>61</v>
      </c>
      <c r="C2386" t="s">
        <v>13</v>
      </c>
      <c r="D2386" t="s">
        <v>18</v>
      </c>
      <c r="E2386" t="s">
        <v>12</v>
      </c>
      <c r="F2386">
        <v>2965.29</v>
      </c>
      <c r="G2386">
        <v>6053.11</v>
      </c>
      <c r="H2386">
        <v>603</v>
      </c>
      <c r="I2386">
        <v>7</v>
      </c>
      <c r="J2386">
        <v>9482.23</v>
      </c>
    </row>
    <row r="2387" spans="1:10" x14ac:dyDescent="0.25">
      <c r="A2387">
        <v>2386</v>
      </c>
      <c r="B2387">
        <v>35</v>
      </c>
      <c r="C2387" t="s">
        <v>10</v>
      </c>
      <c r="D2387" t="s">
        <v>14</v>
      </c>
      <c r="E2387" t="s">
        <v>12</v>
      </c>
      <c r="F2387">
        <v>784.78</v>
      </c>
      <c r="G2387">
        <v>1778.24</v>
      </c>
      <c r="H2387">
        <v>437</v>
      </c>
      <c r="I2387">
        <v>7</v>
      </c>
      <c r="J2387">
        <v>591.07000000000005</v>
      </c>
    </row>
    <row r="2388" spans="1:10" x14ac:dyDescent="0.25">
      <c r="A2388">
        <v>2387</v>
      </c>
      <c r="B2388">
        <v>23</v>
      </c>
      <c r="C2388" t="s">
        <v>10</v>
      </c>
      <c r="D2388" t="s">
        <v>14</v>
      </c>
      <c r="E2388" t="s">
        <v>15</v>
      </c>
      <c r="F2388">
        <v>1124.97</v>
      </c>
      <c r="G2388">
        <v>2342.2800000000002</v>
      </c>
      <c r="H2388">
        <v>512</v>
      </c>
      <c r="I2388">
        <v>10</v>
      </c>
    </row>
    <row r="2389" spans="1:10" x14ac:dyDescent="0.25">
      <c r="A2389">
        <v>2388</v>
      </c>
      <c r="B2389">
        <v>35</v>
      </c>
      <c r="C2389" t="s">
        <v>13</v>
      </c>
      <c r="D2389" t="s">
        <v>18</v>
      </c>
      <c r="F2389">
        <v>2352.29</v>
      </c>
      <c r="G2389">
        <v>3041.62</v>
      </c>
      <c r="H2389">
        <v>610</v>
      </c>
      <c r="I2389">
        <v>8</v>
      </c>
      <c r="J2389">
        <v>8153.43</v>
      </c>
    </row>
    <row r="2390" spans="1:10" x14ac:dyDescent="0.25">
      <c r="A2390">
        <v>2389</v>
      </c>
      <c r="B2390">
        <v>36</v>
      </c>
      <c r="C2390" t="s">
        <v>10</v>
      </c>
      <c r="D2390" t="s">
        <v>18</v>
      </c>
      <c r="E2390" t="s">
        <v>21</v>
      </c>
      <c r="F2390">
        <v>1480.22</v>
      </c>
      <c r="G2390">
        <v>1434.04</v>
      </c>
      <c r="H2390">
        <v>586</v>
      </c>
      <c r="I2390">
        <v>6</v>
      </c>
      <c r="J2390">
        <v>3510.04</v>
      </c>
    </row>
    <row r="2391" spans="1:10" x14ac:dyDescent="0.25">
      <c r="A2391">
        <v>2390</v>
      </c>
      <c r="B2391">
        <v>39</v>
      </c>
      <c r="C2391" t="s">
        <v>10</v>
      </c>
      <c r="D2391" t="s">
        <v>11</v>
      </c>
      <c r="E2391" t="s">
        <v>21</v>
      </c>
      <c r="F2391">
        <v>1532.26</v>
      </c>
      <c r="G2391">
        <v>3280.98</v>
      </c>
      <c r="H2391">
        <v>598</v>
      </c>
      <c r="I2391">
        <v>6</v>
      </c>
      <c r="J2391">
        <v>4493.3100000000004</v>
      </c>
    </row>
    <row r="2392" spans="1:10" x14ac:dyDescent="0.25">
      <c r="A2392">
        <v>2391</v>
      </c>
      <c r="B2392">
        <v>54</v>
      </c>
      <c r="C2392" t="s">
        <v>10</v>
      </c>
      <c r="D2392" t="s">
        <v>11</v>
      </c>
      <c r="E2392" t="s">
        <v>21</v>
      </c>
      <c r="F2392">
        <v>1517.6</v>
      </c>
      <c r="G2392">
        <v>2789.8</v>
      </c>
      <c r="H2392">
        <v>596</v>
      </c>
      <c r="I2392">
        <v>6</v>
      </c>
      <c r="J2392">
        <v>4489.8</v>
      </c>
    </row>
    <row r="2393" spans="1:10" x14ac:dyDescent="0.25">
      <c r="A2393">
        <v>2392</v>
      </c>
      <c r="B2393">
        <v>49</v>
      </c>
      <c r="C2393" t="s">
        <v>13</v>
      </c>
      <c r="D2393" t="s">
        <v>11</v>
      </c>
      <c r="E2393" t="s">
        <v>12</v>
      </c>
      <c r="F2393">
        <v>3782.35</v>
      </c>
      <c r="G2393">
        <v>7257.88</v>
      </c>
      <c r="H2393">
        <v>669</v>
      </c>
      <c r="I2393">
        <v>3</v>
      </c>
      <c r="J2393">
        <v>11474.93</v>
      </c>
    </row>
    <row r="2394" spans="1:10" x14ac:dyDescent="0.25">
      <c r="A2394">
        <v>2393</v>
      </c>
      <c r="B2394">
        <v>73</v>
      </c>
      <c r="C2394" t="s">
        <v>10</v>
      </c>
      <c r="D2394" t="s">
        <v>16</v>
      </c>
      <c r="E2394" t="s">
        <v>20</v>
      </c>
      <c r="F2394">
        <v>1318.8</v>
      </c>
      <c r="G2394">
        <v>1469.98</v>
      </c>
      <c r="H2394">
        <v>584</v>
      </c>
      <c r="I2394">
        <v>7</v>
      </c>
      <c r="J2394">
        <v>3000.4</v>
      </c>
    </row>
    <row r="2395" spans="1:10" x14ac:dyDescent="0.25">
      <c r="A2395">
        <v>2394</v>
      </c>
      <c r="B2395">
        <v>58</v>
      </c>
      <c r="C2395" t="s">
        <v>13</v>
      </c>
      <c r="D2395" t="s">
        <v>14</v>
      </c>
      <c r="E2395" t="s">
        <v>20</v>
      </c>
      <c r="G2395">
        <v>4715.8999999999996</v>
      </c>
      <c r="H2395">
        <v>638</v>
      </c>
      <c r="I2395">
        <v>5</v>
      </c>
      <c r="J2395">
        <v>7289.38</v>
      </c>
    </row>
    <row r="2396" spans="1:10" x14ac:dyDescent="0.25">
      <c r="A2396">
        <v>2395</v>
      </c>
      <c r="B2396">
        <v>20</v>
      </c>
      <c r="C2396" t="s">
        <v>10</v>
      </c>
      <c r="D2396" t="s">
        <v>11</v>
      </c>
      <c r="E2396" t="s">
        <v>15</v>
      </c>
      <c r="F2396">
        <v>1776.72</v>
      </c>
      <c r="G2396">
        <v>3036.56</v>
      </c>
      <c r="H2396">
        <v>573</v>
      </c>
      <c r="I2396">
        <v>3</v>
      </c>
      <c r="J2396">
        <v>3717.56</v>
      </c>
    </row>
    <row r="2397" spans="1:10" x14ac:dyDescent="0.25">
      <c r="A2397">
        <v>2396</v>
      </c>
      <c r="B2397">
        <v>45</v>
      </c>
      <c r="C2397" t="s">
        <v>10</v>
      </c>
      <c r="D2397" t="s">
        <v>14</v>
      </c>
      <c r="E2397" t="s">
        <v>17</v>
      </c>
      <c r="F2397">
        <v>1922.72</v>
      </c>
      <c r="G2397">
        <v>3765.03</v>
      </c>
      <c r="H2397">
        <v>519</v>
      </c>
      <c r="I2397">
        <v>12</v>
      </c>
      <c r="J2397">
        <v>5142.07</v>
      </c>
    </row>
    <row r="2398" spans="1:10" x14ac:dyDescent="0.25">
      <c r="A2398">
        <v>2397</v>
      </c>
      <c r="B2398">
        <v>27</v>
      </c>
      <c r="C2398" t="s">
        <v>13</v>
      </c>
      <c r="D2398" t="s">
        <v>18</v>
      </c>
      <c r="E2398" t="s">
        <v>15</v>
      </c>
      <c r="F2398">
        <v>1625.09</v>
      </c>
      <c r="H2398">
        <v>515</v>
      </c>
      <c r="I2398">
        <v>5</v>
      </c>
      <c r="J2398">
        <v>5368.78</v>
      </c>
    </row>
    <row r="2399" spans="1:10" x14ac:dyDescent="0.25">
      <c r="A2399">
        <v>2398</v>
      </c>
      <c r="B2399">
        <v>68</v>
      </c>
      <c r="C2399" t="s">
        <v>10</v>
      </c>
      <c r="D2399" t="s">
        <v>11</v>
      </c>
      <c r="E2399" t="s">
        <v>15</v>
      </c>
      <c r="F2399">
        <v>676.36</v>
      </c>
      <c r="H2399">
        <v>437</v>
      </c>
      <c r="I2399">
        <v>8</v>
      </c>
      <c r="J2399">
        <v>929.47</v>
      </c>
    </row>
    <row r="2400" spans="1:10" x14ac:dyDescent="0.25">
      <c r="A2400">
        <v>2399</v>
      </c>
      <c r="B2400">
        <v>52</v>
      </c>
      <c r="C2400" t="s">
        <v>13</v>
      </c>
      <c r="D2400" t="s">
        <v>16</v>
      </c>
      <c r="E2400" t="s">
        <v>17</v>
      </c>
      <c r="F2400">
        <v>1750.13</v>
      </c>
      <c r="G2400">
        <v>5056.6499999999996</v>
      </c>
      <c r="I2400">
        <v>13</v>
      </c>
      <c r="J2400">
        <v>4595.2</v>
      </c>
    </row>
    <row r="2401" spans="1:10" x14ac:dyDescent="0.25">
      <c r="A2401">
        <v>2400</v>
      </c>
      <c r="B2401">
        <v>46</v>
      </c>
      <c r="C2401" t="s">
        <v>10</v>
      </c>
      <c r="D2401" t="s">
        <v>14</v>
      </c>
      <c r="E2401" t="s">
        <v>15</v>
      </c>
      <c r="F2401">
        <v>1711.95</v>
      </c>
      <c r="G2401">
        <v>4007.55</v>
      </c>
      <c r="H2401">
        <v>539</v>
      </c>
      <c r="I2401">
        <v>7</v>
      </c>
      <c r="J2401">
        <v>4086.61</v>
      </c>
    </row>
    <row r="2402" spans="1:10" x14ac:dyDescent="0.25">
      <c r="A2402">
        <v>2401</v>
      </c>
      <c r="B2402">
        <v>71</v>
      </c>
      <c r="C2402" t="s">
        <v>10</v>
      </c>
      <c r="D2402" t="s">
        <v>14</v>
      </c>
      <c r="E2402" t="s">
        <v>21</v>
      </c>
      <c r="F2402">
        <v>1098.5</v>
      </c>
      <c r="G2402">
        <v>1522.14</v>
      </c>
      <c r="H2402">
        <v>501</v>
      </c>
      <c r="I2402">
        <v>7</v>
      </c>
      <c r="J2402">
        <v>500</v>
      </c>
    </row>
    <row r="2403" spans="1:10" x14ac:dyDescent="0.25">
      <c r="A2403">
        <v>2402</v>
      </c>
      <c r="B2403">
        <v>32</v>
      </c>
      <c r="C2403" t="s">
        <v>10</v>
      </c>
      <c r="D2403" t="s">
        <v>16</v>
      </c>
      <c r="E2403" t="s">
        <v>21</v>
      </c>
      <c r="G2403">
        <v>2169.3200000000002</v>
      </c>
      <c r="H2403">
        <v>580</v>
      </c>
      <c r="I2403">
        <v>7</v>
      </c>
      <c r="J2403">
        <v>6008.78</v>
      </c>
    </row>
    <row r="2404" spans="1:10" x14ac:dyDescent="0.25">
      <c r="A2404">
        <v>2403</v>
      </c>
      <c r="B2404">
        <v>50</v>
      </c>
      <c r="C2404" t="s">
        <v>10</v>
      </c>
      <c r="D2404" t="s">
        <v>18</v>
      </c>
      <c r="E2404" t="s">
        <v>12</v>
      </c>
      <c r="F2404">
        <v>5934.33</v>
      </c>
      <c r="G2404">
        <v>10965.64</v>
      </c>
      <c r="H2404">
        <v>734</v>
      </c>
      <c r="I2404">
        <v>12</v>
      </c>
      <c r="J2404">
        <v>22569.03</v>
      </c>
    </row>
    <row r="2405" spans="1:10" x14ac:dyDescent="0.25">
      <c r="A2405">
        <v>2404</v>
      </c>
      <c r="B2405">
        <v>24</v>
      </c>
      <c r="C2405" t="s">
        <v>13</v>
      </c>
      <c r="D2405" t="s">
        <v>16</v>
      </c>
      <c r="E2405" t="s">
        <v>12</v>
      </c>
      <c r="F2405">
        <v>1252.25</v>
      </c>
      <c r="G2405">
        <v>1989.73</v>
      </c>
      <c r="H2405">
        <v>499</v>
      </c>
      <c r="I2405">
        <v>11</v>
      </c>
      <c r="J2405">
        <v>2339.27</v>
      </c>
    </row>
    <row r="2406" spans="1:10" x14ac:dyDescent="0.25">
      <c r="A2406">
        <v>2405</v>
      </c>
      <c r="B2406">
        <v>29</v>
      </c>
      <c r="C2406" t="s">
        <v>13</v>
      </c>
      <c r="D2406" t="s">
        <v>18</v>
      </c>
      <c r="E2406" t="s">
        <v>15</v>
      </c>
      <c r="F2406">
        <v>3548.82</v>
      </c>
      <c r="G2406">
        <v>5846.04</v>
      </c>
      <c r="H2406">
        <v>680</v>
      </c>
      <c r="I2406">
        <v>7</v>
      </c>
      <c r="J2406">
        <v>11204.89</v>
      </c>
    </row>
    <row r="2407" spans="1:10" x14ac:dyDescent="0.25">
      <c r="A2407">
        <v>2406</v>
      </c>
      <c r="B2407">
        <v>66</v>
      </c>
      <c r="C2407" t="s">
        <v>10</v>
      </c>
      <c r="D2407" t="s">
        <v>14</v>
      </c>
      <c r="F2407">
        <v>808.86</v>
      </c>
      <c r="G2407">
        <v>3045.95</v>
      </c>
      <c r="H2407">
        <v>499</v>
      </c>
      <c r="I2407">
        <v>9</v>
      </c>
      <c r="J2407">
        <v>760.8</v>
      </c>
    </row>
    <row r="2408" spans="1:10" x14ac:dyDescent="0.25">
      <c r="A2408">
        <v>2407</v>
      </c>
      <c r="B2408">
        <v>47</v>
      </c>
      <c r="C2408" t="s">
        <v>13</v>
      </c>
      <c r="D2408" t="s">
        <v>16</v>
      </c>
      <c r="E2408" t="s">
        <v>15</v>
      </c>
      <c r="F2408">
        <v>3052.18</v>
      </c>
      <c r="G2408">
        <v>3911.32</v>
      </c>
      <c r="H2408">
        <v>665</v>
      </c>
      <c r="I2408">
        <v>3</v>
      </c>
      <c r="J2408">
        <v>10018.280000000001</v>
      </c>
    </row>
    <row r="2409" spans="1:10" x14ac:dyDescent="0.25">
      <c r="A2409">
        <v>2408</v>
      </c>
      <c r="B2409">
        <v>38</v>
      </c>
      <c r="C2409" t="s">
        <v>13</v>
      </c>
      <c r="D2409" t="s">
        <v>11</v>
      </c>
      <c r="E2409" t="s">
        <v>21</v>
      </c>
      <c r="F2409">
        <v>1443.13</v>
      </c>
      <c r="G2409">
        <v>3165.69</v>
      </c>
      <c r="H2409">
        <v>545</v>
      </c>
      <c r="I2409">
        <v>6</v>
      </c>
      <c r="J2409">
        <v>3848.34</v>
      </c>
    </row>
    <row r="2410" spans="1:10" x14ac:dyDescent="0.25">
      <c r="A2410">
        <v>2409</v>
      </c>
      <c r="B2410">
        <v>48</v>
      </c>
      <c r="C2410" t="s">
        <v>10</v>
      </c>
      <c r="D2410" t="s">
        <v>14</v>
      </c>
      <c r="E2410" t="s">
        <v>12</v>
      </c>
      <c r="F2410">
        <v>1513.64</v>
      </c>
      <c r="G2410">
        <v>4278.84</v>
      </c>
      <c r="I2410">
        <v>3</v>
      </c>
      <c r="J2410">
        <v>3212.25</v>
      </c>
    </row>
    <row r="2411" spans="1:10" x14ac:dyDescent="0.25">
      <c r="A2411">
        <v>2410</v>
      </c>
      <c r="B2411">
        <v>75</v>
      </c>
      <c r="C2411" t="s">
        <v>10</v>
      </c>
      <c r="D2411" t="s">
        <v>18</v>
      </c>
      <c r="F2411">
        <v>1915.66</v>
      </c>
      <c r="G2411">
        <v>2520.35</v>
      </c>
      <c r="H2411">
        <v>592</v>
      </c>
      <c r="I2411">
        <v>8</v>
      </c>
      <c r="J2411">
        <v>4417.45</v>
      </c>
    </row>
    <row r="2412" spans="1:10" x14ac:dyDescent="0.25">
      <c r="A2412">
        <v>2411</v>
      </c>
      <c r="B2412">
        <v>41</v>
      </c>
      <c r="C2412" t="s">
        <v>13</v>
      </c>
      <c r="D2412" t="s">
        <v>18</v>
      </c>
      <c r="E2412" t="s">
        <v>20</v>
      </c>
      <c r="F2412">
        <v>2500.67</v>
      </c>
      <c r="G2412">
        <v>4167.6499999999996</v>
      </c>
      <c r="H2412">
        <v>607</v>
      </c>
      <c r="I2412">
        <v>8</v>
      </c>
      <c r="J2412">
        <v>7829.92</v>
      </c>
    </row>
    <row r="2413" spans="1:10" x14ac:dyDescent="0.25">
      <c r="A2413">
        <v>2412</v>
      </c>
      <c r="B2413">
        <v>37</v>
      </c>
      <c r="C2413" t="s">
        <v>13</v>
      </c>
      <c r="D2413" t="s">
        <v>16</v>
      </c>
      <c r="E2413" t="s">
        <v>15</v>
      </c>
      <c r="F2413">
        <v>1924.18</v>
      </c>
      <c r="G2413">
        <v>3200.51</v>
      </c>
      <c r="H2413">
        <v>608</v>
      </c>
      <c r="I2413">
        <v>10</v>
      </c>
      <c r="J2413">
        <v>8585.5400000000009</v>
      </c>
    </row>
    <row r="2414" spans="1:10" x14ac:dyDescent="0.25">
      <c r="A2414">
        <v>2413</v>
      </c>
      <c r="B2414">
        <v>54</v>
      </c>
      <c r="C2414" t="s">
        <v>13</v>
      </c>
      <c r="D2414" t="s">
        <v>18</v>
      </c>
      <c r="E2414" t="s">
        <v>20</v>
      </c>
      <c r="F2414">
        <v>1301.3699999999999</v>
      </c>
      <c r="G2414">
        <v>3630.14</v>
      </c>
      <c r="H2414">
        <v>572</v>
      </c>
      <c r="J2414">
        <v>6113.9</v>
      </c>
    </row>
    <row r="2415" spans="1:10" x14ac:dyDescent="0.25">
      <c r="A2415">
        <v>2414</v>
      </c>
      <c r="B2415">
        <v>21</v>
      </c>
      <c r="C2415" t="s">
        <v>13</v>
      </c>
      <c r="D2415" t="s">
        <v>19</v>
      </c>
      <c r="E2415" t="s">
        <v>15</v>
      </c>
      <c r="F2415">
        <v>2535.3000000000002</v>
      </c>
      <c r="G2415">
        <v>4540.03</v>
      </c>
      <c r="H2415">
        <v>583</v>
      </c>
      <c r="I2415">
        <v>10</v>
      </c>
      <c r="J2415">
        <v>11662.45</v>
      </c>
    </row>
    <row r="2416" spans="1:10" x14ac:dyDescent="0.25">
      <c r="A2416">
        <v>2415</v>
      </c>
      <c r="B2416">
        <v>45</v>
      </c>
      <c r="C2416" t="s">
        <v>13</v>
      </c>
      <c r="D2416" t="s">
        <v>14</v>
      </c>
      <c r="E2416" t="s">
        <v>21</v>
      </c>
      <c r="F2416">
        <v>1362.25</v>
      </c>
      <c r="G2416">
        <v>4090.88</v>
      </c>
      <c r="H2416">
        <v>631</v>
      </c>
      <c r="I2416">
        <v>6</v>
      </c>
    </row>
    <row r="2417" spans="1:10" x14ac:dyDescent="0.25">
      <c r="A2417">
        <v>2416</v>
      </c>
      <c r="B2417">
        <v>61</v>
      </c>
      <c r="C2417" t="s">
        <v>10</v>
      </c>
      <c r="D2417" t="s">
        <v>19</v>
      </c>
      <c r="F2417">
        <v>2440.5</v>
      </c>
      <c r="G2417">
        <v>5074.3500000000004</v>
      </c>
      <c r="H2417">
        <v>579</v>
      </c>
      <c r="I2417">
        <v>9</v>
      </c>
      <c r="J2417">
        <v>8407.86</v>
      </c>
    </row>
    <row r="2418" spans="1:10" x14ac:dyDescent="0.25">
      <c r="A2418">
        <v>2417</v>
      </c>
      <c r="B2418">
        <v>37</v>
      </c>
      <c r="C2418" t="s">
        <v>10</v>
      </c>
      <c r="D2418" t="s">
        <v>16</v>
      </c>
      <c r="E2418" t="s">
        <v>12</v>
      </c>
      <c r="F2418">
        <v>1929.91</v>
      </c>
      <c r="G2418">
        <v>3192.03</v>
      </c>
      <c r="H2418">
        <v>581</v>
      </c>
      <c r="I2418">
        <v>5</v>
      </c>
      <c r="J2418">
        <v>6803.29</v>
      </c>
    </row>
    <row r="2419" spans="1:10" x14ac:dyDescent="0.25">
      <c r="A2419">
        <v>2418</v>
      </c>
      <c r="B2419">
        <v>41</v>
      </c>
      <c r="C2419" t="s">
        <v>10</v>
      </c>
      <c r="D2419" t="s">
        <v>18</v>
      </c>
      <c r="E2419" t="s">
        <v>12</v>
      </c>
      <c r="F2419">
        <v>2205.31</v>
      </c>
      <c r="G2419">
        <v>3066.89</v>
      </c>
      <c r="H2419">
        <v>627</v>
      </c>
      <c r="I2419">
        <v>8</v>
      </c>
      <c r="J2419">
        <v>7393.32</v>
      </c>
    </row>
    <row r="2420" spans="1:10" x14ac:dyDescent="0.25">
      <c r="A2420">
        <v>2419</v>
      </c>
      <c r="B2420">
        <v>67</v>
      </c>
      <c r="C2420" t="s">
        <v>13</v>
      </c>
      <c r="D2420" t="s">
        <v>16</v>
      </c>
      <c r="E2420" t="s">
        <v>17</v>
      </c>
      <c r="F2420">
        <v>2469.62</v>
      </c>
      <c r="G2420">
        <v>3636.58</v>
      </c>
      <c r="H2420">
        <v>636</v>
      </c>
      <c r="I2420">
        <v>4</v>
      </c>
    </row>
    <row r="2421" spans="1:10" x14ac:dyDescent="0.25">
      <c r="A2421">
        <v>2420</v>
      </c>
      <c r="B2421">
        <v>66</v>
      </c>
      <c r="C2421" t="s">
        <v>13</v>
      </c>
      <c r="D2421" t="s">
        <v>16</v>
      </c>
      <c r="E2421" t="s">
        <v>17</v>
      </c>
      <c r="F2421">
        <v>1748.76</v>
      </c>
      <c r="G2421">
        <v>3677.89</v>
      </c>
      <c r="H2421">
        <v>539</v>
      </c>
      <c r="I2421">
        <v>8</v>
      </c>
      <c r="J2421">
        <v>4101.16</v>
      </c>
    </row>
    <row r="2422" spans="1:10" x14ac:dyDescent="0.25">
      <c r="A2422">
        <v>2421</v>
      </c>
      <c r="B2422">
        <v>68</v>
      </c>
      <c r="C2422" t="s">
        <v>13</v>
      </c>
      <c r="D2422" t="s">
        <v>16</v>
      </c>
      <c r="E2422" t="s">
        <v>21</v>
      </c>
      <c r="F2422">
        <v>5528.27</v>
      </c>
      <c r="G2422">
        <v>12006.4</v>
      </c>
      <c r="H2422">
        <v>731</v>
      </c>
      <c r="I2422">
        <v>8</v>
      </c>
      <c r="J2422">
        <v>18207</v>
      </c>
    </row>
    <row r="2423" spans="1:10" x14ac:dyDescent="0.25">
      <c r="A2423">
        <v>2422</v>
      </c>
      <c r="B2423">
        <v>49</v>
      </c>
      <c r="C2423" t="s">
        <v>13</v>
      </c>
      <c r="D2423" t="s">
        <v>11</v>
      </c>
      <c r="E2423" t="s">
        <v>20</v>
      </c>
      <c r="F2423">
        <v>627.27</v>
      </c>
      <c r="G2423">
        <v>750.38</v>
      </c>
      <c r="H2423">
        <v>505</v>
      </c>
      <c r="I2423">
        <v>8</v>
      </c>
      <c r="J2423">
        <v>792.98</v>
      </c>
    </row>
    <row r="2424" spans="1:10" x14ac:dyDescent="0.25">
      <c r="A2424">
        <v>2423</v>
      </c>
      <c r="B2424">
        <v>58</v>
      </c>
      <c r="C2424" t="s">
        <v>13</v>
      </c>
      <c r="D2424" t="s">
        <v>18</v>
      </c>
      <c r="E2424" t="s">
        <v>15</v>
      </c>
      <c r="F2424">
        <v>1733.88</v>
      </c>
      <c r="G2424">
        <v>2607.36</v>
      </c>
      <c r="H2424">
        <v>566</v>
      </c>
      <c r="I2424">
        <v>13</v>
      </c>
      <c r="J2424">
        <v>6562.42</v>
      </c>
    </row>
    <row r="2425" spans="1:10" x14ac:dyDescent="0.25">
      <c r="A2425">
        <v>2424</v>
      </c>
      <c r="B2425">
        <v>53</v>
      </c>
      <c r="C2425" t="s">
        <v>13</v>
      </c>
      <c r="D2425" t="s">
        <v>14</v>
      </c>
      <c r="F2425">
        <v>1664.64</v>
      </c>
      <c r="G2425">
        <v>3520.25</v>
      </c>
      <c r="H2425">
        <v>511</v>
      </c>
      <c r="I2425">
        <v>6</v>
      </c>
      <c r="J2425">
        <v>4515.95</v>
      </c>
    </row>
    <row r="2426" spans="1:10" x14ac:dyDescent="0.25">
      <c r="A2426">
        <v>2425</v>
      </c>
      <c r="B2426">
        <v>75</v>
      </c>
      <c r="C2426" t="s">
        <v>10</v>
      </c>
      <c r="D2426" t="s">
        <v>11</v>
      </c>
      <c r="E2426" t="s">
        <v>20</v>
      </c>
      <c r="F2426">
        <v>1737.99</v>
      </c>
      <c r="H2426">
        <v>524</v>
      </c>
      <c r="I2426">
        <v>7</v>
      </c>
      <c r="J2426">
        <v>5028.3900000000003</v>
      </c>
    </row>
    <row r="2427" spans="1:10" x14ac:dyDescent="0.25">
      <c r="A2427">
        <v>2426</v>
      </c>
      <c r="B2427">
        <v>70</v>
      </c>
      <c r="C2427" t="s">
        <v>13</v>
      </c>
      <c r="D2427" t="s">
        <v>14</v>
      </c>
      <c r="E2427" t="s">
        <v>15</v>
      </c>
      <c r="F2427">
        <v>1542.03</v>
      </c>
      <c r="G2427">
        <v>2404.15</v>
      </c>
      <c r="H2427">
        <v>607</v>
      </c>
      <c r="I2427">
        <v>12</v>
      </c>
      <c r="J2427">
        <v>4236.2299999999996</v>
      </c>
    </row>
    <row r="2428" spans="1:10" x14ac:dyDescent="0.25">
      <c r="A2428">
        <v>2427</v>
      </c>
      <c r="B2428">
        <v>51</v>
      </c>
      <c r="C2428" t="s">
        <v>13</v>
      </c>
      <c r="D2428" t="s">
        <v>11</v>
      </c>
      <c r="E2428" t="s">
        <v>21</v>
      </c>
      <c r="F2428">
        <v>360.83</v>
      </c>
      <c r="G2428">
        <v>1891.53</v>
      </c>
      <c r="H2428">
        <v>381</v>
      </c>
      <c r="I2428">
        <v>10</v>
      </c>
      <c r="J2428">
        <v>597.17999999999995</v>
      </c>
    </row>
    <row r="2429" spans="1:10" x14ac:dyDescent="0.25">
      <c r="A2429">
        <v>2428</v>
      </c>
      <c r="B2429">
        <v>53</v>
      </c>
      <c r="C2429" t="s">
        <v>10</v>
      </c>
      <c r="D2429" t="s">
        <v>11</v>
      </c>
      <c r="E2429" t="s">
        <v>20</v>
      </c>
      <c r="F2429">
        <v>1412.95</v>
      </c>
      <c r="G2429">
        <v>3766.23</v>
      </c>
      <c r="H2429">
        <v>544</v>
      </c>
      <c r="I2429">
        <v>8</v>
      </c>
      <c r="J2429">
        <v>1869.54</v>
      </c>
    </row>
    <row r="2430" spans="1:10" x14ac:dyDescent="0.25">
      <c r="A2430">
        <v>2429</v>
      </c>
      <c r="B2430">
        <v>19</v>
      </c>
      <c r="C2430" t="s">
        <v>13</v>
      </c>
      <c r="D2430" t="s">
        <v>14</v>
      </c>
      <c r="E2430" t="s">
        <v>20</v>
      </c>
      <c r="G2430">
        <v>2298.14</v>
      </c>
      <c r="H2430">
        <v>520</v>
      </c>
      <c r="I2430">
        <v>7</v>
      </c>
      <c r="J2430">
        <v>3083.17</v>
      </c>
    </row>
    <row r="2431" spans="1:10" x14ac:dyDescent="0.25">
      <c r="A2431">
        <v>2430</v>
      </c>
      <c r="B2431">
        <v>32</v>
      </c>
      <c r="C2431" t="s">
        <v>13</v>
      </c>
      <c r="D2431" t="s">
        <v>11</v>
      </c>
      <c r="E2431" t="s">
        <v>15</v>
      </c>
      <c r="G2431">
        <v>2961.26</v>
      </c>
      <c r="H2431">
        <v>478</v>
      </c>
      <c r="I2431">
        <v>6</v>
      </c>
      <c r="J2431">
        <v>4016.71</v>
      </c>
    </row>
    <row r="2432" spans="1:10" x14ac:dyDescent="0.25">
      <c r="A2432">
        <v>2431</v>
      </c>
      <c r="B2432">
        <v>51</v>
      </c>
      <c r="C2432" t="s">
        <v>10</v>
      </c>
      <c r="D2432" t="s">
        <v>11</v>
      </c>
      <c r="E2432" t="s">
        <v>21</v>
      </c>
      <c r="F2432">
        <v>1792.75</v>
      </c>
      <c r="G2432">
        <v>3537.42</v>
      </c>
      <c r="H2432">
        <v>619</v>
      </c>
      <c r="I2432">
        <v>7</v>
      </c>
      <c r="J2432">
        <v>8303.9</v>
      </c>
    </row>
    <row r="2433" spans="1:10" x14ac:dyDescent="0.25">
      <c r="A2433">
        <v>2432</v>
      </c>
      <c r="B2433">
        <v>53</v>
      </c>
      <c r="C2433" t="s">
        <v>10</v>
      </c>
      <c r="D2433" t="s">
        <v>14</v>
      </c>
      <c r="E2433" t="s">
        <v>15</v>
      </c>
      <c r="F2433">
        <v>1234.0899999999999</v>
      </c>
      <c r="G2433">
        <v>3041.16</v>
      </c>
      <c r="H2433">
        <v>599</v>
      </c>
      <c r="I2433">
        <v>6</v>
      </c>
      <c r="J2433">
        <v>3870.53</v>
      </c>
    </row>
    <row r="2434" spans="1:10" x14ac:dyDescent="0.25">
      <c r="A2434">
        <v>2433</v>
      </c>
      <c r="B2434">
        <v>23</v>
      </c>
      <c r="C2434" t="s">
        <v>13</v>
      </c>
      <c r="D2434" t="s">
        <v>11</v>
      </c>
      <c r="E2434" t="s">
        <v>17</v>
      </c>
      <c r="F2434">
        <v>1379.92</v>
      </c>
      <c r="G2434">
        <v>3561.43</v>
      </c>
      <c r="H2434">
        <v>517</v>
      </c>
      <c r="I2434">
        <v>11</v>
      </c>
      <c r="J2434">
        <v>4512.8999999999996</v>
      </c>
    </row>
    <row r="2435" spans="1:10" x14ac:dyDescent="0.25">
      <c r="A2435">
        <v>2434</v>
      </c>
      <c r="B2435">
        <v>56</v>
      </c>
      <c r="C2435" t="s">
        <v>13</v>
      </c>
      <c r="D2435" t="s">
        <v>19</v>
      </c>
      <c r="E2435" t="s">
        <v>15</v>
      </c>
      <c r="F2435">
        <v>1925.22</v>
      </c>
      <c r="G2435">
        <v>4365.0600000000004</v>
      </c>
      <c r="H2435">
        <v>584</v>
      </c>
      <c r="I2435">
        <v>5</v>
      </c>
      <c r="J2435">
        <v>8134.26</v>
      </c>
    </row>
    <row r="2436" spans="1:10" x14ac:dyDescent="0.25">
      <c r="A2436">
        <v>2435</v>
      </c>
      <c r="B2436">
        <v>59</v>
      </c>
      <c r="C2436" t="s">
        <v>13</v>
      </c>
      <c r="D2436" t="s">
        <v>14</v>
      </c>
      <c r="E2436" t="s">
        <v>17</v>
      </c>
      <c r="G2436">
        <v>538.14</v>
      </c>
      <c r="H2436">
        <v>579</v>
      </c>
      <c r="I2436">
        <v>9</v>
      </c>
      <c r="J2436">
        <v>4874.18</v>
      </c>
    </row>
    <row r="2437" spans="1:10" x14ac:dyDescent="0.25">
      <c r="A2437">
        <v>2436</v>
      </c>
      <c r="B2437">
        <v>68</v>
      </c>
      <c r="C2437" t="s">
        <v>10</v>
      </c>
      <c r="D2437" t="s">
        <v>11</v>
      </c>
      <c r="E2437" t="s">
        <v>17</v>
      </c>
      <c r="F2437">
        <v>1493.01</v>
      </c>
      <c r="G2437">
        <v>3080.91</v>
      </c>
      <c r="H2437">
        <v>538</v>
      </c>
      <c r="I2437">
        <v>11</v>
      </c>
      <c r="J2437">
        <v>4711.62</v>
      </c>
    </row>
    <row r="2438" spans="1:10" x14ac:dyDescent="0.25">
      <c r="A2438">
        <v>2437</v>
      </c>
      <c r="B2438">
        <v>68</v>
      </c>
      <c r="C2438" t="s">
        <v>10</v>
      </c>
      <c r="D2438" t="s">
        <v>14</v>
      </c>
      <c r="E2438" t="s">
        <v>21</v>
      </c>
      <c r="G2438">
        <v>2487.61</v>
      </c>
      <c r="H2438">
        <v>553</v>
      </c>
      <c r="I2438">
        <v>7</v>
      </c>
      <c r="J2438">
        <v>4400.47</v>
      </c>
    </row>
    <row r="2439" spans="1:10" x14ac:dyDescent="0.25">
      <c r="A2439">
        <v>2438</v>
      </c>
      <c r="B2439">
        <v>75</v>
      </c>
      <c r="C2439" t="s">
        <v>10</v>
      </c>
      <c r="D2439" t="s">
        <v>14</v>
      </c>
      <c r="E2439" t="s">
        <v>17</v>
      </c>
      <c r="G2439">
        <v>3028.86</v>
      </c>
      <c r="H2439">
        <v>558</v>
      </c>
      <c r="I2439">
        <v>9</v>
      </c>
      <c r="J2439">
        <v>5106.51</v>
      </c>
    </row>
    <row r="2440" spans="1:10" x14ac:dyDescent="0.25">
      <c r="A2440">
        <v>2439</v>
      </c>
      <c r="B2440">
        <v>71</v>
      </c>
      <c r="C2440" t="s">
        <v>10</v>
      </c>
      <c r="D2440" t="s">
        <v>16</v>
      </c>
      <c r="E2440" t="s">
        <v>15</v>
      </c>
      <c r="F2440">
        <v>1619.64</v>
      </c>
      <c r="G2440">
        <v>3202.15</v>
      </c>
      <c r="H2440">
        <v>620</v>
      </c>
      <c r="I2440">
        <v>8</v>
      </c>
      <c r="J2440">
        <v>1808.83</v>
      </c>
    </row>
    <row r="2441" spans="1:10" x14ac:dyDescent="0.25">
      <c r="A2441">
        <v>2440</v>
      </c>
      <c r="B2441">
        <v>29</v>
      </c>
      <c r="C2441" t="s">
        <v>10</v>
      </c>
      <c r="D2441" t="s">
        <v>11</v>
      </c>
      <c r="E2441" t="s">
        <v>21</v>
      </c>
      <c r="F2441">
        <v>762.59</v>
      </c>
      <c r="G2441">
        <v>1407.29</v>
      </c>
      <c r="H2441">
        <v>413</v>
      </c>
      <c r="I2441">
        <v>7</v>
      </c>
      <c r="J2441">
        <v>2374.2600000000002</v>
      </c>
    </row>
    <row r="2442" spans="1:10" x14ac:dyDescent="0.25">
      <c r="A2442">
        <v>2441</v>
      </c>
      <c r="B2442">
        <v>20</v>
      </c>
      <c r="C2442" t="s">
        <v>13</v>
      </c>
      <c r="D2442" t="s">
        <v>11</v>
      </c>
      <c r="E2442" t="s">
        <v>20</v>
      </c>
      <c r="F2442">
        <v>1929.76</v>
      </c>
      <c r="G2442">
        <v>3239.01</v>
      </c>
      <c r="I2442">
        <v>7</v>
      </c>
      <c r="J2442">
        <v>5321.42</v>
      </c>
    </row>
    <row r="2443" spans="1:10" x14ac:dyDescent="0.25">
      <c r="A2443">
        <v>2442</v>
      </c>
      <c r="B2443">
        <v>62</v>
      </c>
      <c r="C2443" t="s">
        <v>10</v>
      </c>
      <c r="D2443" t="s">
        <v>14</v>
      </c>
      <c r="E2443" t="s">
        <v>17</v>
      </c>
      <c r="F2443">
        <v>2898.01</v>
      </c>
      <c r="G2443">
        <v>4581.53</v>
      </c>
      <c r="H2443">
        <v>662</v>
      </c>
      <c r="I2443">
        <v>8</v>
      </c>
      <c r="J2443">
        <v>6522.94</v>
      </c>
    </row>
    <row r="2444" spans="1:10" x14ac:dyDescent="0.25">
      <c r="A2444">
        <v>2443</v>
      </c>
      <c r="B2444">
        <v>35</v>
      </c>
      <c r="C2444" t="s">
        <v>10</v>
      </c>
      <c r="D2444" t="s">
        <v>16</v>
      </c>
      <c r="E2444" t="s">
        <v>20</v>
      </c>
      <c r="F2444">
        <v>2012.4</v>
      </c>
      <c r="G2444">
        <v>3116.11</v>
      </c>
      <c r="H2444">
        <v>617</v>
      </c>
      <c r="I2444">
        <v>6</v>
      </c>
      <c r="J2444">
        <v>7060.51</v>
      </c>
    </row>
    <row r="2445" spans="1:10" x14ac:dyDescent="0.25">
      <c r="A2445">
        <v>2444</v>
      </c>
      <c r="B2445">
        <v>57</v>
      </c>
      <c r="C2445" t="s">
        <v>10</v>
      </c>
      <c r="D2445" t="s">
        <v>18</v>
      </c>
      <c r="E2445" t="s">
        <v>20</v>
      </c>
      <c r="F2445">
        <v>2824.2</v>
      </c>
      <c r="G2445">
        <v>6188.59</v>
      </c>
      <c r="H2445">
        <v>635</v>
      </c>
      <c r="I2445">
        <v>8</v>
      </c>
      <c r="J2445">
        <v>10301.870000000001</v>
      </c>
    </row>
    <row r="2446" spans="1:10" x14ac:dyDescent="0.25">
      <c r="A2446">
        <v>2445</v>
      </c>
      <c r="B2446">
        <v>38</v>
      </c>
      <c r="C2446" t="s">
        <v>10</v>
      </c>
      <c r="D2446" t="s">
        <v>11</v>
      </c>
      <c r="E2446" t="s">
        <v>15</v>
      </c>
      <c r="F2446">
        <v>2924.23</v>
      </c>
      <c r="G2446">
        <v>5835.35</v>
      </c>
      <c r="H2446">
        <v>602</v>
      </c>
      <c r="I2446">
        <v>6</v>
      </c>
      <c r="J2446">
        <v>8017.39</v>
      </c>
    </row>
    <row r="2447" spans="1:10" x14ac:dyDescent="0.25">
      <c r="A2447">
        <v>2446</v>
      </c>
      <c r="B2447">
        <v>32</v>
      </c>
      <c r="C2447" t="s">
        <v>13</v>
      </c>
      <c r="D2447" t="s">
        <v>14</v>
      </c>
      <c r="E2447" t="s">
        <v>21</v>
      </c>
      <c r="F2447">
        <v>2771.83</v>
      </c>
      <c r="G2447">
        <v>5650.1</v>
      </c>
      <c r="I2447">
        <v>10</v>
      </c>
      <c r="J2447">
        <v>7216.45</v>
      </c>
    </row>
    <row r="2448" spans="1:10" x14ac:dyDescent="0.25">
      <c r="A2448">
        <v>2447</v>
      </c>
      <c r="B2448">
        <v>50</v>
      </c>
      <c r="C2448" t="s">
        <v>13</v>
      </c>
      <c r="D2448" t="s">
        <v>14</v>
      </c>
      <c r="E2448" t="s">
        <v>17</v>
      </c>
      <c r="F2448">
        <v>1127.02</v>
      </c>
      <c r="G2448">
        <v>1574.3</v>
      </c>
      <c r="H2448">
        <v>492</v>
      </c>
      <c r="I2448">
        <v>6</v>
      </c>
      <c r="J2448">
        <v>4342.0600000000004</v>
      </c>
    </row>
    <row r="2449" spans="1:10" x14ac:dyDescent="0.25">
      <c r="A2449">
        <v>2448</v>
      </c>
      <c r="B2449">
        <v>52</v>
      </c>
      <c r="C2449" t="s">
        <v>13</v>
      </c>
      <c r="D2449" t="s">
        <v>16</v>
      </c>
      <c r="E2449" t="s">
        <v>20</v>
      </c>
      <c r="F2449">
        <v>1327.11</v>
      </c>
      <c r="G2449">
        <v>2816.43</v>
      </c>
      <c r="H2449">
        <v>511</v>
      </c>
      <c r="I2449">
        <v>10</v>
      </c>
      <c r="J2449">
        <v>4372.13</v>
      </c>
    </row>
    <row r="2450" spans="1:10" x14ac:dyDescent="0.25">
      <c r="A2450">
        <v>2449</v>
      </c>
      <c r="B2450">
        <v>43</v>
      </c>
      <c r="C2450" t="s">
        <v>10</v>
      </c>
      <c r="D2450" t="s">
        <v>14</v>
      </c>
      <c r="E2450" t="s">
        <v>15</v>
      </c>
      <c r="F2450">
        <v>1464.31</v>
      </c>
      <c r="G2450">
        <v>4108.38</v>
      </c>
      <c r="H2450">
        <v>530</v>
      </c>
      <c r="I2450">
        <v>9</v>
      </c>
      <c r="J2450">
        <v>721.97</v>
      </c>
    </row>
    <row r="2451" spans="1:10" x14ac:dyDescent="0.25">
      <c r="A2451">
        <v>2450</v>
      </c>
      <c r="B2451">
        <v>25</v>
      </c>
      <c r="C2451" t="s">
        <v>10</v>
      </c>
      <c r="D2451" t="s">
        <v>11</v>
      </c>
      <c r="E2451" t="s">
        <v>17</v>
      </c>
      <c r="F2451">
        <v>1557.26</v>
      </c>
      <c r="G2451">
        <v>2914.07</v>
      </c>
      <c r="H2451">
        <v>542</v>
      </c>
      <c r="I2451">
        <v>6</v>
      </c>
      <c r="J2451">
        <v>5285.85</v>
      </c>
    </row>
    <row r="2452" spans="1:10" x14ac:dyDescent="0.25">
      <c r="A2452">
        <v>2451</v>
      </c>
      <c r="B2452">
        <v>53</v>
      </c>
      <c r="C2452" t="s">
        <v>10</v>
      </c>
      <c r="D2452" t="s">
        <v>14</v>
      </c>
      <c r="E2452" t="s">
        <v>17</v>
      </c>
      <c r="G2452">
        <v>4044.41</v>
      </c>
      <c r="H2452">
        <v>534</v>
      </c>
      <c r="I2452">
        <v>5</v>
      </c>
      <c r="J2452">
        <v>8128.82</v>
      </c>
    </row>
    <row r="2453" spans="1:10" x14ac:dyDescent="0.25">
      <c r="A2453">
        <v>2452</v>
      </c>
      <c r="B2453">
        <v>65</v>
      </c>
      <c r="C2453" t="s">
        <v>10</v>
      </c>
      <c r="D2453" t="s">
        <v>14</v>
      </c>
      <c r="E2453" t="s">
        <v>15</v>
      </c>
      <c r="F2453">
        <v>1257.4000000000001</v>
      </c>
      <c r="G2453">
        <v>1858.99</v>
      </c>
      <c r="H2453">
        <v>492</v>
      </c>
      <c r="I2453">
        <v>7</v>
      </c>
      <c r="J2453">
        <v>4283.74</v>
      </c>
    </row>
    <row r="2454" spans="1:10" x14ac:dyDescent="0.25">
      <c r="A2454">
        <v>2453</v>
      </c>
      <c r="B2454">
        <v>47</v>
      </c>
      <c r="C2454" t="s">
        <v>13</v>
      </c>
      <c r="D2454" t="s">
        <v>14</v>
      </c>
      <c r="E2454" t="s">
        <v>17</v>
      </c>
      <c r="F2454">
        <v>1255.28</v>
      </c>
      <c r="G2454">
        <v>1948.32</v>
      </c>
      <c r="H2454">
        <v>509</v>
      </c>
      <c r="I2454">
        <v>9</v>
      </c>
      <c r="J2454">
        <v>6937.57</v>
      </c>
    </row>
    <row r="2455" spans="1:10" x14ac:dyDescent="0.25">
      <c r="A2455">
        <v>2454</v>
      </c>
      <c r="B2455">
        <v>40</v>
      </c>
      <c r="C2455" t="s">
        <v>10</v>
      </c>
      <c r="D2455" t="s">
        <v>11</v>
      </c>
      <c r="E2455" t="s">
        <v>21</v>
      </c>
      <c r="F2455">
        <v>970.49</v>
      </c>
      <c r="G2455">
        <v>1975.53</v>
      </c>
      <c r="H2455">
        <v>508</v>
      </c>
      <c r="I2455">
        <v>6</v>
      </c>
      <c r="J2455">
        <v>2324.71</v>
      </c>
    </row>
    <row r="2456" spans="1:10" x14ac:dyDescent="0.25">
      <c r="A2456">
        <v>2455</v>
      </c>
      <c r="B2456">
        <v>59</v>
      </c>
      <c r="C2456" t="s">
        <v>13</v>
      </c>
      <c r="D2456" t="s">
        <v>14</v>
      </c>
      <c r="E2456" t="s">
        <v>17</v>
      </c>
      <c r="F2456">
        <v>1965.19</v>
      </c>
      <c r="G2456">
        <v>2981.19</v>
      </c>
      <c r="H2456">
        <v>566</v>
      </c>
      <c r="I2456">
        <v>8</v>
      </c>
      <c r="J2456">
        <v>5385.53</v>
      </c>
    </row>
    <row r="2457" spans="1:10" x14ac:dyDescent="0.25">
      <c r="A2457">
        <v>2456</v>
      </c>
      <c r="B2457">
        <v>61</v>
      </c>
      <c r="C2457" t="s">
        <v>10</v>
      </c>
      <c r="D2457" t="s">
        <v>11</v>
      </c>
      <c r="E2457" t="s">
        <v>15</v>
      </c>
      <c r="F2457">
        <v>1170.02</v>
      </c>
      <c r="G2457">
        <v>1508.63</v>
      </c>
      <c r="H2457">
        <v>538</v>
      </c>
      <c r="I2457">
        <v>8</v>
      </c>
      <c r="J2457">
        <v>4001.73</v>
      </c>
    </row>
    <row r="2458" spans="1:10" x14ac:dyDescent="0.25">
      <c r="A2458">
        <v>2457</v>
      </c>
      <c r="B2458">
        <v>31</v>
      </c>
      <c r="C2458" t="s">
        <v>13</v>
      </c>
      <c r="D2458" t="s">
        <v>16</v>
      </c>
      <c r="E2458" t="s">
        <v>15</v>
      </c>
      <c r="F2458">
        <v>1029.94</v>
      </c>
      <c r="G2458">
        <v>1718.8</v>
      </c>
      <c r="H2458">
        <v>566</v>
      </c>
      <c r="I2458">
        <v>8</v>
      </c>
      <c r="J2458">
        <v>4970.54</v>
      </c>
    </row>
    <row r="2459" spans="1:10" x14ac:dyDescent="0.25">
      <c r="A2459">
        <v>2458</v>
      </c>
      <c r="B2459">
        <v>31</v>
      </c>
      <c r="C2459" t="s">
        <v>13</v>
      </c>
      <c r="D2459" t="s">
        <v>11</v>
      </c>
      <c r="E2459" t="s">
        <v>20</v>
      </c>
      <c r="F2459">
        <v>445.12</v>
      </c>
      <c r="G2459">
        <v>964.42</v>
      </c>
      <c r="H2459">
        <v>405</v>
      </c>
      <c r="I2459">
        <v>11</v>
      </c>
      <c r="J2459">
        <v>2410.71</v>
      </c>
    </row>
    <row r="2460" spans="1:10" x14ac:dyDescent="0.25">
      <c r="A2460">
        <v>2459</v>
      </c>
      <c r="B2460">
        <v>19</v>
      </c>
      <c r="C2460" t="s">
        <v>13</v>
      </c>
      <c r="D2460" t="s">
        <v>16</v>
      </c>
      <c r="E2460" t="s">
        <v>21</v>
      </c>
      <c r="F2460">
        <v>1642.98</v>
      </c>
      <c r="G2460">
        <v>2467.4</v>
      </c>
      <c r="H2460">
        <v>621</v>
      </c>
      <c r="I2460">
        <v>5</v>
      </c>
      <c r="J2460">
        <v>4540.68</v>
      </c>
    </row>
    <row r="2461" spans="1:10" x14ac:dyDescent="0.25">
      <c r="A2461">
        <v>2460</v>
      </c>
      <c r="B2461">
        <v>72</v>
      </c>
      <c r="C2461" t="s">
        <v>13</v>
      </c>
      <c r="D2461" t="s">
        <v>18</v>
      </c>
      <c r="F2461">
        <v>1847.75</v>
      </c>
      <c r="G2461">
        <v>3463.44</v>
      </c>
      <c r="H2461">
        <v>635</v>
      </c>
      <c r="I2461">
        <v>7</v>
      </c>
      <c r="J2461">
        <v>5907</v>
      </c>
    </row>
    <row r="2462" spans="1:10" x14ac:dyDescent="0.25">
      <c r="A2462">
        <v>2461</v>
      </c>
      <c r="B2462">
        <v>54</v>
      </c>
      <c r="C2462" t="s">
        <v>13</v>
      </c>
      <c r="D2462" t="s">
        <v>16</v>
      </c>
      <c r="E2462" t="s">
        <v>20</v>
      </c>
      <c r="F2462">
        <v>1659.8</v>
      </c>
      <c r="G2462">
        <v>2090.14</v>
      </c>
      <c r="H2462">
        <v>589</v>
      </c>
      <c r="I2462">
        <v>8</v>
      </c>
      <c r="J2462">
        <v>6221.74</v>
      </c>
    </row>
    <row r="2463" spans="1:10" x14ac:dyDescent="0.25">
      <c r="A2463">
        <v>2462</v>
      </c>
      <c r="B2463">
        <v>22</v>
      </c>
      <c r="C2463" t="s">
        <v>13</v>
      </c>
      <c r="D2463" t="s">
        <v>18</v>
      </c>
      <c r="E2463" t="s">
        <v>15</v>
      </c>
      <c r="F2463">
        <v>1851.46</v>
      </c>
      <c r="G2463">
        <v>3463.98</v>
      </c>
      <c r="H2463">
        <v>554</v>
      </c>
      <c r="I2463">
        <v>9</v>
      </c>
      <c r="J2463">
        <v>5634.42</v>
      </c>
    </row>
    <row r="2464" spans="1:10" x14ac:dyDescent="0.25">
      <c r="A2464">
        <v>2463</v>
      </c>
      <c r="B2464">
        <v>55</v>
      </c>
      <c r="C2464" t="s">
        <v>10</v>
      </c>
      <c r="D2464" t="s">
        <v>11</v>
      </c>
      <c r="E2464" t="s">
        <v>21</v>
      </c>
      <c r="G2464">
        <v>835.94</v>
      </c>
      <c r="H2464">
        <v>526</v>
      </c>
      <c r="I2464">
        <v>9</v>
      </c>
      <c r="J2464">
        <v>3967.58</v>
      </c>
    </row>
    <row r="2465" spans="1:10" x14ac:dyDescent="0.25">
      <c r="A2465">
        <v>2464</v>
      </c>
      <c r="B2465">
        <v>62</v>
      </c>
      <c r="C2465" t="s">
        <v>10</v>
      </c>
      <c r="D2465" t="s">
        <v>11</v>
      </c>
      <c r="E2465" t="s">
        <v>17</v>
      </c>
      <c r="F2465">
        <v>1077.0999999999999</v>
      </c>
      <c r="G2465">
        <v>2804</v>
      </c>
      <c r="H2465">
        <v>548</v>
      </c>
      <c r="I2465">
        <v>8</v>
      </c>
      <c r="J2465">
        <v>4806.6899999999996</v>
      </c>
    </row>
    <row r="2466" spans="1:10" x14ac:dyDescent="0.25">
      <c r="A2466">
        <v>2465</v>
      </c>
      <c r="B2466">
        <v>58</v>
      </c>
      <c r="C2466" t="s">
        <v>13</v>
      </c>
      <c r="D2466" t="s">
        <v>16</v>
      </c>
      <c r="E2466" t="s">
        <v>21</v>
      </c>
      <c r="F2466">
        <v>1327.08</v>
      </c>
      <c r="G2466">
        <v>1145.9000000000001</v>
      </c>
      <c r="H2466">
        <v>541</v>
      </c>
      <c r="I2466">
        <v>12</v>
      </c>
      <c r="J2466">
        <v>2137.89</v>
      </c>
    </row>
    <row r="2467" spans="1:10" x14ac:dyDescent="0.25">
      <c r="A2467">
        <v>2466</v>
      </c>
      <c r="B2467">
        <v>71</v>
      </c>
      <c r="C2467" t="s">
        <v>13</v>
      </c>
      <c r="D2467" t="s">
        <v>16</v>
      </c>
      <c r="E2467" t="s">
        <v>17</v>
      </c>
      <c r="F2467">
        <v>1242.33</v>
      </c>
      <c r="G2467">
        <v>3480.51</v>
      </c>
      <c r="I2467">
        <v>6</v>
      </c>
      <c r="J2467">
        <v>5034.2</v>
      </c>
    </row>
    <row r="2468" spans="1:10" x14ac:dyDescent="0.25">
      <c r="A2468">
        <v>2467</v>
      </c>
      <c r="B2468">
        <v>64</v>
      </c>
      <c r="C2468" t="s">
        <v>10</v>
      </c>
      <c r="D2468" t="s">
        <v>11</v>
      </c>
      <c r="E2468" t="s">
        <v>20</v>
      </c>
      <c r="F2468">
        <v>1433.49</v>
      </c>
      <c r="G2468">
        <v>2923.04</v>
      </c>
      <c r="H2468">
        <v>538</v>
      </c>
      <c r="I2468">
        <v>9</v>
      </c>
      <c r="J2468">
        <v>2880.87</v>
      </c>
    </row>
    <row r="2469" spans="1:10" x14ac:dyDescent="0.25">
      <c r="A2469">
        <v>2468</v>
      </c>
      <c r="B2469">
        <v>31</v>
      </c>
      <c r="C2469" t="s">
        <v>10</v>
      </c>
      <c r="D2469" t="s">
        <v>14</v>
      </c>
      <c r="E2469" t="s">
        <v>17</v>
      </c>
      <c r="F2469">
        <v>701.69</v>
      </c>
      <c r="G2469">
        <v>1735.6</v>
      </c>
      <c r="H2469">
        <v>446</v>
      </c>
      <c r="I2469">
        <v>8</v>
      </c>
      <c r="J2469">
        <v>2446.08</v>
      </c>
    </row>
    <row r="2470" spans="1:10" x14ac:dyDescent="0.25">
      <c r="A2470">
        <v>2469</v>
      </c>
      <c r="B2470">
        <v>73</v>
      </c>
      <c r="C2470" t="s">
        <v>13</v>
      </c>
      <c r="D2470" t="s">
        <v>16</v>
      </c>
      <c r="E2470" t="s">
        <v>12</v>
      </c>
      <c r="F2470">
        <v>3366.37</v>
      </c>
      <c r="I2470">
        <v>5</v>
      </c>
      <c r="J2470">
        <v>12590.2</v>
      </c>
    </row>
    <row r="2471" spans="1:10" x14ac:dyDescent="0.25">
      <c r="A2471">
        <v>2470</v>
      </c>
      <c r="B2471">
        <v>56</v>
      </c>
      <c r="C2471" t="s">
        <v>10</v>
      </c>
      <c r="D2471" t="s">
        <v>18</v>
      </c>
      <c r="E2471" t="s">
        <v>12</v>
      </c>
      <c r="F2471">
        <v>2457.92</v>
      </c>
      <c r="G2471">
        <v>4858.38</v>
      </c>
      <c r="H2471">
        <v>582</v>
      </c>
      <c r="I2471">
        <v>7</v>
      </c>
      <c r="J2471">
        <v>8437.58</v>
      </c>
    </row>
    <row r="2472" spans="1:10" x14ac:dyDescent="0.25">
      <c r="A2472">
        <v>2471</v>
      </c>
      <c r="B2472">
        <v>42</v>
      </c>
      <c r="C2472" t="s">
        <v>10</v>
      </c>
      <c r="D2472" t="s">
        <v>11</v>
      </c>
      <c r="E2472" t="s">
        <v>12</v>
      </c>
      <c r="F2472">
        <v>752.17</v>
      </c>
      <c r="G2472">
        <v>1504.26</v>
      </c>
      <c r="H2472">
        <v>545</v>
      </c>
      <c r="I2472">
        <v>11</v>
      </c>
      <c r="J2472">
        <v>2621.4</v>
      </c>
    </row>
    <row r="2473" spans="1:10" x14ac:dyDescent="0.25">
      <c r="A2473">
        <v>2472</v>
      </c>
      <c r="B2473">
        <v>37</v>
      </c>
      <c r="C2473" t="s">
        <v>10</v>
      </c>
      <c r="D2473" t="s">
        <v>19</v>
      </c>
      <c r="E2473" t="s">
        <v>17</v>
      </c>
      <c r="F2473">
        <v>3609.59</v>
      </c>
      <c r="G2473">
        <v>5576.31</v>
      </c>
      <c r="H2473">
        <v>579</v>
      </c>
      <c r="I2473">
        <v>8</v>
      </c>
      <c r="J2473">
        <v>11644.54</v>
      </c>
    </row>
    <row r="2474" spans="1:10" x14ac:dyDescent="0.25">
      <c r="A2474">
        <v>2473</v>
      </c>
      <c r="B2474">
        <v>19</v>
      </c>
      <c r="C2474" t="s">
        <v>13</v>
      </c>
      <c r="D2474" t="s">
        <v>11</v>
      </c>
      <c r="E2474" t="s">
        <v>15</v>
      </c>
      <c r="G2474">
        <v>2337.9499999999998</v>
      </c>
      <c r="H2474">
        <v>450</v>
      </c>
      <c r="I2474">
        <v>4</v>
      </c>
      <c r="J2474">
        <v>2018</v>
      </c>
    </row>
    <row r="2475" spans="1:10" x14ac:dyDescent="0.25">
      <c r="A2475">
        <v>2474</v>
      </c>
      <c r="B2475">
        <v>56</v>
      </c>
      <c r="C2475" t="s">
        <v>10</v>
      </c>
      <c r="D2475" t="s">
        <v>14</v>
      </c>
      <c r="E2475" t="s">
        <v>20</v>
      </c>
      <c r="F2475">
        <v>1974.8</v>
      </c>
      <c r="G2475">
        <v>2888.07</v>
      </c>
      <c r="I2475">
        <v>4</v>
      </c>
      <c r="J2475">
        <v>7052.59</v>
      </c>
    </row>
    <row r="2476" spans="1:10" x14ac:dyDescent="0.25">
      <c r="A2476">
        <v>2475</v>
      </c>
      <c r="B2476">
        <v>23</v>
      </c>
      <c r="C2476" t="s">
        <v>13</v>
      </c>
      <c r="D2476" t="s">
        <v>11</v>
      </c>
      <c r="E2476" t="s">
        <v>17</v>
      </c>
      <c r="F2476">
        <v>1096.3800000000001</v>
      </c>
      <c r="G2476">
        <v>3845.44</v>
      </c>
      <c r="H2476">
        <v>436</v>
      </c>
      <c r="I2476">
        <v>7</v>
      </c>
      <c r="J2476">
        <v>2386.7800000000002</v>
      </c>
    </row>
    <row r="2477" spans="1:10" x14ac:dyDescent="0.25">
      <c r="A2477">
        <v>2476</v>
      </c>
      <c r="B2477">
        <v>34</v>
      </c>
      <c r="C2477" t="s">
        <v>10</v>
      </c>
      <c r="D2477" t="s">
        <v>11</v>
      </c>
      <c r="E2477" t="s">
        <v>12</v>
      </c>
      <c r="F2477">
        <v>2765.59</v>
      </c>
      <c r="G2477">
        <v>4351.34</v>
      </c>
      <c r="H2477">
        <v>603</v>
      </c>
      <c r="I2477">
        <v>9</v>
      </c>
      <c r="J2477">
        <v>7652.13</v>
      </c>
    </row>
    <row r="2478" spans="1:10" x14ac:dyDescent="0.25">
      <c r="A2478">
        <v>2477</v>
      </c>
      <c r="B2478">
        <v>42</v>
      </c>
      <c r="C2478" t="s">
        <v>13</v>
      </c>
      <c r="D2478" t="s">
        <v>16</v>
      </c>
      <c r="E2478" t="s">
        <v>21</v>
      </c>
      <c r="F2478">
        <v>2824.52</v>
      </c>
      <c r="G2478">
        <v>3789.97</v>
      </c>
      <c r="H2478">
        <v>618</v>
      </c>
      <c r="I2478">
        <v>8</v>
      </c>
      <c r="J2478">
        <v>8813.4500000000007</v>
      </c>
    </row>
    <row r="2479" spans="1:10" x14ac:dyDescent="0.25">
      <c r="A2479">
        <v>2478</v>
      </c>
      <c r="B2479">
        <v>74</v>
      </c>
      <c r="C2479" t="s">
        <v>13</v>
      </c>
      <c r="D2479" t="s">
        <v>11</v>
      </c>
      <c r="E2479" t="s">
        <v>12</v>
      </c>
      <c r="G2479">
        <v>16134.39</v>
      </c>
      <c r="H2479">
        <v>768</v>
      </c>
      <c r="I2479">
        <v>6</v>
      </c>
      <c r="J2479">
        <v>32313.48</v>
      </c>
    </row>
    <row r="2480" spans="1:10" x14ac:dyDescent="0.25">
      <c r="A2480">
        <v>2479</v>
      </c>
      <c r="B2480">
        <v>45</v>
      </c>
      <c r="C2480" t="s">
        <v>10</v>
      </c>
      <c r="D2480" t="s">
        <v>16</v>
      </c>
      <c r="E2480" t="s">
        <v>20</v>
      </c>
      <c r="F2480">
        <v>1893.12</v>
      </c>
      <c r="G2480">
        <v>4030.93</v>
      </c>
      <c r="H2480">
        <v>500</v>
      </c>
      <c r="I2480">
        <v>7</v>
      </c>
      <c r="J2480">
        <v>6517.34</v>
      </c>
    </row>
    <row r="2481" spans="1:10" x14ac:dyDescent="0.25">
      <c r="A2481">
        <v>2480</v>
      </c>
      <c r="B2481">
        <v>19</v>
      </c>
      <c r="C2481" t="s">
        <v>13</v>
      </c>
      <c r="D2481" t="s">
        <v>14</v>
      </c>
      <c r="E2481" t="s">
        <v>17</v>
      </c>
      <c r="G2481">
        <v>3178.08</v>
      </c>
      <c r="H2481">
        <v>621</v>
      </c>
      <c r="I2481">
        <v>10</v>
      </c>
    </row>
    <row r="2482" spans="1:10" x14ac:dyDescent="0.25">
      <c r="A2482">
        <v>2481</v>
      </c>
      <c r="B2482">
        <v>52</v>
      </c>
      <c r="C2482" t="s">
        <v>10</v>
      </c>
      <c r="D2482" t="s">
        <v>11</v>
      </c>
      <c r="E2482" t="s">
        <v>15</v>
      </c>
      <c r="F2482">
        <v>1539.33</v>
      </c>
      <c r="G2482">
        <v>2328.5700000000002</v>
      </c>
      <c r="H2482">
        <v>534</v>
      </c>
      <c r="I2482">
        <v>6</v>
      </c>
      <c r="J2482">
        <v>7092.74</v>
      </c>
    </row>
    <row r="2483" spans="1:10" x14ac:dyDescent="0.25">
      <c r="A2483">
        <v>2482</v>
      </c>
      <c r="B2483">
        <v>54</v>
      </c>
      <c r="C2483" t="s">
        <v>10</v>
      </c>
      <c r="D2483" t="s">
        <v>11</v>
      </c>
      <c r="E2483" t="s">
        <v>12</v>
      </c>
      <c r="F2483">
        <v>1596.5</v>
      </c>
      <c r="G2483">
        <v>2925.28</v>
      </c>
      <c r="H2483">
        <v>571</v>
      </c>
      <c r="I2483">
        <v>12</v>
      </c>
      <c r="J2483">
        <v>6343.42</v>
      </c>
    </row>
    <row r="2484" spans="1:10" x14ac:dyDescent="0.25">
      <c r="A2484">
        <v>2483</v>
      </c>
      <c r="B2484">
        <v>22</v>
      </c>
      <c r="C2484" t="s">
        <v>13</v>
      </c>
      <c r="D2484" t="s">
        <v>19</v>
      </c>
      <c r="E2484" t="s">
        <v>12</v>
      </c>
      <c r="F2484">
        <v>5524.54</v>
      </c>
      <c r="G2484">
        <v>9818.15</v>
      </c>
      <c r="H2484">
        <v>684</v>
      </c>
      <c r="I2484">
        <v>3</v>
      </c>
      <c r="J2484">
        <v>18040.669999999998</v>
      </c>
    </row>
    <row r="2485" spans="1:10" x14ac:dyDescent="0.25">
      <c r="A2485">
        <v>2484</v>
      </c>
      <c r="B2485">
        <v>18</v>
      </c>
      <c r="C2485" t="s">
        <v>10</v>
      </c>
      <c r="D2485" t="s">
        <v>11</v>
      </c>
      <c r="E2485" t="s">
        <v>21</v>
      </c>
      <c r="F2485">
        <v>2024.46</v>
      </c>
      <c r="G2485">
        <v>4358.29</v>
      </c>
      <c r="H2485">
        <v>584</v>
      </c>
      <c r="I2485">
        <v>8</v>
      </c>
    </row>
    <row r="2486" spans="1:10" x14ac:dyDescent="0.25">
      <c r="A2486">
        <v>2485</v>
      </c>
      <c r="B2486">
        <v>57</v>
      </c>
      <c r="C2486" t="s">
        <v>13</v>
      </c>
      <c r="D2486" t="s">
        <v>18</v>
      </c>
      <c r="E2486" t="s">
        <v>17</v>
      </c>
      <c r="F2486">
        <v>2372.31</v>
      </c>
      <c r="G2486">
        <v>3795.96</v>
      </c>
      <c r="H2486">
        <v>628</v>
      </c>
      <c r="I2486">
        <v>10</v>
      </c>
      <c r="J2486">
        <v>7820.18</v>
      </c>
    </row>
    <row r="2487" spans="1:10" x14ac:dyDescent="0.25">
      <c r="A2487">
        <v>2486</v>
      </c>
      <c r="B2487">
        <v>29</v>
      </c>
      <c r="C2487" t="s">
        <v>10</v>
      </c>
      <c r="D2487" t="s">
        <v>11</v>
      </c>
      <c r="E2487" t="s">
        <v>20</v>
      </c>
      <c r="F2487">
        <v>2650</v>
      </c>
      <c r="G2487">
        <v>4368.13</v>
      </c>
      <c r="H2487">
        <v>651</v>
      </c>
      <c r="I2487">
        <v>5</v>
      </c>
      <c r="J2487">
        <v>9040.58</v>
      </c>
    </row>
    <row r="2488" spans="1:10" x14ac:dyDescent="0.25">
      <c r="A2488">
        <v>2487</v>
      </c>
      <c r="B2488">
        <v>73</v>
      </c>
      <c r="C2488" t="s">
        <v>10</v>
      </c>
      <c r="D2488" t="s">
        <v>14</v>
      </c>
      <c r="E2488" t="s">
        <v>15</v>
      </c>
      <c r="F2488">
        <v>1999.56</v>
      </c>
      <c r="G2488">
        <v>4176.87</v>
      </c>
      <c r="H2488">
        <v>529</v>
      </c>
      <c r="I2488">
        <v>8</v>
      </c>
      <c r="J2488">
        <v>5202.9399999999996</v>
      </c>
    </row>
    <row r="2489" spans="1:10" x14ac:dyDescent="0.25">
      <c r="A2489">
        <v>2488</v>
      </c>
      <c r="B2489">
        <v>53</v>
      </c>
      <c r="C2489" t="s">
        <v>10</v>
      </c>
      <c r="D2489" t="s">
        <v>11</v>
      </c>
      <c r="E2489" t="s">
        <v>21</v>
      </c>
      <c r="F2489">
        <v>3089.67</v>
      </c>
      <c r="G2489">
        <v>6624.41</v>
      </c>
      <c r="H2489">
        <v>723</v>
      </c>
      <c r="J2489">
        <v>11355.08</v>
      </c>
    </row>
    <row r="2490" spans="1:10" x14ac:dyDescent="0.25">
      <c r="A2490">
        <v>2489</v>
      </c>
      <c r="B2490">
        <v>62</v>
      </c>
      <c r="C2490" t="s">
        <v>13</v>
      </c>
      <c r="D2490" t="s">
        <v>11</v>
      </c>
      <c r="E2490" t="s">
        <v>20</v>
      </c>
      <c r="G2490">
        <v>4553.57</v>
      </c>
      <c r="H2490">
        <v>535</v>
      </c>
      <c r="I2490">
        <v>8</v>
      </c>
      <c r="J2490">
        <v>8069.22</v>
      </c>
    </row>
    <row r="2491" spans="1:10" x14ac:dyDescent="0.25">
      <c r="A2491">
        <v>2490</v>
      </c>
      <c r="B2491">
        <v>40</v>
      </c>
      <c r="C2491" t="s">
        <v>10</v>
      </c>
      <c r="D2491" t="s">
        <v>19</v>
      </c>
      <c r="E2491" t="s">
        <v>17</v>
      </c>
      <c r="F2491">
        <v>2805.56</v>
      </c>
      <c r="H2491">
        <v>644</v>
      </c>
      <c r="I2491">
        <v>4</v>
      </c>
      <c r="J2491">
        <v>6283.92</v>
      </c>
    </row>
    <row r="2492" spans="1:10" x14ac:dyDescent="0.25">
      <c r="A2492">
        <v>2491</v>
      </c>
      <c r="B2492">
        <v>64</v>
      </c>
      <c r="C2492" t="s">
        <v>13</v>
      </c>
      <c r="D2492" t="s">
        <v>16</v>
      </c>
      <c r="E2492" t="s">
        <v>21</v>
      </c>
      <c r="F2492">
        <v>1527.63</v>
      </c>
      <c r="G2492">
        <v>3581.33</v>
      </c>
      <c r="H2492">
        <v>571</v>
      </c>
      <c r="J2492">
        <v>3827.92</v>
      </c>
    </row>
    <row r="2493" spans="1:10" x14ac:dyDescent="0.25">
      <c r="A2493">
        <v>2492</v>
      </c>
      <c r="B2493">
        <v>48</v>
      </c>
      <c r="C2493" t="s">
        <v>10</v>
      </c>
      <c r="D2493" t="s">
        <v>18</v>
      </c>
      <c r="E2493" t="s">
        <v>12</v>
      </c>
      <c r="F2493">
        <v>2006.62</v>
      </c>
      <c r="G2493">
        <v>2877.23</v>
      </c>
      <c r="H2493">
        <v>563</v>
      </c>
      <c r="I2493">
        <v>4</v>
      </c>
      <c r="J2493">
        <v>8150.66</v>
      </c>
    </row>
    <row r="2494" spans="1:10" x14ac:dyDescent="0.25">
      <c r="A2494">
        <v>2493</v>
      </c>
      <c r="B2494">
        <v>28</v>
      </c>
      <c r="C2494" t="s">
        <v>10</v>
      </c>
      <c r="D2494" t="s">
        <v>18</v>
      </c>
      <c r="E2494" t="s">
        <v>15</v>
      </c>
      <c r="G2494">
        <v>5751.16</v>
      </c>
      <c r="H2494">
        <v>648</v>
      </c>
      <c r="I2494">
        <v>11</v>
      </c>
      <c r="J2494">
        <v>9441.4699999999993</v>
      </c>
    </row>
    <row r="2495" spans="1:10" x14ac:dyDescent="0.25">
      <c r="A2495">
        <v>2494</v>
      </c>
      <c r="B2495">
        <v>27</v>
      </c>
      <c r="C2495" t="s">
        <v>13</v>
      </c>
      <c r="D2495" t="s">
        <v>16</v>
      </c>
      <c r="E2495" t="s">
        <v>21</v>
      </c>
      <c r="F2495">
        <v>3198.69</v>
      </c>
      <c r="G2495">
        <v>4385.8999999999996</v>
      </c>
      <c r="H2495">
        <v>655</v>
      </c>
      <c r="I2495">
        <v>6</v>
      </c>
      <c r="J2495">
        <v>12737.61</v>
      </c>
    </row>
    <row r="2496" spans="1:10" x14ac:dyDescent="0.25">
      <c r="A2496">
        <v>2495</v>
      </c>
      <c r="B2496">
        <v>20</v>
      </c>
      <c r="C2496" t="s">
        <v>13</v>
      </c>
      <c r="D2496" t="s">
        <v>16</v>
      </c>
      <c r="E2496" t="s">
        <v>17</v>
      </c>
      <c r="F2496">
        <v>2774.18</v>
      </c>
      <c r="G2496">
        <v>6642.02</v>
      </c>
      <c r="H2496">
        <v>592</v>
      </c>
      <c r="I2496">
        <v>6</v>
      </c>
      <c r="J2496">
        <v>7020.9</v>
      </c>
    </row>
    <row r="2497" spans="1:10" x14ac:dyDescent="0.25">
      <c r="A2497">
        <v>2496</v>
      </c>
      <c r="B2497">
        <v>71</v>
      </c>
      <c r="C2497" t="s">
        <v>10</v>
      </c>
      <c r="D2497" t="s">
        <v>16</v>
      </c>
      <c r="E2497" t="s">
        <v>12</v>
      </c>
      <c r="F2497">
        <v>1001.46</v>
      </c>
      <c r="G2497">
        <v>1998.89</v>
      </c>
      <c r="H2497">
        <v>397</v>
      </c>
      <c r="I2497">
        <v>15</v>
      </c>
      <c r="J2497">
        <v>2316.04</v>
      </c>
    </row>
    <row r="2498" spans="1:10" x14ac:dyDescent="0.25">
      <c r="A2498">
        <v>2497</v>
      </c>
      <c r="B2498">
        <v>31</v>
      </c>
      <c r="C2498" t="s">
        <v>13</v>
      </c>
      <c r="D2498" t="s">
        <v>16</v>
      </c>
      <c r="E2498" t="s">
        <v>15</v>
      </c>
      <c r="F2498">
        <v>1277.6199999999999</v>
      </c>
      <c r="G2498">
        <v>3028.72</v>
      </c>
      <c r="H2498">
        <v>506</v>
      </c>
      <c r="I2498">
        <v>12</v>
      </c>
      <c r="J2498">
        <v>500</v>
      </c>
    </row>
    <row r="2499" spans="1:10" x14ac:dyDescent="0.25">
      <c r="A2499">
        <v>2498</v>
      </c>
      <c r="B2499">
        <v>33</v>
      </c>
      <c r="C2499" t="s">
        <v>10</v>
      </c>
      <c r="D2499" t="s">
        <v>11</v>
      </c>
      <c r="E2499" t="s">
        <v>20</v>
      </c>
      <c r="F2499">
        <v>2005.11</v>
      </c>
      <c r="G2499">
        <v>3292.61</v>
      </c>
      <c r="H2499">
        <v>662</v>
      </c>
      <c r="I2499">
        <v>4</v>
      </c>
      <c r="J2499">
        <v>5801.02</v>
      </c>
    </row>
    <row r="2500" spans="1:10" x14ac:dyDescent="0.25">
      <c r="A2500">
        <v>2499</v>
      </c>
      <c r="B2500">
        <v>27</v>
      </c>
      <c r="C2500" t="s">
        <v>13</v>
      </c>
      <c r="D2500" t="s">
        <v>11</v>
      </c>
      <c r="E2500" t="s">
        <v>20</v>
      </c>
      <c r="F2500">
        <v>2532.38</v>
      </c>
      <c r="G2500">
        <v>4161.79</v>
      </c>
      <c r="H2500">
        <v>575</v>
      </c>
      <c r="I2500">
        <v>5</v>
      </c>
      <c r="J2500">
        <v>7750.54</v>
      </c>
    </row>
    <row r="2501" spans="1:10" x14ac:dyDescent="0.25">
      <c r="A2501">
        <v>2500</v>
      </c>
      <c r="B2501">
        <v>46</v>
      </c>
      <c r="C2501" t="s">
        <v>13</v>
      </c>
      <c r="D2501" t="s">
        <v>16</v>
      </c>
      <c r="E2501" t="s">
        <v>21</v>
      </c>
      <c r="F2501">
        <v>2085.4299999999998</v>
      </c>
      <c r="G2501">
        <v>3669.34</v>
      </c>
      <c r="H2501">
        <v>574</v>
      </c>
      <c r="I2501">
        <v>3</v>
      </c>
      <c r="J2501">
        <v>6784.42</v>
      </c>
    </row>
    <row r="2502" spans="1:10" x14ac:dyDescent="0.25">
      <c r="A2502">
        <v>2501</v>
      </c>
      <c r="B2502">
        <v>27</v>
      </c>
      <c r="C2502" t="s">
        <v>13</v>
      </c>
      <c r="D2502" t="s">
        <v>14</v>
      </c>
      <c r="E2502" t="s">
        <v>17</v>
      </c>
      <c r="G2502">
        <v>4031.12</v>
      </c>
      <c r="H2502">
        <v>585</v>
      </c>
      <c r="I2502">
        <v>10</v>
      </c>
      <c r="J2502">
        <v>5382.96</v>
      </c>
    </row>
    <row r="2503" spans="1:10" x14ac:dyDescent="0.25">
      <c r="A2503">
        <v>2502</v>
      </c>
      <c r="B2503">
        <v>29</v>
      </c>
      <c r="C2503" t="s">
        <v>13</v>
      </c>
      <c r="D2503" t="s">
        <v>11</v>
      </c>
      <c r="E2503" t="s">
        <v>20</v>
      </c>
      <c r="F2503">
        <v>624.62</v>
      </c>
      <c r="G2503">
        <v>3017.29</v>
      </c>
      <c r="I2503">
        <v>5</v>
      </c>
    </row>
    <row r="2504" spans="1:10" x14ac:dyDescent="0.25">
      <c r="A2504">
        <v>2503</v>
      </c>
      <c r="B2504">
        <v>47</v>
      </c>
      <c r="C2504" t="s">
        <v>10</v>
      </c>
      <c r="D2504" t="s">
        <v>18</v>
      </c>
      <c r="E2504" t="s">
        <v>20</v>
      </c>
      <c r="F2504">
        <v>2207.27</v>
      </c>
      <c r="G2504">
        <v>4290.8900000000003</v>
      </c>
      <c r="H2504">
        <v>543</v>
      </c>
      <c r="I2504">
        <v>4</v>
      </c>
      <c r="J2504">
        <v>8140.35</v>
      </c>
    </row>
    <row r="2505" spans="1:10" x14ac:dyDescent="0.25">
      <c r="A2505">
        <v>2504</v>
      </c>
      <c r="B2505">
        <v>58</v>
      </c>
      <c r="C2505" t="s">
        <v>13</v>
      </c>
      <c r="D2505" t="s">
        <v>11</v>
      </c>
      <c r="E2505" t="s">
        <v>17</v>
      </c>
      <c r="F2505">
        <v>2929.79</v>
      </c>
      <c r="G2505">
        <v>5815.31</v>
      </c>
      <c r="H2505">
        <v>679</v>
      </c>
      <c r="J2505">
        <v>10357.040000000001</v>
      </c>
    </row>
    <row r="2506" spans="1:10" x14ac:dyDescent="0.25">
      <c r="A2506">
        <v>2505</v>
      </c>
      <c r="B2506">
        <v>18</v>
      </c>
      <c r="C2506" t="s">
        <v>13</v>
      </c>
      <c r="D2506" t="s">
        <v>16</v>
      </c>
      <c r="E2506" t="s">
        <v>12</v>
      </c>
      <c r="F2506">
        <v>1998.88</v>
      </c>
      <c r="H2506">
        <v>595</v>
      </c>
      <c r="I2506">
        <v>7</v>
      </c>
      <c r="J2506">
        <v>6982.78</v>
      </c>
    </row>
    <row r="2507" spans="1:10" x14ac:dyDescent="0.25">
      <c r="A2507">
        <v>2506</v>
      </c>
      <c r="B2507">
        <v>22</v>
      </c>
      <c r="C2507" t="s">
        <v>10</v>
      </c>
      <c r="D2507" t="s">
        <v>11</v>
      </c>
      <c r="E2507" t="s">
        <v>20</v>
      </c>
      <c r="F2507">
        <v>1003.64</v>
      </c>
      <c r="G2507">
        <v>1870.46</v>
      </c>
      <c r="I2507">
        <v>11</v>
      </c>
      <c r="J2507">
        <v>500</v>
      </c>
    </row>
    <row r="2508" spans="1:10" x14ac:dyDescent="0.25">
      <c r="A2508">
        <v>2507</v>
      </c>
      <c r="B2508">
        <v>37</v>
      </c>
      <c r="C2508" t="s">
        <v>10</v>
      </c>
      <c r="D2508" t="s">
        <v>18</v>
      </c>
      <c r="E2508" t="s">
        <v>20</v>
      </c>
      <c r="F2508">
        <v>3392.85</v>
      </c>
      <c r="G2508">
        <v>6651.29</v>
      </c>
      <c r="H2508">
        <v>610</v>
      </c>
      <c r="I2508">
        <v>9</v>
      </c>
      <c r="J2508">
        <v>9026.76</v>
      </c>
    </row>
    <row r="2509" spans="1:10" x14ac:dyDescent="0.25">
      <c r="A2509">
        <v>2508</v>
      </c>
      <c r="B2509">
        <v>25</v>
      </c>
      <c r="C2509" t="s">
        <v>13</v>
      </c>
      <c r="D2509" t="s">
        <v>11</v>
      </c>
      <c r="E2509" t="s">
        <v>12</v>
      </c>
      <c r="F2509">
        <v>1543.23</v>
      </c>
      <c r="G2509">
        <v>2749.76</v>
      </c>
      <c r="H2509">
        <v>522</v>
      </c>
      <c r="I2509">
        <v>7</v>
      </c>
      <c r="J2509">
        <v>3830.87</v>
      </c>
    </row>
    <row r="2510" spans="1:10" x14ac:dyDescent="0.25">
      <c r="A2510">
        <v>2509</v>
      </c>
      <c r="B2510">
        <v>60</v>
      </c>
      <c r="C2510" t="s">
        <v>13</v>
      </c>
      <c r="D2510" t="s">
        <v>19</v>
      </c>
      <c r="E2510" t="s">
        <v>20</v>
      </c>
      <c r="F2510">
        <v>2777.65</v>
      </c>
      <c r="G2510">
        <v>6121.36</v>
      </c>
      <c r="H2510">
        <v>658</v>
      </c>
      <c r="I2510">
        <v>6</v>
      </c>
      <c r="J2510">
        <v>8584.58</v>
      </c>
    </row>
    <row r="2511" spans="1:10" x14ac:dyDescent="0.25">
      <c r="A2511">
        <v>2510</v>
      </c>
      <c r="B2511">
        <v>29</v>
      </c>
      <c r="C2511" t="s">
        <v>10</v>
      </c>
      <c r="D2511" t="s">
        <v>19</v>
      </c>
      <c r="E2511" t="s">
        <v>15</v>
      </c>
      <c r="F2511">
        <v>1586.29</v>
      </c>
      <c r="G2511">
        <v>2196.1799999999998</v>
      </c>
      <c r="I2511">
        <v>3</v>
      </c>
      <c r="J2511">
        <v>5034.34</v>
      </c>
    </row>
    <row r="2512" spans="1:10" x14ac:dyDescent="0.25">
      <c r="A2512">
        <v>2511</v>
      </c>
      <c r="B2512">
        <v>18</v>
      </c>
      <c r="C2512" t="s">
        <v>13</v>
      </c>
      <c r="D2512" t="s">
        <v>18</v>
      </c>
      <c r="E2512" t="s">
        <v>20</v>
      </c>
      <c r="F2512">
        <v>3129.8</v>
      </c>
      <c r="G2512">
        <v>6606.59</v>
      </c>
      <c r="I2512">
        <v>6</v>
      </c>
      <c r="J2512">
        <v>12793.19</v>
      </c>
    </row>
    <row r="2513" spans="1:10" x14ac:dyDescent="0.25">
      <c r="A2513">
        <v>2512</v>
      </c>
      <c r="B2513">
        <v>74</v>
      </c>
      <c r="C2513" t="s">
        <v>13</v>
      </c>
      <c r="D2513" t="s">
        <v>14</v>
      </c>
      <c r="E2513" t="s">
        <v>17</v>
      </c>
      <c r="G2513">
        <v>2344.12</v>
      </c>
      <c r="H2513">
        <v>497</v>
      </c>
      <c r="I2513">
        <v>8</v>
      </c>
      <c r="J2513">
        <v>4217.18</v>
      </c>
    </row>
    <row r="2514" spans="1:10" x14ac:dyDescent="0.25">
      <c r="A2514">
        <v>2513</v>
      </c>
      <c r="B2514">
        <v>71</v>
      </c>
      <c r="C2514" t="s">
        <v>10</v>
      </c>
      <c r="D2514" t="s">
        <v>11</v>
      </c>
      <c r="E2514" t="s">
        <v>15</v>
      </c>
      <c r="F2514">
        <v>4160.99</v>
      </c>
      <c r="G2514">
        <v>9156.69</v>
      </c>
      <c r="H2514">
        <v>774</v>
      </c>
      <c r="I2514">
        <v>3</v>
      </c>
      <c r="J2514">
        <v>17054.46</v>
      </c>
    </row>
    <row r="2515" spans="1:10" x14ac:dyDescent="0.25">
      <c r="A2515">
        <v>2514</v>
      </c>
      <c r="B2515">
        <v>37</v>
      </c>
      <c r="C2515" t="s">
        <v>10</v>
      </c>
      <c r="D2515" t="s">
        <v>19</v>
      </c>
      <c r="E2515" t="s">
        <v>17</v>
      </c>
      <c r="F2515">
        <v>1466.07</v>
      </c>
      <c r="G2515">
        <v>1243.01</v>
      </c>
      <c r="I2515">
        <v>4</v>
      </c>
      <c r="J2515">
        <v>3258.89</v>
      </c>
    </row>
    <row r="2516" spans="1:10" x14ac:dyDescent="0.25">
      <c r="A2516">
        <v>2515</v>
      </c>
      <c r="B2516">
        <v>45</v>
      </c>
      <c r="C2516" t="s">
        <v>13</v>
      </c>
      <c r="D2516" t="s">
        <v>18</v>
      </c>
      <c r="E2516" t="s">
        <v>20</v>
      </c>
      <c r="F2516">
        <v>2476.17</v>
      </c>
      <c r="G2516">
        <v>5320.76</v>
      </c>
      <c r="H2516">
        <v>568</v>
      </c>
      <c r="I2516">
        <v>6</v>
      </c>
      <c r="J2516">
        <v>4606.7299999999996</v>
      </c>
    </row>
    <row r="2517" spans="1:10" x14ac:dyDescent="0.25">
      <c r="A2517">
        <v>2516</v>
      </c>
      <c r="B2517">
        <v>74</v>
      </c>
      <c r="C2517" t="s">
        <v>10</v>
      </c>
      <c r="D2517" t="s">
        <v>18</v>
      </c>
      <c r="E2517" t="s">
        <v>17</v>
      </c>
      <c r="F2517">
        <v>3580.68</v>
      </c>
      <c r="G2517">
        <v>5914.19</v>
      </c>
      <c r="H2517">
        <v>743</v>
      </c>
      <c r="I2517">
        <v>8</v>
      </c>
      <c r="J2517">
        <v>12783.4</v>
      </c>
    </row>
    <row r="2518" spans="1:10" x14ac:dyDescent="0.25">
      <c r="A2518">
        <v>2517</v>
      </c>
      <c r="B2518">
        <v>60</v>
      </c>
      <c r="C2518" t="s">
        <v>10</v>
      </c>
      <c r="D2518" t="s">
        <v>16</v>
      </c>
      <c r="E2518" t="s">
        <v>21</v>
      </c>
      <c r="F2518">
        <v>1180.21</v>
      </c>
      <c r="G2518">
        <v>2840.66</v>
      </c>
      <c r="H2518">
        <v>513</v>
      </c>
      <c r="I2518">
        <v>6</v>
      </c>
      <c r="J2518">
        <v>3705.69</v>
      </c>
    </row>
    <row r="2519" spans="1:10" x14ac:dyDescent="0.25">
      <c r="A2519">
        <v>2518</v>
      </c>
      <c r="B2519">
        <v>54</v>
      </c>
      <c r="C2519" t="s">
        <v>13</v>
      </c>
      <c r="D2519" t="s">
        <v>11</v>
      </c>
      <c r="E2519" t="s">
        <v>12</v>
      </c>
      <c r="F2519">
        <v>1116.56</v>
      </c>
      <c r="G2519">
        <v>2720.38</v>
      </c>
      <c r="H2519">
        <v>544</v>
      </c>
      <c r="I2519">
        <v>5</v>
      </c>
      <c r="J2519">
        <v>2394.0100000000002</v>
      </c>
    </row>
    <row r="2520" spans="1:10" x14ac:dyDescent="0.25">
      <c r="A2520">
        <v>2519</v>
      </c>
      <c r="B2520">
        <v>64</v>
      </c>
      <c r="C2520" t="s">
        <v>13</v>
      </c>
      <c r="D2520" t="s">
        <v>14</v>
      </c>
      <c r="E2520" t="s">
        <v>21</v>
      </c>
      <c r="F2520">
        <v>1836.89</v>
      </c>
      <c r="G2520">
        <v>2622.17</v>
      </c>
      <c r="H2520">
        <v>573</v>
      </c>
      <c r="I2520">
        <v>5</v>
      </c>
      <c r="J2520">
        <v>3449.74</v>
      </c>
    </row>
    <row r="2521" spans="1:10" x14ac:dyDescent="0.25">
      <c r="A2521">
        <v>2520</v>
      </c>
      <c r="B2521">
        <v>54</v>
      </c>
      <c r="C2521" t="s">
        <v>13</v>
      </c>
      <c r="D2521" t="s">
        <v>18</v>
      </c>
      <c r="E2521" t="s">
        <v>17</v>
      </c>
      <c r="F2521">
        <v>1602.75</v>
      </c>
      <c r="G2521">
        <v>3456.07</v>
      </c>
      <c r="H2521">
        <v>492</v>
      </c>
      <c r="I2521">
        <v>7</v>
      </c>
      <c r="J2521">
        <v>5142.24</v>
      </c>
    </row>
    <row r="2522" spans="1:10" x14ac:dyDescent="0.25">
      <c r="A2522">
        <v>2521</v>
      </c>
      <c r="B2522">
        <v>29</v>
      </c>
      <c r="C2522" t="s">
        <v>13</v>
      </c>
      <c r="D2522" t="s">
        <v>18</v>
      </c>
      <c r="E2522" t="s">
        <v>12</v>
      </c>
      <c r="F2522">
        <v>5553.68</v>
      </c>
      <c r="G2522">
        <v>9726.5</v>
      </c>
      <c r="H2522">
        <v>721</v>
      </c>
      <c r="I2522">
        <v>3</v>
      </c>
      <c r="J2522">
        <v>20354.61</v>
      </c>
    </row>
    <row r="2523" spans="1:10" x14ac:dyDescent="0.25">
      <c r="A2523">
        <v>2522</v>
      </c>
      <c r="B2523">
        <v>54</v>
      </c>
      <c r="C2523" t="s">
        <v>10</v>
      </c>
      <c r="D2523" t="s">
        <v>14</v>
      </c>
      <c r="E2523" t="s">
        <v>17</v>
      </c>
      <c r="F2523">
        <v>1260.4100000000001</v>
      </c>
      <c r="G2523">
        <v>1715.67</v>
      </c>
      <c r="H2523">
        <v>584</v>
      </c>
      <c r="I2523">
        <v>6</v>
      </c>
      <c r="J2523">
        <v>2639.11</v>
      </c>
    </row>
    <row r="2524" spans="1:10" x14ac:dyDescent="0.25">
      <c r="A2524">
        <v>2523</v>
      </c>
      <c r="B2524">
        <v>66</v>
      </c>
      <c r="C2524" t="s">
        <v>10</v>
      </c>
      <c r="D2524" t="s">
        <v>11</v>
      </c>
      <c r="E2524" t="s">
        <v>12</v>
      </c>
      <c r="F2524">
        <v>1301.6400000000001</v>
      </c>
      <c r="G2524">
        <v>838.66</v>
      </c>
      <c r="H2524">
        <v>498</v>
      </c>
      <c r="I2524">
        <v>8</v>
      </c>
      <c r="J2524">
        <v>5301.11</v>
      </c>
    </row>
    <row r="2525" spans="1:10" x14ac:dyDescent="0.25">
      <c r="A2525">
        <v>2524</v>
      </c>
      <c r="B2525">
        <v>66</v>
      </c>
      <c r="C2525" t="s">
        <v>13</v>
      </c>
      <c r="D2525" t="s">
        <v>16</v>
      </c>
      <c r="E2525" t="s">
        <v>21</v>
      </c>
      <c r="F2525">
        <v>3914.47</v>
      </c>
      <c r="G2525">
        <v>8174.59</v>
      </c>
      <c r="H2525">
        <v>667</v>
      </c>
      <c r="I2525">
        <v>3</v>
      </c>
      <c r="J2525">
        <v>12771.58</v>
      </c>
    </row>
    <row r="2526" spans="1:10" x14ac:dyDescent="0.25">
      <c r="A2526">
        <v>2525</v>
      </c>
      <c r="B2526">
        <v>73</v>
      </c>
      <c r="C2526" t="s">
        <v>10</v>
      </c>
      <c r="D2526" t="s">
        <v>16</v>
      </c>
      <c r="E2526" t="s">
        <v>17</v>
      </c>
      <c r="F2526">
        <v>1187.03</v>
      </c>
      <c r="G2526">
        <v>2063.61</v>
      </c>
      <c r="H2526">
        <v>610</v>
      </c>
      <c r="I2526">
        <v>8</v>
      </c>
      <c r="J2526">
        <v>500</v>
      </c>
    </row>
    <row r="2527" spans="1:10" x14ac:dyDescent="0.25">
      <c r="A2527">
        <v>2526</v>
      </c>
      <c r="B2527">
        <v>61</v>
      </c>
      <c r="C2527" t="s">
        <v>13</v>
      </c>
      <c r="D2527" t="s">
        <v>14</v>
      </c>
      <c r="E2527" t="s">
        <v>12</v>
      </c>
      <c r="F2527">
        <v>2713.36</v>
      </c>
      <c r="G2527">
        <v>4043.69</v>
      </c>
      <c r="H2527">
        <v>688</v>
      </c>
      <c r="I2527">
        <v>10</v>
      </c>
      <c r="J2527">
        <v>8129.17</v>
      </c>
    </row>
    <row r="2528" spans="1:10" x14ac:dyDescent="0.25">
      <c r="A2528">
        <v>2527</v>
      </c>
      <c r="B2528">
        <v>73</v>
      </c>
      <c r="C2528" t="s">
        <v>10</v>
      </c>
      <c r="D2528" t="s">
        <v>11</v>
      </c>
      <c r="E2528" t="s">
        <v>17</v>
      </c>
      <c r="F2528">
        <v>1023.7</v>
      </c>
      <c r="G2528">
        <v>2096.1999999999998</v>
      </c>
      <c r="H2528">
        <v>544</v>
      </c>
      <c r="I2528">
        <v>12</v>
      </c>
      <c r="J2528">
        <v>3224.74</v>
      </c>
    </row>
    <row r="2529" spans="1:10" x14ac:dyDescent="0.25">
      <c r="A2529">
        <v>2528</v>
      </c>
      <c r="B2529">
        <v>45</v>
      </c>
      <c r="C2529" t="s">
        <v>10</v>
      </c>
      <c r="D2529" t="s">
        <v>11</v>
      </c>
      <c r="E2529" t="s">
        <v>15</v>
      </c>
      <c r="F2529">
        <v>2661.31</v>
      </c>
      <c r="G2529">
        <v>4875.3100000000004</v>
      </c>
      <c r="H2529">
        <v>656</v>
      </c>
      <c r="I2529">
        <v>12</v>
      </c>
      <c r="J2529">
        <v>9652.93</v>
      </c>
    </row>
    <row r="2530" spans="1:10" x14ac:dyDescent="0.25">
      <c r="A2530">
        <v>2529</v>
      </c>
      <c r="B2530">
        <v>64</v>
      </c>
      <c r="C2530" t="s">
        <v>10</v>
      </c>
      <c r="D2530" t="s">
        <v>11</v>
      </c>
      <c r="E2530" t="s">
        <v>12</v>
      </c>
      <c r="F2530">
        <v>3624.11</v>
      </c>
      <c r="G2530">
        <v>5787.09</v>
      </c>
      <c r="H2530">
        <v>686</v>
      </c>
      <c r="I2530">
        <v>5</v>
      </c>
      <c r="J2530">
        <v>11122.27</v>
      </c>
    </row>
    <row r="2531" spans="1:10" x14ac:dyDescent="0.25">
      <c r="A2531">
        <v>2530</v>
      </c>
      <c r="B2531">
        <v>32</v>
      </c>
      <c r="C2531" t="s">
        <v>13</v>
      </c>
      <c r="D2531" t="s">
        <v>18</v>
      </c>
      <c r="E2531" t="s">
        <v>17</v>
      </c>
      <c r="F2531">
        <v>2246.65</v>
      </c>
      <c r="G2531">
        <v>3323</v>
      </c>
      <c r="H2531">
        <v>567</v>
      </c>
      <c r="I2531">
        <v>12</v>
      </c>
      <c r="J2531">
        <v>5729.05</v>
      </c>
    </row>
    <row r="2532" spans="1:10" x14ac:dyDescent="0.25">
      <c r="A2532">
        <v>2531</v>
      </c>
      <c r="B2532">
        <v>23</v>
      </c>
      <c r="C2532" t="s">
        <v>10</v>
      </c>
      <c r="D2532" t="s">
        <v>16</v>
      </c>
      <c r="E2532" t="s">
        <v>15</v>
      </c>
      <c r="F2532">
        <v>1652.1</v>
      </c>
      <c r="G2532">
        <v>3859.88</v>
      </c>
      <c r="H2532">
        <v>537</v>
      </c>
      <c r="I2532">
        <v>12</v>
      </c>
      <c r="J2532">
        <v>5627.29</v>
      </c>
    </row>
    <row r="2533" spans="1:10" x14ac:dyDescent="0.25">
      <c r="A2533">
        <v>2532</v>
      </c>
      <c r="B2533">
        <v>61</v>
      </c>
      <c r="C2533" t="s">
        <v>10</v>
      </c>
      <c r="D2533" t="s">
        <v>18</v>
      </c>
      <c r="E2533" t="s">
        <v>15</v>
      </c>
      <c r="F2533">
        <v>2191.65</v>
      </c>
      <c r="G2533">
        <v>4114.22</v>
      </c>
      <c r="H2533">
        <v>660</v>
      </c>
      <c r="I2533">
        <v>9</v>
      </c>
      <c r="J2533">
        <v>7428.28</v>
      </c>
    </row>
    <row r="2534" spans="1:10" x14ac:dyDescent="0.25">
      <c r="A2534">
        <v>2533</v>
      </c>
      <c r="B2534">
        <v>37</v>
      </c>
      <c r="C2534" t="s">
        <v>10</v>
      </c>
      <c r="D2534" t="s">
        <v>18</v>
      </c>
      <c r="E2534" t="s">
        <v>15</v>
      </c>
      <c r="F2534">
        <v>1672.61</v>
      </c>
      <c r="G2534">
        <v>2493.04</v>
      </c>
      <c r="I2534">
        <v>9</v>
      </c>
      <c r="J2534">
        <v>5205.88</v>
      </c>
    </row>
    <row r="2535" spans="1:10" x14ac:dyDescent="0.25">
      <c r="A2535">
        <v>2534</v>
      </c>
      <c r="B2535">
        <v>67</v>
      </c>
      <c r="C2535" t="s">
        <v>13</v>
      </c>
      <c r="D2535" t="s">
        <v>11</v>
      </c>
      <c r="E2535" t="s">
        <v>17</v>
      </c>
      <c r="F2535">
        <v>1636.3</v>
      </c>
      <c r="G2535">
        <v>2640.46</v>
      </c>
      <c r="H2535">
        <v>498</v>
      </c>
      <c r="I2535">
        <v>11</v>
      </c>
      <c r="J2535">
        <v>2138.77</v>
      </c>
    </row>
    <row r="2536" spans="1:10" x14ac:dyDescent="0.25">
      <c r="A2536">
        <v>2535</v>
      </c>
      <c r="B2536">
        <v>31</v>
      </c>
      <c r="C2536" t="s">
        <v>10</v>
      </c>
      <c r="D2536" t="s">
        <v>18</v>
      </c>
      <c r="E2536" t="s">
        <v>12</v>
      </c>
      <c r="F2536">
        <v>3533.36</v>
      </c>
      <c r="G2536">
        <v>6067.83</v>
      </c>
      <c r="H2536">
        <v>665</v>
      </c>
      <c r="I2536">
        <v>8</v>
      </c>
      <c r="J2536">
        <v>9976.7999999999993</v>
      </c>
    </row>
    <row r="2537" spans="1:10" x14ac:dyDescent="0.25">
      <c r="A2537">
        <v>2536</v>
      </c>
      <c r="B2537">
        <v>19</v>
      </c>
      <c r="C2537" t="s">
        <v>10</v>
      </c>
      <c r="D2537" t="s">
        <v>19</v>
      </c>
      <c r="E2537" t="s">
        <v>21</v>
      </c>
      <c r="F2537">
        <v>4107.34</v>
      </c>
      <c r="G2537">
        <v>6051.39</v>
      </c>
      <c r="H2537">
        <v>597</v>
      </c>
      <c r="I2537">
        <v>6</v>
      </c>
      <c r="J2537">
        <v>14439.23</v>
      </c>
    </row>
    <row r="2538" spans="1:10" x14ac:dyDescent="0.25">
      <c r="A2538">
        <v>2537</v>
      </c>
      <c r="B2538">
        <v>26</v>
      </c>
      <c r="C2538" t="s">
        <v>10</v>
      </c>
      <c r="D2538" t="s">
        <v>16</v>
      </c>
      <c r="E2538" t="s">
        <v>20</v>
      </c>
      <c r="F2538">
        <v>2193.04</v>
      </c>
      <c r="G2538">
        <v>4700.9799999999996</v>
      </c>
      <c r="H2538">
        <v>569</v>
      </c>
      <c r="I2538">
        <v>8</v>
      </c>
      <c r="J2538">
        <v>7467.73</v>
      </c>
    </row>
    <row r="2539" spans="1:10" x14ac:dyDescent="0.25">
      <c r="A2539">
        <v>2538</v>
      </c>
      <c r="B2539">
        <v>54</v>
      </c>
      <c r="C2539" t="s">
        <v>13</v>
      </c>
      <c r="D2539" t="s">
        <v>11</v>
      </c>
      <c r="F2539">
        <v>1104.58</v>
      </c>
      <c r="G2539">
        <v>1696.1</v>
      </c>
      <c r="H2539">
        <v>443</v>
      </c>
      <c r="I2539">
        <v>5</v>
      </c>
      <c r="J2539">
        <v>2411.2199999999998</v>
      </c>
    </row>
    <row r="2540" spans="1:10" x14ac:dyDescent="0.25">
      <c r="A2540">
        <v>2539</v>
      </c>
      <c r="B2540">
        <v>37</v>
      </c>
      <c r="C2540" t="s">
        <v>10</v>
      </c>
      <c r="D2540" t="s">
        <v>16</v>
      </c>
      <c r="E2540" t="s">
        <v>17</v>
      </c>
      <c r="F2540">
        <v>1098.1400000000001</v>
      </c>
      <c r="G2540">
        <v>1853.31</v>
      </c>
      <c r="H2540">
        <v>507</v>
      </c>
      <c r="I2540">
        <v>12</v>
      </c>
      <c r="J2540">
        <v>2510.52</v>
      </c>
    </row>
    <row r="2541" spans="1:10" x14ac:dyDescent="0.25">
      <c r="A2541">
        <v>2540</v>
      </c>
      <c r="B2541">
        <v>43</v>
      </c>
      <c r="C2541" t="s">
        <v>10</v>
      </c>
      <c r="D2541" t="s">
        <v>18</v>
      </c>
      <c r="F2541">
        <v>5331.59</v>
      </c>
      <c r="G2541">
        <v>10046.33</v>
      </c>
      <c r="H2541">
        <v>722</v>
      </c>
      <c r="I2541">
        <v>7</v>
      </c>
      <c r="J2541">
        <v>19443.55</v>
      </c>
    </row>
    <row r="2542" spans="1:10" x14ac:dyDescent="0.25">
      <c r="A2542">
        <v>2541</v>
      </c>
      <c r="B2542">
        <v>46</v>
      </c>
      <c r="C2542" t="s">
        <v>10</v>
      </c>
      <c r="D2542" t="s">
        <v>14</v>
      </c>
      <c r="E2542" t="s">
        <v>20</v>
      </c>
      <c r="G2542">
        <v>2190.42</v>
      </c>
      <c r="H2542">
        <v>509</v>
      </c>
      <c r="I2542">
        <v>8</v>
      </c>
      <c r="J2542">
        <v>1312.14</v>
      </c>
    </row>
    <row r="2543" spans="1:10" x14ac:dyDescent="0.25">
      <c r="A2543">
        <v>2542</v>
      </c>
      <c r="B2543">
        <v>18</v>
      </c>
      <c r="C2543" t="s">
        <v>13</v>
      </c>
      <c r="D2543" t="s">
        <v>11</v>
      </c>
      <c r="E2543" t="s">
        <v>15</v>
      </c>
      <c r="F2543">
        <v>1335.51</v>
      </c>
      <c r="G2543">
        <v>2565.12</v>
      </c>
      <c r="H2543">
        <v>550</v>
      </c>
      <c r="I2543">
        <v>8</v>
      </c>
      <c r="J2543">
        <v>4474.92</v>
      </c>
    </row>
    <row r="2544" spans="1:10" x14ac:dyDescent="0.25">
      <c r="A2544">
        <v>2543</v>
      </c>
      <c r="B2544">
        <v>72</v>
      </c>
      <c r="C2544" t="s">
        <v>13</v>
      </c>
      <c r="D2544" t="s">
        <v>18</v>
      </c>
      <c r="E2544" t="s">
        <v>20</v>
      </c>
      <c r="F2544">
        <v>3568.61</v>
      </c>
      <c r="G2544">
        <v>5551.22</v>
      </c>
      <c r="H2544">
        <v>655</v>
      </c>
      <c r="I2544">
        <v>4</v>
      </c>
      <c r="J2544">
        <v>12251.62</v>
      </c>
    </row>
    <row r="2545" spans="1:10" x14ac:dyDescent="0.25">
      <c r="A2545">
        <v>2544</v>
      </c>
      <c r="B2545">
        <v>52</v>
      </c>
      <c r="C2545" t="s">
        <v>13</v>
      </c>
      <c r="D2545" t="s">
        <v>19</v>
      </c>
      <c r="E2545" t="s">
        <v>17</v>
      </c>
      <c r="F2545">
        <v>6676.85</v>
      </c>
      <c r="G2545">
        <v>11819.25</v>
      </c>
      <c r="H2545">
        <v>700</v>
      </c>
      <c r="I2545">
        <v>5</v>
      </c>
      <c r="J2545">
        <v>24912.35</v>
      </c>
    </row>
    <row r="2546" spans="1:10" x14ac:dyDescent="0.25">
      <c r="A2546">
        <v>2545</v>
      </c>
      <c r="B2546">
        <v>23</v>
      </c>
      <c r="C2546" t="s">
        <v>13</v>
      </c>
      <c r="D2546" t="s">
        <v>11</v>
      </c>
      <c r="E2546" t="s">
        <v>21</v>
      </c>
      <c r="F2546">
        <v>1458.78</v>
      </c>
      <c r="G2546">
        <v>2570.92</v>
      </c>
      <c r="H2546">
        <v>558</v>
      </c>
      <c r="I2546">
        <v>12</v>
      </c>
      <c r="J2546">
        <v>5964.31</v>
      </c>
    </row>
    <row r="2547" spans="1:10" x14ac:dyDescent="0.25">
      <c r="A2547">
        <v>2546</v>
      </c>
      <c r="B2547">
        <v>54</v>
      </c>
      <c r="C2547" t="s">
        <v>13</v>
      </c>
      <c r="D2547" t="s">
        <v>11</v>
      </c>
      <c r="E2547" t="s">
        <v>15</v>
      </c>
      <c r="F2547">
        <v>1738.46</v>
      </c>
      <c r="G2547">
        <v>1664.67</v>
      </c>
      <c r="H2547">
        <v>506</v>
      </c>
      <c r="I2547">
        <v>6</v>
      </c>
      <c r="J2547">
        <v>4551.22</v>
      </c>
    </row>
    <row r="2548" spans="1:10" x14ac:dyDescent="0.25">
      <c r="A2548">
        <v>2547</v>
      </c>
      <c r="B2548">
        <v>70</v>
      </c>
      <c r="C2548" t="s">
        <v>10</v>
      </c>
      <c r="D2548" t="s">
        <v>11</v>
      </c>
      <c r="E2548" t="s">
        <v>15</v>
      </c>
      <c r="F2548">
        <v>1280.51</v>
      </c>
      <c r="G2548">
        <v>2685.77</v>
      </c>
      <c r="H2548">
        <v>598</v>
      </c>
      <c r="I2548">
        <v>9</v>
      </c>
    </row>
    <row r="2549" spans="1:10" x14ac:dyDescent="0.25">
      <c r="A2549">
        <v>2548</v>
      </c>
      <c r="B2549">
        <v>22</v>
      </c>
      <c r="C2549" t="s">
        <v>13</v>
      </c>
      <c r="D2549" t="s">
        <v>11</v>
      </c>
      <c r="E2549" t="s">
        <v>15</v>
      </c>
      <c r="F2549">
        <v>3141.73</v>
      </c>
      <c r="G2549">
        <v>6181.35</v>
      </c>
      <c r="H2549">
        <v>661</v>
      </c>
      <c r="I2549">
        <v>3</v>
      </c>
      <c r="J2549">
        <v>10782.8</v>
      </c>
    </row>
    <row r="2550" spans="1:10" x14ac:dyDescent="0.25">
      <c r="A2550">
        <v>2549</v>
      </c>
      <c r="B2550">
        <v>50</v>
      </c>
      <c r="C2550" t="s">
        <v>13</v>
      </c>
      <c r="D2550" t="s">
        <v>18</v>
      </c>
      <c r="E2550" t="s">
        <v>15</v>
      </c>
      <c r="F2550">
        <v>4523.75</v>
      </c>
      <c r="G2550">
        <v>8216.8700000000008</v>
      </c>
      <c r="H2550">
        <v>649</v>
      </c>
      <c r="I2550">
        <v>1</v>
      </c>
      <c r="J2550">
        <v>14206.53</v>
      </c>
    </row>
    <row r="2551" spans="1:10" x14ac:dyDescent="0.25">
      <c r="A2551">
        <v>2550</v>
      </c>
      <c r="B2551">
        <v>66</v>
      </c>
      <c r="C2551" t="s">
        <v>13</v>
      </c>
      <c r="D2551" t="s">
        <v>14</v>
      </c>
      <c r="E2551" t="s">
        <v>21</v>
      </c>
      <c r="F2551">
        <v>801.75</v>
      </c>
      <c r="G2551">
        <v>774.49</v>
      </c>
      <c r="H2551">
        <v>444</v>
      </c>
      <c r="I2551">
        <v>16</v>
      </c>
    </row>
    <row r="2552" spans="1:10" x14ac:dyDescent="0.25">
      <c r="A2552">
        <v>2551</v>
      </c>
      <c r="B2552">
        <v>68</v>
      </c>
      <c r="C2552" t="s">
        <v>10</v>
      </c>
      <c r="D2552" t="s">
        <v>11</v>
      </c>
      <c r="E2552" t="s">
        <v>20</v>
      </c>
      <c r="F2552">
        <v>2120.17</v>
      </c>
      <c r="G2552">
        <v>3986.07</v>
      </c>
      <c r="H2552">
        <v>584</v>
      </c>
      <c r="I2552">
        <v>8</v>
      </c>
      <c r="J2552">
        <v>7470.84</v>
      </c>
    </row>
    <row r="2553" spans="1:10" x14ac:dyDescent="0.25">
      <c r="A2553">
        <v>2552</v>
      </c>
      <c r="B2553">
        <v>31</v>
      </c>
      <c r="C2553" t="s">
        <v>13</v>
      </c>
      <c r="D2553" t="s">
        <v>18</v>
      </c>
      <c r="G2553">
        <v>4833.84</v>
      </c>
      <c r="H2553">
        <v>597</v>
      </c>
      <c r="I2553">
        <v>10</v>
      </c>
      <c r="J2553">
        <v>7387.06</v>
      </c>
    </row>
    <row r="2554" spans="1:10" x14ac:dyDescent="0.25">
      <c r="A2554">
        <v>2553</v>
      </c>
      <c r="B2554">
        <v>29</v>
      </c>
      <c r="C2554" t="s">
        <v>10</v>
      </c>
      <c r="D2554" t="s">
        <v>11</v>
      </c>
      <c r="E2554" t="s">
        <v>15</v>
      </c>
      <c r="F2554">
        <v>1683.27</v>
      </c>
      <c r="G2554">
        <v>2856.21</v>
      </c>
      <c r="H2554">
        <v>574</v>
      </c>
      <c r="I2554">
        <v>11</v>
      </c>
      <c r="J2554">
        <v>2940.82</v>
      </c>
    </row>
    <row r="2555" spans="1:10" x14ac:dyDescent="0.25">
      <c r="A2555">
        <v>2554</v>
      </c>
      <c r="B2555">
        <v>59</v>
      </c>
      <c r="C2555" t="s">
        <v>13</v>
      </c>
      <c r="D2555" t="s">
        <v>18</v>
      </c>
      <c r="E2555" t="s">
        <v>20</v>
      </c>
      <c r="F2555">
        <v>1730.7</v>
      </c>
      <c r="H2555">
        <v>564</v>
      </c>
      <c r="I2555">
        <v>11</v>
      </c>
    </row>
    <row r="2556" spans="1:10" x14ac:dyDescent="0.25">
      <c r="A2556">
        <v>2555</v>
      </c>
      <c r="B2556">
        <v>37</v>
      </c>
      <c r="C2556" t="s">
        <v>10</v>
      </c>
      <c r="D2556" t="s">
        <v>11</v>
      </c>
      <c r="E2556" t="s">
        <v>12</v>
      </c>
      <c r="F2556">
        <v>616.80999999999995</v>
      </c>
      <c r="G2556">
        <v>1456.1</v>
      </c>
      <c r="H2556">
        <v>452</v>
      </c>
      <c r="I2556">
        <v>9</v>
      </c>
      <c r="J2556">
        <v>1681.33</v>
      </c>
    </row>
    <row r="2557" spans="1:10" x14ac:dyDescent="0.25">
      <c r="A2557">
        <v>2556</v>
      </c>
      <c r="B2557">
        <v>70</v>
      </c>
      <c r="C2557" t="s">
        <v>10</v>
      </c>
      <c r="D2557" t="s">
        <v>18</v>
      </c>
      <c r="E2557" t="s">
        <v>17</v>
      </c>
      <c r="F2557">
        <v>1538.85</v>
      </c>
      <c r="G2557">
        <v>1255.26</v>
      </c>
      <c r="H2557">
        <v>543</v>
      </c>
      <c r="I2557">
        <v>11</v>
      </c>
      <c r="J2557">
        <v>3196.7</v>
      </c>
    </row>
    <row r="2558" spans="1:10" x14ac:dyDescent="0.25">
      <c r="A2558">
        <v>2557</v>
      </c>
      <c r="B2558">
        <v>67</v>
      </c>
      <c r="C2558" t="s">
        <v>10</v>
      </c>
      <c r="D2558" t="s">
        <v>19</v>
      </c>
      <c r="E2558" t="s">
        <v>12</v>
      </c>
      <c r="G2558">
        <v>4444.82</v>
      </c>
      <c r="H2558">
        <v>695</v>
      </c>
      <c r="I2558">
        <v>4</v>
      </c>
      <c r="J2558">
        <v>10379.879999999999</v>
      </c>
    </row>
    <row r="2559" spans="1:10" x14ac:dyDescent="0.25">
      <c r="A2559">
        <v>2558</v>
      </c>
      <c r="B2559">
        <v>41</v>
      </c>
      <c r="C2559" t="s">
        <v>10</v>
      </c>
      <c r="D2559" t="s">
        <v>11</v>
      </c>
      <c r="E2559" t="s">
        <v>12</v>
      </c>
      <c r="F2559">
        <v>1196.8900000000001</v>
      </c>
      <c r="G2559">
        <v>2572.61</v>
      </c>
      <c r="H2559">
        <v>550</v>
      </c>
      <c r="I2559">
        <v>6</v>
      </c>
      <c r="J2559">
        <v>1516.61</v>
      </c>
    </row>
    <row r="2560" spans="1:10" x14ac:dyDescent="0.25">
      <c r="A2560">
        <v>2559</v>
      </c>
      <c r="B2560">
        <v>60</v>
      </c>
      <c r="C2560" t="s">
        <v>13</v>
      </c>
      <c r="D2560" t="s">
        <v>18</v>
      </c>
      <c r="E2560" t="s">
        <v>20</v>
      </c>
      <c r="F2560">
        <v>866.29</v>
      </c>
      <c r="G2560">
        <v>1665.8</v>
      </c>
      <c r="H2560">
        <v>528</v>
      </c>
      <c r="I2560">
        <v>4</v>
      </c>
      <c r="J2560">
        <v>3149.77</v>
      </c>
    </row>
    <row r="2561" spans="1:10" x14ac:dyDescent="0.25">
      <c r="A2561">
        <v>2560</v>
      </c>
      <c r="B2561">
        <v>51</v>
      </c>
      <c r="C2561" t="s">
        <v>10</v>
      </c>
      <c r="D2561" t="s">
        <v>19</v>
      </c>
      <c r="E2561" t="s">
        <v>17</v>
      </c>
      <c r="F2561">
        <v>3866.45</v>
      </c>
      <c r="G2561">
        <v>7711.7</v>
      </c>
      <c r="H2561">
        <v>693</v>
      </c>
      <c r="I2561">
        <v>11</v>
      </c>
      <c r="J2561">
        <v>14864.96</v>
      </c>
    </row>
    <row r="2562" spans="1:10" x14ac:dyDescent="0.25">
      <c r="A2562">
        <v>2561</v>
      </c>
      <c r="B2562">
        <v>42</v>
      </c>
      <c r="C2562" t="s">
        <v>10</v>
      </c>
      <c r="D2562" t="s">
        <v>19</v>
      </c>
      <c r="E2562" t="s">
        <v>15</v>
      </c>
      <c r="F2562">
        <v>1751.33</v>
      </c>
      <c r="G2562">
        <v>3341.64</v>
      </c>
      <c r="H2562">
        <v>618</v>
      </c>
      <c r="I2562">
        <v>5</v>
      </c>
    </row>
    <row r="2563" spans="1:10" x14ac:dyDescent="0.25">
      <c r="A2563">
        <v>2562</v>
      </c>
      <c r="B2563">
        <v>67</v>
      </c>
      <c r="C2563" t="s">
        <v>13</v>
      </c>
      <c r="D2563" t="s">
        <v>11</v>
      </c>
      <c r="E2563" t="s">
        <v>12</v>
      </c>
      <c r="F2563">
        <v>1547.5</v>
      </c>
      <c r="G2563">
        <v>3305.53</v>
      </c>
      <c r="H2563">
        <v>477</v>
      </c>
      <c r="I2563">
        <v>9</v>
      </c>
      <c r="J2563">
        <v>5436.48</v>
      </c>
    </row>
    <row r="2564" spans="1:10" x14ac:dyDescent="0.25">
      <c r="A2564">
        <v>2563</v>
      </c>
      <c r="B2564">
        <v>46</v>
      </c>
      <c r="C2564" t="s">
        <v>10</v>
      </c>
      <c r="D2564" t="s">
        <v>11</v>
      </c>
      <c r="E2564" t="s">
        <v>12</v>
      </c>
      <c r="F2564">
        <v>888.04</v>
      </c>
      <c r="I2564">
        <v>6</v>
      </c>
      <c r="J2564">
        <v>5909.34</v>
      </c>
    </row>
    <row r="2565" spans="1:10" x14ac:dyDescent="0.25">
      <c r="A2565">
        <v>2564</v>
      </c>
      <c r="B2565">
        <v>74</v>
      </c>
      <c r="C2565" t="s">
        <v>13</v>
      </c>
      <c r="D2565" t="s">
        <v>11</v>
      </c>
      <c r="E2565" t="s">
        <v>20</v>
      </c>
      <c r="F2565">
        <v>713.32</v>
      </c>
      <c r="G2565">
        <v>1551.42</v>
      </c>
      <c r="H2565">
        <v>526</v>
      </c>
      <c r="I2565">
        <v>15</v>
      </c>
      <c r="J2565">
        <v>1243.77</v>
      </c>
    </row>
    <row r="2566" spans="1:10" x14ac:dyDescent="0.25">
      <c r="A2566">
        <v>2565</v>
      </c>
      <c r="B2566">
        <v>56</v>
      </c>
      <c r="C2566" t="s">
        <v>10</v>
      </c>
      <c r="D2566" t="s">
        <v>11</v>
      </c>
      <c r="E2566" t="s">
        <v>15</v>
      </c>
      <c r="F2566">
        <v>1508.31</v>
      </c>
      <c r="G2566">
        <v>1897.18</v>
      </c>
      <c r="H2566">
        <v>595</v>
      </c>
      <c r="I2566">
        <v>8</v>
      </c>
      <c r="J2566">
        <v>4642.83</v>
      </c>
    </row>
    <row r="2567" spans="1:10" x14ac:dyDescent="0.25">
      <c r="A2567">
        <v>2566</v>
      </c>
      <c r="B2567">
        <v>48</v>
      </c>
      <c r="C2567" t="s">
        <v>10</v>
      </c>
      <c r="D2567" t="s">
        <v>11</v>
      </c>
      <c r="E2567" t="s">
        <v>12</v>
      </c>
      <c r="G2567">
        <v>3193.69</v>
      </c>
      <c r="H2567">
        <v>566</v>
      </c>
      <c r="I2567">
        <v>10</v>
      </c>
      <c r="J2567">
        <v>3951.2</v>
      </c>
    </row>
    <row r="2568" spans="1:10" x14ac:dyDescent="0.25">
      <c r="A2568">
        <v>2567</v>
      </c>
      <c r="B2568">
        <v>73</v>
      </c>
      <c r="C2568" t="s">
        <v>13</v>
      </c>
      <c r="D2568" t="s">
        <v>11</v>
      </c>
      <c r="E2568" t="s">
        <v>20</v>
      </c>
      <c r="F2568">
        <v>1662.01</v>
      </c>
      <c r="G2568">
        <v>3208.91</v>
      </c>
      <c r="H2568">
        <v>546</v>
      </c>
      <c r="I2568">
        <v>8</v>
      </c>
      <c r="J2568">
        <v>4997.71</v>
      </c>
    </row>
    <row r="2569" spans="1:10" x14ac:dyDescent="0.25">
      <c r="A2569">
        <v>2568</v>
      </c>
      <c r="B2569">
        <v>64</v>
      </c>
      <c r="C2569" t="s">
        <v>13</v>
      </c>
      <c r="D2569" t="s">
        <v>16</v>
      </c>
      <c r="E2569" t="s">
        <v>17</v>
      </c>
      <c r="F2569">
        <v>3854.53</v>
      </c>
      <c r="G2569">
        <v>5965.7</v>
      </c>
      <c r="H2569">
        <v>709</v>
      </c>
      <c r="I2569">
        <v>5</v>
      </c>
      <c r="J2569">
        <v>14802.38</v>
      </c>
    </row>
    <row r="2570" spans="1:10" x14ac:dyDescent="0.25">
      <c r="A2570">
        <v>2569</v>
      </c>
      <c r="B2570">
        <v>60</v>
      </c>
      <c r="C2570" t="s">
        <v>10</v>
      </c>
      <c r="D2570" t="s">
        <v>16</v>
      </c>
      <c r="E2570" t="s">
        <v>17</v>
      </c>
      <c r="F2570">
        <v>2567.0100000000002</v>
      </c>
      <c r="G2570">
        <v>4437.82</v>
      </c>
      <c r="J2570">
        <v>11259.98</v>
      </c>
    </row>
    <row r="2571" spans="1:10" x14ac:dyDescent="0.25">
      <c r="A2571">
        <v>2570</v>
      </c>
      <c r="B2571">
        <v>67</v>
      </c>
      <c r="C2571" t="s">
        <v>13</v>
      </c>
      <c r="D2571" t="s">
        <v>18</v>
      </c>
      <c r="E2571" t="s">
        <v>15</v>
      </c>
      <c r="F2571">
        <v>6117.89</v>
      </c>
      <c r="H2571">
        <v>680</v>
      </c>
      <c r="I2571">
        <v>1</v>
      </c>
      <c r="J2571">
        <v>19786.900000000001</v>
      </c>
    </row>
    <row r="2572" spans="1:10" x14ac:dyDescent="0.25">
      <c r="A2572">
        <v>2571</v>
      </c>
      <c r="B2572">
        <v>40</v>
      </c>
      <c r="C2572" t="s">
        <v>13</v>
      </c>
      <c r="D2572" t="s">
        <v>18</v>
      </c>
      <c r="E2572" t="s">
        <v>12</v>
      </c>
      <c r="F2572">
        <v>2083.4499999999998</v>
      </c>
      <c r="G2572">
        <v>3596.89</v>
      </c>
      <c r="H2572">
        <v>636</v>
      </c>
      <c r="I2572">
        <v>6</v>
      </c>
      <c r="J2572">
        <v>6632.54</v>
      </c>
    </row>
    <row r="2573" spans="1:10" x14ac:dyDescent="0.25">
      <c r="A2573">
        <v>2572</v>
      </c>
      <c r="B2573">
        <v>61</v>
      </c>
      <c r="C2573" t="s">
        <v>13</v>
      </c>
      <c r="D2573" t="s">
        <v>11</v>
      </c>
      <c r="E2573" t="s">
        <v>15</v>
      </c>
      <c r="F2573">
        <v>1125.46</v>
      </c>
      <c r="G2573">
        <v>1778.98</v>
      </c>
      <c r="H2573">
        <v>510</v>
      </c>
      <c r="I2573">
        <v>7</v>
      </c>
    </row>
    <row r="2574" spans="1:10" x14ac:dyDescent="0.25">
      <c r="A2574">
        <v>2573</v>
      </c>
      <c r="B2574">
        <v>55</v>
      </c>
      <c r="C2574" t="s">
        <v>10</v>
      </c>
      <c r="D2574" t="s">
        <v>11</v>
      </c>
      <c r="E2574" t="s">
        <v>15</v>
      </c>
      <c r="F2574">
        <v>1892.44</v>
      </c>
      <c r="G2574">
        <v>2798.65</v>
      </c>
      <c r="H2574">
        <v>546</v>
      </c>
      <c r="I2574">
        <v>7</v>
      </c>
      <c r="J2574">
        <v>7778.43</v>
      </c>
    </row>
    <row r="2575" spans="1:10" x14ac:dyDescent="0.25">
      <c r="A2575">
        <v>2574</v>
      </c>
      <c r="B2575">
        <v>37</v>
      </c>
      <c r="C2575" t="s">
        <v>10</v>
      </c>
      <c r="D2575" t="s">
        <v>18</v>
      </c>
      <c r="E2575" t="s">
        <v>17</v>
      </c>
      <c r="F2575">
        <v>5487.7</v>
      </c>
      <c r="G2575">
        <v>9014.84</v>
      </c>
      <c r="H2575">
        <v>664</v>
      </c>
      <c r="I2575">
        <v>1</v>
      </c>
      <c r="J2575">
        <v>19220.47</v>
      </c>
    </row>
    <row r="2576" spans="1:10" x14ac:dyDescent="0.25">
      <c r="A2576">
        <v>2575</v>
      </c>
      <c r="B2576">
        <v>40</v>
      </c>
      <c r="C2576" t="s">
        <v>13</v>
      </c>
      <c r="D2576" t="s">
        <v>11</v>
      </c>
      <c r="E2576" t="s">
        <v>21</v>
      </c>
      <c r="F2576">
        <v>903.64</v>
      </c>
      <c r="G2576">
        <v>844.83</v>
      </c>
      <c r="H2576">
        <v>463</v>
      </c>
      <c r="I2576">
        <v>5</v>
      </c>
      <c r="J2576">
        <v>1249.0899999999999</v>
      </c>
    </row>
    <row r="2577" spans="1:10" x14ac:dyDescent="0.25">
      <c r="A2577">
        <v>2576</v>
      </c>
      <c r="B2577">
        <v>62</v>
      </c>
      <c r="C2577" t="s">
        <v>13</v>
      </c>
      <c r="D2577" t="s">
        <v>14</v>
      </c>
      <c r="E2577" t="s">
        <v>17</v>
      </c>
      <c r="F2577">
        <v>2343.7800000000002</v>
      </c>
      <c r="G2577">
        <v>5833.17</v>
      </c>
      <c r="H2577">
        <v>627</v>
      </c>
      <c r="I2577">
        <v>5</v>
      </c>
      <c r="J2577">
        <v>7401.49</v>
      </c>
    </row>
    <row r="2578" spans="1:10" x14ac:dyDescent="0.25">
      <c r="A2578">
        <v>2577</v>
      </c>
      <c r="B2578">
        <v>69</v>
      </c>
      <c r="C2578" t="s">
        <v>10</v>
      </c>
      <c r="D2578" t="s">
        <v>18</v>
      </c>
      <c r="E2578" t="s">
        <v>21</v>
      </c>
      <c r="F2578">
        <v>3132.5</v>
      </c>
      <c r="G2578">
        <v>5930.72</v>
      </c>
      <c r="H2578">
        <v>640</v>
      </c>
      <c r="I2578">
        <v>8</v>
      </c>
      <c r="J2578">
        <v>10458.94</v>
      </c>
    </row>
    <row r="2579" spans="1:10" x14ac:dyDescent="0.25">
      <c r="A2579">
        <v>2578</v>
      </c>
      <c r="B2579">
        <v>33</v>
      </c>
      <c r="C2579" t="s">
        <v>13</v>
      </c>
      <c r="D2579" t="s">
        <v>14</v>
      </c>
      <c r="E2579" t="s">
        <v>12</v>
      </c>
      <c r="F2579">
        <v>967.09</v>
      </c>
      <c r="G2579">
        <v>609.80999999999995</v>
      </c>
      <c r="H2579">
        <v>454</v>
      </c>
      <c r="I2579">
        <v>3</v>
      </c>
      <c r="J2579">
        <v>500</v>
      </c>
    </row>
    <row r="2580" spans="1:10" x14ac:dyDescent="0.25">
      <c r="A2580">
        <v>2579</v>
      </c>
      <c r="B2580">
        <v>67</v>
      </c>
      <c r="C2580" t="s">
        <v>10</v>
      </c>
      <c r="D2580" t="s">
        <v>18</v>
      </c>
      <c r="E2580" t="s">
        <v>20</v>
      </c>
      <c r="F2580">
        <v>4956.8100000000004</v>
      </c>
      <c r="G2580">
        <v>8937.86</v>
      </c>
      <c r="H2580">
        <v>684</v>
      </c>
      <c r="I2580">
        <v>6</v>
      </c>
      <c r="J2580">
        <v>17294.310000000001</v>
      </c>
    </row>
    <row r="2581" spans="1:10" x14ac:dyDescent="0.25">
      <c r="A2581">
        <v>2580</v>
      </c>
      <c r="B2581">
        <v>59</v>
      </c>
      <c r="C2581" t="s">
        <v>10</v>
      </c>
      <c r="D2581" t="s">
        <v>18</v>
      </c>
      <c r="E2581" t="s">
        <v>20</v>
      </c>
      <c r="F2581">
        <v>1446.72</v>
      </c>
      <c r="G2581">
        <v>3427.29</v>
      </c>
      <c r="H2581">
        <v>558</v>
      </c>
      <c r="I2581">
        <v>10</v>
      </c>
      <c r="J2581">
        <v>4423.38</v>
      </c>
    </row>
    <row r="2582" spans="1:10" x14ac:dyDescent="0.25">
      <c r="A2582">
        <v>2581</v>
      </c>
      <c r="B2582">
        <v>72</v>
      </c>
      <c r="C2582" t="s">
        <v>10</v>
      </c>
      <c r="D2582" t="s">
        <v>11</v>
      </c>
      <c r="E2582" t="s">
        <v>12</v>
      </c>
      <c r="F2582">
        <v>2146.94</v>
      </c>
      <c r="G2582">
        <v>4204.3500000000004</v>
      </c>
      <c r="H2582">
        <v>646</v>
      </c>
      <c r="I2582">
        <v>9</v>
      </c>
      <c r="J2582">
        <v>7559.23</v>
      </c>
    </row>
    <row r="2583" spans="1:10" x14ac:dyDescent="0.25">
      <c r="A2583">
        <v>2582</v>
      </c>
      <c r="B2583">
        <v>25</v>
      </c>
      <c r="C2583" t="s">
        <v>13</v>
      </c>
      <c r="D2583" t="s">
        <v>18</v>
      </c>
      <c r="E2583" t="s">
        <v>20</v>
      </c>
      <c r="F2583">
        <v>2135.17</v>
      </c>
      <c r="G2583">
        <v>2743.08</v>
      </c>
      <c r="H2583">
        <v>596</v>
      </c>
      <c r="I2583">
        <v>7</v>
      </c>
      <c r="J2583">
        <v>5766.75</v>
      </c>
    </row>
    <row r="2584" spans="1:10" x14ac:dyDescent="0.25">
      <c r="A2584">
        <v>2583</v>
      </c>
      <c r="B2584">
        <v>67</v>
      </c>
      <c r="C2584" t="s">
        <v>10</v>
      </c>
      <c r="D2584" t="s">
        <v>11</v>
      </c>
      <c r="E2584" t="s">
        <v>15</v>
      </c>
      <c r="F2584">
        <v>2604.23</v>
      </c>
      <c r="G2584">
        <v>5206.5</v>
      </c>
      <c r="H2584">
        <v>704</v>
      </c>
      <c r="I2584">
        <v>6</v>
      </c>
      <c r="J2584">
        <v>11030.51</v>
      </c>
    </row>
    <row r="2585" spans="1:10" x14ac:dyDescent="0.25">
      <c r="A2585">
        <v>2584</v>
      </c>
      <c r="B2585">
        <v>38</v>
      </c>
      <c r="C2585" t="s">
        <v>13</v>
      </c>
      <c r="D2585" t="s">
        <v>18</v>
      </c>
      <c r="E2585" t="s">
        <v>21</v>
      </c>
      <c r="F2585">
        <v>2770.27</v>
      </c>
      <c r="G2585">
        <v>5010.6899999999996</v>
      </c>
      <c r="H2585">
        <v>596</v>
      </c>
      <c r="I2585">
        <v>4</v>
      </c>
      <c r="J2585">
        <v>8111.6</v>
      </c>
    </row>
    <row r="2586" spans="1:10" x14ac:dyDescent="0.25">
      <c r="A2586">
        <v>2585</v>
      </c>
      <c r="B2586">
        <v>18</v>
      </c>
      <c r="C2586" t="s">
        <v>13</v>
      </c>
      <c r="D2586" t="s">
        <v>18</v>
      </c>
      <c r="E2586" t="s">
        <v>21</v>
      </c>
      <c r="F2586">
        <v>3748.45</v>
      </c>
      <c r="G2586">
        <v>6918.55</v>
      </c>
      <c r="H2586">
        <v>639</v>
      </c>
      <c r="I2586">
        <v>10</v>
      </c>
      <c r="J2586">
        <v>9889.82</v>
      </c>
    </row>
    <row r="2587" spans="1:10" x14ac:dyDescent="0.25">
      <c r="A2587">
        <v>2586</v>
      </c>
      <c r="B2587">
        <v>72</v>
      </c>
      <c r="C2587" t="s">
        <v>13</v>
      </c>
      <c r="D2587" t="s">
        <v>14</v>
      </c>
      <c r="E2587" t="s">
        <v>12</v>
      </c>
      <c r="F2587">
        <v>1299.76</v>
      </c>
      <c r="G2587">
        <v>3820.6</v>
      </c>
      <c r="I2587">
        <v>8</v>
      </c>
      <c r="J2587">
        <v>5881.47</v>
      </c>
    </row>
    <row r="2588" spans="1:10" x14ac:dyDescent="0.25">
      <c r="A2588">
        <v>2587</v>
      </c>
      <c r="B2588">
        <v>25</v>
      </c>
      <c r="C2588" t="s">
        <v>13</v>
      </c>
      <c r="D2588" t="s">
        <v>16</v>
      </c>
      <c r="E2588" t="s">
        <v>12</v>
      </c>
      <c r="F2588">
        <v>1431.42</v>
      </c>
      <c r="G2588">
        <v>2560.4699999999998</v>
      </c>
      <c r="H2588">
        <v>532</v>
      </c>
      <c r="I2588">
        <v>5</v>
      </c>
      <c r="J2588">
        <v>1707.86</v>
      </c>
    </row>
    <row r="2589" spans="1:10" x14ac:dyDescent="0.25">
      <c r="A2589">
        <v>2588</v>
      </c>
      <c r="B2589">
        <v>46</v>
      </c>
      <c r="C2589" t="s">
        <v>13</v>
      </c>
      <c r="D2589" t="s">
        <v>16</v>
      </c>
      <c r="E2589" t="s">
        <v>17</v>
      </c>
      <c r="G2589">
        <v>2590.84</v>
      </c>
      <c r="H2589">
        <v>618</v>
      </c>
      <c r="I2589">
        <v>11</v>
      </c>
      <c r="J2589">
        <v>4973.88</v>
      </c>
    </row>
    <row r="2590" spans="1:10" x14ac:dyDescent="0.25">
      <c r="A2590">
        <v>2589</v>
      </c>
      <c r="B2590">
        <v>49</v>
      </c>
      <c r="C2590" t="s">
        <v>13</v>
      </c>
      <c r="D2590" t="s">
        <v>14</v>
      </c>
      <c r="E2590" t="s">
        <v>17</v>
      </c>
      <c r="F2590">
        <v>1321.88</v>
      </c>
      <c r="G2590">
        <v>995.55</v>
      </c>
      <c r="H2590">
        <v>481</v>
      </c>
      <c r="I2590">
        <v>12</v>
      </c>
      <c r="J2590">
        <v>3458.86</v>
      </c>
    </row>
    <row r="2591" spans="1:10" x14ac:dyDescent="0.25">
      <c r="A2591">
        <v>2590</v>
      </c>
      <c r="B2591">
        <v>55</v>
      </c>
      <c r="C2591" t="s">
        <v>10</v>
      </c>
      <c r="D2591" t="s">
        <v>19</v>
      </c>
      <c r="E2591" t="s">
        <v>17</v>
      </c>
      <c r="F2591">
        <v>3968.84</v>
      </c>
      <c r="G2591">
        <v>6588.95</v>
      </c>
      <c r="H2591">
        <v>694</v>
      </c>
      <c r="I2591">
        <v>3</v>
      </c>
      <c r="J2591">
        <v>13634.57</v>
      </c>
    </row>
    <row r="2592" spans="1:10" x14ac:dyDescent="0.25">
      <c r="A2592">
        <v>2591</v>
      </c>
      <c r="B2592">
        <v>22</v>
      </c>
      <c r="C2592" t="s">
        <v>10</v>
      </c>
      <c r="D2592" t="s">
        <v>11</v>
      </c>
      <c r="E2592" t="s">
        <v>15</v>
      </c>
      <c r="F2592">
        <v>1960.06</v>
      </c>
      <c r="G2592">
        <v>2926.01</v>
      </c>
      <c r="H2592">
        <v>608</v>
      </c>
      <c r="J2592">
        <v>3884.26</v>
      </c>
    </row>
    <row r="2593" spans="1:10" x14ac:dyDescent="0.25">
      <c r="A2593">
        <v>2592</v>
      </c>
      <c r="B2593">
        <v>64</v>
      </c>
      <c r="C2593" t="s">
        <v>10</v>
      </c>
      <c r="D2593" t="s">
        <v>11</v>
      </c>
      <c r="E2593" t="s">
        <v>12</v>
      </c>
      <c r="F2593">
        <v>1577.84</v>
      </c>
      <c r="G2593">
        <v>1315</v>
      </c>
      <c r="H2593">
        <v>491</v>
      </c>
      <c r="I2593">
        <v>14</v>
      </c>
      <c r="J2593">
        <v>3921.39</v>
      </c>
    </row>
    <row r="2594" spans="1:10" x14ac:dyDescent="0.25">
      <c r="A2594">
        <v>2593</v>
      </c>
      <c r="B2594">
        <v>39</v>
      </c>
      <c r="C2594" t="s">
        <v>10</v>
      </c>
      <c r="D2594" t="s">
        <v>11</v>
      </c>
      <c r="E2594" t="s">
        <v>15</v>
      </c>
      <c r="F2594">
        <v>2025.98</v>
      </c>
      <c r="G2594">
        <v>4183.9799999999996</v>
      </c>
      <c r="H2594">
        <v>538</v>
      </c>
      <c r="I2594">
        <v>5</v>
      </c>
      <c r="J2594">
        <v>7996.92</v>
      </c>
    </row>
    <row r="2595" spans="1:10" x14ac:dyDescent="0.25">
      <c r="A2595">
        <v>2594</v>
      </c>
      <c r="B2595">
        <v>64</v>
      </c>
      <c r="C2595" t="s">
        <v>13</v>
      </c>
      <c r="D2595" t="s">
        <v>16</v>
      </c>
      <c r="E2595" t="s">
        <v>12</v>
      </c>
      <c r="F2595">
        <v>5100.92</v>
      </c>
      <c r="G2595">
        <v>9585.41</v>
      </c>
      <c r="H2595">
        <v>688</v>
      </c>
      <c r="I2595">
        <v>2</v>
      </c>
    </row>
    <row r="2596" spans="1:10" x14ac:dyDescent="0.25">
      <c r="A2596">
        <v>2595</v>
      </c>
      <c r="B2596">
        <v>51</v>
      </c>
      <c r="C2596" t="s">
        <v>10</v>
      </c>
      <c r="D2596" t="s">
        <v>18</v>
      </c>
      <c r="E2596" t="s">
        <v>17</v>
      </c>
      <c r="F2596">
        <v>1764.66</v>
      </c>
      <c r="G2596">
        <v>3157.57</v>
      </c>
      <c r="H2596">
        <v>521</v>
      </c>
      <c r="I2596">
        <v>9</v>
      </c>
      <c r="J2596">
        <v>2792.55</v>
      </c>
    </row>
    <row r="2597" spans="1:10" x14ac:dyDescent="0.25">
      <c r="A2597">
        <v>2596</v>
      </c>
      <c r="B2597">
        <v>18</v>
      </c>
      <c r="C2597" t="s">
        <v>13</v>
      </c>
      <c r="D2597" t="s">
        <v>16</v>
      </c>
      <c r="E2597" t="s">
        <v>12</v>
      </c>
      <c r="F2597">
        <v>2696.82</v>
      </c>
      <c r="G2597">
        <v>4057.08</v>
      </c>
      <c r="H2597">
        <v>619</v>
      </c>
      <c r="I2597">
        <v>3</v>
      </c>
      <c r="J2597">
        <v>7943.03</v>
      </c>
    </row>
    <row r="2598" spans="1:10" x14ac:dyDescent="0.25">
      <c r="A2598">
        <v>2597</v>
      </c>
      <c r="B2598">
        <v>72</v>
      </c>
      <c r="C2598" t="s">
        <v>13</v>
      </c>
      <c r="D2598" t="s">
        <v>18</v>
      </c>
      <c r="E2598" t="s">
        <v>21</v>
      </c>
      <c r="F2598">
        <v>1872.52</v>
      </c>
      <c r="G2598">
        <v>3570.18</v>
      </c>
      <c r="H2598">
        <v>617</v>
      </c>
      <c r="I2598">
        <v>7</v>
      </c>
      <c r="J2598">
        <v>7548.46</v>
      </c>
    </row>
    <row r="2599" spans="1:10" x14ac:dyDescent="0.25">
      <c r="A2599">
        <v>2598</v>
      </c>
      <c r="B2599">
        <v>72</v>
      </c>
      <c r="C2599" t="s">
        <v>13</v>
      </c>
      <c r="D2599" t="s">
        <v>18</v>
      </c>
      <c r="F2599">
        <v>1663.77</v>
      </c>
      <c r="G2599">
        <v>3497.58</v>
      </c>
      <c r="H2599">
        <v>552</v>
      </c>
      <c r="I2599">
        <v>6</v>
      </c>
      <c r="J2599">
        <v>6303.29</v>
      </c>
    </row>
    <row r="2600" spans="1:10" x14ac:dyDescent="0.25">
      <c r="A2600">
        <v>2599</v>
      </c>
      <c r="B2600">
        <v>43</v>
      </c>
      <c r="C2600" t="s">
        <v>10</v>
      </c>
      <c r="D2600" t="s">
        <v>11</v>
      </c>
      <c r="E2600" t="s">
        <v>12</v>
      </c>
      <c r="F2600">
        <v>2869.45</v>
      </c>
      <c r="G2600">
        <v>6578.59</v>
      </c>
      <c r="H2600">
        <v>668</v>
      </c>
      <c r="I2600">
        <v>5</v>
      </c>
      <c r="J2600">
        <v>8926.83</v>
      </c>
    </row>
    <row r="2601" spans="1:10" x14ac:dyDescent="0.25">
      <c r="A2601">
        <v>2600</v>
      </c>
      <c r="B2601">
        <v>60</v>
      </c>
      <c r="C2601" t="s">
        <v>13</v>
      </c>
      <c r="D2601" t="s">
        <v>11</v>
      </c>
      <c r="E2601" t="s">
        <v>21</v>
      </c>
      <c r="F2601">
        <v>1036.33</v>
      </c>
      <c r="G2601">
        <v>2143.9499999999998</v>
      </c>
      <c r="H2601">
        <v>465</v>
      </c>
      <c r="I2601">
        <v>6</v>
      </c>
      <c r="J2601">
        <v>1509.09</v>
      </c>
    </row>
    <row r="2602" spans="1:10" x14ac:dyDescent="0.25">
      <c r="A2602">
        <v>2601</v>
      </c>
      <c r="B2602">
        <v>27</v>
      </c>
      <c r="C2602" t="s">
        <v>10</v>
      </c>
      <c r="D2602" t="s">
        <v>14</v>
      </c>
      <c r="E2602" t="s">
        <v>20</v>
      </c>
      <c r="F2602">
        <v>1152.1099999999999</v>
      </c>
      <c r="G2602">
        <v>2442.5500000000002</v>
      </c>
      <c r="H2602">
        <v>479</v>
      </c>
      <c r="I2602">
        <v>5</v>
      </c>
      <c r="J2602">
        <v>2959.31</v>
      </c>
    </row>
    <row r="2603" spans="1:10" x14ac:dyDescent="0.25">
      <c r="A2603">
        <v>2602</v>
      </c>
      <c r="B2603">
        <v>47</v>
      </c>
      <c r="C2603" t="s">
        <v>10</v>
      </c>
      <c r="D2603" t="s">
        <v>14</v>
      </c>
      <c r="E2603" t="s">
        <v>20</v>
      </c>
      <c r="F2603">
        <v>845.96</v>
      </c>
      <c r="G2603">
        <v>1657.34</v>
      </c>
      <c r="H2603">
        <v>450</v>
      </c>
      <c r="I2603">
        <v>11</v>
      </c>
      <c r="J2603">
        <v>1012.82</v>
      </c>
    </row>
    <row r="2604" spans="1:10" x14ac:dyDescent="0.25">
      <c r="A2604">
        <v>2603</v>
      </c>
      <c r="B2604">
        <v>67</v>
      </c>
      <c r="C2604" t="s">
        <v>13</v>
      </c>
      <c r="D2604" t="s">
        <v>14</v>
      </c>
      <c r="E2604" t="s">
        <v>15</v>
      </c>
      <c r="F2604">
        <v>3740.83</v>
      </c>
      <c r="G2604">
        <v>6578.51</v>
      </c>
      <c r="H2604">
        <v>670</v>
      </c>
      <c r="I2604">
        <v>4</v>
      </c>
      <c r="J2604">
        <v>15212.66</v>
      </c>
    </row>
    <row r="2605" spans="1:10" x14ac:dyDescent="0.25">
      <c r="A2605">
        <v>2604</v>
      </c>
      <c r="B2605">
        <v>35</v>
      </c>
      <c r="C2605" t="s">
        <v>13</v>
      </c>
      <c r="D2605" t="s">
        <v>19</v>
      </c>
      <c r="E2605" t="s">
        <v>17</v>
      </c>
      <c r="F2605">
        <v>3215.44</v>
      </c>
      <c r="G2605">
        <v>6413.39</v>
      </c>
      <c r="H2605">
        <v>585</v>
      </c>
      <c r="I2605">
        <v>8</v>
      </c>
      <c r="J2605">
        <v>10419.92</v>
      </c>
    </row>
    <row r="2606" spans="1:10" x14ac:dyDescent="0.25">
      <c r="A2606">
        <v>2605</v>
      </c>
      <c r="B2606">
        <v>34</v>
      </c>
      <c r="C2606" t="s">
        <v>10</v>
      </c>
      <c r="D2606" t="s">
        <v>19</v>
      </c>
      <c r="E2606" t="s">
        <v>17</v>
      </c>
      <c r="F2606">
        <v>1980.61</v>
      </c>
      <c r="G2606">
        <v>3523.27</v>
      </c>
      <c r="H2606">
        <v>527</v>
      </c>
      <c r="I2606">
        <v>7</v>
      </c>
    </row>
    <row r="2607" spans="1:10" x14ac:dyDescent="0.25">
      <c r="A2607">
        <v>2606</v>
      </c>
      <c r="B2607">
        <v>43</v>
      </c>
      <c r="C2607" t="s">
        <v>13</v>
      </c>
      <c r="D2607" t="s">
        <v>14</v>
      </c>
      <c r="E2607" t="s">
        <v>17</v>
      </c>
      <c r="F2607">
        <v>814.11</v>
      </c>
      <c r="G2607">
        <v>1348.41</v>
      </c>
      <c r="H2607">
        <v>408</v>
      </c>
      <c r="I2607">
        <v>9</v>
      </c>
      <c r="J2607">
        <v>500</v>
      </c>
    </row>
    <row r="2608" spans="1:10" x14ac:dyDescent="0.25">
      <c r="A2608">
        <v>2607</v>
      </c>
      <c r="B2608">
        <v>25</v>
      </c>
      <c r="C2608" t="s">
        <v>10</v>
      </c>
      <c r="D2608" t="s">
        <v>11</v>
      </c>
      <c r="E2608" t="s">
        <v>15</v>
      </c>
      <c r="F2608">
        <v>3768.9</v>
      </c>
      <c r="G2608">
        <v>6492.33</v>
      </c>
      <c r="H2608">
        <v>677</v>
      </c>
      <c r="J2608">
        <v>11322.69</v>
      </c>
    </row>
    <row r="2609" spans="1:10" x14ac:dyDescent="0.25">
      <c r="A2609">
        <v>2608</v>
      </c>
      <c r="B2609">
        <v>64</v>
      </c>
      <c r="C2609" t="s">
        <v>10</v>
      </c>
      <c r="D2609" t="s">
        <v>14</v>
      </c>
      <c r="E2609" t="s">
        <v>17</v>
      </c>
      <c r="F2609">
        <v>1137.79</v>
      </c>
      <c r="G2609">
        <v>1812.81</v>
      </c>
      <c r="H2609">
        <v>533</v>
      </c>
      <c r="I2609">
        <v>12</v>
      </c>
      <c r="J2609">
        <v>869.73</v>
      </c>
    </row>
    <row r="2610" spans="1:10" x14ac:dyDescent="0.25">
      <c r="A2610">
        <v>2609</v>
      </c>
      <c r="B2610">
        <v>57</v>
      </c>
      <c r="C2610" t="s">
        <v>10</v>
      </c>
      <c r="D2610" t="s">
        <v>18</v>
      </c>
      <c r="E2610" t="s">
        <v>15</v>
      </c>
      <c r="F2610">
        <v>2383.4499999999998</v>
      </c>
      <c r="G2610">
        <v>4559.79</v>
      </c>
      <c r="I2610">
        <v>6</v>
      </c>
      <c r="J2610">
        <v>6512.89</v>
      </c>
    </row>
    <row r="2611" spans="1:10" x14ac:dyDescent="0.25">
      <c r="A2611">
        <v>2610</v>
      </c>
      <c r="B2611">
        <v>66</v>
      </c>
      <c r="C2611" t="s">
        <v>13</v>
      </c>
      <c r="D2611" t="s">
        <v>11</v>
      </c>
      <c r="E2611" t="s">
        <v>12</v>
      </c>
      <c r="F2611">
        <v>3066.02</v>
      </c>
      <c r="G2611">
        <v>6017.01</v>
      </c>
      <c r="H2611">
        <v>719</v>
      </c>
      <c r="I2611">
        <v>8</v>
      </c>
      <c r="J2611">
        <v>15117.95</v>
      </c>
    </row>
    <row r="2612" spans="1:10" x14ac:dyDescent="0.25">
      <c r="A2612">
        <v>2611</v>
      </c>
      <c r="B2612">
        <v>29</v>
      </c>
      <c r="C2612" t="s">
        <v>13</v>
      </c>
      <c r="D2612" t="s">
        <v>16</v>
      </c>
      <c r="E2612" t="s">
        <v>12</v>
      </c>
      <c r="F2612">
        <v>3112.96</v>
      </c>
      <c r="H2612">
        <v>566</v>
      </c>
      <c r="I2612">
        <v>3</v>
      </c>
      <c r="J2612">
        <v>8301.4599999999991</v>
      </c>
    </row>
    <row r="2613" spans="1:10" x14ac:dyDescent="0.25">
      <c r="A2613">
        <v>2612</v>
      </c>
      <c r="B2613">
        <v>44</v>
      </c>
      <c r="C2613" t="s">
        <v>10</v>
      </c>
      <c r="D2613" t="s">
        <v>16</v>
      </c>
      <c r="E2613" t="s">
        <v>20</v>
      </c>
      <c r="G2613">
        <v>2361.52</v>
      </c>
      <c r="I2613">
        <v>3</v>
      </c>
      <c r="J2613">
        <v>2919.78</v>
      </c>
    </row>
    <row r="2614" spans="1:10" x14ac:dyDescent="0.25">
      <c r="A2614">
        <v>2613</v>
      </c>
      <c r="B2614">
        <v>25</v>
      </c>
      <c r="C2614" t="s">
        <v>10</v>
      </c>
      <c r="D2614" t="s">
        <v>16</v>
      </c>
      <c r="E2614" t="s">
        <v>20</v>
      </c>
      <c r="F2614">
        <v>1217.01</v>
      </c>
      <c r="G2614">
        <v>1474.74</v>
      </c>
      <c r="H2614">
        <v>559</v>
      </c>
      <c r="I2614">
        <v>5</v>
      </c>
      <c r="J2614">
        <v>2782.2</v>
      </c>
    </row>
    <row r="2615" spans="1:10" x14ac:dyDescent="0.25">
      <c r="A2615">
        <v>2614</v>
      </c>
      <c r="B2615">
        <v>42</v>
      </c>
      <c r="C2615" t="s">
        <v>13</v>
      </c>
      <c r="D2615" t="s">
        <v>11</v>
      </c>
      <c r="E2615" t="s">
        <v>21</v>
      </c>
      <c r="F2615">
        <v>1170.3900000000001</v>
      </c>
      <c r="G2615">
        <v>2610.9</v>
      </c>
      <c r="H2615">
        <v>562</v>
      </c>
      <c r="I2615">
        <v>3</v>
      </c>
      <c r="J2615">
        <v>5840.12</v>
      </c>
    </row>
    <row r="2616" spans="1:10" x14ac:dyDescent="0.25">
      <c r="A2616">
        <v>2615</v>
      </c>
      <c r="B2616">
        <v>63</v>
      </c>
      <c r="C2616" t="s">
        <v>10</v>
      </c>
      <c r="D2616" t="s">
        <v>14</v>
      </c>
      <c r="E2616" t="s">
        <v>17</v>
      </c>
      <c r="F2616">
        <v>1079.3800000000001</v>
      </c>
      <c r="G2616">
        <v>3119.8</v>
      </c>
      <c r="H2616">
        <v>487</v>
      </c>
      <c r="I2616">
        <v>11</v>
      </c>
      <c r="J2616">
        <v>1013.93</v>
      </c>
    </row>
    <row r="2617" spans="1:10" x14ac:dyDescent="0.25">
      <c r="A2617">
        <v>2616</v>
      </c>
      <c r="B2617">
        <v>21</v>
      </c>
      <c r="C2617" t="s">
        <v>10</v>
      </c>
      <c r="D2617" t="s">
        <v>14</v>
      </c>
      <c r="E2617" t="s">
        <v>20</v>
      </c>
      <c r="F2617">
        <v>1674.04</v>
      </c>
      <c r="G2617">
        <v>3453.91</v>
      </c>
      <c r="H2617">
        <v>563</v>
      </c>
      <c r="I2617">
        <v>7</v>
      </c>
      <c r="J2617">
        <v>4663.51</v>
      </c>
    </row>
    <row r="2618" spans="1:10" x14ac:dyDescent="0.25">
      <c r="A2618">
        <v>2617</v>
      </c>
      <c r="B2618">
        <v>50</v>
      </c>
      <c r="C2618" t="s">
        <v>13</v>
      </c>
      <c r="D2618" t="s">
        <v>11</v>
      </c>
      <c r="E2618" t="s">
        <v>12</v>
      </c>
      <c r="F2618">
        <v>1466.23</v>
      </c>
      <c r="G2618">
        <v>2385.37</v>
      </c>
      <c r="H2618">
        <v>542</v>
      </c>
      <c r="I2618">
        <v>7</v>
      </c>
      <c r="J2618">
        <v>3102.01</v>
      </c>
    </row>
    <row r="2619" spans="1:10" x14ac:dyDescent="0.25">
      <c r="A2619">
        <v>2618</v>
      </c>
      <c r="B2619">
        <v>18</v>
      </c>
      <c r="C2619" t="s">
        <v>10</v>
      </c>
      <c r="D2619" t="s">
        <v>18</v>
      </c>
      <c r="E2619" t="s">
        <v>21</v>
      </c>
      <c r="G2619">
        <v>4408.3</v>
      </c>
      <c r="H2619">
        <v>654</v>
      </c>
      <c r="I2619">
        <v>6</v>
      </c>
    </row>
    <row r="2620" spans="1:10" x14ac:dyDescent="0.25">
      <c r="A2620">
        <v>2619</v>
      </c>
      <c r="B2620">
        <v>36</v>
      </c>
      <c r="C2620" t="s">
        <v>13</v>
      </c>
      <c r="D2620" t="s">
        <v>11</v>
      </c>
      <c r="E2620" t="s">
        <v>12</v>
      </c>
      <c r="F2620">
        <v>1486.62</v>
      </c>
      <c r="G2620">
        <v>1686.89</v>
      </c>
      <c r="H2620">
        <v>536</v>
      </c>
      <c r="I2620">
        <v>4</v>
      </c>
      <c r="J2620">
        <v>1790.63</v>
      </c>
    </row>
    <row r="2621" spans="1:10" x14ac:dyDescent="0.25">
      <c r="A2621">
        <v>2620</v>
      </c>
      <c r="B2621">
        <v>48</v>
      </c>
      <c r="C2621" t="s">
        <v>10</v>
      </c>
      <c r="D2621" t="s">
        <v>11</v>
      </c>
      <c r="E2621" t="s">
        <v>15</v>
      </c>
      <c r="F2621">
        <v>1177.6400000000001</v>
      </c>
      <c r="G2621">
        <v>2361.5</v>
      </c>
      <c r="I2621">
        <v>8</v>
      </c>
      <c r="J2621">
        <v>1593.45</v>
      </c>
    </row>
    <row r="2622" spans="1:10" x14ac:dyDescent="0.25">
      <c r="A2622">
        <v>2621</v>
      </c>
      <c r="B2622">
        <v>33</v>
      </c>
      <c r="C2622" t="s">
        <v>13</v>
      </c>
      <c r="D2622" t="s">
        <v>18</v>
      </c>
      <c r="E2622" t="s">
        <v>21</v>
      </c>
      <c r="F2622">
        <v>4751.1099999999997</v>
      </c>
      <c r="G2622">
        <v>10814.03</v>
      </c>
      <c r="H2622">
        <v>656</v>
      </c>
      <c r="I2622">
        <v>7</v>
      </c>
      <c r="J2622">
        <v>18148.580000000002</v>
      </c>
    </row>
    <row r="2623" spans="1:10" x14ac:dyDescent="0.25">
      <c r="A2623">
        <v>2622</v>
      </c>
      <c r="B2623">
        <v>31</v>
      </c>
      <c r="C2623" t="s">
        <v>10</v>
      </c>
      <c r="D2623" t="s">
        <v>14</v>
      </c>
      <c r="E2623" t="s">
        <v>20</v>
      </c>
      <c r="F2623">
        <v>858.58</v>
      </c>
      <c r="G2623">
        <v>842.27</v>
      </c>
      <c r="H2623">
        <v>449</v>
      </c>
      <c r="I2623">
        <v>4</v>
      </c>
      <c r="J2623">
        <v>500</v>
      </c>
    </row>
    <row r="2624" spans="1:10" x14ac:dyDescent="0.25">
      <c r="A2624">
        <v>2623</v>
      </c>
      <c r="B2624">
        <v>70</v>
      </c>
      <c r="C2624" t="s">
        <v>13</v>
      </c>
      <c r="D2624" t="s">
        <v>14</v>
      </c>
      <c r="E2624" t="s">
        <v>21</v>
      </c>
      <c r="F2624">
        <v>1282.5</v>
      </c>
      <c r="G2624">
        <v>2049.4499999999998</v>
      </c>
      <c r="H2624">
        <v>525</v>
      </c>
      <c r="I2624">
        <v>9</v>
      </c>
      <c r="J2624">
        <v>4194.1400000000003</v>
      </c>
    </row>
    <row r="2625" spans="1:10" x14ac:dyDescent="0.25">
      <c r="A2625">
        <v>2624</v>
      </c>
      <c r="B2625">
        <v>65</v>
      </c>
      <c r="C2625" t="s">
        <v>10</v>
      </c>
      <c r="D2625" t="s">
        <v>18</v>
      </c>
      <c r="E2625" t="s">
        <v>20</v>
      </c>
      <c r="F2625">
        <v>3314.73</v>
      </c>
      <c r="G2625">
        <v>5790.94</v>
      </c>
      <c r="H2625">
        <v>664</v>
      </c>
      <c r="I2625">
        <v>4</v>
      </c>
      <c r="J2625">
        <v>9860.2999999999993</v>
      </c>
    </row>
    <row r="2626" spans="1:10" x14ac:dyDescent="0.25">
      <c r="A2626">
        <v>2625</v>
      </c>
      <c r="B2626">
        <v>22</v>
      </c>
      <c r="C2626" t="s">
        <v>13</v>
      </c>
      <c r="D2626" t="s">
        <v>16</v>
      </c>
      <c r="E2626" t="s">
        <v>15</v>
      </c>
      <c r="F2626">
        <v>2344.13</v>
      </c>
      <c r="G2626">
        <v>3324.91</v>
      </c>
      <c r="H2626">
        <v>603</v>
      </c>
      <c r="I2626">
        <v>10</v>
      </c>
      <c r="J2626">
        <v>8240.74</v>
      </c>
    </row>
    <row r="2627" spans="1:10" x14ac:dyDescent="0.25">
      <c r="A2627">
        <v>2626</v>
      </c>
      <c r="B2627">
        <v>58</v>
      </c>
      <c r="C2627" t="s">
        <v>13</v>
      </c>
      <c r="D2627" t="s">
        <v>11</v>
      </c>
      <c r="E2627" t="s">
        <v>15</v>
      </c>
      <c r="F2627">
        <v>1299.6600000000001</v>
      </c>
      <c r="G2627">
        <v>1738.78</v>
      </c>
      <c r="H2627">
        <v>512</v>
      </c>
      <c r="I2627">
        <v>10</v>
      </c>
      <c r="J2627">
        <v>2245.44</v>
      </c>
    </row>
    <row r="2628" spans="1:10" x14ac:dyDescent="0.25">
      <c r="A2628">
        <v>2627</v>
      </c>
      <c r="B2628">
        <v>43</v>
      </c>
      <c r="C2628" t="s">
        <v>10</v>
      </c>
      <c r="D2628" t="s">
        <v>18</v>
      </c>
      <c r="E2628" t="s">
        <v>17</v>
      </c>
      <c r="G2628">
        <v>7118.06</v>
      </c>
      <c r="H2628">
        <v>593</v>
      </c>
      <c r="I2628">
        <v>4</v>
      </c>
    </row>
    <row r="2629" spans="1:10" x14ac:dyDescent="0.25">
      <c r="A2629">
        <v>2628</v>
      </c>
      <c r="B2629">
        <v>45</v>
      </c>
      <c r="C2629" t="s">
        <v>10</v>
      </c>
      <c r="D2629" t="s">
        <v>18</v>
      </c>
      <c r="E2629" t="s">
        <v>12</v>
      </c>
      <c r="F2629">
        <v>6337.3</v>
      </c>
      <c r="G2629">
        <v>12694.36</v>
      </c>
      <c r="H2629">
        <v>679</v>
      </c>
      <c r="I2629">
        <v>3</v>
      </c>
      <c r="J2629">
        <v>21344.240000000002</v>
      </c>
    </row>
    <row r="2630" spans="1:10" x14ac:dyDescent="0.25">
      <c r="A2630">
        <v>2629</v>
      </c>
      <c r="B2630">
        <v>19</v>
      </c>
      <c r="C2630" t="s">
        <v>13</v>
      </c>
      <c r="D2630" t="s">
        <v>14</v>
      </c>
      <c r="E2630" t="s">
        <v>21</v>
      </c>
      <c r="F2630">
        <v>2579.39</v>
      </c>
      <c r="G2630">
        <v>5026.7299999999996</v>
      </c>
      <c r="H2630">
        <v>639</v>
      </c>
      <c r="I2630">
        <v>5</v>
      </c>
      <c r="J2630">
        <v>11138.31</v>
      </c>
    </row>
    <row r="2631" spans="1:10" x14ac:dyDescent="0.25">
      <c r="A2631">
        <v>2630</v>
      </c>
      <c r="B2631">
        <v>67</v>
      </c>
      <c r="C2631" t="s">
        <v>13</v>
      </c>
      <c r="D2631" t="s">
        <v>16</v>
      </c>
      <c r="E2631" t="s">
        <v>20</v>
      </c>
      <c r="G2631">
        <v>2011.14</v>
      </c>
      <c r="I2631">
        <v>5</v>
      </c>
      <c r="J2631">
        <v>500</v>
      </c>
    </row>
    <row r="2632" spans="1:10" x14ac:dyDescent="0.25">
      <c r="A2632">
        <v>2631</v>
      </c>
      <c r="B2632">
        <v>23</v>
      </c>
      <c r="C2632" t="s">
        <v>10</v>
      </c>
      <c r="D2632" t="s">
        <v>16</v>
      </c>
      <c r="E2632" t="s">
        <v>12</v>
      </c>
      <c r="G2632">
        <v>3674.73</v>
      </c>
      <c r="H2632">
        <v>548</v>
      </c>
      <c r="I2632">
        <v>7</v>
      </c>
      <c r="J2632">
        <v>2904.27</v>
      </c>
    </row>
    <row r="2633" spans="1:10" x14ac:dyDescent="0.25">
      <c r="A2633">
        <v>2632</v>
      </c>
      <c r="B2633">
        <v>26</v>
      </c>
      <c r="C2633" t="s">
        <v>10</v>
      </c>
      <c r="D2633" t="s">
        <v>19</v>
      </c>
      <c r="E2633" t="s">
        <v>12</v>
      </c>
      <c r="F2633">
        <v>2374.3000000000002</v>
      </c>
      <c r="G2633">
        <v>4551.4399999999996</v>
      </c>
      <c r="H2633">
        <v>576</v>
      </c>
      <c r="I2633">
        <v>4</v>
      </c>
      <c r="J2633">
        <v>6470.01</v>
      </c>
    </row>
    <row r="2634" spans="1:10" x14ac:dyDescent="0.25">
      <c r="A2634">
        <v>2633</v>
      </c>
      <c r="B2634">
        <v>50</v>
      </c>
      <c r="C2634" t="s">
        <v>13</v>
      </c>
      <c r="D2634" t="s">
        <v>19</v>
      </c>
      <c r="E2634" t="s">
        <v>12</v>
      </c>
      <c r="F2634">
        <v>4308.1899999999996</v>
      </c>
      <c r="G2634">
        <v>6322.58</v>
      </c>
      <c r="H2634">
        <v>623</v>
      </c>
      <c r="I2634">
        <v>14</v>
      </c>
      <c r="J2634">
        <v>12653.59</v>
      </c>
    </row>
    <row r="2635" spans="1:10" x14ac:dyDescent="0.25">
      <c r="A2635">
        <v>2634</v>
      </c>
      <c r="B2635">
        <v>58</v>
      </c>
      <c r="C2635" t="s">
        <v>10</v>
      </c>
      <c r="D2635" t="s">
        <v>11</v>
      </c>
      <c r="E2635" t="s">
        <v>20</v>
      </c>
      <c r="F2635">
        <v>2485.9899999999998</v>
      </c>
      <c r="G2635">
        <v>5765.86</v>
      </c>
      <c r="H2635">
        <v>679</v>
      </c>
      <c r="J2635">
        <v>7244.74</v>
      </c>
    </row>
    <row r="2636" spans="1:10" x14ac:dyDescent="0.25">
      <c r="A2636">
        <v>2635</v>
      </c>
      <c r="B2636">
        <v>42</v>
      </c>
      <c r="C2636" t="s">
        <v>13</v>
      </c>
      <c r="D2636" t="s">
        <v>16</v>
      </c>
      <c r="E2636" t="s">
        <v>17</v>
      </c>
      <c r="F2636">
        <v>1073.9100000000001</v>
      </c>
      <c r="G2636">
        <v>2756.41</v>
      </c>
      <c r="H2636">
        <v>527</v>
      </c>
      <c r="I2636">
        <v>9</v>
      </c>
      <c r="J2636">
        <v>3679.1</v>
      </c>
    </row>
    <row r="2637" spans="1:10" x14ac:dyDescent="0.25">
      <c r="A2637">
        <v>2636</v>
      </c>
      <c r="B2637">
        <v>65</v>
      </c>
      <c r="C2637" t="s">
        <v>13</v>
      </c>
      <c r="D2637" t="s">
        <v>14</v>
      </c>
      <c r="E2637" t="s">
        <v>17</v>
      </c>
      <c r="F2637">
        <v>1855.11</v>
      </c>
      <c r="G2637">
        <v>3565.42</v>
      </c>
      <c r="H2637">
        <v>537</v>
      </c>
      <c r="I2637">
        <v>4</v>
      </c>
      <c r="J2637">
        <v>5909.85</v>
      </c>
    </row>
    <row r="2638" spans="1:10" x14ac:dyDescent="0.25">
      <c r="A2638">
        <v>2637</v>
      </c>
      <c r="B2638">
        <v>30</v>
      </c>
      <c r="C2638" t="s">
        <v>13</v>
      </c>
      <c r="D2638" t="s">
        <v>14</v>
      </c>
      <c r="E2638" t="s">
        <v>12</v>
      </c>
      <c r="G2638">
        <v>1060.55</v>
      </c>
      <c r="H2638">
        <v>525</v>
      </c>
      <c r="I2638">
        <v>5</v>
      </c>
      <c r="J2638">
        <v>2783.23</v>
      </c>
    </row>
    <row r="2639" spans="1:10" x14ac:dyDescent="0.25">
      <c r="A2639">
        <v>2638</v>
      </c>
      <c r="B2639">
        <v>26</v>
      </c>
      <c r="C2639" t="s">
        <v>10</v>
      </c>
      <c r="D2639" t="s">
        <v>11</v>
      </c>
      <c r="E2639" t="s">
        <v>17</v>
      </c>
      <c r="F2639">
        <v>1291.75</v>
      </c>
      <c r="G2639">
        <v>1159.1500000000001</v>
      </c>
      <c r="H2639">
        <v>528</v>
      </c>
      <c r="I2639">
        <v>11</v>
      </c>
      <c r="J2639">
        <v>2444.92</v>
      </c>
    </row>
    <row r="2640" spans="1:10" x14ac:dyDescent="0.25">
      <c r="A2640">
        <v>2639</v>
      </c>
      <c r="B2640">
        <v>70</v>
      </c>
      <c r="C2640" t="s">
        <v>10</v>
      </c>
      <c r="D2640" t="s">
        <v>16</v>
      </c>
      <c r="E2640" t="s">
        <v>21</v>
      </c>
      <c r="F2640">
        <v>2411.17</v>
      </c>
      <c r="G2640">
        <v>3381.89</v>
      </c>
      <c r="H2640">
        <v>665</v>
      </c>
      <c r="I2640">
        <v>4</v>
      </c>
      <c r="J2640">
        <v>8011.83</v>
      </c>
    </row>
    <row r="2641" spans="1:10" x14ac:dyDescent="0.25">
      <c r="A2641">
        <v>2640</v>
      </c>
      <c r="B2641">
        <v>30</v>
      </c>
      <c r="C2641" t="s">
        <v>13</v>
      </c>
      <c r="D2641" t="s">
        <v>16</v>
      </c>
      <c r="E2641" t="s">
        <v>20</v>
      </c>
      <c r="F2641">
        <v>1647.33</v>
      </c>
      <c r="G2641">
        <v>2414.58</v>
      </c>
      <c r="H2641">
        <v>566</v>
      </c>
      <c r="I2641">
        <v>6</v>
      </c>
      <c r="J2641">
        <v>6042.37</v>
      </c>
    </row>
    <row r="2642" spans="1:10" x14ac:dyDescent="0.25">
      <c r="A2642">
        <v>2641</v>
      </c>
      <c r="B2642">
        <v>48</v>
      </c>
      <c r="C2642" t="s">
        <v>13</v>
      </c>
      <c r="D2642" t="s">
        <v>11</v>
      </c>
      <c r="E2642" t="s">
        <v>17</v>
      </c>
      <c r="F2642">
        <v>2528.71</v>
      </c>
      <c r="G2642">
        <v>4845.58</v>
      </c>
      <c r="I2642">
        <v>9</v>
      </c>
      <c r="J2642">
        <v>7370.29</v>
      </c>
    </row>
    <row r="2643" spans="1:10" x14ac:dyDescent="0.25">
      <c r="A2643">
        <v>2642</v>
      </c>
      <c r="B2643">
        <v>58</v>
      </c>
      <c r="C2643" t="s">
        <v>13</v>
      </c>
      <c r="D2643" t="s">
        <v>18</v>
      </c>
      <c r="E2643" t="s">
        <v>17</v>
      </c>
      <c r="F2643">
        <v>2075.09</v>
      </c>
      <c r="G2643">
        <v>3535.87</v>
      </c>
      <c r="I2643">
        <v>11</v>
      </c>
      <c r="J2643">
        <v>4765.62</v>
      </c>
    </row>
    <row r="2644" spans="1:10" x14ac:dyDescent="0.25">
      <c r="A2644">
        <v>2643</v>
      </c>
      <c r="B2644">
        <v>28</v>
      </c>
      <c r="C2644" t="s">
        <v>10</v>
      </c>
      <c r="D2644" t="s">
        <v>18</v>
      </c>
      <c r="E2644" t="s">
        <v>20</v>
      </c>
      <c r="F2644">
        <v>4255.34</v>
      </c>
      <c r="G2644">
        <v>7734.11</v>
      </c>
      <c r="H2644">
        <v>722</v>
      </c>
      <c r="I2644">
        <v>6</v>
      </c>
      <c r="J2644">
        <v>14919.66</v>
      </c>
    </row>
    <row r="2645" spans="1:10" x14ac:dyDescent="0.25">
      <c r="A2645">
        <v>2644</v>
      </c>
      <c r="B2645">
        <v>21</v>
      </c>
      <c r="C2645" t="s">
        <v>10</v>
      </c>
      <c r="D2645" t="s">
        <v>18</v>
      </c>
      <c r="E2645" t="s">
        <v>20</v>
      </c>
      <c r="F2645">
        <v>2280.3200000000002</v>
      </c>
      <c r="G2645">
        <v>4547.49</v>
      </c>
      <c r="H2645">
        <v>601</v>
      </c>
      <c r="J2645">
        <v>5682.24</v>
      </c>
    </row>
    <row r="2646" spans="1:10" x14ac:dyDescent="0.25">
      <c r="A2646">
        <v>2645</v>
      </c>
      <c r="B2646">
        <v>51</v>
      </c>
      <c r="C2646" t="s">
        <v>10</v>
      </c>
      <c r="D2646" t="s">
        <v>14</v>
      </c>
      <c r="E2646" t="s">
        <v>17</v>
      </c>
      <c r="F2646">
        <v>419.28</v>
      </c>
      <c r="G2646">
        <v>1802.61</v>
      </c>
      <c r="H2646">
        <v>362</v>
      </c>
      <c r="I2646">
        <v>3</v>
      </c>
      <c r="J2646">
        <v>755.25</v>
      </c>
    </row>
    <row r="2647" spans="1:10" x14ac:dyDescent="0.25">
      <c r="A2647">
        <v>2646</v>
      </c>
      <c r="B2647">
        <v>55</v>
      </c>
      <c r="C2647" t="s">
        <v>13</v>
      </c>
      <c r="D2647" t="s">
        <v>18</v>
      </c>
      <c r="E2647" t="s">
        <v>12</v>
      </c>
      <c r="F2647">
        <v>1716.16</v>
      </c>
      <c r="G2647">
        <v>2585.5300000000002</v>
      </c>
      <c r="I2647">
        <v>9</v>
      </c>
      <c r="J2647">
        <v>4459.8599999999997</v>
      </c>
    </row>
    <row r="2648" spans="1:10" x14ac:dyDescent="0.25">
      <c r="A2648">
        <v>2647</v>
      </c>
      <c r="B2648">
        <v>63</v>
      </c>
      <c r="C2648" t="s">
        <v>10</v>
      </c>
      <c r="D2648" t="s">
        <v>18</v>
      </c>
      <c r="E2648" t="s">
        <v>20</v>
      </c>
      <c r="F2648">
        <v>2386.1999999999998</v>
      </c>
      <c r="G2648">
        <v>2961.07</v>
      </c>
      <c r="H2648">
        <v>645</v>
      </c>
      <c r="I2648">
        <v>8</v>
      </c>
      <c r="J2648">
        <v>8474.51</v>
      </c>
    </row>
    <row r="2649" spans="1:10" x14ac:dyDescent="0.25">
      <c r="A2649">
        <v>2648</v>
      </c>
      <c r="B2649">
        <v>21</v>
      </c>
      <c r="C2649" t="s">
        <v>10</v>
      </c>
      <c r="D2649" t="s">
        <v>14</v>
      </c>
      <c r="E2649" t="s">
        <v>15</v>
      </c>
      <c r="G2649">
        <v>1805.01</v>
      </c>
      <c r="H2649">
        <v>543</v>
      </c>
      <c r="I2649">
        <v>7</v>
      </c>
    </row>
    <row r="2650" spans="1:10" x14ac:dyDescent="0.25">
      <c r="A2650">
        <v>2649</v>
      </c>
      <c r="B2650">
        <v>55</v>
      </c>
      <c r="C2650" t="s">
        <v>10</v>
      </c>
      <c r="D2650" t="s">
        <v>11</v>
      </c>
      <c r="E2650" t="s">
        <v>20</v>
      </c>
      <c r="F2650">
        <v>1472.65</v>
      </c>
      <c r="G2650">
        <v>3132.85</v>
      </c>
      <c r="I2650">
        <v>7</v>
      </c>
      <c r="J2650">
        <v>1970.03</v>
      </c>
    </row>
    <row r="2651" spans="1:10" x14ac:dyDescent="0.25">
      <c r="A2651">
        <v>2650</v>
      </c>
      <c r="B2651">
        <v>36</v>
      </c>
      <c r="C2651" t="s">
        <v>10</v>
      </c>
      <c r="D2651" t="s">
        <v>19</v>
      </c>
      <c r="E2651" t="s">
        <v>17</v>
      </c>
      <c r="F2651">
        <v>2384.4299999999998</v>
      </c>
      <c r="G2651">
        <v>4961.51</v>
      </c>
      <c r="H2651">
        <v>591</v>
      </c>
      <c r="I2651">
        <v>12</v>
      </c>
      <c r="J2651">
        <v>6057.88</v>
      </c>
    </row>
    <row r="2652" spans="1:10" x14ac:dyDescent="0.25">
      <c r="A2652">
        <v>2651</v>
      </c>
      <c r="B2652">
        <v>23</v>
      </c>
      <c r="C2652" t="s">
        <v>13</v>
      </c>
      <c r="D2652" t="s">
        <v>16</v>
      </c>
      <c r="E2652" t="s">
        <v>15</v>
      </c>
      <c r="F2652">
        <v>3863.98</v>
      </c>
      <c r="G2652">
        <v>7642.94</v>
      </c>
      <c r="H2652">
        <v>675</v>
      </c>
      <c r="I2652">
        <v>1</v>
      </c>
      <c r="J2652">
        <v>12535.67</v>
      </c>
    </row>
    <row r="2653" spans="1:10" x14ac:dyDescent="0.25">
      <c r="A2653">
        <v>2652</v>
      </c>
      <c r="B2653">
        <v>51</v>
      </c>
      <c r="C2653" t="s">
        <v>13</v>
      </c>
      <c r="D2653" t="s">
        <v>11</v>
      </c>
      <c r="E2653" t="s">
        <v>15</v>
      </c>
      <c r="F2653">
        <v>2873.72</v>
      </c>
      <c r="G2653">
        <v>4616.87</v>
      </c>
      <c r="H2653">
        <v>679</v>
      </c>
      <c r="I2653">
        <v>6</v>
      </c>
      <c r="J2653">
        <v>8504.18</v>
      </c>
    </row>
    <row r="2654" spans="1:10" x14ac:dyDescent="0.25">
      <c r="A2654">
        <v>2653</v>
      </c>
      <c r="B2654">
        <v>35</v>
      </c>
      <c r="C2654" t="s">
        <v>10</v>
      </c>
      <c r="D2654" t="s">
        <v>14</v>
      </c>
      <c r="E2654" t="s">
        <v>20</v>
      </c>
      <c r="G2654">
        <v>1499.41</v>
      </c>
      <c r="H2654">
        <v>467</v>
      </c>
      <c r="I2654">
        <v>5</v>
      </c>
      <c r="J2654">
        <v>1775.89</v>
      </c>
    </row>
    <row r="2655" spans="1:10" x14ac:dyDescent="0.25">
      <c r="A2655">
        <v>2654</v>
      </c>
      <c r="B2655">
        <v>30</v>
      </c>
      <c r="C2655" t="s">
        <v>10</v>
      </c>
      <c r="D2655" t="s">
        <v>16</v>
      </c>
      <c r="E2655" t="s">
        <v>20</v>
      </c>
      <c r="F2655">
        <v>1203.8</v>
      </c>
      <c r="H2655">
        <v>555</v>
      </c>
      <c r="I2655">
        <v>8</v>
      </c>
      <c r="J2655">
        <v>500</v>
      </c>
    </row>
    <row r="2656" spans="1:10" x14ac:dyDescent="0.25">
      <c r="A2656">
        <v>2655</v>
      </c>
      <c r="B2656">
        <v>58</v>
      </c>
      <c r="C2656" t="s">
        <v>10</v>
      </c>
      <c r="D2656" t="s">
        <v>11</v>
      </c>
      <c r="E2656" t="s">
        <v>12</v>
      </c>
      <c r="F2656">
        <v>1787.52</v>
      </c>
      <c r="G2656">
        <v>3818.03</v>
      </c>
      <c r="H2656">
        <v>616</v>
      </c>
      <c r="I2656">
        <v>6</v>
      </c>
      <c r="J2656">
        <v>5173.1099999999997</v>
      </c>
    </row>
    <row r="2657" spans="1:10" x14ac:dyDescent="0.25">
      <c r="A2657">
        <v>2656</v>
      </c>
      <c r="B2657">
        <v>40</v>
      </c>
      <c r="C2657" t="s">
        <v>10</v>
      </c>
      <c r="D2657" t="s">
        <v>14</v>
      </c>
      <c r="E2657" t="s">
        <v>15</v>
      </c>
      <c r="G2657">
        <v>604.85</v>
      </c>
      <c r="H2657">
        <v>583</v>
      </c>
      <c r="I2657">
        <v>8</v>
      </c>
      <c r="J2657">
        <v>1181.06</v>
      </c>
    </row>
    <row r="2658" spans="1:10" x14ac:dyDescent="0.25">
      <c r="A2658">
        <v>2657</v>
      </c>
      <c r="B2658">
        <v>36</v>
      </c>
      <c r="C2658" t="s">
        <v>10</v>
      </c>
      <c r="D2658" t="s">
        <v>11</v>
      </c>
      <c r="E2658" t="s">
        <v>17</v>
      </c>
      <c r="F2658">
        <v>432.84</v>
      </c>
      <c r="G2658">
        <v>739.53</v>
      </c>
      <c r="H2658">
        <v>451</v>
      </c>
    </row>
    <row r="2659" spans="1:10" x14ac:dyDescent="0.25">
      <c r="A2659">
        <v>2658</v>
      </c>
      <c r="B2659">
        <v>62</v>
      </c>
      <c r="C2659" t="s">
        <v>13</v>
      </c>
      <c r="D2659" t="s">
        <v>14</v>
      </c>
      <c r="E2659" t="s">
        <v>21</v>
      </c>
      <c r="F2659">
        <v>903.18</v>
      </c>
      <c r="I2659">
        <v>8</v>
      </c>
      <c r="J2659">
        <v>2529.0300000000002</v>
      </c>
    </row>
    <row r="2660" spans="1:10" x14ac:dyDescent="0.25">
      <c r="A2660">
        <v>2659</v>
      </c>
      <c r="B2660">
        <v>28</v>
      </c>
      <c r="C2660" t="s">
        <v>10</v>
      </c>
      <c r="D2660" t="s">
        <v>18</v>
      </c>
      <c r="E2660" t="s">
        <v>21</v>
      </c>
      <c r="G2660">
        <v>4650.29</v>
      </c>
      <c r="H2660">
        <v>632</v>
      </c>
      <c r="I2660">
        <v>8</v>
      </c>
      <c r="J2660">
        <v>9304.9599999999991</v>
      </c>
    </row>
    <row r="2661" spans="1:10" x14ac:dyDescent="0.25">
      <c r="A2661">
        <v>2660</v>
      </c>
      <c r="B2661">
        <v>18</v>
      </c>
      <c r="C2661" t="s">
        <v>10</v>
      </c>
      <c r="D2661" t="s">
        <v>19</v>
      </c>
      <c r="E2661" t="s">
        <v>20</v>
      </c>
      <c r="F2661">
        <v>3308.76</v>
      </c>
      <c r="G2661">
        <v>7130.24</v>
      </c>
      <c r="H2661">
        <v>576</v>
      </c>
      <c r="I2661">
        <v>11</v>
      </c>
      <c r="J2661">
        <v>7666.03</v>
      </c>
    </row>
    <row r="2662" spans="1:10" x14ac:dyDescent="0.25">
      <c r="A2662">
        <v>2661</v>
      </c>
      <c r="B2662">
        <v>41</v>
      </c>
      <c r="C2662" t="s">
        <v>10</v>
      </c>
      <c r="D2662" t="s">
        <v>11</v>
      </c>
      <c r="E2662" t="s">
        <v>17</v>
      </c>
      <c r="F2662">
        <v>985.28</v>
      </c>
      <c r="G2662">
        <v>665.93</v>
      </c>
      <c r="H2662">
        <v>462</v>
      </c>
      <c r="I2662">
        <v>8</v>
      </c>
      <c r="J2662">
        <v>5443.11</v>
      </c>
    </row>
    <row r="2663" spans="1:10" x14ac:dyDescent="0.25">
      <c r="A2663">
        <v>2662</v>
      </c>
      <c r="B2663">
        <v>71</v>
      </c>
      <c r="C2663" t="s">
        <v>13</v>
      </c>
      <c r="D2663" t="s">
        <v>16</v>
      </c>
      <c r="E2663" t="s">
        <v>12</v>
      </c>
      <c r="F2663">
        <v>1480.66</v>
      </c>
      <c r="G2663">
        <v>2582.86</v>
      </c>
      <c r="H2663">
        <v>576</v>
      </c>
      <c r="I2663">
        <v>10</v>
      </c>
      <c r="J2663">
        <v>3585.78</v>
      </c>
    </row>
    <row r="2664" spans="1:10" x14ac:dyDescent="0.25">
      <c r="A2664">
        <v>2663</v>
      </c>
      <c r="B2664">
        <v>24</v>
      </c>
      <c r="C2664" t="s">
        <v>13</v>
      </c>
      <c r="D2664" t="s">
        <v>11</v>
      </c>
      <c r="E2664" t="s">
        <v>12</v>
      </c>
      <c r="F2664">
        <v>1309.3599999999999</v>
      </c>
      <c r="G2664">
        <v>3403.33</v>
      </c>
      <c r="H2664">
        <v>563</v>
      </c>
      <c r="I2664">
        <v>12</v>
      </c>
      <c r="J2664">
        <v>2114.61</v>
      </c>
    </row>
    <row r="2665" spans="1:10" x14ac:dyDescent="0.25">
      <c r="A2665">
        <v>2664</v>
      </c>
      <c r="B2665">
        <v>42</v>
      </c>
      <c r="C2665" t="s">
        <v>13</v>
      </c>
      <c r="D2665" t="s">
        <v>14</v>
      </c>
      <c r="E2665" t="s">
        <v>17</v>
      </c>
      <c r="F2665">
        <v>3801.25</v>
      </c>
      <c r="G2665">
        <v>6140.53</v>
      </c>
      <c r="H2665">
        <v>636</v>
      </c>
      <c r="I2665">
        <v>10</v>
      </c>
      <c r="J2665">
        <v>12090.18</v>
      </c>
    </row>
    <row r="2666" spans="1:10" x14ac:dyDescent="0.25">
      <c r="A2666">
        <v>2665</v>
      </c>
      <c r="B2666">
        <v>38</v>
      </c>
      <c r="C2666" t="s">
        <v>13</v>
      </c>
      <c r="D2666" t="s">
        <v>19</v>
      </c>
      <c r="E2666" t="s">
        <v>17</v>
      </c>
      <c r="F2666">
        <v>3330.03</v>
      </c>
      <c r="G2666">
        <v>5968.01</v>
      </c>
      <c r="H2666">
        <v>688</v>
      </c>
      <c r="I2666">
        <v>4</v>
      </c>
      <c r="J2666">
        <v>13305.99</v>
      </c>
    </row>
    <row r="2667" spans="1:10" x14ac:dyDescent="0.25">
      <c r="A2667">
        <v>2666</v>
      </c>
      <c r="B2667">
        <v>32</v>
      </c>
      <c r="C2667" t="s">
        <v>13</v>
      </c>
      <c r="D2667" t="s">
        <v>14</v>
      </c>
      <c r="E2667" t="s">
        <v>20</v>
      </c>
      <c r="F2667">
        <v>850.16</v>
      </c>
      <c r="G2667">
        <v>1922.27</v>
      </c>
      <c r="H2667">
        <v>480</v>
      </c>
      <c r="I2667">
        <v>6</v>
      </c>
    </row>
    <row r="2668" spans="1:10" x14ac:dyDescent="0.25">
      <c r="A2668">
        <v>2667</v>
      </c>
      <c r="B2668">
        <v>18</v>
      </c>
      <c r="C2668" t="s">
        <v>10</v>
      </c>
      <c r="D2668" t="s">
        <v>14</v>
      </c>
      <c r="E2668" t="s">
        <v>17</v>
      </c>
      <c r="F2668">
        <v>2575.14</v>
      </c>
      <c r="G2668">
        <v>3994.92</v>
      </c>
      <c r="H2668">
        <v>662</v>
      </c>
      <c r="I2668">
        <v>10</v>
      </c>
    </row>
    <row r="2669" spans="1:10" x14ac:dyDescent="0.25">
      <c r="A2669">
        <v>2668</v>
      </c>
      <c r="B2669">
        <v>29</v>
      </c>
      <c r="C2669" t="s">
        <v>13</v>
      </c>
      <c r="D2669" t="s">
        <v>11</v>
      </c>
      <c r="E2669" t="s">
        <v>15</v>
      </c>
      <c r="F2669">
        <v>1898.43</v>
      </c>
      <c r="G2669">
        <v>2956.94</v>
      </c>
      <c r="H2669">
        <v>626</v>
      </c>
      <c r="I2669">
        <v>4</v>
      </c>
      <c r="J2669">
        <v>6656.65</v>
      </c>
    </row>
    <row r="2670" spans="1:10" x14ac:dyDescent="0.25">
      <c r="A2670">
        <v>2669</v>
      </c>
      <c r="B2670">
        <v>75</v>
      </c>
      <c r="C2670" t="s">
        <v>10</v>
      </c>
      <c r="D2670" t="s">
        <v>16</v>
      </c>
      <c r="E2670" t="s">
        <v>20</v>
      </c>
      <c r="F2670">
        <v>1335.26</v>
      </c>
      <c r="G2670">
        <v>2644.49</v>
      </c>
      <c r="H2670">
        <v>560</v>
      </c>
      <c r="I2670">
        <v>5</v>
      </c>
      <c r="J2670">
        <v>4699.1000000000004</v>
      </c>
    </row>
    <row r="2671" spans="1:10" x14ac:dyDescent="0.25">
      <c r="A2671">
        <v>2670</v>
      </c>
      <c r="B2671">
        <v>24</v>
      </c>
      <c r="C2671" t="s">
        <v>10</v>
      </c>
      <c r="D2671" t="s">
        <v>11</v>
      </c>
      <c r="E2671" t="s">
        <v>20</v>
      </c>
      <c r="F2671">
        <v>1460.38</v>
      </c>
      <c r="G2671">
        <v>3138.64</v>
      </c>
      <c r="H2671">
        <v>528</v>
      </c>
      <c r="I2671">
        <v>7</v>
      </c>
      <c r="J2671">
        <v>5464.07</v>
      </c>
    </row>
    <row r="2672" spans="1:10" x14ac:dyDescent="0.25">
      <c r="A2672">
        <v>2671</v>
      </c>
      <c r="B2672">
        <v>32</v>
      </c>
      <c r="C2672" t="s">
        <v>13</v>
      </c>
      <c r="D2672" t="s">
        <v>11</v>
      </c>
      <c r="E2672" t="s">
        <v>15</v>
      </c>
      <c r="F2672">
        <v>1349.88</v>
      </c>
      <c r="G2672">
        <v>3059.08</v>
      </c>
      <c r="H2672">
        <v>545</v>
      </c>
      <c r="I2672">
        <v>6</v>
      </c>
      <c r="J2672">
        <v>3741.23</v>
      </c>
    </row>
    <row r="2673" spans="1:10" x14ac:dyDescent="0.25">
      <c r="A2673">
        <v>2672</v>
      </c>
      <c r="B2673">
        <v>38</v>
      </c>
      <c r="C2673" t="s">
        <v>10</v>
      </c>
      <c r="D2673" t="s">
        <v>18</v>
      </c>
      <c r="E2673" t="s">
        <v>12</v>
      </c>
      <c r="F2673">
        <v>3049.9</v>
      </c>
      <c r="G2673">
        <v>4715.97</v>
      </c>
      <c r="H2673">
        <v>684</v>
      </c>
      <c r="I2673">
        <v>3</v>
      </c>
      <c r="J2673">
        <v>8617.82</v>
      </c>
    </row>
    <row r="2674" spans="1:10" x14ac:dyDescent="0.25">
      <c r="A2674">
        <v>2673</v>
      </c>
      <c r="B2674">
        <v>36</v>
      </c>
      <c r="C2674" t="s">
        <v>13</v>
      </c>
      <c r="D2674" t="s">
        <v>11</v>
      </c>
      <c r="E2674" t="s">
        <v>17</v>
      </c>
      <c r="F2674">
        <v>842.32</v>
      </c>
      <c r="G2674">
        <v>216.74</v>
      </c>
      <c r="H2674">
        <v>523</v>
      </c>
      <c r="I2674">
        <v>4</v>
      </c>
      <c r="J2674">
        <v>3221.79</v>
      </c>
    </row>
    <row r="2675" spans="1:10" x14ac:dyDescent="0.25">
      <c r="A2675">
        <v>2674</v>
      </c>
      <c r="B2675">
        <v>46</v>
      </c>
      <c r="C2675" t="s">
        <v>10</v>
      </c>
      <c r="D2675" t="s">
        <v>11</v>
      </c>
      <c r="E2675" t="s">
        <v>17</v>
      </c>
      <c r="F2675">
        <v>884.96</v>
      </c>
      <c r="G2675">
        <v>2275.56</v>
      </c>
      <c r="I2675">
        <v>11</v>
      </c>
      <c r="J2675">
        <v>1653.33</v>
      </c>
    </row>
    <row r="2676" spans="1:10" x14ac:dyDescent="0.25">
      <c r="A2676">
        <v>2675</v>
      </c>
      <c r="B2676">
        <v>42</v>
      </c>
      <c r="C2676" t="s">
        <v>13</v>
      </c>
      <c r="D2676" t="s">
        <v>11</v>
      </c>
      <c r="E2676" t="s">
        <v>21</v>
      </c>
      <c r="F2676">
        <v>1336.99</v>
      </c>
      <c r="G2676">
        <v>3403.65</v>
      </c>
      <c r="I2676">
        <v>8</v>
      </c>
      <c r="J2676">
        <v>5576.17</v>
      </c>
    </row>
    <row r="2677" spans="1:10" x14ac:dyDescent="0.25">
      <c r="A2677">
        <v>2676</v>
      </c>
      <c r="B2677">
        <v>50</v>
      </c>
      <c r="C2677" t="s">
        <v>13</v>
      </c>
      <c r="D2677" t="s">
        <v>11</v>
      </c>
      <c r="E2677" t="s">
        <v>21</v>
      </c>
      <c r="F2677">
        <v>1026.05</v>
      </c>
      <c r="G2677">
        <v>3922.84</v>
      </c>
      <c r="H2677">
        <v>496</v>
      </c>
      <c r="I2677">
        <v>9</v>
      </c>
      <c r="J2677">
        <v>4795.3599999999997</v>
      </c>
    </row>
    <row r="2678" spans="1:10" x14ac:dyDescent="0.25">
      <c r="A2678">
        <v>2677</v>
      </c>
      <c r="B2678">
        <v>66</v>
      </c>
      <c r="C2678" t="s">
        <v>13</v>
      </c>
      <c r="D2678" t="s">
        <v>11</v>
      </c>
      <c r="E2678" t="s">
        <v>15</v>
      </c>
      <c r="F2678">
        <v>2484.6799999999998</v>
      </c>
      <c r="G2678">
        <v>6975.42</v>
      </c>
      <c r="H2678">
        <v>732</v>
      </c>
      <c r="I2678">
        <v>5</v>
      </c>
      <c r="J2678">
        <v>9685.2099999999991</v>
      </c>
    </row>
    <row r="2679" spans="1:10" x14ac:dyDescent="0.25">
      <c r="A2679">
        <v>2678</v>
      </c>
      <c r="B2679">
        <v>49</v>
      </c>
      <c r="C2679" t="s">
        <v>13</v>
      </c>
      <c r="D2679" t="s">
        <v>16</v>
      </c>
      <c r="E2679" t="s">
        <v>20</v>
      </c>
      <c r="F2679">
        <v>1149.56</v>
      </c>
      <c r="G2679">
        <v>3477.95</v>
      </c>
      <c r="H2679">
        <v>496</v>
      </c>
      <c r="I2679">
        <v>6</v>
      </c>
      <c r="J2679">
        <v>1949.23</v>
      </c>
    </row>
    <row r="2680" spans="1:10" x14ac:dyDescent="0.25">
      <c r="A2680">
        <v>2679</v>
      </c>
      <c r="B2680">
        <v>66</v>
      </c>
      <c r="C2680" t="s">
        <v>13</v>
      </c>
      <c r="D2680" t="s">
        <v>18</v>
      </c>
      <c r="E2680" t="s">
        <v>21</v>
      </c>
      <c r="F2680">
        <v>7431.72</v>
      </c>
      <c r="G2680">
        <v>12549.43</v>
      </c>
      <c r="H2680">
        <v>716</v>
      </c>
      <c r="I2680">
        <v>8</v>
      </c>
      <c r="J2680">
        <v>26505.49</v>
      </c>
    </row>
    <row r="2681" spans="1:10" x14ac:dyDescent="0.25">
      <c r="A2681">
        <v>2680</v>
      </c>
      <c r="B2681">
        <v>52</v>
      </c>
      <c r="C2681" t="s">
        <v>13</v>
      </c>
      <c r="D2681" t="s">
        <v>11</v>
      </c>
      <c r="E2681" t="s">
        <v>20</v>
      </c>
      <c r="F2681">
        <v>1429.57</v>
      </c>
      <c r="G2681">
        <v>2419.7199999999998</v>
      </c>
      <c r="H2681">
        <v>582</v>
      </c>
      <c r="I2681">
        <v>7</v>
      </c>
      <c r="J2681">
        <v>5102.9399999999996</v>
      </c>
    </row>
    <row r="2682" spans="1:10" x14ac:dyDescent="0.25">
      <c r="A2682">
        <v>2681</v>
      </c>
      <c r="B2682">
        <v>61</v>
      </c>
      <c r="C2682" t="s">
        <v>10</v>
      </c>
      <c r="D2682" t="s">
        <v>14</v>
      </c>
      <c r="E2682" t="s">
        <v>20</v>
      </c>
      <c r="F2682">
        <v>1321.78</v>
      </c>
      <c r="G2682">
        <v>2895.08</v>
      </c>
      <c r="H2682">
        <v>570</v>
      </c>
      <c r="I2682">
        <v>7</v>
      </c>
      <c r="J2682">
        <v>4959.8500000000004</v>
      </c>
    </row>
    <row r="2683" spans="1:10" x14ac:dyDescent="0.25">
      <c r="A2683">
        <v>2682</v>
      </c>
      <c r="B2683">
        <v>55</v>
      </c>
      <c r="C2683" t="s">
        <v>10</v>
      </c>
      <c r="D2683" t="s">
        <v>14</v>
      </c>
      <c r="E2683" t="s">
        <v>12</v>
      </c>
      <c r="F2683">
        <v>1442.36</v>
      </c>
      <c r="G2683">
        <v>2966.8</v>
      </c>
      <c r="H2683">
        <v>501</v>
      </c>
      <c r="I2683">
        <v>8</v>
      </c>
      <c r="J2683">
        <v>1424.69</v>
      </c>
    </row>
    <row r="2684" spans="1:10" x14ac:dyDescent="0.25">
      <c r="A2684">
        <v>2683</v>
      </c>
      <c r="B2684">
        <v>43</v>
      </c>
      <c r="C2684" t="s">
        <v>13</v>
      </c>
      <c r="D2684" t="s">
        <v>11</v>
      </c>
      <c r="E2684" t="s">
        <v>12</v>
      </c>
      <c r="F2684">
        <v>1455.44</v>
      </c>
      <c r="G2684">
        <v>2485.27</v>
      </c>
      <c r="H2684">
        <v>543</v>
      </c>
      <c r="I2684">
        <v>4</v>
      </c>
      <c r="J2684">
        <v>6205.05</v>
      </c>
    </row>
    <row r="2685" spans="1:10" x14ac:dyDescent="0.25">
      <c r="A2685">
        <v>2684</v>
      </c>
      <c r="B2685">
        <v>28</v>
      </c>
      <c r="C2685" t="s">
        <v>13</v>
      </c>
      <c r="D2685" t="s">
        <v>14</v>
      </c>
      <c r="E2685" t="s">
        <v>17</v>
      </c>
      <c r="G2685">
        <v>4633.03</v>
      </c>
      <c r="H2685">
        <v>608</v>
      </c>
      <c r="I2685">
        <v>9</v>
      </c>
      <c r="J2685">
        <v>7871.01</v>
      </c>
    </row>
    <row r="2686" spans="1:10" x14ac:dyDescent="0.25">
      <c r="A2686">
        <v>2685</v>
      </c>
      <c r="B2686">
        <v>52</v>
      </c>
      <c r="C2686" t="s">
        <v>13</v>
      </c>
      <c r="D2686" t="s">
        <v>11</v>
      </c>
      <c r="E2686" t="s">
        <v>15</v>
      </c>
      <c r="F2686">
        <v>1634.26</v>
      </c>
      <c r="G2686">
        <v>2543.52</v>
      </c>
      <c r="H2686">
        <v>566</v>
      </c>
      <c r="I2686">
        <v>10</v>
      </c>
      <c r="J2686">
        <v>3932.28</v>
      </c>
    </row>
    <row r="2687" spans="1:10" x14ac:dyDescent="0.25">
      <c r="A2687">
        <v>2686</v>
      </c>
      <c r="B2687">
        <v>25</v>
      </c>
      <c r="C2687" t="s">
        <v>13</v>
      </c>
      <c r="D2687" t="s">
        <v>14</v>
      </c>
      <c r="E2687" t="s">
        <v>15</v>
      </c>
      <c r="G2687">
        <v>1831.55</v>
      </c>
      <c r="H2687">
        <v>519</v>
      </c>
      <c r="I2687">
        <v>6</v>
      </c>
      <c r="J2687">
        <v>2583.5100000000002</v>
      </c>
    </row>
    <row r="2688" spans="1:10" x14ac:dyDescent="0.25">
      <c r="A2688">
        <v>2687</v>
      </c>
      <c r="B2688">
        <v>63</v>
      </c>
      <c r="C2688" t="s">
        <v>13</v>
      </c>
      <c r="D2688" t="s">
        <v>16</v>
      </c>
      <c r="E2688" t="s">
        <v>17</v>
      </c>
      <c r="F2688">
        <v>1014.91</v>
      </c>
      <c r="G2688">
        <v>1888.13</v>
      </c>
      <c r="H2688">
        <v>521</v>
      </c>
      <c r="I2688">
        <v>6</v>
      </c>
    </row>
    <row r="2689" spans="1:10" x14ac:dyDescent="0.25">
      <c r="A2689">
        <v>2688</v>
      </c>
      <c r="B2689">
        <v>31</v>
      </c>
      <c r="C2689" t="s">
        <v>10</v>
      </c>
      <c r="D2689" t="s">
        <v>11</v>
      </c>
      <c r="F2689">
        <v>1751.21</v>
      </c>
      <c r="G2689">
        <v>3536.08</v>
      </c>
      <c r="H2689">
        <v>601</v>
      </c>
      <c r="I2689">
        <v>8</v>
      </c>
    </row>
    <row r="2690" spans="1:10" x14ac:dyDescent="0.25">
      <c r="A2690">
        <v>2689</v>
      </c>
      <c r="B2690">
        <v>27</v>
      </c>
      <c r="C2690" t="s">
        <v>10</v>
      </c>
      <c r="D2690" t="s">
        <v>14</v>
      </c>
      <c r="E2690" t="s">
        <v>17</v>
      </c>
      <c r="G2690">
        <v>3604.83</v>
      </c>
      <c r="H2690">
        <v>578</v>
      </c>
      <c r="I2690">
        <v>6</v>
      </c>
      <c r="J2690">
        <v>1302.1400000000001</v>
      </c>
    </row>
    <row r="2691" spans="1:10" x14ac:dyDescent="0.25">
      <c r="A2691">
        <v>2690</v>
      </c>
      <c r="B2691">
        <v>19</v>
      </c>
      <c r="C2691" t="s">
        <v>10</v>
      </c>
      <c r="D2691" t="s">
        <v>11</v>
      </c>
      <c r="E2691" t="s">
        <v>20</v>
      </c>
      <c r="F2691">
        <v>810.1</v>
      </c>
      <c r="G2691">
        <v>770.35</v>
      </c>
      <c r="H2691">
        <v>505</v>
      </c>
      <c r="I2691">
        <v>9</v>
      </c>
      <c r="J2691">
        <v>1395.9</v>
      </c>
    </row>
    <row r="2692" spans="1:10" x14ac:dyDescent="0.25">
      <c r="A2692">
        <v>2691</v>
      </c>
      <c r="B2692">
        <v>63</v>
      </c>
      <c r="C2692" t="s">
        <v>10</v>
      </c>
      <c r="D2692" t="s">
        <v>11</v>
      </c>
      <c r="E2692" t="s">
        <v>17</v>
      </c>
      <c r="F2692">
        <v>1316.83</v>
      </c>
      <c r="G2692">
        <v>129.30000000000001</v>
      </c>
      <c r="H2692">
        <v>580</v>
      </c>
      <c r="I2692">
        <v>8</v>
      </c>
      <c r="J2692">
        <v>3232.45</v>
      </c>
    </row>
    <row r="2693" spans="1:10" x14ac:dyDescent="0.25">
      <c r="A2693">
        <v>2692</v>
      </c>
      <c r="B2693">
        <v>26</v>
      </c>
      <c r="C2693" t="s">
        <v>13</v>
      </c>
      <c r="D2693" t="s">
        <v>16</v>
      </c>
      <c r="E2693" t="s">
        <v>12</v>
      </c>
      <c r="F2693">
        <v>2693.82</v>
      </c>
      <c r="G2693">
        <v>4478.3</v>
      </c>
      <c r="H2693">
        <v>632</v>
      </c>
      <c r="I2693">
        <v>5</v>
      </c>
      <c r="J2693">
        <v>8927.26</v>
      </c>
    </row>
    <row r="2694" spans="1:10" x14ac:dyDescent="0.25">
      <c r="A2694">
        <v>2693</v>
      </c>
      <c r="B2694">
        <v>20</v>
      </c>
      <c r="C2694" t="s">
        <v>13</v>
      </c>
      <c r="D2694" t="s">
        <v>11</v>
      </c>
      <c r="E2694" t="s">
        <v>12</v>
      </c>
      <c r="F2694">
        <v>978.9</v>
      </c>
      <c r="G2694">
        <v>1961.79</v>
      </c>
      <c r="H2694">
        <v>487</v>
      </c>
      <c r="I2694">
        <v>7</v>
      </c>
    </row>
    <row r="2695" spans="1:10" x14ac:dyDescent="0.25">
      <c r="A2695">
        <v>2694</v>
      </c>
      <c r="B2695">
        <v>38</v>
      </c>
      <c r="C2695" t="s">
        <v>13</v>
      </c>
      <c r="D2695" t="s">
        <v>14</v>
      </c>
      <c r="E2695" t="s">
        <v>12</v>
      </c>
      <c r="F2695">
        <v>808.87</v>
      </c>
      <c r="G2695">
        <v>1852.65</v>
      </c>
      <c r="I2695">
        <v>10</v>
      </c>
      <c r="J2695">
        <v>1904.99</v>
      </c>
    </row>
    <row r="2696" spans="1:10" x14ac:dyDescent="0.25">
      <c r="A2696">
        <v>2695</v>
      </c>
      <c r="B2696">
        <v>43</v>
      </c>
      <c r="C2696" t="s">
        <v>10</v>
      </c>
      <c r="D2696" t="s">
        <v>11</v>
      </c>
      <c r="E2696" t="s">
        <v>12</v>
      </c>
      <c r="G2696">
        <v>2037.62</v>
      </c>
      <c r="H2696">
        <v>531</v>
      </c>
      <c r="I2696">
        <v>8</v>
      </c>
    </row>
    <row r="2697" spans="1:10" x14ac:dyDescent="0.25">
      <c r="A2697">
        <v>2696</v>
      </c>
      <c r="B2697">
        <v>25</v>
      </c>
      <c r="C2697" t="s">
        <v>10</v>
      </c>
      <c r="D2697" t="s">
        <v>11</v>
      </c>
      <c r="E2697" t="s">
        <v>21</v>
      </c>
      <c r="F2697">
        <v>2622</v>
      </c>
      <c r="G2697">
        <v>4952.1000000000004</v>
      </c>
      <c r="I2697">
        <v>5</v>
      </c>
      <c r="J2697">
        <v>11597.35</v>
      </c>
    </row>
    <row r="2698" spans="1:10" x14ac:dyDescent="0.25">
      <c r="A2698">
        <v>2697</v>
      </c>
      <c r="B2698">
        <v>65</v>
      </c>
      <c r="C2698" t="s">
        <v>10</v>
      </c>
      <c r="D2698" t="s">
        <v>18</v>
      </c>
      <c r="E2698" t="s">
        <v>12</v>
      </c>
      <c r="F2698">
        <v>3795.75</v>
      </c>
      <c r="G2698">
        <v>7046.46</v>
      </c>
      <c r="H2698">
        <v>710</v>
      </c>
      <c r="I2698">
        <v>6</v>
      </c>
      <c r="J2698">
        <v>13462</v>
      </c>
    </row>
    <row r="2699" spans="1:10" x14ac:dyDescent="0.25">
      <c r="A2699">
        <v>2698</v>
      </c>
      <c r="B2699">
        <v>19</v>
      </c>
      <c r="C2699" t="s">
        <v>13</v>
      </c>
      <c r="D2699" t="s">
        <v>19</v>
      </c>
      <c r="E2699" t="s">
        <v>21</v>
      </c>
      <c r="F2699">
        <v>5699.69</v>
      </c>
      <c r="G2699">
        <v>9728.2000000000007</v>
      </c>
      <c r="H2699">
        <v>758</v>
      </c>
      <c r="J2699">
        <v>21299.25</v>
      </c>
    </row>
    <row r="2700" spans="1:10" x14ac:dyDescent="0.25">
      <c r="A2700">
        <v>2699</v>
      </c>
      <c r="B2700">
        <v>23</v>
      </c>
      <c r="C2700" t="s">
        <v>10</v>
      </c>
      <c r="D2700" t="s">
        <v>14</v>
      </c>
      <c r="E2700" t="s">
        <v>17</v>
      </c>
      <c r="F2700">
        <v>739.1</v>
      </c>
      <c r="G2700">
        <v>1199.81</v>
      </c>
      <c r="H2700">
        <v>386</v>
      </c>
      <c r="I2700">
        <v>9</v>
      </c>
      <c r="J2700">
        <v>2591.27</v>
      </c>
    </row>
    <row r="2701" spans="1:10" x14ac:dyDescent="0.25">
      <c r="A2701">
        <v>2700</v>
      </c>
      <c r="B2701">
        <v>45</v>
      </c>
      <c r="C2701" t="s">
        <v>10</v>
      </c>
      <c r="D2701" t="s">
        <v>16</v>
      </c>
      <c r="E2701" t="s">
        <v>12</v>
      </c>
      <c r="F2701">
        <v>1346.58</v>
      </c>
      <c r="G2701">
        <v>1464.43</v>
      </c>
      <c r="I2701">
        <v>7</v>
      </c>
      <c r="J2701">
        <v>602.59</v>
      </c>
    </row>
    <row r="2702" spans="1:10" x14ac:dyDescent="0.25">
      <c r="A2702">
        <v>2701</v>
      </c>
      <c r="B2702">
        <v>70</v>
      </c>
      <c r="C2702" t="s">
        <v>10</v>
      </c>
      <c r="D2702" t="s">
        <v>11</v>
      </c>
      <c r="E2702" t="s">
        <v>21</v>
      </c>
      <c r="G2702">
        <v>1063.97</v>
      </c>
      <c r="H2702">
        <v>549</v>
      </c>
      <c r="I2702">
        <v>2</v>
      </c>
    </row>
    <row r="2703" spans="1:10" x14ac:dyDescent="0.25">
      <c r="A2703">
        <v>2702</v>
      </c>
      <c r="B2703">
        <v>46</v>
      </c>
      <c r="C2703" t="s">
        <v>10</v>
      </c>
      <c r="D2703" t="s">
        <v>14</v>
      </c>
      <c r="E2703" t="s">
        <v>17</v>
      </c>
      <c r="F2703">
        <v>1054.3599999999999</v>
      </c>
      <c r="G2703">
        <v>2875.37</v>
      </c>
      <c r="H2703">
        <v>510</v>
      </c>
      <c r="I2703">
        <v>10</v>
      </c>
      <c r="J2703">
        <v>3781.29</v>
      </c>
    </row>
    <row r="2704" spans="1:10" x14ac:dyDescent="0.25">
      <c r="A2704">
        <v>2703</v>
      </c>
      <c r="B2704">
        <v>43</v>
      </c>
      <c r="C2704" t="s">
        <v>13</v>
      </c>
      <c r="D2704" t="s">
        <v>14</v>
      </c>
      <c r="E2704" t="s">
        <v>15</v>
      </c>
      <c r="F2704">
        <v>848.25</v>
      </c>
      <c r="G2704">
        <v>1686.39</v>
      </c>
      <c r="I2704">
        <v>9</v>
      </c>
      <c r="J2704">
        <v>500</v>
      </c>
    </row>
    <row r="2705" spans="1:10" x14ac:dyDescent="0.25">
      <c r="A2705">
        <v>2704</v>
      </c>
      <c r="B2705">
        <v>42</v>
      </c>
      <c r="C2705" t="s">
        <v>10</v>
      </c>
      <c r="D2705" t="s">
        <v>18</v>
      </c>
      <c r="E2705" t="s">
        <v>17</v>
      </c>
      <c r="F2705">
        <v>2981.78</v>
      </c>
      <c r="G2705">
        <v>5095.24</v>
      </c>
      <c r="H2705">
        <v>652</v>
      </c>
      <c r="I2705">
        <v>4</v>
      </c>
      <c r="J2705">
        <v>10972.56</v>
      </c>
    </row>
    <row r="2706" spans="1:10" x14ac:dyDescent="0.25">
      <c r="A2706">
        <v>2705</v>
      </c>
      <c r="B2706">
        <v>29</v>
      </c>
      <c r="C2706" t="s">
        <v>10</v>
      </c>
      <c r="D2706" t="s">
        <v>11</v>
      </c>
      <c r="E2706" t="s">
        <v>12</v>
      </c>
      <c r="F2706">
        <v>702.41</v>
      </c>
      <c r="G2706">
        <v>1567.97</v>
      </c>
      <c r="I2706">
        <v>10</v>
      </c>
      <c r="J2706">
        <v>2363.87</v>
      </c>
    </row>
    <row r="2707" spans="1:10" x14ac:dyDescent="0.25">
      <c r="A2707">
        <v>2706</v>
      </c>
      <c r="B2707">
        <v>22</v>
      </c>
      <c r="C2707" t="s">
        <v>10</v>
      </c>
      <c r="D2707" t="s">
        <v>19</v>
      </c>
      <c r="E2707" t="s">
        <v>17</v>
      </c>
      <c r="F2707">
        <v>3392.89</v>
      </c>
      <c r="G2707">
        <v>6479.63</v>
      </c>
      <c r="H2707">
        <v>659</v>
      </c>
      <c r="I2707">
        <v>8</v>
      </c>
      <c r="J2707">
        <v>11519.74</v>
      </c>
    </row>
    <row r="2708" spans="1:10" x14ac:dyDescent="0.25">
      <c r="A2708">
        <v>2707</v>
      </c>
      <c r="B2708">
        <v>51</v>
      </c>
      <c r="C2708" t="s">
        <v>10</v>
      </c>
      <c r="D2708" t="s">
        <v>11</v>
      </c>
      <c r="E2708" t="s">
        <v>15</v>
      </c>
      <c r="H2708">
        <v>579</v>
      </c>
      <c r="I2708">
        <v>4</v>
      </c>
      <c r="J2708">
        <v>9479.23</v>
      </c>
    </row>
    <row r="2709" spans="1:10" x14ac:dyDescent="0.25">
      <c r="A2709">
        <v>2708</v>
      </c>
      <c r="B2709">
        <v>65</v>
      </c>
      <c r="C2709" t="s">
        <v>13</v>
      </c>
      <c r="D2709" t="s">
        <v>11</v>
      </c>
      <c r="E2709" t="s">
        <v>12</v>
      </c>
      <c r="F2709">
        <v>1625.54</v>
      </c>
      <c r="G2709">
        <v>3998.29</v>
      </c>
      <c r="H2709">
        <v>546</v>
      </c>
      <c r="I2709">
        <v>11</v>
      </c>
      <c r="J2709">
        <v>5622.94</v>
      </c>
    </row>
    <row r="2710" spans="1:10" x14ac:dyDescent="0.25">
      <c r="A2710">
        <v>2709</v>
      </c>
      <c r="B2710">
        <v>54</v>
      </c>
      <c r="C2710" t="s">
        <v>13</v>
      </c>
      <c r="D2710" t="s">
        <v>18</v>
      </c>
      <c r="E2710" t="s">
        <v>15</v>
      </c>
      <c r="F2710">
        <v>1690.54</v>
      </c>
      <c r="G2710">
        <v>3323.24</v>
      </c>
      <c r="H2710">
        <v>581</v>
      </c>
      <c r="I2710">
        <v>4</v>
      </c>
      <c r="J2710">
        <v>5267.21</v>
      </c>
    </row>
    <row r="2711" spans="1:10" x14ac:dyDescent="0.25">
      <c r="A2711">
        <v>2710</v>
      </c>
      <c r="B2711">
        <v>32</v>
      </c>
      <c r="C2711" t="s">
        <v>10</v>
      </c>
      <c r="D2711" t="s">
        <v>18</v>
      </c>
      <c r="E2711" t="s">
        <v>20</v>
      </c>
      <c r="F2711">
        <v>1323.18</v>
      </c>
      <c r="G2711">
        <v>4097.32</v>
      </c>
      <c r="H2711">
        <v>553</v>
      </c>
      <c r="I2711">
        <v>10</v>
      </c>
      <c r="J2711">
        <v>4607.37</v>
      </c>
    </row>
    <row r="2712" spans="1:10" x14ac:dyDescent="0.25">
      <c r="A2712">
        <v>2711</v>
      </c>
      <c r="B2712">
        <v>61</v>
      </c>
      <c r="C2712" t="s">
        <v>13</v>
      </c>
      <c r="D2712" t="s">
        <v>18</v>
      </c>
      <c r="E2712" t="s">
        <v>12</v>
      </c>
      <c r="F2712">
        <v>2930.89</v>
      </c>
      <c r="G2712">
        <v>5202.58</v>
      </c>
      <c r="H2712">
        <v>651</v>
      </c>
      <c r="I2712">
        <v>8</v>
      </c>
      <c r="J2712">
        <v>10251.540000000001</v>
      </c>
    </row>
    <row r="2713" spans="1:10" x14ac:dyDescent="0.25">
      <c r="A2713">
        <v>2712</v>
      </c>
      <c r="B2713">
        <v>53</v>
      </c>
      <c r="C2713" t="s">
        <v>10</v>
      </c>
      <c r="D2713" t="s">
        <v>18</v>
      </c>
      <c r="E2713" t="s">
        <v>20</v>
      </c>
      <c r="F2713">
        <v>5360.12</v>
      </c>
      <c r="G2713">
        <v>10618.91</v>
      </c>
      <c r="H2713">
        <v>672</v>
      </c>
      <c r="I2713">
        <v>7</v>
      </c>
      <c r="J2713">
        <v>17979.650000000001</v>
      </c>
    </row>
    <row r="2714" spans="1:10" x14ac:dyDescent="0.25">
      <c r="A2714">
        <v>2713</v>
      </c>
      <c r="B2714">
        <v>32</v>
      </c>
      <c r="C2714" t="s">
        <v>13</v>
      </c>
      <c r="D2714" t="s">
        <v>11</v>
      </c>
      <c r="E2714" t="s">
        <v>12</v>
      </c>
      <c r="F2714">
        <v>1619.75</v>
      </c>
      <c r="G2714">
        <v>2490.6799999999998</v>
      </c>
      <c r="H2714">
        <v>573</v>
      </c>
      <c r="I2714">
        <v>6</v>
      </c>
      <c r="J2714">
        <v>5687.09</v>
      </c>
    </row>
    <row r="2715" spans="1:10" x14ac:dyDescent="0.25">
      <c r="A2715">
        <v>2714</v>
      </c>
      <c r="B2715">
        <v>60</v>
      </c>
      <c r="C2715" t="s">
        <v>10</v>
      </c>
      <c r="D2715" t="s">
        <v>14</v>
      </c>
      <c r="E2715" t="s">
        <v>21</v>
      </c>
      <c r="F2715">
        <v>1069.3499999999999</v>
      </c>
      <c r="G2715">
        <v>1967.99</v>
      </c>
      <c r="I2715">
        <v>7</v>
      </c>
      <c r="J2715">
        <v>2444.21</v>
      </c>
    </row>
    <row r="2716" spans="1:10" x14ac:dyDescent="0.25">
      <c r="A2716">
        <v>2715</v>
      </c>
      <c r="B2716">
        <v>65</v>
      </c>
      <c r="C2716" t="s">
        <v>10</v>
      </c>
      <c r="D2716" t="s">
        <v>11</v>
      </c>
      <c r="E2716" t="s">
        <v>21</v>
      </c>
      <c r="F2716">
        <v>1113.1199999999999</v>
      </c>
      <c r="G2716">
        <v>2540.29</v>
      </c>
      <c r="H2716">
        <v>535</v>
      </c>
      <c r="I2716">
        <v>12</v>
      </c>
      <c r="J2716">
        <v>2032.27</v>
      </c>
    </row>
    <row r="2717" spans="1:10" x14ac:dyDescent="0.25">
      <c r="A2717">
        <v>2716</v>
      </c>
      <c r="B2717">
        <v>40</v>
      </c>
      <c r="C2717" t="s">
        <v>13</v>
      </c>
      <c r="D2717" t="s">
        <v>11</v>
      </c>
      <c r="E2717" t="s">
        <v>17</v>
      </c>
      <c r="F2717">
        <v>769.03</v>
      </c>
      <c r="G2717">
        <v>1557.89</v>
      </c>
      <c r="H2717">
        <v>531</v>
      </c>
      <c r="I2717">
        <v>6</v>
      </c>
      <c r="J2717">
        <v>500</v>
      </c>
    </row>
    <row r="2718" spans="1:10" x14ac:dyDescent="0.25">
      <c r="A2718">
        <v>2717</v>
      </c>
      <c r="B2718">
        <v>23</v>
      </c>
      <c r="C2718" t="s">
        <v>13</v>
      </c>
      <c r="D2718" t="s">
        <v>19</v>
      </c>
      <c r="E2718" t="s">
        <v>20</v>
      </c>
      <c r="F2718">
        <v>3593.15</v>
      </c>
      <c r="G2718">
        <v>6700.61</v>
      </c>
      <c r="I2718">
        <v>9</v>
      </c>
      <c r="J2718">
        <v>10546.96</v>
      </c>
    </row>
    <row r="2719" spans="1:10" x14ac:dyDescent="0.25">
      <c r="A2719">
        <v>2718</v>
      </c>
      <c r="B2719">
        <v>63</v>
      </c>
      <c r="C2719" t="s">
        <v>13</v>
      </c>
      <c r="D2719" t="s">
        <v>18</v>
      </c>
      <c r="E2719" t="s">
        <v>17</v>
      </c>
      <c r="F2719">
        <v>1216.5999999999999</v>
      </c>
      <c r="H2719">
        <v>612</v>
      </c>
      <c r="I2719">
        <v>8</v>
      </c>
      <c r="J2719">
        <v>6009.8</v>
      </c>
    </row>
    <row r="2720" spans="1:10" x14ac:dyDescent="0.25">
      <c r="A2720">
        <v>2719</v>
      </c>
      <c r="B2720">
        <v>67</v>
      </c>
      <c r="C2720" t="s">
        <v>10</v>
      </c>
      <c r="D2720" t="s">
        <v>18</v>
      </c>
      <c r="E2720" t="s">
        <v>12</v>
      </c>
      <c r="F2720">
        <v>3804.22</v>
      </c>
      <c r="H2720">
        <v>705</v>
      </c>
      <c r="I2720">
        <v>6</v>
      </c>
      <c r="J2720">
        <v>11896.01</v>
      </c>
    </row>
    <row r="2721" spans="1:10" x14ac:dyDescent="0.25">
      <c r="A2721">
        <v>2720</v>
      </c>
      <c r="B2721">
        <v>61</v>
      </c>
      <c r="C2721" t="s">
        <v>10</v>
      </c>
      <c r="D2721" t="s">
        <v>11</v>
      </c>
      <c r="E2721" t="s">
        <v>15</v>
      </c>
      <c r="F2721">
        <v>2064.9899999999998</v>
      </c>
      <c r="G2721">
        <v>3795.14</v>
      </c>
      <c r="I2721">
        <v>5</v>
      </c>
      <c r="J2721">
        <v>4514.84</v>
      </c>
    </row>
    <row r="2722" spans="1:10" x14ac:dyDescent="0.25">
      <c r="A2722">
        <v>2721</v>
      </c>
      <c r="B2722">
        <v>60</v>
      </c>
      <c r="C2722" t="s">
        <v>13</v>
      </c>
      <c r="D2722" t="s">
        <v>16</v>
      </c>
      <c r="E2722" t="s">
        <v>20</v>
      </c>
      <c r="F2722">
        <v>1692.38</v>
      </c>
      <c r="G2722">
        <v>2571.38</v>
      </c>
      <c r="H2722">
        <v>648</v>
      </c>
      <c r="I2722">
        <v>6</v>
      </c>
      <c r="J2722">
        <v>5833.05</v>
      </c>
    </row>
    <row r="2723" spans="1:10" x14ac:dyDescent="0.25">
      <c r="A2723">
        <v>2722</v>
      </c>
      <c r="B2723">
        <v>62</v>
      </c>
      <c r="C2723" t="s">
        <v>10</v>
      </c>
      <c r="D2723" t="s">
        <v>18</v>
      </c>
      <c r="E2723" t="s">
        <v>20</v>
      </c>
      <c r="G2723">
        <v>5973.15</v>
      </c>
      <c r="H2723">
        <v>664</v>
      </c>
      <c r="I2723">
        <v>11</v>
      </c>
      <c r="J2723">
        <v>12335.68</v>
      </c>
    </row>
    <row r="2724" spans="1:10" x14ac:dyDescent="0.25">
      <c r="A2724">
        <v>2723</v>
      </c>
      <c r="B2724">
        <v>38</v>
      </c>
      <c r="C2724" t="s">
        <v>10</v>
      </c>
      <c r="D2724" t="s">
        <v>11</v>
      </c>
      <c r="E2724" t="s">
        <v>17</v>
      </c>
      <c r="G2724">
        <v>3931.47</v>
      </c>
      <c r="H2724">
        <v>523</v>
      </c>
      <c r="I2724">
        <v>12</v>
      </c>
      <c r="J2724">
        <v>7086.67</v>
      </c>
    </row>
    <row r="2725" spans="1:10" x14ac:dyDescent="0.25">
      <c r="A2725">
        <v>2724</v>
      </c>
      <c r="B2725">
        <v>40</v>
      </c>
      <c r="C2725" t="s">
        <v>10</v>
      </c>
      <c r="D2725" t="s">
        <v>11</v>
      </c>
      <c r="E2725" t="s">
        <v>15</v>
      </c>
      <c r="F2725">
        <v>1993.08</v>
      </c>
      <c r="G2725">
        <v>4272.8100000000004</v>
      </c>
      <c r="H2725">
        <v>564</v>
      </c>
      <c r="I2725">
        <v>6</v>
      </c>
      <c r="J2725">
        <v>5632.64</v>
      </c>
    </row>
    <row r="2726" spans="1:10" x14ac:dyDescent="0.25">
      <c r="A2726">
        <v>2725</v>
      </c>
      <c r="B2726">
        <v>60</v>
      </c>
      <c r="C2726" t="s">
        <v>10</v>
      </c>
      <c r="D2726" t="s">
        <v>16</v>
      </c>
      <c r="E2726" t="s">
        <v>12</v>
      </c>
      <c r="F2726">
        <v>2789.74</v>
      </c>
      <c r="G2726">
        <v>4936.1499999999996</v>
      </c>
      <c r="I2726">
        <v>4</v>
      </c>
      <c r="J2726">
        <v>8491.2999999999993</v>
      </c>
    </row>
    <row r="2727" spans="1:10" x14ac:dyDescent="0.25">
      <c r="A2727">
        <v>2726</v>
      </c>
      <c r="B2727">
        <v>72</v>
      </c>
      <c r="C2727" t="s">
        <v>10</v>
      </c>
      <c r="D2727" t="s">
        <v>16</v>
      </c>
      <c r="E2727" t="s">
        <v>17</v>
      </c>
      <c r="F2727">
        <v>1700.96</v>
      </c>
      <c r="G2727">
        <v>2440.5500000000002</v>
      </c>
      <c r="H2727">
        <v>548</v>
      </c>
      <c r="I2727">
        <v>8</v>
      </c>
      <c r="J2727">
        <v>5758.9</v>
      </c>
    </row>
    <row r="2728" spans="1:10" x14ac:dyDescent="0.25">
      <c r="A2728">
        <v>2727</v>
      </c>
      <c r="B2728">
        <v>33</v>
      </c>
      <c r="C2728" t="s">
        <v>10</v>
      </c>
      <c r="D2728" t="s">
        <v>19</v>
      </c>
      <c r="E2728" t="s">
        <v>15</v>
      </c>
      <c r="F2728">
        <v>1810.01</v>
      </c>
      <c r="G2728">
        <v>2817.04</v>
      </c>
      <c r="H2728">
        <v>559</v>
      </c>
      <c r="I2728">
        <v>13</v>
      </c>
      <c r="J2728">
        <v>4117.8100000000004</v>
      </c>
    </row>
    <row r="2729" spans="1:10" x14ac:dyDescent="0.25">
      <c r="A2729">
        <v>2728</v>
      </c>
      <c r="B2729">
        <v>64</v>
      </c>
      <c r="C2729" t="s">
        <v>10</v>
      </c>
      <c r="D2729" t="s">
        <v>11</v>
      </c>
      <c r="E2729" t="s">
        <v>17</v>
      </c>
      <c r="F2729">
        <v>4326.37</v>
      </c>
      <c r="G2729">
        <v>7775.96</v>
      </c>
      <c r="H2729">
        <v>671</v>
      </c>
      <c r="I2729">
        <v>4</v>
      </c>
      <c r="J2729">
        <v>14515.33</v>
      </c>
    </row>
    <row r="2730" spans="1:10" x14ac:dyDescent="0.25">
      <c r="A2730">
        <v>2729</v>
      </c>
      <c r="B2730">
        <v>70</v>
      </c>
      <c r="C2730" t="s">
        <v>13</v>
      </c>
      <c r="D2730" t="s">
        <v>14</v>
      </c>
      <c r="E2730" t="s">
        <v>17</v>
      </c>
      <c r="F2730">
        <v>1151.18</v>
      </c>
      <c r="G2730">
        <v>2005.8</v>
      </c>
      <c r="I2730">
        <v>9</v>
      </c>
    </row>
    <row r="2731" spans="1:10" x14ac:dyDescent="0.25">
      <c r="A2731">
        <v>2730</v>
      </c>
      <c r="B2731">
        <v>32</v>
      </c>
      <c r="C2731" t="s">
        <v>10</v>
      </c>
      <c r="D2731" t="s">
        <v>11</v>
      </c>
      <c r="E2731" t="s">
        <v>20</v>
      </c>
      <c r="H2731">
        <v>598</v>
      </c>
      <c r="I2731">
        <v>8</v>
      </c>
      <c r="J2731">
        <v>2725.26</v>
      </c>
    </row>
    <row r="2732" spans="1:10" x14ac:dyDescent="0.25">
      <c r="A2732">
        <v>2731</v>
      </c>
      <c r="B2732">
        <v>42</v>
      </c>
      <c r="C2732" t="s">
        <v>10</v>
      </c>
      <c r="D2732" t="s">
        <v>11</v>
      </c>
      <c r="E2732" t="s">
        <v>15</v>
      </c>
      <c r="F2732">
        <v>1832.98</v>
      </c>
      <c r="G2732">
        <v>4059.82</v>
      </c>
      <c r="H2732">
        <v>572</v>
      </c>
      <c r="I2732">
        <v>3</v>
      </c>
      <c r="J2732">
        <v>3348.44</v>
      </c>
    </row>
    <row r="2733" spans="1:10" x14ac:dyDescent="0.25">
      <c r="A2733">
        <v>2732</v>
      </c>
      <c r="B2733">
        <v>53</v>
      </c>
      <c r="C2733" t="s">
        <v>13</v>
      </c>
      <c r="D2733" t="s">
        <v>16</v>
      </c>
      <c r="E2733" t="s">
        <v>21</v>
      </c>
      <c r="G2733">
        <v>2582.2600000000002</v>
      </c>
      <c r="H2733">
        <v>534</v>
      </c>
      <c r="I2733">
        <v>11</v>
      </c>
      <c r="J2733">
        <v>689.73</v>
      </c>
    </row>
    <row r="2734" spans="1:10" x14ac:dyDescent="0.25">
      <c r="A2734">
        <v>2733</v>
      </c>
      <c r="B2734">
        <v>28</v>
      </c>
      <c r="C2734" t="s">
        <v>13</v>
      </c>
      <c r="D2734" t="s">
        <v>14</v>
      </c>
      <c r="E2734" t="s">
        <v>17</v>
      </c>
      <c r="F2734">
        <v>662.93</v>
      </c>
      <c r="G2734">
        <v>470.55</v>
      </c>
      <c r="H2734">
        <v>441</v>
      </c>
      <c r="I2734">
        <v>5</v>
      </c>
      <c r="J2734">
        <v>1015.3</v>
      </c>
    </row>
    <row r="2735" spans="1:10" x14ac:dyDescent="0.25">
      <c r="A2735">
        <v>2734</v>
      </c>
      <c r="B2735">
        <v>68</v>
      </c>
      <c r="C2735" t="s">
        <v>10</v>
      </c>
      <c r="D2735" t="s">
        <v>19</v>
      </c>
      <c r="E2735" t="s">
        <v>20</v>
      </c>
      <c r="F2735">
        <v>2030.51</v>
      </c>
      <c r="G2735">
        <v>3497.1</v>
      </c>
      <c r="H2735">
        <v>560</v>
      </c>
      <c r="I2735">
        <v>10</v>
      </c>
      <c r="J2735">
        <v>7153.56</v>
      </c>
    </row>
    <row r="2736" spans="1:10" x14ac:dyDescent="0.25">
      <c r="A2736">
        <v>2735</v>
      </c>
      <c r="B2736">
        <v>32</v>
      </c>
      <c r="C2736" t="s">
        <v>13</v>
      </c>
      <c r="D2736" t="s">
        <v>18</v>
      </c>
      <c r="E2736" t="s">
        <v>12</v>
      </c>
      <c r="F2736">
        <v>1577.08</v>
      </c>
      <c r="G2736">
        <v>3211.25</v>
      </c>
      <c r="H2736">
        <v>679</v>
      </c>
      <c r="I2736">
        <v>3</v>
      </c>
      <c r="J2736">
        <v>4518.32</v>
      </c>
    </row>
    <row r="2737" spans="1:10" x14ac:dyDescent="0.25">
      <c r="A2737">
        <v>2736</v>
      </c>
      <c r="B2737">
        <v>21</v>
      </c>
      <c r="C2737" t="s">
        <v>10</v>
      </c>
      <c r="D2737" t="s">
        <v>14</v>
      </c>
      <c r="E2737" t="s">
        <v>15</v>
      </c>
      <c r="F2737">
        <v>1351.89</v>
      </c>
      <c r="H2737">
        <v>573</v>
      </c>
      <c r="I2737">
        <v>6</v>
      </c>
      <c r="J2737">
        <v>4571.3500000000004</v>
      </c>
    </row>
    <row r="2738" spans="1:10" x14ac:dyDescent="0.25">
      <c r="A2738">
        <v>2737</v>
      </c>
      <c r="B2738">
        <v>38</v>
      </c>
      <c r="C2738" t="s">
        <v>13</v>
      </c>
      <c r="D2738" t="s">
        <v>14</v>
      </c>
      <c r="E2738" t="s">
        <v>21</v>
      </c>
      <c r="F2738">
        <v>871.2</v>
      </c>
      <c r="G2738">
        <v>1608.35</v>
      </c>
      <c r="H2738">
        <v>540</v>
      </c>
      <c r="I2738">
        <v>8</v>
      </c>
      <c r="J2738">
        <v>500</v>
      </c>
    </row>
    <row r="2739" spans="1:10" x14ac:dyDescent="0.25">
      <c r="A2739">
        <v>2738</v>
      </c>
      <c r="B2739">
        <v>30</v>
      </c>
      <c r="C2739" t="s">
        <v>10</v>
      </c>
      <c r="D2739" t="s">
        <v>11</v>
      </c>
      <c r="E2739" t="s">
        <v>21</v>
      </c>
      <c r="F2739">
        <v>2232.62</v>
      </c>
      <c r="H2739">
        <v>635</v>
      </c>
      <c r="I2739">
        <v>8</v>
      </c>
      <c r="J2739">
        <v>8025.81</v>
      </c>
    </row>
    <row r="2740" spans="1:10" x14ac:dyDescent="0.25">
      <c r="A2740">
        <v>2739</v>
      </c>
      <c r="B2740">
        <v>39</v>
      </c>
      <c r="C2740" t="s">
        <v>10</v>
      </c>
      <c r="D2740" t="s">
        <v>18</v>
      </c>
      <c r="E2740" t="s">
        <v>12</v>
      </c>
      <c r="F2740">
        <v>2226.6</v>
      </c>
      <c r="G2740">
        <v>3746.37</v>
      </c>
      <c r="H2740">
        <v>556</v>
      </c>
      <c r="I2740">
        <v>7</v>
      </c>
      <c r="J2740">
        <v>7209.21</v>
      </c>
    </row>
    <row r="2741" spans="1:10" x14ac:dyDescent="0.25">
      <c r="A2741">
        <v>2740</v>
      </c>
      <c r="B2741">
        <v>36</v>
      </c>
      <c r="C2741" t="s">
        <v>13</v>
      </c>
      <c r="D2741" t="s">
        <v>11</v>
      </c>
      <c r="E2741" t="s">
        <v>17</v>
      </c>
      <c r="F2741">
        <v>1431.67</v>
      </c>
      <c r="G2741">
        <v>2569.42</v>
      </c>
      <c r="I2741">
        <v>12</v>
      </c>
      <c r="J2741">
        <v>2339.36</v>
      </c>
    </row>
    <row r="2742" spans="1:10" x14ac:dyDescent="0.25">
      <c r="A2742">
        <v>2741</v>
      </c>
      <c r="B2742">
        <v>51</v>
      </c>
      <c r="C2742" t="s">
        <v>13</v>
      </c>
      <c r="D2742" t="s">
        <v>14</v>
      </c>
      <c r="E2742" t="s">
        <v>15</v>
      </c>
      <c r="F2742">
        <v>1255.57</v>
      </c>
      <c r="G2742">
        <v>2733.68</v>
      </c>
      <c r="H2742">
        <v>545</v>
      </c>
      <c r="I2742">
        <v>3</v>
      </c>
      <c r="J2742">
        <v>3243.76</v>
      </c>
    </row>
    <row r="2743" spans="1:10" x14ac:dyDescent="0.25">
      <c r="A2743">
        <v>2742</v>
      </c>
      <c r="B2743">
        <v>31</v>
      </c>
      <c r="C2743" t="s">
        <v>10</v>
      </c>
      <c r="D2743" t="s">
        <v>16</v>
      </c>
      <c r="E2743" t="s">
        <v>17</v>
      </c>
      <c r="F2743">
        <v>1103.8499999999999</v>
      </c>
      <c r="G2743">
        <v>1994.62</v>
      </c>
      <c r="H2743">
        <v>549</v>
      </c>
      <c r="I2743">
        <v>2</v>
      </c>
      <c r="J2743">
        <v>2689.51</v>
      </c>
    </row>
    <row r="2744" spans="1:10" x14ac:dyDescent="0.25">
      <c r="A2744">
        <v>2743</v>
      </c>
      <c r="B2744">
        <v>21</v>
      </c>
      <c r="C2744" t="s">
        <v>10</v>
      </c>
      <c r="D2744" t="s">
        <v>16</v>
      </c>
      <c r="E2744" t="s">
        <v>15</v>
      </c>
      <c r="F2744">
        <v>3064.9</v>
      </c>
      <c r="G2744">
        <v>7612.36</v>
      </c>
      <c r="H2744">
        <v>655</v>
      </c>
      <c r="I2744">
        <v>7</v>
      </c>
      <c r="J2744">
        <v>10899.25</v>
      </c>
    </row>
    <row r="2745" spans="1:10" x14ac:dyDescent="0.25">
      <c r="A2745">
        <v>2744</v>
      </c>
      <c r="B2745">
        <v>65</v>
      </c>
      <c r="C2745" t="s">
        <v>10</v>
      </c>
      <c r="D2745" t="s">
        <v>11</v>
      </c>
      <c r="E2745" t="s">
        <v>17</v>
      </c>
      <c r="G2745">
        <v>3799.53</v>
      </c>
      <c r="H2745">
        <v>549</v>
      </c>
      <c r="I2745">
        <v>5</v>
      </c>
      <c r="J2745">
        <v>6224.56</v>
      </c>
    </row>
    <row r="2746" spans="1:10" x14ac:dyDescent="0.25">
      <c r="A2746">
        <v>2745</v>
      </c>
      <c r="B2746">
        <v>70</v>
      </c>
      <c r="C2746" t="s">
        <v>13</v>
      </c>
      <c r="D2746" t="s">
        <v>18</v>
      </c>
      <c r="E2746" t="s">
        <v>17</v>
      </c>
      <c r="F2746">
        <v>2344.37</v>
      </c>
      <c r="G2746">
        <v>4545.7700000000004</v>
      </c>
      <c r="H2746">
        <v>702</v>
      </c>
      <c r="I2746">
        <v>8</v>
      </c>
      <c r="J2746">
        <v>8707.98</v>
      </c>
    </row>
    <row r="2747" spans="1:10" x14ac:dyDescent="0.25">
      <c r="A2747">
        <v>2746</v>
      </c>
      <c r="B2747">
        <v>69</v>
      </c>
      <c r="C2747" t="s">
        <v>10</v>
      </c>
      <c r="D2747" t="s">
        <v>19</v>
      </c>
      <c r="E2747" t="s">
        <v>12</v>
      </c>
      <c r="F2747">
        <v>2741.09</v>
      </c>
      <c r="G2747">
        <v>4691.42</v>
      </c>
      <c r="H2747">
        <v>674</v>
      </c>
      <c r="I2747">
        <v>4</v>
      </c>
      <c r="J2747">
        <v>10583.35</v>
      </c>
    </row>
    <row r="2748" spans="1:10" x14ac:dyDescent="0.25">
      <c r="A2748">
        <v>2747</v>
      </c>
      <c r="B2748">
        <v>63</v>
      </c>
      <c r="C2748" t="s">
        <v>10</v>
      </c>
      <c r="D2748" t="s">
        <v>14</v>
      </c>
      <c r="E2748" t="s">
        <v>12</v>
      </c>
      <c r="F2748">
        <v>977.02</v>
      </c>
      <c r="G2748">
        <v>1354.28</v>
      </c>
      <c r="I2748">
        <v>11</v>
      </c>
      <c r="J2748">
        <v>3216.42</v>
      </c>
    </row>
    <row r="2749" spans="1:10" x14ac:dyDescent="0.25">
      <c r="A2749">
        <v>2748</v>
      </c>
      <c r="B2749">
        <v>44</v>
      </c>
      <c r="C2749" t="s">
        <v>10</v>
      </c>
      <c r="D2749" t="s">
        <v>11</v>
      </c>
      <c r="E2749" t="s">
        <v>21</v>
      </c>
      <c r="F2749">
        <v>895.23</v>
      </c>
      <c r="G2749">
        <v>2419.7600000000002</v>
      </c>
      <c r="H2749">
        <v>484</v>
      </c>
      <c r="I2749">
        <v>12</v>
      </c>
      <c r="J2749">
        <v>5499.13</v>
      </c>
    </row>
    <row r="2750" spans="1:10" x14ac:dyDescent="0.25">
      <c r="A2750">
        <v>2749</v>
      </c>
      <c r="B2750">
        <v>46</v>
      </c>
      <c r="C2750" t="s">
        <v>13</v>
      </c>
      <c r="D2750" t="s">
        <v>14</v>
      </c>
      <c r="E2750" t="s">
        <v>17</v>
      </c>
      <c r="F2750">
        <v>664.74</v>
      </c>
      <c r="I2750">
        <v>5</v>
      </c>
      <c r="J2750">
        <v>500</v>
      </c>
    </row>
    <row r="2751" spans="1:10" x14ac:dyDescent="0.25">
      <c r="A2751">
        <v>2750</v>
      </c>
      <c r="B2751">
        <v>64</v>
      </c>
      <c r="C2751" t="s">
        <v>13</v>
      </c>
      <c r="D2751" t="s">
        <v>11</v>
      </c>
      <c r="E2751" t="s">
        <v>15</v>
      </c>
      <c r="F2751">
        <v>860.28</v>
      </c>
      <c r="G2751">
        <v>2447.87</v>
      </c>
      <c r="I2751">
        <v>5</v>
      </c>
      <c r="J2751">
        <v>624.01</v>
      </c>
    </row>
    <row r="2752" spans="1:10" x14ac:dyDescent="0.25">
      <c r="A2752">
        <v>2751</v>
      </c>
      <c r="B2752">
        <v>45</v>
      </c>
      <c r="C2752" t="s">
        <v>13</v>
      </c>
      <c r="D2752" t="s">
        <v>14</v>
      </c>
      <c r="E2752" t="s">
        <v>17</v>
      </c>
      <c r="F2752">
        <v>1948.84</v>
      </c>
      <c r="G2752">
        <v>4437.99</v>
      </c>
      <c r="H2752">
        <v>592</v>
      </c>
      <c r="I2752">
        <v>5</v>
      </c>
      <c r="J2752">
        <v>4174.84</v>
      </c>
    </row>
    <row r="2753" spans="1:10" x14ac:dyDescent="0.25">
      <c r="A2753">
        <v>2752</v>
      </c>
      <c r="B2753">
        <v>52</v>
      </c>
      <c r="C2753" t="s">
        <v>10</v>
      </c>
      <c r="D2753" t="s">
        <v>11</v>
      </c>
      <c r="E2753" t="s">
        <v>12</v>
      </c>
      <c r="F2753">
        <v>1084.08</v>
      </c>
      <c r="G2753">
        <v>1856.56</v>
      </c>
      <c r="H2753">
        <v>523</v>
      </c>
      <c r="I2753">
        <v>9</v>
      </c>
      <c r="J2753">
        <v>4398.5</v>
      </c>
    </row>
    <row r="2754" spans="1:10" x14ac:dyDescent="0.25">
      <c r="A2754">
        <v>2753</v>
      </c>
      <c r="B2754">
        <v>25</v>
      </c>
      <c r="C2754" t="s">
        <v>13</v>
      </c>
      <c r="D2754" t="s">
        <v>18</v>
      </c>
      <c r="E2754" t="s">
        <v>17</v>
      </c>
      <c r="F2754">
        <v>1430.06</v>
      </c>
      <c r="G2754">
        <v>3498.1</v>
      </c>
      <c r="I2754">
        <v>6</v>
      </c>
      <c r="J2754">
        <v>3253.12</v>
      </c>
    </row>
    <row r="2755" spans="1:10" x14ac:dyDescent="0.25">
      <c r="A2755">
        <v>2754</v>
      </c>
      <c r="B2755">
        <v>33</v>
      </c>
      <c r="C2755" t="s">
        <v>13</v>
      </c>
      <c r="D2755" t="s">
        <v>16</v>
      </c>
      <c r="E2755" t="s">
        <v>17</v>
      </c>
      <c r="F2755">
        <v>3158.62</v>
      </c>
      <c r="G2755">
        <v>5456.05</v>
      </c>
      <c r="H2755">
        <v>677</v>
      </c>
      <c r="I2755">
        <v>6</v>
      </c>
    </row>
    <row r="2756" spans="1:10" x14ac:dyDescent="0.25">
      <c r="A2756">
        <v>2755</v>
      </c>
      <c r="B2756">
        <v>59</v>
      </c>
      <c r="C2756" t="s">
        <v>13</v>
      </c>
      <c r="D2756" t="s">
        <v>11</v>
      </c>
      <c r="E2756" t="s">
        <v>21</v>
      </c>
      <c r="G2756">
        <v>2795.76</v>
      </c>
      <c r="H2756">
        <v>551</v>
      </c>
      <c r="I2756">
        <v>8</v>
      </c>
      <c r="J2756">
        <v>5121.2700000000004</v>
      </c>
    </row>
    <row r="2757" spans="1:10" x14ac:dyDescent="0.25">
      <c r="A2757">
        <v>2756</v>
      </c>
      <c r="B2757">
        <v>53</v>
      </c>
      <c r="C2757" t="s">
        <v>10</v>
      </c>
      <c r="D2757" t="s">
        <v>14</v>
      </c>
      <c r="E2757" t="s">
        <v>20</v>
      </c>
      <c r="F2757">
        <v>723.45</v>
      </c>
      <c r="G2757">
        <v>1709.21</v>
      </c>
      <c r="H2757">
        <v>437</v>
      </c>
      <c r="I2757">
        <v>13</v>
      </c>
      <c r="J2757">
        <v>500</v>
      </c>
    </row>
    <row r="2758" spans="1:10" x14ac:dyDescent="0.25">
      <c r="A2758">
        <v>2757</v>
      </c>
      <c r="B2758">
        <v>47</v>
      </c>
      <c r="C2758" t="s">
        <v>10</v>
      </c>
      <c r="D2758" t="s">
        <v>16</v>
      </c>
      <c r="F2758">
        <v>2351.65</v>
      </c>
      <c r="G2758">
        <v>3936.58</v>
      </c>
      <c r="H2758">
        <v>653</v>
      </c>
      <c r="I2758">
        <v>4</v>
      </c>
      <c r="J2758">
        <v>7233.56</v>
      </c>
    </row>
    <row r="2759" spans="1:10" x14ac:dyDescent="0.25">
      <c r="A2759">
        <v>2758</v>
      </c>
      <c r="B2759">
        <v>35</v>
      </c>
      <c r="C2759" t="s">
        <v>13</v>
      </c>
      <c r="D2759" t="s">
        <v>14</v>
      </c>
      <c r="E2759" t="s">
        <v>15</v>
      </c>
      <c r="F2759">
        <v>2277.4</v>
      </c>
      <c r="G2759">
        <v>4670.17</v>
      </c>
      <c r="H2759">
        <v>631</v>
      </c>
      <c r="I2759">
        <v>9</v>
      </c>
      <c r="J2759">
        <v>5224.26</v>
      </c>
    </row>
    <row r="2760" spans="1:10" x14ac:dyDescent="0.25">
      <c r="A2760">
        <v>2759</v>
      </c>
      <c r="B2760">
        <v>19</v>
      </c>
      <c r="C2760" t="s">
        <v>10</v>
      </c>
      <c r="D2760" t="s">
        <v>11</v>
      </c>
      <c r="E2760" t="s">
        <v>15</v>
      </c>
      <c r="F2760">
        <v>1944.16</v>
      </c>
      <c r="G2760">
        <v>3127.84</v>
      </c>
      <c r="H2760">
        <v>578</v>
      </c>
      <c r="I2760">
        <v>5</v>
      </c>
      <c r="J2760">
        <v>7556.51</v>
      </c>
    </row>
    <row r="2761" spans="1:10" x14ac:dyDescent="0.25">
      <c r="A2761">
        <v>2760</v>
      </c>
      <c r="B2761">
        <v>66</v>
      </c>
      <c r="C2761" t="s">
        <v>13</v>
      </c>
      <c r="D2761" t="s">
        <v>11</v>
      </c>
      <c r="E2761" t="s">
        <v>20</v>
      </c>
      <c r="F2761">
        <v>1672.94</v>
      </c>
      <c r="G2761">
        <v>3231.69</v>
      </c>
      <c r="H2761">
        <v>546</v>
      </c>
      <c r="I2761">
        <v>8</v>
      </c>
      <c r="J2761">
        <v>7021.98</v>
      </c>
    </row>
    <row r="2762" spans="1:10" x14ac:dyDescent="0.25">
      <c r="A2762">
        <v>2761</v>
      </c>
      <c r="B2762">
        <v>30</v>
      </c>
      <c r="C2762" t="s">
        <v>13</v>
      </c>
      <c r="D2762" t="s">
        <v>18</v>
      </c>
      <c r="E2762" t="s">
        <v>15</v>
      </c>
      <c r="F2762">
        <v>2894.31</v>
      </c>
      <c r="G2762">
        <v>7320.19</v>
      </c>
      <c r="H2762">
        <v>670</v>
      </c>
      <c r="I2762">
        <v>2</v>
      </c>
      <c r="J2762">
        <v>11108.67</v>
      </c>
    </row>
    <row r="2763" spans="1:10" x14ac:dyDescent="0.25">
      <c r="A2763">
        <v>2762</v>
      </c>
      <c r="B2763">
        <v>21</v>
      </c>
      <c r="C2763" t="s">
        <v>13</v>
      </c>
      <c r="D2763" t="s">
        <v>14</v>
      </c>
      <c r="E2763" t="s">
        <v>15</v>
      </c>
      <c r="F2763">
        <v>1970.66</v>
      </c>
      <c r="G2763">
        <v>3931.7</v>
      </c>
      <c r="H2763">
        <v>579</v>
      </c>
      <c r="I2763">
        <v>9</v>
      </c>
      <c r="J2763">
        <v>5391.39</v>
      </c>
    </row>
    <row r="2764" spans="1:10" x14ac:dyDescent="0.25">
      <c r="A2764">
        <v>2763</v>
      </c>
      <c r="B2764">
        <v>43</v>
      </c>
      <c r="C2764" t="s">
        <v>13</v>
      </c>
      <c r="D2764" t="s">
        <v>16</v>
      </c>
      <c r="E2764" t="s">
        <v>15</v>
      </c>
      <c r="F2764">
        <v>3927.61</v>
      </c>
      <c r="G2764">
        <v>7939.06</v>
      </c>
      <c r="H2764">
        <v>668</v>
      </c>
      <c r="I2764">
        <v>10</v>
      </c>
      <c r="J2764">
        <v>12605.68</v>
      </c>
    </row>
    <row r="2765" spans="1:10" x14ac:dyDescent="0.25">
      <c r="A2765">
        <v>2764</v>
      </c>
      <c r="B2765">
        <v>42</v>
      </c>
      <c r="C2765" t="s">
        <v>13</v>
      </c>
      <c r="D2765" t="s">
        <v>14</v>
      </c>
      <c r="E2765" t="s">
        <v>21</v>
      </c>
      <c r="G2765">
        <v>2138.7399999999998</v>
      </c>
      <c r="H2765">
        <v>444</v>
      </c>
      <c r="I2765">
        <v>15</v>
      </c>
      <c r="J2765">
        <v>3827.64</v>
      </c>
    </row>
    <row r="2766" spans="1:10" x14ac:dyDescent="0.25">
      <c r="A2766">
        <v>2765</v>
      </c>
      <c r="B2766">
        <v>47</v>
      </c>
      <c r="C2766" t="s">
        <v>10</v>
      </c>
      <c r="D2766" t="s">
        <v>16</v>
      </c>
      <c r="E2766" t="s">
        <v>15</v>
      </c>
      <c r="F2766">
        <v>1837.4</v>
      </c>
      <c r="G2766">
        <v>1721.5</v>
      </c>
      <c r="H2766">
        <v>532</v>
      </c>
      <c r="I2766">
        <v>7</v>
      </c>
      <c r="J2766">
        <v>5130.43</v>
      </c>
    </row>
    <row r="2767" spans="1:10" x14ac:dyDescent="0.25">
      <c r="A2767">
        <v>2766</v>
      </c>
      <c r="B2767">
        <v>28</v>
      </c>
      <c r="C2767" t="s">
        <v>10</v>
      </c>
      <c r="D2767" t="s">
        <v>16</v>
      </c>
      <c r="E2767" t="s">
        <v>15</v>
      </c>
      <c r="G2767">
        <v>4063.69</v>
      </c>
      <c r="H2767">
        <v>645</v>
      </c>
      <c r="I2767">
        <v>6</v>
      </c>
    </row>
    <row r="2768" spans="1:10" x14ac:dyDescent="0.25">
      <c r="A2768">
        <v>2767</v>
      </c>
      <c r="B2768">
        <v>24</v>
      </c>
      <c r="C2768" t="s">
        <v>10</v>
      </c>
      <c r="D2768" t="s">
        <v>18</v>
      </c>
      <c r="E2768" t="s">
        <v>21</v>
      </c>
      <c r="F2768">
        <v>2502.7600000000002</v>
      </c>
      <c r="G2768">
        <v>5601.54</v>
      </c>
      <c r="H2768">
        <v>580</v>
      </c>
      <c r="I2768">
        <v>5</v>
      </c>
      <c r="J2768">
        <v>5848.16</v>
      </c>
    </row>
    <row r="2769" spans="1:10" x14ac:dyDescent="0.25">
      <c r="A2769">
        <v>2768</v>
      </c>
      <c r="B2769">
        <v>48</v>
      </c>
      <c r="C2769" t="s">
        <v>10</v>
      </c>
      <c r="D2769" t="s">
        <v>16</v>
      </c>
      <c r="E2769" t="s">
        <v>21</v>
      </c>
      <c r="F2769">
        <v>2313.12</v>
      </c>
      <c r="G2769">
        <v>3215.82</v>
      </c>
      <c r="H2769">
        <v>556</v>
      </c>
      <c r="I2769">
        <v>9</v>
      </c>
      <c r="J2769">
        <v>6628.11</v>
      </c>
    </row>
    <row r="2770" spans="1:10" x14ac:dyDescent="0.25">
      <c r="A2770">
        <v>2769</v>
      </c>
      <c r="B2770">
        <v>61</v>
      </c>
      <c r="C2770" t="s">
        <v>10</v>
      </c>
      <c r="D2770" t="s">
        <v>11</v>
      </c>
      <c r="E2770" t="s">
        <v>17</v>
      </c>
      <c r="F2770">
        <v>4207.28</v>
      </c>
      <c r="G2770">
        <v>7434.5</v>
      </c>
      <c r="H2770">
        <v>687</v>
      </c>
      <c r="I2770">
        <v>4</v>
      </c>
      <c r="J2770">
        <v>16731.38</v>
      </c>
    </row>
    <row r="2771" spans="1:10" x14ac:dyDescent="0.25">
      <c r="A2771">
        <v>2770</v>
      </c>
      <c r="B2771">
        <v>27</v>
      </c>
      <c r="C2771" t="s">
        <v>10</v>
      </c>
      <c r="D2771" t="s">
        <v>11</v>
      </c>
      <c r="E2771" t="s">
        <v>21</v>
      </c>
      <c r="F2771">
        <v>1294.72</v>
      </c>
      <c r="G2771">
        <v>4035.23</v>
      </c>
      <c r="I2771">
        <v>11</v>
      </c>
      <c r="J2771">
        <v>3107.76</v>
      </c>
    </row>
    <row r="2772" spans="1:10" x14ac:dyDescent="0.25">
      <c r="A2772">
        <v>2771</v>
      </c>
      <c r="B2772">
        <v>56</v>
      </c>
      <c r="C2772" t="s">
        <v>13</v>
      </c>
      <c r="D2772" t="s">
        <v>14</v>
      </c>
      <c r="E2772" t="s">
        <v>12</v>
      </c>
      <c r="G2772">
        <v>273.52999999999997</v>
      </c>
      <c r="H2772">
        <v>511</v>
      </c>
      <c r="I2772">
        <v>7</v>
      </c>
      <c r="J2772">
        <v>1053.8800000000001</v>
      </c>
    </row>
    <row r="2773" spans="1:10" x14ac:dyDescent="0.25">
      <c r="A2773">
        <v>2772</v>
      </c>
      <c r="B2773">
        <v>30</v>
      </c>
      <c r="C2773" t="s">
        <v>13</v>
      </c>
      <c r="D2773" t="s">
        <v>16</v>
      </c>
      <c r="E2773" t="s">
        <v>20</v>
      </c>
      <c r="F2773">
        <v>4043.23</v>
      </c>
      <c r="G2773">
        <v>8198.7099999999991</v>
      </c>
      <c r="H2773">
        <v>690</v>
      </c>
      <c r="I2773">
        <v>9</v>
      </c>
      <c r="J2773">
        <v>15158.47</v>
      </c>
    </row>
    <row r="2774" spans="1:10" x14ac:dyDescent="0.25">
      <c r="A2774">
        <v>2773</v>
      </c>
      <c r="B2774">
        <v>48</v>
      </c>
      <c r="C2774" t="s">
        <v>13</v>
      </c>
      <c r="D2774" t="s">
        <v>18</v>
      </c>
      <c r="E2774" t="s">
        <v>17</v>
      </c>
      <c r="F2774">
        <v>5383.96</v>
      </c>
      <c r="G2774">
        <v>9001.06</v>
      </c>
      <c r="H2774">
        <v>633</v>
      </c>
      <c r="I2774">
        <v>4</v>
      </c>
      <c r="J2774">
        <v>16022.88</v>
      </c>
    </row>
    <row r="2775" spans="1:10" x14ac:dyDescent="0.25">
      <c r="A2775">
        <v>2774</v>
      </c>
      <c r="B2775">
        <v>24</v>
      </c>
      <c r="C2775" t="s">
        <v>13</v>
      </c>
      <c r="D2775" t="s">
        <v>11</v>
      </c>
      <c r="E2775" t="s">
        <v>17</v>
      </c>
      <c r="F2775">
        <v>1848.67</v>
      </c>
      <c r="G2775">
        <v>3782.34</v>
      </c>
      <c r="H2775">
        <v>534</v>
      </c>
      <c r="I2775">
        <v>8</v>
      </c>
      <c r="J2775">
        <v>5989.18</v>
      </c>
    </row>
    <row r="2776" spans="1:10" x14ac:dyDescent="0.25">
      <c r="A2776">
        <v>2775</v>
      </c>
      <c r="B2776">
        <v>73</v>
      </c>
      <c r="C2776" t="s">
        <v>13</v>
      </c>
      <c r="D2776" t="s">
        <v>18</v>
      </c>
      <c r="E2776" t="s">
        <v>21</v>
      </c>
      <c r="F2776">
        <v>2039.45</v>
      </c>
      <c r="G2776">
        <v>4256.28</v>
      </c>
      <c r="H2776">
        <v>662</v>
      </c>
      <c r="I2776">
        <v>6</v>
      </c>
      <c r="J2776">
        <v>8785.34</v>
      </c>
    </row>
    <row r="2777" spans="1:10" x14ac:dyDescent="0.25">
      <c r="A2777">
        <v>2776</v>
      </c>
      <c r="B2777">
        <v>66</v>
      </c>
      <c r="C2777" t="s">
        <v>13</v>
      </c>
      <c r="D2777" t="s">
        <v>11</v>
      </c>
      <c r="E2777" t="s">
        <v>15</v>
      </c>
      <c r="F2777">
        <v>2312.39</v>
      </c>
      <c r="G2777">
        <v>4808.7299999999996</v>
      </c>
      <c r="H2777">
        <v>615</v>
      </c>
      <c r="I2777">
        <v>6</v>
      </c>
      <c r="J2777">
        <v>7547.3</v>
      </c>
    </row>
    <row r="2778" spans="1:10" x14ac:dyDescent="0.25">
      <c r="A2778">
        <v>2777</v>
      </c>
      <c r="B2778">
        <v>59</v>
      </c>
      <c r="C2778" t="s">
        <v>13</v>
      </c>
      <c r="D2778" t="s">
        <v>11</v>
      </c>
      <c r="E2778" t="s">
        <v>17</v>
      </c>
      <c r="F2778">
        <v>1574.31</v>
      </c>
      <c r="G2778">
        <v>2083.02</v>
      </c>
      <c r="H2778">
        <v>519</v>
      </c>
      <c r="I2778">
        <v>6</v>
      </c>
      <c r="J2778">
        <v>4284.43</v>
      </c>
    </row>
    <row r="2779" spans="1:10" x14ac:dyDescent="0.25">
      <c r="A2779">
        <v>2778</v>
      </c>
      <c r="B2779">
        <v>59</v>
      </c>
      <c r="C2779" t="s">
        <v>13</v>
      </c>
      <c r="D2779" t="s">
        <v>11</v>
      </c>
      <c r="E2779" t="s">
        <v>17</v>
      </c>
      <c r="F2779">
        <v>1349.73</v>
      </c>
      <c r="G2779">
        <v>3369.26</v>
      </c>
      <c r="I2779">
        <v>7</v>
      </c>
      <c r="J2779">
        <v>1960.76</v>
      </c>
    </row>
    <row r="2780" spans="1:10" x14ac:dyDescent="0.25">
      <c r="A2780">
        <v>2779</v>
      </c>
      <c r="B2780">
        <v>73</v>
      </c>
      <c r="C2780" t="s">
        <v>13</v>
      </c>
      <c r="D2780" t="s">
        <v>14</v>
      </c>
      <c r="E2780" t="s">
        <v>20</v>
      </c>
      <c r="F2780">
        <v>939.86</v>
      </c>
      <c r="H2780">
        <v>522</v>
      </c>
      <c r="I2780">
        <v>10</v>
      </c>
    </row>
    <row r="2781" spans="1:10" x14ac:dyDescent="0.25">
      <c r="A2781">
        <v>2780</v>
      </c>
      <c r="B2781">
        <v>53</v>
      </c>
      <c r="C2781" t="s">
        <v>13</v>
      </c>
      <c r="D2781" t="s">
        <v>11</v>
      </c>
      <c r="E2781" t="s">
        <v>12</v>
      </c>
      <c r="F2781">
        <v>1522.41</v>
      </c>
      <c r="G2781">
        <v>1488.39</v>
      </c>
      <c r="H2781">
        <v>519</v>
      </c>
      <c r="I2781">
        <v>8</v>
      </c>
      <c r="J2781">
        <v>1615.73</v>
      </c>
    </row>
    <row r="2782" spans="1:10" x14ac:dyDescent="0.25">
      <c r="A2782">
        <v>2781</v>
      </c>
      <c r="B2782">
        <v>37</v>
      </c>
      <c r="C2782" t="s">
        <v>13</v>
      </c>
      <c r="D2782" t="s">
        <v>18</v>
      </c>
      <c r="E2782" t="s">
        <v>12</v>
      </c>
      <c r="F2782">
        <v>3041.48</v>
      </c>
      <c r="G2782">
        <v>4692.79</v>
      </c>
      <c r="H2782">
        <v>640</v>
      </c>
      <c r="I2782">
        <v>4</v>
      </c>
      <c r="J2782">
        <v>12073.14</v>
      </c>
    </row>
    <row r="2783" spans="1:10" x14ac:dyDescent="0.25">
      <c r="A2783">
        <v>2782</v>
      </c>
      <c r="B2783">
        <v>21</v>
      </c>
      <c r="C2783" t="s">
        <v>10</v>
      </c>
      <c r="D2783" t="s">
        <v>11</v>
      </c>
      <c r="E2783" t="s">
        <v>15</v>
      </c>
      <c r="F2783">
        <v>1549.18</v>
      </c>
      <c r="G2783">
        <v>2121.56</v>
      </c>
      <c r="H2783">
        <v>533</v>
      </c>
      <c r="I2783">
        <v>4</v>
      </c>
      <c r="J2783">
        <v>2005.88</v>
      </c>
    </row>
    <row r="2784" spans="1:10" x14ac:dyDescent="0.25">
      <c r="A2784">
        <v>2783</v>
      </c>
      <c r="B2784">
        <v>71</v>
      </c>
      <c r="C2784" t="s">
        <v>10</v>
      </c>
      <c r="D2784" t="s">
        <v>16</v>
      </c>
      <c r="E2784" t="s">
        <v>15</v>
      </c>
      <c r="F2784">
        <v>2834.98</v>
      </c>
      <c r="G2784">
        <v>5708.34</v>
      </c>
      <c r="H2784">
        <v>716</v>
      </c>
      <c r="I2784">
        <v>7</v>
      </c>
      <c r="J2784">
        <v>11949.32</v>
      </c>
    </row>
    <row r="2785" spans="1:10" x14ac:dyDescent="0.25">
      <c r="A2785">
        <v>2784</v>
      </c>
      <c r="B2785">
        <v>24</v>
      </c>
      <c r="C2785" t="s">
        <v>10</v>
      </c>
      <c r="D2785" t="s">
        <v>18</v>
      </c>
      <c r="E2785" t="s">
        <v>21</v>
      </c>
      <c r="F2785">
        <v>2098.7600000000002</v>
      </c>
      <c r="G2785">
        <v>4592.16</v>
      </c>
      <c r="H2785">
        <v>547</v>
      </c>
      <c r="I2785">
        <v>9</v>
      </c>
      <c r="J2785">
        <v>7726.56</v>
      </c>
    </row>
    <row r="2786" spans="1:10" x14ac:dyDescent="0.25">
      <c r="A2786">
        <v>2785</v>
      </c>
      <c r="B2786">
        <v>71</v>
      </c>
      <c r="C2786" t="s">
        <v>10</v>
      </c>
      <c r="D2786" t="s">
        <v>11</v>
      </c>
      <c r="E2786" t="s">
        <v>21</v>
      </c>
      <c r="F2786">
        <v>1314.43</v>
      </c>
      <c r="G2786">
        <v>2484.09</v>
      </c>
      <c r="H2786">
        <v>597</v>
      </c>
      <c r="I2786">
        <v>6</v>
      </c>
    </row>
    <row r="2787" spans="1:10" x14ac:dyDescent="0.25">
      <c r="A2787">
        <v>2786</v>
      </c>
      <c r="B2787">
        <v>18</v>
      </c>
      <c r="C2787" t="s">
        <v>10</v>
      </c>
      <c r="D2787" t="s">
        <v>18</v>
      </c>
      <c r="E2787" t="s">
        <v>20</v>
      </c>
      <c r="F2787">
        <v>2723.74</v>
      </c>
      <c r="G2787">
        <v>4135.99</v>
      </c>
      <c r="H2787">
        <v>714</v>
      </c>
      <c r="I2787">
        <v>9</v>
      </c>
      <c r="J2787">
        <v>8539.31</v>
      </c>
    </row>
    <row r="2788" spans="1:10" x14ac:dyDescent="0.25">
      <c r="A2788">
        <v>2787</v>
      </c>
      <c r="B2788">
        <v>61</v>
      </c>
      <c r="C2788" t="s">
        <v>10</v>
      </c>
      <c r="D2788" t="s">
        <v>11</v>
      </c>
      <c r="F2788">
        <v>1618.94</v>
      </c>
      <c r="G2788">
        <v>2491.87</v>
      </c>
      <c r="I2788">
        <v>10</v>
      </c>
      <c r="J2788">
        <v>5091.96</v>
      </c>
    </row>
    <row r="2789" spans="1:10" x14ac:dyDescent="0.25">
      <c r="A2789">
        <v>2788</v>
      </c>
      <c r="B2789">
        <v>73</v>
      </c>
      <c r="C2789" t="s">
        <v>10</v>
      </c>
      <c r="D2789" t="s">
        <v>11</v>
      </c>
      <c r="E2789" t="s">
        <v>21</v>
      </c>
      <c r="G2789">
        <v>5521.81</v>
      </c>
      <c r="I2789">
        <v>8</v>
      </c>
      <c r="J2789">
        <v>9261.68</v>
      </c>
    </row>
    <row r="2790" spans="1:10" x14ac:dyDescent="0.25">
      <c r="A2790">
        <v>2789</v>
      </c>
      <c r="B2790">
        <v>62</v>
      </c>
      <c r="C2790" t="s">
        <v>13</v>
      </c>
      <c r="D2790" t="s">
        <v>11</v>
      </c>
      <c r="E2790" t="s">
        <v>17</v>
      </c>
      <c r="G2790">
        <v>1417.11</v>
      </c>
      <c r="H2790">
        <v>552</v>
      </c>
      <c r="I2790">
        <v>8</v>
      </c>
      <c r="J2790">
        <v>3388.1</v>
      </c>
    </row>
    <row r="2791" spans="1:10" x14ac:dyDescent="0.25">
      <c r="A2791">
        <v>2790</v>
      </c>
      <c r="B2791">
        <v>59</v>
      </c>
      <c r="C2791" t="s">
        <v>13</v>
      </c>
      <c r="D2791" t="s">
        <v>11</v>
      </c>
      <c r="E2791" t="s">
        <v>17</v>
      </c>
      <c r="F2791">
        <v>1237.51</v>
      </c>
      <c r="G2791">
        <v>1341.8</v>
      </c>
      <c r="H2791">
        <v>532</v>
      </c>
      <c r="I2791">
        <v>12</v>
      </c>
      <c r="J2791">
        <v>6307.98</v>
      </c>
    </row>
    <row r="2792" spans="1:10" x14ac:dyDescent="0.25">
      <c r="A2792">
        <v>2791</v>
      </c>
      <c r="B2792">
        <v>64</v>
      </c>
      <c r="C2792" t="s">
        <v>10</v>
      </c>
      <c r="D2792" t="s">
        <v>18</v>
      </c>
      <c r="E2792" t="s">
        <v>15</v>
      </c>
      <c r="F2792">
        <v>2322.5500000000002</v>
      </c>
      <c r="G2792">
        <v>4176.4399999999996</v>
      </c>
      <c r="H2792">
        <v>671</v>
      </c>
      <c r="I2792">
        <v>7</v>
      </c>
      <c r="J2792">
        <v>9735.65</v>
      </c>
    </row>
    <row r="2793" spans="1:10" x14ac:dyDescent="0.25">
      <c r="A2793">
        <v>2792</v>
      </c>
      <c r="B2793">
        <v>30</v>
      </c>
      <c r="C2793" t="s">
        <v>13</v>
      </c>
      <c r="D2793" t="s">
        <v>18</v>
      </c>
      <c r="E2793" t="s">
        <v>15</v>
      </c>
      <c r="F2793">
        <v>1946.97</v>
      </c>
      <c r="G2793">
        <v>3336.57</v>
      </c>
      <c r="H2793">
        <v>534</v>
      </c>
      <c r="I2793">
        <v>8</v>
      </c>
      <c r="J2793">
        <v>6309.89</v>
      </c>
    </row>
    <row r="2794" spans="1:10" x14ac:dyDescent="0.25">
      <c r="A2794">
        <v>2793</v>
      </c>
      <c r="B2794">
        <v>72</v>
      </c>
      <c r="C2794" t="s">
        <v>13</v>
      </c>
      <c r="D2794" t="s">
        <v>11</v>
      </c>
      <c r="E2794" t="s">
        <v>12</v>
      </c>
      <c r="F2794">
        <v>1197.27</v>
      </c>
      <c r="G2794">
        <v>1274.03</v>
      </c>
      <c r="H2794">
        <v>538</v>
      </c>
      <c r="J2794">
        <v>4616.42</v>
      </c>
    </row>
    <row r="2795" spans="1:10" x14ac:dyDescent="0.25">
      <c r="A2795">
        <v>2794</v>
      </c>
      <c r="B2795">
        <v>39</v>
      </c>
      <c r="C2795" t="s">
        <v>13</v>
      </c>
      <c r="D2795" t="s">
        <v>14</v>
      </c>
      <c r="E2795" t="s">
        <v>15</v>
      </c>
      <c r="F2795">
        <v>572.70000000000005</v>
      </c>
      <c r="G2795">
        <v>2070.64</v>
      </c>
      <c r="H2795">
        <v>450</v>
      </c>
      <c r="I2795">
        <v>12</v>
      </c>
      <c r="J2795">
        <v>1504.15</v>
      </c>
    </row>
    <row r="2796" spans="1:10" x14ac:dyDescent="0.25">
      <c r="A2796">
        <v>2795</v>
      </c>
      <c r="B2796">
        <v>71</v>
      </c>
      <c r="C2796" t="s">
        <v>13</v>
      </c>
      <c r="D2796" t="s">
        <v>11</v>
      </c>
      <c r="E2796" t="s">
        <v>20</v>
      </c>
      <c r="F2796">
        <v>944.27</v>
      </c>
      <c r="G2796">
        <v>1141.1099999999999</v>
      </c>
      <c r="H2796">
        <v>503</v>
      </c>
      <c r="I2796">
        <v>8</v>
      </c>
    </row>
    <row r="2797" spans="1:10" x14ac:dyDescent="0.25">
      <c r="A2797">
        <v>2796</v>
      </c>
      <c r="B2797">
        <v>38</v>
      </c>
      <c r="C2797" t="s">
        <v>10</v>
      </c>
      <c r="D2797" t="s">
        <v>16</v>
      </c>
      <c r="E2797" t="s">
        <v>17</v>
      </c>
      <c r="F2797">
        <v>1692.92</v>
      </c>
      <c r="G2797">
        <v>2095.96</v>
      </c>
      <c r="H2797">
        <v>549</v>
      </c>
      <c r="I2797">
        <v>8</v>
      </c>
      <c r="J2797">
        <v>3743.77</v>
      </c>
    </row>
    <row r="2798" spans="1:10" x14ac:dyDescent="0.25">
      <c r="A2798">
        <v>2797</v>
      </c>
      <c r="B2798">
        <v>39</v>
      </c>
      <c r="C2798" t="s">
        <v>10</v>
      </c>
      <c r="D2798" t="s">
        <v>11</v>
      </c>
      <c r="E2798" t="s">
        <v>15</v>
      </c>
      <c r="F2798">
        <v>828.45</v>
      </c>
      <c r="G2798">
        <v>2521.29</v>
      </c>
      <c r="I2798">
        <v>6</v>
      </c>
      <c r="J2798">
        <v>2642.58</v>
      </c>
    </row>
    <row r="2799" spans="1:10" x14ac:dyDescent="0.25">
      <c r="A2799">
        <v>2798</v>
      </c>
      <c r="B2799">
        <v>45</v>
      </c>
      <c r="C2799" t="s">
        <v>10</v>
      </c>
      <c r="D2799" t="s">
        <v>16</v>
      </c>
      <c r="E2799" t="s">
        <v>15</v>
      </c>
      <c r="G2799">
        <v>4449.41</v>
      </c>
      <c r="H2799">
        <v>735</v>
      </c>
      <c r="I2799">
        <v>6</v>
      </c>
      <c r="J2799">
        <v>8579.94</v>
      </c>
    </row>
    <row r="2800" spans="1:10" x14ac:dyDescent="0.25">
      <c r="A2800">
        <v>2799</v>
      </c>
      <c r="B2800">
        <v>26</v>
      </c>
      <c r="C2800" t="s">
        <v>10</v>
      </c>
      <c r="D2800" t="s">
        <v>18</v>
      </c>
      <c r="E2800" t="s">
        <v>17</v>
      </c>
      <c r="F2800">
        <v>2747.18</v>
      </c>
      <c r="G2800">
        <v>4714.38</v>
      </c>
      <c r="H2800">
        <v>560</v>
      </c>
      <c r="I2800">
        <v>5</v>
      </c>
      <c r="J2800">
        <v>6477.18</v>
      </c>
    </row>
    <row r="2801" spans="1:10" x14ac:dyDescent="0.25">
      <c r="A2801">
        <v>2800</v>
      </c>
      <c r="B2801">
        <v>43</v>
      </c>
      <c r="C2801" t="s">
        <v>13</v>
      </c>
      <c r="D2801" t="s">
        <v>11</v>
      </c>
      <c r="E2801" t="s">
        <v>15</v>
      </c>
      <c r="F2801">
        <v>1112.57</v>
      </c>
      <c r="G2801">
        <v>1442.22</v>
      </c>
      <c r="H2801">
        <v>602</v>
      </c>
      <c r="I2801">
        <v>9</v>
      </c>
      <c r="J2801">
        <v>4296.45</v>
      </c>
    </row>
    <row r="2802" spans="1:10" x14ac:dyDescent="0.25">
      <c r="A2802">
        <v>2801</v>
      </c>
      <c r="B2802">
        <v>26</v>
      </c>
      <c r="C2802" t="s">
        <v>10</v>
      </c>
      <c r="D2802" t="s">
        <v>19</v>
      </c>
      <c r="E2802" t="s">
        <v>12</v>
      </c>
      <c r="F2802">
        <v>3122.88</v>
      </c>
      <c r="G2802">
        <v>5325.74</v>
      </c>
      <c r="H2802">
        <v>624</v>
      </c>
      <c r="I2802">
        <v>12</v>
      </c>
      <c r="J2802">
        <v>10331.43</v>
      </c>
    </row>
    <row r="2803" spans="1:10" x14ac:dyDescent="0.25">
      <c r="A2803">
        <v>2802</v>
      </c>
      <c r="B2803">
        <v>32</v>
      </c>
      <c r="C2803" t="s">
        <v>10</v>
      </c>
      <c r="D2803" t="s">
        <v>11</v>
      </c>
      <c r="E2803" t="s">
        <v>15</v>
      </c>
      <c r="F2803">
        <v>1349.85</v>
      </c>
      <c r="G2803">
        <v>1841.65</v>
      </c>
      <c r="H2803">
        <v>487</v>
      </c>
      <c r="I2803">
        <v>7</v>
      </c>
      <c r="J2803">
        <v>3713.98</v>
      </c>
    </row>
    <row r="2804" spans="1:10" x14ac:dyDescent="0.25">
      <c r="A2804">
        <v>2803</v>
      </c>
      <c r="B2804">
        <v>27</v>
      </c>
      <c r="C2804" t="s">
        <v>10</v>
      </c>
      <c r="D2804" t="s">
        <v>19</v>
      </c>
      <c r="E2804" t="s">
        <v>21</v>
      </c>
      <c r="F2804">
        <v>1422.49</v>
      </c>
      <c r="G2804">
        <v>2146.46</v>
      </c>
      <c r="H2804">
        <v>495</v>
      </c>
      <c r="I2804">
        <v>8</v>
      </c>
      <c r="J2804">
        <v>2606.0300000000002</v>
      </c>
    </row>
    <row r="2805" spans="1:10" x14ac:dyDescent="0.25">
      <c r="A2805">
        <v>2804</v>
      </c>
      <c r="B2805">
        <v>41</v>
      </c>
      <c r="C2805" t="s">
        <v>10</v>
      </c>
      <c r="D2805" t="s">
        <v>11</v>
      </c>
      <c r="E2805" t="s">
        <v>21</v>
      </c>
      <c r="F2805">
        <v>1830.15</v>
      </c>
      <c r="G2805">
        <v>3432.74</v>
      </c>
      <c r="H2805">
        <v>571</v>
      </c>
      <c r="I2805">
        <v>9</v>
      </c>
      <c r="J2805">
        <v>6213.79</v>
      </c>
    </row>
    <row r="2806" spans="1:10" x14ac:dyDescent="0.25">
      <c r="A2806">
        <v>2805</v>
      </c>
      <c r="B2806">
        <v>75</v>
      </c>
      <c r="C2806" t="s">
        <v>13</v>
      </c>
      <c r="D2806" t="s">
        <v>14</v>
      </c>
      <c r="E2806" t="s">
        <v>17</v>
      </c>
      <c r="G2806">
        <v>1032.77</v>
      </c>
      <c r="H2806">
        <v>509</v>
      </c>
      <c r="I2806">
        <v>6</v>
      </c>
      <c r="J2806">
        <v>500</v>
      </c>
    </row>
    <row r="2807" spans="1:10" x14ac:dyDescent="0.25">
      <c r="A2807">
        <v>2806</v>
      </c>
      <c r="B2807">
        <v>74</v>
      </c>
      <c r="C2807" t="s">
        <v>13</v>
      </c>
      <c r="D2807" t="s">
        <v>18</v>
      </c>
      <c r="E2807" t="s">
        <v>12</v>
      </c>
      <c r="G2807">
        <v>906.85</v>
      </c>
      <c r="H2807">
        <v>575</v>
      </c>
      <c r="I2807">
        <v>6</v>
      </c>
      <c r="J2807">
        <v>5552.1</v>
      </c>
    </row>
    <row r="2808" spans="1:10" x14ac:dyDescent="0.25">
      <c r="A2808">
        <v>2807</v>
      </c>
      <c r="B2808">
        <v>59</v>
      </c>
      <c r="C2808" t="s">
        <v>10</v>
      </c>
      <c r="D2808" t="s">
        <v>16</v>
      </c>
      <c r="F2808">
        <v>2526.02</v>
      </c>
      <c r="H2808">
        <v>611</v>
      </c>
      <c r="I2808">
        <v>7</v>
      </c>
      <c r="J2808">
        <v>6449.85</v>
      </c>
    </row>
    <row r="2809" spans="1:10" x14ac:dyDescent="0.25">
      <c r="A2809">
        <v>2808</v>
      </c>
      <c r="B2809">
        <v>25</v>
      </c>
      <c r="C2809" t="s">
        <v>10</v>
      </c>
      <c r="D2809" t="s">
        <v>18</v>
      </c>
      <c r="E2809" t="s">
        <v>17</v>
      </c>
      <c r="G2809">
        <v>3690.41</v>
      </c>
      <c r="H2809">
        <v>684</v>
      </c>
      <c r="I2809">
        <v>10</v>
      </c>
      <c r="J2809">
        <v>8631.66</v>
      </c>
    </row>
    <row r="2810" spans="1:10" x14ac:dyDescent="0.25">
      <c r="A2810">
        <v>2809</v>
      </c>
      <c r="B2810">
        <v>41</v>
      </c>
      <c r="C2810" t="s">
        <v>10</v>
      </c>
      <c r="D2810" t="s">
        <v>11</v>
      </c>
      <c r="F2810">
        <v>2257.4499999999998</v>
      </c>
      <c r="G2810">
        <v>2780.49</v>
      </c>
      <c r="H2810">
        <v>560</v>
      </c>
      <c r="I2810">
        <v>12</v>
      </c>
      <c r="J2810">
        <v>4667.91</v>
      </c>
    </row>
    <row r="2811" spans="1:10" x14ac:dyDescent="0.25">
      <c r="A2811">
        <v>2810</v>
      </c>
      <c r="B2811">
        <v>33</v>
      </c>
      <c r="C2811" t="s">
        <v>10</v>
      </c>
      <c r="D2811" t="s">
        <v>18</v>
      </c>
      <c r="E2811" t="s">
        <v>17</v>
      </c>
      <c r="F2811">
        <v>2237.12</v>
      </c>
      <c r="G2811">
        <v>4997.88</v>
      </c>
      <c r="H2811">
        <v>588</v>
      </c>
      <c r="I2811">
        <v>10</v>
      </c>
      <c r="J2811">
        <v>7660.9</v>
      </c>
    </row>
    <row r="2812" spans="1:10" x14ac:dyDescent="0.25">
      <c r="A2812">
        <v>2811</v>
      </c>
      <c r="B2812">
        <v>66</v>
      </c>
      <c r="C2812" t="s">
        <v>13</v>
      </c>
      <c r="D2812" t="s">
        <v>14</v>
      </c>
      <c r="E2812" t="s">
        <v>21</v>
      </c>
      <c r="F2812">
        <v>1385.61</v>
      </c>
      <c r="G2812">
        <v>2118.36</v>
      </c>
      <c r="H2812">
        <v>545</v>
      </c>
      <c r="I2812">
        <v>2</v>
      </c>
      <c r="J2812">
        <v>5912.15</v>
      </c>
    </row>
    <row r="2813" spans="1:10" x14ac:dyDescent="0.25">
      <c r="A2813">
        <v>2812</v>
      </c>
      <c r="B2813">
        <v>43</v>
      </c>
      <c r="C2813" t="s">
        <v>10</v>
      </c>
      <c r="D2813" t="s">
        <v>14</v>
      </c>
      <c r="E2813" t="s">
        <v>21</v>
      </c>
      <c r="F2813">
        <v>1723.91</v>
      </c>
      <c r="G2813">
        <v>3377.4</v>
      </c>
      <c r="H2813">
        <v>568</v>
      </c>
      <c r="I2813">
        <v>8</v>
      </c>
      <c r="J2813">
        <v>3073</v>
      </c>
    </row>
    <row r="2814" spans="1:10" x14ac:dyDescent="0.25">
      <c r="A2814">
        <v>2813</v>
      </c>
      <c r="B2814">
        <v>44</v>
      </c>
      <c r="C2814" t="s">
        <v>13</v>
      </c>
      <c r="D2814" t="s">
        <v>11</v>
      </c>
      <c r="E2814" t="s">
        <v>20</v>
      </c>
      <c r="F2814">
        <v>3204.12</v>
      </c>
      <c r="G2814">
        <v>6439.71</v>
      </c>
      <c r="H2814">
        <v>608</v>
      </c>
      <c r="I2814">
        <v>5</v>
      </c>
      <c r="J2814">
        <v>8950.18</v>
      </c>
    </row>
    <row r="2815" spans="1:10" x14ac:dyDescent="0.25">
      <c r="A2815">
        <v>2814</v>
      </c>
      <c r="B2815">
        <v>54</v>
      </c>
      <c r="C2815" t="s">
        <v>13</v>
      </c>
      <c r="D2815" t="s">
        <v>18</v>
      </c>
      <c r="E2815" t="s">
        <v>12</v>
      </c>
      <c r="F2815">
        <v>2136.9499999999998</v>
      </c>
      <c r="G2815">
        <v>4589.54</v>
      </c>
      <c r="H2815">
        <v>606</v>
      </c>
      <c r="I2815">
        <v>3</v>
      </c>
      <c r="J2815">
        <v>7451.57</v>
      </c>
    </row>
    <row r="2816" spans="1:10" x14ac:dyDescent="0.25">
      <c r="A2816">
        <v>2815</v>
      </c>
      <c r="B2816">
        <v>21</v>
      </c>
      <c r="C2816" t="s">
        <v>10</v>
      </c>
      <c r="D2816" t="s">
        <v>16</v>
      </c>
      <c r="E2816" t="s">
        <v>17</v>
      </c>
      <c r="F2816">
        <v>1930.56</v>
      </c>
      <c r="G2816">
        <v>3883.21</v>
      </c>
      <c r="H2816">
        <v>594</v>
      </c>
      <c r="I2816">
        <v>7</v>
      </c>
      <c r="J2816">
        <v>5618.04</v>
      </c>
    </row>
    <row r="2817" spans="1:10" x14ac:dyDescent="0.25">
      <c r="A2817">
        <v>2816</v>
      </c>
      <c r="B2817">
        <v>67</v>
      </c>
      <c r="C2817" t="s">
        <v>10</v>
      </c>
      <c r="D2817" t="s">
        <v>11</v>
      </c>
      <c r="E2817" t="s">
        <v>15</v>
      </c>
      <c r="F2817">
        <v>2038.85</v>
      </c>
      <c r="G2817">
        <v>3132.59</v>
      </c>
      <c r="H2817">
        <v>616</v>
      </c>
      <c r="I2817">
        <v>6</v>
      </c>
      <c r="J2817">
        <v>6203.82</v>
      </c>
    </row>
    <row r="2818" spans="1:10" x14ac:dyDescent="0.25">
      <c r="A2818">
        <v>2817</v>
      </c>
      <c r="B2818">
        <v>41</v>
      </c>
      <c r="C2818" t="s">
        <v>13</v>
      </c>
      <c r="D2818" t="s">
        <v>11</v>
      </c>
      <c r="E2818" t="s">
        <v>21</v>
      </c>
      <c r="F2818">
        <v>1932.26</v>
      </c>
      <c r="G2818">
        <v>2442.35</v>
      </c>
      <c r="H2818">
        <v>602</v>
      </c>
      <c r="I2818">
        <v>3</v>
      </c>
      <c r="J2818">
        <v>6757.37</v>
      </c>
    </row>
    <row r="2819" spans="1:10" x14ac:dyDescent="0.25">
      <c r="A2819">
        <v>2818</v>
      </c>
      <c r="B2819">
        <v>36</v>
      </c>
      <c r="C2819" t="s">
        <v>13</v>
      </c>
      <c r="D2819" t="s">
        <v>14</v>
      </c>
      <c r="E2819" t="s">
        <v>17</v>
      </c>
      <c r="F2819">
        <v>941.93</v>
      </c>
      <c r="G2819">
        <v>3135.68</v>
      </c>
      <c r="H2819">
        <v>458</v>
      </c>
      <c r="I2819">
        <v>6</v>
      </c>
      <c r="J2819">
        <v>1654.24</v>
      </c>
    </row>
    <row r="2820" spans="1:10" x14ac:dyDescent="0.25">
      <c r="A2820">
        <v>2819</v>
      </c>
      <c r="B2820">
        <v>53</v>
      </c>
      <c r="C2820" t="s">
        <v>10</v>
      </c>
      <c r="D2820" t="s">
        <v>11</v>
      </c>
      <c r="E2820" t="s">
        <v>17</v>
      </c>
      <c r="F2820">
        <v>1458.2</v>
      </c>
      <c r="G2820">
        <v>2729.69</v>
      </c>
      <c r="H2820">
        <v>505</v>
      </c>
      <c r="I2820">
        <v>4</v>
      </c>
      <c r="J2820">
        <v>3212.2</v>
      </c>
    </row>
    <row r="2821" spans="1:10" x14ac:dyDescent="0.25">
      <c r="A2821">
        <v>2820</v>
      </c>
      <c r="B2821">
        <v>56</v>
      </c>
      <c r="C2821" t="s">
        <v>13</v>
      </c>
      <c r="D2821" t="s">
        <v>11</v>
      </c>
      <c r="E2821" t="s">
        <v>17</v>
      </c>
      <c r="F2821">
        <v>1987.9</v>
      </c>
      <c r="G2821">
        <v>3950.83</v>
      </c>
      <c r="H2821">
        <v>557</v>
      </c>
      <c r="I2821">
        <v>7</v>
      </c>
      <c r="J2821">
        <v>4669.16</v>
      </c>
    </row>
    <row r="2822" spans="1:10" x14ac:dyDescent="0.25">
      <c r="A2822">
        <v>2821</v>
      </c>
      <c r="B2822">
        <v>27</v>
      </c>
      <c r="C2822" t="s">
        <v>13</v>
      </c>
      <c r="D2822" t="s">
        <v>16</v>
      </c>
      <c r="E2822" t="s">
        <v>21</v>
      </c>
      <c r="F2822">
        <v>1892.03</v>
      </c>
      <c r="G2822">
        <v>3017.36</v>
      </c>
      <c r="H2822">
        <v>545</v>
      </c>
      <c r="I2822">
        <v>10</v>
      </c>
    </row>
    <row r="2823" spans="1:10" x14ac:dyDescent="0.25">
      <c r="A2823">
        <v>2822</v>
      </c>
      <c r="B2823">
        <v>42</v>
      </c>
      <c r="C2823" t="s">
        <v>10</v>
      </c>
      <c r="D2823" t="s">
        <v>16</v>
      </c>
      <c r="E2823" t="s">
        <v>17</v>
      </c>
      <c r="F2823">
        <v>4263.3599999999997</v>
      </c>
      <c r="G2823">
        <v>7935.96</v>
      </c>
      <c r="H2823">
        <v>593</v>
      </c>
      <c r="I2823">
        <v>8</v>
      </c>
      <c r="J2823">
        <v>13021.13</v>
      </c>
    </row>
    <row r="2824" spans="1:10" x14ac:dyDescent="0.25">
      <c r="A2824">
        <v>2823</v>
      </c>
      <c r="B2824">
        <v>35</v>
      </c>
      <c r="C2824" t="s">
        <v>13</v>
      </c>
      <c r="D2824" t="s">
        <v>19</v>
      </c>
      <c r="E2824" t="s">
        <v>20</v>
      </c>
      <c r="F2824">
        <v>2833.25</v>
      </c>
      <c r="H2824">
        <v>626</v>
      </c>
      <c r="I2824">
        <v>5</v>
      </c>
      <c r="J2824">
        <v>9347.33</v>
      </c>
    </row>
    <row r="2825" spans="1:10" x14ac:dyDescent="0.25">
      <c r="A2825">
        <v>2824</v>
      </c>
      <c r="B2825">
        <v>36</v>
      </c>
      <c r="C2825" t="s">
        <v>10</v>
      </c>
      <c r="D2825" t="s">
        <v>14</v>
      </c>
      <c r="F2825">
        <v>827.97</v>
      </c>
      <c r="G2825">
        <v>1260.27</v>
      </c>
      <c r="H2825">
        <v>466</v>
      </c>
      <c r="I2825">
        <v>8</v>
      </c>
      <c r="J2825">
        <v>1084.71</v>
      </c>
    </row>
    <row r="2826" spans="1:10" x14ac:dyDescent="0.25">
      <c r="A2826">
        <v>2825</v>
      </c>
      <c r="B2826">
        <v>53</v>
      </c>
      <c r="C2826" t="s">
        <v>13</v>
      </c>
      <c r="D2826" t="s">
        <v>11</v>
      </c>
      <c r="E2826" t="s">
        <v>17</v>
      </c>
      <c r="F2826">
        <v>1907.21</v>
      </c>
      <c r="G2826">
        <v>2354.08</v>
      </c>
      <c r="I2826">
        <v>7</v>
      </c>
      <c r="J2826">
        <v>4519.28</v>
      </c>
    </row>
    <row r="2827" spans="1:10" x14ac:dyDescent="0.25">
      <c r="A2827">
        <v>2826</v>
      </c>
      <c r="B2827">
        <v>27</v>
      </c>
      <c r="C2827" t="s">
        <v>13</v>
      </c>
      <c r="D2827" t="s">
        <v>11</v>
      </c>
      <c r="E2827" t="s">
        <v>17</v>
      </c>
      <c r="F2827">
        <v>954.89</v>
      </c>
      <c r="G2827">
        <v>2078.0500000000002</v>
      </c>
      <c r="H2827">
        <v>506</v>
      </c>
      <c r="I2827">
        <v>10</v>
      </c>
      <c r="J2827">
        <v>2222.62</v>
      </c>
    </row>
    <row r="2828" spans="1:10" x14ac:dyDescent="0.25">
      <c r="A2828">
        <v>2827</v>
      </c>
      <c r="B2828">
        <v>50</v>
      </c>
      <c r="C2828" t="s">
        <v>13</v>
      </c>
      <c r="D2828" t="s">
        <v>16</v>
      </c>
      <c r="E2828" t="s">
        <v>12</v>
      </c>
      <c r="F2828">
        <v>1488.58</v>
      </c>
      <c r="G2828">
        <v>828.82</v>
      </c>
      <c r="I2828">
        <v>11</v>
      </c>
      <c r="J2828">
        <v>3826.18</v>
      </c>
    </row>
    <row r="2829" spans="1:10" x14ac:dyDescent="0.25">
      <c r="A2829">
        <v>2828</v>
      </c>
      <c r="B2829">
        <v>72</v>
      </c>
      <c r="C2829" t="s">
        <v>10</v>
      </c>
      <c r="D2829" t="s">
        <v>11</v>
      </c>
      <c r="E2829" t="s">
        <v>15</v>
      </c>
      <c r="G2829">
        <v>3870.02</v>
      </c>
      <c r="H2829">
        <v>591</v>
      </c>
      <c r="I2829">
        <v>4</v>
      </c>
      <c r="J2829">
        <v>4333</v>
      </c>
    </row>
    <row r="2830" spans="1:10" x14ac:dyDescent="0.25">
      <c r="A2830">
        <v>2829</v>
      </c>
      <c r="B2830">
        <v>67</v>
      </c>
      <c r="C2830" t="s">
        <v>10</v>
      </c>
      <c r="D2830" t="s">
        <v>18</v>
      </c>
      <c r="E2830" t="s">
        <v>21</v>
      </c>
      <c r="F2830">
        <v>2482.96</v>
      </c>
      <c r="G2830">
        <v>6001.99</v>
      </c>
      <c r="H2830">
        <v>604</v>
      </c>
      <c r="I2830">
        <v>5</v>
      </c>
      <c r="J2830">
        <v>7924.08</v>
      </c>
    </row>
    <row r="2831" spans="1:10" x14ac:dyDescent="0.25">
      <c r="A2831">
        <v>2830</v>
      </c>
      <c r="B2831">
        <v>22</v>
      </c>
      <c r="C2831" t="s">
        <v>13</v>
      </c>
      <c r="D2831" t="s">
        <v>16</v>
      </c>
      <c r="E2831" t="s">
        <v>12</v>
      </c>
      <c r="F2831">
        <v>1683.77</v>
      </c>
      <c r="G2831">
        <v>2672.97</v>
      </c>
      <c r="I2831">
        <v>6</v>
      </c>
      <c r="J2831">
        <v>4911.74</v>
      </c>
    </row>
    <row r="2832" spans="1:10" x14ac:dyDescent="0.25">
      <c r="A2832">
        <v>2831</v>
      </c>
      <c r="B2832">
        <v>64</v>
      </c>
      <c r="C2832" t="s">
        <v>13</v>
      </c>
      <c r="D2832" t="s">
        <v>14</v>
      </c>
      <c r="E2832" t="s">
        <v>15</v>
      </c>
      <c r="F2832">
        <v>972.3</v>
      </c>
      <c r="G2832">
        <v>2460.15</v>
      </c>
      <c r="H2832">
        <v>532</v>
      </c>
    </row>
    <row r="2833" spans="1:10" x14ac:dyDescent="0.25">
      <c r="A2833">
        <v>2832</v>
      </c>
      <c r="B2833">
        <v>66</v>
      </c>
      <c r="C2833" t="s">
        <v>13</v>
      </c>
      <c r="D2833" t="s">
        <v>14</v>
      </c>
      <c r="E2833" t="s">
        <v>21</v>
      </c>
      <c r="G2833">
        <v>2363.7600000000002</v>
      </c>
      <c r="I2833">
        <v>7</v>
      </c>
      <c r="J2833">
        <v>4048.83</v>
      </c>
    </row>
    <row r="2834" spans="1:10" x14ac:dyDescent="0.25">
      <c r="A2834">
        <v>2833</v>
      </c>
      <c r="B2834">
        <v>52</v>
      </c>
      <c r="C2834" t="s">
        <v>13</v>
      </c>
      <c r="D2834" t="s">
        <v>18</v>
      </c>
      <c r="E2834" t="s">
        <v>17</v>
      </c>
      <c r="F2834">
        <v>6510.06</v>
      </c>
      <c r="G2834">
        <v>11711.91</v>
      </c>
      <c r="H2834">
        <v>734</v>
      </c>
      <c r="I2834">
        <v>11</v>
      </c>
    </row>
    <row r="2835" spans="1:10" x14ac:dyDescent="0.25">
      <c r="A2835">
        <v>2834</v>
      </c>
      <c r="B2835">
        <v>61</v>
      </c>
      <c r="C2835" t="s">
        <v>13</v>
      </c>
      <c r="D2835" t="s">
        <v>16</v>
      </c>
      <c r="E2835" t="s">
        <v>17</v>
      </c>
      <c r="F2835">
        <v>2714.23</v>
      </c>
      <c r="G2835">
        <v>4442.6000000000004</v>
      </c>
      <c r="H2835">
        <v>653</v>
      </c>
      <c r="I2835">
        <v>6</v>
      </c>
      <c r="J2835">
        <v>9094.9500000000007</v>
      </c>
    </row>
    <row r="2836" spans="1:10" x14ac:dyDescent="0.25">
      <c r="A2836">
        <v>2835</v>
      </c>
      <c r="B2836">
        <v>51</v>
      </c>
      <c r="C2836" t="s">
        <v>10</v>
      </c>
      <c r="D2836" t="s">
        <v>14</v>
      </c>
      <c r="E2836" t="s">
        <v>17</v>
      </c>
      <c r="F2836">
        <v>533.08000000000004</v>
      </c>
      <c r="G2836">
        <v>620.55999999999995</v>
      </c>
      <c r="H2836">
        <v>473</v>
      </c>
      <c r="I2836">
        <v>9</v>
      </c>
      <c r="J2836">
        <v>589.92999999999995</v>
      </c>
    </row>
    <row r="2837" spans="1:10" x14ac:dyDescent="0.25">
      <c r="A2837">
        <v>2836</v>
      </c>
      <c r="B2837">
        <v>50</v>
      </c>
      <c r="C2837" t="s">
        <v>10</v>
      </c>
      <c r="D2837" t="s">
        <v>14</v>
      </c>
      <c r="G2837">
        <v>1488.82</v>
      </c>
      <c r="I2837">
        <v>16</v>
      </c>
      <c r="J2837">
        <v>2997.19</v>
      </c>
    </row>
    <row r="2838" spans="1:10" x14ac:dyDescent="0.25">
      <c r="A2838">
        <v>2837</v>
      </c>
      <c r="B2838">
        <v>72</v>
      </c>
      <c r="C2838" t="s">
        <v>10</v>
      </c>
      <c r="D2838" t="s">
        <v>16</v>
      </c>
      <c r="E2838" t="s">
        <v>17</v>
      </c>
      <c r="F2838">
        <v>2423.8200000000002</v>
      </c>
      <c r="G2838">
        <v>2832.74</v>
      </c>
      <c r="H2838">
        <v>584</v>
      </c>
      <c r="I2838">
        <v>14</v>
      </c>
      <c r="J2838">
        <v>8417.4</v>
      </c>
    </row>
    <row r="2839" spans="1:10" x14ac:dyDescent="0.25">
      <c r="A2839">
        <v>2838</v>
      </c>
      <c r="B2839">
        <v>38</v>
      </c>
      <c r="C2839" t="s">
        <v>13</v>
      </c>
      <c r="D2839" t="s">
        <v>16</v>
      </c>
      <c r="E2839" t="s">
        <v>12</v>
      </c>
      <c r="F2839">
        <v>911.58</v>
      </c>
      <c r="G2839">
        <v>1903.53</v>
      </c>
      <c r="H2839">
        <v>463</v>
      </c>
      <c r="I2839">
        <v>14</v>
      </c>
      <c r="J2839">
        <v>1079.97</v>
      </c>
    </row>
    <row r="2840" spans="1:10" x14ac:dyDescent="0.25">
      <c r="A2840">
        <v>2839</v>
      </c>
      <c r="B2840">
        <v>34</v>
      </c>
      <c r="C2840" t="s">
        <v>13</v>
      </c>
      <c r="D2840" t="s">
        <v>14</v>
      </c>
      <c r="E2840" t="s">
        <v>17</v>
      </c>
      <c r="G2840">
        <v>0</v>
      </c>
      <c r="H2840">
        <v>324</v>
      </c>
      <c r="I2840">
        <v>5</v>
      </c>
      <c r="J2840">
        <v>500</v>
      </c>
    </row>
    <row r="2841" spans="1:10" x14ac:dyDescent="0.25">
      <c r="A2841">
        <v>2840</v>
      </c>
      <c r="B2841">
        <v>39</v>
      </c>
      <c r="C2841" t="s">
        <v>13</v>
      </c>
      <c r="D2841" t="s">
        <v>11</v>
      </c>
      <c r="E2841" t="s">
        <v>20</v>
      </c>
      <c r="F2841">
        <v>1076.8499999999999</v>
      </c>
      <c r="I2841">
        <v>9</v>
      </c>
      <c r="J2841">
        <v>2816.84</v>
      </c>
    </row>
    <row r="2842" spans="1:10" x14ac:dyDescent="0.25">
      <c r="A2842">
        <v>2841</v>
      </c>
      <c r="B2842">
        <v>65</v>
      </c>
      <c r="C2842" t="s">
        <v>10</v>
      </c>
      <c r="D2842" t="s">
        <v>11</v>
      </c>
      <c r="E2842" t="s">
        <v>12</v>
      </c>
      <c r="F2842">
        <v>1090.47</v>
      </c>
      <c r="G2842">
        <v>539.09</v>
      </c>
      <c r="I2842">
        <v>3</v>
      </c>
      <c r="J2842">
        <v>3062.76</v>
      </c>
    </row>
    <row r="2843" spans="1:10" x14ac:dyDescent="0.25">
      <c r="A2843">
        <v>2842</v>
      </c>
      <c r="B2843">
        <v>54</v>
      </c>
      <c r="C2843" t="s">
        <v>10</v>
      </c>
      <c r="D2843" t="s">
        <v>18</v>
      </c>
      <c r="E2843" t="s">
        <v>12</v>
      </c>
      <c r="F2843">
        <v>5142.71</v>
      </c>
      <c r="G2843">
        <v>8958.06</v>
      </c>
      <c r="H2843">
        <v>764</v>
      </c>
      <c r="I2843">
        <v>6</v>
      </c>
      <c r="J2843">
        <v>19827.95</v>
      </c>
    </row>
    <row r="2844" spans="1:10" x14ac:dyDescent="0.25">
      <c r="A2844">
        <v>2843</v>
      </c>
      <c r="B2844">
        <v>32</v>
      </c>
      <c r="C2844" t="s">
        <v>10</v>
      </c>
      <c r="D2844" t="s">
        <v>11</v>
      </c>
      <c r="E2844" t="s">
        <v>21</v>
      </c>
      <c r="F2844">
        <v>1726.67</v>
      </c>
      <c r="G2844">
        <v>3315.71</v>
      </c>
      <c r="H2844">
        <v>555</v>
      </c>
      <c r="I2844">
        <v>7</v>
      </c>
      <c r="J2844">
        <v>4293.04</v>
      </c>
    </row>
    <row r="2845" spans="1:10" x14ac:dyDescent="0.25">
      <c r="A2845">
        <v>2844</v>
      </c>
      <c r="B2845">
        <v>52</v>
      </c>
      <c r="C2845" t="s">
        <v>10</v>
      </c>
      <c r="D2845" t="s">
        <v>18</v>
      </c>
      <c r="E2845" t="s">
        <v>12</v>
      </c>
      <c r="F2845">
        <v>2294.7199999999998</v>
      </c>
      <c r="G2845">
        <v>5220.8100000000004</v>
      </c>
      <c r="H2845">
        <v>684</v>
      </c>
      <c r="I2845">
        <v>5</v>
      </c>
      <c r="J2845">
        <v>6820.09</v>
      </c>
    </row>
    <row r="2846" spans="1:10" x14ac:dyDescent="0.25">
      <c r="A2846">
        <v>2845</v>
      </c>
      <c r="B2846">
        <v>45</v>
      </c>
      <c r="C2846" t="s">
        <v>10</v>
      </c>
      <c r="D2846" t="s">
        <v>11</v>
      </c>
      <c r="E2846" t="s">
        <v>17</v>
      </c>
      <c r="F2846">
        <v>1309.81</v>
      </c>
      <c r="G2846">
        <v>2319.11</v>
      </c>
      <c r="H2846">
        <v>507</v>
      </c>
      <c r="I2846">
        <v>7</v>
      </c>
      <c r="J2846">
        <v>3092.7</v>
      </c>
    </row>
    <row r="2847" spans="1:10" x14ac:dyDescent="0.25">
      <c r="A2847">
        <v>2846</v>
      </c>
      <c r="B2847">
        <v>24</v>
      </c>
      <c r="C2847" t="s">
        <v>10</v>
      </c>
      <c r="D2847" t="s">
        <v>14</v>
      </c>
      <c r="E2847" t="s">
        <v>17</v>
      </c>
      <c r="F2847">
        <v>1418.57</v>
      </c>
      <c r="G2847">
        <v>2315.92</v>
      </c>
      <c r="H2847">
        <v>545</v>
      </c>
      <c r="I2847">
        <v>4</v>
      </c>
      <c r="J2847">
        <v>4842.71</v>
      </c>
    </row>
    <row r="2848" spans="1:10" x14ac:dyDescent="0.25">
      <c r="A2848">
        <v>2847</v>
      </c>
      <c r="B2848">
        <v>49</v>
      </c>
      <c r="C2848" t="s">
        <v>10</v>
      </c>
      <c r="D2848" t="s">
        <v>11</v>
      </c>
      <c r="E2848" t="s">
        <v>20</v>
      </c>
      <c r="F2848">
        <v>1663.6</v>
      </c>
      <c r="G2848">
        <v>2098.98</v>
      </c>
      <c r="H2848">
        <v>483</v>
      </c>
      <c r="I2848">
        <v>8</v>
      </c>
      <c r="J2848">
        <v>6481.13</v>
      </c>
    </row>
    <row r="2849" spans="1:10" x14ac:dyDescent="0.25">
      <c r="A2849">
        <v>2848</v>
      </c>
      <c r="B2849">
        <v>28</v>
      </c>
      <c r="C2849" t="s">
        <v>13</v>
      </c>
      <c r="D2849" t="s">
        <v>14</v>
      </c>
      <c r="E2849" t="s">
        <v>12</v>
      </c>
      <c r="F2849">
        <v>1428.96</v>
      </c>
      <c r="G2849">
        <v>1872.4</v>
      </c>
      <c r="H2849">
        <v>536</v>
      </c>
      <c r="I2849">
        <v>9</v>
      </c>
      <c r="J2849">
        <v>2786.18</v>
      </c>
    </row>
    <row r="2850" spans="1:10" x14ac:dyDescent="0.25">
      <c r="A2850">
        <v>2849</v>
      </c>
      <c r="B2850">
        <v>27</v>
      </c>
      <c r="C2850" t="s">
        <v>10</v>
      </c>
      <c r="D2850" t="s">
        <v>16</v>
      </c>
      <c r="E2850" t="s">
        <v>20</v>
      </c>
      <c r="F2850">
        <v>2021.54</v>
      </c>
      <c r="H2850">
        <v>589</v>
      </c>
      <c r="I2850">
        <v>4</v>
      </c>
      <c r="J2850">
        <v>3376.18</v>
      </c>
    </row>
    <row r="2851" spans="1:10" x14ac:dyDescent="0.25">
      <c r="A2851">
        <v>2850</v>
      </c>
      <c r="B2851">
        <v>26</v>
      </c>
      <c r="C2851" t="s">
        <v>13</v>
      </c>
      <c r="D2851" t="s">
        <v>16</v>
      </c>
      <c r="E2851" t="s">
        <v>21</v>
      </c>
      <c r="F2851">
        <v>2784.37</v>
      </c>
      <c r="G2851">
        <v>5379.79</v>
      </c>
      <c r="I2851">
        <v>7</v>
      </c>
      <c r="J2851">
        <v>9019.23</v>
      </c>
    </row>
    <row r="2852" spans="1:10" x14ac:dyDescent="0.25">
      <c r="A2852">
        <v>2851</v>
      </c>
      <c r="B2852">
        <v>31</v>
      </c>
      <c r="C2852" t="s">
        <v>13</v>
      </c>
      <c r="D2852" t="s">
        <v>14</v>
      </c>
      <c r="E2852" t="s">
        <v>15</v>
      </c>
      <c r="F2852">
        <v>1192.24</v>
      </c>
      <c r="H2852">
        <v>561</v>
      </c>
      <c r="I2852">
        <v>10</v>
      </c>
    </row>
    <row r="2853" spans="1:10" x14ac:dyDescent="0.25">
      <c r="A2853">
        <v>2852</v>
      </c>
      <c r="B2853">
        <v>30</v>
      </c>
      <c r="C2853" t="s">
        <v>13</v>
      </c>
      <c r="D2853" t="s">
        <v>11</v>
      </c>
      <c r="E2853" t="s">
        <v>21</v>
      </c>
      <c r="G2853">
        <v>2113.1</v>
      </c>
      <c r="H2853">
        <v>521</v>
      </c>
      <c r="I2853">
        <v>7</v>
      </c>
      <c r="J2853">
        <v>5662.41</v>
      </c>
    </row>
    <row r="2854" spans="1:10" x14ac:dyDescent="0.25">
      <c r="A2854">
        <v>2853</v>
      </c>
      <c r="B2854">
        <v>74</v>
      </c>
      <c r="C2854" t="s">
        <v>13</v>
      </c>
      <c r="D2854" t="s">
        <v>18</v>
      </c>
      <c r="E2854" t="s">
        <v>12</v>
      </c>
      <c r="G2854">
        <v>6708.61</v>
      </c>
      <c r="H2854">
        <v>582</v>
      </c>
      <c r="I2854">
        <v>4</v>
      </c>
      <c r="J2854">
        <v>9414.52</v>
      </c>
    </row>
    <row r="2855" spans="1:10" x14ac:dyDescent="0.25">
      <c r="A2855">
        <v>2854</v>
      </c>
      <c r="B2855">
        <v>42</v>
      </c>
      <c r="C2855" t="s">
        <v>10</v>
      </c>
      <c r="D2855" t="s">
        <v>11</v>
      </c>
      <c r="E2855" t="s">
        <v>12</v>
      </c>
      <c r="F2855">
        <v>1644.2</v>
      </c>
      <c r="G2855">
        <v>1967.85</v>
      </c>
      <c r="H2855">
        <v>567</v>
      </c>
      <c r="I2855">
        <v>4</v>
      </c>
    </row>
    <row r="2856" spans="1:10" x14ac:dyDescent="0.25">
      <c r="A2856">
        <v>2855</v>
      </c>
      <c r="B2856">
        <v>19</v>
      </c>
      <c r="C2856" t="s">
        <v>10</v>
      </c>
      <c r="D2856" t="s">
        <v>11</v>
      </c>
      <c r="E2856" t="s">
        <v>17</v>
      </c>
      <c r="F2856">
        <v>1197.08</v>
      </c>
      <c r="G2856">
        <v>2145.8000000000002</v>
      </c>
      <c r="H2856">
        <v>424</v>
      </c>
      <c r="I2856">
        <v>8</v>
      </c>
      <c r="J2856">
        <v>4508.07</v>
      </c>
    </row>
    <row r="2857" spans="1:10" x14ac:dyDescent="0.25">
      <c r="A2857">
        <v>2856</v>
      </c>
      <c r="B2857">
        <v>52</v>
      </c>
      <c r="C2857" t="s">
        <v>13</v>
      </c>
      <c r="D2857" t="s">
        <v>11</v>
      </c>
      <c r="E2857" t="s">
        <v>12</v>
      </c>
      <c r="G2857">
        <v>1974.83</v>
      </c>
      <c r="H2857">
        <v>581</v>
      </c>
      <c r="I2857">
        <v>3</v>
      </c>
      <c r="J2857">
        <v>2760.98</v>
      </c>
    </row>
    <row r="2858" spans="1:10" x14ac:dyDescent="0.25">
      <c r="A2858">
        <v>2857</v>
      </c>
      <c r="B2858">
        <v>24</v>
      </c>
      <c r="C2858" t="s">
        <v>13</v>
      </c>
      <c r="D2858" t="s">
        <v>18</v>
      </c>
      <c r="E2858" t="s">
        <v>20</v>
      </c>
      <c r="F2858">
        <v>2266.9499999999998</v>
      </c>
      <c r="G2858">
        <v>3201.28</v>
      </c>
      <c r="H2858">
        <v>593</v>
      </c>
      <c r="I2858">
        <v>6</v>
      </c>
      <c r="J2858">
        <v>6433.65</v>
      </c>
    </row>
    <row r="2859" spans="1:10" x14ac:dyDescent="0.25">
      <c r="A2859">
        <v>2858</v>
      </c>
      <c r="B2859">
        <v>38</v>
      </c>
      <c r="C2859" t="s">
        <v>13</v>
      </c>
      <c r="D2859" t="s">
        <v>16</v>
      </c>
      <c r="E2859" t="s">
        <v>15</v>
      </c>
      <c r="F2859">
        <v>2903.7</v>
      </c>
      <c r="G2859">
        <v>5373.48</v>
      </c>
      <c r="H2859">
        <v>666</v>
      </c>
      <c r="I2859">
        <v>10</v>
      </c>
      <c r="J2859">
        <v>9638.65</v>
      </c>
    </row>
    <row r="2860" spans="1:10" x14ac:dyDescent="0.25">
      <c r="A2860">
        <v>2859</v>
      </c>
      <c r="B2860">
        <v>35</v>
      </c>
      <c r="C2860" t="s">
        <v>13</v>
      </c>
      <c r="D2860" t="s">
        <v>16</v>
      </c>
      <c r="E2860" t="s">
        <v>17</v>
      </c>
      <c r="F2860">
        <v>1975.07</v>
      </c>
      <c r="G2860">
        <v>4240.3599999999997</v>
      </c>
      <c r="H2860">
        <v>589</v>
      </c>
      <c r="I2860">
        <v>4</v>
      </c>
      <c r="J2860">
        <v>7595.42</v>
      </c>
    </row>
    <row r="2861" spans="1:10" x14ac:dyDescent="0.25">
      <c r="A2861">
        <v>2860</v>
      </c>
      <c r="B2861">
        <v>20</v>
      </c>
      <c r="C2861" t="s">
        <v>10</v>
      </c>
      <c r="D2861" t="s">
        <v>14</v>
      </c>
      <c r="E2861" t="s">
        <v>21</v>
      </c>
      <c r="G2861">
        <v>1902.8</v>
      </c>
      <c r="I2861">
        <v>9</v>
      </c>
      <c r="J2861">
        <v>500</v>
      </c>
    </row>
    <row r="2862" spans="1:10" x14ac:dyDescent="0.25">
      <c r="A2862">
        <v>2861</v>
      </c>
      <c r="B2862">
        <v>59</v>
      </c>
      <c r="C2862" t="s">
        <v>10</v>
      </c>
      <c r="D2862" t="s">
        <v>14</v>
      </c>
      <c r="E2862" t="s">
        <v>20</v>
      </c>
      <c r="F2862">
        <v>618.78</v>
      </c>
      <c r="G2862">
        <v>1592.54</v>
      </c>
      <c r="H2862">
        <v>442</v>
      </c>
      <c r="J2862">
        <v>2098.08</v>
      </c>
    </row>
    <row r="2863" spans="1:10" x14ac:dyDescent="0.25">
      <c r="A2863">
        <v>2862</v>
      </c>
      <c r="B2863">
        <v>71</v>
      </c>
      <c r="C2863" t="s">
        <v>13</v>
      </c>
      <c r="D2863" t="s">
        <v>11</v>
      </c>
      <c r="E2863" t="s">
        <v>20</v>
      </c>
      <c r="F2863">
        <v>950.98</v>
      </c>
      <c r="G2863">
        <v>892.66</v>
      </c>
      <c r="H2863">
        <v>547</v>
      </c>
      <c r="I2863">
        <v>7</v>
      </c>
      <c r="J2863">
        <v>1245.29</v>
      </c>
    </row>
    <row r="2864" spans="1:10" x14ac:dyDescent="0.25">
      <c r="A2864">
        <v>2863</v>
      </c>
      <c r="B2864">
        <v>56</v>
      </c>
      <c r="C2864" t="s">
        <v>10</v>
      </c>
      <c r="D2864" t="s">
        <v>11</v>
      </c>
      <c r="E2864" t="s">
        <v>21</v>
      </c>
      <c r="F2864">
        <v>1131.31</v>
      </c>
      <c r="G2864">
        <v>2171.4299999999998</v>
      </c>
      <c r="H2864">
        <v>559</v>
      </c>
      <c r="I2864">
        <v>6</v>
      </c>
      <c r="J2864">
        <v>3176.64</v>
      </c>
    </row>
    <row r="2865" spans="1:10" x14ac:dyDescent="0.25">
      <c r="A2865">
        <v>2864</v>
      </c>
      <c r="B2865">
        <v>58</v>
      </c>
      <c r="C2865" t="s">
        <v>10</v>
      </c>
      <c r="D2865" t="s">
        <v>16</v>
      </c>
      <c r="E2865" t="s">
        <v>17</v>
      </c>
      <c r="F2865">
        <v>2286.33</v>
      </c>
      <c r="G2865">
        <v>4381.1099999999997</v>
      </c>
      <c r="H2865">
        <v>628</v>
      </c>
      <c r="I2865">
        <v>7</v>
      </c>
    </row>
    <row r="2866" spans="1:10" x14ac:dyDescent="0.25">
      <c r="A2866">
        <v>2865</v>
      </c>
      <c r="B2866">
        <v>66</v>
      </c>
      <c r="C2866" t="s">
        <v>13</v>
      </c>
      <c r="D2866" t="s">
        <v>16</v>
      </c>
      <c r="E2866" t="s">
        <v>12</v>
      </c>
      <c r="F2866">
        <v>1427.79</v>
      </c>
      <c r="G2866">
        <v>1438.09</v>
      </c>
      <c r="H2866">
        <v>562</v>
      </c>
      <c r="I2866">
        <v>7</v>
      </c>
      <c r="J2866">
        <v>4079.54</v>
      </c>
    </row>
    <row r="2867" spans="1:10" x14ac:dyDescent="0.25">
      <c r="A2867">
        <v>2866</v>
      </c>
      <c r="B2867">
        <v>28</v>
      </c>
      <c r="C2867" t="s">
        <v>10</v>
      </c>
      <c r="D2867" t="s">
        <v>11</v>
      </c>
      <c r="E2867" t="s">
        <v>12</v>
      </c>
      <c r="F2867">
        <v>2534.6799999999998</v>
      </c>
      <c r="G2867">
        <v>2892.68</v>
      </c>
      <c r="H2867">
        <v>646</v>
      </c>
      <c r="I2867">
        <v>3</v>
      </c>
      <c r="J2867">
        <v>8641.6299999999992</v>
      </c>
    </row>
    <row r="2868" spans="1:10" x14ac:dyDescent="0.25">
      <c r="A2868">
        <v>2867</v>
      </c>
      <c r="B2868">
        <v>56</v>
      </c>
      <c r="C2868" t="s">
        <v>10</v>
      </c>
      <c r="D2868" t="s">
        <v>16</v>
      </c>
      <c r="E2868" t="s">
        <v>12</v>
      </c>
      <c r="F2868">
        <v>1065.81</v>
      </c>
      <c r="G2868">
        <v>1959.53</v>
      </c>
      <c r="H2868">
        <v>503</v>
      </c>
      <c r="I2868">
        <v>8</v>
      </c>
      <c r="J2868">
        <v>1125.6300000000001</v>
      </c>
    </row>
    <row r="2869" spans="1:10" x14ac:dyDescent="0.25">
      <c r="A2869">
        <v>2868</v>
      </c>
      <c r="B2869">
        <v>41</v>
      </c>
      <c r="C2869" t="s">
        <v>13</v>
      </c>
      <c r="D2869" t="s">
        <v>14</v>
      </c>
      <c r="E2869" t="s">
        <v>12</v>
      </c>
      <c r="F2869">
        <v>1615.02</v>
      </c>
      <c r="G2869">
        <v>2245.9499999999998</v>
      </c>
      <c r="H2869">
        <v>574</v>
      </c>
      <c r="I2869">
        <v>3</v>
      </c>
      <c r="J2869">
        <v>2882.9</v>
      </c>
    </row>
    <row r="2870" spans="1:10" x14ac:dyDescent="0.25">
      <c r="A2870">
        <v>2869</v>
      </c>
      <c r="B2870">
        <v>63</v>
      </c>
      <c r="C2870" t="s">
        <v>13</v>
      </c>
      <c r="D2870" t="s">
        <v>14</v>
      </c>
      <c r="E2870" t="s">
        <v>20</v>
      </c>
      <c r="F2870">
        <v>540.79</v>
      </c>
      <c r="H2870">
        <v>406</v>
      </c>
      <c r="I2870">
        <v>7</v>
      </c>
      <c r="J2870">
        <v>2709.26</v>
      </c>
    </row>
    <row r="2871" spans="1:10" x14ac:dyDescent="0.25">
      <c r="A2871">
        <v>2870</v>
      </c>
      <c r="B2871">
        <v>36</v>
      </c>
      <c r="C2871" t="s">
        <v>10</v>
      </c>
      <c r="D2871" t="s">
        <v>18</v>
      </c>
      <c r="E2871" t="s">
        <v>20</v>
      </c>
      <c r="F2871">
        <v>1435.43</v>
      </c>
      <c r="G2871">
        <v>973.6</v>
      </c>
      <c r="I2871">
        <v>8</v>
      </c>
      <c r="J2871">
        <v>3157.56</v>
      </c>
    </row>
    <row r="2872" spans="1:10" x14ac:dyDescent="0.25">
      <c r="A2872">
        <v>2871</v>
      </c>
      <c r="B2872">
        <v>21</v>
      </c>
      <c r="C2872" t="s">
        <v>13</v>
      </c>
      <c r="D2872" t="s">
        <v>16</v>
      </c>
      <c r="F2872">
        <v>1104.26</v>
      </c>
      <c r="G2872">
        <v>1423.06</v>
      </c>
      <c r="H2872">
        <v>499</v>
      </c>
      <c r="I2872">
        <v>9</v>
      </c>
      <c r="J2872">
        <v>2424.19</v>
      </c>
    </row>
    <row r="2873" spans="1:10" x14ac:dyDescent="0.25">
      <c r="A2873">
        <v>2872</v>
      </c>
      <c r="B2873">
        <v>43</v>
      </c>
      <c r="C2873" t="s">
        <v>13</v>
      </c>
      <c r="D2873" t="s">
        <v>16</v>
      </c>
      <c r="E2873" t="s">
        <v>21</v>
      </c>
      <c r="H2873">
        <v>555</v>
      </c>
      <c r="I2873">
        <v>7</v>
      </c>
      <c r="J2873">
        <v>4009.96</v>
      </c>
    </row>
    <row r="2874" spans="1:10" x14ac:dyDescent="0.25">
      <c r="A2874">
        <v>2873</v>
      </c>
      <c r="B2874">
        <v>55</v>
      </c>
      <c r="C2874" t="s">
        <v>10</v>
      </c>
      <c r="D2874" t="s">
        <v>11</v>
      </c>
      <c r="E2874" t="s">
        <v>15</v>
      </c>
      <c r="F2874">
        <v>1155.56</v>
      </c>
      <c r="G2874">
        <v>2769.26</v>
      </c>
      <c r="H2874">
        <v>547</v>
      </c>
      <c r="I2874">
        <v>8</v>
      </c>
      <c r="J2874">
        <v>1792.6</v>
      </c>
    </row>
    <row r="2875" spans="1:10" x14ac:dyDescent="0.25">
      <c r="A2875">
        <v>2874</v>
      </c>
      <c r="B2875">
        <v>59</v>
      </c>
      <c r="C2875" t="s">
        <v>10</v>
      </c>
      <c r="D2875" t="s">
        <v>11</v>
      </c>
      <c r="E2875" t="s">
        <v>17</v>
      </c>
      <c r="F2875">
        <v>2210.31</v>
      </c>
      <c r="G2875">
        <v>5151.0200000000004</v>
      </c>
      <c r="H2875">
        <v>565</v>
      </c>
      <c r="I2875">
        <v>11</v>
      </c>
      <c r="J2875">
        <v>7246.31</v>
      </c>
    </row>
    <row r="2876" spans="1:10" x14ac:dyDescent="0.25">
      <c r="A2876">
        <v>2875</v>
      </c>
      <c r="B2876">
        <v>49</v>
      </c>
      <c r="C2876" t="s">
        <v>10</v>
      </c>
      <c r="D2876" t="s">
        <v>14</v>
      </c>
      <c r="E2876" t="s">
        <v>20</v>
      </c>
      <c r="F2876">
        <v>1681.43</v>
      </c>
      <c r="G2876">
        <v>2433.79</v>
      </c>
      <c r="H2876">
        <v>540</v>
      </c>
      <c r="I2876">
        <v>8</v>
      </c>
      <c r="J2876">
        <v>5518.32</v>
      </c>
    </row>
    <row r="2877" spans="1:10" x14ac:dyDescent="0.25">
      <c r="A2877">
        <v>2876</v>
      </c>
      <c r="B2877">
        <v>56</v>
      </c>
      <c r="C2877" t="s">
        <v>13</v>
      </c>
      <c r="D2877" t="s">
        <v>18</v>
      </c>
      <c r="E2877" t="s">
        <v>17</v>
      </c>
      <c r="F2877">
        <v>1568.78</v>
      </c>
      <c r="G2877">
        <v>3681.74</v>
      </c>
      <c r="H2877">
        <v>545</v>
      </c>
      <c r="I2877">
        <v>9</v>
      </c>
      <c r="J2877">
        <v>7110.93</v>
      </c>
    </row>
    <row r="2878" spans="1:10" x14ac:dyDescent="0.25">
      <c r="A2878">
        <v>2877</v>
      </c>
      <c r="B2878">
        <v>62</v>
      </c>
      <c r="C2878" t="s">
        <v>10</v>
      </c>
      <c r="D2878" t="s">
        <v>16</v>
      </c>
      <c r="E2878" t="s">
        <v>21</v>
      </c>
      <c r="F2878">
        <v>1714.06</v>
      </c>
      <c r="G2878">
        <v>4075.51</v>
      </c>
      <c r="H2878">
        <v>518</v>
      </c>
      <c r="I2878">
        <v>5</v>
      </c>
      <c r="J2878">
        <v>3617.11</v>
      </c>
    </row>
    <row r="2879" spans="1:10" x14ac:dyDescent="0.25">
      <c r="A2879">
        <v>2878</v>
      </c>
      <c r="B2879">
        <v>63</v>
      </c>
      <c r="C2879" t="s">
        <v>13</v>
      </c>
      <c r="D2879" t="s">
        <v>14</v>
      </c>
      <c r="E2879" t="s">
        <v>17</v>
      </c>
      <c r="F2879">
        <v>1534.28</v>
      </c>
      <c r="G2879">
        <v>3950.51</v>
      </c>
      <c r="H2879">
        <v>529</v>
      </c>
      <c r="I2879">
        <v>9</v>
      </c>
      <c r="J2879">
        <v>3704.05</v>
      </c>
    </row>
    <row r="2880" spans="1:10" x14ac:dyDescent="0.25">
      <c r="A2880">
        <v>2879</v>
      </c>
      <c r="B2880">
        <v>53</v>
      </c>
      <c r="C2880" t="s">
        <v>13</v>
      </c>
      <c r="D2880" t="s">
        <v>18</v>
      </c>
      <c r="E2880" t="s">
        <v>20</v>
      </c>
      <c r="F2880">
        <v>2257.7399999999998</v>
      </c>
      <c r="G2880">
        <v>3858.87</v>
      </c>
      <c r="H2880">
        <v>559</v>
      </c>
      <c r="I2880">
        <v>6</v>
      </c>
      <c r="J2880">
        <v>4516.12</v>
      </c>
    </row>
    <row r="2881" spans="1:10" x14ac:dyDescent="0.25">
      <c r="A2881">
        <v>2880</v>
      </c>
      <c r="B2881">
        <v>57</v>
      </c>
      <c r="C2881" t="s">
        <v>13</v>
      </c>
      <c r="D2881" t="s">
        <v>11</v>
      </c>
      <c r="E2881" t="s">
        <v>15</v>
      </c>
      <c r="G2881">
        <v>5273.13</v>
      </c>
      <c r="H2881">
        <v>640</v>
      </c>
      <c r="I2881">
        <v>7</v>
      </c>
      <c r="J2881">
        <v>7566.47</v>
      </c>
    </row>
    <row r="2882" spans="1:10" x14ac:dyDescent="0.25">
      <c r="A2882">
        <v>2881</v>
      </c>
      <c r="B2882">
        <v>54</v>
      </c>
      <c r="C2882" t="s">
        <v>13</v>
      </c>
      <c r="D2882" t="s">
        <v>18</v>
      </c>
      <c r="E2882" t="s">
        <v>15</v>
      </c>
      <c r="F2882">
        <v>2919.59</v>
      </c>
      <c r="G2882">
        <v>5185.07</v>
      </c>
      <c r="H2882">
        <v>624</v>
      </c>
      <c r="I2882">
        <v>7</v>
      </c>
      <c r="J2882">
        <v>9619.66</v>
      </c>
    </row>
    <row r="2883" spans="1:10" x14ac:dyDescent="0.25">
      <c r="A2883">
        <v>2882</v>
      </c>
      <c r="B2883">
        <v>50</v>
      </c>
      <c r="C2883" t="s">
        <v>13</v>
      </c>
      <c r="D2883" t="s">
        <v>14</v>
      </c>
      <c r="E2883" t="s">
        <v>12</v>
      </c>
      <c r="F2883">
        <v>827.13</v>
      </c>
      <c r="G2883">
        <v>1562.36</v>
      </c>
      <c r="H2883">
        <v>509</v>
      </c>
      <c r="I2883">
        <v>7</v>
      </c>
    </row>
    <row r="2884" spans="1:10" x14ac:dyDescent="0.25">
      <c r="A2884">
        <v>2883</v>
      </c>
      <c r="B2884">
        <v>53</v>
      </c>
      <c r="C2884" t="s">
        <v>10</v>
      </c>
      <c r="D2884" t="s">
        <v>14</v>
      </c>
      <c r="E2884" t="s">
        <v>17</v>
      </c>
      <c r="F2884">
        <v>870.03</v>
      </c>
      <c r="G2884">
        <v>518.70000000000005</v>
      </c>
      <c r="I2884">
        <v>9</v>
      </c>
      <c r="J2884">
        <v>2381.0700000000002</v>
      </c>
    </row>
    <row r="2885" spans="1:10" x14ac:dyDescent="0.25">
      <c r="A2885">
        <v>2884</v>
      </c>
      <c r="B2885">
        <v>20</v>
      </c>
      <c r="C2885" t="s">
        <v>10</v>
      </c>
      <c r="D2885" t="s">
        <v>14</v>
      </c>
      <c r="E2885" t="s">
        <v>15</v>
      </c>
      <c r="F2885">
        <v>743.5</v>
      </c>
      <c r="G2885">
        <v>879.22</v>
      </c>
      <c r="H2885">
        <v>497</v>
      </c>
      <c r="I2885">
        <v>4</v>
      </c>
      <c r="J2885">
        <v>2889.55</v>
      </c>
    </row>
    <row r="2886" spans="1:10" x14ac:dyDescent="0.25">
      <c r="A2886">
        <v>2885</v>
      </c>
      <c r="B2886">
        <v>26</v>
      </c>
      <c r="C2886" t="s">
        <v>13</v>
      </c>
      <c r="D2886" t="s">
        <v>11</v>
      </c>
      <c r="E2886" t="s">
        <v>17</v>
      </c>
      <c r="F2886">
        <v>1061.21</v>
      </c>
      <c r="G2886">
        <v>2800.47</v>
      </c>
      <c r="H2886">
        <v>414</v>
      </c>
      <c r="I2886">
        <v>8</v>
      </c>
      <c r="J2886">
        <v>2391.08</v>
      </c>
    </row>
    <row r="2887" spans="1:10" x14ac:dyDescent="0.25">
      <c r="A2887">
        <v>2886</v>
      </c>
      <c r="B2887">
        <v>25</v>
      </c>
      <c r="C2887" t="s">
        <v>10</v>
      </c>
      <c r="D2887" t="s">
        <v>18</v>
      </c>
      <c r="E2887" t="s">
        <v>20</v>
      </c>
      <c r="F2887">
        <v>2343.71</v>
      </c>
      <c r="G2887">
        <v>3772.64</v>
      </c>
      <c r="H2887">
        <v>563</v>
      </c>
      <c r="I2887">
        <v>12</v>
      </c>
      <c r="J2887">
        <v>5916.63</v>
      </c>
    </row>
    <row r="2888" spans="1:10" x14ac:dyDescent="0.25">
      <c r="A2888">
        <v>2887</v>
      </c>
      <c r="B2888">
        <v>50</v>
      </c>
      <c r="C2888" t="s">
        <v>10</v>
      </c>
      <c r="D2888" t="s">
        <v>16</v>
      </c>
      <c r="E2888" t="s">
        <v>21</v>
      </c>
      <c r="F2888">
        <v>1645.67</v>
      </c>
      <c r="G2888">
        <v>3020.88</v>
      </c>
      <c r="H2888">
        <v>579</v>
      </c>
      <c r="I2888">
        <v>7</v>
      </c>
      <c r="J2888">
        <v>5198.24</v>
      </c>
    </row>
    <row r="2889" spans="1:10" x14ac:dyDescent="0.25">
      <c r="A2889">
        <v>2888</v>
      </c>
      <c r="B2889">
        <v>23</v>
      </c>
      <c r="C2889" t="s">
        <v>13</v>
      </c>
      <c r="D2889" t="s">
        <v>16</v>
      </c>
      <c r="E2889" t="s">
        <v>17</v>
      </c>
      <c r="F2889">
        <v>1403.49</v>
      </c>
      <c r="G2889">
        <v>2907.19</v>
      </c>
      <c r="H2889">
        <v>546</v>
      </c>
      <c r="I2889">
        <v>10</v>
      </c>
      <c r="J2889">
        <v>6859.77</v>
      </c>
    </row>
    <row r="2890" spans="1:10" x14ac:dyDescent="0.25">
      <c r="A2890">
        <v>2889</v>
      </c>
      <c r="B2890">
        <v>58</v>
      </c>
      <c r="C2890" t="s">
        <v>13</v>
      </c>
      <c r="D2890" t="s">
        <v>18</v>
      </c>
      <c r="E2890" t="s">
        <v>17</v>
      </c>
      <c r="F2890">
        <v>3218.89</v>
      </c>
      <c r="G2890">
        <v>6789.94</v>
      </c>
      <c r="H2890">
        <v>644</v>
      </c>
      <c r="I2890">
        <v>5</v>
      </c>
      <c r="J2890">
        <v>7718.71</v>
      </c>
    </row>
    <row r="2891" spans="1:10" x14ac:dyDescent="0.25">
      <c r="A2891">
        <v>2890</v>
      </c>
      <c r="B2891">
        <v>56</v>
      </c>
      <c r="C2891" t="s">
        <v>10</v>
      </c>
      <c r="D2891" t="s">
        <v>11</v>
      </c>
      <c r="E2891" t="s">
        <v>21</v>
      </c>
      <c r="F2891">
        <v>1799.85</v>
      </c>
      <c r="G2891">
        <v>3722.88</v>
      </c>
      <c r="H2891">
        <v>618</v>
      </c>
      <c r="I2891">
        <v>9</v>
      </c>
      <c r="J2891">
        <v>4555.1899999999996</v>
      </c>
    </row>
    <row r="2892" spans="1:10" x14ac:dyDescent="0.25">
      <c r="A2892">
        <v>2891</v>
      </c>
      <c r="B2892">
        <v>21</v>
      </c>
      <c r="C2892" t="s">
        <v>13</v>
      </c>
      <c r="D2892" t="s">
        <v>18</v>
      </c>
      <c r="F2892">
        <v>1130.93</v>
      </c>
      <c r="G2892">
        <v>2780.96</v>
      </c>
      <c r="H2892">
        <v>504</v>
      </c>
      <c r="I2892">
        <v>11</v>
      </c>
      <c r="J2892">
        <v>1649.23</v>
      </c>
    </row>
    <row r="2893" spans="1:10" x14ac:dyDescent="0.25">
      <c r="A2893">
        <v>2892</v>
      </c>
      <c r="B2893">
        <v>30</v>
      </c>
      <c r="C2893" t="s">
        <v>10</v>
      </c>
      <c r="D2893" t="s">
        <v>18</v>
      </c>
      <c r="E2893" t="s">
        <v>12</v>
      </c>
      <c r="F2893">
        <v>1321.66</v>
      </c>
      <c r="G2893">
        <v>2725.19</v>
      </c>
      <c r="H2893">
        <v>621</v>
      </c>
      <c r="I2893">
        <v>6</v>
      </c>
      <c r="J2893">
        <v>5781.11</v>
      </c>
    </row>
    <row r="2894" spans="1:10" x14ac:dyDescent="0.25">
      <c r="A2894">
        <v>2893</v>
      </c>
      <c r="B2894">
        <v>66</v>
      </c>
      <c r="C2894" t="s">
        <v>13</v>
      </c>
      <c r="D2894" t="s">
        <v>11</v>
      </c>
      <c r="E2894" t="s">
        <v>12</v>
      </c>
      <c r="F2894">
        <v>1009.47</v>
      </c>
      <c r="G2894">
        <v>2049.1799999999998</v>
      </c>
      <c r="H2894">
        <v>509</v>
      </c>
      <c r="I2894">
        <v>15</v>
      </c>
      <c r="J2894">
        <v>3099.8</v>
      </c>
    </row>
    <row r="2895" spans="1:10" x14ac:dyDescent="0.25">
      <c r="A2895">
        <v>2894</v>
      </c>
      <c r="B2895">
        <v>19</v>
      </c>
      <c r="C2895" t="s">
        <v>10</v>
      </c>
      <c r="D2895" t="s">
        <v>14</v>
      </c>
      <c r="E2895" t="s">
        <v>12</v>
      </c>
      <c r="F2895">
        <v>796.97</v>
      </c>
      <c r="G2895">
        <v>2132.6</v>
      </c>
      <c r="H2895">
        <v>437</v>
      </c>
      <c r="I2895">
        <v>3</v>
      </c>
      <c r="J2895">
        <v>1568.45</v>
      </c>
    </row>
    <row r="2896" spans="1:10" x14ac:dyDescent="0.25">
      <c r="A2896">
        <v>2895</v>
      </c>
      <c r="B2896">
        <v>22</v>
      </c>
      <c r="C2896" t="s">
        <v>13</v>
      </c>
      <c r="D2896" t="s">
        <v>18</v>
      </c>
      <c r="E2896" t="s">
        <v>17</v>
      </c>
      <c r="F2896">
        <v>1730.31</v>
      </c>
      <c r="G2896">
        <v>1252.1600000000001</v>
      </c>
      <c r="H2896">
        <v>626</v>
      </c>
      <c r="I2896">
        <v>7</v>
      </c>
      <c r="J2896">
        <v>6430.1</v>
      </c>
    </row>
    <row r="2897" spans="1:10" x14ac:dyDescent="0.25">
      <c r="A2897">
        <v>2896</v>
      </c>
      <c r="B2897">
        <v>61</v>
      </c>
      <c r="C2897" t="s">
        <v>10</v>
      </c>
      <c r="D2897" t="s">
        <v>11</v>
      </c>
      <c r="E2897" t="s">
        <v>17</v>
      </c>
      <c r="F2897">
        <v>1298.79</v>
      </c>
      <c r="G2897">
        <v>2903.01</v>
      </c>
      <c r="H2897">
        <v>537</v>
      </c>
      <c r="I2897">
        <v>10</v>
      </c>
      <c r="J2897">
        <v>2327.56</v>
      </c>
    </row>
    <row r="2898" spans="1:10" x14ac:dyDescent="0.25">
      <c r="A2898">
        <v>2897</v>
      </c>
      <c r="B2898">
        <v>44</v>
      </c>
      <c r="C2898" t="s">
        <v>13</v>
      </c>
      <c r="D2898" t="s">
        <v>18</v>
      </c>
      <c r="E2898" t="s">
        <v>15</v>
      </c>
      <c r="F2898">
        <v>2830.58</v>
      </c>
      <c r="G2898">
        <v>3434.16</v>
      </c>
      <c r="H2898">
        <v>661</v>
      </c>
      <c r="I2898">
        <v>12</v>
      </c>
      <c r="J2898">
        <v>8856.5</v>
      </c>
    </row>
    <row r="2899" spans="1:10" x14ac:dyDescent="0.25">
      <c r="A2899">
        <v>2898</v>
      </c>
      <c r="B2899">
        <v>49</v>
      </c>
      <c r="C2899" t="s">
        <v>10</v>
      </c>
      <c r="D2899" t="s">
        <v>14</v>
      </c>
      <c r="E2899" t="s">
        <v>15</v>
      </c>
      <c r="F2899">
        <v>734.13</v>
      </c>
      <c r="G2899">
        <v>908.54</v>
      </c>
      <c r="H2899">
        <v>423</v>
      </c>
      <c r="I2899">
        <v>6</v>
      </c>
      <c r="J2899">
        <v>500</v>
      </c>
    </row>
    <row r="2900" spans="1:10" x14ac:dyDescent="0.25">
      <c r="A2900">
        <v>2899</v>
      </c>
      <c r="B2900">
        <v>38</v>
      </c>
      <c r="C2900" t="s">
        <v>10</v>
      </c>
      <c r="D2900" t="s">
        <v>16</v>
      </c>
      <c r="E2900" t="s">
        <v>15</v>
      </c>
      <c r="F2900">
        <v>1266.81</v>
      </c>
      <c r="G2900">
        <v>2997.13</v>
      </c>
      <c r="H2900">
        <v>540</v>
      </c>
      <c r="I2900">
        <v>4</v>
      </c>
      <c r="J2900">
        <v>5095.2</v>
      </c>
    </row>
    <row r="2901" spans="1:10" x14ac:dyDescent="0.25">
      <c r="A2901">
        <v>2900</v>
      </c>
      <c r="B2901">
        <v>25</v>
      </c>
      <c r="C2901" t="s">
        <v>10</v>
      </c>
      <c r="D2901" t="s">
        <v>11</v>
      </c>
      <c r="E2901" t="s">
        <v>17</v>
      </c>
      <c r="F2901">
        <v>711.29</v>
      </c>
      <c r="G2901">
        <v>1149.3399999999999</v>
      </c>
      <c r="H2901">
        <v>449</v>
      </c>
      <c r="I2901">
        <v>8</v>
      </c>
      <c r="J2901">
        <v>3056.13</v>
      </c>
    </row>
    <row r="2902" spans="1:10" x14ac:dyDescent="0.25">
      <c r="A2902">
        <v>2901</v>
      </c>
      <c r="B2902">
        <v>55</v>
      </c>
      <c r="C2902" t="s">
        <v>10</v>
      </c>
      <c r="D2902" t="s">
        <v>14</v>
      </c>
      <c r="E2902" t="s">
        <v>20</v>
      </c>
      <c r="F2902">
        <v>813.64</v>
      </c>
      <c r="G2902">
        <v>1408.29</v>
      </c>
      <c r="H2902">
        <v>502</v>
      </c>
      <c r="I2902">
        <v>10</v>
      </c>
      <c r="J2902">
        <v>1580.07</v>
      </c>
    </row>
    <row r="2903" spans="1:10" x14ac:dyDescent="0.25">
      <c r="A2903">
        <v>2902</v>
      </c>
      <c r="B2903">
        <v>25</v>
      </c>
      <c r="C2903" t="s">
        <v>10</v>
      </c>
      <c r="D2903" t="s">
        <v>11</v>
      </c>
      <c r="E2903" t="s">
        <v>21</v>
      </c>
      <c r="G2903">
        <v>2570.0500000000002</v>
      </c>
      <c r="H2903">
        <v>514</v>
      </c>
      <c r="I2903">
        <v>8</v>
      </c>
      <c r="J2903">
        <v>3741.28</v>
      </c>
    </row>
    <row r="2904" spans="1:10" x14ac:dyDescent="0.25">
      <c r="A2904">
        <v>2903</v>
      </c>
      <c r="B2904">
        <v>67</v>
      </c>
      <c r="C2904" t="s">
        <v>10</v>
      </c>
      <c r="D2904" t="s">
        <v>14</v>
      </c>
      <c r="G2904">
        <v>3000.16</v>
      </c>
      <c r="H2904">
        <v>416</v>
      </c>
      <c r="I2904">
        <v>7</v>
      </c>
      <c r="J2904">
        <v>1393.2</v>
      </c>
    </row>
    <row r="2905" spans="1:10" x14ac:dyDescent="0.25">
      <c r="A2905">
        <v>2904</v>
      </c>
      <c r="B2905">
        <v>20</v>
      </c>
      <c r="C2905" t="s">
        <v>13</v>
      </c>
      <c r="D2905" t="s">
        <v>11</v>
      </c>
      <c r="E2905" t="s">
        <v>15</v>
      </c>
      <c r="F2905">
        <v>902.57</v>
      </c>
      <c r="G2905">
        <v>0</v>
      </c>
      <c r="H2905">
        <v>506</v>
      </c>
      <c r="I2905">
        <v>3</v>
      </c>
      <c r="J2905">
        <v>500</v>
      </c>
    </row>
    <row r="2906" spans="1:10" x14ac:dyDescent="0.25">
      <c r="A2906">
        <v>2905</v>
      </c>
      <c r="B2906">
        <v>71</v>
      </c>
      <c r="C2906" t="s">
        <v>13</v>
      </c>
      <c r="D2906" t="s">
        <v>18</v>
      </c>
      <c r="E2906" t="s">
        <v>12</v>
      </c>
      <c r="F2906">
        <v>2016.1</v>
      </c>
      <c r="G2906">
        <v>3051.67</v>
      </c>
      <c r="I2906">
        <v>11</v>
      </c>
      <c r="J2906">
        <v>7049.15</v>
      </c>
    </row>
    <row r="2907" spans="1:10" x14ac:dyDescent="0.25">
      <c r="A2907">
        <v>2906</v>
      </c>
      <c r="B2907">
        <v>61</v>
      </c>
      <c r="C2907" t="s">
        <v>10</v>
      </c>
      <c r="D2907" t="s">
        <v>11</v>
      </c>
      <c r="E2907" t="s">
        <v>17</v>
      </c>
      <c r="F2907">
        <v>1731.77</v>
      </c>
      <c r="G2907">
        <v>4232.3900000000003</v>
      </c>
      <c r="I2907">
        <v>7</v>
      </c>
      <c r="J2907">
        <v>3463.68</v>
      </c>
    </row>
    <row r="2908" spans="1:10" x14ac:dyDescent="0.25">
      <c r="A2908">
        <v>2907</v>
      </c>
      <c r="B2908">
        <v>75</v>
      </c>
      <c r="C2908" t="s">
        <v>13</v>
      </c>
      <c r="D2908" t="s">
        <v>18</v>
      </c>
      <c r="E2908" t="s">
        <v>20</v>
      </c>
      <c r="G2908">
        <v>2844.25</v>
      </c>
      <c r="H2908">
        <v>582</v>
      </c>
      <c r="I2908">
        <v>14</v>
      </c>
      <c r="J2908">
        <v>5247.75</v>
      </c>
    </row>
    <row r="2909" spans="1:10" x14ac:dyDescent="0.25">
      <c r="A2909">
        <v>2908</v>
      </c>
      <c r="B2909">
        <v>20</v>
      </c>
      <c r="C2909" t="s">
        <v>10</v>
      </c>
      <c r="D2909" t="s">
        <v>11</v>
      </c>
      <c r="E2909" t="s">
        <v>17</v>
      </c>
      <c r="F2909">
        <v>2274.17</v>
      </c>
      <c r="G2909">
        <v>3937.08</v>
      </c>
      <c r="I2909">
        <v>5</v>
      </c>
      <c r="J2909">
        <v>7523.29</v>
      </c>
    </row>
    <row r="2910" spans="1:10" x14ac:dyDescent="0.25">
      <c r="A2910">
        <v>2909</v>
      </c>
      <c r="B2910">
        <v>39</v>
      </c>
      <c r="C2910" t="s">
        <v>13</v>
      </c>
      <c r="D2910" t="s">
        <v>16</v>
      </c>
      <c r="E2910" t="s">
        <v>15</v>
      </c>
      <c r="G2910">
        <v>2748.87</v>
      </c>
      <c r="H2910">
        <v>539</v>
      </c>
      <c r="I2910">
        <v>10</v>
      </c>
      <c r="J2910">
        <v>1435.92</v>
      </c>
    </row>
    <row r="2911" spans="1:10" x14ac:dyDescent="0.25">
      <c r="A2911">
        <v>2910</v>
      </c>
      <c r="B2911">
        <v>23</v>
      </c>
      <c r="C2911" t="s">
        <v>10</v>
      </c>
      <c r="D2911" t="s">
        <v>18</v>
      </c>
      <c r="E2911" t="s">
        <v>17</v>
      </c>
      <c r="F2911">
        <v>1916.58</v>
      </c>
      <c r="G2911">
        <v>2454.02</v>
      </c>
      <c r="I2911">
        <v>9</v>
      </c>
      <c r="J2911">
        <v>2376.02</v>
      </c>
    </row>
    <row r="2912" spans="1:10" x14ac:dyDescent="0.25">
      <c r="A2912">
        <v>2911</v>
      </c>
      <c r="B2912">
        <v>19</v>
      </c>
      <c r="C2912" t="s">
        <v>13</v>
      </c>
      <c r="D2912" t="s">
        <v>11</v>
      </c>
      <c r="E2912" t="s">
        <v>20</v>
      </c>
      <c r="F2912">
        <v>2412.7399999999998</v>
      </c>
      <c r="G2912">
        <v>5049</v>
      </c>
      <c r="H2912">
        <v>664</v>
      </c>
      <c r="I2912">
        <v>6</v>
      </c>
      <c r="J2912">
        <v>7577.18</v>
      </c>
    </row>
    <row r="2913" spans="1:10" x14ac:dyDescent="0.25">
      <c r="A2913">
        <v>2912</v>
      </c>
      <c r="B2913">
        <v>40</v>
      </c>
      <c r="C2913" t="s">
        <v>10</v>
      </c>
      <c r="D2913" t="s">
        <v>18</v>
      </c>
      <c r="E2913" t="s">
        <v>17</v>
      </c>
      <c r="F2913">
        <v>3097.74</v>
      </c>
      <c r="H2913">
        <v>635</v>
      </c>
      <c r="I2913">
        <v>5</v>
      </c>
      <c r="J2913">
        <v>11528.74</v>
      </c>
    </row>
    <row r="2914" spans="1:10" x14ac:dyDescent="0.25">
      <c r="A2914">
        <v>2913</v>
      </c>
      <c r="B2914">
        <v>61</v>
      </c>
      <c r="C2914" t="s">
        <v>13</v>
      </c>
      <c r="D2914" t="s">
        <v>11</v>
      </c>
      <c r="E2914" t="s">
        <v>17</v>
      </c>
      <c r="F2914">
        <v>1462.87</v>
      </c>
      <c r="G2914">
        <v>2501.1799999999998</v>
      </c>
      <c r="I2914">
        <v>7</v>
      </c>
      <c r="J2914">
        <v>1968.8</v>
      </c>
    </row>
    <row r="2915" spans="1:10" x14ac:dyDescent="0.25">
      <c r="A2915">
        <v>2914</v>
      </c>
      <c r="B2915">
        <v>19</v>
      </c>
      <c r="C2915" t="s">
        <v>10</v>
      </c>
      <c r="D2915" t="s">
        <v>11</v>
      </c>
      <c r="E2915" t="s">
        <v>15</v>
      </c>
      <c r="G2915">
        <v>2397.56</v>
      </c>
      <c r="H2915">
        <v>544</v>
      </c>
      <c r="I2915">
        <v>6</v>
      </c>
      <c r="J2915">
        <v>6983.9</v>
      </c>
    </row>
    <row r="2916" spans="1:10" x14ac:dyDescent="0.25">
      <c r="A2916">
        <v>2915</v>
      </c>
      <c r="B2916">
        <v>55</v>
      </c>
      <c r="C2916" t="s">
        <v>10</v>
      </c>
      <c r="D2916" t="s">
        <v>18</v>
      </c>
      <c r="E2916" t="s">
        <v>15</v>
      </c>
      <c r="F2916">
        <v>1392.69</v>
      </c>
      <c r="H2916">
        <v>482</v>
      </c>
      <c r="I2916">
        <v>10</v>
      </c>
    </row>
    <row r="2917" spans="1:10" x14ac:dyDescent="0.25">
      <c r="A2917">
        <v>2916</v>
      </c>
      <c r="B2917">
        <v>34</v>
      </c>
      <c r="C2917" t="s">
        <v>10</v>
      </c>
      <c r="D2917" t="s">
        <v>14</v>
      </c>
      <c r="E2917" t="s">
        <v>15</v>
      </c>
      <c r="F2917">
        <v>2664.43</v>
      </c>
      <c r="G2917">
        <v>4542.93</v>
      </c>
      <c r="H2917">
        <v>677</v>
      </c>
      <c r="I2917">
        <v>2</v>
      </c>
      <c r="J2917">
        <v>9634.93</v>
      </c>
    </row>
    <row r="2918" spans="1:10" x14ac:dyDescent="0.25">
      <c r="A2918">
        <v>2917</v>
      </c>
      <c r="B2918">
        <v>52</v>
      </c>
      <c r="C2918" t="s">
        <v>13</v>
      </c>
      <c r="D2918" t="s">
        <v>14</v>
      </c>
      <c r="E2918" t="s">
        <v>15</v>
      </c>
      <c r="F2918">
        <v>708.84</v>
      </c>
      <c r="G2918">
        <v>1496.38</v>
      </c>
      <c r="I2918">
        <v>5</v>
      </c>
      <c r="J2918">
        <v>1340.39</v>
      </c>
    </row>
    <row r="2919" spans="1:10" x14ac:dyDescent="0.25">
      <c r="A2919">
        <v>2918</v>
      </c>
      <c r="B2919">
        <v>51</v>
      </c>
      <c r="C2919" t="s">
        <v>13</v>
      </c>
      <c r="D2919" t="s">
        <v>16</v>
      </c>
      <c r="E2919" t="s">
        <v>17</v>
      </c>
      <c r="F2919">
        <v>2013.51</v>
      </c>
      <c r="G2919">
        <v>3326.91</v>
      </c>
      <c r="H2919">
        <v>625</v>
      </c>
      <c r="I2919">
        <v>5</v>
      </c>
      <c r="J2919">
        <v>5179.6899999999996</v>
      </c>
    </row>
    <row r="2920" spans="1:10" x14ac:dyDescent="0.25">
      <c r="A2920">
        <v>2919</v>
      </c>
      <c r="B2920">
        <v>40</v>
      </c>
      <c r="C2920" t="s">
        <v>13</v>
      </c>
      <c r="D2920" t="s">
        <v>18</v>
      </c>
      <c r="E2920" t="s">
        <v>17</v>
      </c>
      <c r="F2920">
        <v>3965.26</v>
      </c>
      <c r="G2920">
        <v>7103.18</v>
      </c>
      <c r="H2920">
        <v>681</v>
      </c>
      <c r="I2920">
        <v>8</v>
      </c>
      <c r="J2920">
        <v>14517.5</v>
      </c>
    </row>
    <row r="2921" spans="1:10" x14ac:dyDescent="0.25">
      <c r="A2921">
        <v>2920</v>
      </c>
      <c r="B2921">
        <v>47</v>
      </c>
      <c r="C2921" t="s">
        <v>13</v>
      </c>
      <c r="D2921" t="s">
        <v>18</v>
      </c>
      <c r="E2921" t="s">
        <v>15</v>
      </c>
      <c r="G2921">
        <v>4466.54</v>
      </c>
      <c r="H2921">
        <v>642</v>
      </c>
      <c r="I2921">
        <v>4</v>
      </c>
      <c r="J2921">
        <v>8532.26</v>
      </c>
    </row>
    <row r="2922" spans="1:10" x14ac:dyDescent="0.25">
      <c r="A2922">
        <v>2921</v>
      </c>
      <c r="B2922">
        <v>69</v>
      </c>
      <c r="C2922" t="s">
        <v>13</v>
      </c>
      <c r="D2922" t="s">
        <v>14</v>
      </c>
      <c r="E2922" t="s">
        <v>15</v>
      </c>
      <c r="F2922">
        <v>1235.8399999999999</v>
      </c>
      <c r="G2922">
        <v>1946.49</v>
      </c>
      <c r="H2922">
        <v>577</v>
      </c>
      <c r="I2922">
        <v>7</v>
      </c>
      <c r="J2922">
        <v>3387.1</v>
      </c>
    </row>
    <row r="2923" spans="1:10" x14ac:dyDescent="0.25">
      <c r="A2923">
        <v>2922</v>
      </c>
      <c r="B2923">
        <v>25</v>
      </c>
      <c r="C2923" t="s">
        <v>13</v>
      </c>
      <c r="D2923" t="s">
        <v>19</v>
      </c>
      <c r="E2923" t="s">
        <v>17</v>
      </c>
      <c r="F2923">
        <v>5296.19</v>
      </c>
      <c r="G2923">
        <v>8847.24</v>
      </c>
      <c r="H2923">
        <v>618</v>
      </c>
      <c r="I2923">
        <v>6</v>
      </c>
      <c r="J2923">
        <v>15718.73</v>
      </c>
    </row>
    <row r="2924" spans="1:10" x14ac:dyDescent="0.25">
      <c r="A2924">
        <v>2923</v>
      </c>
      <c r="B2924">
        <v>39</v>
      </c>
      <c r="C2924" t="s">
        <v>10</v>
      </c>
      <c r="D2924" t="s">
        <v>16</v>
      </c>
      <c r="E2924" t="s">
        <v>21</v>
      </c>
      <c r="F2924">
        <v>2367.19</v>
      </c>
      <c r="G2924">
        <v>3468.53</v>
      </c>
      <c r="H2924">
        <v>644</v>
      </c>
      <c r="I2924">
        <v>5</v>
      </c>
      <c r="J2924">
        <v>7309.16</v>
      </c>
    </row>
    <row r="2925" spans="1:10" x14ac:dyDescent="0.25">
      <c r="A2925">
        <v>2924</v>
      </c>
      <c r="B2925">
        <v>61</v>
      </c>
      <c r="C2925" t="s">
        <v>13</v>
      </c>
      <c r="D2925" t="s">
        <v>19</v>
      </c>
      <c r="E2925" t="s">
        <v>20</v>
      </c>
      <c r="F2925">
        <v>2751.87</v>
      </c>
      <c r="G2925">
        <v>6353.9</v>
      </c>
      <c r="H2925">
        <v>664</v>
      </c>
      <c r="I2925">
        <v>8</v>
      </c>
      <c r="J2925">
        <v>9791.7999999999993</v>
      </c>
    </row>
    <row r="2926" spans="1:10" x14ac:dyDescent="0.25">
      <c r="A2926">
        <v>2925</v>
      </c>
      <c r="B2926">
        <v>75</v>
      </c>
      <c r="C2926" t="s">
        <v>10</v>
      </c>
      <c r="D2926" t="s">
        <v>11</v>
      </c>
      <c r="E2926" t="s">
        <v>21</v>
      </c>
      <c r="F2926">
        <v>3200.47</v>
      </c>
      <c r="G2926">
        <v>5908.04</v>
      </c>
      <c r="I2926">
        <v>4</v>
      </c>
      <c r="J2926">
        <v>10656.35</v>
      </c>
    </row>
    <row r="2927" spans="1:10" x14ac:dyDescent="0.25">
      <c r="A2927">
        <v>2926</v>
      </c>
      <c r="B2927">
        <v>53</v>
      </c>
      <c r="C2927" t="s">
        <v>13</v>
      </c>
      <c r="D2927" t="s">
        <v>16</v>
      </c>
      <c r="E2927" t="s">
        <v>12</v>
      </c>
      <c r="F2927">
        <v>1316.45</v>
      </c>
      <c r="G2927">
        <v>697.75</v>
      </c>
      <c r="H2927">
        <v>536</v>
      </c>
      <c r="I2927">
        <v>10</v>
      </c>
      <c r="J2927">
        <v>1742.34</v>
      </c>
    </row>
    <row r="2928" spans="1:10" x14ac:dyDescent="0.25">
      <c r="A2928">
        <v>2927</v>
      </c>
      <c r="B2928">
        <v>22</v>
      </c>
      <c r="C2928" t="s">
        <v>13</v>
      </c>
      <c r="D2928" t="s">
        <v>18</v>
      </c>
      <c r="E2928" t="s">
        <v>17</v>
      </c>
      <c r="F2928">
        <v>4794.04</v>
      </c>
      <c r="G2928">
        <v>8535.32</v>
      </c>
      <c r="H2928">
        <v>729</v>
      </c>
      <c r="I2928">
        <v>5</v>
      </c>
      <c r="J2928">
        <v>20486.14</v>
      </c>
    </row>
    <row r="2929" spans="1:10" x14ac:dyDescent="0.25">
      <c r="A2929">
        <v>2928</v>
      </c>
      <c r="B2929">
        <v>30</v>
      </c>
      <c r="C2929" t="s">
        <v>13</v>
      </c>
      <c r="D2929" t="s">
        <v>11</v>
      </c>
      <c r="E2929" t="s">
        <v>17</v>
      </c>
      <c r="F2929">
        <v>1913.92</v>
      </c>
      <c r="G2929">
        <v>4233.03</v>
      </c>
      <c r="H2929">
        <v>537</v>
      </c>
      <c r="I2929">
        <v>9</v>
      </c>
      <c r="J2929">
        <v>5615.23</v>
      </c>
    </row>
    <row r="2930" spans="1:10" x14ac:dyDescent="0.25">
      <c r="A2930">
        <v>2929</v>
      </c>
      <c r="B2930">
        <v>46</v>
      </c>
      <c r="C2930" t="s">
        <v>13</v>
      </c>
      <c r="D2930" t="s">
        <v>19</v>
      </c>
      <c r="E2930" t="s">
        <v>17</v>
      </c>
      <c r="F2930">
        <v>2788.17</v>
      </c>
      <c r="G2930">
        <v>3683.27</v>
      </c>
      <c r="H2930">
        <v>628</v>
      </c>
      <c r="I2930">
        <v>6</v>
      </c>
      <c r="J2930">
        <v>8210.33</v>
      </c>
    </row>
    <row r="2931" spans="1:10" x14ac:dyDescent="0.25">
      <c r="A2931">
        <v>2930</v>
      </c>
      <c r="B2931">
        <v>48</v>
      </c>
      <c r="C2931" t="s">
        <v>13</v>
      </c>
      <c r="D2931" t="s">
        <v>11</v>
      </c>
      <c r="E2931" t="s">
        <v>17</v>
      </c>
      <c r="G2931">
        <v>2174.7199999999998</v>
      </c>
      <c r="H2931">
        <v>537</v>
      </c>
      <c r="I2931">
        <v>7</v>
      </c>
      <c r="J2931">
        <v>500</v>
      </c>
    </row>
    <row r="2932" spans="1:10" x14ac:dyDescent="0.25">
      <c r="A2932">
        <v>2931</v>
      </c>
      <c r="B2932">
        <v>64</v>
      </c>
      <c r="C2932" t="s">
        <v>13</v>
      </c>
      <c r="D2932" t="s">
        <v>11</v>
      </c>
      <c r="E2932" t="s">
        <v>17</v>
      </c>
      <c r="F2932">
        <v>1683.03</v>
      </c>
      <c r="G2932">
        <v>2980.11</v>
      </c>
      <c r="H2932">
        <v>516</v>
      </c>
      <c r="I2932">
        <v>10</v>
      </c>
      <c r="J2932">
        <v>2271.83</v>
      </c>
    </row>
    <row r="2933" spans="1:10" x14ac:dyDescent="0.25">
      <c r="A2933">
        <v>2932</v>
      </c>
      <c r="B2933">
        <v>74</v>
      </c>
      <c r="C2933" t="s">
        <v>10</v>
      </c>
      <c r="D2933" t="s">
        <v>18</v>
      </c>
      <c r="E2933" t="s">
        <v>12</v>
      </c>
      <c r="F2933">
        <v>1933.68</v>
      </c>
      <c r="G2933">
        <v>2058.87</v>
      </c>
      <c r="H2933">
        <v>605</v>
      </c>
      <c r="I2933">
        <v>8</v>
      </c>
      <c r="J2933">
        <v>5936.99</v>
      </c>
    </row>
    <row r="2934" spans="1:10" x14ac:dyDescent="0.25">
      <c r="A2934">
        <v>2933</v>
      </c>
      <c r="B2934">
        <v>72</v>
      </c>
      <c r="C2934" t="s">
        <v>10</v>
      </c>
      <c r="D2934" t="s">
        <v>19</v>
      </c>
      <c r="E2934" t="s">
        <v>17</v>
      </c>
      <c r="F2934">
        <v>3671.62</v>
      </c>
      <c r="G2934">
        <v>6098.25</v>
      </c>
      <c r="I2934">
        <v>11</v>
      </c>
      <c r="J2934">
        <v>11266.11</v>
      </c>
    </row>
    <row r="2935" spans="1:10" x14ac:dyDescent="0.25">
      <c r="A2935">
        <v>2934</v>
      </c>
      <c r="B2935">
        <v>33</v>
      </c>
      <c r="C2935" t="s">
        <v>13</v>
      </c>
      <c r="D2935" t="s">
        <v>11</v>
      </c>
      <c r="E2935" t="s">
        <v>12</v>
      </c>
      <c r="F2935">
        <v>2078.87</v>
      </c>
      <c r="G2935">
        <v>3567.6</v>
      </c>
      <c r="H2935">
        <v>600</v>
      </c>
      <c r="I2935">
        <v>3</v>
      </c>
      <c r="J2935">
        <v>6690.25</v>
      </c>
    </row>
    <row r="2936" spans="1:10" x14ac:dyDescent="0.25">
      <c r="A2936">
        <v>2935</v>
      </c>
      <c r="B2936">
        <v>59</v>
      </c>
      <c r="C2936" t="s">
        <v>13</v>
      </c>
      <c r="D2936" t="s">
        <v>14</v>
      </c>
      <c r="E2936" t="s">
        <v>17</v>
      </c>
      <c r="F2936">
        <v>1847.4</v>
      </c>
      <c r="G2936">
        <v>2297.0700000000002</v>
      </c>
      <c r="H2936">
        <v>534</v>
      </c>
      <c r="I2936">
        <v>10</v>
      </c>
      <c r="J2936">
        <v>3111.03</v>
      </c>
    </row>
    <row r="2937" spans="1:10" x14ac:dyDescent="0.25">
      <c r="A2937">
        <v>2936</v>
      </c>
      <c r="B2937">
        <v>47</v>
      </c>
      <c r="C2937" t="s">
        <v>10</v>
      </c>
      <c r="D2937" t="s">
        <v>18</v>
      </c>
      <c r="E2937" t="s">
        <v>12</v>
      </c>
      <c r="F2937">
        <v>4530.71</v>
      </c>
      <c r="G2937">
        <v>7541.94</v>
      </c>
      <c r="H2937">
        <v>693</v>
      </c>
      <c r="I2937">
        <v>8</v>
      </c>
      <c r="J2937">
        <v>15423.01</v>
      </c>
    </row>
    <row r="2938" spans="1:10" x14ac:dyDescent="0.25">
      <c r="A2938">
        <v>2937</v>
      </c>
      <c r="B2938">
        <v>74</v>
      </c>
      <c r="C2938" t="s">
        <v>10</v>
      </c>
      <c r="D2938" t="s">
        <v>18</v>
      </c>
      <c r="E2938" t="s">
        <v>12</v>
      </c>
      <c r="F2938">
        <v>1609.77</v>
      </c>
      <c r="G2938">
        <v>3080.52</v>
      </c>
      <c r="I2938">
        <v>12</v>
      </c>
      <c r="J2938">
        <v>5298.85</v>
      </c>
    </row>
    <row r="2939" spans="1:10" x14ac:dyDescent="0.25">
      <c r="A2939">
        <v>2938</v>
      </c>
      <c r="B2939">
        <v>72</v>
      </c>
      <c r="C2939" t="s">
        <v>10</v>
      </c>
      <c r="D2939" t="s">
        <v>16</v>
      </c>
      <c r="E2939" t="s">
        <v>12</v>
      </c>
      <c r="F2939">
        <v>2126.6799999999998</v>
      </c>
      <c r="G2939">
        <v>4016.97</v>
      </c>
      <c r="H2939">
        <v>600</v>
      </c>
      <c r="I2939">
        <v>5</v>
      </c>
      <c r="J2939">
        <v>5891.1</v>
      </c>
    </row>
    <row r="2940" spans="1:10" x14ac:dyDescent="0.25">
      <c r="A2940">
        <v>2939</v>
      </c>
      <c r="B2940">
        <v>33</v>
      </c>
      <c r="C2940" t="s">
        <v>10</v>
      </c>
      <c r="D2940" t="s">
        <v>16</v>
      </c>
      <c r="E2940" t="s">
        <v>20</v>
      </c>
      <c r="F2940">
        <v>936.37</v>
      </c>
      <c r="G2940">
        <v>2031.32</v>
      </c>
      <c r="H2940">
        <v>518</v>
      </c>
      <c r="I2940">
        <v>9</v>
      </c>
      <c r="J2940">
        <v>4242.28</v>
      </c>
    </row>
    <row r="2941" spans="1:10" x14ac:dyDescent="0.25">
      <c r="A2941">
        <v>2940</v>
      </c>
      <c r="B2941">
        <v>29</v>
      </c>
      <c r="C2941" t="s">
        <v>13</v>
      </c>
      <c r="D2941" t="s">
        <v>18</v>
      </c>
      <c r="E2941" t="s">
        <v>21</v>
      </c>
      <c r="F2941">
        <v>2344.1999999999998</v>
      </c>
      <c r="G2941">
        <v>3680.62</v>
      </c>
      <c r="H2941">
        <v>607</v>
      </c>
      <c r="I2941">
        <v>7</v>
      </c>
      <c r="J2941">
        <v>8465.1299999999992</v>
      </c>
    </row>
    <row r="2942" spans="1:10" x14ac:dyDescent="0.25">
      <c r="A2942">
        <v>2941</v>
      </c>
      <c r="B2942">
        <v>34</v>
      </c>
      <c r="C2942" t="s">
        <v>13</v>
      </c>
      <c r="D2942" t="s">
        <v>14</v>
      </c>
      <c r="E2942" t="s">
        <v>17</v>
      </c>
      <c r="F2942">
        <v>587.32000000000005</v>
      </c>
      <c r="G2942">
        <v>1920.5</v>
      </c>
      <c r="I2942">
        <v>8</v>
      </c>
      <c r="J2942">
        <v>911.45</v>
      </c>
    </row>
    <row r="2943" spans="1:10" x14ac:dyDescent="0.25">
      <c r="A2943">
        <v>2942</v>
      </c>
      <c r="B2943">
        <v>33</v>
      </c>
      <c r="C2943" t="s">
        <v>13</v>
      </c>
      <c r="D2943" t="s">
        <v>19</v>
      </c>
      <c r="E2943" t="s">
        <v>20</v>
      </c>
      <c r="F2943">
        <v>8414.89</v>
      </c>
      <c r="G2943">
        <v>15031.62</v>
      </c>
      <c r="H2943">
        <v>695</v>
      </c>
      <c r="I2943">
        <v>7</v>
      </c>
      <c r="J2943">
        <v>24294.84</v>
      </c>
    </row>
    <row r="2944" spans="1:10" x14ac:dyDescent="0.25">
      <c r="A2944">
        <v>2943</v>
      </c>
      <c r="B2944">
        <v>29</v>
      </c>
      <c r="C2944" t="s">
        <v>13</v>
      </c>
      <c r="D2944" t="s">
        <v>11</v>
      </c>
      <c r="E2944" t="s">
        <v>17</v>
      </c>
      <c r="F2944">
        <v>2619.06</v>
      </c>
      <c r="G2944">
        <v>4364.29</v>
      </c>
      <c r="H2944">
        <v>586</v>
      </c>
      <c r="I2944">
        <v>3</v>
      </c>
      <c r="J2944">
        <v>8520.1</v>
      </c>
    </row>
    <row r="2945" spans="1:10" x14ac:dyDescent="0.25">
      <c r="A2945">
        <v>2944</v>
      </c>
      <c r="B2945">
        <v>25</v>
      </c>
      <c r="C2945" t="s">
        <v>13</v>
      </c>
      <c r="D2945" t="s">
        <v>16</v>
      </c>
      <c r="E2945" t="s">
        <v>15</v>
      </c>
      <c r="F2945">
        <v>869.83</v>
      </c>
      <c r="G2945">
        <v>1373.64</v>
      </c>
      <c r="H2945">
        <v>448</v>
      </c>
      <c r="I2945">
        <v>6</v>
      </c>
      <c r="J2945">
        <v>3698.99</v>
      </c>
    </row>
    <row r="2946" spans="1:10" x14ac:dyDescent="0.25">
      <c r="A2946">
        <v>2945</v>
      </c>
      <c r="B2946">
        <v>37</v>
      </c>
      <c r="C2946" t="s">
        <v>10</v>
      </c>
      <c r="D2946" t="s">
        <v>11</v>
      </c>
      <c r="E2946" t="s">
        <v>12</v>
      </c>
      <c r="F2946">
        <v>1120.49</v>
      </c>
      <c r="G2946">
        <v>2295.48</v>
      </c>
      <c r="H2946">
        <v>486</v>
      </c>
      <c r="I2946">
        <v>3</v>
      </c>
      <c r="J2946">
        <v>4826.2</v>
      </c>
    </row>
    <row r="2947" spans="1:10" x14ac:dyDescent="0.25">
      <c r="A2947">
        <v>2946</v>
      </c>
      <c r="B2947">
        <v>20</v>
      </c>
      <c r="C2947" t="s">
        <v>10</v>
      </c>
      <c r="D2947" t="s">
        <v>11</v>
      </c>
      <c r="E2947" t="s">
        <v>21</v>
      </c>
      <c r="F2947">
        <v>1988.26</v>
      </c>
      <c r="G2947">
        <v>3806.13</v>
      </c>
      <c r="H2947">
        <v>583</v>
      </c>
      <c r="I2947">
        <v>11</v>
      </c>
      <c r="J2947">
        <v>3461.92</v>
      </c>
    </row>
    <row r="2948" spans="1:10" x14ac:dyDescent="0.25">
      <c r="A2948">
        <v>2947</v>
      </c>
      <c r="B2948">
        <v>33</v>
      </c>
      <c r="C2948" t="s">
        <v>10</v>
      </c>
      <c r="D2948" t="s">
        <v>16</v>
      </c>
      <c r="E2948" t="s">
        <v>12</v>
      </c>
      <c r="F2948">
        <v>1965.84</v>
      </c>
      <c r="G2948">
        <v>3164.51</v>
      </c>
      <c r="H2948">
        <v>549</v>
      </c>
      <c r="I2948">
        <v>12</v>
      </c>
      <c r="J2948">
        <v>6372.44</v>
      </c>
    </row>
    <row r="2949" spans="1:10" x14ac:dyDescent="0.25">
      <c r="A2949">
        <v>2948</v>
      </c>
      <c r="B2949">
        <v>47</v>
      </c>
      <c r="C2949" t="s">
        <v>10</v>
      </c>
      <c r="D2949" t="s">
        <v>19</v>
      </c>
      <c r="E2949" t="s">
        <v>12</v>
      </c>
      <c r="F2949">
        <v>3363.74</v>
      </c>
      <c r="G2949">
        <v>6800.79</v>
      </c>
      <c r="I2949">
        <v>6</v>
      </c>
      <c r="J2949">
        <v>10500.14</v>
      </c>
    </row>
    <row r="2950" spans="1:10" x14ac:dyDescent="0.25">
      <c r="A2950">
        <v>2949</v>
      </c>
      <c r="B2950">
        <v>62</v>
      </c>
      <c r="C2950" t="s">
        <v>10</v>
      </c>
      <c r="D2950" t="s">
        <v>16</v>
      </c>
      <c r="E2950" t="s">
        <v>17</v>
      </c>
      <c r="H2950">
        <v>606</v>
      </c>
      <c r="I2950">
        <v>12</v>
      </c>
      <c r="J2950">
        <v>6494.12</v>
      </c>
    </row>
    <row r="2951" spans="1:10" x14ac:dyDescent="0.25">
      <c r="A2951">
        <v>2950</v>
      </c>
      <c r="B2951">
        <v>40</v>
      </c>
      <c r="C2951" t="s">
        <v>10</v>
      </c>
      <c r="D2951" t="s">
        <v>18</v>
      </c>
      <c r="E2951" t="s">
        <v>20</v>
      </c>
      <c r="F2951">
        <v>3511.71</v>
      </c>
      <c r="G2951">
        <v>6861.14</v>
      </c>
      <c r="H2951">
        <v>661</v>
      </c>
      <c r="I2951">
        <v>6</v>
      </c>
      <c r="J2951">
        <v>11176.07</v>
      </c>
    </row>
    <row r="2952" spans="1:10" x14ac:dyDescent="0.25">
      <c r="A2952">
        <v>2951</v>
      </c>
      <c r="B2952">
        <v>45</v>
      </c>
      <c r="C2952" t="s">
        <v>10</v>
      </c>
      <c r="D2952" t="s">
        <v>14</v>
      </c>
      <c r="E2952" t="s">
        <v>12</v>
      </c>
      <c r="F2952">
        <v>2984.38</v>
      </c>
      <c r="G2952">
        <v>6457.68</v>
      </c>
      <c r="H2952">
        <v>656</v>
      </c>
      <c r="I2952">
        <v>9</v>
      </c>
      <c r="J2952">
        <v>10511.97</v>
      </c>
    </row>
    <row r="2953" spans="1:10" x14ac:dyDescent="0.25">
      <c r="A2953">
        <v>2952</v>
      </c>
      <c r="B2953">
        <v>68</v>
      </c>
      <c r="C2953" t="s">
        <v>10</v>
      </c>
      <c r="D2953" t="s">
        <v>18</v>
      </c>
      <c r="E2953" t="s">
        <v>17</v>
      </c>
      <c r="F2953">
        <v>1516.54</v>
      </c>
      <c r="G2953">
        <v>2320.17</v>
      </c>
      <c r="H2953">
        <v>645</v>
      </c>
      <c r="I2953">
        <v>11</v>
      </c>
      <c r="J2953">
        <v>7138.67</v>
      </c>
    </row>
    <row r="2954" spans="1:10" x14ac:dyDescent="0.25">
      <c r="A2954">
        <v>2953</v>
      </c>
      <c r="B2954">
        <v>57</v>
      </c>
      <c r="C2954" t="s">
        <v>13</v>
      </c>
      <c r="D2954" t="s">
        <v>11</v>
      </c>
      <c r="E2954" t="s">
        <v>17</v>
      </c>
      <c r="F2954">
        <v>1409.37</v>
      </c>
      <c r="G2954">
        <v>2221.0300000000002</v>
      </c>
      <c r="H2954">
        <v>495</v>
      </c>
      <c r="I2954">
        <v>7</v>
      </c>
    </row>
    <row r="2955" spans="1:10" x14ac:dyDescent="0.25">
      <c r="A2955">
        <v>2954</v>
      </c>
      <c r="B2955">
        <v>71</v>
      </c>
      <c r="C2955" t="s">
        <v>10</v>
      </c>
      <c r="D2955" t="s">
        <v>14</v>
      </c>
      <c r="E2955" t="s">
        <v>21</v>
      </c>
      <c r="F2955">
        <v>565.04</v>
      </c>
      <c r="G2955">
        <v>118.11</v>
      </c>
      <c r="H2955">
        <v>442</v>
      </c>
      <c r="I2955">
        <v>11</v>
      </c>
      <c r="J2955">
        <v>687.03</v>
      </c>
    </row>
    <row r="2956" spans="1:10" x14ac:dyDescent="0.25">
      <c r="A2956">
        <v>2955</v>
      </c>
      <c r="B2956">
        <v>22</v>
      </c>
      <c r="C2956" t="s">
        <v>13</v>
      </c>
      <c r="D2956" t="s">
        <v>14</v>
      </c>
      <c r="E2956" t="s">
        <v>17</v>
      </c>
      <c r="G2956">
        <v>1270.02</v>
      </c>
      <c r="H2956">
        <v>504</v>
      </c>
      <c r="I2956">
        <v>6</v>
      </c>
    </row>
    <row r="2957" spans="1:10" x14ac:dyDescent="0.25">
      <c r="A2957">
        <v>2956</v>
      </c>
      <c r="B2957">
        <v>37</v>
      </c>
      <c r="C2957" t="s">
        <v>10</v>
      </c>
      <c r="D2957" t="s">
        <v>16</v>
      </c>
      <c r="E2957" t="s">
        <v>15</v>
      </c>
      <c r="G2957">
        <v>7250.98</v>
      </c>
      <c r="H2957">
        <v>674</v>
      </c>
      <c r="I2957">
        <v>7</v>
      </c>
      <c r="J2957">
        <v>12766.58</v>
      </c>
    </row>
    <row r="2958" spans="1:10" x14ac:dyDescent="0.25">
      <c r="A2958">
        <v>2957</v>
      </c>
      <c r="B2958">
        <v>57</v>
      </c>
      <c r="C2958" t="s">
        <v>13</v>
      </c>
      <c r="D2958" t="s">
        <v>19</v>
      </c>
      <c r="E2958" t="s">
        <v>17</v>
      </c>
      <c r="F2958">
        <v>4207.3999999999996</v>
      </c>
      <c r="G2958">
        <v>8097.12</v>
      </c>
      <c r="H2958">
        <v>774</v>
      </c>
      <c r="I2958">
        <v>2</v>
      </c>
      <c r="J2958">
        <v>17370.88</v>
      </c>
    </row>
    <row r="2959" spans="1:10" x14ac:dyDescent="0.25">
      <c r="A2959">
        <v>2958</v>
      </c>
      <c r="B2959">
        <v>73</v>
      </c>
      <c r="C2959" t="s">
        <v>13</v>
      </c>
      <c r="D2959" t="s">
        <v>16</v>
      </c>
      <c r="E2959" t="s">
        <v>15</v>
      </c>
      <c r="G2959">
        <v>3390.21</v>
      </c>
      <c r="H2959">
        <v>535</v>
      </c>
      <c r="I2959">
        <v>4</v>
      </c>
      <c r="J2959">
        <v>6430.31</v>
      </c>
    </row>
    <row r="2960" spans="1:10" x14ac:dyDescent="0.25">
      <c r="A2960">
        <v>2959</v>
      </c>
      <c r="B2960">
        <v>61</v>
      </c>
      <c r="C2960" t="s">
        <v>13</v>
      </c>
      <c r="D2960" t="s">
        <v>11</v>
      </c>
      <c r="E2960" t="s">
        <v>12</v>
      </c>
      <c r="F2960">
        <v>1689.8</v>
      </c>
      <c r="G2960">
        <v>2217.5500000000002</v>
      </c>
      <c r="H2960">
        <v>556</v>
      </c>
      <c r="I2960">
        <v>7</v>
      </c>
      <c r="J2960">
        <v>7494.07</v>
      </c>
    </row>
    <row r="2961" spans="1:10" x14ac:dyDescent="0.25">
      <c r="A2961">
        <v>2960</v>
      </c>
      <c r="B2961">
        <v>18</v>
      </c>
      <c r="C2961" t="s">
        <v>13</v>
      </c>
      <c r="D2961" t="s">
        <v>11</v>
      </c>
      <c r="E2961" t="s">
        <v>17</v>
      </c>
      <c r="F2961">
        <v>1035.1600000000001</v>
      </c>
      <c r="G2961">
        <v>2964.29</v>
      </c>
      <c r="H2961">
        <v>493</v>
      </c>
      <c r="I2961">
        <v>7</v>
      </c>
      <c r="J2961">
        <v>2160.9299999999998</v>
      </c>
    </row>
    <row r="2962" spans="1:10" x14ac:dyDescent="0.25">
      <c r="A2962">
        <v>2961</v>
      </c>
      <c r="B2962">
        <v>74</v>
      </c>
      <c r="C2962" t="s">
        <v>10</v>
      </c>
      <c r="D2962" t="s">
        <v>16</v>
      </c>
      <c r="E2962" t="s">
        <v>20</v>
      </c>
      <c r="F2962">
        <v>959.82</v>
      </c>
      <c r="G2962">
        <v>1044.33</v>
      </c>
      <c r="H2962">
        <v>522</v>
      </c>
      <c r="I2962">
        <v>6</v>
      </c>
      <c r="J2962">
        <v>2997.6</v>
      </c>
    </row>
    <row r="2963" spans="1:10" x14ac:dyDescent="0.25">
      <c r="A2963">
        <v>2962</v>
      </c>
      <c r="B2963">
        <v>47</v>
      </c>
      <c r="C2963" t="s">
        <v>10</v>
      </c>
      <c r="D2963" t="s">
        <v>14</v>
      </c>
      <c r="E2963" t="s">
        <v>15</v>
      </c>
      <c r="G2963">
        <v>3977.91</v>
      </c>
      <c r="H2963">
        <v>640</v>
      </c>
      <c r="I2963">
        <v>14</v>
      </c>
      <c r="J2963">
        <v>8865.93</v>
      </c>
    </row>
    <row r="2964" spans="1:10" x14ac:dyDescent="0.25">
      <c r="A2964">
        <v>2963</v>
      </c>
      <c r="B2964">
        <v>38</v>
      </c>
      <c r="C2964" t="s">
        <v>10</v>
      </c>
      <c r="D2964" t="s">
        <v>11</v>
      </c>
      <c r="E2964" t="s">
        <v>20</v>
      </c>
      <c r="F2964">
        <v>1217.5999999999999</v>
      </c>
      <c r="G2964">
        <v>2220.17</v>
      </c>
      <c r="H2964">
        <v>451</v>
      </c>
      <c r="J2964">
        <v>1763.85</v>
      </c>
    </row>
    <row r="2965" spans="1:10" x14ac:dyDescent="0.25">
      <c r="A2965">
        <v>2964</v>
      </c>
      <c r="B2965">
        <v>37</v>
      </c>
      <c r="C2965" t="s">
        <v>10</v>
      </c>
      <c r="D2965" t="s">
        <v>16</v>
      </c>
      <c r="E2965" t="s">
        <v>21</v>
      </c>
      <c r="F2965">
        <v>1643.62</v>
      </c>
      <c r="G2965">
        <v>3081.37</v>
      </c>
      <c r="H2965">
        <v>553</v>
      </c>
      <c r="I2965">
        <v>5</v>
      </c>
      <c r="J2965">
        <v>4781.67</v>
      </c>
    </row>
    <row r="2966" spans="1:10" x14ac:dyDescent="0.25">
      <c r="A2966">
        <v>2965</v>
      </c>
      <c r="B2966">
        <v>23</v>
      </c>
      <c r="C2966" t="s">
        <v>10</v>
      </c>
      <c r="D2966" t="s">
        <v>19</v>
      </c>
      <c r="E2966" t="s">
        <v>17</v>
      </c>
      <c r="F2966">
        <v>1314.57</v>
      </c>
      <c r="G2966">
        <v>1192.68</v>
      </c>
      <c r="H2966">
        <v>488</v>
      </c>
      <c r="I2966">
        <v>7</v>
      </c>
      <c r="J2966">
        <v>1615.9</v>
      </c>
    </row>
    <row r="2967" spans="1:10" x14ac:dyDescent="0.25">
      <c r="A2967">
        <v>2966</v>
      </c>
      <c r="B2967">
        <v>39</v>
      </c>
      <c r="C2967" t="s">
        <v>13</v>
      </c>
      <c r="D2967" t="s">
        <v>11</v>
      </c>
      <c r="E2967" t="s">
        <v>15</v>
      </c>
      <c r="G2967">
        <v>2131.17</v>
      </c>
      <c r="H2967">
        <v>524</v>
      </c>
      <c r="I2967">
        <v>12</v>
      </c>
      <c r="J2967">
        <v>4998.51</v>
      </c>
    </row>
    <row r="2968" spans="1:10" x14ac:dyDescent="0.25">
      <c r="A2968">
        <v>2967</v>
      </c>
      <c r="B2968">
        <v>35</v>
      </c>
      <c r="C2968" t="s">
        <v>13</v>
      </c>
      <c r="D2968" t="s">
        <v>11</v>
      </c>
      <c r="E2968" t="s">
        <v>21</v>
      </c>
      <c r="F2968">
        <v>1570.81</v>
      </c>
      <c r="G2968">
        <v>500.11</v>
      </c>
      <c r="H2968">
        <v>560</v>
      </c>
      <c r="I2968">
        <v>10</v>
      </c>
      <c r="J2968">
        <v>4154.51</v>
      </c>
    </row>
    <row r="2969" spans="1:10" x14ac:dyDescent="0.25">
      <c r="A2969">
        <v>2968</v>
      </c>
      <c r="B2969">
        <v>25</v>
      </c>
      <c r="C2969" t="s">
        <v>13</v>
      </c>
      <c r="D2969" t="s">
        <v>18</v>
      </c>
      <c r="E2969" t="s">
        <v>17</v>
      </c>
      <c r="F2969">
        <v>2706.72</v>
      </c>
      <c r="G2969">
        <v>4343.37</v>
      </c>
      <c r="H2969">
        <v>602</v>
      </c>
      <c r="I2969">
        <v>7</v>
      </c>
      <c r="J2969">
        <v>9834.98</v>
      </c>
    </row>
    <row r="2970" spans="1:10" x14ac:dyDescent="0.25">
      <c r="A2970">
        <v>2969</v>
      </c>
      <c r="B2970">
        <v>56</v>
      </c>
      <c r="C2970" t="s">
        <v>13</v>
      </c>
      <c r="D2970" t="s">
        <v>18</v>
      </c>
      <c r="E2970" t="s">
        <v>12</v>
      </c>
      <c r="F2970">
        <v>5089.63</v>
      </c>
      <c r="G2970">
        <v>8869.77</v>
      </c>
      <c r="H2970">
        <v>782</v>
      </c>
      <c r="I2970">
        <v>3</v>
      </c>
      <c r="J2970">
        <v>19120.98</v>
      </c>
    </row>
    <row r="2971" spans="1:10" x14ac:dyDescent="0.25">
      <c r="A2971">
        <v>2970</v>
      </c>
      <c r="B2971">
        <v>49</v>
      </c>
      <c r="C2971" t="s">
        <v>13</v>
      </c>
      <c r="D2971" t="s">
        <v>18</v>
      </c>
      <c r="E2971" t="s">
        <v>17</v>
      </c>
      <c r="F2971">
        <v>2173.4699999999998</v>
      </c>
      <c r="G2971">
        <v>2601.9899999999998</v>
      </c>
      <c r="H2971">
        <v>591</v>
      </c>
      <c r="I2971">
        <v>5</v>
      </c>
    </row>
    <row r="2972" spans="1:10" x14ac:dyDescent="0.25">
      <c r="A2972">
        <v>2971</v>
      </c>
      <c r="B2972">
        <v>50</v>
      </c>
      <c r="C2972" t="s">
        <v>13</v>
      </c>
      <c r="D2972" t="s">
        <v>11</v>
      </c>
      <c r="E2972" t="s">
        <v>12</v>
      </c>
      <c r="F2972">
        <v>1453.24</v>
      </c>
      <c r="G2972">
        <v>3138.54</v>
      </c>
      <c r="H2972">
        <v>535</v>
      </c>
      <c r="I2972">
        <v>9</v>
      </c>
      <c r="J2972">
        <v>2617.9299999999998</v>
      </c>
    </row>
    <row r="2973" spans="1:10" x14ac:dyDescent="0.25">
      <c r="A2973">
        <v>2972</v>
      </c>
      <c r="B2973">
        <v>70</v>
      </c>
      <c r="C2973" t="s">
        <v>13</v>
      </c>
      <c r="D2973" t="s">
        <v>11</v>
      </c>
      <c r="E2973" t="s">
        <v>17</v>
      </c>
      <c r="F2973">
        <v>3141.46</v>
      </c>
      <c r="G2973">
        <v>4917.47</v>
      </c>
      <c r="H2973">
        <v>622</v>
      </c>
      <c r="I2973">
        <v>2</v>
      </c>
      <c r="J2973">
        <v>8417.09</v>
      </c>
    </row>
    <row r="2974" spans="1:10" x14ac:dyDescent="0.25">
      <c r="A2974">
        <v>2973</v>
      </c>
      <c r="B2974">
        <v>33</v>
      </c>
      <c r="C2974" t="s">
        <v>10</v>
      </c>
      <c r="D2974" t="s">
        <v>19</v>
      </c>
      <c r="E2974" t="s">
        <v>20</v>
      </c>
      <c r="F2974">
        <v>5500.15</v>
      </c>
      <c r="G2974">
        <v>11236.17</v>
      </c>
      <c r="H2974">
        <v>592</v>
      </c>
      <c r="I2974">
        <v>11</v>
      </c>
      <c r="J2974">
        <v>16891.599999999999</v>
      </c>
    </row>
    <row r="2975" spans="1:10" x14ac:dyDescent="0.25">
      <c r="A2975">
        <v>2974</v>
      </c>
      <c r="B2975">
        <v>29</v>
      </c>
      <c r="C2975" t="s">
        <v>10</v>
      </c>
      <c r="D2975" t="s">
        <v>14</v>
      </c>
      <c r="E2975" t="s">
        <v>21</v>
      </c>
      <c r="F2975">
        <v>620.96</v>
      </c>
      <c r="G2975">
        <v>1441.22</v>
      </c>
      <c r="H2975">
        <v>440</v>
      </c>
      <c r="I2975">
        <v>12</v>
      </c>
      <c r="J2975">
        <v>1756.29</v>
      </c>
    </row>
    <row r="2976" spans="1:10" x14ac:dyDescent="0.25">
      <c r="A2976">
        <v>2975</v>
      </c>
      <c r="B2976">
        <v>55</v>
      </c>
      <c r="C2976" t="s">
        <v>13</v>
      </c>
      <c r="D2976" t="s">
        <v>16</v>
      </c>
      <c r="E2976" t="s">
        <v>15</v>
      </c>
      <c r="F2976">
        <v>3545.21</v>
      </c>
      <c r="G2976">
        <v>6179.06</v>
      </c>
      <c r="H2976">
        <v>633</v>
      </c>
      <c r="I2976">
        <v>8</v>
      </c>
      <c r="J2976">
        <v>9205.4500000000007</v>
      </c>
    </row>
    <row r="2977" spans="1:10" x14ac:dyDescent="0.25">
      <c r="A2977">
        <v>2976</v>
      </c>
      <c r="B2977">
        <v>69</v>
      </c>
      <c r="C2977" t="s">
        <v>13</v>
      </c>
      <c r="D2977" t="s">
        <v>11</v>
      </c>
      <c r="E2977" t="s">
        <v>17</v>
      </c>
      <c r="F2977">
        <v>767.86</v>
      </c>
      <c r="G2977">
        <v>1964.04</v>
      </c>
      <c r="H2977">
        <v>480</v>
      </c>
      <c r="I2977">
        <v>9</v>
      </c>
      <c r="J2977">
        <v>2798.08</v>
      </c>
    </row>
    <row r="2978" spans="1:10" x14ac:dyDescent="0.25">
      <c r="A2978">
        <v>2977</v>
      </c>
      <c r="B2978">
        <v>51</v>
      </c>
      <c r="C2978" t="s">
        <v>13</v>
      </c>
      <c r="D2978" t="s">
        <v>11</v>
      </c>
      <c r="E2978" t="s">
        <v>17</v>
      </c>
      <c r="F2978">
        <v>1888</v>
      </c>
      <c r="H2978">
        <v>703</v>
      </c>
      <c r="I2978">
        <v>9</v>
      </c>
      <c r="J2978">
        <v>7146.6</v>
      </c>
    </row>
    <row r="2979" spans="1:10" x14ac:dyDescent="0.25">
      <c r="A2979">
        <v>2978</v>
      </c>
      <c r="B2979">
        <v>31</v>
      </c>
      <c r="C2979" t="s">
        <v>10</v>
      </c>
      <c r="D2979" t="s">
        <v>18</v>
      </c>
      <c r="E2979" t="s">
        <v>15</v>
      </c>
      <c r="F2979">
        <v>3296.23</v>
      </c>
      <c r="G2979">
        <v>6072.91</v>
      </c>
      <c r="H2979">
        <v>661</v>
      </c>
      <c r="I2979">
        <v>8</v>
      </c>
      <c r="J2979">
        <v>7768.09</v>
      </c>
    </row>
    <row r="2980" spans="1:10" x14ac:dyDescent="0.25">
      <c r="A2980">
        <v>2979</v>
      </c>
      <c r="B2980">
        <v>53</v>
      </c>
      <c r="C2980" t="s">
        <v>13</v>
      </c>
      <c r="D2980" t="s">
        <v>11</v>
      </c>
      <c r="E2980" t="s">
        <v>15</v>
      </c>
      <c r="F2980">
        <v>1668.43</v>
      </c>
      <c r="G2980">
        <v>1988.98</v>
      </c>
      <c r="H2980">
        <v>575</v>
      </c>
      <c r="I2980">
        <v>3</v>
      </c>
      <c r="J2980">
        <v>2870.19</v>
      </c>
    </row>
    <row r="2981" spans="1:10" x14ac:dyDescent="0.25">
      <c r="A2981">
        <v>2980</v>
      </c>
      <c r="B2981">
        <v>50</v>
      </c>
      <c r="C2981" t="s">
        <v>10</v>
      </c>
      <c r="D2981" t="s">
        <v>18</v>
      </c>
      <c r="E2981" t="s">
        <v>21</v>
      </c>
      <c r="F2981">
        <v>2060.23</v>
      </c>
      <c r="G2981">
        <v>4355.6899999999996</v>
      </c>
      <c r="H2981">
        <v>636</v>
      </c>
      <c r="I2981">
        <v>12</v>
      </c>
      <c r="J2981">
        <v>7432.64</v>
      </c>
    </row>
    <row r="2982" spans="1:10" x14ac:dyDescent="0.25">
      <c r="A2982">
        <v>2981</v>
      </c>
      <c r="B2982">
        <v>40</v>
      </c>
      <c r="C2982" t="s">
        <v>10</v>
      </c>
      <c r="D2982" t="s">
        <v>11</v>
      </c>
      <c r="E2982" t="s">
        <v>20</v>
      </c>
      <c r="F2982">
        <v>1222.3399999999999</v>
      </c>
      <c r="G2982">
        <v>1830.47</v>
      </c>
      <c r="I2982">
        <v>7</v>
      </c>
    </row>
    <row r="2983" spans="1:10" x14ac:dyDescent="0.25">
      <c r="A2983">
        <v>2982</v>
      </c>
      <c r="B2983">
        <v>67</v>
      </c>
      <c r="C2983" t="s">
        <v>10</v>
      </c>
      <c r="D2983" t="s">
        <v>19</v>
      </c>
      <c r="E2983" t="s">
        <v>17</v>
      </c>
      <c r="F2983">
        <v>1138.83</v>
      </c>
      <c r="G2983">
        <v>356.91</v>
      </c>
      <c r="H2983">
        <v>529</v>
      </c>
      <c r="I2983">
        <v>9</v>
      </c>
      <c r="J2983">
        <v>4312.75</v>
      </c>
    </row>
    <row r="2984" spans="1:10" x14ac:dyDescent="0.25">
      <c r="A2984">
        <v>2983</v>
      </c>
      <c r="B2984">
        <v>62</v>
      </c>
      <c r="C2984" t="s">
        <v>10</v>
      </c>
      <c r="D2984" t="s">
        <v>11</v>
      </c>
      <c r="E2984" t="s">
        <v>12</v>
      </c>
      <c r="F2984">
        <v>1670.23</v>
      </c>
      <c r="G2984">
        <v>1903.41</v>
      </c>
      <c r="H2984">
        <v>578</v>
      </c>
      <c r="I2984">
        <v>13</v>
      </c>
      <c r="J2984">
        <v>4960.07</v>
      </c>
    </row>
    <row r="2985" spans="1:10" x14ac:dyDescent="0.25">
      <c r="A2985">
        <v>2984</v>
      </c>
      <c r="B2985">
        <v>19</v>
      </c>
      <c r="C2985" t="s">
        <v>10</v>
      </c>
      <c r="D2985" t="s">
        <v>14</v>
      </c>
      <c r="E2985" t="s">
        <v>17</v>
      </c>
      <c r="F2985">
        <v>1163.23</v>
      </c>
      <c r="G2985">
        <v>2086.63</v>
      </c>
      <c r="H2985">
        <v>487</v>
      </c>
      <c r="I2985">
        <v>7</v>
      </c>
      <c r="J2985">
        <v>2554.04</v>
      </c>
    </row>
    <row r="2986" spans="1:10" x14ac:dyDescent="0.25">
      <c r="A2986">
        <v>2985</v>
      </c>
      <c r="B2986">
        <v>58</v>
      </c>
      <c r="C2986" t="s">
        <v>10</v>
      </c>
      <c r="D2986" t="s">
        <v>11</v>
      </c>
      <c r="E2986" t="s">
        <v>17</v>
      </c>
      <c r="G2986">
        <v>5754.99</v>
      </c>
      <c r="H2986">
        <v>673</v>
      </c>
      <c r="I2986">
        <v>3</v>
      </c>
      <c r="J2986">
        <v>7567.97</v>
      </c>
    </row>
    <row r="2987" spans="1:10" x14ac:dyDescent="0.25">
      <c r="A2987">
        <v>2986</v>
      </c>
      <c r="B2987">
        <v>38</v>
      </c>
      <c r="C2987" t="s">
        <v>10</v>
      </c>
      <c r="D2987" t="s">
        <v>18</v>
      </c>
      <c r="E2987" t="s">
        <v>12</v>
      </c>
      <c r="F2987">
        <v>2108.12</v>
      </c>
      <c r="G2987">
        <v>2536.11</v>
      </c>
      <c r="H2987">
        <v>619</v>
      </c>
      <c r="I2987">
        <v>8</v>
      </c>
      <c r="J2987">
        <v>2291.77</v>
      </c>
    </row>
    <row r="2988" spans="1:10" x14ac:dyDescent="0.25">
      <c r="A2988">
        <v>2987</v>
      </c>
      <c r="B2988">
        <v>19</v>
      </c>
      <c r="C2988" t="s">
        <v>10</v>
      </c>
      <c r="D2988" t="s">
        <v>18</v>
      </c>
      <c r="E2988" t="s">
        <v>20</v>
      </c>
      <c r="F2988">
        <v>1808.95</v>
      </c>
      <c r="G2988">
        <v>1755.08</v>
      </c>
      <c r="H2988">
        <v>570</v>
      </c>
      <c r="I2988">
        <v>8</v>
      </c>
      <c r="J2988">
        <v>3698.93</v>
      </c>
    </row>
    <row r="2989" spans="1:10" x14ac:dyDescent="0.25">
      <c r="A2989">
        <v>2988</v>
      </c>
      <c r="B2989">
        <v>44</v>
      </c>
      <c r="C2989" t="s">
        <v>13</v>
      </c>
      <c r="D2989" t="s">
        <v>11</v>
      </c>
      <c r="E2989" t="s">
        <v>20</v>
      </c>
      <c r="F2989">
        <v>1196.45</v>
      </c>
      <c r="G2989">
        <v>1799.99</v>
      </c>
      <c r="H2989">
        <v>472</v>
      </c>
      <c r="I2989">
        <v>6</v>
      </c>
      <c r="J2989">
        <v>3738.9</v>
      </c>
    </row>
    <row r="2990" spans="1:10" x14ac:dyDescent="0.25">
      <c r="A2990">
        <v>2989</v>
      </c>
      <c r="B2990">
        <v>74</v>
      </c>
      <c r="C2990" t="s">
        <v>13</v>
      </c>
      <c r="D2990" t="s">
        <v>16</v>
      </c>
      <c r="E2990" t="s">
        <v>20</v>
      </c>
      <c r="F2990">
        <v>1312.58</v>
      </c>
      <c r="G2990">
        <v>3635.99</v>
      </c>
      <c r="H2990">
        <v>549</v>
      </c>
      <c r="I2990">
        <v>7</v>
      </c>
      <c r="J2990">
        <v>1051.6600000000001</v>
      </c>
    </row>
    <row r="2991" spans="1:10" x14ac:dyDescent="0.25">
      <c r="A2991">
        <v>2990</v>
      </c>
      <c r="B2991">
        <v>26</v>
      </c>
      <c r="C2991" t="s">
        <v>10</v>
      </c>
      <c r="D2991" t="s">
        <v>18</v>
      </c>
      <c r="E2991" t="s">
        <v>20</v>
      </c>
      <c r="F2991">
        <v>1895.2</v>
      </c>
      <c r="G2991">
        <v>2972.43</v>
      </c>
      <c r="H2991">
        <v>608</v>
      </c>
      <c r="I2991">
        <v>5</v>
      </c>
      <c r="J2991">
        <v>4387.5600000000004</v>
      </c>
    </row>
    <row r="2992" spans="1:10" x14ac:dyDescent="0.25">
      <c r="A2992">
        <v>2991</v>
      </c>
      <c r="B2992">
        <v>18</v>
      </c>
      <c r="C2992" t="s">
        <v>10</v>
      </c>
      <c r="D2992" t="s">
        <v>18</v>
      </c>
      <c r="E2992" t="s">
        <v>20</v>
      </c>
      <c r="F2992">
        <v>1439.04</v>
      </c>
      <c r="G2992">
        <v>2758.37</v>
      </c>
      <c r="I2992">
        <v>13</v>
      </c>
      <c r="J2992">
        <v>2079.3000000000002</v>
      </c>
    </row>
    <row r="2993" spans="1:10" x14ac:dyDescent="0.25">
      <c r="A2993">
        <v>2992</v>
      </c>
      <c r="B2993">
        <v>28</v>
      </c>
      <c r="C2993" t="s">
        <v>13</v>
      </c>
      <c r="D2993" t="s">
        <v>16</v>
      </c>
      <c r="E2993" t="s">
        <v>20</v>
      </c>
      <c r="F2993">
        <v>2308.4299999999998</v>
      </c>
      <c r="G2993">
        <v>2035.71</v>
      </c>
      <c r="H2993">
        <v>615</v>
      </c>
      <c r="I2993">
        <v>7</v>
      </c>
      <c r="J2993">
        <v>7316.4</v>
      </c>
    </row>
    <row r="2994" spans="1:10" x14ac:dyDescent="0.25">
      <c r="A2994">
        <v>2993</v>
      </c>
      <c r="B2994">
        <v>20</v>
      </c>
      <c r="C2994" t="s">
        <v>13</v>
      </c>
      <c r="D2994" t="s">
        <v>18</v>
      </c>
      <c r="E2994" t="s">
        <v>15</v>
      </c>
      <c r="F2994">
        <v>2749.16</v>
      </c>
      <c r="G2994">
        <v>7104.77</v>
      </c>
      <c r="H2994">
        <v>656</v>
      </c>
      <c r="I2994">
        <v>6</v>
      </c>
    </row>
    <row r="2995" spans="1:10" x14ac:dyDescent="0.25">
      <c r="A2995">
        <v>2994</v>
      </c>
      <c r="B2995">
        <v>69</v>
      </c>
      <c r="C2995" t="s">
        <v>10</v>
      </c>
      <c r="D2995" t="s">
        <v>16</v>
      </c>
      <c r="E2995" t="s">
        <v>12</v>
      </c>
      <c r="F2995">
        <v>986.14</v>
      </c>
      <c r="G2995">
        <v>886.44</v>
      </c>
      <c r="H2995">
        <v>516</v>
      </c>
      <c r="I2995">
        <v>7</v>
      </c>
      <c r="J2995">
        <v>3069.72</v>
      </c>
    </row>
    <row r="2996" spans="1:10" x14ac:dyDescent="0.25">
      <c r="A2996">
        <v>2995</v>
      </c>
      <c r="B2996">
        <v>40</v>
      </c>
      <c r="C2996" t="s">
        <v>13</v>
      </c>
      <c r="D2996" t="s">
        <v>14</v>
      </c>
      <c r="F2996">
        <v>1248.05</v>
      </c>
      <c r="G2996">
        <v>2315.84</v>
      </c>
      <c r="H2996">
        <v>597</v>
      </c>
      <c r="I2996">
        <v>15</v>
      </c>
      <c r="J2996">
        <v>4222.38</v>
      </c>
    </row>
    <row r="2997" spans="1:10" x14ac:dyDescent="0.25">
      <c r="A2997">
        <v>2996</v>
      </c>
      <c r="B2997">
        <v>43</v>
      </c>
      <c r="C2997" t="s">
        <v>13</v>
      </c>
      <c r="D2997" t="s">
        <v>14</v>
      </c>
      <c r="E2997" t="s">
        <v>12</v>
      </c>
      <c r="G2997">
        <v>2082.8200000000002</v>
      </c>
      <c r="H2997">
        <v>561</v>
      </c>
      <c r="I2997">
        <v>8</v>
      </c>
      <c r="J2997">
        <v>4774.22</v>
      </c>
    </row>
    <row r="2998" spans="1:10" x14ac:dyDescent="0.25">
      <c r="A2998">
        <v>2997</v>
      </c>
      <c r="B2998">
        <v>21</v>
      </c>
      <c r="C2998" t="s">
        <v>10</v>
      </c>
      <c r="D2998" t="s">
        <v>19</v>
      </c>
      <c r="E2998" t="s">
        <v>17</v>
      </c>
      <c r="F2998">
        <v>5094.95</v>
      </c>
      <c r="G2998">
        <v>9492.69</v>
      </c>
      <c r="H2998">
        <v>659</v>
      </c>
      <c r="I2998">
        <v>10</v>
      </c>
      <c r="J2998">
        <v>16402.34</v>
      </c>
    </row>
    <row r="2999" spans="1:10" x14ac:dyDescent="0.25">
      <c r="A2999">
        <v>2998</v>
      </c>
      <c r="B2999">
        <v>35</v>
      </c>
      <c r="C2999" t="s">
        <v>10</v>
      </c>
      <c r="D2999" t="s">
        <v>14</v>
      </c>
      <c r="E2999" t="s">
        <v>21</v>
      </c>
      <c r="G2999">
        <v>848.42</v>
      </c>
      <c r="H2999">
        <v>422</v>
      </c>
      <c r="I2999">
        <v>6</v>
      </c>
      <c r="J2999">
        <v>2329.71</v>
      </c>
    </row>
    <row r="3000" spans="1:10" x14ac:dyDescent="0.25">
      <c r="A3000">
        <v>2999</v>
      </c>
      <c r="B3000">
        <v>72</v>
      </c>
      <c r="C3000" t="s">
        <v>10</v>
      </c>
      <c r="D3000" t="s">
        <v>11</v>
      </c>
      <c r="E3000" t="s">
        <v>17</v>
      </c>
      <c r="G3000">
        <v>5392.25</v>
      </c>
      <c r="H3000">
        <v>625</v>
      </c>
      <c r="I3000">
        <v>6</v>
      </c>
      <c r="J3000">
        <v>9552.94</v>
      </c>
    </row>
    <row r="3001" spans="1:10" x14ac:dyDescent="0.25">
      <c r="A3001">
        <v>3000</v>
      </c>
      <c r="B3001">
        <v>23</v>
      </c>
      <c r="C3001" t="s">
        <v>13</v>
      </c>
      <c r="D3001" t="s">
        <v>18</v>
      </c>
      <c r="E3001" t="s">
        <v>17</v>
      </c>
      <c r="F3001">
        <v>1821.56</v>
      </c>
      <c r="G3001">
        <v>3033.51</v>
      </c>
      <c r="H3001">
        <v>543</v>
      </c>
      <c r="I3001">
        <v>9</v>
      </c>
      <c r="J3001">
        <v>3831.52</v>
      </c>
    </row>
    <row r="3002" spans="1:10" x14ac:dyDescent="0.25">
      <c r="A3002">
        <v>3001</v>
      </c>
      <c r="B3002">
        <v>52</v>
      </c>
      <c r="C3002" t="s">
        <v>10</v>
      </c>
      <c r="D3002" t="s">
        <v>11</v>
      </c>
      <c r="E3002" t="s">
        <v>12</v>
      </c>
      <c r="F3002">
        <v>1545.5</v>
      </c>
      <c r="G3002">
        <v>3152.75</v>
      </c>
      <c r="H3002">
        <v>589</v>
      </c>
      <c r="I3002">
        <v>12</v>
      </c>
      <c r="J3002">
        <v>2608.62</v>
      </c>
    </row>
    <row r="3003" spans="1:10" x14ac:dyDescent="0.25">
      <c r="A3003">
        <v>3002</v>
      </c>
      <c r="B3003">
        <v>39</v>
      </c>
      <c r="C3003" t="s">
        <v>10</v>
      </c>
      <c r="D3003" t="s">
        <v>18</v>
      </c>
      <c r="E3003" t="s">
        <v>12</v>
      </c>
      <c r="F3003">
        <v>2037.86</v>
      </c>
      <c r="G3003">
        <v>4496.22</v>
      </c>
      <c r="H3003">
        <v>515</v>
      </c>
      <c r="I3003">
        <v>4</v>
      </c>
      <c r="J3003">
        <v>5417.99</v>
      </c>
    </row>
    <row r="3004" spans="1:10" x14ac:dyDescent="0.25">
      <c r="A3004">
        <v>3003</v>
      </c>
      <c r="B3004">
        <v>60</v>
      </c>
      <c r="C3004" t="s">
        <v>10</v>
      </c>
      <c r="D3004" t="s">
        <v>18</v>
      </c>
      <c r="E3004" t="s">
        <v>17</v>
      </c>
      <c r="F3004">
        <v>1447.12</v>
      </c>
      <c r="G3004">
        <v>1468.06</v>
      </c>
      <c r="H3004">
        <v>522</v>
      </c>
      <c r="I3004">
        <v>14</v>
      </c>
      <c r="J3004">
        <v>500</v>
      </c>
    </row>
    <row r="3005" spans="1:10" x14ac:dyDescent="0.25">
      <c r="A3005">
        <v>3004</v>
      </c>
      <c r="B3005">
        <v>32</v>
      </c>
      <c r="C3005" t="s">
        <v>13</v>
      </c>
      <c r="D3005" t="s">
        <v>19</v>
      </c>
      <c r="E3005" t="s">
        <v>12</v>
      </c>
      <c r="F3005">
        <v>2279.02</v>
      </c>
      <c r="G3005">
        <v>5426.18</v>
      </c>
      <c r="H3005">
        <v>642</v>
      </c>
      <c r="I3005">
        <v>9</v>
      </c>
      <c r="J3005">
        <v>8276.1299999999992</v>
      </c>
    </row>
    <row r="3006" spans="1:10" x14ac:dyDescent="0.25">
      <c r="A3006">
        <v>3005</v>
      </c>
      <c r="B3006">
        <v>39</v>
      </c>
      <c r="C3006" t="s">
        <v>13</v>
      </c>
      <c r="D3006" t="s">
        <v>11</v>
      </c>
      <c r="E3006" t="s">
        <v>12</v>
      </c>
      <c r="F3006">
        <v>2612.9</v>
      </c>
      <c r="G3006">
        <v>4122.57</v>
      </c>
      <c r="H3006">
        <v>617</v>
      </c>
      <c r="I3006">
        <v>7</v>
      </c>
      <c r="J3006">
        <v>8831.48</v>
      </c>
    </row>
    <row r="3007" spans="1:10" x14ac:dyDescent="0.25">
      <c r="A3007">
        <v>3006</v>
      </c>
      <c r="B3007">
        <v>54</v>
      </c>
      <c r="C3007" t="s">
        <v>13</v>
      </c>
      <c r="D3007" t="s">
        <v>11</v>
      </c>
      <c r="E3007" t="s">
        <v>17</v>
      </c>
      <c r="F3007">
        <v>2723.84</v>
      </c>
      <c r="G3007">
        <v>5257.14</v>
      </c>
      <c r="I3007">
        <v>5</v>
      </c>
      <c r="J3007">
        <v>7352.46</v>
      </c>
    </row>
    <row r="3008" spans="1:10" x14ac:dyDescent="0.25">
      <c r="A3008">
        <v>3007</v>
      </c>
      <c r="B3008">
        <v>69</v>
      </c>
      <c r="C3008" t="s">
        <v>13</v>
      </c>
      <c r="D3008" t="s">
        <v>18</v>
      </c>
      <c r="E3008" t="s">
        <v>15</v>
      </c>
      <c r="F3008">
        <v>3436.34</v>
      </c>
      <c r="G3008">
        <v>5467.58</v>
      </c>
      <c r="H3008">
        <v>649</v>
      </c>
      <c r="I3008">
        <v>7</v>
      </c>
      <c r="J3008">
        <v>11954.51</v>
      </c>
    </row>
    <row r="3009" spans="1:10" x14ac:dyDescent="0.25">
      <c r="A3009">
        <v>3008</v>
      </c>
      <c r="B3009">
        <v>59</v>
      </c>
      <c r="C3009" t="s">
        <v>10</v>
      </c>
      <c r="D3009" t="s">
        <v>11</v>
      </c>
      <c r="F3009">
        <v>1401.76</v>
      </c>
      <c r="G3009">
        <v>2616.44</v>
      </c>
      <c r="H3009">
        <v>598</v>
      </c>
      <c r="I3009">
        <v>4</v>
      </c>
      <c r="J3009">
        <v>5620.58</v>
      </c>
    </row>
    <row r="3010" spans="1:10" x14ac:dyDescent="0.25">
      <c r="A3010">
        <v>3009</v>
      </c>
      <c r="B3010">
        <v>29</v>
      </c>
      <c r="C3010" t="s">
        <v>13</v>
      </c>
      <c r="D3010" t="s">
        <v>16</v>
      </c>
      <c r="E3010" t="s">
        <v>15</v>
      </c>
      <c r="F3010">
        <v>3947.36</v>
      </c>
      <c r="G3010">
        <v>6796.69</v>
      </c>
      <c r="H3010">
        <v>666</v>
      </c>
      <c r="I3010">
        <v>8</v>
      </c>
      <c r="J3010">
        <v>12550.79</v>
      </c>
    </row>
    <row r="3011" spans="1:10" x14ac:dyDescent="0.25">
      <c r="A3011">
        <v>3010</v>
      </c>
      <c r="B3011">
        <v>64</v>
      </c>
      <c r="C3011" t="s">
        <v>13</v>
      </c>
      <c r="D3011" t="s">
        <v>16</v>
      </c>
      <c r="E3011" t="s">
        <v>17</v>
      </c>
      <c r="F3011">
        <v>2931.94</v>
      </c>
      <c r="G3011">
        <v>6853.64</v>
      </c>
      <c r="H3011">
        <v>660</v>
      </c>
      <c r="I3011">
        <v>6</v>
      </c>
      <c r="J3011">
        <v>7798.54</v>
      </c>
    </row>
    <row r="3012" spans="1:10" x14ac:dyDescent="0.25">
      <c r="A3012">
        <v>3011</v>
      </c>
      <c r="B3012">
        <v>66</v>
      </c>
      <c r="C3012" t="s">
        <v>10</v>
      </c>
      <c r="D3012" t="s">
        <v>11</v>
      </c>
      <c r="E3012" t="s">
        <v>12</v>
      </c>
      <c r="F3012">
        <v>1491.42</v>
      </c>
      <c r="G3012">
        <v>2052.87</v>
      </c>
      <c r="H3012">
        <v>548</v>
      </c>
      <c r="I3012">
        <v>6</v>
      </c>
      <c r="J3012">
        <v>5380.01</v>
      </c>
    </row>
    <row r="3013" spans="1:10" x14ac:dyDescent="0.25">
      <c r="A3013">
        <v>3012</v>
      </c>
      <c r="B3013">
        <v>59</v>
      </c>
      <c r="C3013" t="s">
        <v>13</v>
      </c>
      <c r="D3013" t="s">
        <v>18</v>
      </c>
      <c r="E3013" t="s">
        <v>15</v>
      </c>
      <c r="F3013">
        <v>1030.08</v>
      </c>
      <c r="G3013">
        <v>3129.81</v>
      </c>
      <c r="H3013">
        <v>569</v>
      </c>
      <c r="I3013">
        <v>5</v>
      </c>
    </row>
    <row r="3014" spans="1:10" x14ac:dyDescent="0.25">
      <c r="A3014">
        <v>3013</v>
      </c>
      <c r="B3014">
        <v>55</v>
      </c>
      <c r="C3014" t="s">
        <v>13</v>
      </c>
      <c r="D3014" t="s">
        <v>16</v>
      </c>
      <c r="F3014">
        <v>2721.97</v>
      </c>
      <c r="G3014">
        <v>4083.88</v>
      </c>
      <c r="H3014">
        <v>622</v>
      </c>
      <c r="I3014">
        <v>7</v>
      </c>
      <c r="J3014">
        <v>7020.85</v>
      </c>
    </row>
    <row r="3015" spans="1:10" x14ac:dyDescent="0.25">
      <c r="A3015">
        <v>3014</v>
      </c>
      <c r="B3015">
        <v>35</v>
      </c>
      <c r="C3015" t="s">
        <v>13</v>
      </c>
      <c r="D3015" t="s">
        <v>14</v>
      </c>
      <c r="E3015" t="s">
        <v>12</v>
      </c>
      <c r="G3015">
        <v>5001.59</v>
      </c>
      <c r="H3015">
        <v>569</v>
      </c>
      <c r="I3015">
        <v>6</v>
      </c>
      <c r="J3015">
        <v>5078.92</v>
      </c>
    </row>
    <row r="3016" spans="1:10" x14ac:dyDescent="0.25">
      <c r="A3016">
        <v>3015</v>
      </c>
      <c r="B3016">
        <v>62</v>
      </c>
      <c r="C3016" t="s">
        <v>10</v>
      </c>
      <c r="D3016" t="s">
        <v>14</v>
      </c>
      <c r="E3016" t="s">
        <v>20</v>
      </c>
      <c r="F3016">
        <v>1513.75</v>
      </c>
      <c r="H3016">
        <v>586</v>
      </c>
      <c r="I3016">
        <v>7</v>
      </c>
      <c r="J3016">
        <v>7076.96</v>
      </c>
    </row>
    <row r="3017" spans="1:10" x14ac:dyDescent="0.25">
      <c r="A3017">
        <v>3016</v>
      </c>
      <c r="B3017">
        <v>52</v>
      </c>
      <c r="C3017" t="s">
        <v>13</v>
      </c>
      <c r="D3017" t="s">
        <v>11</v>
      </c>
      <c r="E3017" t="s">
        <v>15</v>
      </c>
      <c r="G3017">
        <v>863.32</v>
      </c>
      <c r="I3017">
        <v>6</v>
      </c>
      <c r="J3017">
        <v>500</v>
      </c>
    </row>
    <row r="3018" spans="1:10" x14ac:dyDescent="0.25">
      <c r="A3018">
        <v>3017</v>
      </c>
      <c r="B3018">
        <v>47</v>
      </c>
      <c r="C3018" t="s">
        <v>13</v>
      </c>
      <c r="D3018" t="s">
        <v>11</v>
      </c>
      <c r="E3018" t="s">
        <v>17</v>
      </c>
      <c r="F3018">
        <v>1657.27</v>
      </c>
      <c r="H3018">
        <v>558</v>
      </c>
      <c r="I3018">
        <v>9</v>
      </c>
      <c r="J3018">
        <v>5599.4</v>
      </c>
    </row>
    <row r="3019" spans="1:10" x14ac:dyDescent="0.25">
      <c r="A3019">
        <v>3018</v>
      </c>
      <c r="B3019">
        <v>41</v>
      </c>
      <c r="C3019" t="s">
        <v>10</v>
      </c>
      <c r="D3019" t="s">
        <v>18</v>
      </c>
      <c r="E3019" t="s">
        <v>20</v>
      </c>
      <c r="F3019">
        <v>6381.51</v>
      </c>
      <c r="G3019">
        <v>11610.26</v>
      </c>
      <c r="H3019">
        <v>737</v>
      </c>
      <c r="I3019">
        <v>5</v>
      </c>
      <c r="J3019">
        <v>25106.17</v>
      </c>
    </row>
    <row r="3020" spans="1:10" x14ac:dyDescent="0.25">
      <c r="A3020">
        <v>3019</v>
      </c>
      <c r="B3020">
        <v>59</v>
      </c>
      <c r="C3020" t="s">
        <v>10</v>
      </c>
      <c r="D3020" t="s">
        <v>14</v>
      </c>
      <c r="E3020" t="s">
        <v>20</v>
      </c>
      <c r="F3020">
        <v>1158.2</v>
      </c>
      <c r="G3020">
        <v>2085.52</v>
      </c>
      <c r="H3020">
        <v>548</v>
      </c>
      <c r="I3020">
        <v>9</v>
      </c>
      <c r="J3020">
        <v>3926.15</v>
      </c>
    </row>
    <row r="3021" spans="1:10" x14ac:dyDescent="0.25">
      <c r="A3021">
        <v>3020</v>
      </c>
      <c r="B3021">
        <v>47</v>
      </c>
      <c r="C3021" t="s">
        <v>10</v>
      </c>
      <c r="D3021" t="s">
        <v>11</v>
      </c>
      <c r="F3021">
        <v>3667.96</v>
      </c>
      <c r="G3021">
        <v>6923.88</v>
      </c>
      <c r="H3021">
        <v>648</v>
      </c>
      <c r="I3021">
        <v>10</v>
      </c>
      <c r="J3021">
        <v>13284.94</v>
      </c>
    </row>
    <row r="3022" spans="1:10" x14ac:dyDescent="0.25">
      <c r="A3022">
        <v>3021</v>
      </c>
      <c r="B3022">
        <v>31</v>
      </c>
      <c r="C3022" t="s">
        <v>13</v>
      </c>
      <c r="D3022" t="s">
        <v>18</v>
      </c>
      <c r="E3022" t="s">
        <v>21</v>
      </c>
      <c r="F3022">
        <v>3222.57</v>
      </c>
      <c r="G3022">
        <v>5893.06</v>
      </c>
      <c r="H3022">
        <v>682</v>
      </c>
      <c r="I3022">
        <v>14</v>
      </c>
      <c r="J3022">
        <v>9199.32</v>
      </c>
    </row>
    <row r="3023" spans="1:10" x14ac:dyDescent="0.25">
      <c r="A3023">
        <v>3022</v>
      </c>
      <c r="B3023">
        <v>23</v>
      </c>
      <c r="C3023" t="s">
        <v>13</v>
      </c>
      <c r="D3023" t="s">
        <v>16</v>
      </c>
      <c r="E3023" t="s">
        <v>21</v>
      </c>
      <c r="F3023">
        <v>1771.02</v>
      </c>
      <c r="G3023">
        <v>2384.81</v>
      </c>
      <c r="H3023">
        <v>571</v>
      </c>
      <c r="I3023">
        <v>9</v>
      </c>
      <c r="J3023">
        <v>4165.99</v>
      </c>
    </row>
    <row r="3024" spans="1:10" x14ac:dyDescent="0.25">
      <c r="A3024">
        <v>3023</v>
      </c>
      <c r="B3024">
        <v>20</v>
      </c>
      <c r="C3024" t="s">
        <v>10</v>
      </c>
      <c r="D3024" t="s">
        <v>11</v>
      </c>
      <c r="E3024" t="s">
        <v>12</v>
      </c>
      <c r="F3024">
        <v>2699.56</v>
      </c>
      <c r="G3024">
        <v>4432.2299999999996</v>
      </c>
      <c r="H3024">
        <v>635</v>
      </c>
      <c r="I3024">
        <v>5</v>
      </c>
    </row>
    <row r="3025" spans="1:10" x14ac:dyDescent="0.25">
      <c r="A3025">
        <v>3024</v>
      </c>
      <c r="B3025">
        <v>33</v>
      </c>
      <c r="C3025" t="s">
        <v>10</v>
      </c>
      <c r="D3025" t="s">
        <v>19</v>
      </c>
      <c r="E3025" t="s">
        <v>21</v>
      </c>
      <c r="F3025">
        <v>2467.1</v>
      </c>
      <c r="G3025">
        <v>4662.21</v>
      </c>
      <c r="I3025">
        <v>11</v>
      </c>
      <c r="J3025">
        <v>9361.44</v>
      </c>
    </row>
    <row r="3026" spans="1:10" x14ac:dyDescent="0.25">
      <c r="A3026">
        <v>3025</v>
      </c>
      <c r="B3026">
        <v>24</v>
      </c>
      <c r="C3026" t="s">
        <v>10</v>
      </c>
      <c r="D3026" t="s">
        <v>11</v>
      </c>
      <c r="E3026" t="s">
        <v>12</v>
      </c>
      <c r="F3026">
        <v>829.97</v>
      </c>
      <c r="G3026">
        <v>629.39</v>
      </c>
      <c r="I3026">
        <v>7</v>
      </c>
      <c r="J3026">
        <v>1126.6600000000001</v>
      </c>
    </row>
    <row r="3027" spans="1:10" x14ac:dyDescent="0.25">
      <c r="A3027">
        <v>3026</v>
      </c>
      <c r="B3027">
        <v>69</v>
      </c>
      <c r="C3027" t="s">
        <v>13</v>
      </c>
      <c r="D3027" t="s">
        <v>18</v>
      </c>
      <c r="E3027" t="s">
        <v>15</v>
      </c>
      <c r="F3027">
        <v>1463.75</v>
      </c>
      <c r="G3027">
        <v>2209.38</v>
      </c>
      <c r="H3027">
        <v>520</v>
      </c>
      <c r="I3027">
        <v>6</v>
      </c>
      <c r="J3027">
        <v>6147.9</v>
      </c>
    </row>
    <row r="3028" spans="1:10" x14ac:dyDescent="0.25">
      <c r="A3028">
        <v>3027</v>
      </c>
      <c r="B3028">
        <v>31</v>
      </c>
      <c r="C3028" t="s">
        <v>10</v>
      </c>
      <c r="D3028" t="s">
        <v>18</v>
      </c>
      <c r="F3028">
        <v>2579.62</v>
      </c>
      <c r="G3028">
        <v>5065.1099999999997</v>
      </c>
      <c r="H3028">
        <v>599</v>
      </c>
      <c r="I3028">
        <v>10</v>
      </c>
      <c r="J3028">
        <v>7310.67</v>
      </c>
    </row>
    <row r="3029" spans="1:10" x14ac:dyDescent="0.25">
      <c r="A3029">
        <v>3028</v>
      </c>
      <c r="B3029">
        <v>26</v>
      </c>
      <c r="C3029" t="s">
        <v>13</v>
      </c>
      <c r="D3029" t="s">
        <v>18</v>
      </c>
      <c r="E3029" t="s">
        <v>17</v>
      </c>
      <c r="F3029">
        <v>2842.62</v>
      </c>
      <c r="G3029">
        <v>5308.76</v>
      </c>
      <c r="H3029">
        <v>677</v>
      </c>
      <c r="I3029">
        <v>8</v>
      </c>
      <c r="J3029">
        <v>9876.1</v>
      </c>
    </row>
    <row r="3030" spans="1:10" x14ac:dyDescent="0.25">
      <c r="A3030">
        <v>3029</v>
      </c>
      <c r="B3030">
        <v>32</v>
      </c>
      <c r="C3030" t="s">
        <v>13</v>
      </c>
      <c r="D3030" t="s">
        <v>18</v>
      </c>
      <c r="E3030" t="s">
        <v>20</v>
      </c>
      <c r="F3030">
        <v>1731.91</v>
      </c>
      <c r="G3030">
        <v>2880.69</v>
      </c>
      <c r="H3030">
        <v>524</v>
      </c>
      <c r="I3030">
        <v>8</v>
      </c>
      <c r="J3030">
        <v>4866.08</v>
      </c>
    </row>
    <row r="3031" spans="1:10" x14ac:dyDescent="0.25">
      <c r="A3031">
        <v>3030</v>
      </c>
      <c r="B3031">
        <v>38</v>
      </c>
      <c r="C3031" t="s">
        <v>13</v>
      </c>
      <c r="D3031" t="s">
        <v>11</v>
      </c>
      <c r="E3031" t="s">
        <v>21</v>
      </c>
      <c r="F3031">
        <v>2578.04</v>
      </c>
      <c r="G3031">
        <v>5451.45</v>
      </c>
      <c r="H3031">
        <v>599</v>
      </c>
      <c r="I3031">
        <v>7</v>
      </c>
      <c r="J3031">
        <v>5935.74</v>
      </c>
    </row>
    <row r="3032" spans="1:10" x14ac:dyDescent="0.25">
      <c r="A3032">
        <v>3031</v>
      </c>
      <c r="B3032">
        <v>52</v>
      </c>
      <c r="C3032" t="s">
        <v>10</v>
      </c>
      <c r="D3032" t="s">
        <v>18</v>
      </c>
      <c r="E3032" t="s">
        <v>20</v>
      </c>
      <c r="F3032">
        <v>2548.34</v>
      </c>
      <c r="G3032">
        <v>5361.19</v>
      </c>
      <c r="H3032">
        <v>592</v>
      </c>
      <c r="I3032">
        <v>7</v>
      </c>
      <c r="J3032">
        <v>7876.17</v>
      </c>
    </row>
    <row r="3033" spans="1:10" x14ac:dyDescent="0.25">
      <c r="A3033">
        <v>3032</v>
      </c>
      <c r="B3033">
        <v>19</v>
      </c>
      <c r="C3033" t="s">
        <v>10</v>
      </c>
      <c r="D3033" t="s">
        <v>18</v>
      </c>
      <c r="E3033" t="s">
        <v>17</v>
      </c>
      <c r="F3033">
        <v>3329.97</v>
      </c>
      <c r="G3033">
        <v>5520.58</v>
      </c>
      <c r="I3033">
        <v>2</v>
      </c>
      <c r="J3033">
        <v>11216.14</v>
      </c>
    </row>
    <row r="3034" spans="1:10" x14ac:dyDescent="0.25">
      <c r="A3034">
        <v>3033</v>
      </c>
      <c r="B3034">
        <v>44</v>
      </c>
      <c r="C3034" t="s">
        <v>10</v>
      </c>
      <c r="D3034" t="s">
        <v>11</v>
      </c>
      <c r="E3034" t="s">
        <v>12</v>
      </c>
      <c r="F3034">
        <v>1108.9000000000001</v>
      </c>
      <c r="G3034">
        <v>2525.61</v>
      </c>
      <c r="I3034">
        <v>8</v>
      </c>
      <c r="J3034">
        <v>924.09</v>
      </c>
    </row>
    <row r="3035" spans="1:10" x14ac:dyDescent="0.25">
      <c r="A3035">
        <v>3034</v>
      </c>
      <c r="B3035">
        <v>19</v>
      </c>
      <c r="C3035" t="s">
        <v>10</v>
      </c>
      <c r="D3035" t="s">
        <v>11</v>
      </c>
      <c r="E3035" t="s">
        <v>21</v>
      </c>
      <c r="F3035">
        <v>1320.26</v>
      </c>
      <c r="H3035">
        <v>516</v>
      </c>
      <c r="I3035">
        <v>8</v>
      </c>
      <c r="J3035">
        <v>3948.79</v>
      </c>
    </row>
    <row r="3036" spans="1:10" x14ac:dyDescent="0.25">
      <c r="A3036">
        <v>3035</v>
      </c>
      <c r="B3036">
        <v>52</v>
      </c>
      <c r="C3036" t="s">
        <v>10</v>
      </c>
      <c r="D3036" t="s">
        <v>18</v>
      </c>
      <c r="E3036" t="s">
        <v>17</v>
      </c>
      <c r="F3036">
        <v>1106.54</v>
      </c>
      <c r="H3036">
        <v>433</v>
      </c>
      <c r="I3036">
        <v>4</v>
      </c>
      <c r="J3036">
        <v>1401.95</v>
      </c>
    </row>
    <row r="3037" spans="1:10" x14ac:dyDescent="0.25">
      <c r="A3037">
        <v>3036</v>
      </c>
      <c r="B3037">
        <v>35</v>
      </c>
      <c r="C3037" t="s">
        <v>13</v>
      </c>
      <c r="D3037" t="s">
        <v>16</v>
      </c>
      <c r="E3037" t="s">
        <v>17</v>
      </c>
      <c r="F3037">
        <v>1565.29</v>
      </c>
      <c r="G3037">
        <v>3016.6</v>
      </c>
      <c r="I3037">
        <v>8</v>
      </c>
      <c r="J3037">
        <v>5767.58</v>
      </c>
    </row>
    <row r="3038" spans="1:10" x14ac:dyDescent="0.25">
      <c r="A3038">
        <v>3037</v>
      </c>
      <c r="B3038">
        <v>31</v>
      </c>
      <c r="C3038" t="s">
        <v>10</v>
      </c>
      <c r="D3038" t="s">
        <v>18</v>
      </c>
      <c r="E3038" t="s">
        <v>21</v>
      </c>
      <c r="G3038">
        <v>4680.95</v>
      </c>
      <c r="I3038">
        <v>8</v>
      </c>
      <c r="J3038">
        <v>6950.65</v>
      </c>
    </row>
    <row r="3039" spans="1:10" x14ac:dyDescent="0.25">
      <c r="A3039">
        <v>3038</v>
      </c>
      <c r="B3039">
        <v>37</v>
      </c>
      <c r="C3039" t="s">
        <v>10</v>
      </c>
      <c r="D3039" t="s">
        <v>16</v>
      </c>
      <c r="E3039" t="s">
        <v>12</v>
      </c>
      <c r="G3039">
        <v>2279.92</v>
      </c>
      <c r="H3039">
        <v>556</v>
      </c>
      <c r="I3039">
        <v>5</v>
      </c>
      <c r="J3039">
        <v>5116.54</v>
      </c>
    </row>
    <row r="3040" spans="1:10" x14ac:dyDescent="0.25">
      <c r="A3040">
        <v>3039</v>
      </c>
      <c r="B3040">
        <v>35</v>
      </c>
      <c r="C3040" t="s">
        <v>10</v>
      </c>
      <c r="D3040" t="s">
        <v>16</v>
      </c>
      <c r="E3040" t="s">
        <v>17</v>
      </c>
      <c r="F3040">
        <v>1728.54</v>
      </c>
      <c r="G3040">
        <v>3155.46</v>
      </c>
      <c r="H3040">
        <v>595</v>
      </c>
      <c r="I3040">
        <v>7</v>
      </c>
      <c r="J3040">
        <v>4125.4399999999996</v>
      </c>
    </row>
    <row r="3041" spans="1:10" x14ac:dyDescent="0.25">
      <c r="A3041">
        <v>3040</v>
      </c>
      <c r="B3041">
        <v>27</v>
      </c>
      <c r="C3041" t="s">
        <v>10</v>
      </c>
      <c r="D3041" t="s">
        <v>14</v>
      </c>
      <c r="E3041" t="s">
        <v>17</v>
      </c>
      <c r="F3041">
        <v>1297.6300000000001</v>
      </c>
      <c r="G3041">
        <v>2322.63</v>
      </c>
      <c r="H3041">
        <v>502</v>
      </c>
      <c r="I3041">
        <v>4</v>
      </c>
      <c r="J3041">
        <v>1402.27</v>
      </c>
    </row>
    <row r="3042" spans="1:10" x14ac:dyDescent="0.25">
      <c r="A3042">
        <v>3041</v>
      </c>
      <c r="B3042">
        <v>42</v>
      </c>
      <c r="C3042" t="s">
        <v>13</v>
      </c>
      <c r="D3042" t="s">
        <v>11</v>
      </c>
      <c r="E3042" t="s">
        <v>17</v>
      </c>
      <c r="F3042">
        <v>1179.93</v>
      </c>
      <c r="G3042">
        <v>302.95</v>
      </c>
      <c r="H3042">
        <v>473</v>
      </c>
      <c r="I3042">
        <v>5</v>
      </c>
      <c r="J3042">
        <v>1393.58</v>
      </c>
    </row>
    <row r="3043" spans="1:10" x14ac:dyDescent="0.25">
      <c r="A3043">
        <v>3042</v>
      </c>
      <c r="B3043">
        <v>19</v>
      </c>
      <c r="C3043" t="s">
        <v>10</v>
      </c>
      <c r="D3043" t="s">
        <v>11</v>
      </c>
      <c r="E3043" t="s">
        <v>17</v>
      </c>
      <c r="F3043">
        <v>1272.1600000000001</v>
      </c>
      <c r="G3043">
        <v>3396.05</v>
      </c>
      <c r="I3043">
        <v>8</v>
      </c>
    </row>
    <row r="3044" spans="1:10" x14ac:dyDescent="0.25">
      <c r="A3044">
        <v>3043</v>
      </c>
      <c r="B3044">
        <v>42</v>
      </c>
      <c r="C3044" t="s">
        <v>10</v>
      </c>
      <c r="D3044" t="s">
        <v>16</v>
      </c>
      <c r="E3044" t="s">
        <v>12</v>
      </c>
      <c r="F3044">
        <v>1296.27</v>
      </c>
      <c r="G3044">
        <v>2833.27</v>
      </c>
      <c r="H3044">
        <v>604</v>
      </c>
      <c r="I3044">
        <v>6</v>
      </c>
      <c r="J3044">
        <v>2848.96</v>
      </c>
    </row>
    <row r="3045" spans="1:10" x14ac:dyDescent="0.25">
      <c r="A3045">
        <v>3044</v>
      </c>
      <c r="B3045">
        <v>71</v>
      </c>
      <c r="C3045" t="s">
        <v>13</v>
      </c>
      <c r="D3045" t="s">
        <v>16</v>
      </c>
      <c r="E3045" t="s">
        <v>12</v>
      </c>
      <c r="F3045">
        <v>1246.73</v>
      </c>
      <c r="G3045">
        <v>1874.32</v>
      </c>
      <c r="H3045">
        <v>513</v>
      </c>
      <c r="I3045">
        <v>10</v>
      </c>
      <c r="J3045">
        <v>1479.8</v>
      </c>
    </row>
    <row r="3046" spans="1:10" x14ac:dyDescent="0.25">
      <c r="A3046">
        <v>3045</v>
      </c>
      <c r="B3046">
        <v>50</v>
      </c>
      <c r="C3046" t="s">
        <v>10</v>
      </c>
      <c r="D3046" t="s">
        <v>16</v>
      </c>
      <c r="E3046" t="s">
        <v>21</v>
      </c>
      <c r="F3046">
        <v>3181.62</v>
      </c>
      <c r="G3046">
        <v>6483.69</v>
      </c>
      <c r="H3046">
        <v>635</v>
      </c>
      <c r="I3046">
        <v>4</v>
      </c>
      <c r="J3046">
        <v>9790.1200000000008</v>
      </c>
    </row>
    <row r="3047" spans="1:10" x14ac:dyDescent="0.25">
      <c r="A3047">
        <v>3046</v>
      </c>
      <c r="B3047">
        <v>53</v>
      </c>
      <c r="C3047" t="s">
        <v>10</v>
      </c>
      <c r="D3047" t="s">
        <v>16</v>
      </c>
      <c r="E3047" t="s">
        <v>17</v>
      </c>
      <c r="F3047">
        <v>966.96</v>
      </c>
      <c r="H3047">
        <v>518</v>
      </c>
    </row>
    <row r="3048" spans="1:10" x14ac:dyDescent="0.25">
      <c r="A3048">
        <v>3047</v>
      </c>
      <c r="B3048">
        <v>48</v>
      </c>
      <c r="C3048" t="s">
        <v>10</v>
      </c>
      <c r="D3048" t="s">
        <v>18</v>
      </c>
      <c r="E3048" t="s">
        <v>15</v>
      </c>
      <c r="F3048">
        <v>3568.56</v>
      </c>
      <c r="G3048">
        <v>4276.1000000000004</v>
      </c>
      <c r="H3048">
        <v>665</v>
      </c>
      <c r="I3048">
        <v>3</v>
      </c>
      <c r="J3048">
        <v>10026.59</v>
      </c>
    </row>
    <row r="3049" spans="1:10" x14ac:dyDescent="0.25">
      <c r="A3049">
        <v>3048</v>
      </c>
      <c r="B3049">
        <v>31</v>
      </c>
      <c r="C3049" t="s">
        <v>10</v>
      </c>
      <c r="D3049" t="s">
        <v>11</v>
      </c>
      <c r="E3049" t="s">
        <v>17</v>
      </c>
      <c r="F3049">
        <v>794.71</v>
      </c>
      <c r="G3049">
        <v>1699.79</v>
      </c>
      <c r="I3049">
        <v>10</v>
      </c>
    </row>
    <row r="3050" spans="1:10" x14ac:dyDescent="0.25">
      <c r="A3050">
        <v>3049</v>
      </c>
      <c r="B3050">
        <v>18</v>
      </c>
      <c r="C3050" t="s">
        <v>10</v>
      </c>
      <c r="D3050" t="s">
        <v>16</v>
      </c>
      <c r="E3050" t="s">
        <v>15</v>
      </c>
      <c r="F3050">
        <v>3387.63</v>
      </c>
      <c r="G3050">
        <v>4810.1000000000004</v>
      </c>
      <c r="H3050">
        <v>609</v>
      </c>
      <c r="I3050">
        <v>2</v>
      </c>
      <c r="J3050">
        <v>9726.31</v>
      </c>
    </row>
    <row r="3051" spans="1:10" x14ac:dyDescent="0.25">
      <c r="A3051">
        <v>3050</v>
      </c>
      <c r="B3051">
        <v>63</v>
      </c>
      <c r="C3051" t="s">
        <v>10</v>
      </c>
      <c r="D3051" t="s">
        <v>14</v>
      </c>
      <c r="E3051" t="s">
        <v>20</v>
      </c>
      <c r="F3051">
        <v>1620.06</v>
      </c>
      <c r="G3051">
        <v>1845.27</v>
      </c>
      <c r="I3051">
        <v>12</v>
      </c>
      <c r="J3051">
        <v>3889.92</v>
      </c>
    </row>
    <row r="3052" spans="1:10" x14ac:dyDescent="0.25">
      <c r="A3052">
        <v>3051</v>
      </c>
      <c r="B3052">
        <v>33</v>
      </c>
      <c r="C3052" t="s">
        <v>13</v>
      </c>
      <c r="D3052" t="s">
        <v>11</v>
      </c>
      <c r="E3052" t="s">
        <v>15</v>
      </c>
      <c r="F3052">
        <v>1246.1600000000001</v>
      </c>
      <c r="G3052">
        <v>1373.02</v>
      </c>
      <c r="H3052">
        <v>484</v>
      </c>
      <c r="I3052">
        <v>12</v>
      </c>
      <c r="J3052">
        <v>5069.6400000000003</v>
      </c>
    </row>
    <row r="3053" spans="1:10" x14ac:dyDescent="0.25">
      <c r="A3053">
        <v>3052</v>
      </c>
      <c r="B3053">
        <v>71</v>
      </c>
      <c r="C3053" t="s">
        <v>10</v>
      </c>
      <c r="D3053" t="s">
        <v>11</v>
      </c>
      <c r="E3053" t="s">
        <v>15</v>
      </c>
      <c r="F3053">
        <v>2426.71</v>
      </c>
      <c r="G3053">
        <v>4443.33</v>
      </c>
      <c r="H3053">
        <v>687</v>
      </c>
      <c r="I3053">
        <v>9</v>
      </c>
      <c r="J3053">
        <v>8109.64</v>
      </c>
    </row>
    <row r="3054" spans="1:10" x14ac:dyDescent="0.25">
      <c r="A3054">
        <v>3053</v>
      </c>
      <c r="B3054">
        <v>63</v>
      </c>
      <c r="C3054" t="s">
        <v>13</v>
      </c>
      <c r="D3054" t="s">
        <v>11</v>
      </c>
      <c r="E3054" t="s">
        <v>12</v>
      </c>
      <c r="F3054">
        <v>2549.61</v>
      </c>
      <c r="G3054">
        <v>4721.22</v>
      </c>
      <c r="I3054">
        <v>5</v>
      </c>
      <c r="J3054">
        <v>8844.76</v>
      </c>
    </row>
    <row r="3055" spans="1:10" x14ac:dyDescent="0.25">
      <c r="A3055">
        <v>3054</v>
      </c>
      <c r="B3055">
        <v>69</v>
      </c>
      <c r="C3055" t="s">
        <v>13</v>
      </c>
      <c r="D3055" t="s">
        <v>11</v>
      </c>
      <c r="E3055" t="s">
        <v>17</v>
      </c>
      <c r="F3055">
        <v>2051.41</v>
      </c>
      <c r="G3055">
        <v>4537.34</v>
      </c>
      <c r="H3055">
        <v>556</v>
      </c>
      <c r="I3055">
        <v>10</v>
      </c>
      <c r="J3055">
        <v>4364.95</v>
      </c>
    </row>
    <row r="3056" spans="1:10" x14ac:dyDescent="0.25">
      <c r="A3056">
        <v>3055</v>
      </c>
      <c r="B3056">
        <v>20</v>
      </c>
      <c r="C3056" t="s">
        <v>13</v>
      </c>
      <c r="D3056" t="s">
        <v>14</v>
      </c>
      <c r="E3056" t="s">
        <v>20</v>
      </c>
      <c r="F3056">
        <v>1421.79</v>
      </c>
      <c r="G3056">
        <v>1573.31</v>
      </c>
      <c r="I3056">
        <v>9</v>
      </c>
      <c r="J3056">
        <v>2347.42</v>
      </c>
    </row>
    <row r="3057" spans="1:10" x14ac:dyDescent="0.25">
      <c r="A3057">
        <v>3056</v>
      </c>
      <c r="B3057">
        <v>52</v>
      </c>
      <c r="C3057" t="s">
        <v>10</v>
      </c>
      <c r="D3057" t="s">
        <v>11</v>
      </c>
      <c r="E3057" t="s">
        <v>21</v>
      </c>
      <c r="F3057">
        <v>1692.78</v>
      </c>
      <c r="G3057">
        <v>2460.41</v>
      </c>
      <c r="H3057">
        <v>590</v>
      </c>
      <c r="I3057">
        <v>6</v>
      </c>
      <c r="J3057">
        <v>4830.18</v>
      </c>
    </row>
    <row r="3058" spans="1:10" x14ac:dyDescent="0.25">
      <c r="A3058">
        <v>3057</v>
      </c>
      <c r="B3058">
        <v>58</v>
      </c>
      <c r="C3058" t="s">
        <v>10</v>
      </c>
      <c r="D3058" t="s">
        <v>19</v>
      </c>
      <c r="E3058" t="s">
        <v>15</v>
      </c>
      <c r="F3058">
        <v>6444.24</v>
      </c>
      <c r="G3058">
        <v>12626.09</v>
      </c>
      <c r="H3058">
        <v>686</v>
      </c>
      <c r="I3058">
        <v>11</v>
      </c>
      <c r="J3058">
        <v>22821.62</v>
      </c>
    </row>
    <row r="3059" spans="1:10" x14ac:dyDescent="0.25">
      <c r="A3059">
        <v>3058</v>
      </c>
      <c r="B3059">
        <v>23</v>
      </c>
      <c r="C3059" t="s">
        <v>13</v>
      </c>
      <c r="D3059" t="s">
        <v>11</v>
      </c>
      <c r="E3059" t="s">
        <v>20</v>
      </c>
      <c r="F3059">
        <v>1428.69</v>
      </c>
      <c r="G3059">
        <v>2988.93</v>
      </c>
      <c r="H3059">
        <v>600</v>
      </c>
      <c r="I3059">
        <v>4</v>
      </c>
    </row>
    <row r="3060" spans="1:10" x14ac:dyDescent="0.25">
      <c r="A3060">
        <v>3059</v>
      </c>
      <c r="B3060">
        <v>42</v>
      </c>
      <c r="C3060" t="s">
        <v>13</v>
      </c>
      <c r="D3060" t="s">
        <v>18</v>
      </c>
      <c r="E3060" t="s">
        <v>12</v>
      </c>
      <c r="F3060">
        <v>2534.96</v>
      </c>
      <c r="G3060">
        <v>4809.22</v>
      </c>
      <c r="H3060">
        <v>672</v>
      </c>
      <c r="I3060">
        <v>3</v>
      </c>
      <c r="J3060">
        <v>7584.09</v>
      </c>
    </row>
    <row r="3061" spans="1:10" x14ac:dyDescent="0.25">
      <c r="A3061">
        <v>3060</v>
      </c>
      <c r="B3061">
        <v>30</v>
      </c>
      <c r="C3061" t="s">
        <v>13</v>
      </c>
      <c r="D3061" t="s">
        <v>16</v>
      </c>
      <c r="E3061" t="s">
        <v>15</v>
      </c>
      <c r="F3061">
        <v>2592.2800000000002</v>
      </c>
      <c r="H3061">
        <v>657</v>
      </c>
      <c r="I3061">
        <v>8</v>
      </c>
      <c r="J3061">
        <v>6856.09</v>
      </c>
    </row>
    <row r="3062" spans="1:10" x14ac:dyDescent="0.25">
      <c r="A3062">
        <v>3061</v>
      </c>
      <c r="B3062">
        <v>70</v>
      </c>
      <c r="C3062" t="s">
        <v>10</v>
      </c>
      <c r="D3062" t="s">
        <v>11</v>
      </c>
      <c r="E3062" t="s">
        <v>17</v>
      </c>
      <c r="F3062">
        <v>1372.5</v>
      </c>
      <c r="G3062">
        <v>2790.99</v>
      </c>
      <c r="H3062">
        <v>480</v>
      </c>
      <c r="I3062">
        <v>8</v>
      </c>
      <c r="J3062">
        <v>5289.21</v>
      </c>
    </row>
    <row r="3063" spans="1:10" x14ac:dyDescent="0.25">
      <c r="A3063">
        <v>3062</v>
      </c>
      <c r="B3063">
        <v>51</v>
      </c>
      <c r="C3063" t="s">
        <v>13</v>
      </c>
      <c r="D3063" t="s">
        <v>14</v>
      </c>
      <c r="E3063" t="s">
        <v>15</v>
      </c>
      <c r="F3063">
        <v>2004.93</v>
      </c>
      <c r="G3063">
        <v>3632.68</v>
      </c>
      <c r="H3063">
        <v>603</v>
      </c>
      <c r="I3063">
        <v>7</v>
      </c>
      <c r="J3063">
        <v>3789.9</v>
      </c>
    </row>
    <row r="3064" spans="1:10" x14ac:dyDescent="0.25">
      <c r="A3064">
        <v>3063</v>
      </c>
      <c r="B3064">
        <v>25</v>
      </c>
      <c r="C3064" t="s">
        <v>10</v>
      </c>
      <c r="D3064" t="s">
        <v>11</v>
      </c>
      <c r="E3064" t="s">
        <v>12</v>
      </c>
      <c r="F3064">
        <v>2167.19</v>
      </c>
      <c r="G3064">
        <v>3980.04</v>
      </c>
      <c r="H3064">
        <v>509</v>
      </c>
      <c r="I3064">
        <v>8</v>
      </c>
      <c r="J3064">
        <v>7188.65</v>
      </c>
    </row>
    <row r="3065" spans="1:10" x14ac:dyDescent="0.25">
      <c r="A3065">
        <v>3064</v>
      </c>
      <c r="B3065">
        <v>38</v>
      </c>
      <c r="C3065" t="s">
        <v>10</v>
      </c>
      <c r="D3065" t="s">
        <v>18</v>
      </c>
      <c r="E3065" t="s">
        <v>20</v>
      </c>
      <c r="F3065">
        <v>8575.5400000000009</v>
      </c>
      <c r="G3065">
        <v>15802.85</v>
      </c>
      <c r="H3065">
        <v>810</v>
      </c>
      <c r="I3065">
        <v>6</v>
      </c>
      <c r="J3065">
        <v>36251.760000000002</v>
      </c>
    </row>
    <row r="3066" spans="1:10" x14ac:dyDescent="0.25">
      <c r="A3066">
        <v>3065</v>
      </c>
      <c r="B3066">
        <v>51</v>
      </c>
      <c r="C3066" t="s">
        <v>10</v>
      </c>
      <c r="D3066" t="s">
        <v>11</v>
      </c>
      <c r="E3066" t="s">
        <v>21</v>
      </c>
      <c r="F3066">
        <v>1445.22</v>
      </c>
      <c r="G3066">
        <v>1872.11</v>
      </c>
      <c r="H3066">
        <v>560</v>
      </c>
      <c r="I3066">
        <v>3</v>
      </c>
      <c r="J3066">
        <v>3968.31</v>
      </c>
    </row>
    <row r="3067" spans="1:10" x14ac:dyDescent="0.25">
      <c r="A3067">
        <v>3066</v>
      </c>
      <c r="B3067">
        <v>21</v>
      </c>
      <c r="C3067" t="s">
        <v>10</v>
      </c>
      <c r="D3067" t="s">
        <v>14</v>
      </c>
      <c r="F3067">
        <v>1506.83</v>
      </c>
      <c r="G3067">
        <v>2862.71</v>
      </c>
      <c r="H3067">
        <v>564</v>
      </c>
      <c r="I3067">
        <v>10</v>
      </c>
      <c r="J3067">
        <v>3793.43</v>
      </c>
    </row>
    <row r="3068" spans="1:10" x14ac:dyDescent="0.25">
      <c r="A3068">
        <v>3067</v>
      </c>
      <c r="B3068">
        <v>42</v>
      </c>
      <c r="C3068" t="s">
        <v>10</v>
      </c>
      <c r="D3068" t="s">
        <v>11</v>
      </c>
      <c r="E3068" t="s">
        <v>15</v>
      </c>
      <c r="F3068">
        <v>1852.01</v>
      </c>
      <c r="G3068">
        <v>1775.09</v>
      </c>
      <c r="H3068">
        <v>562</v>
      </c>
      <c r="I3068">
        <v>9</v>
      </c>
      <c r="J3068">
        <v>5026.8</v>
      </c>
    </row>
    <row r="3069" spans="1:10" x14ac:dyDescent="0.25">
      <c r="A3069">
        <v>3068</v>
      </c>
      <c r="B3069">
        <v>32</v>
      </c>
      <c r="C3069" t="s">
        <v>13</v>
      </c>
      <c r="D3069" t="s">
        <v>16</v>
      </c>
      <c r="E3069" t="s">
        <v>21</v>
      </c>
      <c r="F3069">
        <v>2542.44</v>
      </c>
      <c r="G3069">
        <v>4580.12</v>
      </c>
      <c r="H3069">
        <v>624</v>
      </c>
      <c r="I3069">
        <v>6</v>
      </c>
      <c r="J3069">
        <v>7378.59</v>
      </c>
    </row>
    <row r="3070" spans="1:10" x14ac:dyDescent="0.25">
      <c r="A3070">
        <v>3069</v>
      </c>
      <c r="B3070">
        <v>21</v>
      </c>
      <c r="C3070" t="s">
        <v>13</v>
      </c>
      <c r="D3070" t="s">
        <v>16</v>
      </c>
      <c r="E3070" t="s">
        <v>12</v>
      </c>
      <c r="F3070">
        <v>1672.41</v>
      </c>
      <c r="G3070">
        <v>2608.69</v>
      </c>
      <c r="H3070">
        <v>560</v>
      </c>
      <c r="I3070">
        <v>4</v>
      </c>
      <c r="J3070">
        <v>4999.67</v>
      </c>
    </row>
    <row r="3071" spans="1:10" x14ac:dyDescent="0.25">
      <c r="A3071">
        <v>3070</v>
      </c>
      <c r="B3071">
        <v>62</v>
      </c>
      <c r="C3071" t="s">
        <v>13</v>
      </c>
      <c r="D3071" t="s">
        <v>11</v>
      </c>
      <c r="E3071" t="s">
        <v>12</v>
      </c>
      <c r="F3071">
        <v>1923.14</v>
      </c>
      <c r="G3071">
        <v>4113.87</v>
      </c>
      <c r="H3071">
        <v>598</v>
      </c>
      <c r="I3071">
        <v>10</v>
      </c>
      <c r="J3071">
        <v>5736.55</v>
      </c>
    </row>
    <row r="3072" spans="1:10" x14ac:dyDescent="0.25">
      <c r="A3072">
        <v>3071</v>
      </c>
      <c r="B3072">
        <v>29</v>
      </c>
      <c r="C3072" t="s">
        <v>10</v>
      </c>
      <c r="D3072" t="s">
        <v>11</v>
      </c>
      <c r="E3072" t="s">
        <v>17</v>
      </c>
      <c r="F3072">
        <v>1561.38</v>
      </c>
      <c r="G3072">
        <v>1692.84</v>
      </c>
      <c r="H3072">
        <v>575</v>
      </c>
      <c r="I3072">
        <v>5</v>
      </c>
      <c r="J3072">
        <v>2494.27</v>
      </c>
    </row>
    <row r="3073" spans="1:10" x14ac:dyDescent="0.25">
      <c r="A3073">
        <v>3072</v>
      </c>
      <c r="B3073">
        <v>49</v>
      </c>
      <c r="C3073" t="s">
        <v>13</v>
      </c>
      <c r="D3073" t="s">
        <v>11</v>
      </c>
      <c r="E3073" t="s">
        <v>12</v>
      </c>
      <c r="F3073">
        <v>2240.86</v>
      </c>
      <c r="G3073">
        <v>4188.8900000000003</v>
      </c>
      <c r="H3073">
        <v>546</v>
      </c>
      <c r="I3073">
        <v>7</v>
      </c>
      <c r="J3073">
        <v>5056.13</v>
      </c>
    </row>
    <row r="3074" spans="1:10" x14ac:dyDescent="0.25">
      <c r="A3074">
        <v>3073</v>
      </c>
      <c r="B3074">
        <v>49</v>
      </c>
      <c r="C3074" t="s">
        <v>10</v>
      </c>
      <c r="D3074" t="s">
        <v>14</v>
      </c>
      <c r="E3074" t="s">
        <v>15</v>
      </c>
      <c r="F3074">
        <v>512.73</v>
      </c>
      <c r="G3074">
        <v>1417.04</v>
      </c>
      <c r="H3074">
        <v>431</v>
      </c>
      <c r="I3074">
        <v>12</v>
      </c>
    </row>
    <row r="3075" spans="1:10" x14ac:dyDescent="0.25">
      <c r="A3075">
        <v>3074</v>
      </c>
      <c r="B3075">
        <v>45</v>
      </c>
      <c r="C3075" t="s">
        <v>10</v>
      </c>
      <c r="D3075" t="s">
        <v>11</v>
      </c>
      <c r="E3075" t="s">
        <v>17</v>
      </c>
      <c r="F3075">
        <v>1356.23</v>
      </c>
      <c r="G3075">
        <v>3036.39</v>
      </c>
      <c r="H3075">
        <v>590</v>
      </c>
      <c r="I3075">
        <v>7</v>
      </c>
      <c r="J3075">
        <v>4341.34</v>
      </c>
    </row>
    <row r="3076" spans="1:10" x14ac:dyDescent="0.25">
      <c r="A3076">
        <v>3075</v>
      </c>
      <c r="B3076">
        <v>30</v>
      </c>
      <c r="C3076" t="s">
        <v>10</v>
      </c>
      <c r="D3076" t="s">
        <v>16</v>
      </c>
      <c r="E3076" t="s">
        <v>17</v>
      </c>
      <c r="F3076">
        <v>4568.07</v>
      </c>
      <c r="G3076">
        <v>7700.8</v>
      </c>
      <c r="H3076">
        <v>673</v>
      </c>
      <c r="I3076">
        <v>2</v>
      </c>
      <c r="J3076">
        <v>14931.68</v>
      </c>
    </row>
    <row r="3077" spans="1:10" x14ac:dyDescent="0.25">
      <c r="A3077">
        <v>3076</v>
      </c>
      <c r="B3077">
        <v>48</v>
      </c>
      <c r="C3077" t="s">
        <v>10</v>
      </c>
      <c r="D3077" t="s">
        <v>16</v>
      </c>
      <c r="E3077" t="s">
        <v>15</v>
      </c>
      <c r="F3077">
        <v>3645.85</v>
      </c>
      <c r="H3077">
        <v>726</v>
      </c>
      <c r="I3077">
        <v>3</v>
      </c>
      <c r="J3077">
        <v>11438.2</v>
      </c>
    </row>
    <row r="3078" spans="1:10" x14ac:dyDescent="0.25">
      <c r="A3078">
        <v>3077</v>
      </c>
      <c r="B3078">
        <v>31</v>
      </c>
      <c r="C3078" t="s">
        <v>10</v>
      </c>
      <c r="D3078" t="s">
        <v>18</v>
      </c>
      <c r="E3078" t="s">
        <v>20</v>
      </c>
      <c r="F3078">
        <v>2693.17</v>
      </c>
      <c r="G3078">
        <v>5180.33</v>
      </c>
      <c r="I3078">
        <v>7</v>
      </c>
      <c r="J3078">
        <v>5735.42</v>
      </c>
    </row>
    <row r="3079" spans="1:10" x14ac:dyDescent="0.25">
      <c r="A3079">
        <v>3078</v>
      </c>
      <c r="B3079">
        <v>37</v>
      </c>
      <c r="C3079" t="s">
        <v>10</v>
      </c>
      <c r="D3079" t="s">
        <v>16</v>
      </c>
      <c r="E3079" t="s">
        <v>21</v>
      </c>
      <c r="F3079">
        <v>2328.1</v>
      </c>
      <c r="G3079">
        <v>3267.39</v>
      </c>
      <c r="H3079">
        <v>681</v>
      </c>
      <c r="I3079">
        <v>3</v>
      </c>
      <c r="J3079">
        <v>6782.85</v>
      </c>
    </row>
    <row r="3080" spans="1:10" x14ac:dyDescent="0.25">
      <c r="A3080">
        <v>3079</v>
      </c>
      <c r="B3080">
        <v>35</v>
      </c>
      <c r="C3080" t="s">
        <v>13</v>
      </c>
      <c r="D3080" t="s">
        <v>11</v>
      </c>
      <c r="E3080" t="s">
        <v>15</v>
      </c>
      <c r="F3080">
        <v>1870.46</v>
      </c>
      <c r="G3080">
        <v>3008.83</v>
      </c>
      <c r="H3080">
        <v>527</v>
      </c>
      <c r="I3080">
        <v>5</v>
      </c>
      <c r="J3080">
        <v>3740.78</v>
      </c>
    </row>
    <row r="3081" spans="1:10" x14ac:dyDescent="0.25">
      <c r="A3081">
        <v>3080</v>
      </c>
      <c r="B3081">
        <v>46</v>
      </c>
      <c r="C3081" t="s">
        <v>13</v>
      </c>
      <c r="D3081" t="s">
        <v>11</v>
      </c>
      <c r="F3081">
        <v>2009.32</v>
      </c>
      <c r="G3081">
        <v>2920.24</v>
      </c>
      <c r="H3081">
        <v>596</v>
      </c>
      <c r="I3081">
        <v>9</v>
      </c>
      <c r="J3081">
        <v>4870.0600000000004</v>
      </c>
    </row>
    <row r="3082" spans="1:10" x14ac:dyDescent="0.25">
      <c r="A3082">
        <v>3081</v>
      </c>
      <c r="B3082">
        <v>23</v>
      </c>
      <c r="C3082" t="s">
        <v>10</v>
      </c>
      <c r="D3082" t="s">
        <v>11</v>
      </c>
      <c r="E3082" t="s">
        <v>12</v>
      </c>
      <c r="F3082">
        <v>973.86</v>
      </c>
      <c r="G3082">
        <v>305.83</v>
      </c>
      <c r="H3082">
        <v>499</v>
      </c>
      <c r="I3082">
        <v>8</v>
      </c>
      <c r="J3082">
        <v>3750.24</v>
      </c>
    </row>
    <row r="3083" spans="1:10" x14ac:dyDescent="0.25">
      <c r="A3083">
        <v>3082</v>
      </c>
      <c r="B3083">
        <v>49</v>
      </c>
      <c r="C3083" t="s">
        <v>13</v>
      </c>
      <c r="D3083" t="s">
        <v>18</v>
      </c>
      <c r="E3083" t="s">
        <v>12</v>
      </c>
      <c r="F3083">
        <v>1804.73</v>
      </c>
      <c r="G3083">
        <v>4421.2700000000004</v>
      </c>
      <c r="H3083">
        <v>580</v>
      </c>
      <c r="I3083">
        <v>6</v>
      </c>
      <c r="J3083">
        <v>5121.41</v>
      </c>
    </row>
    <row r="3084" spans="1:10" x14ac:dyDescent="0.25">
      <c r="A3084">
        <v>3083</v>
      </c>
      <c r="B3084">
        <v>46</v>
      </c>
      <c r="C3084" t="s">
        <v>13</v>
      </c>
      <c r="D3084" t="s">
        <v>14</v>
      </c>
      <c r="F3084">
        <v>903.03</v>
      </c>
      <c r="G3084">
        <v>1646.29</v>
      </c>
      <c r="H3084">
        <v>455</v>
      </c>
    </row>
    <row r="3085" spans="1:10" x14ac:dyDescent="0.25">
      <c r="A3085">
        <v>3084</v>
      </c>
      <c r="B3085">
        <v>60</v>
      </c>
      <c r="C3085" t="s">
        <v>10</v>
      </c>
      <c r="D3085" t="s">
        <v>19</v>
      </c>
      <c r="E3085" t="s">
        <v>17</v>
      </c>
      <c r="F3085">
        <v>2799.26</v>
      </c>
      <c r="G3085">
        <v>4199.9399999999996</v>
      </c>
      <c r="H3085">
        <v>684</v>
      </c>
      <c r="I3085">
        <v>5</v>
      </c>
      <c r="J3085">
        <v>7207.12</v>
      </c>
    </row>
    <row r="3086" spans="1:10" x14ac:dyDescent="0.25">
      <c r="A3086">
        <v>3085</v>
      </c>
      <c r="B3086">
        <v>19</v>
      </c>
      <c r="C3086" t="s">
        <v>13</v>
      </c>
      <c r="D3086" t="s">
        <v>16</v>
      </c>
      <c r="F3086">
        <v>3491.59</v>
      </c>
      <c r="G3086">
        <v>4407.74</v>
      </c>
      <c r="H3086">
        <v>621</v>
      </c>
      <c r="I3086">
        <v>4</v>
      </c>
      <c r="J3086">
        <v>12873.3</v>
      </c>
    </row>
    <row r="3087" spans="1:10" x14ac:dyDescent="0.25">
      <c r="A3087">
        <v>3086</v>
      </c>
      <c r="B3087">
        <v>40</v>
      </c>
      <c r="C3087" t="s">
        <v>10</v>
      </c>
      <c r="D3087" t="s">
        <v>11</v>
      </c>
      <c r="E3087" t="s">
        <v>20</v>
      </c>
      <c r="F3087">
        <v>884.57</v>
      </c>
      <c r="G3087">
        <v>1848.51</v>
      </c>
      <c r="H3087">
        <v>585</v>
      </c>
      <c r="I3087">
        <v>8</v>
      </c>
      <c r="J3087">
        <v>1628.52</v>
      </c>
    </row>
    <row r="3088" spans="1:10" x14ac:dyDescent="0.25">
      <c r="A3088">
        <v>3087</v>
      </c>
      <c r="B3088">
        <v>36</v>
      </c>
      <c r="C3088" t="s">
        <v>13</v>
      </c>
      <c r="D3088" t="s">
        <v>16</v>
      </c>
      <c r="E3088" t="s">
        <v>17</v>
      </c>
      <c r="F3088">
        <v>4307.1499999999996</v>
      </c>
      <c r="G3088">
        <v>6500.76</v>
      </c>
      <c r="H3088">
        <v>646</v>
      </c>
      <c r="I3088">
        <v>8</v>
      </c>
      <c r="J3088">
        <v>12740.27</v>
      </c>
    </row>
    <row r="3089" spans="1:10" x14ac:dyDescent="0.25">
      <c r="A3089">
        <v>3088</v>
      </c>
      <c r="B3089">
        <v>48</v>
      </c>
      <c r="C3089" t="s">
        <v>13</v>
      </c>
      <c r="D3089" t="s">
        <v>14</v>
      </c>
      <c r="E3089" t="s">
        <v>20</v>
      </c>
      <c r="F3089">
        <v>1458.06</v>
      </c>
      <c r="G3089">
        <v>2088.98</v>
      </c>
      <c r="H3089">
        <v>589</v>
      </c>
      <c r="I3089">
        <v>6</v>
      </c>
      <c r="J3089">
        <v>1484.81</v>
      </c>
    </row>
    <row r="3090" spans="1:10" x14ac:dyDescent="0.25">
      <c r="A3090">
        <v>3089</v>
      </c>
      <c r="B3090">
        <v>68</v>
      </c>
      <c r="C3090" t="s">
        <v>13</v>
      </c>
      <c r="D3090" t="s">
        <v>11</v>
      </c>
      <c r="E3090" t="s">
        <v>20</v>
      </c>
      <c r="F3090">
        <v>933.32</v>
      </c>
      <c r="G3090">
        <v>1641.81</v>
      </c>
      <c r="H3090">
        <v>439</v>
      </c>
      <c r="I3090">
        <v>9</v>
      </c>
      <c r="J3090">
        <v>500</v>
      </c>
    </row>
    <row r="3091" spans="1:10" x14ac:dyDescent="0.25">
      <c r="A3091">
        <v>3090</v>
      </c>
      <c r="B3091">
        <v>22</v>
      </c>
      <c r="C3091" t="s">
        <v>13</v>
      </c>
      <c r="D3091" t="s">
        <v>11</v>
      </c>
      <c r="E3091" t="s">
        <v>12</v>
      </c>
      <c r="H3091">
        <v>476</v>
      </c>
      <c r="I3091">
        <v>12</v>
      </c>
      <c r="J3091">
        <v>2318.83</v>
      </c>
    </row>
    <row r="3092" spans="1:10" x14ac:dyDescent="0.25">
      <c r="A3092">
        <v>3091</v>
      </c>
      <c r="B3092">
        <v>36</v>
      </c>
      <c r="C3092" t="s">
        <v>13</v>
      </c>
      <c r="D3092" t="s">
        <v>14</v>
      </c>
      <c r="E3092" t="s">
        <v>20</v>
      </c>
      <c r="F3092">
        <v>1445.46</v>
      </c>
      <c r="G3092">
        <v>3923.97</v>
      </c>
      <c r="H3092">
        <v>418</v>
      </c>
      <c r="I3092">
        <v>10</v>
      </c>
      <c r="J3092">
        <v>4831.74</v>
      </c>
    </row>
    <row r="3093" spans="1:10" x14ac:dyDescent="0.25">
      <c r="A3093">
        <v>3092</v>
      </c>
      <c r="B3093">
        <v>51</v>
      </c>
      <c r="C3093" t="s">
        <v>13</v>
      </c>
      <c r="D3093" t="s">
        <v>18</v>
      </c>
      <c r="E3093" t="s">
        <v>12</v>
      </c>
      <c r="F3093">
        <v>1366.46</v>
      </c>
      <c r="G3093">
        <v>1638.8</v>
      </c>
      <c r="H3093">
        <v>590</v>
      </c>
      <c r="I3093">
        <v>12</v>
      </c>
      <c r="J3093">
        <v>5708.53</v>
      </c>
    </row>
    <row r="3094" spans="1:10" x14ac:dyDescent="0.25">
      <c r="A3094">
        <v>3093</v>
      </c>
      <c r="B3094">
        <v>27</v>
      </c>
      <c r="C3094" t="s">
        <v>10</v>
      </c>
      <c r="D3094" t="s">
        <v>18</v>
      </c>
      <c r="E3094" t="s">
        <v>20</v>
      </c>
      <c r="F3094">
        <v>1992.5</v>
      </c>
      <c r="G3094">
        <v>2593.2399999999998</v>
      </c>
      <c r="H3094">
        <v>608</v>
      </c>
      <c r="I3094">
        <v>6</v>
      </c>
      <c r="J3094">
        <v>4772.3100000000004</v>
      </c>
    </row>
    <row r="3095" spans="1:10" x14ac:dyDescent="0.25">
      <c r="A3095">
        <v>3094</v>
      </c>
      <c r="B3095">
        <v>42</v>
      </c>
      <c r="C3095" t="s">
        <v>10</v>
      </c>
      <c r="D3095" t="s">
        <v>14</v>
      </c>
      <c r="E3095" t="s">
        <v>17</v>
      </c>
      <c r="F3095">
        <v>719.89</v>
      </c>
      <c r="G3095">
        <v>1477.55</v>
      </c>
      <c r="H3095">
        <v>373</v>
      </c>
      <c r="I3095">
        <v>5</v>
      </c>
      <c r="J3095">
        <v>500</v>
      </c>
    </row>
    <row r="3096" spans="1:10" x14ac:dyDescent="0.25">
      <c r="A3096">
        <v>3095</v>
      </c>
      <c r="B3096">
        <v>19</v>
      </c>
      <c r="C3096" t="s">
        <v>10</v>
      </c>
      <c r="D3096" t="s">
        <v>11</v>
      </c>
      <c r="E3096" t="s">
        <v>21</v>
      </c>
      <c r="F3096">
        <v>1907.31</v>
      </c>
      <c r="G3096">
        <v>3148.28</v>
      </c>
      <c r="H3096">
        <v>527</v>
      </c>
      <c r="I3096">
        <v>11</v>
      </c>
      <c r="J3096">
        <v>6407.72</v>
      </c>
    </row>
    <row r="3097" spans="1:10" x14ac:dyDescent="0.25">
      <c r="A3097">
        <v>3096</v>
      </c>
      <c r="B3097">
        <v>28</v>
      </c>
      <c r="C3097" t="s">
        <v>10</v>
      </c>
      <c r="D3097" t="s">
        <v>14</v>
      </c>
      <c r="E3097" t="s">
        <v>21</v>
      </c>
      <c r="F3097">
        <v>705</v>
      </c>
      <c r="G3097">
        <v>2813.26</v>
      </c>
      <c r="I3097">
        <v>11</v>
      </c>
    </row>
    <row r="3098" spans="1:10" x14ac:dyDescent="0.25">
      <c r="A3098">
        <v>3097</v>
      </c>
      <c r="B3098">
        <v>67</v>
      </c>
      <c r="C3098" t="s">
        <v>10</v>
      </c>
      <c r="D3098" t="s">
        <v>18</v>
      </c>
      <c r="E3098" t="s">
        <v>15</v>
      </c>
      <c r="F3098">
        <v>1278.49</v>
      </c>
      <c r="G3098">
        <v>3428.11</v>
      </c>
      <c r="H3098">
        <v>523</v>
      </c>
      <c r="I3098">
        <v>6</v>
      </c>
      <c r="J3098">
        <v>1058.71</v>
      </c>
    </row>
    <row r="3099" spans="1:10" x14ac:dyDescent="0.25">
      <c r="A3099">
        <v>3098</v>
      </c>
      <c r="B3099">
        <v>48</v>
      </c>
      <c r="C3099" t="s">
        <v>13</v>
      </c>
      <c r="D3099" t="s">
        <v>11</v>
      </c>
      <c r="E3099" t="s">
        <v>15</v>
      </c>
      <c r="F3099">
        <v>2935.27</v>
      </c>
      <c r="G3099">
        <v>6484.17</v>
      </c>
      <c r="H3099">
        <v>628</v>
      </c>
      <c r="I3099">
        <v>8</v>
      </c>
      <c r="J3099">
        <v>9245.2900000000009</v>
      </c>
    </row>
    <row r="3100" spans="1:10" x14ac:dyDescent="0.25">
      <c r="A3100">
        <v>3099</v>
      </c>
      <c r="B3100">
        <v>73</v>
      </c>
      <c r="C3100" t="s">
        <v>13</v>
      </c>
      <c r="D3100" t="s">
        <v>11</v>
      </c>
      <c r="E3100" t="s">
        <v>20</v>
      </c>
      <c r="F3100">
        <v>1388.5</v>
      </c>
      <c r="G3100">
        <v>2939.11</v>
      </c>
      <c r="H3100">
        <v>591</v>
      </c>
      <c r="I3100">
        <v>11</v>
      </c>
      <c r="J3100">
        <v>2830.59</v>
      </c>
    </row>
    <row r="3101" spans="1:10" x14ac:dyDescent="0.25">
      <c r="A3101">
        <v>3100</v>
      </c>
      <c r="B3101">
        <v>32</v>
      </c>
      <c r="C3101" t="s">
        <v>13</v>
      </c>
      <c r="D3101" t="s">
        <v>11</v>
      </c>
      <c r="E3101" t="s">
        <v>20</v>
      </c>
      <c r="F3101">
        <v>1232.9100000000001</v>
      </c>
      <c r="G3101">
        <v>2756.3</v>
      </c>
      <c r="H3101">
        <v>515</v>
      </c>
      <c r="I3101">
        <v>6</v>
      </c>
      <c r="J3101">
        <v>2253</v>
      </c>
    </row>
    <row r="3102" spans="1:10" x14ac:dyDescent="0.25">
      <c r="A3102">
        <v>3101</v>
      </c>
      <c r="B3102">
        <v>26</v>
      </c>
      <c r="C3102" t="s">
        <v>13</v>
      </c>
      <c r="D3102" t="s">
        <v>11</v>
      </c>
      <c r="E3102" t="s">
        <v>15</v>
      </c>
      <c r="F3102">
        <v>1797.09</v>
      </c>
      <c r="G3102">
        <v>2937.24</v>
      </c>
      <c r="H3102">
        <v>639</v>
      </c>
      <c r="I3102">
        <v>6</v>
      </c>
      <c r="J3102">
        <v>2890.29</v>
      </c>
    </row>
    <row r="3103" spans="1:10" x14ac:dyDescent="0.25">
      <c r="A3103">
        <v>3102</v>
      </c>
      <c r="B3103">
        <v>40</v>
      </c>
      <c r="C3103" t="s">
        <v>13</v>
      </c>
      <c r="D3103" t="s">
        <v>18</v>
      </c>
      <c r="E3103" t="s">
        <v>15</v>
      </c>
      <c r="F3103">
        <v>2362.48</v>
      </c>
      <c r="G3103">
        <v>4793.54</v>
      </c>
      <c r="H3103">
        <v>561</v>
      </c>
      <c r="I3103">
        <v>7</v>
      </c>
      <c r="J3103">
        <v>6906.56</v>
      </c>
    </row>
    <row r="3104" spans="1:10" x14ac:dyDescent="0.25">
      <c r="A3104">
        <v>3103</v>
      </c>
      <c r="B3104">
        <v>36</v>
      </c>
      <c r="C3104" t="s">
        <v>13</v>
      </c>
      <c r="D3104" t="s">
        <v>18</v>
      </c>
      <c r="E3104" t="s">
        <v>17</v>
      </c>
      <c r="F3104">
        <v>1638.92</v>
      </c>
      <c r="G3104">
        <v>2422.58</v>
      </c>
      <c r="H3104">
        <v>547</v>
      </c>
      <c r="I3104">
        <v>8</v>
      </c>
      <c r="J3104">
        <v>4810.1899999999996</v>
      </c>
    </row>
    <row r="3105" spans="1:10" x14ac:dyDescent="0.25">
      <c r="A3105">
        <v>3104</v>
      </c>
      <c r="B3105">
        <v>26</v>
      </c>
      <c r="C3105" t="s">
        <v>10</v>
      </c>
      <c r="D3105" t="s">
        <v>11</v>
      </c>
      <c r="E3105" t="s">
        <v>21</v>
      </c>
      <c r="F3105">
        <v>1104.3699999999999</v>
      </c>
      <c r="G3105">
        <v>1883.33</v>
      </c>
      <c r="H3105">
        <v>480</v>
      </c>
      <c r="I3105">
        <v>7</v>
      </c>
      <c r="J3105">
        <v>3043.42</v>
      </c>
    </row>
    <row r="3106" spans="1:10" x14ac:dyDescent="0.25">
      <c r="A3106">
        <v>3105</v>
      </c>
      <c r="B3106">
        <v>52</v>
      </c>
      <c r="C3106" t="s">
        <v>13</v>
      </c>
      <c r="D3106" t="s">
        <v>16</v>
      </c>
      <c r="E3106" t="s">
        <v>15</v>
      </c>
      <c r="F3106">
        <v>2537.8200000000002</v>
      </c>
      <c r="G3106">
        <v>3456.14</v>
      </c>
      <c r="H3106">
        <v>602</v>
      </c>
      <c r="I3106">
        <v>6</v>
      </c>
      <c r="J3106">
        <v>8736.2999999999993</v>
      </c>
    </row>
    <row r="3107" spans="1:10" x14ac:dyDescent="0.25">
      <c r="A3107">
        <v>3106</v>
      </c>
      <c r="B3107">
        <v>38</v>
      </c>
      <c r="C3107" t="s">
        <v>10</v>
      </c>
      <c r="D3107" t="s">
        <v>11</v>
      </c>
      <c r="E3107" t="s">
        <v>21</v>
      </c>
      <c r="G3107">
        <v>1385.23</v>
      </c>
      <c r="H3107">
        <v>522</v>
      </c>
      <c r="I3107">
        <v>13</v>
      </c>
      <c r="J3107">
        <v>2512.2399999999998</v>
      </c>
    </row>
    <row r="3108" spans="1:10" x14ac:dyDescent="0.25">
      <c r="A3108">
        <v>3107</v>
      </c>
      <c r="B3108">
        <v>26</v>
      </c>
      <c r="C3108" t="s">
        <v>10</v>
      </c>
      <c r="D3108" t="s">
        <v>14</v>
      </c>
      <c r="E3108" t="s">
        <v>15</v>
      </c>
      <c r="F3108">
        <v>1144.19</v>
      </c>
      <c r="G3108">
        <v>2507.1</v>
      </c>
      <c r="H3108">
        <v>534</v>
      </c>
      <c r="I3108">
        <v>12</v>
      </c>
      <c r="J3108">
        <v>685.04</v>
      </c>
    </row>
    <row r="3109" spans="1:10" x14ac:dyDescent="0.25">
      <c r="A3109">
        <v>3108</v>
      </c>
      <c r="B3109">
        <v>45</v>
      </c>
      <c r="C3109" t="s">
        <v>10</v>
      </c>
      <c r="D3109" t="s">
        <v>14</v>
      </c>
      <c r="E3109" t="s">
        <v>17</v>
      </c>
      <c r="F3109">
        <v>2558.5500000000002</v>
      </c>
      <c r="G3109">
        <v>5479.82</v>
      </c>
      <c r="H3109">
        <v>565</v>
      </c>
      <c r="I3109">
        <v>8</v>
      </c>
      <c r="J3109">
        <v>6045.05</v>
      </c>
    </row>
    <row r="3110" spans="1:10" x14ac:dyDescent="0.25">
      <c r="A3110">
        <v>3109</v>
      </c>
      <c r="B3110">
        <v>63</v>
      </c>
      <c r="C3110" t="s">
        <v>13</v>
      </c>
      <c r="D3110" t="s">
        <v>11</v>
      </c>
      <c r="E3110" t="s">
        <v>12</v>
      </c>
      <c r="F3110">
        <v>1367.33</v>
      </c>
      <c r="G3110">
        <v>2822</v>
      </c>
      <c r="H3110">
        <v>539</v>
      </c>
      <c r="I3110">
        <v>9</v>
      </c>
      <c r="J3110">
        <v>4566.87</v>
      </c>
    </row>
    <row r="3111" spans="1:10" x14ac:dyDescent="0.25">
      <c r="A3111">
        <v>3110</v>
      </c>
      <c r="B3111">
        <v>68</v>
      </c>
      <c r="C3111" t="s">
        <v>13</v>
      </c>
      <c r="D3111" t="s">
        <v>18</v>
      </c>
      <c r="E3111" t="s">
        <v>12</v>
      </c>
      <c r="F3111">
        <v>4396.38</v>
      </c>
      <c r="G3111">
        <v>9012.44</v>
      </c>
      <c r="H3111">
        <v>705</v>
      </c>
      <c r="I3111">
        <v>10</v>
      </c>
      <c r="J3111">
        <v>12592.05</v>
      </c>
    </row>
    <row r="3112" spans="1:10" x14ac:dyDescent="0.25">
      <c r="A3112">
        <v>3111</v>
      </c>
      <c r="B3112">
        <v>24</v>
      </c>
      <c r="C3112" t="s">
        <v>10</v>
      </c>
      <c r="D3112" t="s">
        <v>18</v>
      </c>
      <c r="E3112" t="s">
        <v>15</v>
      </c>
      <c r="F3112">
        <v>1470.5</v>
      </c>
      <c r="G3112">
        <v>1512.34</v>
      </c>
      <c r="H3112">
        <v>597</v>
      </c>
      <c r="I3112">
        <v>2</v>
      </c>
    </row>
    <row r="3113" spans="1:10" x14ac:dyDescent="0.25">
      <c r="A3113">
        <v>3112</v>
      </c>
      <c r="B3113">
        <v>33</v>
      </c>
      <c r="C3113" t="s">
        <v>10</v>
      </c>
      <c r="D3113" t="s">
        <v>14</v>
      </c>
      <c r="E3113" t="s">
        <v>17</v>
      </c>
      <c r="G3113">
        <v>2726.54</v>
      </c>
      <c r="H3113">
        <v>592</v>
      </c>
      <c r="I3113">
        <v>5</v>
      </c>
      <c r="J3113">
        <v>3008.52</v>
      </c>
    </row>
    <row r="3114" spans="1:10" x14ac:dyDescent="0.25">
      <c r="A3114">
        <v>3113</v>
      </c>
      <c r="B3114">
        <v>33</v>
      </c>
      <c r="C3114" t="s">
        <v>13</v>
      </c>
      <c r="D3114" t="s">
        <v>11</v>
      </c>
      <c r="E3114" t="s">
        <v>15</v>
      </c>
      <c r="F3114">
        <v>2583.04</v>
      </c>
      <c r="G3114">
        <v>3946.29</v>
      </c>
      <c r="I3114">
        <v>4</v>
      </c>
      <c r="J3114">
        <v>7846.94</v>
      </c>
    </row>
    <row r="3115" spans="1:10" x14ac:dyDescent="0.25">
      <c r="A3115">
        <v>3114</v>
      </c>
      <c r="B3115">
        <v>50</v>
      </c>
      <c r="C3115" t="s">
        <v>13</v>
      </c>
      <c r="D3115" t="s">
        <v>11</v>
      </c>
      <c r="E3115" t="s">
        <v>12</v>
      </c>
      <c r="F3115">
        <v>1179.43</v>
      </c>
      <c r="H3115">
        <v>526</v>
      </c>
      <c r="I3115">
        <v>9</v>
      </c>
      <c r="J3115">
        <v>3610.35</v>
      </c>
    </row>
    <row r="3116" spans="1:10" x14ac:dyDescent="0.25">
      <c r="A3116">
        <v>3115</v>
      </c>
      <c r="B3116">
        <v>21</v>
      </c>
      <c r="C3116" t="s">
        <v>10</v>
      </c>
      <c r="D3116" t="s">
        <v>18</v>
      </c>
      <c r="E3116" t="s">
        <v>17</v>
      </c>
      <c r="F3116">
        <v>5455.42</v>
      </c>
      <c r="G3116">
        <v>9169.02</v>
      </c>
      <c r="H3116">
        <v>726</v>
      </c>
      <c r="I3116">
        <v>9</v>
      </c>
      <c r="J3116">
        <v>17387.79</v>
      </c>
    </row>
    <row r="3117" spans="1:10" x14ac:dyDescent="0.25">
      <c r="A3117">
        <v>3116</v>
      </c>
      <c r="B3117">
        <v>21</v>
      </c>
      <c r="C3117" t="s">
        <v>13</v>
      </c>
      <c r="D3117" t="s">
        <v>18</v>
      </c>
      <c r="E3117" t="s">
        <v>17</v>
      </c>
      <c r="F3117">
        <v>2247.14</v>
      </c>
      <c r="G3117">
        <v>3589.08</v>
      </c>
      <c r="I3117">
        <v>5</v>
      </c>
      <c r="J3117">
        <v>7367.01</v>
      </c>
    </row>
    <row r="3118" spans="1:10" x14ac:dyDescent="0.25">
      <c r="A3118">
        <v>3117</v>
      </c>
      <c r="B3118">
        <v>56</v>
      </c>
      <c r="C3118" t="s">
        <v>13</v>
      </c>
      <c r="D3118" t="s">
        <v>11</v>
      </c>
      <c r="F3118">
        <v>914.12</v>
      </c>
      <c r="H3118">
        <v>467</v>
      </c>
      <c r="I3118">
        <v>9</v>
      </c>
    </row>
    <row r="3119" spans="1:10" x14ac:dyDescent="0.25">
      <c r="A3119">
        <v>3118</v>
      </c>
      <c r="B3119">
        <v>57</v>
      </c>
      <c r="C3119" t="s">
        <v>13</v>
      </c>
      <c r="D3119" t="s">
        <v>16</v>
      </c>
      <c r="E3119" t="s">
        <v>12</v>
      </c>
      <c r="F3119">
        <v>2913.63</v>
      </c>
      <c r="G3119">
        <v>5439.53</v>
      </c>
      <c r="H3119">
        <v>606</v>
      </c>
      <c r="I3119">
        <v>6</v>
      </c>
      <c r="J3119">
        <v>8433.5499999999993</v>
      </c>
    </row>
    <row r="3120" spans="1:10" x14ac:dyDescent="0.25">
      <c r="A3120">
        <v>3119</v>
      </c>
      <c r="B3120">
        <v>34</v>
      </c>
      <c r="C3120" t="s">
        <v>10</v>
      </c>
      <c r="D3120" t="s">
        <v>18</v>
      </c>
      <c r="E3120" t="s">
        <v>21</v>
      </c>
      <c r="F3120">
        <v>4823.8900000000003</v>
      </c>
      <c r="G3120">
        <v>8015.1</v>
      </c>
      <c r="H3120">
        <v>743</v>
      </c>
      <c r="I3120">
        <v>6</v>
      </c>
      <c r="J3120">
        <v>14842.78</v>
      </c>
    </row>
    <row r="3121" spans="1:10" x14ac:dyDescent="0.25">
      <c r="A3121">
        <v>3120</v>
      </c>
      <c r="B3121">
        <v>54</v>
      </c>
      <c r="C3121" t="s">
        <v>10</v>
      </c>
      <c r="D3121" t="s">
        <v>14</v>
      </c>
      <c r="E3121" t="s">
        <v>12</v>
      </c>
      <c r="G3121">
        <v>56.09</v>
      </c>
      <c r="H3121">
        <v>443</v>
      </c>
      <c r="I3121">
        <v>12</v>
      </c>
      <c r="J3121">
        <v>1913.87</v>
      </c>
    </row>
    <row r="3122" spans="1:10" x14ac:dyDescent="0.25">
      <c r="A3122">
        <v>3121</v>
      </c>
      <c r="B3122">
        <v>56</v>
      </c>
      <c r="C3122" t="s">
        <v>10</v>
      </c>
      <c r="D3122" t="s">
        <v>11</v>
      </c>
      <c r="E3122" t="s">
        <v>12</v>
      </c>
      <c r="F3122">
        <v>1881.44</v>
      </c>
      <c r="G3122">
        <v>2684.55</v>
      </c>
      <c r="H3122">
        <v>575</v>
      </c>
      <c r="I3122">
        <v>13</v>
      </c>
      <c r="J3122">
        <v>5726.8</v>
      </c>
    </row>
    <row r="3123" spans="1:10" x14ac:dyDescent="0.25">
      <c r="A3123">
        <v>3122</v>
      </c>
      <c r="B3123">
        <v>69</v>
      </c>
      <c r="C3123" t="s">
        <v>10</v>
      </c>
      <c r="D3123" t="s">
        <v>16</v>
      </c>
      <c r="E3123" t="s">
        <v>20</v>
      </c>
      <c r="F3123">
        <v>1401.54</v>
      </c>
      <c r="G3123">
        <v>2466.29</v>
      </c>
      <c r="H3123">
        <v>556</v>
      </c>
      <c r="I3123">
        <v>7</v>
      </c>
    </row>
    <row r="3124" spans="1:10" x14ac:dyDescent="0.25">
      <c r="A3124">
        <v>3123</v>
      </c>
      <c r="B3124">
        <v>46</v>
      </c>
      <c r="C3124" t="s">
        <v>13</v>
      </c>
      <c r="D3124" t="s">
        <v>14</v>
      </c>
      <c r="E3124" t="s">
        <v>12</v>
      </c>
      <c r="F3124">
        <v>764.29</v>
      </c>
      <c r="G3124">
        <v>405.37</v>
      </c>
      <c r="H3124">
        <v>484</v>
      </c>
      <c r="I3124">
        <v>10</v>
      </c>
    </row>
    <row r="3125" spans="1:10" x14ac:dyDescent="0.25">
      <c r="A3125">
        <v>3124</v>
      </c>
      <c r="B3125">
        <v>69</v>
      </c>
      <c r="C3125" t="s">
        <v>10</v>
      </c>
      <c r="D3125" t="s">
        <v>11</v>
      </c>
      <c r="E3125" t="s">
        <v>21</v>
      </c>
      <c r="F3125">
        <v>1063.05</v>
      </c>
      <c r="G3125">
        <v>2110.5</v>
      </c>
      <c r="H3125">
        <v>586</v>
      </c>
      <c r="I3125">
        <v>4</v>
      </c>
      <c r="J3125">
        <v>3381.69</v>
      </c>
    </row>
    <row r="3126" spans="1:10" x14ac:dyDescent="0.25">
      <c r="A3126">
        <v>3125</v>
      </c>
      <c r="B3126">
        <v>53</v>
      </c>
      <c r="C3126" t="s">
        <v>13</v>
      </c>
      <c r="D3126" t="s">
        <v>14</v>
      </c>
      <c r="E3126" t="s">
        <v>20</v>
      </c>
      <c r="F3126">
        <v>1348.57</v>
      </c>
      <c r="G3126">
        <v>1549.68</v>
      </c>
      <c r="I3126">
        <v>9</v>
      </c>
      <c r="J3126">
        <v>3547.72</v>
      </c>
    </row>
    <row r="3127" spans="1:10" x14ac:dyDescent="0.25">
      <c r="A3127">
        <v>3126</v>
      </c>
      <c r="B3127">
        <v>55</v>
      </c>
      <c r="C3127" t="s">
        <v>10</v>
      </c>
      <c r="D3127" t="s">
        <v>16</v>
      </c>
      <c r="E3127" t="s">
        <v>15</v>
      </c>
      <c r="F3127">
        <v>3306.37</v>
      </c>
      <c r="G3127">
        <v>5797.63</v>
      </c>
      <c r="H3127">
        <v>655</v>
      </c>
      <c r="I3127">
        <v>8</v>
      </c>
      <c r="J3127">
        <v>10134.17</v>
      </c>
    </row>
    <row r="3128" spans="1:10" x14ac:dyDescent="0.25">
      <c r="A3128">
        <v>3127</v>
      </c>
      <c r="B3128">
        <v>56</v>
      </c>
      <c r="C3128" t="s">
        <v>13</v>
      </c>
      <c r="D3128" t="s">
        <v>18</v>
      </c>
      <c r="E3128" t="s">
        <v>15</v>
      </c>
      <c r="F3128">
        <v>2401.2199999999998</v>
      </c>
      <c r="G3128">
        <v>4583.18</v>
      </c>
      <c r="H3128">
        <v>667</v>
      </c>
      <c r="I3128">
        <v>5</v>
      </c>
      <c r="J3128">
        <v>7928.03</v>
      </c>
    </row>
    <row r="3129" spans="1:10" x14ac:dyDescent="0.25">
      <c r="A3129">
        <v>3128</v>
      </c>
      <c r="B3129">
        <v>67</v>
      </c>
      <c r="C3129" t="s">
        <v>10</v>
      </c>
      <c r="D3129" t="s">
        <v>16</v>
      </c>
      <c r="E3129" t="s">
        <v>17</v>
      </c>
      <c r="F3129">
        <v>2283.2600000000002</v>
      </c>
      <c r="G3129">
        <v>3721.6</v>
      </c>
      <c r="H3129">
        <v>613</v>
      </c>
      <c r="I3129">
        <v>6</v>
      </c>
      <c r="J3129">
        <v>4880.84</v>
      </c>
    </row>
    <row r="3130" spans="1:10" x14ac:dyDescent="0.25">
      <c r="A3130">
        <v>3129</v>
      </c>
      <c r="B3130">
        <v>54</v>
      </c>
      <c r="C3130" t="s">
        <v>13</v>
      </c>
      <c r="D3130" t="s">
        <v>14</v>
      </c>
      <c r="E3130" t="s">
        <v>17</v>
      </c>
      <c r="G3130">
        <v>2573.39</v>
      </c>
      <c r="H3130">
        <v>456</v>
      </c>
      <c r="I3130">
        <v>10</v>
      </c>
      <c r="J3130">
        <v>500</v>
      </c>
    </row>
    <row r="3131" spans="1:10" x14ac:dyDescent="0.25">
      <c r="A3131">
        <v>3130</v>
      </c>
      <c r="B3131">
        <v>69</v>
      </c>
      <c r="C3131" t="s">
        <v>13</v>
      </c>
      <c r="D3131" t="s">
        <v>14</v>
      </c>
      <c r="E3131" t="s">
        <v>17</v>
      </c>
      <c r="F3131">
        <v>1194.8599999999999</v>
      </c>
      <c r="G3131">
        <v>2445.6999999999998</v>
      </c>
      <c r="H3131">
        <v>440</v>
      </c>
      <c r="I3131">
        <v>11</v>
      </c>
      <c r="J3131">
        <v>2568</v>
      </c>
    </row>
    <row r="3132" spans="1:10" x14ac:dyDescent="0.25">
      <c r="A3132">
        <v>3131</v>
      </c>
      <c r="B3132">
        <v>52</v>
      </c>
      <c r="C3132" t="s">
        <v>13</v>
      </c>
      <c r="D3132" t="s">
        <v>16</v>
      </c>
      <c r="E3132" t="s">
        <v>12</v>
      </c>
      <c r="F3132">
        <v>1242.77</v>
      </c>
      <c r="H3132">
        <v>542</v>
      </c>
      <c r="I3132">
        <v>6</v>
      </c>
    </row>
    <row r="3133" spans="1:10" x14ac:dyDescent="0.25">
      <c r="A3133">
        <v>3132</v>
      </c>
      <c r="B3133">
        <v>24</v>
      </c>
      <c r="C3133" t="s">
        <v>10</v>
      </c>
      <c r="D3133" t="s">
        <v>11</v>
      </c>
      <c r="F3133">
        <v>640.98</v>
      </c>
      <c r="G3133">
        <v>248.73</v>
      </c>
      <c r="H3133">
        <v>434</v>
      </c>
      <c r="I3133">
        <v>7</v>
      </c>
      <c r="J3133">
        <v>1977.87</v>
      </c>
    </row>
    <row r="3134" spans="1:10" x14ac:dyDescent="0.25">
      <c r="A3134">
        <v>3133</v>
      </c>
      <c r="B3134">
        <v>44</v>
      </c>
      <c r="C3134" t="s">
        <v>10</v>
      </c>
      <c r="D3134" t="s">
        <v>16</v>
      </c>
      <c r="E3134" t="s">
        <v>21</v>
      </c>
      <c r="F3134">
        <v>1436.36</v>
      </c>
      <c r="G3134">
        <v>3827.74</v>
      </c>
      <c r="H3134">
        <v>609</v>
      </c>
      <c r="I3134">
        <v>4</v>
      </c>
      <c r="J3134">
        <v>4688.3900000000003</v>
      </c>
    </row>
    <row r="3135" spans="1:10" x14ac:dyDescent="0.25">
      <c r="A3135">
        <v>3134</v>
      </c>
      <c r="B3135">
        <v>45</v>
      </c>
      <c r="C3135" t="s">
        <v>13</v>
      </c>
      <c r="D3135" t="s">
        <v>14</v>
      </c>
      <c r="E3135" t="s">
        <v>12</v>
      </c>
      <c r="G3135">
        <v>4493.32</v>
      </c>
      <c r="H3135">
        <v>582</v>
      </c>
      <c r="I3135">
        <v>4</v>
      </c>
      <c r="J3135">
        <v>4209.8100000000004</v>
      </c>
    </row>
    <row r="3136" spans="1:10" x14ac:dyDescent="0.25">
      <c r="A3136">
        <v>3135</v>
      </c>
      <c r="B3136">
        <v>39</v>
      </c>
      <c r="C3136" t="s">
        <v>10</v>
      </c>
      <c r="D3136" t="s">
        <v>18</v>
      </c>
      <c r="E3136" t="s">
        <v>21</v>
      </c>
      <c r="F3136">
        <v>776.93</v>
      </c>
      <c r="G3136">
        <v>1113.6199999999999</v>
      </c>
      <c r="H3136">
        <v>423</v>
      </c>
      <c r="J3136">
        <v>2614.5300000000002</v>
      </c>
    </row>
    <row r="3137" spans="1:10" x14ac:dyDescent="0.25">
      <c r="A3137">
        <v>3136</v>
      </c>
      <c r="B3137">
        <v>31</v>
      </c>
      <c r="C3137" t="s">
        <v>10</v>
      </c>
      <c r="D3137" t="s">
        <v>18</v>
      </c>
      <c r="E3137" t="s">
        <v>15</v>
      </c>
      <c r="F3137">
        <v>3856.71</v>
      </c>
      <c r="G3137">
        <v>7173.56</v>
      </c>
      <c r="H3137">
        <v>702</v>
      </c>
      <c r="I3137">
        <v>6</v>
      </c>
      <c r="J3137">
        <v>12885.81</v>
      </c>
    </row>
    <row r="3138" spans="1:10" x14ac:dyDescent="0.25">
      <c r="A3138">
        <v>3137</v>
      </c>
      <c r="B3138">
        <v>24</v>
      </c>
      <c r="C3138" t="s">
        <v>10</v>
      </c>
      <c r="D3138" t="s">
        <v>18</v>
      </c>
      <c r="E3138" t="s">
        <v>12</v>
      </c>
      <c r="F3138">
        <v>2685.65</v>
      </c>
      <c r="G3138">
        <v>4603.93</v>
      </c>
      <c r="H3138">
        <v>628</v>
      </c>
      <c r="I3138">
        <v>8</v>
      </c>
    </row>
    <row r="3139" spans="1:10" x14ac:dyDescent="0.25">
      <c r="A3139">
        <v>3138</v>
      </c>
      <c r="B3139">
        <v>54</v>
      </c>
      <c r="C3139" t="s">
        <v>10</v>
      </c>
      <c r="D3139" t="s">
        <v>11</v>
      </c>
      <c r="E3139" t="s">
        <v>12</v>
      </c>
      <c r="G3139">
        <v>3120</v>
      </c>
      <c r="H3139">
        <v>582</v>
      </c>
      <c r="I3139">
        <v>8</v>
      </c>
      <c r="J3139">
        <v>5294.91</v>
      </c>
    </row>
    <row r="3140" spans="1:10" x14ac:dyDescent="0.25">
      <c r="A3140">
        <v>3139</v>
      </c>
      <c r="B3140">
        <v>39</v>
      </c>
      <c r="C3140" t="s">
        <v>13</v>
      </c>
      <c r="D3140" t="s">
        <v>16</v>
      </c>
      <c r="E3140" t="s">
        <v>17</v>
      </c>
      <c r="F3140">
        <v>1413.6</v>
      </c>
      <c r="G3140">
        <v>2676.04</v>
      </c>
      <c r="H3140">
        <v>550</v>
      </c>
      <c r="I3140">
        <v>8</v>
      </c>
    </row>
    <row r="3141" spans="1:10" x14ac:dyDescent="0.25">
      <c r="A3141">
        <v>3140</v>
      </c>
      <c r="B3141">
        <v>22</v>
      </c>
      <c r="C3141" t="s">
        <v>10</v>
      </c>
      <c r="D3141" t="s">
        <v>11</v>
      </c>
      <c r="E3141" t="s">
        <v>15</v>
      </c>
      <c r="F3141">
        <v>1788.56</v>
      </c>
      <c r="G3141">
        <v>1606.64</v>
      </c>
      <c r="H3141">
        <v>578</v>
      </c>
      <c r="I3141">
        <v>11</v>
      </c>
      <c r="J3141">
        <v>5746.26</v>
      </c>
    </row>
    <row r="3142" spans="1:10" x14ac:dyDescent="0.25">
      <c r="A3142">
        <v>3141</v>
      </c>
      <c r="B3142">
        <v>72</v>
      </c>
      <c r="C3142" t="s">
        <v>10</v>
      </c>
      <c r="D3142" t="s">
        <v>18</v>
      </c>
      <c r="E3142" t="s">
        <v>17</v>
      </c>
      <c r="F3142">
        <v>4773.0600000000004</v>
      </c>
      <c r="G3142">
        <v>9505.59</v>
      </c>
      <c r="H3142">
        <v>715</v>
      </c>
      <c r="I3142">
        <v>8</v>
      </c>
      <c r="J3142">
        <v>20659.48</v>
      </c>
    </row>
    <row r="3143" spans="1:10" x14ac:dyDescent="0.25">
      <c r="A3143">
        <v>3142</v>
      </c>
      <c r="B3143">
        <v>19</v>
      </c>
      <c r="C3143" t="s">
        <v>10</v>
      </c>
      <c r="D3143" t="s">
        <v>14</v>
      </c>
      <c r="E3143" t="s">
        <v>15</v>
      </c>
      <c r="G3143">
        <v>3397.96</v>
      </c>
      <c r="I3143">
        <v>8</v>
      </c>
      <c r="J3143">
        <v>2658.51</v>
      </c>
    </row>
    <row r="3144" spans="1:10" x14ac:dyDescent="0.25">
      <c r="A3144">
        <v>3143</v>
      </c>
      <c r="B3144">
        <v>44</v>
      </c>
      <c r="C3144" t="s">
        <v>13</v>
      </c>
      <c r="D3144" t="s">
        <v>18</v>
      </c>
      <c r="E3144" t="s">
        <v>15</v>
      </c>
      <c r="F3144">
        <v>2193.2800000000002</v>
      </c>
      <c r="G3144">
        <v>3568.11</v>
      </c>
      <c r="H3144">
        <v>606</v>
      </c>
      <c r="I3144">
        <v>6</v>
      </c>
      <c r="J3144">
        <v>7606.36</v>
      </c>
    </row>
    <row r="3145" spans="1:10" x14ac:dyDescent="0.25">
      <c r="A3145">
        <v>3144</v>
      </c>
      <c r="B3145">
        <v>38</v>
      </c>
      <c r="C3145" t="s">
        <v>10</v>
      </c>
      <c r="D3145" t="s">
        <v>11</v>
      </c>
      <c r="E3145" t="s">
        <v>21</v>
      </c>
      <c r="F3145">
        <v>5016.66</v>
      </c>
      <c r="G3145">
        <v>9278.5499999999993</v>
      </c>
      <c r="H3145">
        <v>706</v>
      </c>
      <c r="I3145">
        <v>4</v>
      </c>
      <c r="J3145">
        <v>18969.47</v>
      </c>
    </row>
    <row r="3146" spans="1:10" x14ac:dyDescent="0.25">
      <c r="A3146">
        <v>3145</v>
      </c>
      <c r="B3146">
        <v>71</v>
      </c>
      <c r="C3146" t="s">
        <v>10</v>
      </c>
      <c r="D3146" t="s">
        <v>18</v>
      </c>
      <c r="E3146" t="s">
        <v>12</v>
      </c>
      <c r="F3146">
        <v>2639.38</v>
      </c>
      <c r="G3146">
        <v>5618.98</v>
      </c>
      <c r="I3146">
        <v>3</v>
      </c>
      <c r="J3146">
        <v>6975.04</v>
      </c>
    </row>
    <row r="3147" spans="1:10" x14ac:dyDescent="0.25">
      <c r="A3147">
        <v>3146</v>
      </c>
      <c r="B3147">
        <v>55</v>
      </c>
      <c r="C3147" t="s">
        <v>13</v>
      </c>
      <c r="D3147" t="s">
        <v>18</v>
      </c>
      <c r="E3147" t="s">
        <v>15</v>
      </c>
      <c r="F3147">
        <v>1178.46</v>
      </c>
      <c r="G3147">
        <v>4838.9799999999996</v>
      </c>
      <c r="H3147">
        <v>523</v>
      </c>
      <c r="I3147">
        <v>7</v>
      </c>
      <c r="J3147">
        <v>3449.12</v>
      </c>
    </row>
    <row r="3148" spans="1:10" x14ac:dyDescent="0.25">
      <c r="A3148">
        <v>3147</v>
      </c>
      <c r="B3148">
        <v>32</v>
      </c>
      <c r="C3148" t="s">
        <v>13</v>
      </c>
      <c r="D3148" t="s">
        <v>11</v>
      </c>
      <c r="E3148" t="s">
        <v>12</v>
      </c>
      <c r="F3148">
        <v>1705.31</v>
      </c>
      <c r="G3148">
        <v>3490.82</v>
      </c>
      <c r="I3148">
        <v>9</v>
      </c>
      <c r="J3148">
        <v>6460.98</v>
      </c>
    </row>
    <row r="3149" spans="1:10" x14ac:dyDescent="0.25">
      <c r="A3149">
        <v>3148</v>
      </c>
      <c r="B3149">
        <v>38</v>
      </c>
      <c r="C3149" t="s">
        <v>13</v>
      </c>
      <c r="D3149" t="s">
        <v>18</v>
      </c>
      <c r="E3149" t="s">
        <v>12</v>
      </c>
      <c r="F3149">
        <v>1828.42</v>
      </c>
      <c r="G3149">
        <v>3570.92</v>
      </c>
      <c r="H3149">
        <v>619</v>
      </c>
      <c r="I3149">
        <v>4</v>
      </c>
      <c r="J3149">
        <v>7150.48</v>
      </c>
    </row>
    <row r="3150" spans="1:10" x14ac:dyDescent="0.25">
      <c r="A3150">
        <v>3149</v>
      </c>
      <c r="B3150">
        <v>27</v>
      </c>
      <c r="C3150" t="s">
        <v>13</v>
      </c>
      <c r="D3150" t="s">
        <v>11</v>
      </c>
      <c r="E3150" t="s">
        <v>17</v>
      </c>
      <c r="G3150">
        <v>2925.56</v>
      </c>
      <c r="H3150">
        <v>485</v>
      </c>
      <c r="I3150">
        <v>11</v>
      </c>
    </row>
    <row r="3151" spans="1:10" x14ac:dyDescent="0.25">
      <c r="A3151">
        <v>3150</v>
      </c>
      <c r="B3151">
        <v>40</v>
      </c>
      <c r="C3151" t="s">
        <v>10</v>
      </c>
      <c r="D3151" t="s">
        <v>19</v>
      </c>
      <c r="E3151" t="s">
        <v>21</v>
      </c>
      <c r="F3151">
        <v>5847.16</v>
      </c>
      <c r="G3151">
        <v>11292.22</v>
      </c>
      <c r="H3151">
        <v>741</v>
      </c>
      <c r="I3151">
        <v>10</v>
      </c>
      <c r="J3151">
        <v>22655.55</v>
      </c>
    </row>
    <row r="3152" spans="1:10" x14ac:dyDescent="0.25">
      <c r="A3152">
        <v>3151</v>
      </c>
      <c r="B3152">
        <v>75</v>
      </c>
      <c r="C3152" t="s">
        <v>13</v>
      </c>
      <c r="D3152" t="s">
        <v>18</v>
      </c>
      <c r="E3152" t="s">
        <v>20</v>
      </c>
      <c r="F3152">
        <v>3797.03</v>
      </c>
      <c r="G3152">
        <v>7259.97</v>
      </c>
      <c r="H3152">
        <v>637</v>
      </c>
      <c r="I3152">
        <v>8</v>
      </c>
      <c r="J3152">
        <v>12303.71</v>
      </c>
    </row>
    <row r="3153" spans="1:10" x14ac:dyDescent="0.25">
      <c r="A3153">
        <v>3152</v>
      </c>
      <c r="B3153">
        <v>73</v>
      </c>
      <c r="C3153" t="s">
        <v>10</v>
      </c>
      <c r="D3153" t="s">
        <v>19</v>
      </c>
      <c r="E3153" t="s">
        <v>17</v>
      </c>
      <c r="F3153">
        <v>1585.71</v>
      </c>
      <c r="G3153">
        <v>1823.04</v>
      </c>
      <c r="H3153">
        <v>495</v>
      </c>
      <c r="I3153">
        <v>8</v>
      </c>
      <c r="J3153">
        <v>5424.51</v>
      </c>
    </row>
    <row r="3154" spans="1:10" x14ac:dyDescent="0.25">
      <c r="A3154">
        <v>3153</v>
      </c>
      <c r="B3154">
        <v>56</v>
      </c>
      <c r="C3154" t="s">
        <v>13</v>
      </c>
      <c r="D3154" t="s">
        <v>14</v>
      </c>
      <c r="E3154" t="s">
        <v>15</v>
      </c>
      <c r="G3154">
        <v>1161.6199999999999</v>
      </c>
      <c r="J3154">
        <v>576.84</v>
      </c>
    </row>
    <row r="3155" spans="1:10" x14ac:dyDescent="0.25">
      <c r="A3155">
        <v>3154</v>
      </c>
      <c r="B3155">
        <v>22</v>
      </c>
      <c r="C3155" t="s">
        <v>10</v>
      </c>
      <c r="D3155" t="s">
        <v>11</v>
      </c>
      <c r="E3155" t="s">
        <v>17</v>
      </c>
      <c r="F3155">
        <v>1536.31</v>
      </c>
      <c r="H3155">
        <v>533</v>
      </c>
      <c r="I3155">
        <v>10</v>
      </c>
      <c r="J3155">
        <v>6108.49</v>
      </c>
    </row>
    <row r="3156" spans="1:10" x14ac:dyDescent="0.25">
      <c r="A3156">
        <v>3155</v>
      </c>
      <c r="B3156">
        <v>18</v>
      </c>
      <c r="C3156" t="s">
        <v>13</v>
      </c>
      <c r="D3156" t="s">
        <v>18</v>
      </c>
      <c r="E3156" t="s">
        <v>15</v>
      </c>
      <c r="F3156">
        <v>3544.21</v>
      </c>
      <c r="G3156">
        <v>5204.5600000000004</v>
      </c>
      <c r="H3156">
        <v>571</v>
      </c>
      <c r="J3156">
        <v>11043.43</v>
      </c>
    </row>
    <row r="3157" spans="1:10" x14ac:dyDescent="0.25">
      <c r="A3157">
        <v>3156</v>
      </c>
      <c r="B3157">
        <v>30</v>
      </c>
      <c r="C3157" t="s">
        <v>13</v>
      </c>
      <c r="D3157" t="s">
        <v>18</v>
      </c>
      <c r="E3157" t="s">
        <v>17</v>
      </c>
      <c r="F3157">
        <v>853.41</v>
      </c>
      <c r="G3157">
        <v>2044.99</v>
      </c>
      <c r="H3157">
        <v>441</v>
      </c>
      <c r="I3157">
        <v>12</v>
      </c>
      <c r="J3157">
        <v>4887.12</v>
      </c>
    </row>
    <row r="3158" spans="1:10" x14ac:dyDescent="0.25">
      <c r="A3158">
        <v>3157</v>
      </c>
      <c r="B3158">
        <v>38</v>
      </c>
      <c r="C3158" t="s">
        <v>10</v>
      </c>
      <c r="D3158" t="s">
        <v>14</v>
      </c>
      <c r="E3158" t="s">
        <v>17</v>
      </c>
      <c r="F3158">
        <v>1851.35</v>
      </c>
      <c r="G3158">
        <v>2428.69</v>
      </c>
      <c r="H3158">
        <v>570</v>
      </c>
      <c r="I3158">
        <v>13</v>
      </c>
      <c r="J3158">
        <v>6753.98</v>
      </c>
    </row>
    <row r="3159" spans="1:10" x14ac:dyDescent="0.25">
      <c r="A3159">
        <v>3158</v>
      </c>
      <c r="B3159">
        <v>43</v>
      </c>
      <c r="C3159" t="s">
        <v>13</v>
      </c>
      <c r="D3159" t="s">
        <v>14</v>
      </c>
      <c r="E3159" t="s">
        <v>15</v>
      </c>
      <c r="F3159">
        <v>3649.89</v>
      </c>
      <c r="H3159">
        <v>763</v>
      </c>
      <c r="I3159">
        <v>11</v>
      </c>
      <c r="J3159">
        <v>13611.52</v>
      </c>
    </row>
    <row r="3160" spans="1:10" x14ac:dyDescent="0.25">
      <c r="A3160">
        <v>3159</v>
      </c>
      <c r="B3160">
        <v>67</v>
      </c>
      <c r="C3160" t="s">
        <v>10</v>
      </c>
      <c r="D3160" t="s">
        <v>11</v>
      </c>
      <c r="E3160" t="s">
        <v>15</v>
      </c>
      <c r="F3160">
        <v>2686.22</v>
      </c>
      <c r="G3160">
        <v>4195.1499999999996</v>
      </c>
      <c r="H3160">
        <v>541</v>
      </c>
      <c r="I3160">
        <v>4</v>
      </c>
      <c r="J3160">
        <v>6794.69</v>
      </c>
    </row>
    <row r="3161" spans="1:10" x14ac:dyDescent="0.25">
      <c r="A3161">
        <v>3160</v>
      </c>
      <c r="B3161">
        <v>62</v>
      </c>
      <c r="C3161" t="s">
        <v>10</v>
      </c>
      <c r="D3161" t="s">
        <v>18</v>
      </c>
      <c r="E3161" t="s">
        <v>12</v>
      </c>
      <c r="F3161">
        <v>1747.09</v>
      </c>
      <c r="G3161">
        <v>3900.04</v>
      </c>
      <c r="I3161">
        <v>4</v>
      </c>
      <c r="J3161">
        <v>5739.51</v>
      </c>
    </row>
    <row r="3162" spans="1:10" x14ac:dyDescent="0.25">
      <c r="A3162">
        <v>3161</v>
      </c>
      <c r="B3162">
        <v>38</v>
      </c>
      <c r="C3162" t="s">
        <v>10</v>
      </c>
      <c r="D3162" t="s">
        <v>18</v>
      </c>
      <c r="E3162" t="s">
        <v>15</v>
      </c>
      <c r="F3162">
        <v>3180.89</v>
      </c>
      <c r="G3162">
        <v>5177.63</v>
      </c>
      <c r="H3162">
        <v>629</v>
      </c>
      <c r="I3162">
        <v>3</v>
      </c>
      <c r="J3162">
        <v>11653.09</v>
      </c>
    </row>
    <row r="3163" spans="1:10" x14ac:dyDescent="0.25">
      <c r="A3163">
        <v>3162</v>
      </c>
      <c r="B3163">
        <v>70</v>
      </c>
      <c r="C3163" t="s">
        <v>10</v>
      </c>
      <c r="D3163" t="s">
        <v>11</v>
      </c>
      <c r="E3163" t="s">
        <v>17</v>
      </c>
      <c r="F3163">
        <v>1759.01</v>
      </c>
      <c r="G3163">
        <v>4176.22</v>
      </c>
      <c r="H3163">
        <v>578</v>
      </c>
      <c r="I3163">
        <v>7</v>
      </c>
      <c r="J3163">
        <v>6385.82</v>
      </c>
    </row>
    <row r="3164" spans="1:10" x14ac:dyDescent="0.25">
      <c r="A3164">
        <v>3163</v>
      </c>
      <c r="B3164">
        <v>35</v>
      </c>
      <c r="C3164" t="s">
        <v>10</v>
      </c>
      <c r="D3164" t="s">
        <v>14</v>
      </c>
      <c r="E3164" t="s">
        <v>12</v>
      </c>
      <c r="G3164">
        <v>5860.56</v>
      </c>
      <c r="H3164">
        <v>595</v>
      </c>
      <c r="I3164">
        <v>5</v>
      </c>
      <c r="J3164">
        <v>7633.02</v>
      </c>
    </row>
    <row r="3165" spans="1:10" x14ac:dyDescent="0.25">
      <c r="A3165">
        <v>3164</v>
      </c>
      <c r="B3165">
        <v>54</v>
      </c>
      <c r="C3165" t="s">
        <v>13</v>
      </c>
      <c r="D3165" t="s">
        <v>16</v>
      </c>
      <c r="E3165" t="s">
        <v>12</v>
      </c>
      <c r="F3165">
        <v>3073.22</v>
      </c>
      <c r="G3165">
        <v>5983.51</v>
      </c>
      <c r="H3165">
        <v>691</v>
      </c>
      <c r="I3165">
        <v>6</v>
      </c>
      <c r="J3165">
        <v>7383.68</v>
      </c>
    </row>
    <row r="3166" spans="1:10" x14ac:dyDescent="0.25">
      <c r="A3166">
        <v>3165</v>
      </c>
      <c r="B3166">
        <v>62</v>
      </c>
      <c r="C3166" t="s">
        <v>10</v>
      </c>
      <c r="D3166" t="s">
        <v>11</v>
      </c>
      <c r="E3166" t="s">
        <v>20</v>
      </c>
      <c r="F3166">
        <v>1041.1199999999999</v>
      </c>
      <c r="G3166">
        <v>1370.03</v>
      </c>
      <c r="H3166">
        <v>518</v>
      </c>
      <c r="I3166">
        <v>9</v>
      </c>
    </row>
    <row r="3167" spans="1:10" x14ac:dyDescent="0.25">
      <c r="A3167">
        <v>3166</v>
      </c>
      <c r="B3167">
        <v>49</v>
      </c>
      <c r="C3167" t="s">
        <v>10</v>
      </c>
      <c r="D3167" t="s">
        <v>18</v>
      </c>
      <c r="E3167" t="s">
        <v>20</v>
      </c>
      <c r="F3167">
        <v>3171.09</v>
      </c>
      <c r="G3167">
        <v>6045.15</v>
      </c>
      <c r="H3167">
        <v>617</v>
      </c>
      <c r="I3167">
        <v>5</v>
      </c>
      <c r="J3167">
        <v>10569.62</v>
      </c>
    </row>
    <row r="3168" spans="1:10" x14ac:dyDescent="0.25">
      <c r="A3168">
        <v>3167</v>
      </c>
      <c r="B3168">
        <v>53</v>
      </c>
      <c r="C3168" t="s">
        <v>10</v>
      </c>
      <c r="D3168" t="s">
        <v>11</v>
      </c>
      <c r="E3168" t="s">
        <v>12</v>
      </c>
      <c r="F3168">
        <v>1060.2</v>
      </c>
      <c r="G3168">
        <v>1325.16</v>
      </c>
      <c r="H3168">
        <v>543</v>
      </c>
      <c r="I3168">
        <v>7</v>
      </c>
      <c r="J3168">
        <v>3417.59</v>
      </c>
    </row>
    <row r="3169" spans="1:10" x14ac:dyDescent="0.25">
      <c r="A3169">
        <v>3168</v>
      </c>
      <c r="B3169">
        <v>34</v>
      </c>
      <c r="C3169" t="s">
        <v>13</v>
      </c>
      <c r="D3169" t="s">
        <v>16</v>
      </c>
      <c r="E3169" t="s">
        <v>15</v>
      </c>
      <c r="F3169">
        <v>2828.47</v>
      </c>
      <c r="G3169">
        <v>4179.8599999999997</v>
      </c>
      <c r="H3169">
        <v>691</v>
      </c>
      <c r="I3169">
        <v>5</v>
      </c>
      <c r="J3169">
        <v>8835.73</v>
      </c>
    </row>
    <row r="3170" spans="1:10" x14ac:dyDescent="0.25">
      <c r="A3170">
        <v>3169</v>
      </c>
      <c r="B3170">
        <v>52</v>
      </c>
      <c r="C3170" t="s">
        <v>13</v>
      </c>
      <c r="D3170" t="s">
        <v>18</v>
      </c>
      <c r="E3170" t="s">
        <v>15</v>
      </c>
      <c r="F3170">
        <v>2184.71</v>
      </c>
      <c r="G3170">
        <v>3521.58</v>
      </c>
      <c r="H3170">
        <v>650</v>
      </c>
      <c r="I3170">
        <v>3</v>
      </c>
      <c r="J3170">
        <v>7029.87</v>
      </c>
    </row>
    <row r="3171" spans="1:10" x14ac:dyDescent="0.25">
      <c r="A3171">
        <v>3170</v>
      </c>
      <c r="B3171">
        <v>66</v>
      </c>
      <c r="C3171" t="s">
        <v>13</v>
      </c>
      <c r="D3171" t="s">
        <v>16</v>
      </c>
      <c r="E3171" t="s">
        <v>20</v>
      </c>
      <c r="F3171">
        <v>1853.32</v>
      </c>
      <c r="G3171">
        <v>3294.93</v>
      </c>
      <c r="H3171">
        <v>683</v>
      </c>
      <c r="I3171">
        <v>4</v>
      </c>
      <c r="J3171">
        <v>7591.21</v>
      </c>
    </row>
    <row r="3172" spans="1:10" x14ac:dyDescent="0.25">
      <c r="A3172">
        <v>3171</v>
      </c>
      <c r="B3172">
        <v>28</v>
      </c>
      <c r="C3172" t="s">
        <v>13</v>
      </c>
      <c r="D3172" t="s">
        <v>11</v>
      </c>
      <c r="E3172" t="s">
        <v>20</v>
      </c>
      <c r="F3172">
        <v>1575.21</v>
      </c>
      <c r="G3172">
        <v>2326.1</v>
      </c>
      <c r="I3172">
        <v>7</v>
      </c>
      <c r="J3172">
        <v>3263.25</v>
      </c>
    </row>
    <row r="3173" spans="1:10" x14ac:dyDescent="0.25">
      <c r="A3173">
        <v>3172</v>
      </c>
      <c r="B3173">
        <v>38</v>
      </c>
      <c r="C3173" t="s">
        <v>13</v>
      </c>
      <c r="D3173" t="s">
        <v>18</v>
      </c>
      <c r="E3173" t="s">
        <v>15</v>
      </c>
      <c r="F3173">
        <v>1859.32</v>
      </c>
      <c r="G3173">
        <v>3136.03</v>
      </c>
      <c r="H3173">
        <v>583</v>
      </c>
      <c r="I3173">
        <v>7</v>
      </c>
      <c r="J3173">
        <v>4476.75</v>
      </c>
    </row>
    <row r="3174" spans="1:10" x14ac:dyDescent="0.25">
      <c r="A3174">
        <v>3173</v>
      </c>
      <c r="B3174">
        <v>69</v>
      </c>
      <c r="C3174" t="s">
        <v>13</v>
      </c>
      <c r="D3174" t="s">
        <v>11</v>
      </c>
      <c r="E3174" t="s">
        <v>12</v>
      </c>
      <c r="F3174">
        <v>1658.54</v>
      </c>
      <c r="G3174">
        <v>2539.25</v>
      </c>
      <c r="I3174">
        <v>7</v>
      </c>
      <c r="J3174">
        <v>1365.31</v>
      </c>
    </row>
    <row r="3175" spans="1:10" x14ac:dyDescent="0.25">
      <c r="A3175">
        <v>3174</v>
      </c>
      <c r="B3175">
        <v>72</v>
      </c>
      <c r="C3175" t="s">
        <v>13</v>
      </c>
      <c r="D3175" t="s">
        <v>18</v>
      </c>
      <c r="E3175" t="s">
        <v>17</v>
      </c>
      <c r="F3175">
        <v>3127.2</v>
      </c>
      <c r="G3175">
        <v>5640.28</v>
      </c>
      <c r="H3175">
        <v>695</v>
      </c>
      <c r="I3175">
        <v>6</v>
      </c>
      <c r="J3175">
        <v>7772.97</v>
      </c>
    </row>
    <row r="3176" spans="1:10" x14ac:dyDescent="0.25">
      <c r="A3176">
        <v>3175</v>
      </c>
      <c r="B3176">
        <v>70</v>
      </c>
      <c r="C3176" t="s">
        <v>10</v>
      </c>
      <c r="D3176" t="s">
        <v>14</v>
      </c>
      <c r="E3176" t="s">
        <v>21</v>
      </c>
      <c r="F3176">
        <v>1116.56</v>
      </c>
      <c r="G3176">
        <v>1827.91</v>
      </c>
      <c r="H3176">
        <v>493</v>
      </c>
      <c r="I3176">
        <v>10</v>
      </c>
      <c r="J3176">
        <v>1861.25</v>
      </c>
    </row>
    <row r="3177" spans="1:10" x14ac:dyDescent="0.25">
      <c r="A3177">
        <v>3176</v>
      </c>
      <c r="B3177">
        <v>43</v>
      </c>
      <c r="C3177" t="s">
        <v>13</v>
      </c>
      <c r="D3177" t="s">
        <v>18</v>
      </c>
      <c r="E3177" t="s">
        <v>20</v>
      </c>
      <c r="G3177">
        <v>3567.28</v>
      </c>
      <c r="H3177">
        <v>677</v>
      </c>
      <c r="I3177">
        <v>5</v>
      </c>
      <c r="J3177">
        <v>10866.26</v>
      </c>
    </row>
    <row r="3178" spans="1:10" x14ac:dyDescent="0.25">
      <c r="A3178">
        <v>3177</v>
      </c>
      <c r="B3178">
        <v>21</v>
      </c>
      <c r="C3178" t="s">
        <v>10</v>
      </c>
      <c r="D3178" t="s">
        <v>14</v>
      </c>
      <c r="E3178" t="s">
        <v>17</v>
      </c>
      <c r="F3178">
        <v>823.57</v>
      </c>
      <c r="G3178">
        <v>1453.08</v>
      </c>
      <c r="I3178">
        <v>9</v>
      </c>
      <c r="J3178">
        <v>981.17</v>
      </c>
    </row>
    <row r="3179" spans="1:10" x14ac:dyDescent="0.25">
      <c r="A3179">
        <v>3178</v>
      </c>
      <c r="B3179">
        <v>51</v>
      </c>
      <c r="C3179" t="s">
        <v>13</v>
      </c>
      <c r="D3179" t="s">
        <v>14</v>
      </c>
      <c r="E3179" t="s">
        <v>21</v>
      </c>
      <c r="F3179">
        <v>702.46</v>
      </c>
      <c r="G3179">
        <v>626.08000000000004</v>
      </c>
      <c r="H3179">
        <v>472</v>
      </c>
      <c r="I3179">
        <v>7</v>
      </c>
      <c r="J3179">
        <v>500</v>
      </c>
    </row>
    <row r="3180" spans="1:10" x14ac:dyDescent="0.25">
      <c r="A3180">
        <v>3179</v>
      </c>
      <c r="B3180">
        <v>69</v>
      </c>
      <c r="C3180" t="s">
        <v>13</v>
      </c>
      <c r="D3180" t="s">
        <v>11</v>
      </c>
      <c r="E3180" t="s">
        <v>15</v>
      </c>
      <c r="F3180">
        <v>1556.89</v>
      </c>
      <c r="H3180">
        <v>516</v>
      </c>
      <c r="I3180">
        <v>5</v>
      </c>
      <c r="J3180">
        <v>4779.96</v>
      </c>
    </row>
    <row r="3181" spans="1:10" x14ac:dyDescent="0.25">
      <c r="A3181">
        <v>3180</v>
      </c>
      <c r="B3181">
        <v>65</v>
      </c>
      <c r="C3181" t="s">
        <v>13</v>
      </c>
      <c r="D3181" t="s">
        <v>19</v>
      </c>
      <c r="E3181" t="s">
        <v>12</v>
      </c>
      <c r="F3181">
        <v>5456.55</v>
      </c>
      <c r="G3181">
        <v>9092.1200000000008</v>
      </c>
      <c r="H3181">
        <v>711</v>
      </c>
      <c r="I3181">
        <v>4</v>
      </c>
      <c r="J3181">
        <v>19035.84</v>
      </c>
    </row>
    <row r="3182" spans="1:10" x14ac:dyDescent="0.25">
      <c r="A3182">
        <v>3181</v>
      </c>
      <c r="B3182">
        <v>35</v>
      </c>
      <c r="C3182" t="s">
        <v>13</v>
      </c>
      <c r="D3182" t="s">
        <v>19</v>
      </c>
      <c r="E3182" t="s">
        <v>15</v>
      </c>
      <c r="F3182">
        <v>5072.71</v>
      </c>
      <c r="G3182">
        <v>9270.56</v>
      </c>
      <c r="H3182">
        <v>665</v>
      </c>
      <c r="I3182">
        <v>3</v>
      </c>
      <c r="J3182">
        <v>18056.490000000002</v>
      </c>
    </row>
    <row r="3183" spans="1:10" x14ac:dyDescent="0.25">
      <c r="A3183">
        <v>3182</v>
      </c>
      <c r="B3183">
        <v>57</v>
      </c>
      <c r="C3183" t="s">
        <v>10</v>
      </c>
      <c r="D3183" t="s">
        <v>11</v>
      </c>
      <c r="E3183" t="s">
        <v>12</v>
      </c>
      <c r="G3183">
        <v>4533.2299999999996</v>
      </c>
      <c r="H3183">
        <v>683</v>
      </c>
      <c r="I3183">
        <v>7</v>
      </c>
      <c r="J3183">
        <v>6791.79</v>
      </c>
    </row>
    <row r="3184" spans="1:10" x14ac:dyDescent="0.25">
      <c r="A3184">
        <v>3183</v>
      </c>
      <c r="B3184">
        <v>52</v>
      </c>
      <c r="C3184" t="s">
        <v>10</v>
      </c>
      <c r="D3184" t="s">
        <v>14</v>
      </c>
      <c r="E3184" t="s">
        <v>15</v>
      </c>
      <c r="F3184">
        <v>1928.96</v>
      </c>
      <c r="G3184">
        <v>3574.81</v>
      </c>
      <c r="H3184">
        <v>576</v>
      </c>
      <c r="I3184">
        <v>5</v>
      </c>
      <c r="J3184">
        <v>7979.77</v>
      </c>
    </row>
    <row r="3185" spans="1:10" x14ac:dyDescent="0.25">
      <c r="A3185">
        <v>3184</v>
      </c>
      <c r="B3185">
        <v>58</v>
      </c>
      <c r="C3185" t="s">
        <v>10</v>
      </c>
      <c r="D3185" t="s">
        <v>11</v>
      </c>
      <c r="E3185" t="s">
        <v>15</v>
      </c>
      <c r="F3185">
        <v>1682.17</v>
      </c>
      <c r="G3185">
        <v>3610.58</v>
      </c>
      <c r="H3185">
        <v>568</v>
      </c>
      <c r="I3185">
        <v>6</v>
      </c>
      <c r="J3185">
        <v>3666.79</v>
      </c>
    </row>
    <row r="3186" spans="1:10" x14ac:dyDescent="0.25">
      <c r="A3186">
        <v>3185</v>
      </c>
      <c r="B3186">
        <v>46</v>
      </c>
      <c r="C3186" t="s">
        <v>13</v>
      </c>
      <c r="D3186" t="s">
        <v>11</v>
      </c>
      <c r="E3186" t="s">
        <v>20</v>
      </c>
      <c r="F3186">
        <v>1182.0899999999999</v>
      </c>
      <c r="G3186">
        <v>2128.42</v>
      </c>
      <c r="H3186">
        <v>476</v>
      </c>
      <c r="I3186">
        <v>14</v>
      </c>
      <c r="J3186">
        <v>2266.1999999999998</v>
      </c>
    </row>
    <row r="3187" spans="1:10" x14ac:dyDescent="0.25">
      <c r="A3187">
        <v>3186</v>
      </c>
      <c r="B3187">
        <v>69</v>
      </c>
      <c r="C3187" t="s">
        <v>13</v>
      </c>
      <c r="D3187" t="s">
        <v>18</v>
      </c>
      <c r="E3187" t="s">
        <v>20</v>
      </c>
      <c r="F3187">
        <v>2249.31</v>
      </c>
      <c r="G3187">
        <v>4153.71</v>
      </c>
      <c r="H3187">
        <v>552</v>
      </c>
      <c r="I3187">
        <v>5</v>
      </c>
      <c r="J3187">
        <v>8281.89</v>
      </c>
    </row>
    <row r="3188" spans="1:10" x14ac:dyDescent="0.25">
      <c r="A3188">
        <v>3187</v>
      </c>
      <c r="B3188">
        <v>46</v>
      </c>
      <c r="C3188" t="s">
        <v>13</v>
      </c>
      <c r="D3188" t="s">
        <v>11</v>
      </c>
      <c r="E3188" t="s">
        <v>12</v>
      </c>
      <c r="F3188">
        <v>1432.64</v>
      </c>
      <c r="H3188">
        <v>510</v>
      </c>
      <c r="I3188">
        <v>14</v>
      </c>
      <c r="J3188">
        <v>2611.33</v>
      </c>
    </row>
    <row r="3189" spans="1:10" x14ac:dyDescent="0.25">
      <c r="A3189">
        <v>3188</v>
      </c>
      <c r="B3189">
        <v>55</v>
      </c>
      <c r="C3189" t="s">
        <v>13</v>
      </c>
      <c r="D3189" t="s">
        <v>18</v>
      </c>
      <c r="E3189" t="s">
        <v>12</v>
      </c>
      <c r="F3189">
        <v>1831.94</v>
      </c>
      <c r="G3189">
        <v>3692.6</v>
      </c>
      <c r="H3189">
        <v>547</v>
      </c>
      <c r="I3189">
        <v>8</v>
      </c>
      <c r="J3189">
        <v>6415.12</v>
      </c>
    </row>
    <row r="3190" spans="1:10" x14ac:dyDescent="0.25">
      <c r="A3190">
        <v>3189</v>
      </c>
      <c r="B3190">
        <v>59</v>
      </c>
      <c r="C3190" t="s">
        <v>13</v>
      </c>
      <c r="D3190" t="s">
        <v>18</v>
      </c>
      <c r="E3190" t="s">
        <v>21</v>
      </c>
      <c r="F3190">
        <v>3241.23</v>
      </c>
      <c r="G3190">
        <v>5718.86</v>
      </c>
      <c r="H3190">
        <v>623</v>
      </c>
      <c r="I3190">
        <v>6</v>
      </c>
      <c r="J3190">
        <v>7871.22</v>
      </c>
    </row>
    <row r="3191" spans="1:10" x14ac:dyDescent="0.25">
      <c r="A3191">
        <v>3190</v>
      </c>
      <c r="B3191">
        <v>38</v>
      </c>
      <c r="C3191" t="s">
        <v>13</v>
      </c>
      <c r="D3191" t="s">
        <v>16</v>
      </c>
      <c r="E3191" t="s">
        <v>15</v>
      </c>
      <c r="F3191">
        <v>1356.8</v>
      </c>
      <c r="G3191">
        <v>2942.95</v>
      </c>
      <c r="H3191">
        <v>499</v>
      </c>
      <c r="I3191">
        <v>12</v>
      </c>
      <c r="J3191">
        <v>664.99</v>
      </c>
    </row>
    <row r="3192" spans="1:10" x14ac:dyDescent="0.25">
      <c r="A3192">
        <v>3191</v>
      </c>
      <c r="B3192">
        <v>59</v>
      </c>
      <c r="C3192" t="s">
        <v>13</v>
      </c>
      <c r="D3192" t="s">
        <v>18</v>
      </c>
      <c r="E3192" t="s">
        <v>21</v>
      </c>
      <c r="G3192">
        <v>1866.28</v>
      </c>
      <c r="H3192">
        <v>541</v>
      </c>
      <c r="I3192">
        <v>7</v>
      </c>
    </row>
    <row r="3193" spans="1:10" x14ac:dyDescent="0.25">
      <c r="A3193">
        <v>3192</v>
      </c>
      <c r="B3193">
        <v>30</v>
      </c>
      <c r="C3193" t="s">
        <v>13</v>
      </c>
      <c r="D3193" t="s">
        <v>11</v>
      </c>
      <c r="E3193" t="s">
        <v>17</v>
      </c>
      <c r="F3193">
        <v>2359.79</v>
      </c>
      <c r="G3193">
        <v>4250</v>
      </c>
      <c r="H3193">
        <v>590</v>
      </c>
      <c r="I3193">
        <v>6</v>
      </c>
      <c r="J3193">
        <v>7757.41</v>
      </c>
    </row>
    <row r="3194" spans="1:10" x14ac:dyDescent="0.25">
      <c r="A3194">
        <v>3193</v>
      </c>
      <c r="B3194">
        <v>66</v>
      </c>
      <c r="C3194" t="s">
        <v>13</v>
      </c>
      <c r="D3194" t="s">
        <v>14</v>
      </c>
      <c r="E3194" t="s">
        <v>21</v>
      </c>
      <c r="G3194">
        <v>2216.7600000000002</v>
      </c>
      <c r="H3194">
        <v>588</v>
      </c>
      <c r="I3194">
        <v>6</v>
      </c>
      <c r="J3194">
        <v>3241.27</v>
      </c>
    </row>
    <row r="3195" spans="1:10" x14ac:dyDescent="0.25">
      <c r="A3195">
        <v>3194</v>
      </c>
      <c r="B3195">
        <v>58</v>
      </c>
      <c r="C3195" t="s">
        <v>10</v>
      </c>
      <c r="D3195" t="s">
        <v>18</v>
      </c>
      <c r="E3195" t="s">
        <v>17</v>
      </c>
      <c r="F3195">
        <v>1139.8</v>
      </c>
      <c r="G3195">
        <v>1924.42</v>
      </c>
      <c r="H3195">
        <v>499</v>
      </c>
      <c r="I3195">
        <v>9</v>
      </c>
    </row>
    <row r="3196" spans="1:10" x14ac:dyDescent="0.25">
      <c r="A3196">
        <v>3195</v>
      </c>
      <c r="B3196">
        <v>34</v>
      </c>
      <c r="C3196" t="s">
        <v>13</v>
      </c>
      <c r="D3196" t="s">
        <v>11</v>
      </c>
      <c r="E3196" t="s">
        <v>17</v>
      </c>
      <c r="F3196">
        <v>1103.7</v>
      </c>
      <c r="G3196">
        <v>3613.22</v>
      </c>
      <c r="H3196">
        <v>516</v>
      </c>
      <c r="I3196">
        <v>7</v>
      </c>
      <c r="J3196">
        <v>1186.7</v>
      </c>
    </row>
    <row r="3197" spans="1:10" x14ac:dyDescent="0.25">
      <c r="A3197">
        <v>3196</v>
      </c>
      <c r="B3197">
        <v>73</v>
      </c>
      <c r="C3197" t="s">
        <v>10</v>
      </c>
      <c r="D3197" t="s">
        <v>14</v>
      </c>
      <c r="E3197" t="s">
        <v>12</v>
      </c>
      <c r="G3197">
        <v>714.87</v>
      </c>
      <c r="H3197">
        <v>558</v>
      </c>
      <c r="I3197">
        <v>8</v>
      </c>
      <c r="J3197">
        <v>1392.77</v>
      </c>
    </row>
    <row r="3198" spans="1:10" x14ac:dyDescent="0.25">
      <c r="A3198">
        <v>3197</v>
      </c>
      <c r="B3198">
        <v>26</v>
      </c>
      <c r="C3198" t="s">
        <v>10</v>
      </c>
      <c r="D3198" t="s">
        <v>18</v>
      </c>
      <c r="F3198">
        <v>2322.62</v>
      </c>
      <c r="G3198">
        <v>3817</v>
      </c>
      <c r="H3198">
        <v>576</v>
      </c>
      <c r="I3198">
        <v>9</v>
      </c>
    </row>
    <row r="3199" spans="1:10" x14ac:dyDescent="0.25">
      <c r="A3199">
        <v>3198</v>
      </c>
      <c r="B3199">
        <v>58</v>
      </c>
      <c r="C3199" t="s">
        <v>13</v>
      </c>
      <c r="D3199" t="s">
        <v>16</v>
      </c>
      <c r="E3199" t="s">
        <v>15</v>
      </c>
      <c r="F3199">
        <v>4790.7299999999996</v>
      </c>
      <c r="G3199">
        <v>9249.6299999999992</v>
      </c>
      <c r="H3199">
        <v>754</v>
      </c>
      <c r="I3199">
        <v>9</v>
      </c>
      <c r="J3199">
        <v>15781.36</v>
      </c>
    </row>
    <row r="3200" spans="1:10" x14ac:dyDescent="0.25">
      <c r="A3200">
        <v>3199</v>
      </c>
      <c r="B3200">
        <v>18</v>
      </c>
      <c r="C3200" t="s">
        <v>10</v>
      </c>
      <c r="D3200" t="s">
        <v>11</v>
      </c>
      <c r="E3200" t="s">
        <v>20</v>
      </c>
      <c r="F3200">
        <v>928.67</v>
      </c>
      <c r="G3200">
        <v>1099.52</v>
      </c>
      <c r="H3200">
        <v>482</v>
      </c>
      <c r="I3200">
        <v>12</v>
      </c>
    </row>
    <row r="3201" spans="1:10" x14ac:dyDescent="0.25">
      <c r="A3201">
        <v>3200</v>
      </c>
      <c r="B3201">
        <v>19</v>
      </c>
      <c r="C3201" t="s">
        <v>13</v>
      </c>
      <c r="D3201" t="s">
        <v>18</v>
      </c>
      <c r="E3201" t="s">
        <v>21</v>
      </c>
      <c r="F3201">
        <v>1448.08</v>
      </c>
      <c r="G3201">
        <v>2694.7</v>
      </c>
      <c r="I3201">
        <v>7</v>
      </c>
      <c r="J3201">
        <v>5385.73</v>
      </c>
    </row>
    <row r="3202" spans="1:10" x14ac:dyDescent="0.25">
      <c r="A3202">
        <v>3201</v>
      </c>
      <c r="B3202">
        <v>65</v>
      </c>
      <c r="C3202" t="s">
        <v>10</v>
      </c>
      <c r="D3202" t="s">
        <v>11</v>
      </c>
      <c r="E3202" t="s">
        <v>12</v>
      </c>
      <c r="F3202">
        <v>2780.63</v>
      </c>
      <c r="G3202">
        <v>4925.74</v>
      </c>
      <c r="I3202">
        <v>8</v>
      </c>
      <c r="J3202">
        <v>6990.38</v>
      </c>
    </row>
    <row r="3203" spans="1:10" x14ac:dyDescent="0.25">
      <c r="A3203">
        <v>3202</v>
      </c>
      <c r="B3203">
        <v>46</v>
      </c>
      <c r="C3203" t="s">
        <v>10</v>
      </c>
      <c r="D3203" t="s">
        <v>19</v>
      </c>
      <c r="E3203" t="s">
        <v>15</v>
      </c>
      <c r="F3203">
        <v>3064.85</v>
      </c>
      <c r="G3203">
        <v>6196.89</v>
      </c>
      <c r="H3203">
        <v>633</v>
      </c>
      <c r="I3203">
        <v>4</v>
      </c>
      <c r="J3203">
        <v>8943.27</v>
      </c>
    </row>
    <row r="3204" spans="1:10" x14ac:dyDescent="0.25">
      <c r="A3204">
        <v>3203</v>
      </c>
      <c r="B3204">
        <v>50</v>
      </c>
      <c r="C3204" t="s">
        <v>10</v>
      </c>
      <c r="D3204" t="s">
        <v>14</v>
      </c>
      <c r="E3204" t="s">
        <v>12</v>
      </c>
      <c r="F3204">
        <v>2068.17</v>
      </c>
      <c r="G3204">
        <v>3526.97</v>
      </c>
      <c r="H3204">
        <v>578</v>
      </c>
      <c r="I3204">
        <v>13</v>
      </c>
      <c r="J3204">
        <v>8609.9</v>
      </c>
    </row>
    <row r="3205" spans="1:10" x14ac:dyDescent="0.25">
      <c r="A3205">
        <v>3204</v>
      </c>
      <c r="B3205">
        <v>27</v>
      </c>
      <c r="C3205" t="s">
        <v>10</v>
      </c>
      <c r="D3205" t="s">
        <v>16</v>
      </c>
      <c r="E3205" t="s">
        <v>15</v>
      </c>
      <c r="G3205">
        <v>1474.36</v>
      </c>
      <c r="H3205">
        <v>453</v>
      </c>
      <c r="I3205">
        <v>5</v>
      </c>
      <c r="J3205">
        <v>3246.84</v>
      </c>
    </row>
    <row r="3206" spans="1:10" x14ac:dyDescent="0.25">
      <c r="A3206">
        <v>3205</v>
      </c>
      <c r="B3206">
        <v>67</v>
      </c>
      <c r="C3206" t="s">
        <v>10</v>
      </c>
      <c r="D3206" t="s">
        <v>18</v>
      </c>
      <c r="E3206" t="s">
        <v>17</v>
      </c>
      <c r="F3206">
        <v>4360.7700000000004</v>
      </c>
      <c r="G3206">
        <v>9200.7199999999993</v>
      </c>
      <c r="H3206">
        <v>651</v>
      </c>
      <c r="I3206">
        <v>4</v>
      </c>
      <c r="J3206">
        <v>15543.99</v>
      </c>
    </row>
    <row r="3207" spans="1:10" x14ac:dyDescent="0.25">
      <c r="A3207">
        <v>3206</v>
      </c>
      <c r="B3207">
        <v>75</v>
      </c>
      <c r="C3207" t="s">
        <v>10</v>
      </c>
      <c r="D3207" t="s">
        <v>11</v>
      </c>
      <c r="E3207" t="s">
        <v>15</v>
      </c>
      <c r="F3207">
        <v>1411.03</v>
      </c>
      <c r="G3207">
        <v>2437.13</v>
      </c>
      <c r="H3207">
        <v>578</v>
      </c>
      <c r="I3207">
        <v>10</v>
      </c>
    </row>
    <row r="3208" spans="1:10" x14ac:dyDescent="0.25">
      <c r="A3208">
        <v>3207</v>
      </c>
      <c r="B3208">
        <v>57</v>
      </c>
      <c r="C3208" t="s">
        <v>10</v>
      </c>
      <c r="D3208" t="s">
        <v>18</v>
      </c>
      <c r="E3208" t="s">
        <v>15</v>
      </c>
      <c r="F3208">
        <v>2337.5</v>
      </c>
      <c r="G3208">
        <v>4334.3900000000003</v>
      </c>
      <c r="I3208">
        <v>6</v>
      </c>
      <c r="J3208">
        <v>10173.27</v>
      </c>
    </row>
    <row r="3209" spans="1:10" x14ac:dyDescent="0.25">
      <c r="A3209">
        <v>3208</v>
      </c>
      <c r="B3209">
        <v>38</v>
      </c>
      <c r="C3209" t="s">
        <v>10</v>
      </c>
      <c r="D3209" t="s">
        <v>18</v>
      </c>
      <c r="E3209" t="s">
        <v>17</v>
      </c>
      <c r="G3209">
        <v>2326.3000000000002</v>
      </c>
      <c r="H3209">
        <v>559</v>
      </c>
      <c r="I3209">
        <v>5</v>
      </c>
      <c r="J3209">
        <v>2355.67</v>
      </c>
    </row>
    <row r="3210" spans="1:10" x14ac:dyDescent="0.25">
      <c r="A3210">
        <v>3209</v>
      </c>
      <c r="B3210">
        <v>45</v>
      </c>
      <c r="C3210" t="s">
        <v>10</v>
      </c>
      <c r="D3210" t="s">
        <v>18</v>
      </c>
      <c r="E3210" t="s">
        <v>12</v>
      </c>
      <c r="F3210">
        <v>5257.4</v>
      </c>
      <c r="G3210">
        <v>9596.2900000000009</v>
      </c>
      <c r="H3210">
        <v>720</v>
      </c>
      <c r="I3210">
        <v>4</v>
      </c>
      <c r="J3210">
        <v>15504.43</v>
      </c>
    </row>
    <row r="3211" spans="1:10" x14ac:dyDescent="0.25">
      <c r="A3211">
        <v>3210</v>
      </c>
      <c r="B3211">
        <v>28</v>
      </c>
      <c r="C3211" t="s">
        <v>13</v>
      </c>
      <c r="D3211" t="s">
        <v>11</v>
      </c>
      <c r="E3211" t="s">
        <v>17</v>
      </c>
      <c r="G3211">
        <v>2657.69</v>
      </c>
      <c r="I3211">
        <v>12</v>
      </c>
      <c r="J3211">
        <v>2618.9499999999998</v>
      </c>
    </row>
    <row r="3212" spans="1:10" x14ac:dyDescent="0.25">
      <c r="A3212">
        <v>3211</v>
      </c>
      <c r="B3212">
        <v>72</v>
      </c>
      <c r="C3212" t="s">
        <v>10</v>
      </c>
      <c r="D3212" t="s">
        <v>16</v>
      </c>
      <c r="E3212" t="s">
        <v>20</v>
      </c>
      <c r="F3212">
        <v>1073.8599999999999</v>
      </c>
      <c r="G3212">
        <v>1816.9</v>
      </c>
      <c r="H3212">
        <v>484</v>
      </c>
      <c r="I3212">
        <v>7</v>
      </c>
      <c r="J3212">
        <v>1762.1</v>
      </c>
    </row>
    <row r="3213" spans="1:10" x14ac:dyDescent="0.25">
      <c r="A3213">
        <v>3212</v>
      </c>
      <c r="B3213">
        <v>51</v>
      </c>
      <c r="C3213" t="s">
        <v>13</v>
      </c>
      <c r="D3213" t="s">
        <v>18</v>
      </c>
      <c r="E3213" t="s">
        <v>17</v>
      </c>
      <c r="F3213">
        <v>5067.28</v>
      </c>
      <c r="G3213">
        <v>8497.83</v>
      </c>
      <c r="H3213">
        <v>685</v>
      </c>
      <c r="I3213">
        <v>7</v>
      </c>
      <c r="J3213">
        <v>19762.27</v>
      </c>
    </row>
    <row r="3214" spans="1:10" x14ac:dyDescent="0.25">
      <c r="A3214">
        <v>3213</v>
      </c>
      <c r="B3214">
        <v>25</v>
      </c>
      <c r="C3214" t="s">
        <v>13</v>
      </c>
      <c r="D3214" t="s">
        <v>11</v>
      </c>
      <c r="E3214" t="s">
        <v>21</v>
      </c>
      <c r="G3214">
        <v>2468.27</v>
      </c>
      <c r="H3214">
        <v>587</v>
      </c>
      <c r="I3214">
        <v>9</v>
      </c>
      <c r="J3214">
        <v>7833.48</v>
      </c>
    </row>
    <row r="3215" spans="1:10" x14ac:dyDescent="0.25">
      <c r="A3215">
        <v>3214</v>
      </c>
      <c r="B3215">
        <v>39</v>
      </c>
      <c r="C3215" t="s">
        <v>10</v>
      </c>
      <c r="D3215" t="s">
        <v>16</v>
      </c>
      <c r="E3215" t="s">
        <v>12</v>
      </c>
      <c r="F3215">
        <v>3652.94</v>
      </c>
      <c r="G3215">
        <v>7514.92</v>
      </c>
      <c r="H3215">
        <v>624</v>
      </c>
      <c r="I3215">
        <v>9</v>
      </c>
      <c r="J3215">
        <v>10969.87</v>
      </c>
    </row>
    <row r="3216" spans="1:10" x14ac:dyDescent="0.25">
      <c r="A3216">
        <v>3215</v>
      </c>
      <c r="B3216">
        <v>25</v>
      </c>
      <c r="C3216" t="s">
        <v>13</v>
      </c>
      <c r="D3216" t="s">
        <v>11</v>
      </c>
      <c r="E3216" t="s">
        <v>17</v>
      </c>
      <c r="F3216">
        <v>1052.42</v>
      </c>
      <c r="G3216">
        <v>1541.66</v>
      </c>
      <c r="H3216">
        <v>514</v>
      </c>
      <c r="J3216">
        <v>3222.53</v>
      </c>
    </row>
    <row r="3217" spans="1:10" x14ac:dyDescent="0.25">
      <c r="A3217">
        <v>3216</v>
      </c>
      <c r="B3217">
        <v>66</v>
      </c>
      <c r="C3217" t="s">
        <v>13</v>
      </c>
      <c r="D3217" t="s">
        <v>14</v>
      </c>
      <c r="E3217" t="s">
        <v>15</v>
      </c>
      <c r="F3217">
        <v>1651.33</v>
      </c>
      <c r="G3217">
        <v>3414.26</v>
      </c>
      <c r="H3217">
        <v>626</v>
      </c>
      <c r="I3217">
        <v>8</v>
      </c>
      <c r="J3217">
        <v>4135.79</v>
      </c>
    </row>
    <row r="3218" spans="1:10" x14ac:dyDescent="0.25">
      <c r="A3218">
        <v>3217</v>
      </c>
      <c r="B3218">
        <v>32</v>
      </c>
      <c r="C3218" t="s">
        <v>13</v>
      </c>
      <c r="D3218" t="s">
        <v>14</v>
      </c>
      <c r="F3218">
        <v>2210.3000000000002</v>
      </c>
      <c r="G3218">
        <v>4532.5</v>
      </c>
      <c r="H3218">
        <v>510</v>
      </c>
      <c r="I3218">
        <v>8</v>
      </c>
      <c r="J3218">
        <v>6648.62</v>
      </c>
    </row>
    <row r="3219" spans="1:10" x14ac:dyDescent="0.25">
      <c r="A3219">
        <v>3218</v>
      </c>
      <c r="B3219">
        <v>34</v>
      </c>
      <c r="C3219" t="s">
        <v>10</v>
      </c>
      <c r="D3219" t="s">
        <v>19</v>
      </c>
      <c r="E3219" t="s">
        <v>15</v>
      </c>
      <c r="F3219">
        <v>1943.59</v>
      </c>
      <c r="G3219">
        <v>3318.22</v>
      </c>
      <c r="H3219">
        <v>605</v>
      </c>
      <c r="I3219">
        <v>8</v>
      </c>
      <c r="J3219">
        <v>7164.15</v>
      </c>
    </row>
    <row r="3220" spans="1:10" x14ac:dyDescent="0.25">
      <c r="A3220">
        <v>3219</v>
      </c>
      <c r="B3220">
        <v>40</v>
      </c>
      <c r="C3220" t="s">
        <v>13</v>
      </c>
      <c r="D3220" t="s">
        <v>16</v>
      </c>
      <c r="E3220" t="s">
        <v>15</v>
      </c>
      <c r="F3220">
        <v>2078.16</v>
      </c>
      <c r="G3220">
        <v>3677.87</v>
      </c>
      <c r="H3220">
        <v>586</v>
      </c>
      <c r="I3220">
        <v>14</v>
      </c>
      <c r="J3220">
        <v>3487.7</v>
      </c>
    </row>
    <row r="3221" spans="1:10" x14ac:dyDescent="0.25">
      <c r="A3221">
        <v>3220</v>
      </c>
      <c r="B3221">
        <v>41</v>
      </c>
      <c r="C3221" t="s">
        <v>13</v>
      </c>
      <c r="D3221" t="s">
        <v>14</v>
      </c>
      <c r="E3221" t="s">
        <v>21</v>
      </c>
      <c r="F3221">
        <v>977.36</v>
      </c>
      <c r="G3221">
        <v>1768.61</v>
      </c>
      <c r="H3221">
        <v>514</v>
      </c>
      <c r="I3221">
        <v>11</v>
      </c>
      <c r="J3221">
        <v>1879.52</v>
      </c>
    </row>
    <row r="3222" spans="1:10" x14ac:dyDescent="0.25">
      <c r="A3222">
        <v>3221</v>
      </c>
      <c r="B3222">
        <v>62</v>
      </c>
      <c r="C3222" t="s">
        <v>10</v>
      </c>
      <c r="D3222" t="s">
        <v>18</v>
      </c>
      <c r="E3222" t="s">
        <v>17</v>
      </c>
      <c r="F3222">
        <v>2091.52</v>
      </c>
      <c r="G3222">
        <v>4409.43</v>
      </c>
      <c r="H3222">
        <v>579</v>
      </c>
      <c r="I3222">
        <v>5</v>
      </c>
      <c r="J3222">
        <v>6048.89</v>
      </c>
    </row>
    <row r="3223" spans="1:10" x14ac:dyDescent="0.25">
      <c r="A3223">
        <v>3222</v>
      </c>
      <c r="B3223">
        <v>36</v>
      </c>
      <c r="C3223" t="s">
        <v>10</v>
      </c>
      <c r="D3223" t="s">
        <v>16</v>
      </c>
      <c r="E3223" t="s">
        <v>12</v>
      </c>
      <c r="F3223">
        <v>1230.07</v>
      </c>
      <c r="G3223">
        <v>1562.66</v>
      </c>
      <c r="H3223">
        <v>577</v>
      </c>
      <c r="I3223">
        <v>8</v>
      </c>
    </row>
    <row r="3224" spans="1:10" x14ac:dyDescent="0.25">
      <c r="A3224">
        <v>3223</v>
      </c>
      <c r="B3224">
        <v>22</v>
      </c>
      <c r="C3224" t="s">
        <v>10</v>
      </c>
      <c r="D3224" t="s">
        <v>18</v>
      </c>
      <c r="E3224" t="s">
        <v>17</v>
      </c>
      <c r="F3224">
        <v>2794.66</v>
      </c>
      <c r="G3224">
        <v>4867.74</v>
      </c>
      <c r="H3224">
        <v>621</v>
      </c>
      <c r="I3224">
        <v>5</v>
      </c>
    </row>
    <row r="3225" spans="1:10" x14ac:dyDescent="0.25">
      <c r="A3225">
        <v>3224</v>
      </c>
      <c r="B3225">
        <v>49</v>
      </c>
      <c r="C3225" t="s">
        <v>13</v>
      </c>
      <c r="D3225" t="s">
        <v>14</v>
      </c>
      <c r="E3225" t="s">
        <v>12</v>
      </c>
      <c r="F3225">
        <v>1093.98</v>
      </c>
      <c r="G3225">
        <v>2203.5100000000002</v>
      </c>
      <c r="H3225">
        <v>517</v>
      </c>
      <c r="I3225">
        <v>8</v>
      </c>
      <c r="J3225">
        <v>1054.3699999999999</v>
      </c>
    </row>
    <row r="3226" spans="1:10" x14ac:dyDescent="0.25">
      <c r="A3226">
        <v>3225</v>
      </c>
      <c r="B3226">
        <v>61</v>
      </c>
      <c r="C3226" t="s">
        <v>10</v>
      </c>
      <c r="D3226" t="s">
        <v>18</v>
      </c>
      <c r="E3226" t="s">
        <v>20</v>
      </c>
      <c r="F3226">
        <v>1642.95</v>
      </c>
      <c r="H3226">
        <v>584</v>
      </c>
      <c r="I3226">
        <v>7</v>
      </c>
      <c r="J3226">
        <v>5686.83</v>
      </c>
    </row>
    <row r="3227" spans="1:10" x14ac:dyDescent="0.25">
      <c r="A3227">
        <v>3226</v>
      </c>
      <c r="B3227">
        <v>18</v>
      </c>
      <c r="C3227" t="s">
        <v>13</v>
      </c>
      <c r="D3227" t="s">
        <v>16</v>
      </c>
      <c r="E3227" t="s">
        <v>15</v>
      </c>
      <c r="F3227">
        <v>3250.96</v>
      </c>
      <c r="G3227">
        <v>6348.93</v>
      </c>
      <c r="H3227">
        <v>652</v>
      </c>
      <c r="I3227">
        <v>6</v>
      </c>
      <c r="J3227">
        <v>9498.41</v>
      </c>
    </row>
    <row r="3228" spans="1:10" x14ac:dyDescent="0.25">
      <c r="A3228">
        <v>3227</v>
      </c>
      <c r="B3228">
        <v>40</v>
      </c>
      <c r="C3228" t="s">
        <v>10</v>
      </c>
      <c r="D3228" t="s">
        <v>18</v>
      </c>
      <c r="E3228" t="s">
        <v>17</v>
      </c>
      <c r="F3228">
        <v>2448.19</v>
      </c>
      <c r="I3228">
        <v>7</v>
      </c>
      <c r="J3228">
        <v>4760.29</v>
      </c>
    </row>
    <row r="3229" spans="1:10" x14ac:dyDescent="0.25">
      <c r="A3229">
        <v>3228</v>
      </c>
      <c r="B3229">
        <v>54</v>
      </c>
      <c r="C3229" t="s">
        <v>13</v>
      </c>
      <c r="D3229" t="s">
        <v>14</v>
      </c>
      <c r="E3229" t="s">
        <v>20</v>
      </c>
      <c r="F3229">
        <v>607.23</v>
      </c>
      <c r="G3229">
        <v>831.71</v>
      </c>
      <c r="H3229">
        <v>454</v>
      </c>
      <c r="I3229">
        <v>10</v>
      </c>
      <c r="J3229">
        <v>500</v>
      </c>
    </row>
    <row r="3230" spans="1:10" x14ac:dyDescent="0.25">
      <c r="A3230">
        <v>3229</v>
      </c>
      <c r="B3230">
        <v>25</v>
      </c>
      <c r="C3230" t="s">
        <v>10</v>
      </c>
      <c r="D3230" t="s">
        <v>11</v>
      </c>
      <c r="E3230" t="s">
        <v>20</v>
      </c>
      <c r="F3230">
        <v>1065.8399999999999</v>
      </c>
      <c r="G3230">
        <v>2245.02</v>
      </c>
      <c r="H3230">
        <v>480</v>
      </c>
      <c r="I3230">
        <v>11</v>
      </c>
      <c r="J3230">
        <v>1463.47</v>
      </c>
    </row>
    <row r="3231" spans="1:10" x14ac:dyDescent="0.25">
      <c r="A3231">
        <v>3230</v>
      </c>
      <c r="B3231">
        <v>30</v>
      </c>
      <c r="C3231" t="s">
        <v>10</v>
      </c>
      <c r="D3231" t="s">
        <v>11</v>
      </c>
      <c r="E3231" t="s">
        <v>17</v>
      </c>
      <c r="F3231">
        <v>752.82</v>
      </c>
      <c r="G3231">
        <v>314.55</v>
      </c>
      <c r="I3231">
        <v>7</v>
      </c>
      <c r="J3231">
        <v>2207.58</v>
      </c>
    </row>
    <row r="3232" spans="1:10" x14ac:dyDescent="0.25">
      <c r="A3232">
        <v>3231</v>
      </c>
      <c r="B3232">
        <v>25</v>
      </c>
      <c r="C3232" t="s">
        <v>13</v>
      </c>
      <c r="D3232" t="s">
        <v>19</v>
      </c>
      <c r="E3232" t="s">
        <v>20</v>
      </c>
      <c r="F3232">
        <v>2407.6799999999998</v>
      </c>
      <c r="G3232">
        <v>5739.08</v>
      </c>
      <c r="H3232">
        <v>651</v>
      </c>
      <c r="I3232">
        <v>7</v>
      </c>
      <c r="J3232">
        <v>8936.3799999999992</v>
      </c>
    </row>
    <row r="3233" spans="1:10" x14ac:dyDescent="0.25">
      <c r="A3233">
        <v>3232</v>
      </c>
      <c r="B3233">
        <v>74</v>
      </c>
      <c r="C3233" t="s">
        <v>10</v>
      </c>
      <c r="D3233" t="s">
        <v>11</v>
      </c>
      <c r="E3233" t="s">
        <v>12</v>
      </c>
      <c r="F3233">
        <v>1869.69</v>
      </c>
      <c r="G3233">
        <v>2126.48</v>
      </c>
      <c r="I3233">
        <v>7</v>
      </c>
      <c r="J3233">
        <v>2828.17</v>
      </c>
    </row>
    <row r="3234" spans="1:10" x14ac:dyDescent="0.25">
      <c r="A3234">
        <v>3233</v>
      </c>
      <c r="B3234">
        <v>40</v>
      </c>
      <c r="C3234" t="s">
        <v>10</v>
      </c>
      <c r="D3234" t="s">
        <v>16</v>
      </c>
      <c r="E3234" t="s">
        <v>20</v>
      </c>
      <c r="F3234">
        <v>2370.64</v>
      </c>
      <c r="G3234">
        <v>3358.71</v>
      </c>
      <c r="H3234">
        <v>580</v>
      </c>
      <c r="I3234">
        <v>6</v>
      </c>
      <c r="J3234">
        <v>6352.12</v>
      </c>
    </row>
    <row r="3235" spans="1:10" x14ac:dyDescent="0.25">
      <c r="A3235">
        <v>3234</v>
      </c>
      <c r="B3235">
        <v>60</v>
      </c>
      <c r="C3235" t="s">
        <v>10</v>
      </c>
      <c r="D3235" t="s">
        <v>14</v>
      </c>
      <c r="E3235" t="s">
        <v>17</v>
      </c>
      <c r="F3235">
        <v>1818.84</v>
      </c>
      <c r="G3235">
        <v>2702.64</v>
      </c>
      <c r="H3235">
        <v>513</v>
      </c>
      <c r="I3235">
        <v>9</v>
      </c>
      <c r="J3235">
        <v>5352.66</v>
      </c>
    </row>
    <row r="3236" spans="1:10" x14ac:dyDescent="0.25">
      <c r="A3236">
        <v>3235</v>
      </c>
      <c r="B3236">
        <v>18</v>
      </c>
      <c r="C3236" t="s">
        <v>13</v>
      </c>
      <c r="D3236" t="s">
        <v>11</v>
      </c>
      <c r="E3236" t="s">
        <v>15</v>
      </c>
      <c r="F3236">
        <v>1080.01</v>
      </c>
      <c r="I3236">
        <v>5</v>
      </c>
      <c r="J3236">
        <v>500</v>
      </c>
    </row>
    <row r="3237" spans="1:10" x14ac:dyDescent="0.25">
      <c r="A3237">
        <v>3236</v>
      </c>
      <c r="B3237">
        <v>62</v>
      </c>
      <c r="C3237" t="s">
        <v>13</v>
      </c>
      <c r="D3237" t="s">
        <v>11</v>
      </c>
      <c r="E3237" t="s">
        <v>17</v>
      </c>
      <c r="F3237">
        <v>1329.21</v>
      </c>
      <c r="G3237">
        <v>2793.72</v>
      </c>
      <c r="H3237">
        <v>500</v>
      </c>
      <c r="I3237">
        <v>12</v>
      </c>
      <c r="J3237">
        <v>1000.18</v>
      </c>
    </row>
    <row r="3238" spans="1:10" x14ac:dyDescent="0.25">
      <c r="A3238">
        <v>3237</v>
      </c>
      <c r="B3238">
        <v>68</v>
      </c>
      <c r="C3238" t="s">
        <v>13</v>
      </c>
      <c r="D3238" t="s">
        <v>18</v>
      </c>
      <c r="E3238" t="s">
        <v>20</v>
      </c>
      <c r="F3238">
        <v>3077.3</v>
      </c>
      <c r="G3238">
        <v>5607.34</v>
      </c>
      <c r="I3238">
        <v>8</v>
      </c>
      <c r="J3238">
        <v>9521.2999999999993</v>
      </c>
    </row>
    <row r="3239" spans="1:10" x14ac:dyDescent="0.25">
      <c r="A3239">
        <v>3238</v>
      </c>
      <c r="B3239">
        <v>41</v>
      </c>
      <c r="C3239" t="s">
        <v>10</v>
      </c>
      <c r="D3239" t="s">
        <v>18</v>
      </c>
      <c r="E3239" t="s">
        <v>12</v>
      </c>
      <c r="G3239">
        <v>5649.66</v>
      </c>
      <c r="H3239">
        <v>685</v>
      </c>
      <c r="I3239">
        <v>6</v>
      </c>
      <c r="J3239">
        <v>15988.62</v>
      </c>
    </row>
    <row r="3240" spans="1:10" x14ac:dyDescent="0.25">
      <c r="A3240">
        <v>3239</v>
      </c>
      <c r="B3240">
        <v>52</v>
      </c>
      <c r="C3240" t="s">
        <v>10</v>
      </c>
      <c r="D3240" t="s">
        <v>19</v>
      </c>
      <c r="E3240" t="s">
        <v>17</v>
      </c>
      <c r="F3240">
        <v>3161.5</v>
      </c>
      <c r="G3240">
        <v>7350.55</v>
      </c>
      <c r="H3240">
        <v>669</v>
      </c>
      <c r="I3240">
        <v>4</v>
      </c>
      <c r="J3240">
        <v>8814.67</v>
      </c>
    </row>
    <row r="3241" spans="1:10" x14ac:dyDescent="0.25">
      <c r="A3241">
        <v>3240</v>
      </c>
      <c r="B3241">
        <v>41</v>
      </c>
      <c r="C3241" t="s">
        <v>13</v>
      </c>
      <c r="D3241" t="s">
        <v>18</v>
      </c>
      <c r="E3241" t="s">
        <v>15</v>
      </c>
      <c r="F3241">
        <v>3199.88</v>
      </c>
      <c r="G3241">
        <v>6360.02</v>
      </c>
      <c r="H3241">
        <v>676</v>
      </c>
      <c r="I3241">
        <v>7</v>
      </c>
      <c r="J3241">
        <v>11344.21</v>
      </c>
    </row>
    <row r="3242" spans="1:10" x14ac:dyDescent="0.25">
      <c r="A3242">
        <v>3241</v>
      </c>
      <c r="B3242">
        <v>34</v>
      </c>
      <c r="C3242" t="s">
        <v>13</v>
      </c>
      <c r="D3242" t="s">
        <v>14</v>
      </c>
      <c r="E3242" t="s">
        <v>15</v>
      </c>
      <c r="H3242">
        <v>458</v>
      </c>
      <c r="I3242">
        <v>7</v>
      </c>
      <c r="J3242">
        <v>2496.73</v>
      </c>
    </row>
    <row r="3243" spans="1:10" x14ac:dyDescent="0.25">
      <c r="A3243">
        <v>3242</v>
      </c>
      <c r="B3243">
        <v>22</v>
      </c>
      <c r="C3243" t="s">
        <v>10</v>
      </c>
      <c r="D3243" t="s">
        <v>18</v>
      </c>
      <c r="E3243" t="s">
        <v>21</v>
      </c>
      <c r="G3243">
        <v>2154.52</v>
      </c>
      <c r="H3243">
        <v>552</v>
      </c>
      <c r="I3243">
        <v>7</v>
      </c>
      <c r="J3243">
        <v>2830.8</v>
      </c>
    </row>
    <row r="3244" spans="1:10" x14ac:dyDescent="0.25">
      <c r="A3244">
        <v>3243</v>
      </c>
      <c r="B3244">
        <v>37</v>
      </c>
      <c r="C3244" t="s">
        <v>10</v>
      </c>
      <c r="D3244" t="s">
        <v>11</v>
      </c>
      <c r="E3244" t="s">
        <v>21</v>
      </c>
      <c r="F3244">
        <v>2234.4899999999998</v>
      </c>
      <c r="G3244">
        <v>4341.41</v>
      </c>
      <c r="H3244">
        <v>602</v>
      </c>
      <c r="I3244">
        <v>7</v>
      </c>
      <c r="J3244">
        <v>5204.3</v>
      </c>
    </row>
    <row r="3245" spans="1:10" x14ac:dyDescent="0.25">
      <c r="A3245">
        <v>3244</v>
      </c>
      <c r="B3245">
        <v>38</v>
      </c>
      <c r="C3245" t="s">
        <v>10</v>
      </c>
      <c r="D3245" t="s">
        <v>18</v>
      </c>
      <c r="E3245" t="s">
        <v>21</v>
      </c>
      <c r="G3245">
        <v>5682.95</v>
      </c>
      <c r="I3245">
        <v>9</v>
      </c>
      <c r="J3245">
        <v>14197.51</v>
      </c>
    </row>
    <row r="3246" spans="1:10" x14ac:dyDescent="0.25">
      <c r="A3246">
        <v>3245</v>
      </c>
      <c r="B3246">
        <v>57</v>
      </c>
      <c r="C3246" t="s">
        <v>13</v>
      </c>
      <c r="D3246" t="s">
        <v>14</v>
      </c>
      <c r="E3246" t="s">
        <v>17</v>
      </c>
      <c r="F3246">
        <v>1183.3599999999999</v>
      </c>
      <c r="G3246">
        <v>2533.58</v>
      </c>
      <c r="I3246">
        <v>11</v>
      </c>
      <c r="J3246">
        <v>2397.31</v>
      </c>
    </row>
    <row r="3247" spans="1:10" x14ac:dyDescent="0.25">
      <c r="A3247">
        <v>3246</v>
      </c>
      <c r="B3247">
        <v>75</v>
      </c>
      <c r="C3247" t="s">
        <v>10</v>
      </c>
      <c r="D3247" t="s">
        <v>18</v>
      </c>
      <c r="E3247" t="s">
        <v>17</v>
      </c>
      <c r="F3247">
        <v>2767.42</v>
      </c>
      <c r="G3247">
        <v>4949.25</v>
      </c>
      <c r="H3247">
        <v>616</v>
      </c>
      <c r="I3247">
        <v>12</v>
      </c>
      <c r="J3247">
        <v>8822.4699999999993</v>
      </c>
    </row>
    <row r="3248" spans="1:10" x14ac:dyDescent="0.25">
      <c r="A3248">
        <v>3247</v>
      </c>
      <c r="B3248">
        <v>48</v>
      </c>
      <c r="C3248" t="s">
        <v>13</v>
      </c>
      <c r="D3248" t="s">
        <v>14</v>
      </c>
      <c r="E3248" t="s">
        <v>17</v>
      </c>
      <c r="F3248">
        <v>2044.59</v>
      </c>
      <c r="H3248">
        <v>606</v>
      </c>
      <c r="I3248">
        <v>7</v>
      </c>
      <c r="J3248">
        <v>3268.52</v>
      </c>
    </row>
    <row r="3249" spans="1:10" x14ac:dyDescent="0.25">
      <c r="A3249">
        <v>3248</v>
      </c>
      <c r="B3249">
        <v>63</v>
      </c>
      <c r="C3249" t="s">
        <v>10</v>
      </c>
      <c r="D3249" t="s">
        <v>11</v>
      </c>
      <c r="E3249" t="s">
        <v>20</v>
      </c>
      <c r="F3249">
        <v>1557.27</v>
      </c>
      <c r="G3249">
        <v>2866.72</v>
      </c>
      <c r="H3249">
        <v>510</v>
      </c>
      <c r="I3249">
        <v>11</v>
      </c>
      <c r="J3249">
        <v>500</v>
      </c>
    </row>
    <row r="3250" spans="1:10" x14ac:dyDescent="0.25">
      <c r="A3250">
        <v>3249</v>
      </c>
      <c r="B3250">
        <v>53</v>
      </c>
      <c r="C3250" t="s">
        <v>10</v>
      </c>
      <c r="D3250" t="s">
        <v>14</v>
      </c>
      <c r="E3250" t="s">
        <v>17</v>
      </c>
      <c r="F3250">
        <v>333.78</v>
      </c>
      <c r="G3250">
        <v>378.95</v>
      </c>
      <c r="J3250">
        <v>2600.92</v>
      </c>
    </row>
    <row r="3251" spans="1:10" x14ac:dyDescent="0.25">
      <c r="A3251">
        <v>3250</v>
      </c>
      <c r="B3251">
        <v>28</v>
      </c>
      <c r="C3251" t="s">
        <v>10</v>
      </c>
      <c r="D3251" t="s">
        <v>14</v>
      </c>
      <c r="E3251" t="s">
        <v>17</v>
      </c>
      <c r="F3251">
        <v>468.3</v>
      </c>
      <c r="G3251">
        <v>2148.31</v>
      </c>
      <c r="H3251">
        <v>459</v>
      </c>
      <c r="I3251">
        <v>4</v>
      </c>
      <c r="J3251">
        <v>526.17999999999995</v>
      </c>
    </row>
    <row r="3252" spans="1:10" x14ac:dyDescent="0.25">
      <c r="A3252">
        <v>3251</v>
      </c>
      <c r="B3252">
        <v>69</v>
      </c>
      <c r="C3252" t="s">
        <v>10</v>
      </c>
      <c r="D3252" t="s">
        <v>11</v>
      </c>
      <c r="E3252" t="s">
        <v>15</v>
      </c>
      <c r="F3252">
        <v>2887.71</v>
      </c>
      <c r="G3252">
        <v>5264.61</v>
      </c>
      <c r="H3252">
        <v>651</v>
      </c>
      <c r="I3252">
        <v>8</v>
      </c>
      <c r="J3252">
        <v>9996.08</v>
      </c>
    </row>
    <row r="3253" spans="1:10" x14ac:dyDescent="0.25">
      <c r="A3253">
        <v>3252</v>
      </c>
      <c r="B3253">
        <v>32</v>
      </c>
      <c r="C3253" t="s">
        <v>10</v>
      </c>
      <c r="D3253" t="s">
        <v>18</v>
      </c>
      <c r="E3253" t="s">
        <v>17</v>
      </c>
      <c r="F3253">
        <v>3074.72</v>
      </c>
      <c r="G3253">
        <v>5337.03</v>
      </c>
      <c r="I3253">
        <v>7</v>
      </c>
      <c r="J3253">
        <v>13280.94</v>
      </c>
    </row>
    <row r="3254" spans="1:10" x14ac:dyDescent="0.25">
      <c r="A3254">
        <v>3253</v>
      </c>
      <c r="B3254">
        <v>36</v>
      </c>
      <c r="C3254" t="s">
        <v>10</v>
      </c>
      <c r="D3254" t="s">
        <v>18</v>
      </c>
      <c r="E3254" t="s">
        <v>17</v>
      </c>
      <c r="F3254">
        <v>3956.73</v>
      </c>
      <c r="G3254">
        <v>6435.15</v>
      </c>
      <c r="H3254">
        <v>730</v>
      </c>
      <c r="I3254">
        <v>7</v>
      </c>
      <c r="J3254">
        <v>14539.84</v>
      </c>
    </row>
    <row r="3255" spans="1:10" x14ac:dyDescent="0.25">
      <c r="A3255">
        <v>3254</v>
      </c>
      <c r="B3255">
        <v>24</v>
      </c>
      <c r="C3255" t="s">
        <v>10</v>
      </c>
      <c r="D3255" t="s">
        <v>11</v>
      </c>
      <c r="E3255" t="s">
        <v>21</v>
      </c>
      <c r="F3255">
        <v>2826.07</v>
      </c>
      <c r="G3255">
        <v>4288.22</v>
      </c>
      <c r="H3255">
        <v>602</v>
      </c>
      <c r="I3255">
        <v>7</v>
      </c>
      <c r="J3255">
        <v>7106.97</v>
      </c>
    </row>
    <row r="3256" spans="1:10" x14ac:dyDescent="0.25">
      <c r="A3256">
        <v>3255</v>
      </c>
      <c r="B3256">
        <v>68</v>
      </c>
      <c r="C3256" t="s">
        <v>10</v>
      </c>
      <c r="D3256" t="s">
        <v>14</v>
      </c>
      <c r="E3256" t="s">
        <v>12</v>
      </c>
      <c r="F3256">
        <v>2400.84</v>
      </c>
      <c r="G3256">
        <v>4356.2700000000004</v>
      </c>
      <c r="H3256">
        <v>728</v>
      </c>
      <c r="I3256">
        <v>11</v>
      </c>
      <c r="J3256">
        <v>9172.2000000000007</v>
      </c>
    </row>
    <row r="3257" spans="1:10" x14ac:dyDescent="0.25">
      <c r="A3257">
        <v>3256</v>
      </c>
      <c r="B3257">
        <v>45</v>
      </c>
      <c r="C3257" t="s">
        <v>10</v>
      </c>
      <c r="D3257" t="s">
        <v>11</v>
      </c>
      <c r="E3257" t="s">
        <v>15</v>
      </c>
      <c r="F3257">
        <v>800.81</v>
      </c>
      <c r="G3257">
        <v>1151.93</v>
      </c>
      <c r="H3257">
        <v>464</v>
      </c>
      <c r="I3257">
        <v>7</v>
      </c>
      <c r="J3257">
        <v>1264.1500000000001</v>
      </c>
    </row>
    <row r="3258" spans="1:10" x14ac:dyDescent="0.25">
      <c r="A3258">
        <v>3257</v>
      </c>
      <c r="B3258">
        <v>68</v>
      </c>
      <c r="C3258" t="s">
        <v>13</v>
      </c>
      <c r="D3258" t="s">
        <v>18</v>
      </c>
      <c r="E3258" t="s">
        <v>17</v>
      </c>
      <c r="F3258">
        <v>2305.65</v>
      </c>
      <c r="G3258">
        <v>3557.85</v>
      </c>
      <c r="H3258">
        <v>586</v>
      </c>
      <c r="I3258">
        <v>4</v>
      </c>
      <c r="J3258">
        <v>9299.26</v>
      </c>
    </row>
    <row r="3259" spans="1:10" x14ac:dyDescent="0.25">
      <c r="A3259">
        <v>3258</v>
      </c>
      <c r="B3259">
        <v>60</v>
      </c>
      <c r="C3259" t="s">
        <v>10</v>
      </c>
      <c r="D3259" t="s">
        <v>14</v>
      </c>
      <c r="E3259" t="s">
        <v>17</v>
      </c>
      <c r="F3259">
        <v>834.93</v>
      </c>
      <c r="H3259">
        <v>520</v>
      </c>
      <c r="I3259">
        <v>5</v>
      </c>
      <c r="J3259">
        <v>500</v>
      </c>
    </row>
    <row r="3260" spans="1:10" x14ac:dyDescent="0.25">
      <c r="A3260">
        <v>3259</v>
      </c>
      <c r="B3260">
        <v>75</v>
      </c>
      <c r="C3260" t="s">
        <v>13</v>
      </c>
      <c r="D3260" t="s">
        <v>16</v>
      </c>
      <c r="E3260" t="s">
        <v>20</v>
      </c>
      <c r="F3260">
        <v>2064.77</v>
      </c>
      <c r="H3260">
        <v>575</v>
      </c>
      <c r="I3260">
        <v>3</v>
      </c>
      <c r="J3260">
        <v>2874.53</v>
      </c>
    </row>
    <row r="3261" spans="1:10" x14ac:dyDescent="0.25">
      <c r="A3261">
        <v>3260</v>
      </c>
      <c r="B3261">
        <v>22</v>
      </c>
      <c r="C3261" t="s">
        <v>10</v>
      </c>
      <c r="D3261" t="s">
        <v>14</v>
      </c>
      <c r="E3261" t="s">
        <v>17</v>
      </c>
      <c r="F3261">
        <v>626.95000000000005</v>
      </c>
      <c r="G3261">
        <v>331.58</v>
      </c>
      <c r="I3261">
        <v>4</v>
      </c>
      <c r="J3261">
        <v>1611.84</v>
      </c>
    </row>
    <row r="3262" spans="1:10" x14ac:dyDescent="0.25">
      <c r="A3262">
        <v>3261</v>
      </c>
      <c r="B3262">
        <v>22</v>
      </c>
      <c r="C3262" t="s">
        <v>10</v>
      </c>
      <c r="D3262" t="s">
        <v>11</v>
      </c>
      <c r="E3262" t="s">
        <v>17</v>
      </c>
      <c r="G3262">
        <v>2371.2199999999998</v>
      </c>
      <c r="H3262">
        <v>622</v>
      </c>
      <c r="I3262">
        <v>8</v>
      </c>
    </row>
    <row r="3263" spans="1:10" x14ac:dyDescent="0.25">
      <c r="A3263">
        <v>3262</v>
      </c>
      <c r="B3263">
        <v>47</v>
      </c>
      <c r="C3263" t="s">
        <v>10</v>
      </c>
      <c r="D3263" t="s">
        <v>14</v>
      </c>
      <c r="E3263" t="s">
        <v>20</v>
      </c>
      <c r="F3263">
        <v>558.61</v>
      </c>
      <c r="G3263">
        <v>0</v>
      </c>
      <c r="H3263">
        <v>418</v>
      </c>
      <c r="I3263">
        <v>6</v>
      </c>
      <c r="J3263">
        <v>1544.51</v>
      </c>
    </row>
    <row r="3264" spans="1:10" x14ac:dyDescent="0.25">
      <c r="A3264">
        <v>3263</v>
      </c>
      <c r="B3264">
        <v>71</v>
      </c>
      <c r="C3264" t="s">
        <v>10</v>
      </c>
      <c r="D3264" t="s">
        <v>14</v>
      </c>
      <c r="E3264" t="s">
        <v>12</v>
      </c>
      <c r="F3264">
        <v>1085.9100000000001</v>
      </c>
      <c r="G3264">
        <v>1560.93</v>
      </c>
      <c r="H3264">
        <v>516</v>
      </c>
      <c r="I3264">
        <v>11</v>
      </c>
      <c r="J3264">
        <v>3348.97</v>
      </c>
    </row>
    <row r="3265" spans="1:10" x14ac:dyDescent="0.25">
      <c r="A3265">
        <v>3264</v>
      </c>
      <c r="B3265">
        <v>49</v>
      </c>
      <c r="C3265" t="s">
        <v>10</v>
      </c>
      <c r="D3265" t="s">
        <v>11</v>
      </c>
      <c r="E3265" t="s">
        <v>12</v>
      </c>
      <c r="F3265">
        <v>2933.35</v>
      </c>
      <c r="G3265">
        <v>4736.26</v>
      </c>
      <c r="H3265">
        <v>651</v>
      </c>
      <c r="I3265">
        <v>4</v>
      </c>
      <c r="J3265">
        <v>10253.549999999999</v>
      </c>
    </row>
    <row r="3266" spans="1:10" x14ac:dyDescent="0.25">
      <c r="A3266">
        <v>3265</v>
      </c>
      <c r="B3266">
        <v>25</v>
      </c>
      <c r="C3266" t="s">
        <v>10</v>
      </c>
      <c r="D3266" t="s">
        <v>11</v>
      </c>
      <c r="E3266" t="s">
        <v>17</v>
      </c>
      <c r="F3266">
        <v>1067.23</v>
      </c>
      <c r="G3266">
        <v>1792.37</v>
      </c>
      <c r="H3266">
        <v>548</v>
      </c>
      <c r="I3266">
        <v>2</v>
      </c>
      <c r="J3266">
        <v>2423.5</v>
      </c>
    </row>
    <row r="3267" spans="1:10" x14ac:dyDescent="0.25">
      <c r="A3267">
        <v>3266</v>
      </c>
      <c r="B3267">
        <v>27</v>
      </c>
      <c r="C3267" t="s">
        <v>13</v>
      </c>
      <c r="D3267" t="s">
        <v>11</v>
      </c>
      <c r="E3267" t="s">
        <v>15</v>
      </c>
      <c r="F3267">
        <v>1066.55</v>
      </c>
      <c r="G3267">
        <v>1210.5999999999999</v>
      </c>
      <c r="I3267">
        <v>7</v>
      </c>
      <c r="J3267">
        <v>2572.39</v>
      </c>
    </row>
    <row r="3268" spans="1:10" x14ac:dyDescent="0.25">
      <c r="A3268">
        <v>3267</v>
      </c>
      <c r="B3268">
        <v>55</v>
      </c>
      <c r="C3268" t="s">
        <v>10</v>
      </c>
      <c r="D3268" t="s">
        <v>16</v>
      </c>
      <c r="E3268" t="s">
        <v>17</v>
      </c>
      <c r="F3268">
        <v>1955.09</v>
      </c>
      <c r="G3268">
        <v>2100.69</v>
      </c>
      <c r="H3268">
        <v>654</v>
      </c>
      <c r="I3268">
        <v>7</v>
      </c>
      <c r="J3268">
        <v>6107.45</v>
      </c>
    </row>
    <row r="3269" spans="1:10" x14ac:dyDescent="0.25">
      <c r="A3269">
        <v>3268</v>
      </c>
      <c r="B3269">
        <v>64</v>
      </c>
      <c r="C3269" t="s">
        <v>10</v>
      </c>
      <c r="D3269" t="s">
        <v>14</v>
      </c>
      <c r="E3269" t="s">
        <v>15</v>
      </c>
      <c r="G3269">
        <v>2007.04</v>
      </c>
      <c r="H3269">
        <v>534</v>
      </c>
      <c r="I3269">
        <v>6</v>
      </c>
      <c r="J3269">
        <v>701.84</v>
      </c>
    </row>
    <row r="3270" spans="1:10" x14ac:dyDescent="0.25">
      <c r="A3270">
        <v>3269</v>
      </c>
      <c r="B3270">
        <v>49</v>
      </c>
      <c r="C3270" t="s">
        <v>10</v>
      </c>
      <c r="D3270" t="s">
        <v>14</v>
      </c>
      <c r="E3270" t="s">
        <v>12</v>
      </c>
      <c r="F3270">
        <v>1402.07</v>
      </c>
      <c r="G3270">
        <v>3530.9</v>
      </c>
      <c r="H3270">
        <v>575</v>
      </c>
      <c r="I3270">
        <v>5</v>
      </c>
      <c r="J3270">
        <v>2476.06</v>
      </c>
    </row>
    <row r="3271" spans="1:10" x14ac:dyDescent="0.25">
      <c r="A3271">
        <v>3270</v>
      </c>
      <c r="B3271">
        <v>65</v>
      </c>
      <c r="C3271" t="s">
        <v>13</v>
      </c>
      <c r="D3271" t="s">
        <v>11</v>
      </c>
      <c r="F3271">
        <v>1097.18</v>
      </c>
      <c r="G3271">
        <v>1466.54</v>
      </c>
      <c r="H3271">
        <v>493</v>
      </c>
      <c r="I3271">
        <v>7</v>
      </c>
      <c r="J3271">
        <v>1269.23</v>
      </c>
    </row>
    <row r="3272" spans="1:10" x14ac:dyDescent="0.25">
      <c r="A3272">
        <v>3271</v>
      </c>
      <c r="B3272">
        <v>45</v>
      </c>
      <c r="C3272" t="s">
        <v>13</v>
      </c>
      <c r="D3272" t="s">
        <v>18</v>
      </c>
      <c r="E3272" t="s">
        <v>15</v>
      </c>
      <c r="F3272">
        <v>1843.06</v>
      </c>
      <c r="G3272">
        <v>4869.1000000000004</v>
      </c>
      <c r="H3272">
        <v>587</v>
      </c>
      <c r="I3272">
        <v>6</v>
      </c>
      <c r="J3272">
        <v>4410.53</v>
      </c>
    </row>
    <row r="3273" spans="1:10" x14ac:dyDescent="0.25">
      <c r="A3273">
        <v>3272</v>
      </c>
      <c r="B3273">
        <v>34</v>
      </c>
      <c r="C3273" t="s">
        <v>10</v>
      </c>
      <c r="D3273" t="s">
        <v>16</v>
      </c>
      <c r="E3273" t="s">
        <v>12</v>
      </c>
      <c r="F3273">
        <v>1828.16</v>
      </c>
      <c r="G3273">
        <v>2620.54</v>
      </c>
      <c r="H3273">
        <v>597</v>
      </c>
      <c r="I3273">
        <v>7</v>
      </c>
      <c r="J3273">
        <v>6751.87</v>
      </c>
    </row>
    <row r="3274" spans="1:10" x14ac:dyDescent="0.25">
      <c r="A3274">
        <v>3273</v>
      </c>
      <c r="B3274">
        <v>48</v>
      </c>
      <c r="C3274" t="s">
        <v>10</v>
      </c>
      <c r="D3274" t="s">
        <v>18</v>
      </c>
      <c r="E3274" t="s">
        <v>17</v>
      </c>
      <c r="F3274">
        <v>3782.99</v>
      </c>
      <c r="G3274">
        <v>6873.13</v>
      </c>
      <c r="H3274">
        <v>674</v>
      </c>
      <c r="I3274">
        <v>6</v>
      </c>
      <c r="J3274">
        <v>11297.97</v>
      </c>
    </row>
    <row r="3275" spans="1:10" x14ac:dyDescent="0.25">
      <c r="A3275">
        <v>3274</v>
      </c>
      <c r="B3275">
        <v>25</v>
      </c>
      <c r="C3275" t="s">
        <v>13</v>
      </c>
      <c r="D3275" t="s">
        <v>11</v>
      </c>
      <c r="E3275" t="s">
        <v>15</v>
      </c>
      <c r="F3275">
        <v>1044.3599999999999</v>
      </c>
      <c r="G3275">
        <v>2138.33</v>
      </c>
      <c r="H3275">
        <v>462</v>
      </c>
      <c r="I3275">
        <v>3</v>
      </c>
      <c r="J3275">
        <v>500</v>
      </c>
    </row>
    <row r="3276" spans="1:10" x14ac:dyDescent="0.25">
      <c r="A3276">
        <v>3275</v>
      </c>
      <c r="B3276">
        <v>57</v>
      </c>
      <c r="C3276" t="s">
        <v>10</v>
      </c>
      <c r="D3276" t="s">
        <v>11</v>
      </c>
      <c r="E3276" t="s">
        <v>20</v>
      </c>
      <c r="F3276">
        <v>1414.26</v>
      </c>
      <c r="G3276">
        <v>1712.2</v>
      </c>
      <c r="H3276">
        <v>532</v>
      </c>
      <c r="I3276">
        <v>15</v>
      </c>
      <c r="J3276">
        <v>3816.09</v>
      </c>
    </row>
    <row r="3277" spans="1:10" x14ac:dyDescent="0.25">
      <c r="A3277">
        <v>3276</v>
      </c>
      <c r="B3277">
        <v>42</v>
      </c>
      <c r="C3277" t="s">
        <v>13</v>
      </c>
      <c r="D3277" t="s">
        <v>14</v>
      </c>
      <c r="E3277" t="s">
        <v>12</v>
      </c>
      <c r="F3277">
        <v>502.62</v>
      </c>
      <c r="G3277">
        <v>0</v>
      </c>
      <c r="H3277">
        <v>458</v>
      </c>
      <c r="I3277">
        <v>8</v>
      </c>
      <c r="J3277">
        <v>500</v>
      </c>
    </row>
    <row r="3278" spans="1:10" x14ac:dyDescent="0.25">
      <c r="A3278">
        <v>3277</v>
      </c>
      <c r="B3278">
        <v>26</v>
      </c>
      <c r="C3278" t="s">
        <v>13</v>
      </c>
      <c r="D3278" t="s">
        <v>11</v>
      </c>
      <c r="E3278" t="s">
        <v>17</v>
      </c>
      <c r="F3278">
        <v>1194.54</v>
      </c>
      <c r="G3278">
        <v>3018.9</v>
      </c>
      <c r="H3278">
        <v>497</v>
      </c>
      <c r="I3278">
        <v>7</v>
      </c>
      <c r="J3278">
        <v>500</v>
      </c>
    </row>
    <row r="3279" spans="1:10" x14ac:dyDescent="0.25">
      <c r="A3279">
        <v>3278</v>
      </c>
      <c r="B3279">
        <v>19</v>
      </c>
      <c r="C3279" t="s">
        <v>10</v>
      </c>
      <c r="D3279" t="s">
        <v>16</v>
      </c>
      <c r="E3279" t="s">
        <v>17</v>
      </c>
      <c r="F3279">
        <v>1882.78</v>
      </c>
      <c r="G3279">
        <v>4264.78</v>
      </c>
      <c r="H3279">
        <v>658</v>
      </c>
      <c r="J3279">
        <v>6608.82</v>
      </c>
    </row>
    <row r="3280" spans="1:10" x14ac:dyDescent="0.25">
      <c r="A3280">
        <v>3279</v>
      </c>
      <c r="B3280">
        <v>32</v>
      </c>
      <c r="C3280" t="s">
        <v>10</v>
      </c>
      <c r="D3280" t="s">
        <v>18</v>
      </c>
      <c r="E3280" t="s">
        <v>21</v>
      </c>
      <c r="F3280">
        <v>3483.07</v>
      </c>
      <c r="G3280">
        <v>7383.9</v>
      </c>
      <c r="H3280">
        <v>666</v>
      </c>
      <c r="I3280">
        <v>8</v>
      </c>
      <c r="J3280">
        <v>9298.5499999999993</v>
      </c>
    </row>
    <row r="3281" spans="1:10" x14ac:dyDescent="0.25">
      <c r="A3281">
        <v>3280</v>
      </c>
      <c r="B3281">
        <v>67</v>
      </c>
      <c r="C3281" t="s">
        <v>13</v>
      </c>
      <c r="D3281" t="s">
        <v>18</v>
      </c>
      <c r="E3281" t="s">
        <v>20</v>
      </c>
      <c r="G3281">
        <v>2529.67</v>
      </c>
      <c r="H3281">
        <v>586</v>
      </c>
      <c r="I3281">
        <v>9</v>
      </c>
      <c r="J3281">
        <v>3952.49</v>
      </c>
    </row>
    <row r="3282" spans="1:10" x14ac:dyDescent="0.25">
      <c r="A3282">
        <v>3281</v>
      </c>
      <c r="B3282">
        <v>20</v>
      </c>
      <c r="C3282" t="s">
        <v>10</v>
      </c>
      <c r="D3282" t="s">
        <v>11</v>
      </c>
      <c r="E3282" t="s">
        <v>20</v>
      </c>
      <c r="F3282">
        <v>1551.23</v>
      </c>
      <c r="G3282">
        <v>3087.49</v>
      </c>
      <c r="H3282">
        <v>560</v>
      </c>
      <c r="I3282">
        <v>7</v>
      </c>
      <c r="J3282">
        <v>5774.94</v>
      </c>
    </row>
    <row r="3283" spans="1:10" x14ac:dyDescent="0.25">
      <c r="A3283">
        <v>3282</v>
      </c>
      <c r="B3283">
        <v>66</v>
      </c>
      <c r="C3283" t="s">
        <v>10</v>
      </c>
      <c r="D3283" t="s">
        <v>11</v>
      </c>
      <c r="E3283" t="s">
        <v>17</v>
      </c>
      <c r="F3283">
        <v>1776.48</v>
      </c>
      <c r="G3283">
        <v>3228.74</v>
      </c>
      <c r="H3283">
        <v>586</v>
      </c>
      <c r="I3283">
        <v>13</v>
      </c>
      <c r="J3283">
        <v>5442.79</v>
      </c>
    </row>
    <row r="3284" spans="1:10" x14ac:dyDescent="0.25">
      <c r="A3284">
        <v>3283</v>
      </c>
      <c r="B3284">
        <v>53</v>
      </c>
      <c r="C3284" t="s">
        <v>13</v>
      </c>
      <c r="D3284" t="s">
        <v>14</v>
      </c>
      <c r="E3284" t="s">
        <v>17</v>
      </c>
      <c r="F3284">
        <v>547.74</v>
      </c>
      <c r="G3284">
        <v>907.14</v>
      </c>
      <c r="H3284">
        <v>500</v>
      </c>
      <c r="I3284">
        <v>6</v>
      </c>
    </row>
    <row r="3285" spans="1:10" x14ac:dyDescent="0.25">
      <c r="A3285">
        <v>3284</v>
      </c>
      <c r="B3285">
        <v>21</v>
      </c>
      <c r="C3285" t="s">
        <v>10</v>
      </c>
      <c r="D3285" t="s">
        <v>11</v>
      </c>
      <c r="E3285" t="s">
        <v>17</v>
      </c>
      <c r="F3285">
        <v>817.23</v>
      </c>
      <c r="G3285">
        <v>1164.1199999999999</v>
      </c>
      <c r="H3285">
        <v>452</v>
      </c>
      <c r="I3285">
        <v>11</v>
      </c>
      <c r="J3285">
        <v>500</v>
      </c>
    </row>
    <row r="3286" spans="1:10" x14ac:dyDescent="0.25">
      <c r="A3286">
        <v>3285</v>
      </c>
      <c r="B3286">
        <v>31</v>
      </c>
      <c r="C3286" t="s">
        <v>10</v>
      </c>
      <c r="D3286" t="s">
        <v>18</v>
      </c>
      <c r="E3286" t="s">
        <v>17</v>
      </c>
      <c r="F3286">
        <v>2945.59</v>
      </c>
      <c r="G3286">
        <v>5922.42</v>
      </c>
      <c r="H3286">
        <v>656</v>
      </c>
      <c r="I3286">
        <v>9</v>
      </c>
      <c r="J3286">
        <v>7644.58</v>
      </c>
    </row>
    <row r="3287" spans="1:10" x14ac:dyDescent="0.25">
      <c r="A3287">
        <v>3286</v>
      </c>
      <c r="B3287">
        <v>58</v>
      </c>
      <c r="C3287" t="s">
        <v>10</v>
      </c>
      <c r="D3287" t="s">
        <v>14</v>
      </c>
      <c r="E3287" t="s">
        <v>21</v>
      </c>
      <c r="F3287">
        <v>1272.9100000000001</v>
      </c>
      <c r="G3287">
        <v>4394.58</v>
      </c>
      <c r="H3287">
        <v>576</v>
      </c>
      <c r="I3287">
        <v>10</v>
      </c>
      <c r="J3287">
        <v>4440.26</v>
      </c>
    </row>
    <row r="3288" spans="1:10" x14ac:dyDescent="0.25">
      <c r="A3288">
        <v>3287</v>
      </c>
      <c r="B3288">
        <v>58</v>
      </c>
      <c r="C3288" t="s">
        <v>13</v>
      </c>
      <c r="D3288" t="s">
        <v>19</v>
      </c>
      <c r="E3288" t="s">
        <v>12</v>
      </c>
      <c r="F3288">
        <v>3555.19</v>
      </c>
      <c r="H3288">
        <v>737</v>
      </c>
      <c r="I3288">
        <v>3</v>
      </c>
      <c r="J3288">
        <v>13848.21</v>
      </c>
    </row>
    <row r="3289" spans="1:10" x14ac:dyDescent="0.25">
      <c r="A3289">
        <v>3288</v>
      </c>
      <c r="B3289">
        <v>42</v>
      </c>
      <c r="C3289" t="s">
        <v>10</v>
      </c>
      <c r="D3289" t="s">
        <v>11</v>
      </c>
      <c r="E3289" t="s">
        <v>15</v>
      </c>
      <c r="F3289">
        <v>987.92</v>
      </c>
      <c r="G3289">
        <v>1920.87</v>
      </c>
      <c r="I3289">
        <v>7</v>
      </c>
      <c r="J3289">
        <v>3530.71</v>
      </c>
    </row>
    <row r="3290" spans="1:10" x14ac:dyDescent="0.25">
      <c r="A3290">
        <v>3289</v>
      </c>
      <c r="B3290">
        <v>75</v>
      </c>
      <c r="C3290" t="s">
        <v>13</v>
      </c>
      <c r="D3290" t="s">
        <v>11</v>
      </c>
      <c r="E3290" t="s">
        <v>20</v>
      </c>
      <c r="F3290">
        <v>833.26</v>
      </c>
      <c r="G3290">
        <v>975.12</v>
      </c>
      <c r="H3290">
        <v>432</v>
      </c>
      <c r="I3290">
        <v>8</v>
      </c>
      <c r="J3290">
        <v>500</v>
      </c>
    </row>
    <row r="3291" spans="1:10" x14ac:dyDescent="0.25">
      <c r="A3291">
        <v>3290</v>
      </c>
      <c r="B3291">
        <v>72</v>
      </c>
      <c r="C3291" t="s">
        <v>13</v>
      </c>
      <c r="D3291" t="s">
        <v>14</v>
      </c>
      <c r="E3291" t="s">
        <v>17</v>
      </c>
      <c r="H3291">
        <v>509</v>
      </c>
      <c r="I3291">
        <v>5</v>
      </c>
      <c r="J3291">
        <v>500</v>
      </c>
    </row>
    <row r="3292" spans="1:10" x14ac:dyDescent="0.25">
      <c r="A3292">
        <v>3291</v>
      </c>
      <c r="B3292">
        <v>67</v>
      </c>
      <c r="C3292" t="s">
        <v>10</v>
      </c>
      <c r="D3292" t="s">
        <v>16</v>
      </c>
      <c r="E3292" t="s">
        <v>15</v>
      </c>
      <c r="F3292">
        <v>2037.79</v>
      </c>
      <c r="G3292">
        <v>1701.38</v>
      </c>
      <c r="H3292">
        <v>617</v>
      </c>
      <c r="I3292">
        <v>7</v>
      </c>
      <c r="J3292">
        <v>6978.5</v>
      </c>
    </row>
    <row r="3293" spans="1:10" x14ac:dyDescent="0.25">
      <c r="A3293">
        <v>3292</v>
      </c>
      <c r="B3293">
        <v>27</v>
      </c>
      <c r="C3293" t="s">
        <v>10</v>
      </c>
      <c r="D3293" t="s">
        <v>11</v>
      </c>
      <c r="H3293">
        <v>455</v>
      </c>
      <c r="I3293">
        <v>9</v>
      </c>
      <c r="J3293">
        <v>1880.49</v>
      </c>
    </row>
    <row r="3294" spans="1:10" x14ac:dyDescent="0.25">
      <c r="A3294">
        <v>3293</v>
      </c>
      <c r="B3294">
        <v>38</v>
      </c>
      <c r="C3294" t="s">
        <v>10</v>
      </c>
      <c r="D3294" t="s">
        <v>11</v>
      </c>
      <c r="E3294" t="s">
        <v>12</v>
      </c>
      <c r="F3294">
        <v>1424.4</v>
      </c>
      <c r="G3294">
        <v>2855.51</v>
      </c>
      <c r="H3294">
        <v>546</v>
      </c>
      <c r="I3294">
        <v>8</v>
      </c>
      <c r="J3294">
        <v>3828.74</v>
      </c>
    </row>
    <row r="3295" spans="1:10" x14ac:dyDescent="0.25">
      <c r="A3295">
        <v>3294</v>
      </c>
      <c r="B3295">
        <v>53</v>
      </c>
      <c r="C3295" t="s">
        <v>13</v>
      </c>
      <c r="D3295" t="s">
        <v>11</v>
      </c>
      <c r="E3295" t="s">
        <v>12</v>
      </c>
      <c r="F3295">
        <v>3418.01</v>
      </c>
      <c r="G3295">
        <v>6348.86</v>
      </c>
      <c r="H3295">
        <v>653</v>
      </c>
      <c r="I3295">
        <v>9</v>
      </c>
      <c r="J3295">
        <v>10037.540000000001</v>
      </c>
    </row>
    <row r="3296" spans="1:10" x14ac:dyDescent="0.25">
      <c r="A3296">
        <v>3295</v>
      </c>
      <c r="B3296">
        <v>29</v>
      </c>
      <c r="C3296" t="s">
        <v>13</v>
      </c>
      <c r="D3296" t="s">
        <v>14</v>
      </c>
      <c r="E3296" t="s">
        <v>12</v>
      </c>
      <c r="F3296">
        <v>1532.52</v>
      </c>
      <c r="G3296">
        <v>2681.84</v>
      </c>
      <c r="H3296">
        <v>547</v>
      </c>
      <c r="I3296">
        <v>4</v>
      </c>
    </row>
    <row r="3297" spans="1:10" x14ac:dyDescent="0.25">
      <c r="A3297">
        <v>3296</v>
      </c>
      <c r="B3297">
        <v>44</v>
      </c>
      <c r="C3297" t="s">
        <v>13</v>
      </c>
      <c r="D3297" t="s">
        <v>11</v>
      </c>
      <c r="E3297" t="s">
        <v>12</v>
      </c>
      <c r="F3297">
        <v>1007.18</v>
      </c>
      <c r="G3297">
        <v>338.79</v>
      </c>
      <c r="H3297">
        <v>495</v>
      </c>
      <c r="I3297">
        <v>10</v>
      </c>
    </row>
    <row r="3298" spans="1:10" x14ac:dyDescent="0.25">
      <c r="A3298">
        <v>3297</v>
      </c>
      <c r="B3298">
        <v>57</v>
      </c>
      <c r="C3298" t="s">
        <v>10</v>
      </c>
      <c r="D3298" t="s">
        <v>11</v>
      </c>
      <c r="E3298" t="s">
        <v>15</v>
      </c>
      <c r="F3298">
        <v>1665.93</v>
      </c>
      <c r="G3298">
        <v>4195.8100000000004</v>
      </c>
      <c r="H3298">
        <v>564</v>
      </c>
      <c r="I3298">
        <v>7</v>
      </c>
      <c r="J3298">
        <v>5697.79</v>
      </c>
    </row>
    <row r="3299" spans="1:10" x14ac:dyDescent="0.25">
      <c r="A3299">
        <v>3298</v>
      </c>
      <c r="B3299">
        <v>19</v>
      </c>
      <c r="C3299" t="s">
        <v>13</v>
      </c>
      <c r="D3299" t="s">
        <v>16</v>
      </c>
      <c r="E3299" t="s">
        <v>21</v>
      </c>
      <c r="F3299">
        <v>1567.43</v>
      </c>
      <c r="G3299">
        <v>3005.11</v>
      </c>
      <c r="H3299">
        <v>565</v>
      </c>
      <c r="I3299">
        <v>4</v>
      </c>
      <c r="J3299">
        <v>5382.53</v>
      </c>
    </row>
    <row r="3300" spans="1:10" x14ac:dyDescent="0.25">
      <c r="A3300">
        <v>3299</v>
      </c>
      <c r="B3300">
        <v>71</v>
      </c>
      <c r="C3300" t="s">
        <v>10</v>
      </c>
      <c r="D3300" t="s">
        <v>18</v>
      </c>
      <c r="E3300" t="s">
        <v>12</v>
      </c>
      <c r="F3300">
        <v>5326.19</v>
      </c>
      <c r="G3300">
        <v>9568.69</v>
      </c>
      <c r="H3300">
        <v>721</v>
      </c>
      <c r="I3300">
        <v>7</v>
      </c>
      <c r="J3300">
        <v>20398.84</v>
      </c>
    </row>
    <row r="3301" spans="1:10" x14ac:dyDescent="0.25">
      <c r="A3301">
        <v>3300</v>
      </c>
      <c r="B3301">
        <v>30</v>
      </c>
      <c r="C3301" t="s">
        <v>13</v>
      </c>
      <c r="D3301" t="s">
        <v>11</v>
      </c>
      <c r="E3301" t="s">
        <v>20</v>
      </c>
      <c r="F3301">
        <v>883.12</v>
      </c>
      <c r="G3301">
        <v>2596.64</v>
      </c>
      <c r="I3301">
        <v>10</v>
      </c>
      <c r="J3301">
        <v>1897.72</v>
      </c>
    </row>
    <row r="3302" spans="1:10" x14ac:dyDescent="0.25">
      <c r="A3302">
        <v>3301</v>
      </c>
      <c r="B3302">
        <v>70</v>
      </c>
      <c r="C3302" t="s">
        <v>13</v>
      </c>
      <c r="D3302" t="s">
        <v>16</v>
      </c>
      <c r="E3302" t="s">
        <v>21</v>
      </c>
      <c r="G3302">
        <v>7107.02</v>
      </c>
      <c r="H3302">
        <v>655</v>
      </c>
      <c r="I3302">
        <v>8</v>
      </c>
      <c r="J3302">
        <v>8300.4599999999991</v>
      </c>
    </row>
    <row r="3303" spans="1:10" x14ac:dyDescent="0.25">
      <c r="A3303">
        <v>3302</v>
      </c>
      <c r="B3303">
        <v>49</v>
      </c>
      <c r="C3303" t="s">
        <v>10</v>
      </c>
      <c r="D3303" t="s">
        <v>11</v>
      </c>
      <c r="E3303" t="s">
        <v>21</v>
      </c>
      <c r="F3303">
        <v>889.33</v>
      </c>
      <c r="G3303">
        <v>1429.16</v>
      </c>
      <c r="H3303">
        <v>429</v>
      </c>
      <c r="I3303">
        <v>3</v>
      </c>
      <c r="J3303">
        <v>500</v>
      </c>
    </row>
    <row r="3304" spans="1:10" x14ac:dyDescent="0.25">
      <c r="A3304">
        <v>3303</v>
      </c>
      <c r="B3304">
        <v>48</v>
      </c>
      <c r="C3304" t="s">
        <v>10</v>
      </c>
      <c r="D3304" t="s">
        <v>18</v>
      </c>
      <c r="E3304" t="s">
        <v>17</v>
      </c>
      <c r="F3304">
        <v>2823.98</v>
      </c>
      <c r="G3304">
        <v>4876</v>
      </c>
      <c r="H3304">
        <v>553</v>
      </c>
      <c r="I3304">
        <v>9</v>
      </c>
      <c r="J3304">
        <v>8064.52</v>
      </c>
    </row>
    <row r="3305" spans="1:10" x14ac:dyDescent="0.25">
      <c r="A3305">
        <v>3304</v>
      </c>
      <c r="B3305">
        <v>33</v>
      </c>
      <c r="C3305" t="s">
        <v>13</v>
      </c>
      <c r="D3305" t="s">
        <v>14</v>
      </c>
      <c r="E3305" t="s">
        <v>12</v>
      </c>
      <c r="F3305">
        <v>1576.79</v>
      </c>
      <c r="G3305">
        <v>3216.74</v>
      </c>
      <c r="H3305">
        <v>556</v>
      </c>
      <c r="I3305">
        <v>10</v>
      </c>
      <c r="J3305">
        <v>3779.46</v>
      </c>
    </row>
    <row r="3306" spans="1:10" x14ac:dyDescent="0.25">
      <c r="A3306">
        <v>3305</v>
      </c>
      <c r="B3306">
        <v>49</v>
      </c>
      <c r="C3306" t="s">
        <v>13</v>
      </c>
      <c r="D3306" t="s">
        <v>14</v>
      </c>
      <c r="E3306" t="s">
        <v>21</v>
      </c>
      <c r="F3306">
        <v>2046.12</v>
      </c>
      <c r="G3306">
        <v>4670.68</v>
      </c>
      <c r="I3306">
        <v>9</v>
      </c>
      <c r="J3306">
        <v>3824.05</v>
      </c>
    </row>
    <row r="3307" spans="1:10" x14ac:dyDescent="0.25">
      <c r="A3307">
        <v>3306</v>
      </c>
      <c r="B3307">
        <v>49</v>
      </c>
      <c r="C3307" t="s">
        <v>10</v>
      </c>
      <c r="D3307" t="s">
        <v>11</v>
      </c>
      <c r="E3307" t="s">
        <v>20</v>
      </c>
      <c r="F3307">
        <v>2150.31</v>
      </c>
      <c r="G3307">
        <v>4659.37</v>
      </c>
      <c r="H3307">
        <v>556</v>
      </c>
      <c r="I3307">
        <v>9</v>
      </c>
      <c r="J3307">
        <v>6534.55</v>
      </c>
    </row>
    <row r="3308" spans="1:10" x14ac:dyDescent="0.25">
      <c r="A3308">
        <v>3307</v>
      </c>
      <c r="B3308">
        <v>51</v>
      </c>
      <c r="C3308" t="s">
        <v>10</v>
      </c>
      <c r="D3308" t="s">
        <v>18</v>
      </c>
      <c r="E3308" t="s">
        <v>17</v>
      </c>
      <c r="F3308">
        <v>1230.99</v>
      </c>
      <c r="G3308">
        <v>1442.94</v>
      </c>
      <c r="H3308">
        <v>545</v>
      </c>
      <c r="I3308">
        <v>6</v>
      </c>
      <c r="J3308">
        <v>2858.69</v>
      </c>
    </row>
    <row r="3309" spans="1:10" x14ac:dyDescent="0.25">
      <c r="A3309">
        <v>3308</v>
      </c>
      <c r="B3309">
        <v>28</v>
      </c>
      <c r="C3309" t="s">
        <v>13</v>
      </c>
      <c r="D3309" t="s">
        <v>14</v>
      </c>
      <c r="E3309" t="s">
        <v>21</v>
      </c>
      <c r="F3309">
        <v>1168.27</v>
      </c>
      <c r="G3309">
        <v>1233.54</v>
      </c>
      <c r="H3309">
        <v>524</v>
      </c>
      <c r="I3309">
        <v>7</v>
      </c>
    </row>
    <row r="3310" spans="1:10" x14ac:dyDescent="0.25">
      <c r="A3310">
        <v>3309</v>
      </c>
      <c r="B3310">
        <v>27</v>
      </c>
      <c r="C3310" t="s">
        <v>10</v>
      </c>
      <c r="D3310" t="s">
        <v>11</v>
      </c>
      <c r="E3310" t="s">
        <v>12</v>
      </c>
      <c r="F3310">
        <v>1833.38</v>
      </c>
      <c r="G3310">
        <v>2609.13</v>
      </c>
      <c r="H3310">
        <v>546</v>
      </c>
      <c r="I3310">
        <v>8</v>
      </c>
      <c r="J3310">
        <v>7318.51</v>
      </c>
    </row>
    <row r="3311" spans="1:10" x14ac:dyDescent="0.25">
      <c r="A3311">
        <v>3310</v>
      </c>
      <c r="B3311">
        <v>32</v>
      </c>
      <c r="C3311" t="s">
        <v>10</v>
      </c>
      <c r="D3311" t="s">
        <v>11</v>
      </c>
      <c r="E3311" t="s">
        <v>21</v>
      </c>
      <c r="G3311">
        <v>4756.9799999999996</v>
      </c>
      <c r="H3311">
        <v>608</v>
      </c>
      <c r="I3311">
        <v>4</v>
      </c>
      <c r="J3311">
        <v>3937.71</v>
      </c>
    </row>
    <row r="3312" spans="1:10" x14ac:dyDescent="0.25">
      <c r="A3312">
        <v>3311</v>
      </c>
      <c r="B3312">
        <v>34</v>
      </c>
      <c r="C3312" t="s">
        <v>10</v>
      </c>
      <c r="D3312" t="s">
        <v>14</v>
      </c>
      <c r="E3312" t="s">
        <v>12</v>
      </c>
      <c r="F3312">
        <v>710.6</v>
      </c>
      <c r="G3312">
        <v>971.75</v>
      </c>
      <c r="I3312">
        <v>10</v>
      </c>
      <c r="J3312">
        <v>2179.0300000000002</v>
      </c>
    </row>
    <row r="3313" spans="1:10" x14ac:dyDescent="0.25">
      <c r="A3313">
        <v>3312</v>
      </c>
      <c r="B3313">
        <v>57</v>
      </c>
      <c r="C3313" t="s">
        <v>10</v>
      </c>
      <c r="D3313" t="s">
        <v>18</v>
      </c>
      <c r="E3313" t="s">
        <v>15</v>
      </c>
      <c r="F3313">
        <v>1620.46</v>
      </c>
      <c r="H3313">
        <v>588</v>
      </c>
      <c r="I3313">
        <v>10</v>
      </c>
      <c r="J3313">
        <v>4463.17</v>
      </c>
    </row>
    <row r="3314" spans="1:10" x14ac:dyDescent="0.25">
      <c r="A3314">
        <v>3313</v>
      </c>
      <c r="B3314">
        <v>35</v>
      </c>
      <c r="C3314" t="s">
        <v>10</v>
      </c>
      <c r="D3314" t="s">
        <v>16</v>
      </c>
      <c r="E3314" t="s">
        <v>15</v>
      </c>
      <c r="F3314">
        <v>919.41</v>
      </c>
      <c r="G3314">
        <v>617.51</v>
      </c>
      <c r="H3314">
        <v>404</v>
      </c>
      <c r="I3314">
        <v>7</v>
      </c>
      <c r="J3314">
        <v>4656.04</v>
      </c>
    </row>
    <row r="3315" spans="1:10" x14ac:dyDescent="0.25">
      <c r="A3315">
        <v>3314</v>
      </c>
      <c r="B3315">
        <v>72</v>
      </c>
      <c r="C3315" t="s">
        <v>13</v>
      </c>
      <c r="D3315" t="s">
        <v>18</v>
      </c>
      <c r="E3315" t="s">
        <v>17</v>
      </c>
      <c r="F3315">
        <v>2543.34</v>
      </c>
      <c r="G3315">
        <v>3916.33</v>
      </c>
      <c r="H3315">
        <v>624</v>
      </c>
      <c r="I3315">
        <v>4</v>
      </c>
      <c r="J3315">
        <v>7480.44</v>
      </c>
    </row>
    <row r="3316" spans="1:10" x14ac:dyDescent="0.25">
      <c r="A3316">
        <v>3315</v>
      </c>
      <c r="B3316">
        <v>26</v>
      </c>
      <c r="C3316" t="s">
        <v>13</v>
      </c>
      <c r="D3316" t="s">
        <v>14</v>
      </c>
      <c r="E3316" t="s">
        <v>12</v>
      </c>
      <c r="F3316">
        <v>1313.45</v>
      </c>
      <c r="G3316">
        <v>2757.15</v>
      </c>
      <c r="H3316">
        <v>577</v>
      </c>
      <c r="I3316">
        <v>5</v>
      </c>
      <c r="J3316">
        <v>5399.1</v>
      </c>
    </row>
    <row r="3317" spans="1:10" x14ac:dyDescent="0.25">
      <c r="A3317">
        <v>3316</v>
      </c>
      <c r="B3317">
        <v>42</v>
      </c>
      <c r="C3317" t="s">
        <v>10</v>
      </c>
      <c r="D3317" t="s">
        <v>11</v>
      </c>
      <c r="E3317" t="s">
        <v>20</v>
      </c>
      <c r="G3317">
        <v>1931.7</v>
      </c>
      <c r="H3317">
        <v>570</v>
      </c>
      <c r="I3317">
        <v>5</v>
      </c>
      <c r="J3317">
        <v>4145.45</v>
      </c>
    </row>
    <row r="3318" spans="1:10" x14ac:dyDescent="0.25">
      <c r="A3318">
        <v>3317</v>
      </c>
      <c r="B3318">
        <v>57</v>
      </c>
      <c r="C3318" t="s">
        <v>13</v>
      </c>
      <c r="D3318" t="s">
        <v>18</v>
      </c>
      <c r="E3318" t="s">
        <v>15</v>
      </c>
      <c r="F3318">
        <v>2193.87</v>
      </c>
      <c r="G3318">
        <v>5372.95</v>
      </c>
      <c r="H3318">
        <v>587</v>
      </c>
      <c r="I3318">
        <v>6</v>
      </c>
      <c r="J3318">
        <v>7754.2</v>
      </c>
    </row>
    <row r="3319" spans="1:10" x14ac:dyDescent="0.25">
      <c r="A3319">
        <v>3318</v>
      </c>
      <c r="B3319">
        <v>31</v>
      </c>
      <c r="C3319" t="s">
        <v>10</v>
      </c>
      <c r="D3319" t="s">
        <v>16</v>
      </c>
      <c r="E3319" t="s">
        <v>15</v>
      </c>
      <c r="F3319">
        <v>1674.71</v>
      </c>
      <c r="G3319">
        <v>3903.06</v>
      </c>
      <c r="H3319">
        <v>507</v>
      </c>
      <c r="I3319">
        <v>11</v>
      </c>
      <c r="J3319">
        <v>4985.09</v>
      </c>
    </row>
    <row r="3320" spans="1:10" x14ac:dyDescent="0.25">
      <c r="A3320">
        <v>3319</v>
      </c>
      <c r="B3320">
        <v>75</v>
      </c>
      <c r="C3320" t="s">
        <v>10</v>
      </c>
      <c r="D3320" t="s">
        <v>11</v>
      </c>
      <c r="E3320" t="s">
        <v>15</v>
      </c>
      <c r="F3320">
        <v>1524.73</v>
      </c>
      <c r="G3320">
        <v>3852.62</v>
      </c>
      <c r="H3320">
        <v>648</v>
      </c>
      <c r="I3320">
        <v>5</v>
      </c>
      <c r="J3320">
        <v>4761.54</v>
      </c>
    </row>
    <row r="3321" spans="1:10" x14ac:dyDescent="0.25">
      <c r="A3321">
        <v>3320</v>
      </c>
      <c r="B3321">
        <v>42</v>
      </c>
      <c r="C3321" t="s">
        <v>13</v>
      </c>
      <c r="D3321" t="s">
        <v>16</v>
      </c>
      <c r="E3321" t="s">
        <v>20</v>
      </c>
      <c r="F3321">
        <v>1622.23</v>
      </c>
      <c r="G3321">
        <v>3535.02</v>
      </c>
      <c r="H3321">
        <v>508</v>
      </c>
      <c r="I3321">
        <v>7</v>
      </c>
      <c r="J3321">
        <v>5342.84</v>
      </c>
    </row>
    <row r="3322" spans="1:10" x14ac:dyDescent="0.25">
      <c r="A3322">
        <v>3321</v>
      </c>
      <c r="B3322">
        <v>67</v>
      </c>
      <c r="C3322" t="s">
        <v>10</v>
      </c>
      <c r="D3322" t="s">
        <v>18</v>
      </c>
      <c r="E3322" t="s">
        <v>12</v>
      </c>
      <c r="F3322">
        <v>1103.47</v>
      </c>
      <c r="G3322">
        <v>488.09</v>
      </c>
      <c r="H3322">
        <v>566</v>
      </c>
      <c r="I3322">
        <v>7</v>
      </c>
      <c r="J3322">
        <v>2918.34</v>
      </c>
    </row>
    <row r="3323" spans="1:10" x14ac:dyDescent="0.25">
      <c r="A3323">
        <v>3322</v>
      </c>
      <c r="B3323">
        <v>39</v>
      </c>
      <c r="C3323" t="s">
        <v>13</v>
      </c>
      <c r="D3323" t="s">
        <v>14</v>
      </c>
      <c r="E3323" t="s">
        <v>20</v>
      </c>
      <c r="F3323">
        <v>776.16</v>
      </c>
      <c r="G3323">
        <v>2296.3200000000002</v>
      </c>
      <c r="H3323">
        <v>448</v>
      </c>
      <c r="I3323">
        <v>7</v>
      </c>
      <c r="J3323">
        <v>500</v>
      </c>
    </row>
    <row r="3324" spans="1:10" x14ac:dyDescent="0.25">
      <c r="A3324">
        <v>3323</v>
      </c>
      <c r="B3324">
        <v>69</v>
      </c>
      <c r="C3324" t="s">
        <v>10</v>
      </c>
      <c r="D3324" t="s">
        <v>16</v>
      </c>
      <c r="E3324" t="s">
        <v>17</v>
      </c>
      <c r="F3324">
        <v>2416.46</v>
      </c>
      <c r="G3324">
        <v>4931.46</v>
      </c>
      <c r="H3324">
        <v>630</v>
      </c>
      <c r="I3324">
        <v>11</v>
      </c>
      <c r="J3324">
        <v>9385.26</v>
      </c>
    </row>
    <row r="3325" spans="1:10" x14ac:dyDescent="0.25">
      <c r="A3325">
        <v>3324</v>
      </c>
      <c r="B3325">
        <v>47</v>
      </c>
      <c r="C3325" t="s">
        <v>13</v>
      </c>
      <c r="D3325" t="s">
        <v>11</v>
      </c>
      <c r="E3325" t="s">
        <v>12</v>
      </c>
      <c r="G3325">
        <v>1965.23</v>
      </c>
      <c r="H3325">
        <v>520</v>
      </c>
      <c r="I3325">
        <v>4</v>
      </c>
      <c r="J3325">
        <v>2776.82</v>
      </c>
    </row>
    <row r="3326" spans="1:10" x14ac:dyDescent="0.25">
      <c r="A3326">
        <v>3325</v>
      </c>
      <c r="B3326">
        <v>37</v>
      </c>
      <c r="C3326" t="s">
        <v>10</v>
      </c>
      <c r="D3326" t="s">
        <v>19</v>
      </c>
      <c r="E3326" t="s">
        <v>15</v>
      </c>
      <c r="F3326">
        <v>2609.92</v>
      </c>
      <c r="G3326">
        <v>4336.51</v>
      </c>
      <c r="I3326">
        <v>3</v>
      </c>
      <c r="J3326">
        <v>7304.56</v>
      </c>
    </row>
    <row r="3327" spans="1:10" x14ac:dyDescent="0.25">
      <c r="A3327">
        <v>3326</v>
      </c>
      <c r="B3327">
        <v>38</v>
      </c>
      <c r="C3327" t="s">
        <v>10</v>
      </c>
      <c r="D3327" t="s">
        <v>16</v>
      </c>
      <c r="E3327" t="s">
        <v>20</v>
      </c>
      <c r="F3327">
        <v>3159.41</v>
      </c>
      <c r="G3327">
        <v>6311.88</v>
      </c>
      <c r="H3327">
        <v>617</v>
      </c>
      <c r="I3327">
        <v>9</v>
      </c>
      <c r="J3327">
        <v>9810.35</v>
      </c>
    </row>
    <row r="3328" spans="1:10" x14ac:dyDescent="0.25">
      <c r="A3328">
        <v>3327</v>
      </c>
      <c r="B3328">
        <v>61</v>
      </c>
      <c r="C3328" t="s">
        <v>10</v>
      </c>
      <c r="D3328" t="s">
        <v>14</v>
      </c>
      <c r="E3328" t="s">
        <v>12</v>
      </c>
      <c r="F3328">
        <v>2021.2</v>
      </c>
      <c r="G3328">
        <v>2370.08</v>
      </c>
      <c r="H3328">
        <v>648</v>
      </c>
      <c r="I3328">
        <v>3</v>
      </c>
      <c r="J3328">
        <v>5020.67</v>
      </c>
    </row>
    <row r="3329" spans="1:10" x14ac:dyDescent="0.25">
      <c r="A3329">
        <v>3328</v>
      </c>
      <c r="B3329">
        <v>49</v>
      </c>
      <c r="C3329" t="s">
        <v>13</v>
      </c>
      <c r="D3329" t="s">
        <v>11</v>
      </c>
      <c r="E3329" t="s">
        <v>17</v>
      </c>
      <c r="G3329">
        <v>2707.1</v>
      </c>
      <c r="H3329">
        <v>424</v>
      </c>
      <c r="I3329">
        <v>5</v>
      </c>
      <c r="J3329">
        <v>4467.47</v>
      </c>
    </row>
    <row r="3330" spans="1:10" x14ac:dyDescent="0.25">
      <c r="A3330">
        <v>3329</v>
      </c>
      <c r="B3330">
        <v>68</v>
      </c>
      <c r="C3330" t="s">
        <v>13</v>
      </c>
      <c r="D3330" t="s">
        <v>19</v>
      </c>
      <c r="E3330" t="s">
        <v>15</v>
      </c>
      <c r="F3330">
        <v>6791.13</v>
      </c>
      <c r="G3330">
        <v>11708.67</v>
      </c>
      <c r="H3330">
        <v>736</v>
      </c>
      <c r="I3330">
        <v>4</v>
      </c>
      <c r="J3330">
        <v>24929.18</v>
      </c>
    </row>
    <row r="3331" spans="1:10" x14ac:dyDescent="0.25">
      <c r="A3331">
        <v>3330</v>
      </c>
      <c r="B3331">
        <v>63</v>
      </c>
      <c r="C3331" t="s">
        <v>13</v>
      </c>
      <c r="D3331" t="s">
        <v>18</v>
      </c>
      <c r="E3331" t="s">
        <v>17</v>
      </c>
      <c r="F3331">
        <v>2290.35</v>
      </c>
      <c r="G3331">
        <v>4254.08</v>
      </c>
      <c r="H3331">
        <v>683</v>
      </c>
      <c r="I3331">
        <v>9</v>
      </c>
    </row>
    <row r="3332" spans="1:10" x14ac:dyDescent="0.25">
      <c r="A3332">
        <v>3331</v>
      </c>
      <c r="B3332">
        <v>66</v>
      </c>
      <c r="C3332" t="s">
        <v>13</v>
      </c>
      <c r="D3332" t="s">
        <v>11</v>
      </c>
      <c r="E3332" t="s">
        <v>20</v>
      </c>
      <c r="F3332">
        <v>2253.23</v>
      </c>
      <c r="G3332">
        <v>4215.7700000000004</v>
      </c>
      <c r="H3332">
        <v>631</v>
      </c>
      <c r="J3332">
        <v>8037</v>
      </c>
    </row>
    <row r="3333" spans="1:10" x14ac:dyDescent="0.25">
      <c r="A3333">
        <v>3332</v>
      </c>
      <c r="B3333">
        <v>73</v>
      </c>
      <c r="C3333" t="s">
        <v>13</v>
      </c>
      <c r="D3333" t="s">
        <v>16</v>
      </c>
      <c r="E3333" t="s">
        <v>15</v>
      </c>
      <c r="F3333">
        <v>1881.86</v>
      </c>
      <c r="G3333">
        <v>2304.91</v>
      </c>
      <c r="H3333">
        <v>609</v>
      </c>
      <c r="I3333">
        <v>11</v>
      </c>
      <c r="J3333">
        <v>7764.04</v>
      </c>
    </row>
    <row r="3334" spans="1:10" x14ac:dyDescent="0.25">
      <c r="A3334">
        <v>3333</v>
      </c>
      <c r="B3334">
        <v>38</v>
      </c>
      <c r="C3334" t="s">
        <v>10</v>
      </c>
      <c r="D3334" t="s">
        <v>16</v>
      </c>
      <c r="E3334" t="s">
        <v>21</v>
      </c>
      <c r="F3334">
        <v>1339.95</v>
      </c>
      <c r="G3334">
        <v>1119.47</v>
      </c>
      <c r="H3334">
        <v>553</v>
      </c>
      <c r="I3334">
        <v>6</v>
      </c>
      <c r="J3334">
        <v>500</v>
      </c>
    </row>
    <row r="3335" spans="1:10" x14ac:dyDescent="0.25">
      <c r="A3335">
        <v>3334</v>
      </c>
      <c r="B3335">
        <v>52</v>
      </c>
      <c r="C3335" t="s">
        <v>10</v>
      </c>
      <c r="D3335" t="s">
        <v>14</v>
      </c>
      <c r="E3335" t="s">
        <v>17</v>
      </c>
      <c r="G3335">
        <v>3361.69</v>
      </c>
      <c r="H3335">
        <v>572</v>
      </c>
      <c r="I3335">
        <v>8</v>
      </c>
      <c r="J3335">
        <v>1878.03</v>
      </c>
    </row>
    <row r="3336" spans="1:10" x14ac:dyDescent="0.25">
      <c r="A3336">
        <v>3335</v>
      </c>
      <c r="B3336">
        <v>75</v>
      </c>
      <c r="C3336" t="s">
        <v>13</v>
      </c>
      <c r="D3336" t="s">
        <v>14</v>
      </c>
      <c r="E3336" t="s">
        <v>17</v>
      </c>
      <c r="F3336">
        <v>852.22</v>
      </c>
      <c r="G3336">
        <v>1493.31</v>
      </c>
      <c r="H3336">
        <v>470</v>
      </c>
      <c r="I3336">
        <v>8</v>
      </c>
      <c r="J3336">
        <v>1643.46</v>
      </c>
    </row>
    <row r="3337" spans="1:10" x14ac:dyDescent="0.25">
      <c r="A3337">
        <v>3336</v>
      </c>
      <c r="B3337">
        <v>49</v>
      </c>
      <c r="C3337" t="s">
        <v>13</v>
      </c>
      <c r="D3337" t="s">
        <v>16</v>
      </c>
      <c r="E3337" t="s">
        <v>15</v>
      </c>
      <c r="F3337">
        <v>1701.34</v>
      </c>
      <c r="G3337">
        <v>3286.44</v>
      </c>
      <c r="H3337">
        <v>616</v>
      </c>
      <c r="I3337">
        <v>13</v>
      </c>
      <c r="J3337">
        <v>6426.58</v>
      </c>
    </row>
    <row r="3338" spans="1:10" x14ac:dyDescent="0.25">
      <c r="A3338">
        <v>3337</v>
      </c>
      <c r="B3338">
        <v>47</v>
      </c>
      <c r="C3338" t="s">
        <v>13</v>
      </c>
      <c r="D3338" t="s">
        <v>11</v>
      </c>
      <c r="E3338" t="s">
        <v>17</v>
      </c>
      <c r="F3338">
        <v>1513.88</v>
      </c>
      <c r="G3338">
        <v>1913.41</v>
      </c>
      <c r="H3338">
        <v>506</v>
      </c>
      <c r="I3338">
        <v>3</v>
      </c>
      <c r="J3338">
        <v>3329.09</v>
      </c>
    </row>
    <row r="3339" spans="1:10" x14ac:dyDescent="0.25">
      <c r="A3339">
        <v>3338</v>
      </c>
      <c r="B3339">
        <v>72</v>
      </c>
      <c r="C3339" t="s">
        <v>10</v>
      </c>
      <c r="D3339" t="s">
        <v>11</v>
      </c>
      <c r="E3339" t="s">
        <v>21</v>
      </c>
      <c r="F3339">
        <v>1336.69</v>
      </c>
      <c r="G3339">
        <v>3106.73</v>
      </c>
      <c r="H3339">
        <v>564</v>
      </c>
      <c r="I3339">
        <v>4</v>
      </c>
      <c r="J3339">
        <v>2874.97</v>
      </c>
    </row>
    <row r="3340" spans="1:10" x14ac:dyDescent="0.25">
      <c r="A3340">
        <v>3339</v>
      </c>
      <c r="B3340">
        <v>56</v>
      </c>
      <c r="C3340" t="s">
        <v>10</v>
      </c>
      <c r="D3340" t="s">
        <v>18</v>
      </c>
      <c r="E3340" t="s">
        <v>17</v>
      </c>
      <c r="F3340">
        <v>1338.46</v>
      </c>
      <c r="G3340">
        <v>3379.02</v>
      </c>
      <c r="H3340">
        <v>502</v>
      </c>
      <c r="I3340">
        <v>4</v>
      </c>
      <c r="J3340">
        <v>6079.67</v>
      </c>
    </row>
    <row r="3341" spans="1:10" x14ac:dyDescent="0.25">
      <c r="A3341">
        <v>3340</v>
      </c>
      <c r="B3341">
        <v>66</v>
      </c>
      <c r="C3341" t="s">
        <v>13</v>
      </c>
      <c r="D3341" t="s">
        <v>11</v>
      </c>
      <c r="E3341" t="s">
        <v>17</v>
      </c>
      <c r="F3341">
        <v>1974.62</v>
      </c>
      <c r="G3341">
        <v>3333.2</v>
      </c>
      <c r="H3341">
        <v>569</v>
      </c>
      <c r="I3341">
        <v>4</v>
      </c>
      <c r="J3341">
        <v>2503.27</v>
      </c>
    </row>
    <row r="3342" spans="1:10" x14ac:dyDescent="0.25">
      <c r="A3342">
        <v>3341</v>
      </c>
      <c r="B3342">
        <v>29</v>
      </c>
      <c r="C3342" t="s">
        <v>13</v>
      </c>
      <c r="D3342" t="s">
        <v>11</v>
      </c>
      <c r="E3342" t="s">
        <v>20</v>
      </c>
      <c r="F3342">
        <v>2213.27</v>
      </c>
      <c r="H3342">
        <v>645</v>
      </c>
      <c r="I3342">
        <v>3</v>
      </c>
      <c r="J3342">
        <v>9000.81</v>
      </c>
    </row>
    <row r="3343" spans="1:10" x14ac:dyDescent="0.25">
      <c r="A3343">
        <v>3342</v>
      </c>
      <c r="B3343">
        <v>58</v>
      </c>
      <c r="C3343" t="s">
        <v>10</v>
      </c>
      <c r="D3343" t="s">
        <v>14</v>
      </c>
      <c r="E3343" t="s">
        <v>21</v>
      </c>
      <c r="F3343">
        <v>1333.71</v>
      </c>
      <c r="G3343">
        <v>1948.03</v>
      </c>
      <c r="H3343">
        <v>526</v>
      </c>
      <c r="I3343">
        <v>7</v>
      </c>
      <c r="J3343">
        <v>2538.4899999999998</v>
      </c>
    </row>
    <row r="3344" spans="1:10" x14ac:dyDescent="0.25">
      <c r="A3344">
        <v>3343</v>
      </c>
      <c r="B3344">
        <v>64</v>
      </c>
      <c r="C3344" t="s">
        <v>13</v>
      </c>
      <c r="D3344" t="s">
        <v>16</v>
      </c>
      <c r="E3344" t="s">
        <v>12</v>
      </c>
      <c r="F3344">
        <v>1334.59</v>
      </c>
      <c r="G3344">
        <v>2635.29</v>
      </c>
      <c r="H3344">
        <v>516</v>
      </c>
      <c r="I3344">
        <v>7</v>
      </c>
    </row>
    <row r="3345" spans="1:10" x14ac:dyDescent="0.25">
      <c r="A3345">
        <v>3344</v>
      </c>
      <c r="B3345">
        <v>35</v>
      </c>
      <c r="C3345" t="s">
        <v>13</v>
      </c>
      <c r="D3345" t="s">
        <v>16</v>
      </c>
      <c r="E3345" t="s">
        <v>20</v>
      </c>
      <c r="F3345">
        <v>4711.49</v>
      </c>
      <c r="G3345">
        <v>8838.93</v>
      </c>
      <c r="H3345">
        <v>763</v>
      </c>
      <c r="I3345">
        <v>3</v>
      </c>
    </row>
    <row r="3346" spans="1:10" x14ac:dyDescent="0.25">
      <c r="A3346">
        <v>3345</v>
      </c>
      <c r="B3346">
        <v>38</v>
      </c>
      <c r="C3346" t="s">
        <v>10</v>
      </c>
      <c r="D3346" t="s">
        <v>16</v>
      </c>
      <c r="E3346" t="s">
        <v>15</v>
      </c>
      <c r="G3346">
        <v>4460.16</v>
      </c>
      <c r="H3346">
        <v>518</v>
      </c>
      <c r="J3346">
        <v>7210.54</v>
      </c>
    </row>
    <row r="3347" spans="1:10" x14ac:dyDescent="0.25">
      <c r="A3347">
        <v>3346</v>
      </c>
      <c r="B3347">
        <v>30</v>
      </c>
      <c r="C3347" t="s">
        <v>13</v>
      </c>
      <c r="D3347" t="s">
        <v>11</v>
      </c>
      <c r="E3347" t="s">
        <v>15</v>
      </c>
      <c r="F3347">
        <v>1310.6300000000001</v>
      </c>
      <c r="G3347">
        <v>3017.71</v>
      </c>
      <c r="H3347">
        <v>606</v>
      </c>
      <c r="I3347">
        <v>7</v>
      </c>
    </row>
    <row r="3348" spans="1:10" x14ac:dyDescent="0.25">
      <c r="A3348">
        <v>3347</v>
      </c>
      <c r="B3348">
        <v>38</v>
      </c>
      <c r="C3348" t="s">
        <v>13</v>
      </c>
      <c r="D3348" t="s">
        <v>16</v>
      </c>
      <c r="E3348" t="s">
        <v>17</v>
      </c>
      <c r="F3348">
        <v>479.12</v>
      </c>
      <c r="G3348">
        <v>660.35</v>
      </c>
      <c r="H3348">
        <v>424</v>
      </c>
      <c r="I3348">
        <v>9</v>
      </c>
    </row>
    <row r="3349" spans="1:10" x14ac:dyDescent="0.25">
      <c r="A3349">
        <v>3348</v>
      </c>
      <c r="B3349">
        <v>25</v>
      </c>
      <c r="C3349" t="s">
        <v>13</v>
      </c>
      <c r="D3349" t="s">
        <v>18</v>
      </c>
      <c r="E3349" t="s">
        <v>17</v>
      </c>
      <c r="F3349">
        <v>1327.91</v>
      </c>
      <c r="G3349">
        <v>2815.64</v>
      </c>
      <c r="H3349">
        <v>575</v>
      </c>
      <c r="I3349">
        <v>5</v>
      </c>
      <c r="J3349">
        <v>4019.11</v>
      </c>
    </row>
    <row r="3350" spans="1:10" x14ac:dyDescent="0.25">
      <c r="A3350">
        <v>3349</v>
      </c>
      <c r="B3350">
        <v>63</v>
      </c>
      <c r="C3350" t="s">
        <v>13</v>
      </c>
      <c r="D3350" t="s">
        <v>11</v>
      </c>
      <c r="E3350" t="s">
        <v>21</v>
      </c>
      <c r="F3350">
        <v>2635.22</v>
      </c>
      <c r="G3350">
        <v>5007.4399999999996</v>
      </c>
      <c r="H3350">
        <v>603</v>
      </c>
      <c r="J3350">
        <v>4321.37</v>
      </c>
    </row>
    <row r="3351" spans="1:10" x14ac:dyDescent="0.25">
      <c r="A3351">
        <v>3350</v>
      </c>
      <c r="B3351">
        <v>57</v>
      </c>
      <c r="C3351" t="s">
        <v>13</v>
      </c>
      <c r="D3351" t="s">
        <v>11</v>
      </c>
      <c r="E3351" t="s">
        <v>17</v>
      </c>
      <c r="F3351">
        <v>6801.3</v>
      </c>
      <c r="G3351">
        <v>12281.24</v>
      </c>
      <c r="H3351">
        <v>778</v>
      </c>
      <c r="I3351">
        <v>9</v>
      </c>
      <c r="J3351">
        <v>25855</v>
      </c>
    </row>
    <row r="3352" spans="1:10" x14ac:dyDescent="0.25">
      <c r="A3352">
        <v>3351</v>
      </c>
      <c r="B3352">
        <v>63</v>
      </c>
      <c r="C3352" t="s">
        <v>10</v>
      </c>
      <c r="D3352" t="s">
        <v>18</v>
      </c>
      <c r="E3352" t="s">
        <v>12</v>
      </c>
      <c r="F3352">
        <v>4460.95</v>
      </c>
      <c r="G3352">
        <v>9360.06</v>
      </c>
      <c r="H3352">
        <v>734</v>
      </c>
      <c r="I3352">
        <v>2</v>
      </c>
      <c r="J3352">
        <v>13911.22</v>
      </c>
    </row>
    <row r="3353" spans="1:10" x14ac:dyDescent="0.25">
      <c r="A3353">
        <v>3352</v>
      </c>
      <c r="B3353">
        <v>24</v>
      </c>
      <c r="C3353" t="s">
        <v>10</v>
      </c>
      <c r="D3353" t="s">
        <v>14</v>
      </c>
      <c r="E3353" t="s">
        <v>17</v>
      </c>
      <c r="F3353">
        <v>724.67</v>
      </c>
      <c r="G3353">
        <v>802.85</v>
      </c>
      <c r="H3353">
        <v>430</v>
      </c>
      <c r="I3353">
        <v>10</v>
      </c>
      <c r="J3353">
        <v>1715.92</v>
      </c>
    </row>
    <row r="3354" spans="1:10" x14ac:dyDescent="0.25">
      <c r="A3354">
        <v>3353</v>
      </c>
      <c r="B3354">
        <v>40</v>
      </c>
      <c r="C3354" t="s">
        <v>10</v>
      </c>
      <c r="D3354" t="s">
        <v>11</v>
      </c>
      <c r="E3354" t="s">
        <v>12</v>
      </c>
      <c r="F3354">
        <v>1852.31</v>
      </c>
      <c r="G3354">
        <v>3814.61</v>
      </c>
      <c r="H3354">
        <v>563</v>
      </c>
      <c r="I3354">
        <v>8</v>
      </c>
      <c r="J3354">
        <v>7701.23</v>
      </c>
    </row>
    <row r="3355" spans="1:10" x14ac:dyDescent="0.25">
      <c r="A3355">
        <v>3354</v>
      </c>
      <c r="B3355">
        <v>61</v>
      </c>
      <c r="C3355" t="s">
        <v>10</v>
      </c>
      <c r="D3355" t="s">
        <v>14</v>
      </c>
      <c r="E3355" t="s">
        <v>21</v>
      </c>
      <c r="F3355">
        <v>1045.82</v>
      </c>
      <c r="G3355">
        <v>2348.21</v>
      </c>
      <c r="I3355">
        <v>10</v>
      </c>
    </row>
    <row r="3356" spans="1:10" x14ac:dyDescent="0.25">
      <c r="A3356">
        <v>3355</v>
      </c>
      <c r="B3356">
        <v>49</v>
      </c>
      <c r="C3356" t="s">
        <v>10</v>
      </c>
      <c r="D3356" t="s">
        <v>11</v>
      </c>
      <c r="E3356" t="s">
        <v>12</v>
      </c>
      <c r="F3356">
        <v>1295.1400000000001</v>
      </c>
      <c r="G3356">
        <v>3785.01</v>
      </c>
      <c r="H3356">
        <v>489</v>
      </c>
      <c r="I3356">
        <v>10</v>
      </c>
      <c r="J3356">
        <v>5465.11</v>
      </c>
    </row>
    <row r="3357" spans="1:10" x14ac:dyDescent="0.25">
      <c r="A3357">
        <v>3356</v>
      </c>
      <c r="B3357">
        <v>28</v>
      </c>
      <c r="C3357" t="s">
        <v>10</v>
      </c>
      <c r="D3357" t="s">
        <v>11</v>
      </c>
      <c r="E3357" t="s">
        <v>17</v>
      </c>
      <c r="F3357">
        <v>812.46</v>
      </c>
      <c r="G3357">
        <v>0</v>
      </c>
      <c r="H3357">
        <v>499</v>
      </c>
      <c r="I3357">
        <v>8</v>
      </c>
      <c r="J3357">
        <v>500</v>
      </c>
    </row>
    <row r="3358" spans="1:10" x14ac:dyDescent="0.25">
      <c r="A3358">
        <v>3357</v>
      </c>
      <c r="B3358">
        <v>39</v>
      </c>
      <c r="C3358" t="s">
        <v>10</v>
      </c>
      <c r="D3358" t="s">
        <v>14</v>
      </c>
      <c r="E3358" t="s">
        <v>20</v>
      </c>
      <c r="F3358">
        <v>1508.08</v>
      </c>
      <c r="G3358">
        <v>3687.1</v>
      </c>
      <c r="H3358">
        <v>543</v>
      </c>
      <c r="I3358">
        <v>5</v>
      </c>
      <c r="J3358">
        <v>4378.3</v>
      </c>
    </row>
    <row r="3359" spans="1:10" x14ac:dyDescent="0.25">
      <c r="A3359">
        <v>3358</v>
      </c>
      <c r="B3359">
        <v>39</v>
      </c>
      <c r="C3359" t="s">
        <v>10</v>
      </c>
      <c r="D3359" t="s">
        <v>18</v>
      </c>
      <c r="E3359" t="s">
        <v>15</v>
      </c>
      <c r="G3359">
        <v>1541.66</v>
      </c>
      <c r="H3359">
        <v>481</v>
      </c>
      <c r="I3359">
        <v>5</v>
      </c>
      <c r="J3359">
        <v>500</v>
      </c>
    </row>
    <row r="3360" spans="1:10" x14ac:dyDescent="0.25">
      <c r="A3360">
        <v>3359</v>
      </c>
      <c r="B3360">
        <v>60</v>
      </c>
      <c r="C3360" t="s">
        <v>13</v>
      </c>
      <c r="D3360" t="s">
        <v>11</v>
      </c>
      <c r="E3360" t="s">
        <v>17</v>
      </c>
      <c r="F3360">
        <v>551.95000000000005</v>
      </c>
      <c r="G3360">
        <v>0</v>
      </c>
      <c r="H3360">
        <v>453</v>
      </c>
      <c r="I3360">
        <v>13</v>
      </c>
      <c r="J3360">
        <v>500</v>
      </c>
    </row>
    <row r="3361" spans="1:10" x14ac:dyDescent="0.25">
      <c r="A3361">
        <v>3360</v>
      </c>
      <c r="B3361">
        <v>42</v>
      </c>
      <c r="C3361" t="s">
        <v>10</v>
      </c>
      <c r="D3361" t="s">
        <v>16</v>
      </c>
      <c r="E3361" t="s">
        <v>15</v>
      </c>
      <c r="F3361">
        <v>1498.2</v>
      </c>
      <c r="G3361">
        <v>1937.72</v>
      </c>
      <c r="H3361">
        <v>604</v>
      </c>
      <c r="I3361">
        <v>1</v>
      </c>
      <c r="J3361">
        <v>5381.66</v>
      </c>
    </row>
    <row r="3362" spans="1:10" x14ac:dyDescent="0.25">
      <c r="A3362">
        <v>3361</v>
      </c>
      <c r="B3362">
        <v>39</v>
      </c>
      <c r="C3362" t="s">
        <v>13</v>
      </c>
      <c r="D3362" t="s">
        <v>11</v>
      </c>
      <c r="F3362">
        <v>471.68</v>
      </c>
      <c r="G3362">
        <v>0</v>
      </c>
      <c r="H3362">
        <v>456</v>
      </c>
      <c r="J3362">
        <v>2265.16</v>
      </c>
    </row>
    <row r="3363" spans="1:10" x14ac:dyDescent="0.25">
      <c r="A3363">
        <v>3362</v>
      </c>
      <c r="B3363">
        <v>45</v>
      </c>
      <c r="C3363" t="s">
        <v>10</v>
      </c>
      <c r="D3363" t="s">
        <v>16</v>
      </c>
      <c r="E3363" t="s">
        <v>12</v>
      </c>
      <c r="F3363">
        <v>1259.55</v>
      </c>
      <c r="G3363">
        <v>3216.29</v>
      </c>
      <c r="H3363">
        <v>572</v>
      </c>
      <c r="I3363">
        <v>3</v>
      </c>
      <c r="J3363">
        <v>4505.6099999999997</v>
      </c>
    </row>
    <row r="3364" spans="1:10" x14ac:dyDescent="0.25">
      <c r="A3364">
        <v>3363</v>
      </c>
      <c r="B3364">
        <v>46</v>
      </c>
      <c r="C3364" t="s">
        <v>10</v>
      </c>
      <c r="D3364" t="s">
        <v>11</v>
      </c>
      <c r="E3364" t="s">
        <v>15</v>
      </c>
      <c r="F3364">
        <v>1981.46</v>
      </c>
      <c r="G3364">
        <v>4858.68</v>
      </c>
      <c r="H3364">
        <v>513</v>
      </c>
      <c r="I3364">
        <v>5</v>
      </c>
      <c r="J3364">
        <v>2784.15</v>
      </c>
    </row>
    <row r="3365" spans="1:10" x14ac:dyDescent="0.25">
      <c r="A3365">
        <v>3364</v>
      </c>
      <c r="B3365">
        <v>30</v>
      </c>
      <c r="C3365" t="s">
        <v>13</v>
      </c>
      <c r="D3365" t="s">
        <v>18</v>
      </c>
      <c r="E3365" t="s">
        <v>21</v>
      </c>
      <c r="F3365">
        <v>3902.03</v>
      </c>
      <c r="G3365">
        <v>6459.95</v>
      </c>
      <c r="H3365">
        <v>691</v>
      </c>
      <c r="I3365">
        <v>7</v>
      </c>
      <c r="J3365">
        <v>14763.5</v>
      </c>
    </row>
    <row r="3366" spans="1:10" x14ac:dyDescent="0.25">
      <c r="A3366">
        <v>3365</v>
      </c>
      <c r="B3366">
        <v>35</v>
      </c>
      <c r="C3366" t="s">
        <v>13</v>
      </c>
      <c r="D3366" t="s">
        <v>18</v>
      </c>
      <c r="E3366" t="s">
        <v>20</v>
      </c>
      <c r="F3366">
        <v>3155.58</v>
      </c>
      <c r="G3366">
        <v>5513.15</v>
      </c>
      <c r="H3366">
        <v>573</v>
      </c>
      <c r="I3366">
        <v>8</v>
      </c>
      <c r="J3366">
        <v>8649.27</v>
      </c>
    </row>
    <row r="3367" spans="1:10" x14ac:dyDescent="0.25">
      <c r="A3367">
        <v>3366</v>
      </c>
      <c r="B3367">
        <v>19</v>
      </c>
      <c r="C3367" t="s">
        <v>10</v>
      </c>
      <c r="D3367" t="s">
        <v>16</v>
      </c>
      <c r="E3367" t="s">
        <v>21</v>
      </c>
      <c r="F3367">
        <v>1549.92</v>
      </c>
      <c r="G3367">
        <v>3694.34</v>
      </c>
      <c r="H3367">
        <v>498</v>
      </c>
      <c r="I3367">
        <v>6</v>
      </c>
      <c r="J3367">
        <v>3470.37</v>
      </c>
    </row>
    <row r="3368" spans="1:10" x14ac:dyDescent="0.25">
      <c r="A3368">
        <v>3367</v>
      </c>
      <c r="B3368">
        <v>46</v>
      </c>
      <c r="C3368" t="s">
        <v>10</v>
      </c>
      <c r="D3368" t="s">
        <v>11</v>
      </c>
      <c r="E3368" t="s">
        <v>20</v>
      </c>
      <c r="F3368">
        <v>1184.3</v>
      </c>
      <c r="G3368">
        <v>3468.5</v>
      </c>
      <c r="H3368">
        <v>558</v>
      </c>
      <c r="I3368">
        <v>11</v>
      </c>
      <c r="J3368">
        <v>2125.65</v>
      </c>
    </row>
    <row r="3369" spans="1:10" x14ac:dyDescent="0.25">
      <c r="A3369">
        <v>3368</v>
      </c>
      <c r="B3369">
        <v>38</v>
      </c>
      <c r="C3369" t="s">
        <v>10</v>
      </c>
      <c r="D3369" t="s">
        <v>18</v>
      </c>
      <c r="E3369" t="s">
        <v>20</v>
      </c>
      <c r="F3369">
        <v>1570.32</v>
      </c>
      <c r="G3369">
        <v>2947.02</v>
      </c>
      <c r="H3369">
        <v>570</v>
      </c>
      <c r="I3369">
        <v>4</v>
      </c>
      <c r="J3369">
        <v>2186.8000000000002</v>
      </c>
    </row>
    <row r="3370" spans="1:10" x14ac:dyDescent="0.25">
      <c r="A3370">
        <v>3369</v>
      </c>
      <c r="B3370">
        <v>32</v>
      </c>
      <c r="C3370" t="s">
        <v>10</v>
      </c>
      <c r="D3370" t="s">
        <v>11</v>
      </c>
      <c r="E3370" t="s">
        <v>21</v>
      </c>
      <c r="G3370">
        <v>4819.12</v>
      </c>
      <c r="H3370">
        <v>689</v>
      </c>
      <c r="I3370">
        <v>3</v>
      </c>
      <c r="J3370">
        <v>9129.5400000000009</v>
      </c>
    </row>
    <row r="3371" spans="1:10" x14ac:dyDescent="0.25">
      <c r="A3371">
        <v>3370</v>
      </c>
      <c r="B3371">
        <v>69</v>
      </c>
      <c r="C3371" t="s">
        <v>10</v>
      </c>
      <c r="D3371" t="s">
        <v>14</v>
      </c>
      <c r="E3371" t="s">
        <v>20</v>
      </c>
      <c r="F3371">
        <v>717.82</v>
      </c>
      <c r="G3371">
        <v>156.26</v>
      </c>
      <c r="H3371">
        <v>458</v>
      </c>
      <c r="I3371">
        <v>9</v>
      </c>
      <c r="J3371">
        <v>2565.1799999999998</v>
      </c>
    </row>
    <row r="3372" spans="1:10" x14ac:dyDescent="0.25">
      <c r="A3372">
        <v>3371</v>
      </c>
      <c r="B3372">
        <v>44</v>
      </c>
      <c r="C3372" t="s">
        <v>13</v>
      </c>
      <c r="D3372" t="s">
        <v>14</v>
      </c>
      <c r="E3372" t="s">
        <v>15</v>
      </c>
      <c r="G3372">
        <v>1336.14</v>
      </c>
      <c r="H3372">
        <v>578</v>
      </c>
      <c r="I3372">
        <v>5</v>
      </c>
      <c r="J3372">
        <v>2090.67</v>
      </c>
    </row>
    <row r="3373" spans="1:10" x14ac:dyDescent="0.25">
      <c r="A3373">
        <v>3372</v>
      </c>
      <c r="B3373">
        <v>67</v>
      </c>
      <c r="C3373" t="s">
        <v>13</v>
      </c>
      <c r="D3373" t="s">
        <v>19</v>
      </c>
      <c r="E3373" t="s">
        <v>12</v>
      </c>
      <c r="F3373">
        <v>4525.91</v>
      </c>
      <c r="G3373">
        <v>9449.69</v>
      </c>
      <c r="H3373">
        <v>713</v>
      </c>
      <c r="I3373">
        <v>5</v>
      </c>
      <c r="J3373">
        <v>15915.37</v>
      </c>
    </row>
    <row r="3374" spans="1:10" x14ac:dyDescent="0.25">
      <c r="A3374">
        <v>3373</v>
      </c>
      <c r="B3374">
        <v>48</v>
      </c>
      <c r="C3374" t="s">
        <v>13</v>
      </c>
      <c r="D3374" t="s">
        <v>11</v>
      </c>
      <c r="E3374" t="s">
        <v>12</v>
      </c>
      <c r="F3374">
        <v>621.58000000000004</v>
      </c>
      <c r="G3374">
        <v>168.65</v>
      </c>
      <c r="H3374">
        <v>407</v>
      </c>
      <c r="I3374">
        <v>6</v>
      </c>
      <c r="J3374">
        <v>500</v>
      </c>
    </row>
    <row r="3375" spans="1:10" x14ac:dyDescent="0.25">
      <c r="A3375">
        <v>3374</v>
      </c>
      <c r="B3375">
        <v>32</v>
      </c>
      <c r="C3375" t="s">
        <v>10</v>
      </c>
      <c r="D3375" t="s">
        <v>18</v>
      </c>
      <c r="E3375" t="s">
        <v>12</v>
      </c>
      <c r="F3375">
        <v>794</v>
      </c>
      <c r="G3375">
        <v>1742.58</v>
      </c>
      <c r="H3375">
        <v>504</v>
      </c>
      <c r="I3375">
        <v>6</v>
      </c>
      <c r="J3375">
        <v>500</v>
      </c>
    </row>
    <row r="3376" spans="1:10" x14ac:dyDescent="0.25">
      <c r="A3376">
        <v>3375</v>
      </c>
      <c r="B3376">
        <v>68</v>
      </c>
      <c r="C3376" t="s">
        <v>10</v>
      </c>
      <c r="D3376" t="s">
        <v>11</v>
      </c>
      <c r="E3376" t="s">
        <v>20</v>
      </c>
      <c r="F3376">
        <v>2059.02</v>
      </c>
      <c r="G3376">
        <v>3513.03</v>
      </c>
      <c r="H3376">
        <v>601</v>
      </c>
      <c r="I3376">
        <v>4</v>
      </c>
      <c r="J3376">
        <v>7382.6</v>
      </c>
    </row>
    <row r="3377" spans="1:10" x14ac:dyDescent="0.25">
      <c r="A3377">
        <v>3376</v>
      </c>
      <c r="B3377">
        <v>40</v>
      </c>
      <c r="C3377" t="s">
        <v>10</v>
      </c>
      <c r="D3377" t="s">
        <v>11</v>
      </c>
      <c r="E3377" t="s">
        <v>15</v>
      </c>
      <c r="F3377">
        <v>776.78</v>
      </c>
      <c r="G3377">
        <v>1122.26</v>
      </c>
      <c r="I3377">
        <v>5</v>
      </c>
      <c r="J3377">
        <v>3919.84</v>
      </c>
    </row>
    <row r="3378" spans="1:10" x14ac:dyDescent="0.25">
      <c r="A3378">
        <v>3377</v>
      </c>
      <c r="B3378">
        <v>41</v>
      </c>
      <c r="C3378" t="s">
        <v>10</v>
      </c>
      <c r="D3378" t="s">
        <v>16</v>
      </c>
      <c r="E3378" t="s">
        <v>21</v>
      </c>
      <c r="G3378">
        <v>2477.69</v>
      </c>
      <c r="H3378">
        <v>638</v>
      </c>
      <c r="I3378">
        <v>7</v>
      </c>
      <c r="J3378">
        <v>6767.36</v>
      </c>
    </row>
    <row r="3379" spans="1:10" x14ac:dyDescent="0.25">
      <c r="A3379">
        <v>3378</v>
      </c>
      <c r="B3379">
        <v>61</v>
      </c>
      <c r="C3379" t="s">
        <v>10</v>
      </c>
      <c r="D3379" t="s">
        <v>14</v>
      </c>
      <c r="E3379" t="s">
        <v>17</v>
      </c>
      <c r="F3379">
        <v>840.1</v>
      </c>
      <c r="G3379">
        <v>1334.64</v>
      </c>
      <c r="H3379">
        <v>574</v>
      </c>
      <c r="I3379">
        <v>15</v>
      </c>
      <c r="J3379">
        <v>1377.02</v>
      </c>
    </row>
    <row r="3380" spans="1:10" x14ac:dyDescent="0.25">
      <c r="A3380">
        <v>3379</v>
      </c>
      <c r="B3380">
        <v>30</v>
      </c>
      <c r="C3380" t="s">
        <v>13</v>
      </c>
      <c r="D3380" t="s">
        <v>18</v>
      </c>
      <c r="E3380" t="s">
        <v>17</v>
      </c>
      <c r="F3380">
        <v>2644.87</v>
      </c>
      <c r="G3380">
        <v>6066.55</v>
      </c>
      <c r="H3380">
        <v>610</v>
      </c>
      <c r="I3380">
        <v>8</v>
      </c>
      <c r="J3380">
        <v>9948.43</v>
      </c>
    </row>
    <row r="3381" spans="1:10" x14ac:dyDescent="0.25">
      <c r="A3381">
        <v>3380</v>
      </c>
      <c r="B3381">
        <v>39</v>
      </c>
      <c r="C3381" t="s">
        <v>10</v>
      </c>
      <c r="D3381" t="s">
        <v>16</v>
      </c>
      <c r="E3381" t="s">
        <v>12</v>
      </c>
      <c r="F3381">
        <v>2146.77</v>
      </c>
      <c r="G3381">
        <v>3854.94</v>
      </c>
      <c r="H3381">
        <v>622</v>
      </c>
      <c r="I3381">
        <v>6</v>
      </c>
      <c r="J3381">
        <v>9260.69</v>
      </c>
    </row>
    <row r="3382" spans="1:10" x14ac:dyDescent="0.25">
      <c r="A3382">
        <v>3381</v>
      </c>
      <c r="B3382">
        <v>60</v>
      </c>
      <c r="C3382" t="s">
        <v>13</v>
      </c>
      <c r="D3382" t="s">
        <v>16</v>
      </c>
      <c r="E3382" t="s">
        <v>20</v>
      </c>
      <c r="G3382">
        <v>5730.07</v>
      </c>
      <c r="H3382">
        <v>642</v>
      </c>
      <c r="I3382">
        <v>9</v>
      </c>
      <c r="J3382">
        <v>12749.17</v>
      </c>
    </row>
    <row r="3383" spans="1:10" x14ac:dyDescent="0.25">
      <c r="A3383">
        <v>3382</v>
      </c>
      <c r="B3383">
        <v>54</v>
      </c>
      <c r="C3383" t="s">
        <v>10</v>
      </c>
      <c r="D3383" t="s">
        <v>16</v>
      </c>
      <c r="E3383" t="s">
        <v>20</v>
      </c>
      <c r="F3383">
        <v>2250.6799999999998</v>
      </c>
      <c r="G3383">
        <v>2875.18</v>
      </c>
      <c r="H3383">
        <v>582</v>
      </c>
      <c r="I3383">
        <v>9</v>
      </c>
      <c r="J3383">
        <v>5685.85</v>
      </c>
    </row>
    <row r="3384" spans="1:10" x14ac:dyDescent="0.25">
      <c r="A3384">
        <v>3383</v>
      </c>
      <c r="B3384">
        <v>50</v>
      </c>
      <c r="C3384" t="s">
        <v>13</v>
      </c>
      <c r="D3384" t="s">
        <v>14</v>
      </c>
      <c r="E3384" t="s">
        <v>21</v>
      </c>
      <c r="F3384">
        <v>1349.44</v>
      </c>
      <c r="G3384">
        <v>2338.96</v>
      </c>
      <c r="H3384">
        <v>533</v>
      </c>
      <c r="I3384">
        <v>8</v>
      </c>
      <c r="J3384">
        <v>3129.63</v>
      </c>
    </row>
    <row r="3385" spans="1:10" x14ac:dyDescent="0.25">
      <c r="A3385">
        <v>3384</v>
      </c>
      <c r="B3385">
        <v>73</v>
      </c>
      <c r="C3385" t="s">
        <v>13</v>
      </c>
      <c r="D3385" t="s">
        <v>11</v>
      </c>
      <c r="E3385" t="s">
        <v>12</v>
      </c>
      <c r="F3385">
        <v>3484.32</v>
      </c>
      <c r="G3385">
        <v>6123.52</v>
      </c>
      <c r="H3385">
        <v>704</v>
      </c>
      <c r="I3385">
        <v>6</v>
      </c>
      <c r="J3385">
        <v>11957</v>
      </c>
    </row>
    <row r="3386" spans="1:10" x14ac:dyDescent="0.25">
      <c r="A3386">
        <v>3385</v>
      </c>
      <c r="B3386">
        <v>20</v>
      </c>
      <c r="C3386" t="s">
        <v>13</v>
      </c>
      <c r="D3386" t="s">
        <v>14</v>
      </c>
      <c r="E3386" t="s">
        <v>12</v>
      </c>
      <c r="G3386">
        <v>1234.5899999999999</v>
      </c>
      <c r="H3386">
        <v>485</v>
      </c>
      <c r="I3386">
        <v>6</v>
      </c>
      <c r="J3386">
        <v>1992.57</v>
      </c>
    </row>
    <row r="3387" spans="1:10" x14ac:dyDescent="0.25">
      <c r="A3387">
        <v>3386</v>
      </c>
      <c r="B3387">
        <v>71</v>
      </c>
      <c r="C3387" t="s">
        <v>10</v>
      </c>
      <c r="D3387" t="s">
        <v>11</v>
      </c>
      <c r="E3387" t="s">
        <v>17</v>
      </c>
      <c r="F3387">
        <v>1624.72</v>
      </c>
      <c r="G3387">
        <v>3269.15</v>
      </c>
      <c r="H3387">
        <v>511</v>
      </c>
      <c r="I3387">
        <v>6</v>
      </c>
      <c r="J3387">
        <v>3609.29</v>
      </c>
    </row>
    <row r="3388" spans="1:10" x14ac:dyDescent="0.25">
      <c r="A3388">
        <v>3387</v>
      </c>
      <c r="B3388">
        <v>36</v>
      </c>
      <c r="C3388" t="s">
        <v>13</v>
      </c>
      <c r="D3388" t="s">
        <v>18</v>
      </c>
      <c r="E3388" t="s">
        <v>17</v>
      </c>
      <c r="F3388">
        <v>3574.92</v>
      </c>
      <c r="H3388">
        <v>653</v>
      </c>
      <c r="I3388">
        <v>6</v>
      </c>
      <c r="J3388">
        <v>13515.03</v>
      </c>
    </row>
    <row r="3389" spans="1:10" x14ac:dyDescent="0.25">
      <c r="A3389">
        <v>3388</v>
      </c>
      <c r="B3389">
        <v>40</v>
      </c>
      <c r="C3389" t="s">
        <v>13</v>
      </c>
      <c r="D3389" t="s">
        <v>16</v>
      </c>
      <c r="E3389" t="s">
        <v>21</v>
      </c>
      <c r="F3389">
        <v>542.04999999999995</v>
      </c>
      <c r="G3389">
        <v>188.13</v>
      </c>
      <c r="H3389">
        <v>494</v>
      </c>
      <c r="I3389">
        <v>9</v>
      </c>
      <c r="J3389">
        <v>968.61</v>
      </c>
    </row>
    <row r="3390" spans="1:10" x14ac:dyDescent="0.25">
      <c r="A3390">
        <v>3389</v>
      </c>
      <c r="B3390">
        <v>46</v>
      </c>
      <c r="C3390" t="s">
        <v>13</v>
      </c>
      <c r="D3390" t="s">
        <v>18</v>
      </c>
      <c r="E3390" t="s">
        <v>12</v>
      </c>
      <c r="F3390">
        <v>4807.7299999999996</v>
      </c>
      <c r="G3390">
        <v>8069.4</v>
      </c>
      <c r="H3390">
        <v>641</v>
      </c>
      <c r="I3390">
        <v>6</v>
      </c>
      <c r="J3390">
        <v>14415.92</v>
      </c>
    </row>
    <row r="3391" spans="1:10" x14ac:dyDescent="0.25">
      <c r="A3391">
        <v>3390</v>
      </c>
      <c r="B3391">
        <v>47</v>
      </c>
      <c r="C3391" t="s">
        <v>10</v>
      </c>
      <c r="D3391" t="s">
        <v>16</v>
      </c>
      <c r="E3391" t="s">
        <v>15</v>
      </c>
      <c r="F3391">
        <v>1687.91</v>
      </c>
      <c r="G3391">
        <v>3038.81</v>
      </c>
      <c r="H3391">
        <v>514</v>
      </c>
      <c r="I3391">
        <v>3</v>
      </c>
      <c r="J3391">
        <v>4684.5600000000004</v>
      </c>
    </row>
    <row r="3392" spans="1:10" x14ac:dyDescent="0.25">
      <c r="A3392">
        <v>3391</v>
      </c>
      <c r="B3392">
        <v>56</v>
      </c>
      <c r="C3392" t="s">
        <v>13</v>
      </c>
      <c r="D3392" t="s">
        <v>11</v>
      </c>
      <c r="E3392" t="s">
        <v>15</v>
      </c>
      <c r="G3392">
        <v>5064.75</v>
      </c>
      <c r="H3392">
        <v>631</v>
      </c>
      <c r="I3392">
        <v>8</v>
      </c>
      <c r="J3392">
        <v>7594.75</v>
      </c>
    </row>
    <row r="3393" spans="1:10" x14ac:dyDescent="0.25">
      <c r="A3393">
        <v>3392</v>
      </c>
      <c r="B3393">
        <v>61</v>
      </c>
      <c r="C3393" t="s">
        <v>10</v>
      </c>
      <c r="D3393" t="s">
        <v>16</v>
      </c>
      <c r="E3393" t="s">
        <v>17</v>
      </c>
      <c r="F3393">
        <v>1496.79</v>
      </c>
      <c r="G3393">
        <v>2093.21</v>
      </c>
      <c r="H3393">
        <v>545</v>
      </c>
      <c r="I3393">
        <v>8</v>
      </c>
      <c r="J3393">
        <v>2510.96</v>
      </c>
    </row>
    <row r="3394" spans="1:10" x14ac:dyDescent="0.25">
      <c r="A3394">
        <v>3393</v>
      </c>
      <c r="B3394">
        <v>64</v>
      </c>
      <c r="C3394" t="s">
        <v>13</v>
      </c>
      <c r="D3394" t="s">
        <v>18</v>
      </c>
      <c r="E3394" t="s">
        <v>17</v>
      </c>
      <c r="F3394">
        <v>3054.84</v>
      </c>
      <c r="G3394">
        <v>5127.13</v>
      </c>
      <c r="H3394">
        <v>574</v>
      </c>
      <c r="I3394">
        <v>6</v>
      </c>
      <c r="J3394">
        <v>8566.25</v>
      </c>
    </row>
    <row r="3395" spans="1:10" x14ac:dyDescent="0.25">
      <c r="A3395">
        <v>3394</v>
      </c>
      <c r="B3395">
        <v>42</v>
      </c>
      <c r="C3395" t="s">
        <v>13</v>
      </c>
      <c r="D3395" t="s">
        <v>14</v>
      </c>
      <c r="E3395" t="s">
        <v>20</v>
      </c>
      <c r="F3395">
        <v>1353.16</v>
      </c>
      <c r="G3395">
        <v>2171.1999999999998</v>
      </c>
      <c r="H3395">
        <v>529</v>
      </c>
      <c r="I3395">
        <v>10</v>
      </c>
      <c r="J3395">
        <v>3177.4</v>
      </c>
    </row>
    <row r="3396" spans="1:10" x14ac:dyDescent="0.25">
      <c r="A3396">
        <v>3395</v>
      </c>
      <c r="B3396">
        <v>54</v>
      </c>
      <c r="C3396" t="s">
        <v>10</v>
      </c>
      <c r="D3396" t="s">
        <v>18</v>
      </c>
      <c r="E3396" t="s">
        <v>17</v>
      </c>
      <c r="F3396">
        <v>1482.37</v>
      </c>
      <c r="G3396">
        <v>2933.26</v>
      </c>
      <c r="H3396">
        <v>529</v>
      </c>
      <c r="J3396">
        <v>4735.33</v>
      </c>
    </row>
    <row r="3397" spans="1:10" x14ac:dyDescent="0.25">
      <c r="A3397">
        <v>3396</v>
      </c>
      <c r="B3397">
        <v>64</v>
      </c>
      <c r="C3397" t="s">
        <v>10</v>
      </c>
      <c r="D3397" t="s">
        <v>16</v>
      </c>
      <c r="E3397" t="s">
        <v>21</v>
      </c>
      <c r="F3397">
        <v>1541.91</v>
      </c>
      <c r="G3397">
        <v>3546.03</v>
      </c>
      <c r="H3397">
        <v>527</v>
      </c>
      <c r="I3397">
        <v>8</v>
      </c>
      <c r="J3397">
        <v>6290.42</v>
      </c>
    </row>
    <row r="3398" spans="1:10" x14ac:dyDescent="0.25">
      <c r="A3398">
        <v>3397</v>
      </c>
      <c r="B3398">
        <v>25</v>
      </c>
      <c r="C3398" t="s">
        <v>10</v>
      </c>
      <c r="D3398" t="s">
        <v>14</v>
      </c>
      <c r="E3398" t="s">
        <v>12</v>
      </c>
      <c r="F3398">
        <v>1455.26</v>
      </c>
      <c r="G3398">
        <v>2929.97</v>
      </c>
      <c r="H3398">
        <v>632</v>
      </c>
      <c r="I3398">
        <v>4</v>
      </c>
    </row>
    <row r="3399" spans="1:10" x14ac:dyDescent="0.25">
      <c r="A3399">
        <v>3398</v>
      </c>
      <c r="B3399">
        <v>59</v>
      </c>
      <c r="C3399" t="s">
        <v>13</v>
      </c>
      <c r="D3399" t="s">
        <v>11</v>
      </c>
      <c r="E3399" t="s">
        <v>21</v>
      </c>
      <c r="F3399">
        <v>3006.96</v>
      </c>
      <c r="G3399">
        <v>4583.42</v>
      </c>
      <c r="H3399">
        <v>578</v>
      </c>
      <c r="I3399">
        <v>6</v>
      </c>
      <c r="J3399">
        <v>8532.26</v>
      </c>
    </row>
    <row r="3400" spans="1:10" x14ac:dyDescent="0.25">
      <c r="A3400">
        <v>3399</v>
      </c>
      <c r="B3400">
        <v>75</v>
      </c>
      <c r="C3400" t="s">
        <v>10</v>
      </c>
      <c r="D3400" t="s">
        <v>11</v>
      </c>
      <c r="E3400" t="s">
        <v>12</v>
      </c>
      <c r="F3400">
        <v>1349.88</v>
      </c>
      <c r="G3400">
        <v>2933.07</v>
      </c>
      <c r="H3400">
        <v>519</v>
      </c>
      <c r="I3400">
        <v>5</v>
      </c>
      <c r="J3400">
        <v>1618.38</v>
      </c>
    </row>
    <row r="3401" spans="1:10" x14ac:dyDescent="0.25">
      <c r="A3401">
        <v>3400</v>
      </c>
      <c r="B3401">
        <v>33</v>
      </c>
      <c r="C3401" t="s">
        <v>10</v>
      </c>
      <c r="D3401" t="s">
        <v>11</v>
      </c>
      <c r="E3401" t="s">
        <v>15</v>
      </c>
      <c r="F3401">
        <v>824.67</v>
      </c>
      <c r="I3401">
        <v>13</v>
      </c>
    </row>
    <row r="3402" spans="1:10" x14ac:dyDescent="0.25">
      <c r="A3402">
        <v>3401</v>
      </c>
      <c r="B3402">
        <v>25</v>
      </c>
      <c r="C3402" t="s">
        <v>10</v>
      </c>
      <c r="D3402" t="s">
        <v>18</v>
      </c>
      <c r="E3402" t="s">
        <v>15</v>
      </c>
      <c r="F3402">
        <v>2720.93</v>
      </c>
      <c r="G3402">
        <v>4932.6000000000004</v>
      </c>
      <c r="H3402">
        <v>563</v>
      </c>
      <c r="I3402">
        <v>11</v>
      </c>
      <c r="J3402">
        <v>5786.56</v>
      </c>
    </row>
    <row r="3403" spans="1:10" x14ac:dyDescent="0.25">
      <c r="A3403">
        <v>3402</v>
      </c>
      <c r="B3403">
        <v>18</v>
      </c>
      <c r="C3403" t="s">
        <v>13</v>
      </c>
      <c r="D3403" t="s">
        <v>18</v>
      </c>
      <c r="E3403" t="s">
        <v>12</v>
      </c>
      <c r="F3403">
        <v>1998.16</v>
      </c>
      <c r="G3403">
        <v>3387.85</v>
      </c>
      <c r="H3403">
        <v>630</v>
      </c>
      <c r="I3403">
        <v>7</v>
      </c>
    </row>
    <row r="3404" spans="1:10" x14ac:dyDescent="0.25">
      <c r="A3404">
        <v>3403</v>
      </c>
      <c r="B3404">
        <v>61</v>
      </c>
      <c r="C3404" t="s">
        <v>10</v>
      </c>
      <c r="D3404" t="s">
        <v>18</v>
      </c>
      <c r="F3404">
        <v>3575.43</v>
      </c>
      <c r="G3404">
        <v>7836.95</v>
      </c>
      <c r="I3404">
        <v>11</v>
      </c>
      <c r="J3404">
        <v>13183.87</v>
      </c>
    </row>
    <row r="3405" spans="1:10" x14ac:dyDescent="0.25">
      <c r="A3405">
        <v>3404</v>
      </c>
      <c r="B3405">
        <v>22</v>
      </c>
      <c r="C3405" t="s">
        <v>13</v>
      </c>
      <c r="D3405" t="s">
        <v>18</v>
      </c>
      <c r="E3405" t="s">
        <v>20</v>
      </c>
      <c r="F3405">
        <v>1649.23</v>
      </c>
      <c r="G3405">
        <v>1919.45</v>
      </c>
      <c r="H3405">
        <v>509</v>
      </c>
      <c r="I3405">
        <v>6</v>
      </c>
      <c r="J3405">
        <v>5924.32</v>
      </c>
    </row>
    <row r="3406" spans="1:10" x14ac:dyDescent="0.25">
      <c r="A3406">
        <v>3405</v>
      </c>
      <c r="B3406">
        <v>20</v>
      </c>
      <c r="C3406" t="s">
        <v>10</v>
      </c>
      <c r="D3406" t="s">
        <v>18</v>
      </c>
      <c r="E3406" t="s">
        <v>12</v>
      </c>
      <c r="F3406">
        <v>1245.3499999999999</v>
      </c>
      <c r="I3406">
        <v>6</v>
      </c>
      <c r="J3406">
        <v>4307.42</v>
      </c>
    </row>
    <row r="3407" spans="1:10" x14ac:dyDescent="0.25">
      <c r="A3407">
        <v>3406</v>
      </c>
      <c r="B3407">
        <v>18</v>
      </c>
      <c r="C3407" t="s">
        <v>13</v>
      </c>
      <c r="D3407" t="s">
        <v>18</v>
      </c>
      <c r="E3407" t="s">
        <v>21</v>
      </c>
      <c r="F3407">
        <v>4636.04</v>
      </c>
      <c r="G3407">
        <v>8625.4699999999993</v>
      </c>
      <c r="H3407">
        <v>713</v>
      </c>
      <c r="I3407">
        <v>5</v>
      </c>
      <c r="J3407">
        <v>18611.32</v>
      </c>
    </row>
    <row r="3408" spans="1:10" x14ac:dyDescent="0.25">
      <c r="A3408">
        <v>3407</v>
      </c>
      <c r="B3408">
        <v>21</v>
      </c>
      <c r="C3408" t="s">
        <v>13</v>
      </c>
      <c r="D3408" t="s">
        <v>14</v>
      </c>
      <c r="E3408" t="s">
        <v>15</v>
      </c>
      <c r="F3408">
        <v>930.23</v>
      </c>
      <c r="J3408">
        <v>2375.8200000000002</v>
      </c>
    </row>
    <row r="3409" spans="1:10" x14ac:dyDescent="0.25">
      <c r="A3409">
        <v>3408</v>
      </c>
      <c r="B3409">
        <v>57</v>
      </c>
      <c r="C3409" t="s">
        <v>10</v>
      </c>
      <c r="D3409" t="s">
        <v>11</v>
      </c>
      <c r="E3409" t="s">
        <v>17</v>
      </c>
      <c r="F3409">
        <v>1028.1400000000001</v>
      </c>
      <c r="G3409">
        <v>2363.94</v>
      </c>
      <c r="H3409">
        <v>466</v>
      </c>
      <c r="I3409">
        <v>7</v>
      </c>
      <c r="J3409">
        <v>1611.19</v>
      </c>
    </row>
    <row r="3410" spans="1:10" x14ac:dyDescent="0.25">
      <c r="A3410">
        <v>3409</v>
      </c>
      <c r="B3410">
        <v>52</v>
      </c>
      <c r="C3410" t="s">
        <v>10</v>
      </c>
      <c r="D3410" t="s">
        <v>14</v>
      </c>
      <c r="E3410" t="s">
        <v>12</v>
      </c>
      <c r="F3410">
        <v>900.11</v>
      </c>
      <c r="H3410">
        <v>467</v>
      </c>
      <c r="I3410">
        <v>12</v>
      </c>
      <c r="J3410">
        <v>500</v>
      </c>
    </row>
    <row r="3411" spans="1:10" x14ac:dyDescent="0.25">
      <c r="A3411">
        <v>3410</v>
      </c>
      <c r="B3411">
        <v>49</v>
      </c>
      <c r="C3411" t="s">
        <v>13</v>
      </c>
      <c r="D3411" t="s">
        <v>11</v>
      </c>
      <c r="E3411" t="s">
        <v>12</v>
      </c>
      <c r="F3411">
        <v>2870.57</v>
      </c>
      <c r="G3411">
        <v>4952.51</v>
      </c>
      <c r="H3411">
        <v>641</v>
      </c>
      <c r="I3411">
        <v>7</v>
      </c>
      <c r="J3411">
        <v>8510.48</v>
      </c>
    </row>
    <row r="3412" spans="1:10" x14ac:dyDescent="0.25">
      <c r="A3412">
        <v>3411</v>
      </c>
      <c r="B3412">
        <v>59</v>
      </c>
      <c r="C3412" t="s">
        <v>10</v>
      </c>
      <c r="D3412" t="s">
        <v>18</v>
      </c>
      <c r="E3412" t="s">
        <v>15</v>
      </c>
      <c r="F3412">
        <v>6966.44</v>
      </c>
      <c r="G3412">
        <v>12234.69</v>
      </c>
      <c r="H3412">
        <v>708</v>
      </c>
      <c r="I3412">
        <v>7</v>
      </c>
      <c r="J3412">
        <v>22259.82</v>
      </c>
    </row>
    <row r="3413" spans="1:10" x14ac:dyDescent="0.25">
      <c r="A3413">
        <v>3412</v>
      </c>
      <c r="B3413">
        <v>51</v>
      </c>
      <c r="C3413" t="s">
        <v>10</v>
      </c>
      <c r="D3413" t="s">
        <v>11</v>
      </c>
      <c r="E3413" t="s">
        <v>15</v>
      </c>
      <c r="F3413">
        <v>1070.78</v>
      </c>
      <c r="G3413">
        <v>1032.46</v>
      </c>
      <c r="H3413">
        <v>564</v>
      </c>
      <c r="I3413">
        <v>10</v>
      </c>
      <c r="J3413">
        <v>4668.96</v>
      </c>
    </row>
    <row r="3414" spans="1:10" x14ac:dyDescent="0.25">
      <c r="A3414">
        <v>3413</v>
      </c>
      <c r="B3414">
        <v>60</v>
      </c>
      <c r="C3414" t="s">
        <v>13</v>
      </c>
      <c r="D3414" t="s">
        <v>16</v>
      </c>
      <c r="E3414" t="s">
        <v>20</v>
      </c>
      <c r="F3414">
        <v>1708.66</v>
      </c>
      <c r="G3414">
        <v>1918.38</v>
      </c>
      <c r="H3414">
        <v>646</v>
      </c>
      <c r="I3414">
        <v>7</v>
      </c>
      <c r="J3414">
        <v>5811.36</v>
      </c>
    </row>
    <row r="3415" spans="1:10" x14ac:dyDescent="0.25">
      <c r="A3415">
        <v>3414</v>
      </c>
      <c r="B3415">
        <v>42</v>
      </c>
      <c r="C3415" t="s">
        <v>13</v>
      </c>
      <c r="D3415" t="s">
        <v>16</v>
      </c>
      <c r="E3415" t="s">
        <v>15</v>
      </c>
      <c r="F3415">
        <v>2081.91</v>
      </c>
      <c r="G3415">
        <v>4760.08</v>
      </c>
      <c r="H3415">
        <v>541</v>
      </c>
      <c r="I3415">
        <v>4</v>
      </c>
      <c r="J3415">
        <v>4195.71</v>
      </c>
    </row>
    <row r="3416" spans="1:10" x14ac:dyDescent="0.25">
      <c r="A3416">
        <v>3415</v>
      </c>
      <c r="B3416">
        <v>27</v>
      </c>
      <c r="C3416" t="s">
        <v>13</v>
      </c>
      <c r="D3416" t="s">
        <v>14</v>
      </c>
      <c r="E3416" t="s">
        <v>21</v>
      </c>
      <c r="F3416">
        <v>503.87</v>
      </c>
      <c r="G3416">
        <v>1036.6400000000001</v>
      </c>
      <c r="I3416">
        <v>10</v>
      </c>
    </row>
    <row r="3417" spans="1:10" x14ac:dyDescent="0.25">
      <c r="A3417">
        <v>3416</v>
      </c>
      <c r="B3417">
        <v>38</v>
      </c>
      <c r="C3417" t="s">
        <v>10</v>
      </c>
      <c r="D3417" t="s">
        <v>11</v>
      </c>
      <c r="E3417" t="s">
        <v>12</v>
      </c>
      <c r="F3417">
        <v>1183.3699999999999</v>
      </c>
      <c r="G3417">
        <v>1376.84</v>
      </c>
      <c r="H3417">
        <v>509</v>
      </c>
      <c r="I3417">
        <v>8</v>
      </c>
      <c r="J3417">
        <v>3641.17</v>
      </c>
    </row>
    <row r="3418" spans="1:10" x14ac:dyDescent="0.25">
      <c r="A3418">
        <v>3417</v>
      </c>
      <c r="B3418">
        <v>63</v>
      </c>
      <c r="C3418" t="s">
        <v>10</v>
      </c>
      <c r="D3418" t="s">
        <v>11</v>
      </c>
      <c r="E3418" t="s">
        <v>15</v>
      </c>
      <c r="F3418">
        <v>3659.27</v>
      </c>
      <c r="G3418">
        <v>5836</v>
      </c>
      <c r="H3418">
        <v>619</v>
      </c>
      <c r="J3418">
        <v>9516.6</v>
      </c>
    </row>
    <row r="3419" spans="1:10" x14ac:dyDescent="0.25">
      <c r="A3419">
        <v>3418</v>
      </c>
      <c r="B3419">
        <v>56</v>
      </c>
      <c r="C3419" t="s">
        <v>10</v>
      </c>
      <c r="D3419" t="s">
        <v>11</v>
      </c>
      <c r="E3419" t="s">
        <v>17</v>
      </c>
      <c r="G3419">
        <v>2370.09</v>
      </c>
      <c r="H3419">
        <v>558</v>
      </c>
      <c r="I3419">
        <v>4</v>
      </c>
      <c r="J3419">
        <v>4567.67</v>
      </c>
    </row>
    <row r="3420" spans="1:10" x14ac:dyDescent="0.25">
      <c r="A3420">
        <v>3419</v>
      </c>
      <c r="B3420">
        <v>44</v>
      </c>
      <c r="C3420" t="s">
        <v>13</v>
      </c>
      <c r="D3420" t="s">
        <v>16</v>
      </c>
      <c r="E3420" t="s">
        <v>17</v>
      </c>
      <c r="F3420">
        <v>3193.46</v>
      </c>
      <c r="G3420">
        <v>6476.61</v>
      </c>
      <c r="I3420">
        <v>7</v>
      </c>
      <c r="J3420">
        <v>11263.56</v>
      </c>
    </row>
    <row r="3421" spans="1:10" x14ac:dyDescent="0.25">
      <c r="A3421">
        <v>3420</v>
      </c>
      <c r="B3421">
        <v>44</v>
      </c>
      <c r="C3421" t="s">
        <v>13</v>
      </c>
      <c r="D3421" t="s">
        <v>11</v>
      </c>
      <c r="E3421" t="s">
        <v>21</v>
      </c>
      <c r="F3421">
        <v>1461.69</v>
      </c>
      <c r="H3421">
        <v>564</v>
      </c>
      <c r="I3421">
        <v>6</v>
      </c>
      <c r="J3421">
        <v>6161.18</v>
      </c>
    </row>
    <row r="3422" spans="1:10" x14ac:dyDescent="0.25">
      <c r="A3422">
        <v>3421</v>
      </c>
      <c r="B3422">
        <v>19</v>
      </c>
      <c r="C3422" t="s">
        <v>13</v>
      </c>
      <c r="D3422" t="s">
        <v>11</v>
      </c>
      <c r="E3422" t="s">
        <v>21</v>
      </c>
      <c r="F3422">
        <v>550.01</v>
      </c>
      <c r="G3422">
        <v>1436.26</v>
      </c>
      <c r="H3422">
        <v>459</v>
      </c>
      <c r="I3422">
        <v>6</v>
      </c>
      <c r="J3422">
        <v>890.65</v>
      </c>
    </row>
    <row r="3423" spans="1:10" x14ac:dyDescent="0.25">
      <c r="A3423">
        <v>3422</v>
      </c>
      <c r="B3423">
        <v>58</v>
      </c>
      <c r="C3423" t="s">
        <v>10</v>
      </c>
      <c r="D3423" t="s">
        <v>14</v>
      </c>
      <c r="E3423" t="s">
        <v>17</v>
      </c>
      <c r="G3423">
        <v>4641.33</v>
      </c>
      <c r="H3423">
        <v>617</v>
      </c>
      <c r="I3423">
        <v>4</v>
      </c>
      <c r="J3423">
        <v>7652.65</v>
      </c>
    </row>
    <row r="3424" spans="1:10" x14ac:dyDescent="0.25">
      <c r="A3424">
        <v>3423</v>
      </c>
      <c r="B3424">
        <v>65</v>
      </c>
      <c r="C3424" t="s">
        <v>13</v>
      </c>
      <c r="D3424" t="s">
        <v>11</v>
      </c>
      <c r="E3424" t="s">
        <v>21</v>
      </c>
      <c r="F3424">
        <v>1341.5</v>
      </c>
      <c r="H3424">
        <v>513</v>
      </c>
      <c r="I3424">
        <v>8</v>
      </c>
      <c r="J3424">
        <v>2980.14</v>
      </c>
    </row>
    <row r="3425" spans="1:10" x14ac:dyDescent="0.25">
      <c r="A3425">
        <v>3424</v>
      </c>
      <c r="B3425">
        <v>30</v>
      </c>
      <c r="C3425" t="s">
        <v>10</v>
      </c>
      <c r="D3425" t="s">
        <v>14</v>
      </c>
      <c r="E3425" t="s">
        <v>17</v>
      </c>
      <c r="F3425">
        <v>2233.0100000000002</v>
      </c>
      <c r="G3425">
        <v>3375.17</v>
      </c>
      <c r="H3425">
        <v>671</v>
      </c>
      <c r="I3425">
        <v>6</v>
      </c>
      <c r="J3425">
        <v>4739.9399999999996</v>
      </c>
    </row>
    <row r="3426" spans="1:10" x14ac:dyDescent="0.25">
      <c r="A3426">
        <v>3425</v>
      </c>
      <c r="B3426">
        <v>26</v>
      </c>
      <c r="C3426" t="s">
        <v>10</v>
      </c>
      <c r="D3426" t="s">
        <v>18</v>
      </c>
      <c r="E3426" t="s">
        <v>20</v>
      </c>
      <c r="G3426">
        <v>4496.76</v>
      </c>
      <c r="H3426">
        <v>603</v>
      </c>
      <c r="I3426">
        <v>12</v>
      </c>
      <c r="J3426">
        <v>8506.1299999999992</v>
      </c>
    </row>
    <row r="3427" spans="1:10" x14ac:dyDescent="0.25">
      <c r="A3427">
        <v>3426</v>
      </c>
      <c r="B3427">
        <v>69</v>
      </c>
      <c r="C3427" t="s">
        <v>13</v>
      </c>
      <c r="D3427" t="s">
        <v>11</v>
      </c>
      <c r="E3427" t="s">
        <v>12</v>
      </c>
      <c r="F3427">
        <v>1585.49</v>
      </c>
      <c r="G3427">
        <v>2613.4899999999998</v>
      </c>
      <c r="I3427">
        <v>5</v>
      </c>
      <c r="J3427">
        <v>6085.18</v>
      </c>
    </row>
    <row r="3428" spans="1:10" x14ac:dyDescent="0.25">
      <c r="A3428">
        <v>3427</v>
      </c>
      <c r="B3428">
        <v>53</v>
      </c>
      <c r="C3428" t="s">
        <v>10</v>
      </c>
      <c r="D3428" t="s">
        <v>18</v>
      </c>
      <c r="E3428" t="s">
        <v>12</v>
      </c>
      <c r="F3428">
        <v>3033.11</v>
      </c>
      <c r="G3428">
        <v>5079.66</v>
      </c>
      <c r="H3428">
        <v>678</v>
      </c>
      <c r="I3428">
        <v>6</v>
      </c>
      <c r="J3428">
        <v>8868.0499999999993</v>
      </c>
    </row>
    <row r="3429" spans="1:10" x14ac:dyDescent="0.25">
      <c r="A3429">
        <v>3428</v>
      </c>
      <c r="B3429">
        <v>39</v>
      </c>
      <c r="C3429" t="s">
        <v>13</v>
      </c>
      <c r="D3429" t="s">
        <v>16</v>
      </c>
      <c r="E3429" t="s">
        <v>21</v>
      </c>
      <c r="F3429">
        <v>2124.41</v>
      </c>
      <c r="G3429">
        <v>3806.53</v>
      </c>
      <c r="H3429">
        <v>612</v>
      </c>
      <c r="I3429">
        <v>3</v>
      </c>
      <c r="J3429">
        <v>3248.41</v>
      </c>
    </row>
    <row r="3430" spans="1:10" x14ac:dyDescent="0.25">
      <c r="A3430">
        <v>3429</v>
      </c>
      <c r="B3430">
        <v>59</v>
      </c>
      <c r="C3430" t="s">
        <v>13</v>
      </c>
      <c r="D3430" t="s">
        <v>18</v>
      </c>
      <c r="F3430">
        <v>1137.4000000000001</v>
      </c>
      <c r="G3430">
        <v>1633.09</v>
      </c>
      <c r="H3430">
        <v>535</v>
      </c>
      <c r="I3430">
        <v>8</v>
      </c>
      <c r="J3430">
        <v>3220.91</v>
      </c>
    </row>
    <row r="3431" spans="1:10" x14ac:dyDescent="0.25">
      <c r="A3431">
        <v>3430</v>
      </c>
      <c r="B3431">
        <v>43</v>
      </c>
      <c r="C3431" t="s">
        <v>13</v>
      </c>
      <c r="D3431" t="s">
        <v>11</v>
      </c>
      <c r="E3431" t="s">
        <v>15</v>
      </c>
      <c r="F3431">
        <v>2424.21</v>
      </c>
      <c r="G3431">
        <v>3612.27</v>
      </c>
      <c r="H3431">
        <v>577</v>
      </c>
      <c r="I3431">
        <v>7</v>
      </c>
      <c r="J3431">
        <v>5844.92</v>
      </c>
    </row>
    <row r="3432" spans="1:10" x14ac:dyDescent="0.25">
      <c r="A3432">
        <v>3431</v>
      </c>
      <c r="B3432">
        <v>75</v>
      </c>
      <c r="C3432" t="s">
        <v>13</v>
      </c>
      <c r="D3432" t="s">
        <v>11</v>
      </c>
      <c r="E3432" t="s">
        <v>15</v>
      </c>
      <c r="F3432">
        <v>1575.18</v>
      </c>
      <c r="G3432">
        <v>3205.78</v>
      </c>
      <c r="I3432">
        <v>5</v>
      </c>
      <c r="J3432">
        <v>3583.3</v>
      </c>
    </row>
    <row r="3433" spans="1:10" x14ac:dyDescent="0.25">
      <c r="A3433">
        <v>3432</v>
      </c>
      <c r="B3433">
        <v>71</v>
      </c>
      <c r="C3433" t="s">
        <v>13</v>
      </c>
      <c r="D3433" t="s">
        <v>11</v>
      </c>
      <c r="F3433">
        <v>1606.38</v>
      </c>
      <c r="G3433">
        <v>3644.91</v>
      </c>
      <c r="H3433">
        <v>527</v>
      </c>
      <c r="I3433">
        <v>11</v>
      </c>
      <c r="J3433">
        <v>2748.04</v>
      </c>
    </row>
    <row r="3434" spans="1:10" x14ac:dyDescent="0.25">
      <c r="A3434">
        <v>3433</v>
      </c>
      <c r="B3434">
        <v>29</v>
      </c>
      <c r="C3434" t="s">
        <v>13</v>
      </c>
      <c r="D3434" t="s">
        <v>14</v>
      </c>
      <c r="E3434" t="s">
        <v>15</v>
      </c>
      <c r="F3434">
        <v>1412.27</v>
      </c>
      <c r="G3434">
        <v>3367.77</v>
      </c>
      <c r="I3434">
        <v>8</v>
      </c>
      <c r="J3434">
        <v>7782.77</v>
      </c>
    </row>
    <row r="3435" spans="1:10" x14ac:dyDescent="0.25">
      <c r="A3435">
        <v>3434</v>
      </c>
      <c r="B3435">
        <v>34</v>
      </c>
      <c r="C3435" t="s">
        <v>10</v>
      </c>
      <c r="D3435" t="s">
        <v>18</v>
      </c>
      <c r="E3435" t="s">
        <v>15</v>
      </c>
      <c r="F3435">
        <v>3550.53</v>
      </c>
      <c r="G3435">
        <v>5572.54</v>
      </c>
      <c r="H3435">
        <v>643</v>
      </c>
      <c r="I3435">
        <v>9</v>
      </c>
      <c r="J3435">
        <v>11239.91</v>
      </c>
    </row>
    <row r="3436" spans="1:10" x14ac:dyDescent="0.25">
      <c r="A3436">
        <v>3435</v>
      </c>
      <c r="B3436">
        <v>31</v>
      </c>
      <c r="C3436" t="s">
        <v>10</v>
      </c>
      <c r="D3436" t="s">
        <v>11</v>
      </c>
      <c r="E3436" t="s">
        <v>21</v>
      </c>
      <c r="F3436">
        <v>2360.81</v>
      </c>
      <c r="G3436">
        <v>5056.0200000000004</v>
      </c>
      <c r="H3436">
        <v>592</v>
      </c>
      <c r="I3436">
        <v>10</v>
      </c>
      <c r="J3436">
        <v>5916.93</v>
      </c>
    </row>
    <row r="3437" spans="1:10" x14ac:dyDescent="0.25">
      <c r="A3437">
        <v>3436</v>
      </c>
      <c r="B3437">
        <v>31</v>
      </c>
      <c r="C3437" t="s">
        <v>13</v>
      </c>
      <c r="D3437" t="s">
        <v>19</v>
      </c>
      <c r="E3437" t="s">
        <v>20</v>
      </c>
      <c r="F3437">
        <v>4359.26</v>
      </c>
      <c r="G3437">
        <v>9121.16</v>
      </c>
      <c r="H3437">
        <v>664</v>
      </c>
      <c r="I3437">
        <v>6</v>
      </c>
      <c r="J3437">
        <v>11745.85</v>
      </c>
    </row>
    <row r="3438" spans="1:10" x14ac:dyDescent="0.25">
      <c r="A3438">
        <v>3437</v>
      </c>
      <c r="B3438">
        <v>74</v>
      </c>
      <c r="C3438" t="s">
        <v>13</v>
      </c>
      <c r="D3438" t="s">
        <v>18</v>
      </c>
      <c r="E3438" t="s">
        <v>17</v>
      </c>
      <c r="F3438">
        <v>1163.74</v>
      </c>
      <c r="G3438">
        <v>1255.5</v>
      </c>
      <c r="H3438">
        <v>506</v>
      </c>
      <c r="I3438">
        <v>6</v>
      </c>
      <c r="J3438">
        <v>3768.75</v>
      </c>
    </row>
    <row r="3439" spans="1:10" x14ac:dyDescent="0.25">
      <c r="A3439">
        <v>3438</v>
      </c>
      <c r="B3439">
        <v>51</v>
      </c>
      <c r="C3439" t="s">
        <v>13</v>
      </c>
      <c r="D3439" t="s">
        <v>14</v>
      </c>
      <c r="E3439" t="s">
        <v>15</v>
      </c>
      <c r="G3439">
        <v>1415.91</v>
      </c>
      <c r="H3439">
        <v>515</v>
      </c>
      <c r="I3439">
        <v>14</v>
      </c>
      <c r="J3439">
        <v>3511.43</v>
      </c>
    </row>
    <row r="3440" spans="1:10" x14ac:dyDescent="0.25">
      <c r="A3440">
        <v>3439</v>
      </c>
      <c r="B3440">
        <v>70</v>
      </c>
      <c r="C3440" t="s">
        <v>10</v>
      </c>
      <c r="D3440" t="s">
        <v>16</v>
      </c>
      <c r="E3440" t="s">
        <v>15</v>
      </c>
      <c r="F3440">
        <v>1247.3399999999999</v>
      </c>
      <c r="G3440">
        <v>1238.57</v>
      </c>
      <c r="H3440">
        <v>519</v>
      </c>
    </row>
    <row r="3441" spans="1:10" x14ac:dyDescent="0.25">
      <c r="A3441">
        <v>3440</v>
      </c>
      <c r="B3441">
        <v>74</v>
      </c>
      <c r="C3441" t="s">
        <v>10</v>
      </c>
      <c r="D3441" t="s">
        <v>11</v>
      </c>
      <c r="E3441" t="s">
        <v>12</v>
      </c>
      <c r="F3441">
        <v>1729.8</v>
      </c>
      <c r="G3441">
        <v>2235.2600000000002</v>
      </c>
      <c r="I3441">
        <v>9</v>
      </c>
      <c r="J3441">
        <v>3731.94</v>
      </c>
    </row>
    <row r="3442" spans="1:10" x14ac:dyDescent="0.25">
      <c r="A3442">
        <v>3441</v>
      </c>
      <c r="B3442">
        <v>37</v>
      </c>
      <c r="C3442" t="s">
        <v>10</v>
      </c>
      <c r="D3442" t="s">
        <v>11</v>
      </c>
      <c r="E3442" t="s">
        <v>15</v>
      </c>
      <c r="F3442">
        <v>1359.1</v>
      </c>
      <c r="G3442">
        <v>3589.91</v>
      </c>
      <c r="H3442">
        <v>527</v>
      </c>
      <c r="I3442">
        <v>11</v>
      </c>
      <c r="J3442">
        <v>4523.88</v>
      </c>
    </row>
    <row r="3443" spans="1:10" x14ac:dyDescent="0.25">
      <c r="A3443">
        <v>3442</v>
      </c>
      <c r="B3443">
        <v>28</v>
      </c>
      <c r="C3443" t="s">
        <v>13</v>
      </c>
      <c r="D3443" t="s">
        <v>11</v>
      </c>
      <c r="E3443" t="s">
        <v>12</v>
      </c>
      <c r="F3443">
        <v>3648.61</v>
      </c>
      <c r="G3443">
        <v>5843.98</v>
      </c>
      <c r="H3443">
        <v>610</v>
      </c>
      <c r="I3443">
        <v>8</v>
      </c>
      <c r="J3443">
        <v>9742.27</v>
      </c>
    </row>
    <row r="3444" spans="1:10" x14ac:dyDescent="0.25">
      <c r="A3444">
        <v>3443</v>
      </c>
      <c r="B3444">
        <v>33</v>
      </c>
      <c r="C3444" t="s">
        <v>13</v>
      </c>
      <c r="D3444" t="s">
        <v>18</v>
      </c>
      <c r="E3444" t="s">
        <v>12</v>
      </c>
      <c r="F3444">
        <v>1277.3499999999999</v>
      </c>
      <c r="G3444">
        <v>2871.52</v>
      </c>
      <c r="H3444">
        <v>557</v>
      </c>
      <c r="I3444">
        <v>9</v>
      </c>
      <c r="J3444">
        <v>3131.39</v>
      </c>
    </row>
    <row r="3445" spans="1:10" x14ac:dyDescent="0.25">
      <c r="A3445">
        <v>3444</v>
      </c>
      <c r="B3445">
        <v>68</v>
      </c>
      <c r="C3445" t="s">
        <v>13</v>
      </c>
      <c r="D3445" t="s">
        <v>11</v>
      </c>
      <c r="E3445" t="s">
        <v>20</v>
      </c>
      <c r="F3445">
        <v>1585.2</v>
      </c>
      <c r="G3445">
        <v>1618.78</v>
      </c>
      <c r="H3445">
        <v>577</v>
      </c>
      <c r="I3445">
        <v>8</v>
      </c>
      <c r="J3445">
        <v>5144.92</v>
      </c>
    </row>
    <row r="3446" spans="1:10" x14ac:dyDescent="0.25">
      <c r="A3446">
        <v>3445</v>
      </c>
      <c r="B3446">
        <v>48</v>
      </c>
      <c r="C3446" t="s">
        <v>10</v>
      </c>
      <c r="D3446" t="s">
        <v>16</v>
      </c>
      <c r="E3446" t="s">
        <v>12</v>
      </c>
      <c r="F3446">
        <v>1917.74</v>
      </c>
      <c r="H3446">
        <v>615</v>
      </c>
      <c r="I3446">
        <v>5</v>
      </c>
      <c r="J3446">
        <v>6157.66</v>
      </c>
    </row>
    <row r="3447" spans="1:10" x14ac:dyDescent="0.25">
      <c r="A3447">
        <v>3446</v>
      </c>
      <c r="B3447">
        <v>72</v>
      </c>
      <c r="C3447" t="s">
        <v>10</v>
      </c>
      <c r="D3447" t="s">
        <v>11</v>
      </c>
      <c r="E3447" t="s">
        <v>15</v>
      </c>
      <c r="G3447">
        <v>1681.31</v>
      </c>
      <c r="H3447">
        <v>540</v>
      </c>
      <c r="I3447">
        <v>5</v>
      </c>
      <c r="J3447">
        <v>2263.91</v>
      </c>
    </row>
    <row r="3448" spans="1:10" x14ac:dyDescent="0.25">
      <c r="A3448">
        <v>3447</v>
      </c>
      <c r="B3448">
        <v>23</v>
      </c>
      <c r="C3448" t="s">
        <v>13</v>
      </c>
      <c r="D3448" t="s">
        <v>16</v>
      </c>
      <c r="E3448" t="s">
        <v>17</v>
      </c>
      <c r="F3448">
        <v>1715.85</v>
      </c>
      <c r="G3448">
        <v>3553.92</v>
      </c>
      <c r="H3448">
        <v>581</v>
      </c>
      <c r="I3448">
        <v>12</v>
      </c>
      <c r="J3448">
        <v>5282.41</v>
      </c>
    </row>
    <row r="3449" spans="1:10" x14ac:dyDescent="0.25">
      <c r="A3449">
        <v>3448</v>
      </c>
      <c r="B3449">
        <v>73</v>
      </c>
      <c r="C3449" t="s">
        <v>13</v>
      </c>
      <c r="D3449" t="s">
        <v>11</v>
      </c>
      <c r="E3449" t="s">
        <v>15</v>
      </c>
      <c r="F3449">
        <v>4175.3599999999997</v>
      </c>
      <c r="G3449">
        <v>7357.24</v>
      </c>
      <c r="H3449">
        <v>646</v>
      </c>
      <c r="I3449">
        <v>6</v>
      </c>
      <c r="J3449">
        <v>11820.74</v>
      </c>
    </row>
    <row r="3450" spans="1:10" x14ac:dyDescent="0.25">
      <c r="A3450">
        <v>3449</v>
      </c>
      <c r="B3450">
        <v>36</v>
      </c>
      <c r="C3450" t="s">
        <v>10</v>
      </c>
      <c r="D3450" t="s">
        <v>11</v>
      </c>
      <c r="E3450" t="s">
        <v>17</v>
      </c>
      <c r="F3450">
        <v>1746.05</v>
      </c>
      <c r="G3450">
        <v>3087.81</v>
      </c>
      <c r="H3450">
        <v>551</v>
      </c>
      <c r="I3450">
        <v>6</v>
      </c>
      <c r="J3450">
        <v>4196.7299999999996</v>
      </c>
    </row>
    <row r="3451" spans="1:10" x14ac:dyDescent="0.25">
      <c r="A3451">
        <v>3450</v>
      </c>
      <c r="B3451">
        <v>54</v>
      </c>
      <c r="C3451" t="s">
        <v>13</v>
      </c>
      <c r="D3451" t="s">
        <v>11</v>
      </c>
      <c r="E3451" t="s">
        <v>17</v>
      </c>
      <c r="F3451">
        <v>3033.8</v>
      </c>
      <c r="G3451">
        <v>4831.04</v>
      </c>
      <c r="H3451">
        <v>672</v>
      </c>
      <c r="I3451">
        <v>5</v>
      </c>
    </row>
    <row r="3452" spans="1:10" x14ac:dyDescent="0.25">
      <c r="A3452">
        <v>3451</v>
      </c>
      <c r="B3452">
        <v>75</v>
      </c>
      <c r="C3452" t="s">
        <v>10</v>
      </c>
      <c r="D3452" t="s">
        <v>11</v>
      </c>
      <c r="E3452" t="s">
        <v>20</v>
      </c>
      <c r="F3452">
        <v>1293.98</v>
      </c>
      <c r="G3452">
        <v>1891.72</v>
      </c>
      <c r="H3452">
        <v>522</v>
      </c>
      <c r="I3452">
        <v>4</v>
      </c>
      <c r="J3452">
        <v>1844.22</v>
      </c>
    </row>
    <row r="3453" spans="1:10" x14ac:dyDescent="0.25">
      <c r="A3453">
        <v>3452</v>
      </c>
      <c r="B3453">
        <v>21</v>
      </c>
      <c r="C3453" t="s">
        <v>13</v>
      </c>
      <c r="D3453" t="s">
        <v>16</v>
      </c>
      <c r="E3453" t="s">
        <v>17</v>
      </c>
      <c r="G3453">
        <v>3483.9</v>
      </c>
      <c r="H3453">
        <v>664</v>
      </c>
      <c r="I3453">
        <v>5</v>
      </c>
      <c r="J3453">
        <v>7470.48</v>
      </c>
    </row>
    <row r="3454" spans="1:10" x14ac:dyDescent="0.25">
      <c r="A3454">
        <v>3453</v>
      </c>
      <c r="B3454">
        <v>64</v>
      </c>
      <c r="C3454" t="s">
        <v>13</v>
      </c>
      <c r="D3454" t="s">
        <v>11</v>
      </c>
      <c r="F3454">
        <v>1087.3699999999999</v>
      </c>
      <c r="G3454">
        <v>2506.11</v>
      </c>
      <c r="I3454">
        <v>9</v>
      </c>
    </row>
    <row r="3455" spans="1:10" x14ac:dyDescent="0.25">
      <c r="A3455">
        <v>3454</v>
      </c>
      <c r="B3455">
        <v>21</v>
      </c>
      <c r="C3455" t="s">
        <v>13</v>
      </c>
      <c r="D3455" t="s">
        <v>19</v>
      </c>
      <c r="E3455" t="s">
        <v>17</v>
      </c>
      <c r="F3455">
        <v>2138.04</v>
      </c>
      <c r="G3455">
        <v>4126.1899999999996</v>
      </c>
      <c r="H3455">
        <v>603</v>
      </c>
      <c r="I3455">
        <v>8</v>
      </c>
      <c r="J3455">
        <v>7017.74</v>
      </c>
    </row>
    <row r="3456" spans="1:10" x14ac:dyDescent="0.25">
      <c r="A3456">
        <v>3455</v>
      </c>
      <c r="B3456">
        <v>37</v>
      </c>
      <c r="C3456" t="s">
        <v>10</v>
      </c>
      <c r="D3456" t="s">
        <v>14</v>
      </c>
      <c r="E3456" t="s">
        <v>12</v>
      </c>
      <c r="G3456">
        <v>718.79</v>
      </c>
      <c r="I3456">
        <v>9</v>
      </c>
      <c r="J3456">
        <v>1086.21</v>
      </c>
    </row>
    <row r="3457" spans="1:10" x14ac:dyDescent="0.25">
      <c r="A3457">
        <v>3456</v>
      </c>
      <c r="B3457">
        <v>27</v>
      </c>
      <c r="C3457" t="s">
        <v>10</v>
      </c>
      <c r="D3457" t="s">
        <v>11</v>
      </c>
      <c r="E3457" t="s">
        <v>17</v>
      </c>
      <c r="F3457">
        <v>901.59</v>
      </c>
      <c r="G3457">
        <v>1355.78</v>
      </c>
      <c r="H3457">
        <v>561</v>
      </c>
      <c r="I3457">
        <v>12</v>
      </c>
      <c r="J3457">
        <v>1949.7</v>
      </c>
    </row>
    <row r="3458" spans="1:10" x14ac:dyDescent="0.25">
      <c r="A3458">
        <v>3457</v>
      </c>
      <c r="B3458">
        <v>41</v>
      </c>
      <c r="C3458" t="s">
        <v>13</v>
      </c>
      <c r="D3458" t="s">
        <v>14</v>
      </c>
      <c r="E3458" t="s">
        <v>12</v>
      </c>
      <c r="G3458">
        <v>2429.0500000000002</v>
      </c>
      <c r="H3458">
        <v>421</v>
      </c>
      <c r="I3458">
        <v>4</v>
      </c>
      <c r="J3458">
        <v>4400.1499999999996</v>
      </c>
    </row>
    <row r="3459" spans="1:10" x14ac:dyDescent="0.25">
      <c r="A3459">
        <v>3458</v>
      </c>
      <c r="B3459">
        <v>71</v>
      </c>
      <c r="C3459" t="s">
        <v>13</v>
      </c>
      <c r="D3459" t="s">
        <v>14</v>
      </c>
      <c r="E3459" t="s">
        <v>15</v>
      </c>
      <c r="F3459">
        <v>2545.54</v>
      </c>
      <c r="G3459">
        <v>5341.7</v>
      </c>
      <c r="H3459">
        <v>645</v>
      </c>
      <c r="I3459">
        <v>6</v>
      </c>
      <c r="J3459">
        <v>8510.5499999999993</v>
      </c>
    </row>
    <row r="3460" spans="1:10" x14ac:dyDescent="0.25">
      <c r="A3460">
        <v>3459</v>
      </c>
      <c r="B3460">
        <v>52</v>
      </c>
      <c r="C3460" t="s">
        <v>13</v>
      </c>
      <c r="D3460" t="s">
        <v>18</v>
      </c>
      <c r="E3460" t="s">
        <v>21</v>
      </c>
      <c r="F3460">
        <v>2323.98</v>
      </c>
      <c r="G3460">
        <v>3670.78</v>
      </c>
      <c r="H3460">
        <v>654</v>
      </c>
      <c r="I3460">
        <v>4</v>
      </c>
      <c r="J3460">
        <v>6927.77</v>
      </c>
    </row>
    <row r="3461" spans="1:10" x14ac:dyDescent="0.25">
      <c r="A3461">
        <v>3460</v>
      </c>
      <c r="B3461">
        <v>43</v>
      </c>
      <c r="C3461" t="s">
        <v>13</v>
      </c>
      <c r="D3461" t="s">
        <v>18</v>
      </c>
      <c r="E3461" t="s">
        <v>15</v>
      </c>
      <c r="F3461">
        <v>2671.38</v>
      </c>
      <c r="G3461">
        <v>5348.56</v>
      </c>
      <c r="H3461">
        <v>560</v>
      </c>
      <c r="I3461">
        <v>5</v>
      </c>
      <c r="J3461">
        <v>6509.78</v>
      </c>
    </row>
    <row r="3462" spans="1:10" x14ac:dyDescent="0.25">
      <c r="A3462">
        <v>3461</v>
      </c>
      <c r="B3462">
        <v>54</v>
      </c>
      <c r="C3462" t="s">
        <v>10</v>
      </c>
      <c r="D3462" t="s">
        <v>16</v>
      </c>
      <c r="E3462" t="s">
        <v>15</v>
      </c>
      <c r="F3462">
        <v>3087.65</v>
      </c>
      <c r="G3462">
        <v>5046.49</v>
      </c>
      <c r="H3462">
        <v>617</v>
      </c>
      <c r="I3462">
        <v>6</v>
      </c>
      <c r="J3462">
        <v>11853.86</v>
      </c>
    </row>
    <row r="3463" spans="1:10" x14ac:dyDescent="0.25">
      <c r="A3463">
        <v>3462</v>
      </c>
      <c r="B3463">
        <v>55</v>
      </c>
      <c r="C3463" t="s">
        <v>13</v>
      </c>
      <c r="D3463" t="s">
        <v>18</v>
      </c>
      <c r="E3463" t="s">
        <v>12</v>
      </c>
      <c r="F3463">
        <v>2129.38</v>
      </c>
      <c r="G3463">
        <v>3648.13</v>
      </c>
      <c r="H3463">
        <v>640</v>
      </c>
      <c r="I3463">
        <v>6</v>
      </c>
      <c r="J3463">
        <v>9635.4699999999993</v>
      </c>
    </row>
    <row r="3464" spans="1:10" x14ac:dyDescent="0.25">
      <c r="A3464">
        <v>3463</v>
      </c>
      <c r="B3464">
        <v>38</v>
      </c>
      <c r="C3464" t="s">
        <v>13</v>
      </c>
      <c r="D3464" t="s">
        <v>18</v>
      </c>
      <c r="E3464" t="s">
        <v>20</v>
      </c>
      <c r="G3464">
        <v>2607.4899999999998</v>
      </c>
      <c r="H3464">
        <v>546</v>
      </c>
      <c r="I3464">
        <v>8</v>
      </c>
      <c r="J3464">
        <v>3510.5</v>
      </c>
    </row>
    <row r="3465" spans="1:10" x14ac:dyDescent="0.25">
      <c r="A3465">
        <v>3464</v>
      </c>
      <c r="B3465">
        <v>71</v>
      </c>
      <c r="C3465" t="s">
        <v>10</v>
      </c>
      <c r="D3465" t="s">
        <v>16</v>
      </c>
      <c r="E3465" t="s">
        <v>17</v>
      </c>
      <c r="F3465">
        <v>1291.93</v>
      </c>
      <c r="G3465">
        <v>3217.41</v>
      </c>
      <c r="H3465">
        <v>559</v>
      </c>
      <c r="I3465">
        <v>6</v>
      </c>
    </row>
    <row r="3466" spans="1:10" x14ac:dyDescent="0.25">
      <c r="A3466">
        <v>3465</v>
      </c>
      <c r="B3466">
        <v>57</v>
      </c>
      <c r="C3466" t="s">
        <v>13</v>
      </c>
      <c r="D3466" t="s">
        <v>18</v>
      </c>
      <c r="E3466" t="s">
        <v>20</v>
      </c>
      <c r="F3466">
        <v>4095.46</v>
      </c>
      <c r="G3466">
        <v>6983.89</v>
      </c>
      <c r="H3466">
        <v>608</v>
      </c>
      <c r="I3466">
        <v>8</v>
      </c>
      <c r="J3466">
        <v>11767.53</v>
      </c>
    </row>
    <row r="3467" spans="1:10" x14ac:dyDescent="0.25">
      <c r="A3467">
        <v>3466</v>
      </c>
      <c r="B3467">
        <v>56</v>
      </c>
      <c r="C3467" t="s">
        <v>10</v>
      </c>
      <c r="D3467" t="s">
        <v>11</v>
      </c>
      <c r="E3467" t="s">
        <v>12</v>
      </c>
      <c r="F3467">
        <v>1646.13</v>
      </c>
      <c r="G3467">
        <v>1315.11</v>
      </c>
      <c r="H3467">
        <v>508</v>
      </c>
      <c r="I3467">
        <v>12</v>
      </c>
      <c r="J3467">
        <v>4934.84</v>
      </c>
    </row>
    <row r="3468" spans="1:10" x14ac:dyDescent="0.25">
      <c r="A3468">
        <v>3467</v>
      </c>
      <c r="B3468">
        <v>38</v>
      </c>
      <c r="C3468" t="s">
        <v>10</v>
      </c>
      <c r="D3468" t="s">
        <v>16</v>
      </c>
      <c r="E3468" t="s">
        <v>20</v>
      </c>
      <c r="F3468">
        <v>1907.18</v>
      </c>
      <c r="G3468">
        <v>2658.67</v>
      </c>
      <c r="H3468">
        <v>562</v>
      </c>
      <c r="I3468">
        <v>6</v>
      </c>
      <c r="J3468">
        <v>5455.29</v>
      </c>
    </row>
    <row r="3469" spans="1:10" x14ac:dyDescent="0.25">
      <c r="A3469">
        <v>3468</v>
      </c>
      <c r="B3469">
        <v>27</v>
      </c>
      <c r="C3469" t="s">
        <v>10</v>
      </c>
      <c r="D3469" t="s">
        <v>18</v>
      </c>
      <c r="E3469" t="s">
        <v>15</v>
      </c>
      <c r="F3469">
        <v>1560.51</v>
      </c>
      <c r="G3469">
        <v>4364.55</v>
      </c>
      <c r="I3469">
        <v>9</v>
      </c>
      <c r="J3469">
        <v>5846.11</v>
      </c>
    </row>
    <row r="3470" spans="1:10" x14ac:dyDescent="0.25">
      <c r="A3470">
        <v>3469</v>
      </c>
      <c r="B3470">
        <v>55</v>
      </c>
      <c r="C3470" t="s">
        <v>13</v>
      </c>
      <c r="D3470" t="s">
        <v>14</v>
      </c>
      <c r="E3470" t="s">
        <v>12</v>
      </c>
      <c r="H3470">
        <v>638</v>
      </c>
      <c r="I3470">
        <v>7</v>
      </c>
      <c r="J3470">
        <v>5932.49</v>
      </c>
    </row>
    <row r="3471" spans="1:10" x14ac:dyDescent="0.25">
      <c r="A3471">
        <v>3470</v>
      </c>
      <c r="B3471">
        <v>63</v>
      </c>
      <c r="C3471" t="s">
        <v>13</v>
      </c>
      <c r="D3471" t="s">
        <v>18</v>
      </c>
      <c r="E3471" t="s">
        <v>20</v>
      </c>
      <c r="F3471">
        <v>5743.31</v>
      </c>
      <c r="G3471">
        <v>8834.5300000000007</v>
      </c>
      <c r="H3471">
        <v>687</v>
      </c>
      <c r="I3471">
        <v>6</v>
      </c>
      <c r="J3471">
        <v>20774.96</v>
      </c>
    </row>
    <row r="3472" spans="1:10" x14ac:dyDescent="0.25">
      <c r="A3472">
        <v>3471</v>
      </c>
      <c r="B3472">
        <v>21</v>
      </c>
      <c r="C3472" t="s">
        <v>13</v>
      </c>
      <c r="D3472" t="s">
        <v>14</v>
      </c>
      <c r="E3472" t="s">
        <v>12</v>
      </c>
      <c r="G3472">
        <v>2887.06</v>
      </c>
      <c r="H3472">
        <v>485</v>
      </c>
      <c r="I3472">
        <v>5</v>
      </c>
      <c r="J3472">
        <v>1593.8</v>
      </c>
    </row>
    <row r="3473" spans="1:10" x14ac:dyDescent="0.25">
      <c r="A3473">
        <v>3472</v>
      </c>
      <c r="B3473">
        <v>74</v>
      </c>
      <c r="C3473" t="s">
        <v>13</v>
      </c>
      <c r="D3473" t="s">
        <v>18</v>
      </c>
      <c r="E3473" t="s">
        <v>21</v>
      </c>
      <c r="F3473">
        <v>3859.48</v>
      </c>
      <c r="G3473">
        <v>7498.96</v>
      </c>
      <c r="H3473">
        <v>709</v>
      </c>
      <c r="I3473">
        <v>5</v>
      </c>
      <c r="J3473">
        <v>12368.5</v>
      </c>
    </row>
    <row r="3474" spans="1:10" x14ac:dyDescent="0.25">
      <c r="A3474">
        <v>3473</v>
      </c>
      <c r="B3474">
        <v>62</v>
      </c>
      <c r="C3474" t="s">
        <v>10</v>
      </c>
      <c r="D3474" t="s">
        <v>11</v>
      </c>
      <c r="E3474" t="s">
        <v>20</v>
      </c>
      <c r="F3474">
        <v>1167.25</v>
      </c>
      <c r="G3474">
        <v>1808.02</v>
      </c>
      <c r="I3474">
        <v>10</v>
      </c>
      <c r="J3474">
        <v>3232.72</v>
      </c>
    </row>
    <row r="3475" spans="1:10" x14ac:dyDescent="0.25">
      <c r="A3475">
        <v>3474</v>
      </c>
      <c r="B3475">
        <v>37</v>
      </c>
      <c r="C3475" t="s">
        <v>10</v>
      </c>
      <c r="D3475" t="s">
        <v>11</v>
      </c>
      <c r="E3475" t="s">
        <v>12</v>
      </c>
      <c r="F3475">
        <v>2637.21</v>
      </c>
      <c r="G3475">
        <v>5169.43</v>
      </c>
      <c r="H3475">
        <v>642</v>
      </c>
      <c r="I3475">
        <v>14</v>
      </c>
      <c r="J3475">
        <v>9580.6</v>
      </c>
    </row>
    <row r="3476" spans="1:10" x14ac:dyDescent="0.25">
      <c r="A3476">
        <v>3475</v>
      </c>
      <c r="B3476">
        <v>34</v>
      </c>
      <c r="C3476" t="s">
        <v>10</v>
      </c>
      <c r="D3476" t="s">
        <v>14</v>
      </c>
      <c r="E3476" t="s">
        <v>17</v>
      </c>
      <c r="F3476">
        <v>1531.29</v>
      </c>
      <c r="G3476">
        <v>2404.1799999999998</v>
      </c>
      <c r="H3476">
        <v>533</v>
      </c>
      <c r="I3476">
        <v>8</v>
      </c>
      <c r="J3476">
        <v>5656.26</v>
      </c>
    </row>
    <row r="3477" spans="1:10" x14ac:dyDescent="0.25">
      <c r="A3477">
        <v>3476</v>
      </c>
      <c r="B3477">
        <v>72</v>
      </c>
      <c r="C3477" t="s">
        <v>13</v>
      </c>
      <c r="D3477" t="s">
        <v>18</v>
      </c>
      <c r="E3477" t="s">
        <v>15</v>
      </c>
      <c r="F3477">
        <v>1462.25</v>
      </c>
      <c r="G3477">
        <v>1853.3</v>
      </c>
      <c r="H3477">
        <v>534</v>
      </c>
      <c r="I3477">
        <v>9</v>
      </c>
      <c r="J3477">
        <v>2777.61</v>
      </c>
    </row>
    <row r="3478" spans="1:10" x14ac:dyDescent="0.25">
      <c r="A3478">
        <v>3477</v>
      </c>
      <c r="B3478">
        <v>24</v>
      </c>
      <c r="C3478" t="s">
        <v>13</v>
      </c>
      <c r="D3478" t="s">
        <v>14</v>
      </c>
      <c r="E3478" t="s">
        <v>15</v>
      </c>
      <c r="F3478">
        <v>1419.49</v>
      </c>
      <c r="G3478">
        <v>3915.18</v>
      </c>
      <c r="H3478">
        <v>535</v>
      </c>
      <c r="I3478">
        <v>8</v>
      </c>
      <c r="J3478">
        <v>4654.93</v>
      </c>
    </row>
    <row r="3479" spans="1:10" x14ac:dyDescent="0.25">
      <c r="A3479">
        <v>3478</v>
      </c>
      <c r="B3479">
        <v>21</v>
      </c>
      <c r="C3479" t="s">
        <v>10</v>
      </c>
      <c r="D3479" t="s">
        <v>16</v>
      </c>
      <c r="E3479" t="s">
        <v>20</v>
      </c>
      <c r="F3479">
        <v>2111.38</v>
      </c>
      <c r="G3479">
        <v>3264.49</v>
      </c>
      <c r="H3479">
        <v>560</v>
      </c>
      <c r="I3479">
        <v>9</v>
      </c>
      <c r="J3479">
        <v>4430.62</v>
      </c>
    </row>
    <row r="3480" spans="1:10" x14ac:dyDescent="0.25">
      <c r="A3480">
        <v>3479</v>
      </c>
      <c r="B3480">
        <v>46</v>
      </c>
      <c r="C3480" t="s">
        <v>13</v>
      </c>
      <c r="D3480" t="s">
        <v>16</v>
      </c>
      <c r="E3480" t="s">
        <v>21</v>
      </c>
      <c r="F3480">
        <v>1970.08</v>
      </c>
      <c r="G3480">
        <v>2466.9899999999998</v>
      </c>
      <c r="H3480">
        <v>558</v>
      </c>
      <c r="I3480">
        <v>3</v>
      </c>
      <c r="J3480">
        <v>5334.79</v>
      </c>
    </row>
    <row r="3481" spans="1:10" x14ac:dyDescent="0.25">
      <c r="A3481">
        <v>3480</v>
      </c>
      <c r="B3481">
        <v>31</v>
      </c>
      <c r="C3481" t="s">
        <v>13</v>
      </c>
      <c r="D3481" t="s">
        <v>11</v>
      </c>
      <c r="E3481" t="s">
        <v>17</v>
      </c>
      <c r="F3481">
        <v>1846.03</v>
      </c>
      <c r="G3481">
        <v>1974.73</v>
      </c>
      <c r="H3481">
        <v>503</v>
      </c>
      <c r="I3481">
        <v>10</v>
      </c>
      <c r="J3481">
        <v>3709.49</v>
      </c>
    </row>
    <row r="3482" spans="1:10" x14ac:dyDescent="0.25">
      <c r="A3482">
        <v>3481</v>
      </c>
      <c r="B3482">
        <v>20</v>
      </c>
      <c r="C3482" t="s">
        <v>10</v>
      </c>
      <c r="D3482" t="s">
        <v>19</v>
      </c>
      <c r="E3482" t="s">
        <v>21</v>
      </c>
      <c r="F3482">
        <v>3093.11</v>
      </c>
      <c r="G3482">
        <v>6615.9</v>
      </c>
      <c r="H3482">
        <v>620</v>
      </c>
      <c r="I3482">
        <v>7</v>
      </c>
      <c r="J3482">
        <v>9717.94</v>
      </c>
    </row>
    <row r="3483" spans="1:10" x14ac:dyDescent="0.25">
      <c r="A3483">
        <v>3482</v>
      </c>
      <c r="B3483">
        <v>41</v>
      </c>
      <c r="C3483" t="s">
        <v>13</v>
      </c>
      <c r="D3483" t="s">
        <v>14</v>
      </c>
      <c r="E3483" t="s">
        <v>20</v>
      </c>
      <c r="F3483">
        <v>1103.54</v>
      </c>
      <c r="G3483">
        <v>2124.08</v>
      </c>
      <c r="H3483">
        <v>461</v>
      </c>
      <c r="I3483">
        <v>12</v>
      </c>
    </row>
    <row r="3484" spans="1:10" x14ac:dyDescent="0.25">
      <c r="A3484">
        <v>3483</v>
      </c>
      <c r="B3484">
        <v>54</v>
      </c>
      <c r="C3484" t="s">
        <v>13</v>
      </c>
      <c r="D3484" t="s">
        <v>16</v>
      </c>
      <c r="E3484" t="s">
        <v>17</v>
      </c>
      <c r="F3484">
        <v>2063.17</v>
      </c>
      <c r="G3484">
        <v>4385.41</v>
      </c>
      <c r="H3484">
        <v>571</v>
      </c>
      <c r="I3484">
        <v>5</v>
      </c>
      <c r="J3484">
        <v>3896.68</v>
      </c>
    </row>
    <row r="3485" spans="1:10" x14ac:dyDescent="0.25">
      <c r="A3485">
        <v>3484</v>
      </c>
      <c r="B3485">
        <v>33</v>
      </c>
      <c r="C3485" t="s">
        <v>13</v>
      </c>
      <c r="D3485" t="s">
        <v>11</v>
      </c>
      <c r="E3485" t="s">
        <v>12</v>
      </c>
      <c r="F3485">
        <v>1259.69</v>
      </c>
      <c r="G3485">
        <v>3755.19</v>
      </c>
      <c r="H3485">
        <v>518</v>
      </c>
      <c r="I3485">
        <v>8</v>
      </c>
      <c r="J3485">
        <v>4828.24</v>
      </c>
    </row>
    <row r="3486" spans="1:10" x14ac:dyDescent="0.25">
      <c r="A3486">
        <v>3485</v>
      </c>
      <c r="B3486">
        <v>75</v>
      </c>
      <c r="C3486" t="s">
        <v>10</v>
      </c>
      <c r="D3486" t="s">
        <v>11</v>
      </c>
      <c r="E3486" t="s">
        <v>17</v>
      </c>
      <c r="F3486">
        <v>1194.45</v>
      </c>
      <c r="G3486">
        <v>1742.93</v>
      </c>
      <c r="H3486">
        <v>561</v>
      </c>
      <c r="I3486">
        <v>6</v>
      </c>
      <c r="J3486">
        <v>3384.78</v>
      </c>
    </row>
    <row r="3487" spans="1:10" x14ac:dyDescent="0.25">
      <c r="A3487">
        <v>3486</v>
      </c>
      <c r="B3487">
        <v>72</v>
      </c>
      <c r="C3487" t="s">
        <v>13</v>
      </c>
      <c r="D3487" t="s">
        <v>14</v>
      </c>
      <c r="E3487" t="s">
        <v>20</v>
      </c>
      <c r="F3487">
        <v>2096.2800000000002</v>
      </c>
      <c r="G3487">
        <v>5469.48</v>
      </c>
      <c r="H3487">
        <v>594</v>
      </c>
      <c r="J3487">
        <v>7329.63</v>
      </c>
    </row>
    <row r="3488" spans="1:10" x14ac:dyDescent="0.25">
      <c r="A3488">
        <v>3487</v>
      </c>
      <c r="B3488">
        <v>69</v>
      </c>
      <c r="C3488" t="s">
        <v>13</v>
      </c>
      <c r="D3488" t="s">
        <v>18</v>
      </c>
      <c r="E3488" t="s">
        <v>12</v>
      </c>
      <c r="F3488">
        <v>1954.21</v>
      </c>
      <c r="G3488">
        <v>3420.4</v>
      </c>
      <c r="H3488">
        <v>598</v>
      </c>
      <c r="I3488">
        <v>4</v>
      </c>
      <c r="J3488">
        <v>4067.71</v>
      </c>
    </row>
    <row r="3489" spans="1:10" x14ac:dyDescent="0.25">
      <c r="A3489">
        <v>3488</v>
      </c>
      <c r="B3489">
        <v>21</v>
      </c>
      <c r="C3489" t="s">
        <v>10</v>
      </c>
      <c r="D3489" t="s">
        <v>18</v>
      </c>
      <c r="E3489" t="s">
        <v>20</v>
      </c>
      <c r="F3489">
        <v>2141.44</v>
      </c>
      <c r="G3489">
        <v>3913.86</v>
      </c>
      <c r="I3489">
        <v>9</v>
      </c>
      <c r="J3489">
        <v>6556.25</v>
      </c>
    </row>
    <row r="3490" spans="1:10" x14ac:dyDescent="0.25">
      <c r="A3490">
        <v>3489</v>
      </c>
      <c r="B3490">
        <v>73</v>
      </c>
      <c r="C3490" t="s">
        <v>13</v>
      </c>
      <c r="D3490" t="s">
        <v>14</v>
      </c>
      <c r="E3490" t="s">
        <v>20</v>
      </c>
      <c r="F3490">
        <v>1026.83</v>
      </c>
      <c r="G3490">
        <v>2966.33</v>
      </c>
      <c r="I3490">
        <v>7</v>
      </c>
      <c r="J3490">
        <v>2055.7399999999998</v>
      </c>
    </row>
    <row r="3491" spans="1:10" x14ac:dyDescent="0.25">
      <c r="A3491">
        <v>3490</v>
      </c>
      <c r="B3491">
        <v>41</v>
      </c>
      <c r="C3491" t="s">
        <v>10</v>
      </c>
      <c r="D3491" t="s">
        <v>11</v>
      </c>
      <c r="E3491" t="s">
        <v>12</v>
      </c>
      <c r="G3491">
        <v>1855.57</v>
      </c>
      <c r="H3491">
        <v>493</v>
      </c>
      <c r="I3491">
        <v>10</v>
      </c>
      <c r="J3491">
        <v>545.36</v>
      </c>
    </row>
    <row r="3492" spans="1:10" x14ac:dyDescent="0.25">
      <c r="A3492">
        <v>3491</v>
      </c>
      <c r="B3492">
        <v>51</v>
      </c>
      <c r="C3492" t="s">
        <v>13</v>
      </c>
      <c r="D3492" t="s">
        <v>19</v>
      </c>
      <c r="E3492" t="s">
        <v>17</v>
      </c>
      <c r="F3492">
        <v>6726.21</v>
      </c>
      <c r="G3492">
        <v>12776.44</v>
      </c>
      <c r="H3492">
        <v>655</v>
      </c>
      <c r="I3492">
        <v>6</v>
      </c>
      <c r="J3492">
        <v>21798.45</v>
      </c>
    </row>
    <row r="3493" spans="1:10" x14ac:dyDescent="0.25">
      <c r="A3493">
        <v>3492</v>
      </c>
      <c r="B3493">
        <v>47</v>
      </c>
      <c r="C3493" t="s">
        <v>10</v>
      </c>
      <c r="D3493" t="s">
        <v>14</v>
      </c>
      <c r="E3493" t="s">
        <v>17</v>
      </c>
      <c r="F3493">
        <v>634.04999999999995</v>
      </c>
      <c r="G3493">
        <v>756.43</v>
      </c>
      <c r="I3493">
        <v>10</v>
      </c>
      <c r="J3493">
        <v>707.37</v>
      </c>
    </row>
    <row r="3494" spans="1:10" x14ac:dyDescent="0.25">
      <c r="A3494">
        <v>3493</v>
      </c>
      <c r="B3494">
        <v>35</v>
      </c>
      <c r="C3494" t="s">
        <v>13</v>
      </c>
      <c r="D3494" t="s">
        <v>11</v>
      </c>
      <c r="E3494" t="s">
        <v>17</v>
      </c>
      <c r="F3494">
        <v>1770.07</v>
      </c>
      <c r="G3494">
        <v>3505.81</v>
      </c>
      <c r="I3494">
        <v>7</v>
      </c>
      <c r="J3494">
        <v>6376.26</v>
      </c>
    </row>
    <row r="3495" spans="1:10" x14ac:dyDescent="0.25">
      <c r="A3495">
        <v>3494</v>
      </c>
      <c r="B3495">
        <v>36</v>
      </c>
      <c r="C3495" t="s">
        <v>10</v>
      </c>
      <c r="D3495" t="s">
        <v>11</v>
      </c>
      <c r="E3495" t="s">
        <v>17</v>
      </c>
      <c r="F3495">
        <v>1398.48</v>
      </c>
      <c r="G3495">
        <v>3638.09</v>
      </c>
      <c r="H3495">
        <v>550</v>
      </c>
      <c r="I3495">
        <v>4</v>
      </c>
      <c r="J3495">
        <v>4340.8599999999997</v>
      </c>
    </row>
    <row r="3496" spans="1:10" x14ac:dyDescent="0.25">
      <c r="A3496">
        <v>3495</v>
      </c>
      <c r="B3496">
        <v>48</v>
      </c>
      <c r="C3496" t="s">
        <v>10</v>
      </c>
      <c r="D3496" t="s">
        <v>11</v>
      </c>
      <c r="E3496" t="s">
        <v>21</v>
      </c>
      <c r="G3496">
        <v>3871.14</v>
      </c>
      <c r="H3496">
        <v>551</v>
      </c>
      <c r="I3496">
        <v>3</v>
      </c>
      <c r="J3496">
        <v>4936.51</v>
      </c>
    </row>
    <row r="3497" spans="1:10" x14ac:dyDescent="0.25">
      <c r="A3497">
        <v>3496</v>
      </c>
      <c r="B3497">
        <v>36</v>
      </c>
      <c r="C3497" t="s">
        <v>10</v>
      </c>
      <c r="D3497" t="s">
        <v>16</v>
      </c>
      <c r="E3497" t="s">
        <v>15</v>
      </c>
      <c r="G3497">
        <v>2637.74</v>
      </c>
      <c r="H3497">
        <v>545</v>
      </c>
      <c r="I3497">
        <v>3</v>
      </c>
    </row>
    <row r="3498" spans="1:10" x14ac:dyDescent="0.25">
      <c r="A3498">
        <v>3497</v>
      </c>
      <c r="B3498">
        <v>66</v>
      </c>
      <c r="C3498" t="s">
        <v>10</v>
      </c>
      <c r="D3498" t="s">
        <v>19</v>
      </c>
      <c r="E3498" t="s">
        <v>20</v>
      </c>
      <c r="F3498">
        <v>4316.59</v>
      </c>
      <c r="G3498">
        <v>7833.8</v>
      </c>
      <c r="H3498">
        <v>724</v>
      </c>
      <c r="I3498">
        <v>3</v>
      </c>
      <c r="J3498">
        <v>15994.44</v>
      </c>
    </row>
    <row r="3499" spans="1:10" x14ac:dyDescent="0.25">
      <c r="A3499">
        <v>3498</v>
      </c>
      <c r="B3499">
        <v>63</v>
      </c>
      <c r="C3499" t="s">
        <v>10</v>
      </c>
      <c r="D3499" t="s">
        <v>11</v>
      </c>
      <c r="E3499" t="s">
        <v>17</v>
      </c>
      <c r="F3499">
        <v>1775.56</v>
      </c>
      <c r="G3499">
        <v>2871.2</v>
      </c>
      <c r="H3499">
        <v>549</v>
      </c>
      <c r="I3499">
        <v>5</v>
      </c>
      <c r="J3499">
        <v>5222.26</v>
      </c>
    </row>
    <row r="3500" spans="1:10" x14ac:dyDescent="0.25">
      <c r="A3500">
        <v>3499</v>
      </c>
      <c r="B3500">
        <v>36</v>
      </c>
      <c r="C3500" t="s">
        <v>13</v>
      </c>
      <c r="D3500" t="s">
        <v>18</v>
      </c>
      <c r="E3500" t="s">
        <v>15</v>
      </c>
      <c r="F3500">
        <v>3092.96</v>
      </c>
      <c r="G3500">
        <v>5505.04</v>
      </c>
      <c r="H3500">
        <v>622</v>
      </c>
      <c r="I3500">
        <v>2</v>
      </c>
      <c r="J3500">
        <v>10401.61</v>
      </c>
    </row>
    <row r="3501" spans="1:10" x14ac:dyDescent="0.25">
      <c r="A3501">
        <v>3500</v>
      </c>
      <c r="B3501">
        <v>39</v>
      </c>
      <c r="C3501" t="s">
        <v>10</v>
      </c>
      <c r="D3501" t="s">
        <v>16</v>
      </c>
      <c r="E3501" t="s">
        <v>21</v>
      </c>
      <c r="F3501">
        <v>3924.19</v>
      </c>
      <c r="G3501">
        <v>8269.23</v>
      </c>
      <c r="H3501">
        <v>731</v>
      </c>
      <c r="I3501">
        <v>1</v>
      </c>
      <c r="J3501">
        <v>15077.7</v>
      </c>
    </row>
    <row r="3502" spans="1:10" x14ac:dyDescent="0.25">
      <c r="A3502">
        <v>3501</v>
      </c>
      <c r="B3502">
        <v>41</v>
      </c>
      <c r="C3502" t="s">
        <v>13</v>
      </c>
      <c r="D3502" t="s">
        <v>11</v>
      </c>
      <c r="E3502" t="s">
        <v>17</v>
      </c>
      <c r="F3502">
        <v>646.66999999999996</v>
      </c>
      <c r="H3502">
        <v>406</v>
      </c>
      <c r="I3502">
        <v>4</v>
      </c>
      <c r="J3502">
        <v>3627.36</v>
      </c>
    </row>
    <row r="3503" spans="1:10" x14ac:dyDescent="0.25">
      <c r="A3503">
        <v>3502</v>
      </c>
      <c r="B3503">
        <v>62</v>
      </c>
      <c r="C3503" t="s">
        <v>10</v>
      </c>
      <c r="D3503" t="s">
        <v>14</v>
      </c>
      <c r="E3503" t="s">
        <v>17</v>
      </c>
      <c r="F3503">
        <v>1294.68</v>
      </c>
      <c r="G3503">
        <v>3017.54</v>
      </c>
      <c r="H3503">
        <v>463</v>
      </c>
      <c r="I3503">
        <v>9</v>
      </c>
      <c r="J3503">
        <v>1683.16</v>
      </c>
    </row>
    <row r="3504" spans="1:10" x14ac:dyDescent="0.25">
      <c r="A3504">
        <v>3503</v>
      </c>
      <c r="B3504">
        <v>29</v>
      </c>
      <c r="C3504" t="s">
        <v>13</v>
      </c>
      <c r="D3504" t="s">
        <v>18</v>
      </c>
      <c r="E3504" t="s">
        <v>15</v>
      </c>
      <c r="F3504">
        <v>1496.28</v>
      </c>
      <c r="G3504">
        <v>3094.28</v>
      </c>
      <c r="H3504">
        <v>580</v>
      </c>
      <c r="I3504">
        <v>10</v>
      </c>
      <c r="J3504">
        <v>5280.58</v>
      </c>
    </row>
    <row r="3505" spans="1:10" x14ac:dyDescent="0.25">
      <c r="A3505">
        <v>3504</v>
      </c>
      <c r="B3505">
        <v>47</v>
      </c>
      <c r="C3505" t="s">
        <v>13</v>
      </c>
      <c r="D3505" t="s">
        <v>11</v>
      </c>
      <c r="E3505" t="s">
        <v>20</v>
      </c>
      <c r="F3505">
        <v>1094.05</v>
      </c>
      <c r="G3505">
        <v>3009.28</v>
      </c>
      <c r="H3505">
        <v>447</v>
      </c>
      <c r="I3505">
        <v>7</v>
      </c>
      <c r="J3505">
        <v>2806.43</v>
      </c>
    </row>
    <row r="3506" spans="1:10" x14ac:dyDescent="0.25">
      <c r="A3506">
        <v>3505</v>
      </c>
      <c r="B3506">
        <v>75</v>
      </c>
      <c r="C3506" t="s">
        <v>13</v>
      </c>
      <c r="D3506" t="s">
        <v>11</v>
      </c>
      <c r="E3506" t="s">
        <v>17</v>
      </c>
      <c r="F3506">
        <v>1041.5999999999999</v>
      </c>
      <c r="G3506">
        <v>1038.7</v>
      </c>
      <c r="H3506">
        <v>503</v>
      </c>
      <c r="I3506">
        <v>9</v>
      </c>
      <c r="J3506">
        <v>4452.68</v>
      </c>
    </row>
    <row r="3507" spans="1:10" x14ac:dyDescent="0.25">
      <c r="A3507">
        <v>3506</v>
      </c>
      <c r="B3507">
        <v>55</v>
      </c>
      <c r="C3507" t="s">
        <v>13</v>
      </c>
      <c r="D3507" t="s">
        <v>19</v>
      </c>
      <c r="E3507" t="s">
        <v>15</v>
      </c>
      <c r="F3507">
        <v>2969.69</v>
      </c>
      <c r="G3507">
        <v>5511.4</v>
      </c>
      <c r="H3507">
        <v>660</v>
      </c>
      <c r="I3507">
        <v>6</v>
      </c>
      <c r="J3507">
        <v>10820.52</v>
      </c>
    </row>
    <row r="3508" spans="1:10" x14ac:dyDescent="0.25">
      <c r="A3508">
        <v>3507</v>
      </c>
      <c r="B3508">
        <v>70</v>
      </c>
      <c r="C3508" t="s">
        <v>10</v>
      </c>
      <c r="D3508" t="s">
        <v>18</v>
      </c>
      <c r="E3508" t="s">
        <v>20</v>
      </c>
      <c r="F3508">
        <v>4199.1499999999996</v>
      </c>
      <c r="G3508">
        <v>9043.7900000000009</v>
      </c>
      <c r="H3508">
        <v>727</v>
      </c>
      <c r="I3508">
        <v>4</v>
      </c>
      <c r="J3508">
        <v>13653.17</v>
      </c>
    </row>
    <row r="3509" spans="1:10" x14ac:dyDescent="0.25">
      <c r="A3509">
        <v>3508</v>
      </c>
      <c r="B3509">
        <v>48</v>
      </c>
      <c r="C3509" t="s">
        <v>10</v>
      </c>
      <c r="D3509" t="s">
        <v>19</v>
      </c>
      <c r="E3509" t="s">
        <v>12</v>
      </c>
      <c r="F3509">
        <v>2818.79</v>
      </c>
      <c r="G3509">
        <v>4548.74</v>
      </c>
      <c r="H3509">
        <v>660</v>
      </c>
      <c r="I3509">
        <v>10</v>
      </c>
      <c r="J3509">
        <v>6313.18</v>
      </c>
    </row>
    <row r="3510" spans="1:10" x14ac:dyDescent="0.25">
      <c r="A3510">
        <v>3509</v>
      </c>
      <c r="B3510">
        <v>53</v>
      </c>
      <c r="C3510" t="s">
        <v>10</v>
      </c>
      <c r="D3510" t="s">
        <v>11</v>
      </c>
      <c r="E3510" t="s">
        <v>17</v>
      </c>
      <c r="F3510">
        <v>1791.89</v>
      </c>
      <c r="G3510">
        <v>4976.2299999999996</v>
      </c>
      <c r="I3510">
        <v>8</v>
      </c>
    </row>
    <row r="3511" spans="1:10" x14ac:dyDescent="0.25">
      <c r="A3511">
        <v>3510</v>
      </c>
      <c r="B3511">
        <v>36</v>
      </c>
      <c r="C3511" t="s">
        <v>10</v>
      </c>
      <c r="D3511" t="s">
        <v>18</v>
      </c>
      <c r="E3511" t="s">
        <v>15</v>
      </c>
      <c r="F3511">
        <v>3553.01</v>
      </c>
      <c r="G3511">
        <v>5718.71</v>
      </c>
      <c r="H3511">
        <v>725</v>
      </c>
      <c r="I3511">
        <v>4</v>
      </c>
      <c r="J3511">
        <v>13373.51</v>
      </c>
    </row>
    <row r="3512" spans="1:10" x14ac:dyDescent="0.25">
      <c r="A3512">
        <v>3511</v>
      </c>
      <c r="B3512">
        <v>65</v>
      </c>
      <c r="C3512" t="s">
        <v>13</v>
      </c>
      <c r="D3512" t="s">
        <v>16</v>
      </c>
      <c r="E3512" t="s">
        <v>12</v>
      </c>
      <c r="F3512">
        <v>1283.52</v>
      </c>
      <c r="G3512">
        <v>2091.36</v>
      </c>
      <c r="H3512">
        <v>522</v>
      </c>
      <c r="I3512">
        <v>5</v>
      </c>
      <c r="J3512">
        <v>3532.4</v>
      </c>
    </row>
    <row r="3513" spans="1:10" x14ac:dyDescent="0.25">
      <c r="A3513">
        <v>3512</v>
      </c>
      <c r="B3513">
        <v>62</v>
      </c>
      <c r="C3513" t="s">
        <v>10</v>
      </c>
      <c r="D3513" t="s">
        <v>19</v>
      </c>
      <c r="E3513" t="s">
        <v>15</v>
      </c>
      <c r="F3513">
        <v>2397.34</v>
      </c>
      <c r="G3513">
        <v>4961.4399999999996</v>
      </c>
      <c r="H3513">
        <v>586</v>
      </c>
      <c r="I3513">
        <v>8</v>
      </c>
      <c r="J3513">
        <v>5753.98</v>
      </c>
    </row>
    <row r="3514" spans="1:10" x14ac:dyDescent="0.25">
      <c r="A3514">
        <v>3513</v>
      </c>
      <c r="B3514">
        <v>53</v>
      </c>
      <c r="C3514" t="s">
        <v>10</v>
      </c>
      <c r="D3514" t="s">
        <v>19</v>
      </c>
      <c r="E3514" t="s">
        <v>12</v>
      </c>
      <c r="F3514">
        <v>3374.38</v>
      </c>
      <c r="G3514">
        <v>6195.62</v>
      </c>
      <c r="H3514">
        <v>699</v>
      </c>
      <c r="I3514">
        <v>2</v>
      </c>
      <c r="J3514">
        <v>12400.08</v>
      </c>
    </row>
    <row r="3515" spans="1:10" x14ac:dyDescent="0.25">
      <c r="A3515">
        <v>3514</v>
      </c>
      <c r="B3515">
        <v>47</v>
      </c>
      <c r="C3515" t="s">
        <v>10</v>
      </c>
      <c r="D3515" t="s">
        <v>19</v>
      </c>
      <c r="E3515" t="s">
        <v>20</v>
      </c>
      <c r="F3515">
        <v>1482.33</v>
      </c>
      <c r="G3515">
        <v>1051.42</v>
      </c>
      <c r="H3515">
        <v>512</v>
      </c>
      <c r="I3515">
        <v>14</v>
      </c>
      <c r="J3515">
        <v>2590.7399999999998</v>
      </c>
    </row>
    <row r="3516" spans="1:10" x14ac:dyDescent="0.25">
      <c r="A3516">
        <v>3515</v>
      </c>
      <c r="B3516">
        <v>72</v>
      </c>
      <c r="C3516" t="s">
        <v>13</v>
      </c>
      <c r="D3516" t="s">
        <v>19</v>
      </c>
      <c r="E3516" t="s">
        <v>21</v>
      </c>
      <c r="F3516">
        <v>8638.6299999999992</v>
      </c>
      <c r="G3516">
        <v>15876.89</v>
      </c>
      <c r="H3516">
        <v>779</v>
      </c>
      <c r="I3516">
        <v>0</v>
      </c>
      <c r="J3516">
        <v>35135.599999999999</v>
      </c>
    </row>
    <row r="3517" spans="1:10" x14ac:dyDescent="0.25">
      <c r="A3517">
        <v>3516</v>
      </c>
      <c r="B3517">
        <v>66</v>
      </c>
      <c r="C3517" t="s">
        <v>13</v>
      </c>
      <c r="D3517" t="s">
        <v>14</v>
      </c>
      <c r="E3517" t="s">
        <v>12</v>
      </c>
      <c r="F3517">
        <v>1260.8599999999999</v>
      </c>
      <c r="G3517">
        <v>2377.9499999999998</v>
      </c>
      <c r="H3517">
        <v>519</v>
      </c>
      <c r="I3517">
        <v>4</v>
      </c>
      <c r="J3517">
        <v>4511.63</v>
      </c>
    </row>
    <row r="3518" spans="1:10" x14ac:dyDescent="0.25">
      <c r="A3518">
        <v>3517</v>
      </c>
      <c r="B3518">
        <v>72</v>
      </c>
      <c r="C3518" t="s">
        <v>10</v>
      </c>
      <c r="D3518" t="s">
        <v>18</v>
      </c>
      <c r="E3518" t="s">
        <v>12</v>
      </c>
      <c r="F3518">
        <v>3272.16</v>
      </c>
      <c r="G3518">
        <v>5456.77</v>
      </c>
      <c r="H3518">
        <v>649</v>
      </c>
      <c r="I3518">
        <v>7</v>
      </c>
      <c r="J3518">
        <v>12263.25</v>
      </c>
    </row>
    <row r="3519" spans="1:10" x14ac:dyDescent="0.25">
      <c r="A3519">
        <v>3518</v>
      </c>
      <c r="B3519">
        <v>50</v>
      </c>
      <c r="C3519" t="s">
        <v>10</v>
      </c>
      <c r="D3519" t="s">
        <v>11</v>
      </c>
      <c r="E3519" t="s">
        <v>21</v>
      </c>
      <c r="F3519">
        <v>1396.36</v>
      </c>
      <c r="G3519">
        <v>2311.89</v>
      </c>
      <c r="H3519">
        <v>639</v>
      </c>
      <c r="I3519">
        <v>6</v>
      </c>
      <c r="J3519">
        <v>4945.58</v>
      </c>
    </row>
    <row r="3520" spans="1:10" x14ac:dyDescent="0.25">
      <c r="A3520">
        <v>3519</v>
      </c>
      <c r="B3520">
        <v>35</v>
      </c>
      <c r="C3520" t="s">
        <v>13</v>
      </c>
      <c r="D3520" t="s">
        <v>16</v>
      </c>
      <c r="E3520" t="s">
        <v>17</v>
      </c>
      <c r="F3520">
        <v>2365.06</v>
      </c>
      <c r="G3520">
        <v>2607.12</v>
      </c>
      <c r="H3520">
        <v>615</v>
      </c>
      <c r="I3520">
        <v>6</v>
      </c>
      <c r="J3520">
        <v>8728.69</v>
      </c>
    </row>
    <row r="3521" spans="1:10" x14ac:dyDescent="0.25">
      <c r="A3521">
        <v>3520</v>
      </c>
      <c r="B3521">
        <v>69</v>
      </c>
      <c r="C3521" t="s">
        <v>13</v>
      </c>
      <c r="D3521" t="s">
        <v>19</v>
      </c>
      <c r="E3521" t="s">
        <v>15</v>
      </c>
      <c r="F3521">
        <v>3215.73</v>
      </c>
      <c r="G3521">
        <v>5349.36</v>
      </c>
      <c r="H3521">
        <v>571</v>
      </c>
      <c r="I3521">
        <v>8</v>
      </c>
      <c r="J3521">
        <v>8548.7099999999991</v>
      </c>
    </row>
    <row r="3522" spans="1:10" x14ac:dyDescent="0.25">
      <c r="A3522">
        <v>3521</v>
      </c>
      <c r="B3522">
        <v>66</v>
      </c>
      <c r="C3522" t="s">
        <v>10</v>
      </c>
      <c r="D3522" t="s">
        <v>14</v>
      </c>
      <c r="E3522" t="s">
        <v>17</v>
      </c>
      <c r="F3522">
        <v>1616.88</v>
      </c>
      <c r="G3522">
        <v>3493.9</v>
      </c>
      <c r="H3522">
        <v>505</v>
      </c>
      <c r="I3522">
        <v>7</v>
      </c>
      <c r="J3522">
        <v>6592.48</v>
      </c>
    </row>
    <row r="3523" spans="1:10" x14ac:dyDescent="0.25">
      <c r="A3523">
        <v>3522</v>
      </c>
      <c r="B3523">
        <v>45</v>
      </c>
      <c r="C3523" t="s">
        <v>10</v>
      </c>
      <c r="D3523" t="s">
        <v>16</v>
      </c>
      <c r="E3523" t="s">
        <v>12</v>
      </c>
      <c r="F3523">
        <v>3247.54</v>
      </c>
      <c r="G3523">
        <v>5983.75</v>
      </c>
      <c r="H3523">
        <v>664</v>
      </c>
      <c r="J3523">
        <v>10624.32</v>
      </c>
    </row>
    <row r="3524" spans="1:10" x14ac:dyDescent="0.25">
      <c r="A3524">
        <v>3523</v>
      </c>
      <c r="B3524">
        <v>64</v>
      </c>
      <c r="C3524" t="s">
        <v>13</v>
      </c>
      <c r="D3524" t="s">
        <v>18</v>
      </c>
      <c r="E3524" t="s">
        <v>17</v>
      </c>
      <c r="F3524">
        <v>930.22</v>
      </c>
      <c r="G3524">
        <v>2483.62</v>
      </c>
      <c r="H3524">
        <v>436</v>
      </c>
      <c r="I3524">
        <v>7</v>
      </c>
    </row>
    <row r="3525" spans="1:10" x14ac:dyDescent="0.25">
      <c r="A3525">
        <v>3524</v>
      </c>
      <c r="B3525">
        <v>28</v>
      </c>
      <c r="C3525" t="s">
        <v>13</v>
      </c>
      <c r="D3525" t="s">
        <v>11</v>
      </c>
      <c r="E3525" t="s">
        <v>17</v>
      </c>
      <c r="F3525">
        <v>1969.88</v>
      </c>
      <c r="G3525">
        <v>5032.82</v>
      </c>
      <c r="H3525">
        <v>558</v>
      </c>
      <c r="I3525">
        <v>5</v>
      </c>
      <c r="J3525">
        <v>6788.21</v>
      </c>
    </row>
    <row r="3526" spans="1:10" x14ac:dyDescent="0.25">
      <c r="A3526">
        <v>3525</v>
      </c>
      <c r="B3526">
        <v>74</v>
      </c>
      <c r="C3526" t="s">
        <v>10</v>
      </c>
      <c r="D3526" t="s">
        <v>11</v>
      </c>
      <c r="E3526" t="s">
        <v>17</v>
      </c>
      <c r="G3526">
        <v>1604.09</v>
      </c>
      <c r="H3526">
        <v>568</v>
      </c>
      <c r="I3526">
        <v>10</v>
      </c>
      <c r="J3526">
        <v>4276.9399999999996</v>
      </c>
    </row>
    <row r="3527" spans="1:10" x14ac:dyDescent="0.25">
      <c r="A3527">
        <v>3526</v>
      </c>
      <c r="B3527">
        <v>71</v>
      </c>
      <c r="C3527" t="s">
        <v>13</v>
      </c>
      <c r="D3527" t="s">
        <v>14</v>
      </c>
      <c r="E3527" t="s">
        <v>21</v>
      </c>
      <c r="F3527">
        <v>772.22</v>
      </c>
      <c r="G3527">
        <v>678.19</v>
      </c>
      <c r="H3527">
        <v>467</v>
      </c>
      <c r="I3527">
        <v>6</v>
      </c>
      <c r="J3527">
        <v>2380.6999999999998</v>
      </c>
    </row>
    <row r="3528" spans="1:10" x14ac:dyDescent="0.25">
      <c r="A3528">
        <v>3527</v>
      </c>
      <c r="B3528">
        <v>62</v>
      </c>
      <c r="C3528" t="s">
        <v>13</v>
      </c>
      <c r="D3528" t="s">
        <v>14</v>
      </c>
      <c r="E3528" t="s">
        <v>15</v>
      </c>
      <c r="F3528">
        <v>651.88</v>
      </c>
      <c r="G3528">
        <v>1933.93</v>
      </c>
      <c r="H3528">
        <v>481</v>
      </c>
      <c r="I3528">
        <v>6</v>
      </c>
      <c r="J3528">
        <v>2392.4</v>
      </c>
    </row>
    <row r="3529" spans="1:10" x14ac:dyDescent="0.25">
      <c r="A3529">
        <v>3528</v>
      </c>
      <c r="B3529">
        <v>50</v>
      </c>
      <c r="C3529" t="s">
        <v>13</v>
      </c>
      <c r="D3529" t="s">
        <v>16</v>
      </c>
      <c r="E3529" t="s">
        <v>15</v>
      </c>
      <c r="F3529">
        <v>1911.82</v>
      </c>
      <c r="G3529">
        <v>3317.03</v>
      </c>
      <c r="H3529">
        <v>635</v>
      </c>
      <c r="I3529">
        <v>9</v>
      </c>
      <c r="J3529">
        <v>6104.99</v>
      </c>
    </row>
    <row r="3530" spans="1:10" x14ac:dyDescent="0.25">
      <c r="A3530">
        <v>3529</v>
      </c>
      <c r="B3530">
        <v>34</v>
      </c>
      <c r="C3530" t="s">
        <v>13</v>
      </c>
      <c r="D3530" t="s">
        <v>11</v>
      </c>
      <c r="E3530" t="s">
        <v>17</v>
      </c>
      <c r="F3530">
        <v>1677.22</v>
      </c>
      <c r="G3530">
        <v>2873.3</v>
      </c>
      <c r="I3530">
        <v>7</v>
      </c>
      <c r="J3530">
        <v>3981.51</v>
      </c>
    </row>
    <row r="3531" spans="1:10" x14ac:dyDescent="0.25">
      <c r="A3531">
        <v>3530</v>
      </c>
      <c r="B3531">
        <v>23</v>
      </c>
      <c r="C3531" t="s">
        <v>13</v>
      </c>
      <c r="D3531" t="s">
        <v>14</v>
      </c>
      <c r="E3531" t="s">
        <v>17</v>
      </c>
      <c r="F3531">
        <v>872.17</v>
      </c>
      <c r="G3531">
        <v>3733.45</v>
      </c>
      <c r="H3531">
        <v>436</v>
      </c>
      <c r="I3531">
        <v>6</v>
      </c>
      <c r="J3531">
        <v>2581.0100000000002</v>
      </c>
    </row>
    <row r="3532" spans="1:10" x14ac:dyDescent="0.25">
      <c r="A3532">
        <v>3531</v>
      </c>
      <c r="B3532">
        <v>21</v>
      </c>
      <c r="C3532" t="s">
        <v>10</v>
      </c>
      <c r="D3532" t="s">
        <v>19</v>
      </c>
      <c r="E3532" t="s">
        <v>12</v>
      </c>
      <c r="F3532">
        <v>1796.89</v>
      </c>
      <c r="G3532">
        <v>4233.25</v>
      </c>
      <c r="H3532">
        <v>601</v>
      </c>
      <c r="I3532">
        <v>7</v>
      </c>
      <c r="J3532">
        <v>4334.13</v>
      </c>
    </row>
    <row r="3533" spans="1:10" x14ac:dyDescent="0.25">
      <c r="A3533">
        <v>3532</v>
      </c>
      <c r="B3533">
        <v>37</v>
      </c>
      <c r="C3533" t="s">
        <v>13</v>
      </c>
      <c r="D3533" t="s">
        <v>16</v>
      </c>
      <c r="E3533" t="s">
        <v>17</v>
      </c>
      <c r="F3533">
        <v>1877.91</v>
      </c>
      <c r="G3533">
        <v>3507.57</v>
      </c>
      <c r="H3533">
        <v>611</v>
      </c>
      <c r="I3533">
        <v>7</v>
      </c>
      <c r="J3533">
        <v>5328.7</v>
      </c>
    </row>
    <row r="3534" spans="1:10" x14ac:dyDescent="0.25">
      <c r="A3534">
        <v>3533</v>
      </c>
      <c r="B3534">
        <v>65</v>
      </c>
      <c r="C3534" t="s">
        <v>10</v>
      </c>
      <c r="D3534" t="s">
        <v>11</v>
      </c>
      <c r="E3534" t="s">
        <v>15</v>
      </c>
      <c r="G3534">
        <v>3323.79</v>
      </c>
      <c r="H3534">
        <v>565</v>
      </c>
      <c r="I3534">
        <v>7</v>
      </c>
      <c r="J3534">
        <v>5264.69</v>
      </c>
    </row>
    <row r="3535" spans="1:10" x14ac:dyDescent="0.25">
      <c r="A3535">
        <v>3534</v>
      </c>
      <c r="B3535">
        <v>64</v>
      </c>
      <c r="C3535" t="s">
        <v>13</v>
      </c>
      <c r="D3535" t="s">
        <v>11</v>
      </c>
      <c r="E3535" t="s">
        <v>21</v>
      </c>
      <c r="F3535">
        <v>2052.8200000000002</v>
      </c>
      <c r="G3535">
        <v>3865.62</v>
      </c>
      <c r="H3535">
        <v>563</v>
      </c>
      <c r="I3535">
        <v>6</v>
      </c>
      <c r="J3535">
        <v>4706.4799999999996</v>
      </c>
    </row>
    <row r="3536" spans="1:10" x14ac:dyDescent="0.25">
      <c r="A3536">
        <v>3535</v>
      </c>
      <c r="B3536">
        <v>44</v>
      </c>
      <c r="C3536" t="s">
        <v>10</v>
      </c>
      <c r="D3536" t="s">
        <v>16</v>
      </c>
      <c r="E3536" t="s">
        <v>17</v>
      </c>
      <c r="F3536">
        <v>2463.87</v>
      </c>
      <c r="G3536">
        <v>3383.88</v>
      </c>
      <c r="H3536">
        <v>619</v>
      </c>
      <c r="I3536">
        <v>2</v>
      </c>
      <c r="J3536">
        <v>8227.14</v>
      </c>
    </row>
    <row r="3537" spans="1:10" x14ac:dyDescent="0.25">
      <c r="A3537">
        <v>3536</v>
      </c>
      <c r="B3537">
        <v>32</v>
      </c>
      <c r="C3537" t="s">
        <v>13</v>
      </c>
      <c r="D3537" t="s">
        <v>11</v>
      </c>
      <c r="E3537" t="s">
        <v>15</v>
      </c>
      <c r="F3537">
        <v>2485.04</v>
      </c>
      <c r="G3537">
        <v>4755.71</v>
      </c>
      <c r="H3537">
        <v>622</v>
      </c>
      <c r="I3537">
        <v>4</v>
      </c>
      <c r="J3537">
        <v>9014.7800000000007</v>
      </c>
    </row>
    <row r="3538" spans="1:10" x14ac:dyDescent="0.25">
      <c r="A3538">
        <v>3537</v>
      </c>
      <c r="B3538">
        <v>23</v>
      </c>
      <c r="C3538" t="s">
        <v>10</v>
      </c>
      <c r="D3538" t="s">
        <v>16</v>
      </c>
      <c r="E3538" t="s">
        <v>12</v>
      </c>
      <c r="F3538">
        <v>2348.02</v>
      </c>
      <c r="G3538">
        <v>4115.13</v>
      </c>
      <c r="H3538">
        <v>558</v>
      </c>
      <c r="I3538">
        <v>10</v>
      </c>
      <c r="J3538">
        <v>5804.79</v>
      </c>
    </row>
    <row r="3539" spans="1:10" x14ac:dyDescent="0.25">
      <c r="A3539">
        <v>3538</v>
      </c>
      <c r="B3539">
        <v>64</v>
      </c>
      <c r="C3539" t="s">
        <v>10</v>
      </c>
      <c r="D3539" t="s">
        <v>16</v>
      </c>
      <c r="E3539" t="s">
        <v>20</v>
      </c>
      <c r="F3539">
        <v>901.64</v>
      </c>
      <c r="G3539">
        <v>1099.24</v>
      </c>
      <c r="H3539">
        <v>525</v>
      </c>
      <c r="I3539">
        <v>8</v>
      </c>
      <c r="J3539">
        <v>2859.76</v>
      </c>
    </row>
    <row r="3540" spans="1:10" x14ac:dyDescent="0.25">
      <c r="A3540">
        <v>3539</v>
      </c>
      <c r="B3540">
        <v>31</v>
      </c>
      <c r="C3540" t="s">
        <v>10</v>
      </c>
      <c r="D3540" t="s">
        <v>14</v>
      </c>
      <c r="E3540" t="s">
        <v>20</v>
      </c>
      <c r="F3540">
        <v>1169.8699999999999</v>
      </c>
      <c r="G3540">
        <v>1801.11</v>
      </c>
      <c r="H3540">
        <v>498</v>
      </c>
      <c r="I3540">
        <v>9</v>
      </c>
      <c r="J3540">
        <v>6258.5</v>
      </c>
    </row>
    <row r="3541" spans="1:10" x14ac:dyDescent="0.25">
      <c r="A3541">
        <v>3540</v>
      </c>
      <c r="B3541">
        <v>28</v>
      </c>
      <c r="C3541" t="s">
        <v>13</v>
      </c>
      <c r="D3541" t="s">
        <v>18</v>
      </c>
      <c r="F3541">
        <v>3662.53</v>
      </c>
      <c r="G3541">
        <v>5592.56</v>
      </c>
      <c r="H3541">
        <v>663</v>
      </c>
      <c r="I3541">
        <v>9</v>
      </c>
      <c r="J3541">
        <v>11350.09</v>
      </c>
    </row>
    <row r="3542" spans="1:10" x14ac:dyDescent="0.25">
      <c r="A3542">
        <v>3541</v>
      </c>
      <c r="B3542">
        <v>56</v>
      </c>
      <c r="C3542" t="s">
        <v>13</v>
      </c>
      <c r="D3542" t="s">
        <v>11</v>
      </c>
      <c r="E3542" t="s">
        <v>15</v>
      </c>
      <c r="F3542">
        <v>2259.21</v>
      </c>
      <c r="G3542">
        <v>2835.85</v>
      </c>
      <c r="H3542">
        <v>625</v>
      </c>
      <c r="I3542">
        <v>5</v>
      </c>
      <c r="J3542">
        <v>7409.02</v>
      </c>
    </row>
    <row r="3543" spans="1:10" x14ac:dyDescent="0.25">
      <c r="A3543">
        <v>3542</v>
      </c>
      <c r="B3543">
        <v>26</v>
      </c>
      <c r="C3543" t="s">
        <v>13</v>
      </c>
      <c r="D3543" t="s">
        <v>11</v>
      </c>
      <c r="E3543" t="s">
        <v>15</v>
      </c>
      <c r="F3543">
        <v>4338.21</v>
      </c>
      <c r="G3543">
        <v>7254.31</v>
      </c>
      <c r="H3543">
        <v>692</v>
      </c>
      <c r="I3543">
        <v>7</v>
      </c>
      <c r="J3543">
        <v>13633.26</v>
      </c>
    </row>
    <row r="3544" spans="1:10" x14ac:dyDescent="0.25">
      <c r="A3544">
        <v>3543</v>
      </c>
      <c r="B3544">
        <v>43</v>
      </c>
      <c r="C3544" t="s">
        <v>13</v>
      </c>
      <c r="D3544" t="s">
        <v>19</v>
      </c>
      <c r="E3544" t="s">
        <v>17</v>
      </c>
      <c r="F3544">
        <v>4936.6899999999996</v>
      </c>
      <c r="G3544">
        <v>8216.3700000000008</v>
      </c>
      <c r="H3544">
        <v>699</v>
      </c>
      <c r="I3544">
        <v>6</v>
      </c>
      <c r="J3544">
        <v>14146.51</v>
      </c>
    </row>
    <row r="3545" spans="1:10" x14ac:dyDescent="0.25">
      <c r="A3545">
        <v>3544</v>
      </c>
      <c r="B3545">
        <v>33</v>
      </c>
      <c r="C3545" t="s">
        <v>10</v>
      </c>
      <c r="D3545" t="s">
        <v>11</v>
      </c>
      <c r="E3545" t="s">
        <v>20</v>
      </c>
      <c r="F3545">
        <v>804.29</v>
      </c>
      <c r="G3545">
        <v>2985.14</v>
      </c>
      <c r="H3545">
        <v>428</v>
      </c>
      <c r="I3545">
        <v>7</v>
      </c>
      <c r="J3545">
        <v>1112.6400000000001</v>
      </c>
    </row>
    <row r="3546" spans="1:10" x14ac:dyDescent="0.25">
      <c r="A3546">
        <v>3545</v>
      </c>
      <c r="B3546">
        <v>22</v>
      </c>
      <c r="C3546" t="s">
        <v>13</v>
      </c>
      <c r="D3546" t="s">
        <v>18</v>
      </c>
      <c r="E3546" t="s">
        <v>21</v>
      </c>
      <c r="F3546">
        <v>1132.94</v>
      </c>
      <c r="G3546">
        <v>3162.51</v>
      </c>
      <c r="H3546">
        <v>566</v>
      </c>
      <c r="I3546">
        <v>9</v>
      </c>
      <c r="J3546">
        <v>2670.68</v>
      </c>
    </row>
    <row r="3547" spans="1:10" x14ac:dyDescent="0.25">
      <c r="A3547">
        <v>3546</v>
      </c>
      <c r="B3547">
        <v>74</v>
      </c>
      <c r="C3547" t="s">
        <v>13</v>
      </c>
      <c r="D3547" t="s">
        <v>16</v>
      </c>
      <c r="E3547" t="s">
        <v>15</v>
      </c>
      <c r="F3547">
        <v>1963.74</v>
      </c>
      <c r="G3547">
        <v>3170.94</v>
      </c>
      <c r="I3547">
        <v>3</v>
      </c>
      <c r="J3547">
        <v>7927.43</v>
      </c>
    </row>
    <row r="3548" spans="1:10" x14ac:dyDescent="0.25">
      <c r="A3548">
        <v>3547</v>
      </c>
      <c r="B3548">
        <v>69</v>
      </c>
      <c r="C3548" t="s">
        <v>13</v>
      </c>
      <c r="D3548" t="s">
        <v>14</v>
      </c>
      <c r="E3548" t="s">
        <v>15</v>
      </c>
      <c r="G3548">
        <v>2860.38</v>
      </c>
      <c r="H3548">
        <v>587</v>
      </c>
      <c r="I3548">
        <v>5</v>
      </c>
      <c r="J3548">
        <v>6523.88</v>
      </c>
    </row>
    <row r="3549" spans="1:10" x14ac:dyDescent="0.25">
      <c r="A3549">
        <v>3548</v>
      </c>
      <c r="B3549">
        <v>27</v>
      </c>
      <c r="C3549" t="s">
        <v>13</v>
      </c>
      <c r="D3549" t="s">
        <v>19</v>
      </c>
      <c r="E3549" t="s">
        <v>12</v>
      </c>
      <c r="F3549">
        <v>2503.7600000000002</v>
      </c>
      <c r="G3549">
        <v>4501.8100000000004</v>
      </c>
      <c r="H3549">
        <v>616</v>
      </c>
      <c r="I3549">
        <v>4</v>
      </c>
      <c r="J3549">
        <v>6440.02</v>
      </c>
    </row>
    <row r="3550" spans="1:10" x14ac:dyDescent="0.25">
      <c r="A3550">
        <v>3549</v>
      </c>
      <c r="B3550">
        <v>67</v>
      </c>
      <c r="C3550" t="s">
        <v>13</v>
      </c>
      <c r="D3550" t="s">
        <v>11</v>
      </c>
      <c r="E3550" t="s">
        <v>12</v>
      </c>
      <c r="F3550">
        <v>2225.4</v>
      </c>
      <c r="G3550">
        <v>3580.43</v>
      </c>
      <c r="H3550">
        <v>633</v>
      </c>
      <c r="I3550">
        <v>8</v>
      </c>
      <c r="J3550">
        <v>6683.74</v>
      </c>
    </row>
    <row r="3551" spans="1:10" x14ac:dyDescent="0.25">
      <c r="A3551">
        <v>3550</v>
      </c>
      <c r="B3551">
        <v>20</v>
      </c>
      <c r="C3551" t="s">
        <v>10</v>
      </c>
      <c r="D3551" t="s">
        <v>11</v>
      </c>
      <c r="E3551" t="s">
        <v>17</v>
      </c>
      <c r="F3551">
        <v>463.18</v>
      </c>
      <c r="G3551">
        <v>82.02</v>
      </c>
      <c r="I3551">
        <v>4</v>
      </c>
      <c r="J3551">
        <v>741.85</v>
      </c>
    </row>
    <row r="3552" spans="1:10" x14ac:dyDescent="0.25">
      <c r="A3552">
        <v>3551</v>
      </c>
      <c r="B3552">
        <v>30</v>
      </c>
      <c r="C3552" t="s">
        <v>13</v>
      </c>
      <c r="D3552" t="s">
        <v>18</v>
      </c>
      <c r="E3552" t="s">
        <v>12</v>
      </c>
      <c r="F3552">
        <v>1902.97</v>
      </c>
      <c r="G3552">
        <v>3170.48</v>
      </c>
      <c r="H3552">
        <v>578</v>
      </c>
      <c r="I3552">
        <v>8</v>
      </c>
      <c r="J3552">
        <v>5806.05</v>
      </c>
    </row>
    <row r="3553" spans="1:10" x14ac:dyDescent="0.25">
      <c r="A3553">
        <v>3552</v>
      </c>
      <c r="B3553">
        <v>60</v>
      </c>
      <c r="C3553" t="s">
        <v>13</v>
      </c>
      <c r="D3553" t="s">
        <v>16</v>
      </c>
      <c r="E3553" t="s">
        <v>20</v>
      </c>
      <c r="F3553">
        <v>667.67</v>
      </c>
      <c r="G3553">
        <v>815.54</v>
      </c>
      <c r="I3553">
        <v>13</v>
      </c>
      <c r="J3553">
        <v>500</v>
      </c>
    </row>
    <row r="3554" spans="1:10" x14ac:dyDescent="0.25">
      <c r="A3554">
        <v>3553</v>
      </c>
      <c r="B3554">
        <v>66</v>
      </c>
      <c r="C3554" t="s">
        <v>13</v>
      </c>
      <c r="D3554" t="s">
        <v>16</v>
      </c>
      <c r="E3554" t="s">
        <v>17</v>
      </c>
      <c r="F3554">
        <v>1344.9</v>
      </c>
      <c r="G3554">
        <v>2296.4699999999998</v>
      </c>
      <c r="H3554">
        <v>519</v>
      </c>
      <c r="I3554">
        <v>8</v>
      </c>
      <c r="J3554">
        <v>3123.35</v>
      </c>
    </row>
    <row r="3555" spans="1:10" x14ac:dyDescent="0.25">
      <c r="A3555">
        <v>3554</v>
      </c>
      <c r="B3555">
        <v>47</v>
      </c>
      <c r="C3555" t="s">
        <v>13</v>
      </c>
      <c r="D3555" t="s">
        <v>18</v>
      </c>
      <c r="E3555" t="s">
        <v>20</v>
      </c>
      <c r="F3555">
        <v>2074.48</v>
      </c>
      <c r="G3555">
        <v>5377.58</v>
      </c>
      <c r="H3555">
        <v>618</v>
      </c>
      <c r="I3555">
        <v>5</v>
      </c>
      <c r="J3555">
        <v>9814.2800000000007</v>
      </c>
    </row>
    <row r="3556" spans="1:10" x14ac:dyDescent="0.25">
      <c r="A3556">
        <v>3555</v>
      </c>
      <c r="B3556">
        <v>71</v>
      </c>
      <c r="C3556" t="s">
        <v>10</v>
      </c>
      <c r="D3556" t="s">
        <v>11</v>
      </c>
      <c r="E3556" t="s">
        <v>21</v>
      </c>
      <c r="F3556">
        <v>2546.7800000000002</v>
      </c>
      <c r="G3556">
        <v>4509.6899999999996</v>
      </c>
      <c r="H3556">
        <v>671</v>
      </c>
      <c r="I3556">
        <v>9</v>
      </c>
      <c r="J3556">
        <v>9525.66</v>
      </c>
    </row>
    <row r="3557" spans="1:10" x14ac:dyDescent="0.25">
      <c r="A3557">
        <v>3556</v>
      </c>
      <c r="B3557">
        <v>62</v>
      </c>
      <c r="C3557" t="s">
        <v>10</v>
      </c>
      <c r="D3557" t="s">
        <v>14</v>
      </c>
      <c r="E3557" t="s">
        <v>21</v>
      </c>
      <c r="G3557">
        <v>301.41000000000003</v>
      </c>
      <c r="H3557">
        <v>426</v>
      </c>
      <c r="I3557">
        <v>8</v>
      </c>
      <c r="J3557">
        <v>500</v>
      </c>
    </row>
    <row r="3558" spans="1:10" x14ac:dyDescent="0.25">
      <c r="A3558">
        <v>3557</v>
      </c>
      <c r="B3558">
        <v>23</v>
      </c>
      <c r="C3558" t="s">
        <v>10</v>
      </c>
      <c r="D3558" t="s">
        <v>14</v>
      </c>
      <c r="E3558" t="s">
        <v>12</v>
      </c>
      <c r="F3558">
        <v>1086.8800000000001</v>
      </c>
      <c r="G3558">
        <v>1794.99</v>
      </c>
      <c r="H3558">
        <v>469</v>
      </c>
      <c r="I3558">
        <v>10</v>
      </c>
    </row>
    <row r="3559" spans="1:10" x14ac:dyDescent="0.25">
      <c r="A3559">
        <v>3558</v>
      </c>
      <c r="B3559">
        <v>34</v>
      </c>
      <c r="C3559" t="s">
        <v>10</v>
      </c>
      <c r="D3559" t="s">
        <v>18</v>
      </c>
      <c r="E3559" t="s">
        <v>17</v>
      </c>
      <c r="F3559">
        <v>1867.24</v>
      </c>
      <c r="G3559">
        <v>4292.8500000000004</v>
      </c>
      <c r="H3559">
        <v>593</v>
      </c>
      <c r="I3559">
        <v>8</v>
      </c>
      <c r="J3559">
        <v>8086.69</v>
      </c>
    </row>
    <row r="3560" spans="1:10" x14ac:dyDescent="0.25">
      <c r="A3560">
        <v>3559</v>
      </c>
      <c r="B3560">
        <v>62</v>
      </c>
      <c r="C3560" t="s">
        <v>13</v>
      </c>
      <c r="D3560" t="s">
        <v>11</v>
      </c>
      <c r="E3560" t="s">
        <v>17</v>
      </c>
      <c r="F3560">
        <v>1476.97</v>
      </c>
      <c r="G3560">
        <v>4289.6400000000003</v>
      </c>
      <c r="H3560">
        <v>481</v>
      </c>
      <c r="I3560">
        <v>10</v>
      </c>
      <c r="J3560">
        <v>3469.26</v>
      </c>
    </row>
    <row r="3561" spans="1:10" x14ac:dyDescent="0.25">
      <c r="A3561">
        <v>3560</v>
      </c>
      <c r="B3561">
        <v>68</v>
      </c>
      <c r="C3561" t="s">
        <v>13</v>
      </c>
      <c r="D3561" t="s">
        <v>11</v>
      </c>
      <c r="E3561" t="s">
        <v>20</v>
      </c>
      <c r="G3561">
        <v>1302.82</v>
      </c>
      <c r="H3561">
        <v>598</v>
      </c>
      <c r="I3561">
        <v>7</v>
      </c>
      <c r="J3561">
        <v>3217.77</v>
      </c>
    </row>
    <row r="3562" spans="1:10" x14ac:dyDescent="0.25">
      <c r="A3562">
        <v>3561</v>
      </c>
      <c r="B3562">
        <v>70</v>
      </c>
      <c r="C3562" t="s">
        <v>10</v>
      </c>
      <c r="D3562" t="s">
        <v>11</v>
      </c>
      <c r="E3562" t="s">
        <v>20</v>
      </c>
      <c r="G3562">
        <v>2578.4699999999998</v>
      </c>
      <c r="H3562">
        <v>514</v>
      </c>
      <c r="I3562">
        <v>6</v>
      </c>
      <c r="J3562">
        <v>2391.19</v>
      </c>
    </row>
    <row r="3563" spans="1:10" x14ac:dyDescent="0.25">
      <c r="A3563">
        <v>3562</v>
      </c>
      <c r="B3563">
        <v>36</v>
      </c>
      <c r="C3563" t="s">
        <v>10</v>
      </c>
      <c r="D3563" t="s">
        <v>11</v>
      </c>
      <c r="E3563" t="s">
        <v>17</v>
      </c>
      <c r="F3563">
        <v>1106.25</v>
      </c>
      <c r="G3563">
        <v>2279.06</v>
      </c>
      <c r="H3563">
        <v>501</v>
      </c>
      <c r="I3563">
        <v>11</v>
      </c>
      <c r="J3563">
        <v>1523.53</v>
      </c>
    </row>
    <row r="3564" spans="1:10" x14ac:dyDescent="0.25">
      <c r="A3564">
        <v>3563</v>
      </c>
      <c r="B3564">
        <v>59</v>
      </c>
      <c r="C3564" t="s">
        <v>13</v>
      </c>
      <c r="D3564" t="s">
        <v>16</v>
      </c>
      <c r="E3564" t="s">
        <v>17</v>
      </c>
      <c r="F3564">
        <v>2198.67</v>
      </c>
      <c r="G3564">
        <v>4762.3599999999997</v>
      </c>
      <c r="H3564">
        <v>633</v>
      </c>
      <c r="I3564">
        <v>6</v>
      </c>
      <c r="J3564">
        <v>2824.3</v>
      </c>
    </row>
    <row r="3565" spans="1:10" x14ac:dyDescent="0.25">
      <c r="A3565">
        <v>3564</v>
      </c>
      <c r="B3565">
        <v>52</v>
      </c>
      <c r="C3565" t="s">
        <v>13</v>
      </c>
      <c r="D3565" t="s">
        <v>19</v>
      </c>
      <c r="E3565" t="s">
        <v>15</v>
      </c>
      <c r="F3565">
        <v>5530.08</v>
      </c>
      <c r="G3565">
        <v>9814.9599999999991</v>
      </c>
      <c r="H3565">
        <v>709</v>
      </c>
      <c r="I3565">
        <v>11</v>
      </c>
      <c r="J3565">
        <v>20218.400000000001</v>
      </c>
    </row>
    <row r="3566" spans="1:10" x14ac:dyDescent="0.25">
      <c r="A3566">
        <v>3565</v>
      </c>
      <c r="B3566">
        <v>63</v>
      </c>
      <c r="C3566" t="s">
        <v>10</v>
      </c>
      <c r="D3566" t="s">
        <v>11</v>
      </c>
      <c r="E3566" t="s">
        <v>17</v>
      </c>
      <c r="F3566">
        <v>1592.93</v>
      </c>
      <c r="G3566">
        <v>2873.81</v>
      </c>
      <c r="H3566">
        <v>549</v>
      </c>
      <c r="I3566">
        <v>4</v>
      </c>
      <c r="J3566">
        <v>4706.91</v>
      </c>
    </row>
    <row r="3567" spans="1:10" x14ac:dyDescent="0.25">
      <c r="A3567">
        <v>3566</v>
      </c>
      <c r="B3567">
        <v>43</v>
      </c>
      <c r="C3567" t="s">
        <v>13</v>
      </c>
      <c r="D3567" t="s">
        <v>11</v>
      </c>
      <c r="E3567" t="s">
        <v>21</v>
      </c>
      <c r="F3567">
        <v>3713.07</v>
      </c>
      <c r="G3567">
        <v>6348.41</v>
      </c>
      <c r="H3567">
        <v>689</v>
      </c>
      <c r="I3567">
        <v>7</v>
      </c>
      <c r="J3567">
        <v>12177.76</v>
      </c>
    </row>
    <row r="3568" spans="1:10" x14ac:dyDescent="0.25">
      <c r="A3568">
        <v>3567</v>
      </c>
      <c r="B3568">
        <v>68</v>
      </c>
      <c r="C3568" t="s">
        <v>13</v>
      </c>
      <c r="D3568" t="s">
        <v>18</v>
      </c>
      <c r="E3568" t="s">
        <v>21</v>
      </c>
      <c r="F3568">
        <v>2615.64</v>
      </c>
      <c r="G3568">
        <v>3665.18</v>
      </c>
      <c r="H3568">
        <v>612</v>
      </c>
      <c r="I3568">
        <v>6</v>
      </c>
      <c r="J3568">
        <v>8327.44</v>
      </c>
    </row>
    <row r="3569" spans="1:10" x14ac:dyDescent="0.25">
      <c r="A3569">
        <v>3568</v>
      </c>
      <c r="B3569">
        <v>22</v>
      </c>
      <c r="C3569" t="s">
        <v>10</v>
      </c>
      <c r="D3569" t="s">
        <v>11</v>
      </c>
      <c r="F3569">
        <v>2072.23</v>
      </c>
      <c r="G3569">
        <v>4485.83</v>
      </c>
      <c r="J3569">
        <v>9681</v>
      </c>
    </row>
    <row r="3570" spans="1:10" x14ac:dyDescent="0.25">
      <c r="A3570">
        <v>3569</v>
      </c>
      <c r="B3570">
        <v>46</v>
      </c>
      <c r="C3570" t="s">
        <v>10</v>
      </c>
      <c r="D3570" t="s">
        <v>18</v>
      </c>
      <c r="E3570" t="s">
        <v>15</v>
      </c>
      <c r="F3570">
        <v>1719.66</v>
      </c>
      <c r="G3570">
        <v>2335.1799999999998</v>
      </c>
      <c r="H3570">
        <v>568</v>
      </c>
      <c r="I3570">
        <v>6</v>
      </c>
      <c r="J3570">
        <v>6912.44</v>
      </c>
    </row>
    <row r="3571" spans="1:10" x14ac:dyDescent="0.25">
      <c r="A3571">
        <v>3570</v>
      </c>
      <c r="B3571">
        <v>54</v>
      </c>
      <c r="C3571" t="s">
        <v>10</v>
      </c>
      <c r="D3571" t="s">
        <v>11</v>
      </c>
      <c r="E3571" t="s">
        <v>15</v>
      </c>
      <c r="F3571">
        <v>1458.99</v>
      </c>
      <c r="G3571">
        <v>1370.32</v>
      </c>
      <c r="I3571">
        <v>8</v>
      </c>
      <c r="J3571">
        <v>4300.5200000000004</v>
      </c>
    </row>
    <row r="3572" spans="1:10" x14ac:dyDescent="0.25">
      <c r="A3572">
        <v>3571</v>
      </c>
      <c r="B3572">
        <v>37</v>
      </c>
      <c r="C3572" t="s">
        <v>10</v>
      </c>
      <c r="D3572" t="s">
        <v>11</v>
      </c>
      <c r="E3572" t="s">
        <v>17</v>
      </c>
      <c r="F3572">
        <v>1292.47</v>
      </c>
      <c r="G3572">
        <v>1952.2</v>
      </c>
      <c r="H3572">
        <v>577</v>
      </c>
      <c r="I3572">
        <v>6</v>
      </c>
    </row>
    <row r="3573" spans="1:10" x14ac:dyDescent="0.25">
      <c r="A3573">
        <v>3572</v>
      </c>
      <c r="B3573">
        <v>66</v>
      </c>
      <c r="C3573" t="s">
        <v>13</v>
      </c>
      <c r="D3573" t="s">
        <v>19</v>
      </c>
      <c r="E3573" t="s">
        <v>21</v>
      </c>
      <c r="F3573">
        <v>1995.03</v>
      </c>
      <c r="G3573">
        <v>2248.0100000000002</v>
      </c>
      <c r="H3573">
        <v>581</v>
      </c>
      <c r="I3573">
        <v>5</v>
      </c>
      <c r="J3573">
        <v>4546.84</v>
      </c>
    </row>
    <row r="3574" spans="1:10" x14ac:dyDescent="0.25">
      <c r="A3574">
        <v>3573</v>
      </c>
      <c r="B3574">
        <v>38</v>
      </c>
      <c r="C3574" t="s">
        <v>13</v>
      </c>
      <c r="D3574" t="s">
        <v>11</v>
      </c>
      <c r="E3574" t="s">
        <v>20</v>
      </c>
      <c r="F3574">
        <v>1053.83</v>
      </c>
      <c r="G3574">
        <v>1573.57</v>
      </c>
      <c r="H3574">
        <v>520</v>
      </c>
      <c r="I3574">
        <v>12</v>
      </c>
      <c r="J3574">
        <v>3106.85</v>
      </c>
    </row>
    <row r="3575" spans="1:10" x14ac:dyDescent="0.25">
      <c r="A3575">
        <v>3574</v>
      </c>
      <c r="B3575">
        <v>27</v>
      </c>
      <c r="C3575" t="s">
        <v>10</v>
      </c>
      <c r="D3575" t="s">
        <v>11</v>
      </c>
      <c r="E3575" t="s">
        <v>12</v>
      </c>
      <c r="F3575">
        <v>1710.74</v>
      </c>
      <c r="G3575">
        <v>2711.66</v>
      </c>
      <c r="H3575">
        <v>530</v>
      </c>
      <c r="I3575">
        <v>11</v>
      </c>
      <c r="J3575">
        <v>3149.48</v>
      </c>
    </row>
    <row r="3576" spans="1:10" x14ac:dyDescent="0.25">
      <c r="A3576">
        <v>3575</v>
      </c>
      <c r="B3576">
        <v>22</v>
      </c>
      <c r="C3576" t="s">
        <v>10</v>
      </c>
      <c r="D3576" t="s">
        <v>14</v>
      </c>
      <c r="E3576" t="s">
        <v>17</v>
      </c>
      <c r="F3576">
        <v>2055.5</v>
      </c>
      <c r="G3576">
        <v>3626.67</v>
      </c>
      <c r="H3576">
        <v>510</v>
      </c>
      <c r="I3576">
        <v>10</v>
      </c>
      <c r="J3576">
        <v>6730.34</v>
      </c>
    </row>
    <row r="3577" spans="1:10" x14ac:dyDescent="0.25">
      <c r="A3577">
        <v>3576</v>
      </c>
      <c r="B3577">
        <v>53</v>
      </c>
      <c r="C3577" t="s">
        <v>10</v>
      </c>
      <c r="D3577" t="s">
        <v>19</v>
      </c>
      <c r="E3577" t="s">
        <v>12</v>
      </c>
      <c r="F3577">
        <v>4343.8</v>
      </c>
      <c r="G3577">
        <v>7436.66</v>
      </c>
      <c r="H3577">
        <v>735</v>
      </c>
      <c r="I3577">
        <v>5</v>
      </c>
      <c r="J3577">
        <v>15381.77</v>
      </c>
    </row>
    <row r="3578" spans="1:10" x14ac:dyDescent="0.25">
      <c r="A3578">
        <v>3577</v>
      </c>
      <c r="B3578">
        <v>23</v>
      </c>
      <c r="C3578" t="s">
        <v>13</v>
      </c>
      <c r="D3578" t="s">
        <v>18</v>
      </c>
      <c r="E3578" t="s">
        <v>21</v>
      </c>
      <c r="F3578">
        <v>2689.23</v>
      </c>
      <c r="G3578">
        <v>4885.13</v>
      </c>
      <c r="I3578">
        <v>11</v>
      </c>
      <c r="J3578">
        <v>8884.25</v>
      </c>
    </row>
    <row r="3579" spans="1:10" x14ac:dyDescent="0.25">
      <c r="A3579">
        <v>3578</v>
      </c>
      <c r="B3579">
        <v>43</v>
      </c>
      <c r="C3579" t="s">
        <v>13</v>
      </c>
      <c r="D3579" t="s">
        <v>11</v>
      </c>
      <c r="E3579" t="s">
        <v>12</v>
      </c>
      <c r="F3579">
        <v>1022.34</v>
      </c>
      <c r="G3579">
        <v>3340.34</v>
      </c>
      <c r="H3579">
        <v>506</v>
      </c>
      <c r="I3579">
        <v>9</v>
      </c>
    </row>
    <row r="3580" spans="1:10" x14ac:dyDescent="0.25">
      <c r="A3580">
        <v>3579</v>
      </c>
      <c r="B3580">
        <v>21</v>
      </c>
      <c r="C3580" t="s">
        <v>10</v>
      </c>
      <c r="D3580" t="s">
        <v>18</v>
      </c>
      <c r="E3580" t="s">
        <v>15</v>
      </c>
      <c r="F3580">
        <v>2864.32</v>
      </c>
      <c r="G3580">
        <v>3158.78</v>
      </c>
      <c r="H3580">
        <v>633</v>
      </c>
      <c r="I3580">
        <v>7</v>
      </c>
      <c r="J3580">
        <v>7324.72</v>
      </c>
    </row>
    <row r="3581" spans="1:10" x14ac:dyDescent="0.25">
      <c r="A3581">
        <v>3580</v>
      </c>
      <c r="B3581">
        <v>56</v>
      </c>
      <c r="C3581" t="s">
        <v>10</v>
      </c>
      <c r="D3581" t="s">
        <v>16</v>
      </c>
      <c r="E3581" t="s">
        <v>17</v>
      </c>
      <c r="F3581">
        <v>1392.46</v>
      </c>
      <c r="G3581">
        <v>3729.59</v>
      </c>
      <c r="H3581">
        <v>628</v>
      </c>
      <c r="I3581">
        <v>7</v>
      </c>
      <c r="J3581">
        <v>2949.17</v>
      </c>
    </row>
    <row r="3582" spans="1:10" x14ac:dyDescent="0.25">
      <c r="A3582">
        <v>3581</v>
      </c>
      <c r="B3582">
        <v>56</v>
      </c>
      <c r="C3582" t="s">
        <v>13</v>
      </c>
      <c r="D3582" t="s">
        <v>11</v>
      </c>
      <c r="E3582" t="s">
        <v>21</v>
      </c>
      <c r="F3582">
        <v>910.14</v>
      </c>
      <c r="G3582">
        <v>487.72</v>
      </c>
      <c r="H3582">
        <v>519</v>
      </c>
      <c r="I3582">
        <v>6</v>
      </c>
    </row>
    <row r="3583" spans="1:10" x14ac:dyDescent="0.25">
      <c r="A3583">
        <v>3582</v>
      </c>
      <c r="B3583">
        <v>67</v>
      </c>
      <c r="C3583" t="s">
        <v>13</v>
      </c>
      <c r="D3583" t="s">
        <v>18</v>
      </c>
      <c r="E3583" t="s">
        <v>15</v>
      </c>
      <c r="F3583">
        <v>1681.45</v>
      </c>
      <c r="G3583">
        <v>3387.72</v>
      </c>
      <c r="H3583">
        <v>598</v>
      </c>
      <c r="I3583">
        <v>5</v>
      </c>
      <c r="J3583">
        <v>4628.3500000000004</v>
      </c>
    </row>
    <row r="3584" spans="1:10" x14ac:dyDescent="0.25">
      <c r="A3584">
        <v>3583</v>
      </c>
      <c r="B3584">
        <v>52</v>
      </c>
      <c r="C3584" t="s">
        <v>10</v>
      </c>
      <c r="D3584" t="s">
        <v>18</v>
      </c>
      <c r="E3584" t="s">
        <v>17</v>
      </c>
      <c r="F3584">
        <v>2320.21</v>
      </c>
      <c r="H3584">
        <v>589</v>
      </c>
      <c r="I3584">
        <v>9</v>
      </c>
      <c r="J3584">
        <v>7239.37</v>
      </c>
    </row>
    <row r="3585" spans="1:10" x14ac:dyDescent="0.25">
      <c r="A3585">
        <v>3584</v>
      </c>
      <c r="B3585">
        <v>18</v>
      </c>
      <c r="C3585" t="s">
        <v>13</v>
      </c>
      <c r="D3585" t="s">
        <v>11</v>
      </c>
      <c r="E3585" t="s">
        <v>17</v>
      </c>
      <c r="F3585">
        <v>1121.5</v>
      </c>
      <c r="G3585">
        <v>1864.66</v>
      </c>
      <c r="H3585">
        <v>496</v>
      </c>
      <c r="I3585">
        <v>5</v>
      </c>
    </row>
    <row r="3586" spans="1:10" x14ac:dyDescent="0.25">
      <c r="A3586">
        <v>3585</v>
      </c>
      <c r="B3586">
        <v>41</v>
      </c>
      <c r="C3586" t="s">
        <v>13</v>
      </c>
      <c r="D3586" t="s">
        <v>14</v>
      </c>
      <c r="E3586" t="s">
        <v>17</v>
      </c>
      <c r="F3586">
        <v>1364.03</v>
      </c>
      <c r="G3586">
        <v>2617.31</v>
      </c>
      <c r="H3586">
        <v>537</v>
      </c>
      <c r="I3586">
        <v>11</v>
      </c>
    </row>
    <row r="3587" spans="1:10" x14ac:dyDescent="0.25">
      <c r="A3587">
        <v>3586</v>
      </c>
      <c r="B3587">
        <v>74</v>
      </c>
      <c r="C3587" t="s">
        <v>10</v>
      </c>
      <c r="D3587" t="s">
        <v>14</v>
      </c>
      <c r="E3587" t="s">
        <v>21</v>
      </c>
      <c r="F3587">
        <v>1077.03</v>
      </c>
      <c r="G3587">
        <v>2526.66</v>
      </c>
      <c r="H3587">
        <v>540</v>
      </c>
      <c r="I3587">
        <v>7</v>
      </c>
      <c r="J3587">
        <v>3662.12</v>
      </c>
    </row>
    <row r="3588" spans="1:10" x14ac:dyDescent="0.25">
      <c r="A3588">
        <v>3587</v>
      </c>
      <c r="B3588">
        <v>53</v>
      </c>
      <c r="C3588" t="s">
        <v>10</v>
      </c>
      <c r="D3588" t="s">
        <v>18</v>
      </c>
      <c r="E3588" t="s">
        <v>21</v>
      </c>
      <c r="F3588">
        <v>2780.55</v>
      </c>
      <c r="G3588">
        <v>5842.28</v>
      </c>
      <c r="H3588">
        <v>625</v>
      </c>
      <c r="I3588">
        <v>6</v>
      </c>
      <c r="J3588">
        <v>10062.030000000001</v>
      </c>
    </row>
    <row r="3589" spans="1:10" x14ac:dyDescent="0.25">
      <c r="A3589">
        <v>3588</v>
      </c>
      <c r="B3589">
        <v>23</v>
      </c>
      <c r="C3589" t="s">
        <v>10</v>
      </c>
      <c r="D3589" t="s">
        <v>18</v>
      </c>
      <c r="E3589" t="s">
        <v>17</v>
      </c>
      <c r="F3589">
        <v>2009.68</v>
      </c>
      <c r="G3589">
        <v>2680.46</v>
      </c>
      <c r="H3589">
        <v>570</v>
      </c>
      <c r="I3589">
        <v>13</v>
      </c>
      <c r="J3589">
        <v>7007.08</v>
      </c>
    </row>
    <row r="3590" spans="1:10" x14ac:dyDescent="0.25">
      <c r="A3590">
        <v>3589</v>
      </c>
      <c r="B3590">
        <v>58</v>
      </c>
      <c r="C3590" t="s">
        <v>13</v>
      </c>
      <c r="D3590" t="s">
        <v>16</v>
      </c>
      <c r="E3590" t="s">
        <v>17</v>
      </c>
      <c r="F3590">
        <v>1817.99</v>
      </c>
      <c r="G3590">
        <v>3607.55</v>
      </c>
      <c r="H3590">
        <v>613</v>
      </c>
      <c r="I3590">
        <v>10</v>
      </c>
      <c r="J3590">
        <v>7522.77</v>
      </c>
    </row>
    <row r="3591" spans="1:10" x14ac:dyDescent="0.25">
      <c r="A3591">
        <v>3590</v>
      </c>
      <c r="B3591">
        <v>71</v>
      </c>
      <c r="C3591" t="s">
        <v>13</v>
      </c>
      <c r="D3591" t="s">
        <v>18</v>
      </c>
      <c r="E3591" t="s">
        <v>12</v>
      </c>
      <c r="F3591">
        <v>1632.9</v>
      </c>
      <c r="G3591">
        <v>2890.27</v>
      </c>
      <c r="H3591">
        <v>634</v>
      </c>
      <c r="I3591">
        <v>7</v>
      </c>
      <c r="J3591">
        <v>3510.14</v>
      </c>
    </row>
    <row r="3592" spans="1:10" x14ac:dyDescent="0.25">
      <c r="A3592">
        <v>3591</v>
      </c>
      <c r="B3592">
        <v>63</v>
      </c>
      <c r="C3592" t="s">
        <v>13</v>
      </c>
      <c r="D3592" t="s">
        <v>16</v>
      </c>
      <c r="E3592" t="s">
        <v>21</v>
      </c>
      <c r="F3592">
        <v>3578.37</v>
      </c>
      <c r="G3592">
        <v>6837.62</v>
      </c>
      <c r="H3592">
        <v>585</v>
      </c>
      <c r="I3592">
        <v>3</v>
      </c>
      <c r="J3592">
        <v>13149.23</v>
      </c>
    </row>
    <row r="3593" spans="1:10" x14ac:dyDescent="0.25">
      <c r="A3593">
        <v>3592</v>
      </c>
      <c r="B3593">
        <v>61</v>
      </c>
      <c r="C3593" t="s">
        <v>13</v>
      </c>
      <c r="D3593" t="s">
        <v>18</v>
      </c>
      <c r="E3593" t="s">
        <v>17</v>
      </c>
      <c r="F3593">
        <v>1196.23</v>
      </c>
      <c r="G3593">
        <v>2545.17</v>
      </c>
      <c r="H3593">
        <v>559</v>
      </c>
      <c r="I3593">
        <v>7</v>
      </c>
      <c r="J3593">
        <v>2599.54</v>
      </c>
    </row>
    <row r="3594" spans="1:10" x14ac:dyDescent="0.25">
      <c r="A3594">
        <v>3593</v>
      </c>
      <c r="B3594">
        <v>74</v>
      </c>
      <c r="C3594" t="s">
        <v>13</v>
      </c>
      <c r="D3594" t="s">
        <v>14</v>
      </c>
      <c r="E3594" t="s">
        <v>20</v>
      </c>
      <c r="F3594">
        <v>3913.62</v>
      </c>
      <c r="H3594">
        <v>675</v>
      </c>
      <c r="I3594">
        <v>5</v>
      </c>
      <c r="J3594">
        <v>14690.27</v>
      </c>
    </row>
    <row r="3595" spans="1:10" x14ac:dyDescent="0.25">
      <c r="A3595">
        <v>3594</v>
      </c>
      <c r="B3595">
        <v>48</v>
      </c>
      <c r="C3595" t="s">
        <v>13</v>
      </c>
      <c r="D3595" t="s">
        <v>11</v>
      </c>
      <c r="E3595" t="s">
        <v>15</v>
      </c>
      <c r="F3595">
        <v>1879.74</v>
      </c>
      <c r="G3595">
        <v>3392.33</v>
      </c>
      <c r="I3595">
        <v>7</v>
      </c>
      <c r="J3595">
        <v>5657.4</v>
      </c>
    </row>
    <row r="3596" spans="1:10" x14ac:dyDescent="0.25">
      <c r="A3596">
        <v>3595</v>
      </c>
      <c r="B3596">
        <v>37</v>
      </c>
      <c r="C3596" t="s">
        <v>13</v>
      </c>
      <c r="D3596" t="s">
        <v>11</v>
      </c>
      <c r="E3596" t="s">
        <v>15</v>
      </c>
      <c r="F3596">
        <v>735.67</v>
      </c>
      <c r="G3596">
        <v>1757.36</v>
      </c>
      <c r="H3596">
        <v>452</v>
      </c>
      <c r="I3596">
        <v>9</v>
      </c>
      <c r="J3596">
        <v>2287.73</v>
      </c>
    </row>
    <row r="3597" spans="1:10" x14ac:dyDescent="0.25">
      <c r="A3597">
        <v>3596</v>
      </c>
      <c r="B3597">
        <v>41</v>
      </c>
      <c r="C3597" t="s">
        <v>10</v>
      </c>
      <c r="D3597" t="s">
        <v>11</v>
      </c>
      <c r="E3597" t="s">
        <v>12</v>
      </c>
      <c r="G3597">
        <v>2462.25</v>
      </c>
      <c r="H3597">
        <v>540</v>
      </c>
      <c r="I3597">
        <v>9</v>
      </c>
      <c r="J3597">
        <v>5884.43</v>
      </c>
    </row>
    <row r="3598" spans="1:10" x14ac:dyDescent="0.25">
      <c r="A3598">
        <v>3597</v>
      </c>
      <c r="B3598">
        <v>42</v>
      </c>
      <c r="C3598" t="s">
        <v>13</v>
      </c>
      <c r="D3598" t="s">
        <v>18</v>
      </c>
      <c r="E3598" t="s">
        <v>12</v>
      </c>
      <c r="G3598">
        <v>5384.48</v>
      </c>
      <c r="H3598">
        <v>631</v>
      </c>
      <c r="I3598">
        <v>8</v>
      </c>
      <c r="J3598">
        <v>9532.1</v>
      </c>
    </row>
    <row r="3599" spans="1:10" x14ac:dyDescent="0.25">
      <c r="A3599">
        <v>3598</v>
      </c>
      <c r="B3599">
        <v>53</v>
      </c>
      <c r="C3599" t="s">
        <v>13</v>
      </c>
      <c r="D3599" t="s">
        <v>18</v>
      </c>
      <c r="E3599" t="s">
        <v>15</v>
      </c>
      <c r="F3599">
        <v>4803.2700000000004</v>
      </c>
      <c r="G3599">
        <v>8055.14</v>
      </c>
      <c r="H3599">
        <v>646</v>
      </c>
      <c r="I3599">
        <v>6</v>
      </c>
      <c r="J3599">
        <v>16584.310000000001</v>
      </c>
    </row>
    <row r="3600" spans="1:10" x14ac:dyDescent="0.25">
      <c r="A3600">
        <v>3599</v>
      </c>
      <c r="B3600">
        <v>38</v>
      </c>
      <c r="C3600" t="s">
        <v>13</v>
      </c>
      <c r="D3600" t="s">
        <v>11</v>
      </c>
      <c r="E3600" t="s">
        <v>17</v>
      </c>
      <c r="F3600">
        <v>811.59</v>
      </c>
      <c r="G3600">
        <v>3047.69</v>
      </c>
      <c r="H3600">
        <v>428</v>
      </c>
      <c r="I3600">
        <v>17</v>
      </c>
      <c r="J3600">
        <v>4331.26</v>
      </c>
    </row>
    <row r="3601" spans="1:10" x14ac:dyDescent="0.25">
      <c r="A3601">
        <v>3600</v>
      </c>
      <c r="B3601">
        <v>47</v>
      </c>
      <c r="C3601" t="s">
        <v>10</v>
      </c>
      <c r="D3601" t="s">
        <v>19</v>
      </c>
      <c r="E3601" t="s">
        <v>12</v>
      </c>
      <c r="F3601">
        <v>1818.41</v>
      </c>
      <c r="G3601">
        <v>3664.54</v>
      </c>
      <c r="H3601">
        <v>559</v>
      </c>
      <c r="I3601">
        <v>5</v>
      </c>
      <c r="J3601">
        <v>7236.95</v>
      </c>
    </row>
    <row r="3602" spans="1:10" x14ac:dyDescent="0.25">
      <c r="A3602">
        <v>3601</v>
      </c>
      <c r="B3602">
        <v>41</v>
      </c>
      <c r="C3602" t="s">
        <v>13</v>
      </c>
      <c r="D3602" t="s">
        <v>11</v>
      </c>
      <c r="E3602" t="s">
        <v>21</v>
      </c>
      <c r="G3602">
        <v>3352.4</v>
      </c>
      <c r="H3602">
        <v>572</v>
      </c>
      <c r="I3602">
        <v>8</v>
      </c>
      <c r="J3602">
        <v>4090.45</v>
      </c>
    </row>
    <row r="3603" spans="1:10" x14ac:dyDescent="0.25">
      <c r="A3603">
        <v>3602</v>
      </c>
      <c r="B3603">
        <v>61</v>
      </c>
      <c r="C3603" t="s">
        <v>13</v>
      </c>
      <c r="D3603" t="s">
        <v>16</v>
      </c>
      <c r="E3603" t="s">
        <v>17</v>
      </c>
      <c r="F3603">
        <v>2038.56</v>
      </c>
      <c r="G3603">
        <v>3215.14</v>
      </c>
      <c r="H3603">
        <v>647</v>
      </c>
      <c r="I3603">
        <v>11</v>
      </c>
      <c r="J3603">
        <v>6782.92</v>
      </c>
    </row>
    <row r="3604" spans="1:10" x14ac:dyDescent="0.25">
      <c r="A3604">
        <v>3603</v>
      </c>
      <c r="B3604">
        <v>59</v>
      </c>
      <c r="C3604" t="s">
        <v>10</v>
      </c>
      <c r="D3604" t="s">
        <v>16</v>
      </c>
      <c r="E3604" t="s">
        <v>17</v>
      </c>
      <c r="G3604">
        <v>6390.44</v>
      </c>
      <c r="H3604">
        <v>703</v>
      </c>
      <c r="I3604">
        <v>4</v>
      </c>
      <c r="J3604">
        <v>14246.13</v>
      </c>
    </row>
    <row r="3605" spans="1:10" x14ac:dyDescent="0.25">
      <c r="A3605">
        <v>3604</v>
      </c>
      <c r="B3605">
        <v>47</v>
      </c>
      <c r="C3605" t="s">
        <v>13</v>
      </c>
      <c r="D3605" t="s">
        <v>11</v>
      </c>
      <c r="E3605" t="s">
        <v>21</v>
      </c>
      <c r="F3605">
        <v>967.33</v>
      </c>
      <c r="G3605">
        <v>2085.0300000000002</v>
      </c>
      <c r="H3605">
        <v>485</v>
      </c>
      <c r="I3605">
        <v>5</v>
      </c>
      <c r="J3605">
        <v>2816.98</v>
      </c>
    </row>
    <row r="3606" spans="1:10" x14ac:dyDescent="0.25">
      <c r="A3606">
        <v>3605</v>
      </c>
      <c r="B3606">
        <v>39</v>
      </c>
      <c r="C3606" t="s">
        <v>10</v>
      </c>
      <c r="D3606" t="s">
        <v>11</v>
      </c>
      <c r="E3606" t="s">
        <v>20</v>
      </c>
      <c r="F3606">
        <v>917.71</v>
      </c>
      <c r="G3606">
        <v>2644.49</v>
      </c>
      <c r="H3606">
        <v>439</v>
      </c>
      <c r="I3606">
        <v>6</v>
      </c>
      <c r="J3606">
        <v>2039.45</v>
      </c>
    </row>
    <row r="3607" spans="1:10" x14ac:dyDescent="0.25">
      <c r="A3607">
        <v>3606</v>
      </c>
      <c r="B3607">
        <v>45</v>
      </c>
      <c r="C3607" t="s">
        <v>13</v>
      </c>
      <c r="D3607" t="s">
        <v>16</v>
      </c>
      <c r="E3607" t="s">
        <v>17</v>
      </c>
      <c r="F3607">
        <v>4203.62</v>
      </c>
      <c r="G3607">
        <v>6649.6</v>
      </c>
      <c r="H3607">
        <v>687</v>
      </c>
      <c r="I3607">
        <v>5</v>
      </c>
      <c r="J3607">
        <v>14080.81</v>
      </c>
    </row>
    <row r="3608" spans="1:10" x14ac:dyDescent="0.25">
      <c r="A3608">
        <v>3607</v>
      </c>
      <c r="B3608">
        <v>24</v>
      </c>
      <c r="C3608" t="s">
        <v>13</v>
      </c>
      <c r="D3608" t="s">
        <v>19</v>
      </c>
      <c r="E3608" t="s">
        <v>21</v>
      </c>
      <c r="F3608">
        <v>3120.37</v>
      </c>
      <c r="G3608">
        <v>4541.82</v>
      </c>
      <c r="H3608">
        <v>661</v>
      </c>
      <c r="I3608">
        <v>9</v>
      </c>
      <c r="J3608">
        <v>7161.79</v>
      </c>
    </row>
    <row r="3609" spans="1:10" x14ac:dyDescent="0.25">
      <c r="A3609">
        <v>3608</v>
      </c>
      <c r="B3609">
        <v>52</v>
      </c>
      <c r="C3609" t="s">
        <v>13</v>
      </c>
      <c r="D3609" t="s">
        <v>16</v>
      </c>
      <c r="E3609" t="s">
        <v>15</v>
      </c>
      <c r="G3609">
        <v>1994.86</v>
      </c>
      <c r="H3609">
        <v>515</v>
      </c>
      <c r="I3609">
        <v>12</v>
      </c>
      <c r="J3609">
        <v>3985.3</v>
      </c>
    </row>
    <row r="3610" spans="1:10" x14ac:dyDescent="0.25">
      <c r="A3610">
        <v>3609</v>
      </c>
      <c r="B3610">
        <v>72</v>
      </c>
      <c r="C3610" t="s">
        <v>10</v>
      </c>
      <c r="D3610" t="s">
        <v>11</v>
      </c>
      <c r="E3610" t="s">
        <v>20</v>
      </c>
      <c r="F3610">
        <v>2184.13</v>
      </c>
      <c r="G3610">
        <v>3609.9</v>
      </c>
      <c r="H3610">
        <v>599</v>
      </c>
      <c r="I3610">
        <v>4</v>
      </c>
      <c r="J3610">
        <v>7725.08</v>
      </c>
    </row>
    <row r="3611" spans="1:10" x14ac:dyDescent="0.25">
      <c r="A3611">
        <v>3610</v>
      </c>
      <c r="B3611">
        <v>45</v>
      </c>
      <c r="C3611" t="s">
        <v>10</v>
      </c>
      <c r="D3611" t="s">
        <v>14</v>
      </c>
      <c r="E3611" t="s">
        <v>12</v>
      </c>
      <c r="F3611">
        <v>480</v>
      </c>
      <c r="G3611">
        <v>509.87</v>
      </c>
      <c r="H3611">
        <v>464</v>
      </c>
      <c r="I3611">
        <v>6</v>
      </c>
      <c r="J3611">
        <v>992.07</v>
      </c>
    </row>
    <row r="3612" spans="1:10" x14ac:dyDescent="0.25">
      <c r="A3612">
        <v>3611</v>
      </c>
      <c r="B3612">
        <v>31</v>
      </c>
      <c r="C3612" t="s">
        <v>13</v>
      </c>
      <c r="D3612" t="s">
        <v>19</v>
      </c>
      <c r="E3612" t="s">
        <v>20</v>
      </c>
      <c r="F3612">
        <v>3830.13</v>
      </c>
      <c r="G3612">
        <v>7276.49</v>
      </c>
      <c r="H3612">
        <v>677</v>
      </c>
      <c r="I3612">
        <v>1</v>
      </c>
      <c r="J3612">
        <v>12495.22</v>
      </c>
    </row>
    <row r="3613" spans="1:10" x14ac:dyDescent="0.25">
      <c r="A3613">
        <v>3612</v>
      </c>
      <c r="B3613">
        <v>73</v>
      </c>
      <c r="C3613" t="s">
        <v>10</v>
      </c>
      <c r="D3613" t="s">
        <v>11</v>
      </c>
      <c r="E3613" t="s">
        <v>17</v>
      </c>
      <c r="G3613">
        <v>2343.94</v>
      </c>
      <c r="H3613">
        <v>529</v>
      </c>
      <c r="I3613">
        <v>9</v>
      </c>
      <c r="J3613">
        <v>1396.7</v>
      </c>
    </row>
    <row r="3614" spans="1:10" x14ac:dyDescent="0.25">
      <c r="A3614">
        <v>3613</v>
      </c>
      <c r="B3614">
        <v>27</v>
      </c>
      <c r="C3614" t="s">
        <v>10</v>
      </c>
      <c r="D3614" t="s">
        <v>18</v>
      </c>
      <c r="E3614" t="s">
        <v>17</v>
      </c>
      <c r="F3614">
        <v>1859.24</v>
      </c>
      <c r="G3614">
        <v>3162.24</v>
      </c>
      <c r="H3614">
        <v>573</v>
      </c>
      <c r="I3614">
        <v>7</v>
      </c>
      <c r="J3614">
        <v>5873.93</v>
      </c>
    </row>
    <row r="3615" spans="1:10" x14ac:dyDescent="0.25">
      <c r="A3615">
        <v>3614</v>
      </c>
      <c r="B3615">
        <v>33</v>
      </c>
      <c r="C3615" t="s">
        <v>10</v>
      </c>
      <c r="D3615" t="s">
        <v>16</v>
      </c>
      <c r="E3615" t="s">
        <v>17</v>
      </c>
      <c r="G3615">
        <v>6793.91</v>
      </c>
      <c r="H3615">
        <v>700</v>
      </c>
      <c r="I3615">
        <v>6</v>
      </c>
      <c r="J3615">
        <v>11091.3</v>
      </c>
    </row>
    <row r="3616" spans="1:10" x14ac:dyDescent="0.25">
      <c r="A3616">
        <v>3615</v>
      </c>
      <c r="B3616">
        <v>33</v>
      </c>
      <c r="C3616" t="s">
        <v>13</v>
      </c>
      <c r="D3616" t="s">
        <v>16</v>
      </c>
      <c r="E3616" t="s">
        <v>17</v>
      </c>
      <c r="F3616">
        <v>2146.1799999999998</v>
      </c>
      <c r="H3616">
        <v>521</v>
      </c>
      <c r="I3616">
        <v>12</v>
      </c>
      <c r="J3616">
        <v>5271.67</v>
      </c>
    </row>
    <row r="3617" spans="1:10" x14ac:dyDescent="0.25">
      <c r="A3617">
        <v>3616</v>
      </c>
      <c r="B3617">
        <v>71</v>
      </c>
      <c r="C3617" t="s">
        <v>13</v>
      </c>
      <c r="D3617" t="s">
        <v>16</v>
      </c>
      <c r="E3617" t="s">
        <v>15</v>
      </c>
      <c r="F3617">
        <v>1146.3699999999999</v>
      </c>
      <c r="H3617">
        <v>539</v>
      </c>
      <c r="I3617">
        <v>7</v>
      </c>
      <c r="J3617">
        <v>4237.83</v>
      </c>
    </row>
    <row r="3618" spans="1:10" x14ac:dyDescent="0.25">
      <c r="A3618">
        <v>3617</v>
      </c>
      <c r="B3618">
        <v>48</v>
      </c>
      <c r="C3618" t="s">
        <v>10</v>
      </c>
      <c r="D3618" t="s">
        <v>11</v>
      </c>
      <c r="E3618" t="s">
        <v>15</v>
      </c>
      <c r="F3618">
        <v>1554.37</v>
      </c>
      <c r="G3618">
        <v>3153.27</v>
      </c>
      <c r="H3618">
        <v>482</v>
      </c>
      <c r="I3618">
        <v>8</v>
      </c>
      <c r="J3618">
        <v>5657.86</v>
      </c>
    </row>
    <row r="3619" spans="1:10" x14ac:dyDescent="0.25">
      <c r="A3619">
        <v>3618</v>
      </c>
      <c r="B3619">
        <v>59</v>
      </c>
      <c r="C3619" t="s">
        <v>13</v>
      </c>
      <c r="D3619" t="s">
        <v>16</v>
      </c>
      <c r="E3619" t="s">
        <v>17</v>
      </c>
      <c r="F3619">
        <v>1962.27</v>
      </c>
      <c r="G3619">
        <v>3592.73</v>
      </c>
      <c r="H3619">
        <v>573</v>
      </c>
      <c r="I3619">
        <v>8</v>
      </c>
      <c r="J3619">
        <v>5764.87</v>
      </c>
    </row>
    <row r="3620" spans="1:10" x14ac:dyDescent="0.25">
      <c r="A3620">
        <v>3619</v>
      </c>
      <c r="B3620">
        <v>42</v>
      </c>
      <c r="C3620" t="s">
        <v>13</v>
      </c>
      <c r="D3620" t="s">
        <v>16</v>
      </c>
      <c r="E3620" t="s">
        <v>12</v>
      </c>
      <c r="F3620">
        <v>1600.81</v>
      </c>
      <c r="G3620">
        <v>1988.61</v>
      </c>
      <c r="H3620">
        <v>491</v>
      </c>
      <c r="J3620">
        <v>5622.54</v>
      </c>
    </row>
    <row r="3621" spans="1:10" x14ac:dyDescent="0.25">
      <c r="A3621">
        <v>3620</v>
      </c>
      <c r="B3621">
        <v>30</v>
      </c>
      <c r="C3621" t="s">
        <v>13</v>
      </c>
      <c r="D3621" t="s">
        <v>16</v>
      </c>
      <c r="E3621" t="s">
        <v>17</v>
      </c>
      <c r="F3621">
        <v>1141.56</v>
      </c>
      <c r="I3621">
        <v>6</v>
      </c>
      <c r="J3621">
        <v>3814.47</v>
      </c>
    </row>
    <row r="3622" spans="1:10" x14ac:dyDescent="0.25">
      <c r="A3622">
        <v>3621</v>
      </c>
      <c r="B3622">
        <v>23</v>
      </c>
      <c r="C3622" t="s">
        <v>10</v>
      </c>
      <c r="D3622" t="s">
        <v>18</v>
      </c>
      <c r="E3622" t="s">
        <v>17</v>
      </c>
      <c r="F3622">
        <v>2560.02</v>
      </c>
      <c r="G3622">
        <v>4420.24</v>
      </c>
      <c r="I3622">
        <v>7</v>
      </c>
      <c r="J3622">
        <v>5590.46</v>
      </c>
    </row>
    <row r="3623" spans="1:10" x14ac:dyDescent="0.25">
      <c r="A3623">
        <v>3622</v>
      </c>
      <c r="B3623">
        <v>61</v>
      </c>
      <c r="C3623" t="s">
        <v>13</v>
      </c>
      <c r="D3623" t="s">
        <v>11</v>
      </c>
      <c r="E3623" t="s">
        <v>17</v>
      </c>
      <c r="F3623">
        <v>2134.64</v>
      </c>
      <c r="G3623">
        <v>3796.15</v>
      </c>
      <c r="I3623">
        <v>8</v>
      </c>
      <c r="J3623">
        <v>6745.19</v>
      </c>
    </row>
    <row r="3624" spans="1:10" x14ac:dyDescent="0.25">
      <c r="A3624">
        <v>3623</v>
      </c>
      <c r="B3624">
        <v>26</v>
      </c>
      <c r="C3624" t="s">
        <v>10</v>
      </c>
      <c r="D3624" t="s">
        <v>16</v>
      </c>
      <c r="E3624" t="s">
        <v>17</v>
      </c>
      <c r="F3624">
        <v>2139.52</v>
      </c>
      <c r="G3624">
        <v>3960.62</v>
      </c>
      <c r="H3624">
        <v>591</v>
      </c>
      <c r="I3624">
        <v>5</v>
      </c>
      <c r="J3624">
        <v>6361.1</v>
      </c>
    </row>
    <row r="3625" spans="1:10" x14ac:dyDescent="0.25">
      <c r="A3625">
        <v>3624</v>
      </c>
      <c r="B3625">
        <v>62</v>
      </c>
      <c r="C3625" t="s">
        <v>10</v>
      </c>
      <c r="D3625" t="s">
        <v>14</v>
      </c>
      <c r="E3625" t="s">
        <v>12</v>
      </c>
      <c r="F3625">
        <v>905.67</v>
      </c>
      <c r="G3625">
        <v>669.17</v>
      </c>
      <c r="H3625">
        <v>491</v>
      </c>
      <c r="I3625">
        <v>5</v>
      </c>
      <c r="J3625">
        <v>2497.17</v>
      </c>
    </row>
    <row r="3626" spans="1:10" x14ac:dyDescent="0.25">
      <c r="A3626">
        <v>3625</v>
      </c>
      <c r="B3626">
        <v>53</v>
      </c>
      <c r="C3626" t="s">
        <v>10</v>
      </c>
      <c r="D3626" t="s">
        <v>14</v>
      </c>
      <c r="E3626" t="s">
        <v>17</v>
      </c>
      <c r="F3626">
        <v>1142.79</v>
      </c>
      <c r="G3626">
        <v>3110.47</v>
      </c>
      <c r="H3626">
        <v>580</v>
      </c>
      <c r="I3626">
        <v>9</v>
      </c>
      <c r="J3626">
        <v>6190.92</v>
      </c>
    </row>
    <row r="3627" spans="1:10" x14ac:dyDescent="0.25">
      <c r="A3627">
        <v>3626</v>
      </c>
      <c r="B3627">
        <v>73</v>
      </c>
      <c r="C3627" t="s">
        <v>13</v>
      </c>
      <c r="D3627" t="s">
        <v>16</v>
      </c>
      <c r="E3627" t="s">
        <v>21</v>
      </c>
      <c r="F3627">
        <v>707.63</v>
      </c>
      <c r="G3627">
        <v>1946.08</v>
      </c>
      <c r="H3627">
        <v>531</v>
      </c>
      <c r="I3627">
        <v>12</v>
      </c>
    </row>
    <row r="3628" spans="1:10" x14ac:dyDescent="0.25">
      <c r="A3628">
        <v>3627</v>
      </c>
      <c r="B3628">
        <v>60</v>
      </c>
      <c r="C3628" t="s">
        <v>10</v>
      </c>
      <c r="D3628" t="s">
        <v>14</v>
      </c>
      <c r="E3628" t="s">
        <v>12</v>
      </c>
      <c r="F3628">
        <v>2552.69</v>
      </c>
      <c r="G3628">
        <v>3938.72</v>
      </c>
      <c r="H3628">
        <v>571</v>
      </c>
      <c r="I3628">
        <v>10</v>
      </c>
      <c r="J3628">
        <v>5630.58</v>
      </c>
    </row>
    <row r="3629" spans="1:10" x14ac:dyDescent="0.25">
      <c r="A3629">
        <v>3628</v>
      </c>
      <c r="B3629">
        <v>37</v>
      </c>
      <c r="C3629" t="s">
        <v>13</v>
      </c>
      <c r="D3629" t="s">
        <v>16</v>
      </c>
      <c r="E3629" t="s">
        <v>12</v>
      </c>
      <c r="F3629">
        <v>1360.47</v>
      </c>
      <c r="G3629">
        <v>1614.37</v>
      </c>
      <c r="H3629">
        <v>511</v>
      </c>
      <c r="I3629">
        <v>3</v>
      </c>
    </row>
    <row r="3630" spans="1:10" x14ac:dyDescent="0.25">
      <c r="A3630">
        <v>3629</v>
      </c>
      <c r="B3630">
        <v>35</v>
      </c>
      <c r="C3630" t="s">
        <v>10</v>
      </c>
      <c r="D3630" t="s">
        <v>11</v>
      </c>
      <c r="E3630" t="s">
        <v>17</v>
      </c>
      <c r="F3630">
        <v>1171.3599999999999</v>
      </c>
      <c r="G3630">
        <v>1478.62</v>
      </c>
      <c r="H3630">
        <v>497</v>
      </c>
      <c r="I3630">
        <v>10</v>
      </c>
      <c r="J3630">
        <v>1612.07</v>
      </c>
    </row>
    <row r="3631" spans="1:10" x14ac:dyDescent="0.25">
      <c r="A3631">
        <v>3630</v>
      </c>
      <c r="B3631">
        <v>75</v>
      </c>
      <c r="C3631" t="s">
        <v>10</v>
      </c>
      <c r="D3631" t="s">
        <v>11</v>
      </c>
      <c r="E3631" t="s">
        <v>17</v>
      </c>
      <c r="F3631">
        <v>884.86</v>
      </c>
      <c r="G3631">
        <v>952.67</v>
      </c>
      <c r="H3631">
        <v>531</v>
      </c>
      <c r="I3631">
        <v>4</v>
      </c>
      <c r="J3631">
        <v>847.73</v>
      </c>
    </row>
    <row r="3632" spans="1:10" x14ac:dyDescent="0.25">
      <c r="A3632">
        <v>3631</v>
      </c>
      <c r="B3632">
        <v>60</v>
      </c>
      <c r="C3632" t="s">
        <v>10</v>
      </c>
      <c r="D3632" t="s">
        <v>14</v>
      </c>
      <c r="E3632" t="s">
        <v>15</v>
      </c>
      <c r="F3632">
        <v>1831.8</v>
      </c>
      <c r="G3632">
        <v>2398.13</v>
      </c>
      <c r="H3632">
        <v>568</v>
      </c>
      <c r="I3632">
        <v>12</v>
      </c>
      <c r="J3632">
        <v>2300.9499999999998</v>
      </c>
    </row>
    <row r="3633" spans="1:10" x14ac:dyDescent="0.25">
      <c r="A3633">
        <v>3632</v>
      </c>
      <c r="B3633">
        <v>74</v>
      </c>
      <c r="C3633" t="s">
        <v>10</v>
      </c>
      <c r="D3633" t="s">
        <v>11</v>
      </c>
      <c r="E3633" t="s">
        <v>20</v>
      </c>
      <c r="G3633">
        <v>4813.5</v>
      </c>
      <c r="H3633">
        <v>554</v>
      </c>
      <c r="I3633">
        <v>8</v>
      </c>
      <c r="J3633">
        <v>7780.61</v>
      </c>
    </row>
    <row r="3634" spans="1:10" x14ac:dyDescent="0.25">
      <c r="A3634">
        <v>3633</v>
      </c>
      <c r="B3634">
        <v>38</v>
      </c>
      <c r="C3634" t="s">
        <v>13</v>
      </c>
      <c r="D3634" t="s">
        <v>18</v>
      </c>
      <c r="E3634" t="s">
        <v>21</v>
      </c>
      <c r="F3634">
        <v>1843.86</v>
      </c>
      <c r="G3634">
        <v>3561.69</v>
      </c>
      <c r="H3634">
        <v>609</v>
      </c>
      <c r="I3634">
        <v>7</v>
      </c>
      <c r="J3634">
        <v>9482.2199999999993</v>
      </c>
    </row>
    <row r="3635" spans="1:10" x14ac:dyDescent="0.25">
      <c r="A3635">
        <v>3634</v>
      </c>
      <c r="B3635">
        <v>21</v>
      </c>
      <c r="C3635" t="s">
        <v>10</v>
      </c>
      <c r="D3635" t="s">
        <v>16</v>
      </c>
      <c r="E3635" t="s">
        <v>15</v>
      </c>
      <c r="F3635">
        <v>1034.73</v>
      </c>
      <c r="G3635">
        <v>866.46</v>
      </c>
      <c r="I3635">
        <v>11</v>
      </c>
      <c r="J3635">
        <v>500</v>
      </c>
    </row>
    <row r="3636" spans="1:10" x14ac:dyDescent="0.25">
      <c r="A3636">
        <v>3635</v>
      </c>
      <c r="B3636">
        <v>67</v>
      </c>
      <c r="C3636" t="s">
        <v>10</v>
      </c>
      <c r="D3636" t="s">
        <v>19</v>
      </c>
      <c r="E3636" t="s">
        <v>17</v>
      </c>
      <c r="F3636">
        <v>3497.14</v>
      </c>
      <c r="G3636">
        <v>7929.01</v>
      </c>
      <c r="H3636">
        <v>733</v>
      </c>
      <c r="I3636">
        <v>3</v>
      </c>
      <c r="J3636">
        <v>12790.97</v>
      </c>
    </row>
    <row r="3637" spans="1:10" x14ac:dyDescent="0.25">
      <c r="A3637">
        <v>3636</v>
      </c>
      <c r="B3637">
        <v>50</v>
      </c>
      <c r="C3637" t="s">
        <v>10</v>
      </c>
      <c r="D3637" t="s">
        <v>14</v>
      </c>
      <c r="E3637" t="s">
        <v>17</v>
      </c>
      <c r="F3637">
        <v>1051.75</v>
      </c>
      <c r="G3637">
        <v>1090.82</v>
      </c>
      <c r="H3637">
        <v>521</v>
      </c>
      <c r="I3637">
        <v>7</v>
      </c>
      <c r="J3637">
        <v>1909.48</v>
      </c>
    </row>
    <row r="3638" spans="1:10" x14ac:dyDescent="0.25">
      <c r="A3638">
        <v>3637</v>
      </c>
      <c r="B3638">
        <v>44</v>
      </c>
      <c r="C3638" t="s">
        <v>10</v>
      </c>
      <c r="D3638" t="s">
        <v>18</v>
      </c>
      <c r="E3638" t="s">
        <v>15</v>
      </c>
      <c r="F3638">
        <v>3370.39</v>
      </c>
      <c r="G3638">
        <v>4448.37</v>
      </c>
      <c r="H3638">
        <v>691</v>
      </c>
      <c r="I3638">
        <v>4</v>
      </c>
      <c r="J3638">
        <v>11649.48</v>
      </c>
    </row>
    <row r="3639" spans="1:10" x14ac:dyDescent="0.25">
      <c r="A3639">
        <v>3638</v>
      </c>
      <c r="B3639">
        <v>24</v>
      </c>
      <c r="C3639" t="s">
        <v>10</v>
      </c>
      <c r="D3639" t="s">
        <v>16</v>
      </c>
      <c r="E3639" t="s">
        <v>20</v>
      </c>
      <c r="F3639">
        <v>1637.61</v>
      </c>
      <c r="G3639">
        <v>3460.75</v>
      </c>
      <c r="H3639">
        <v>584</v>
      </c>
      <c r="I3639">
        <v>7</v>
      </c>
      <c r="J3639">
        <v>6735.28</v>
      </c>
    </row>
    <row r="3640" spans="1:10" x14ac:dyDescent="0.25">
      <c r="A3640">
        <v>3639</v>
      </c>
      <c r="B3640">
        <v>23</v>
      </c>
      <c r="C3640" t="s">
        <v>13</v>
      </c>
      <c r="D3640" t="s">
        <v>11</v>
      </c>
      <c r="E3640" t="s">
        <v>20</v>
      </c>
      <c r="F3640">
        <v>1318.93</v>
      </c>
      <c r="G3640">
        <v>2363.96</v>
      </c>
      <c r="H3640">
        <v>486</v>
      </c>
      <c r="I3640">
        <v>3</v>
      </c>
      <c r="J3640">
        <v>2021.2</v>
      </c>
    </row>
    <row r="3641" spans="1:10" x14ac:dyDescent="0.25">
      <c r="A3641">
        <v>3640</v>
      </c>
      <c r="B3641">
        <v>32</v>
      </c>
      <c r="C3641" t="s">
        <v>13</v>
      </c>
      <c r="D3641" t="s">
        <v>18</v>
      </c>
      <c r="E3641" t="s">
        <v>17</v>
      </c>
      <c r="F3641">
        <v>3183.34</v>
      </c>
      <c r="G3641">
        <v>5420.19</v>
      </c>
      <c r="H3641">
        <v>565</v>
      </c>
      <c r="I3641">
        <v>6</v>
      </c>
      <c r="J3641">
        <v>9469.3799999999992</v>
      </c>
    </row>
    <row r="3642" spans="1:10" x14ac:dyDescent="0.25">
      <c r="A3642">
        <v>3641</v>
      </c>
      <c r="B3642">
        <v>35</v>
      </c>
      <c r="C3642" t="s">
        <v>13</v>
      </c>
      <c r="D3642" t="s">
        <v>16</v>
      </c>
      <c r="E3642" t="s">
        <v>17</v>
      </c>
      <c r="F3642">
        <v>874.04</v>
      </c>
      <c r="G3642">
        <v>1682.74</v>
      </c>
      <c r="H3642">
        <v>543</v>
      </c>
      <c r="I3642">
        <v>13</v>
      </c>
      <c r="J3642">
        <v>2873.15</v>
      </c>
    </row>
    <row r="3643" spans="1:10" x14ac:dyDescent="0.25">
      <c r="A3643">
        <v>3642</v>
      </c>
      <c r="B3643">
        <v>49</v>
      </c>
      <c r="C3643" t="s">
        <v>13</v>
      </c>
      <c r="D3643" t="s">
        <v>11</v>
      </c>
      <c r="E3643" t="s">
        <v>17</v>
      </c>
      <c r="F3643">
        <v>1322.85</v>
      </c>
      <c r="G3643">
        <v>2342.88</v>
      </c>
      <c r="H3643">
        <v>562</v>
      </c>
      <c r="I3643">
        <v>9</v>
      </c>
      <c r="J3643">
        <v>5234.78</v>
      </c>
    </row>
    <row r="3644" spans="1:10" x14ac:dyDescent="0.25">
      <c r="A3644">
        <v>3643</v>
      </c>
      <c r="B3644">
        <v>73</v>
      </c>
      <c r="C3644" t="s">
        <v>13</v>
      </c>
      <c r="D3644" t="s">
        <v>16</v>
      </c>
      <c r="E3644" t="s">
        <v>12</v>
      </c>
      <c r="F3644">
        <v>2084.0100000000002</v>
      </c>
      <c r="H3644">
        <v>562</v>
      </c>
      <c r="I3644">
        <v>12</v>
      </c>
    </row>
    <row r="3645" spans="1:10" x14ac:dyDescent="0.25">
      <c r="A3645">
        <v>3644</v>
      </c>
      <c r="B3645">
        <v>28</v>
      </c>
      <c r="C3645" t="s">
        <v>13</v>
      </c>
      <c r="D3645" t="s">
        <v>11</v>
      </c>
      <c r="E3645" t="s">
        <v>21</v>
      </c>
      <c r="F3645">
        <v>1203.99</v>
      </c>
      <c r="G3645">
        <v>2006.24</v>
      </c>
      <c r="H3645">
        <v>412</v>
      </c>
      <c r="I3645">
        <v>9</v>
      </c>
    </row>
    <row r="3646" spans="1:10" x14ac:dyDescent="0.25">
      <c r="A3646">
        <v>3645</v>
      </c>
      <c r="B3646">
        <v>37</v>
      </c>
      <c r="C3646" t="s">
        <v>10</v>
      </c>
      <c r="D3646" t="s">
        <v>11</v>
      </c>
      <c r="E3646" t="s">
        <v>17</v>
      </c>
      <c r="F3646">
        <v>1686.35</v>
      </c>
      <c r="G3646">
        <v>2639.78</v>
      </c>
      <c r="H3646">
        <v>621</v>
      </c>
      <c r="I3646">
        <v>8</v>
      </c>
      <c r="J3646">
        <v>7366.62</v>
      </c>
    </row>
    <row r="3647" spans="1:10" x14ac:dyDescent="0.25">
      <c r="A3647">
        <v>3646</v>
      </c>
      <c r="B3647">
        <v>41</v>
      </c>
      <c r="C3647" t="s">
        <v>10</v>
      </c>
      <c r="D3647" t="s">
        <v>11</v>
      </c>
      <c r="E3647" t="s">
        <v>17</v>
      </c>
      <c r="G3647">
        <v>3152.06</v>
      </c>
      <c r="H3647">
        <v>571</v>
      </c>
      <c r="I3647">
        <v>9</v>
      </c>
      <c r="J3647">
        <v>5024.3100000000004</v>
      </c>
    </row>
    <row r="3648" spans="1:10" x14ac:dyDescent="0.25">
      <c r="A3648">
        <v>3647</v>
      </c>
      <c r="B3648">
        <v>32</v>
      </c>
      <c r="C3648" t="s">
        <v>10</v>
      </c>
      <c r="D3648" t="s">
        <v>18</v>
      </c>
      <c r="E3648" t="s">
        <v>21</v>
      </c>
      <c r="F3648">
        <v>3496.72</v>
      </c>
      <c r="G3648">
        <v>6928.79</v>
      </c>
      <c r="H3648">
        <v>708</v>
      </c>
      <c r="I3648">
        <v>5</v>
      </c>
      <c r="J3648">
        <v>13418.09</v>
      </c>
    </row>
    <row r="3649" spans="1:10" x14ac:dyDescent="0.25">
      <c r="A3649">
        <v>3648</v>
      </c>
      <c r="B3649">
        <v>65</v>
      </c>
      <c r="C3649" t="s">
        <v>10</v>
      </c>
      <c r="D3649" t="s">
        <v>11</v>
      </c>
      <c r="E3649" t="s">
        <v>12</v>
      </c>
      <c r="F3649">
        <v>1386.88</v>
      </c>
      <c r="G3649">
        <v>2418.39</v>
      </c>
      <c r="H3649">
        <v>564</v>
      </c>
      <c r="I3649">
        <v>7</v>
      </c>
      <c r="J3649">
        <v>3467.77</v>
      </c>
    </row>
    <row r="3650" spans="1:10" x14ac:dyDescent="0.25">
      <c r="A3650">
        <v>3649</v>
      </c>
      <c r="B3650">
        <v>24</v>
      </c>
      <c r="C3650" t="s">
        <v>10</v>
      </c>
      <c r="D3650" t="s">
        <v>11</v>
      </c>
      <c r="E3650" t="s">
        <v>17</v>
      </c>
      <c r="F3650">
        <v>580</v>
      </c>
      <c r="G3650">
        <v>1004.87</v>
      </c>
      <c r="H3650">
        <v>403</v>
      </c>
      <c r="I3650">
        <v>16</v>
      </c>
      <c r="J3650">
        <v>500</v>
      </c>
    </row>
    <row r="3651" spans="1:10" x14ac:dyDescent="0.25">
      <c r="A3651">
        <v>3650</v>
      </c>
      <c r="B3651">
        <v>38</v>
      </c>
      <c r="C3651" t="s">
        <v>13</v>
      </c>
      <c r="D3651" t="s">
        <v>16</v>
      </c>
      <c r="E3651" t="s">
        <v>12</v>
      </c>
      <c r="G3651">
        <v>2638.41</v>
      </c>
      <c r="H3651">
        <v>456</v>
      </c>
      <c r="I3651">
        <v>9</v>
      </c>
      <c r="J3651">
        <v>786.1</v>
      </c>
    </row>
    <row r="3652" spans="1:10" x14ac:dyDescent="0.25">
      <c r="A3652">
        <v>3651</v>
      </c>
      <c r="B3652">
        <v>59</v>
      </c>
      <c r="C3652" t="s">
        <v>10</v>
      </c>
      <c r="D3652" t="s">
        <v>18</v>
      </c>
      <c r="E3652" t="s">
        <v>17</v>
      </c>
      <c r="F3652">
        <v>3057.93</v>
      </c>
      <c r="G3652">
        <v>5541.19</v>
      </c>
      <c r="H3652">
        <v>648</v>
      </c>
      <c r="I3652">
        <v>6</v>
      </c>
      <c r="J3652">
        <v>9103.41</v>
      </c>
    </row>
    <row r="3653" spans="1:10" x14ac:dyDescent="0.25">
      <c r="A3653">
        <v>3652</v>
      </c>
      <c r="B3653">
        <v>43</v>
      </c>
      <c r="C3653" t="s">
        <v>13</v>
      </c>
      <c r="D3653" t="s">
        <v>18</v>
      </c>
      <c r="E3653" t="s">
        <v>12</v>
      </c>
      <c r="F3653">
        <v>2611.08</v>
      </c>
      <c r="G3653">
        <v>3531.69</v>
      </c>
      <c r="I3653">
        <v>7</v>
      </c>
      <c r="J3653">
        <v>8715.9</v>
      </c>
    </row>
    <row r="3654" spans="1:10" x14ac:dyDescent="0.25">
      <c r="A3654">
        <v>3653</v>
      </c>
      <c r="B3654">
        <v>61</v>
      </c>
      <c r="C3654" t="s">
        <v>10</v>
      </c>
      <c r="D3654" t="s">
        <v>14</v>
      </c>
      <c r="E3654" t="s">
        <v>15</v>
      </c>
      <c r="F3654">
        <v>1125.42</v>
      </c>
      <c r="G3654">
        <v>2088.91</v>
      </c>
      <c r="I3654">
        <v>4</v>
      </c>
      <c r="J3654">
        <v>2280.92</v>
      </c>
    </row>
    <row r="3655" spans="1:10" x14ac:dyDescent="0.25">
      <c r="A3655">
        <v>3654</v>
      </c>
      <c r="B3655">
        <v>73</v>
      </c>
      <c r="C3655" t="s">
        <v>10</v>
      </c>
      <c r="D3655" t="s">
        <v>16</v>
      </c>
      <c r="E3655" t="s">
        <v>21</v>
      </c>
      <c r="F3655">
        <v>1783.96</v>
      </c>
      <c r="G3655">
        <v>3217.18</v>
      </c>
      <c r="H3655">
        <v>578</v>
      </c>
      <c r="I3655">
        <v>7</v>
      </c>
      <c r="J3655">
        <v>6340.08</v>
      </c>
    </row>
    <row r="3656" spans="1:10" x14ac:dyDescent="0.25">
      <c r="A3656">
        <v>3655</v>
      </c>
      <c r="B3656">
        <v>31</v>
      </c>
      <c r="C3656" t="s">
        <v>13</v>
      </c>
      <c r="D3656" t="s">
        <v>11</v>
      </c>
      <c r="E3656" t="s">
        <v>15</v>
      </c>
      <c r="F3656">
        <v>1097.02</v>
      </c>
      <c r="G3656">
        <v>2180.1799999999998</v>
      </c>
      <c r="H3656">
        <v>537</v>
      </c>
      <c r="I3656">
        <v>7</v>
      </c>
    </row>
    <row r="3657" spans="1:10" x14ac:dyDescent="0.25">
      <c r="A3657">
        <v>3656</v>
      </c>
      <c r="B3657">
        <v>74</v>
      </c>
      <c r="C3657" t="s">
        <v>13</v>
      </c>
      <c r="D3657" t="s">
        <v>16</v>
      </c>
      <c r="E3657" t="s">
        <v>15</v>
      </c>
      <c r="F3657">
        <v>1432.78</v>
      </c>
      <c r="G3657">
        <v>2763.34</v>
      </c>
      <c r="H3657">
        <v>554</v>
      </c>
      <c r="I3657">
        <v>4</v>
      </c>
      <c r="J3657">
        <v>3806.59</v>
      </c>
    </row>
    <row r="3658" spans="1:10" x14ac:dyDescent="0.25">
      <c r="A3658">
        <v>3657</v>
      </c>
      <c r="B3658">
        <v>54</v>
      </c>
      <c r="C3658" t="s">
        <v>10</v>
      </c>
      <c r="D3658" t="s">
        <v>16</v>
      </c>
      <c r="F3658">
        <v>1441.51</v>
      </c>
      <c r="G3658">
        <v>2607.2800000000002</v>
      </c>
      <c r="H3658">
        <v>573</v>
      </c>
      <c r="I3658">
        <v>8</v>
      </c>
      <c r="J3658">
        <v>4825.8999999999996</v>
      </c>
    </row>
    <row r="3659" spans="1:10" x14ac:dyDescent="0.25">
      <c r="A3659">
        <v>3658</v>
      </c>
      <c r="B3659">
        <v>75</v>
      </c>
      <c r="C3659" t="s">
        <v>13</v>
      </c>
      <c r="D3659" t="s">
        <v>18</v>
      </c>
      <c r="E3659" t="s">
        <v>17</v>
      </c>
      <c r="F3659">
        <v>2255.9</v>
      </c>
      <c r="G3659">
        <v>4322.57</v>
      </c>
      <c r="H3659">
        <v>628</v>
      </c>
      <c r="I3659">
        <v>4</v>
      </c>
      <c r="J3659">
        <v>9768.86</v>
      </c>
    </row>
    <row r="3660" spans="1:10" x14ac:dyDescent="0.25">
      <c r="A3660">
        <v>3659</v>
      </c>
      <c r="B3660">
        <v>38</v>
      </c>
      <c r="C3660" t="s">
        <v>13</v>
      </c>
      <c r="D3660" t="s">
        <v>18</v>
      </c>
      <c r="E3660" t="s">
        <v>21</v>
      </c>
      <c r="F3660">
        <v>2517.19</v>
      </c>
      <c r="G3660">
        <v>3563.95</v>
      </c>
      <c r="H3660">
        <v>666</v>
      </c>
      <c r="J3660">
        <v>8042.13</v>
      </c>
    </row>
    <row r="3661" spans="1:10" x14ac:dyDescent="0.25">
      <c r="A3661">
        <v>3660</v>
      </c>
      <c r="B3661">
        <v>35</v>
      </c>
      <c r="C3661" t="s">
        <v>10</v>
      </c>
      <c r="D3661" t="s">
        <v>16</v>
      </c>
      <c r="E3661" t="s">
        <v>17</v>
      </c>
      <c r="F3661">
        <v>1716.17</v>
      </c>
      <c r="G3661">
        <v>4898.1499999999996</v>
      </c>
      <c r="H3661">
        <v>585</v>
      </c>
      <c r="I3661">
        <v>13</v>
      </c>
      <c r="J3661">
        <v>4489.08</v>
      </c>
    </row>
    <row r="3662" spans="1:10" x14ac:dyDescent="0.25">
      <c r="A3662">
        <v>3661</v>
      </c>
      <c r="B3662">
        <v>22</v>
      </c>
      <c r="C3662" t="s">
        <v>10</v>
      </c>
      <c r="D3662" t="s">
        <v>16</v>
      </c>
      <c r="E3662" t="s">
        <v>17</v>
      </c>
      <c r="F3662">
        <v>1493.09</v>
      </c>
      <c r="G3662">
        <v>2745.19</v>
      </c>
      <c r="H3662">
        <v>506</v>
      </c>
      <c r="I3662">
        <v>10</v>
      </c>
      <c r="J3662">
        <v>7752.66</v>
      </c>
    </row>
    <row r="3663" spans="1:10" x14ac:dyDescent="0.25">
      <c r="A3663">
        <v>3662</v>
      </c>
      <c r="B3663">
        <v>20</v>
      </c>
      <c r="C3663" t="s">
        <v>13</v>
      </c>
      <c r="D3663" t="s">
        <v>11</v>
      </c>
      <c r="E3663" t="s">
        <v>12</v>
      </c>
      <c r="F3663">
        <v>1963.74</v>
      </c>
      <c r="G3663">
        <v>2680.08</v>
      </c>
      <c r="H3663">
        <v>522</v>
      </c>
      <c r="I3663">
        <v>15</v>
      </c>
      <c r="J3663">
        <v>3882.81</v>
      </c>
    </row>
    <row r="3664" spans="1:10" x14ac:dyDescent="0.25">
      <c r="A3664">
        <v>3663</v>
      </c>
      <c r="B3664">
        <v>40</v>
      </c>
      <c r="C3664" t="s">
        <v>13</v>
      </c>
      <c r="D3664" t="s">
        <v>14</v>
      </c>
      <c r="F3664">
        <v>1768.51</v>
      </c>
      <c r="H3664">
        <v>646</v>
      </c>
      <c r="I3664">
        <v>10</v>
      </c>
      <c r="J3664">
        <v>6399.01</v>
      </c>
    </row>
    <row r="3665" spans="1:10" x14ac:dyDescent="0.25">
      <c r="A3665">
        <v>3664</v>
      </c>
      <c r="B3665">
        <v>43</v>
      </c>
      <c r="C3665" t="s">
        <v>10</v>
      </c>
      <c r="D3665" t="s">
        <v>19</v>
      </c>
      <c r="E3665" t="s">
        <v>20</v>
      </c>
      <c r="F3665">
        <v>6043.58</v>
      </c>
      <c r="G3665">
        <v>11248.98</v>
      </c>
      <c r="H3665">
        <v>686</v>
      </c>
      <c r="I3665">
        <v>8</v>
      </c>
      <c r="J3665">
        <v>21760.47</v>
      </c>
    </row>
    <row r="3666" spans="1:10" x14ac:dyDescent="0.25">
      <c r="A3666">
        <v>3665</v>
      </c>
      <c r="B3666">
        <v>54</v>
      </c>
      <c r="C3666" t="s">
        <v>10</v>
      </c>
      <c r="D3666" t="s">
        <v>11</v>
      </c>
      <c r="E3666" t="s">
        <v>12</v>
      </c>
      <c r="F3666">
        <v>1411.58</v>
      </c>
      <c r="G3666">
        <v>2223.54</v>
      </c>
      <c r="H3666">
        <v>535</v>
      </c>
      <c r="I3666">
        <v>9</v>
      </c>
      <c r="J3666">
        <v>3533.86</v>
      </c>
    </row>
    <row r="3667" spans="1:10" x14ac:dyDescent="0.25">
      <c r="A3667">
        <v>3666</v>
      </c>
      <c r="B3667">
        <v>41</v>
      </c>
      <c r="C3667" t="s">
        <v>10</v>
      </c>
      <c r="D3667" t="s">
        <v>16</v>
      </c>
      <c r="E3667" t="s">
        <v>17</v>
      </c>
      <c r="F3667">
        <v>1422.29</v>
      </c>
      <c r="H3667">
        <v>540</v>
      </c>
      <c r="I3667">
        <v>8</v>
      </c>
      <c r="J3667">
        <v>4042.81</v>
      </c>
    </row>
    <row r="3668" spans="1:10" x14ac:dyDescent="0.25">
      <c r="A3668">
        <v>3667</v>
      </c>
      <c r="B3668">
        <v>66</v>
      </c>
      <c r="C3668" t="s">
        <v>13</v>
      </c>
      <c r="D3668" t="s">
        <v>18</v>
      </c>
      <c r="E3668" t="s">
        <v>15</v>
      </c>
      <c r="F3668">
        <v>2444.31</v>
      </c>
      <c r="G3668">
        <v>6094.83</v>
      </c>
      <c r="H3668">
        <v>599</v>
      </c>
      <c r="I3668">
        <v>12</v>
      </c>
      <c r="J3668">
        <v>6633.78</v>
      </c>
    </row>
    <row r="3669" spans="1:10" x14ac:dyDescent="0.25">
      <c r="A3669">
        <v>3668</v>
      </c>
      <c r="B3669">
        <v>36</v>
      </c>
      <c r="C3669" t="s">
        <v>10</v>
      </c>
      <c r="D3669" t="s">
        <v>14</v>
      </c>
      <c r="E3669" t="s">
        <v>17</v>
      </c>
      <c r="F3669">
        <v>927.04</v>
      </c>
      <c r="G3669">
        <v>1689.5</v>
      </c>
      <c r="H3669">
        <v>529</v>
      </c>
      <c r="I3669">
        <v>8</v>
      </c>
      <c r="J3669">
        <v>3402.77</v>
      </c>
    </row>
    <row r="3670" spans="1:10" x14ac:dyDescent="0.25">
      <c r="A3670">
        <v>3669</v>
      </c>
      <c r="B3670">
        <v>68</v>
      </c>
      <c r="C3670" t="s">
        <v>13</v>
      </c>
      <c r="D3670" t="s">
        <v>18</v>
      </c>
      <c r="E3670" t="s">
        <v>20</v>
      </c>
      <c r="F3670">
        <v>2506.84</v>
      </c>
      <c r="G3670">
        <v>5382.36</v>
      </c>
      <c r="I3670">
        <v>7</v>
      </c>
      <c r="J3670">
        <v>8257.7800000000007</v>
      </c>
    </row>
    <row r="3671" spans="1:10" x14ac:dyDescent="0.25">
      <c r="A3671">
        <v>3670</v>
      </c>
      <c r="B3671">
        <v>42</v>
      </c>
      <c r="C3671" t="s">
        <v>10</v>
      </c>
      <c r="D3671" t="s">
        <v>18</v>
      </c>
      <c r="E3671" t="s">
        <v>20</v>
      </c>
      <c r="F3671">
        <v>2884.38</v>
      </c>
      <c r="G3671">
        <v>4409.3599999999997</v>
      </c>
      <c r="H3671">
        <v>576</v>
      </c>
      <c r="I3671">
        <v>4</v>
      </c>
      <c r="J3671">
        <v>10560.18</v>
      </c>
    </row>
    <row r="3672" spans="1:10" x14ac:dyDescent="0.25">
      <c r="A3672">
        <v>3671</v>
      </c>
      <c r="B3672">
        <v>38</v>
      </c>
      <c r="C3672" t="s">
        <v>10</v>
      </c>
      <c r="D3672" t="s">
        <v>18</v>
      </c>
      <c r="E3672" t="s">
        <v>17</v>
      </c>
      <c r="F3672">
        <v>2499.66</v>
      </c>
      <c r="G3672">
        <v>4708.8</v>
      </c>
      <c r="H3672">
        <v>631</v>
      </c>
      <c r="I3672">
        <v>7</v>
      </c>
      <c r="J3672">
        <v>8971.65</v>
      </c>
    </row>
    <row r="3673" spans="1:10" x14ac:dyDescent="0.25">
      <c r="A3673">
        <v>3672</v>
      </c>
      <c r="B3673">
        <v>29</v>
      </c>
      <c r="C3673" t="s">
        <v>10</v>
      </c>
      <c r="D3673" t="s">
        <v>14</v>
      </c>
      <c r="E3673" t="s">
        <v>12</v>
      </c>
      <c r="F3673">
        <v>1088.02</v>
      </c>
      <c r="G3673">
        <v>1276.4100000000001</v>
      </c>
      <c r="H3673">
        <v>497</v>
      </c>
      <c r="I3673">
        <v>10</v>
      </c>
      <c r="J3673">
        <v>3514.09</v>
      </c>
    </row>
    <row r="3674" spans="1:10" x14ac:dyDescent="0.25">
      <c r="A3674">
        <v>3673</v>
      </c>
      <c r="B3674">
        <v>74</v>
      </c>
      <c r="C3674" t="s">
        <v>13</v>
      </c>
      <c r="D3674" t="s">
        <v>16</v>
      </c>
      <c r="E3674" t="s">
        <v>12</v>
      </c>
      <c r="F3674">
        <v>2552.4899999999998</v>
      </c>
      <c r="H3674">
        <v>653</v>
      </c>
      <c r="I3674">
        <v>8</v>
      </c>
      <c r="J3674">
        <v>8065.27</v>
      </c>
    </row>
    <row r="3675" spans="1:10" x14ac:dyDescent="0.25">
      <c r="A3675">
        <v>3674</v>
      </c>
      <c r="B3675">
        <v>58</v>
      </c>
      <c r="C3675" t="s">
        <v>13</v>
      </c>
      <c r="D3675" t="s">
        <v>14</v>
      </c>
      <c r="E3675" t="s">
        <v>17</v>
      </c>
      <c r="F3675">
        <v>2633.94</v>
      </c>
      <c r="H3675">
        <v>709</v>
      </c>
      <c r="I3675">
        <v>5</v>
      </c>
      <c r="J3675">
        <v>10023.790000000001</v>
      </c>
    </row>
    <row r="3676" spans="1:10" x14ac:dyDescent="0.25">
      <c r="A3676">
        <v>3675</v>
      </c>
      <c r="B3676">
        <v>50</v>
      </c>
      <c r="C3676" t="s">
        <v>10</v>
      </c>
      <c r="D3676" t="s">
        <v>16</v>
      </c>
      <c r="E3676" t="s">
        <v>17</v>
      </c>
      <c r="F3676">
        <v>1330.66</v>
      </c>
      <c r="G3676">
        <v>3581.55</v>
      </c>
      <c r="H3676">
        <v>506</v>
      </c>
      <c r="I3676">
        <v>12</v>
      </c>
      <c r="J3676">
        <v>4816.13</v>
      </c>
    </row>
    <row r="3677" spans="1:10" x14ac:dyDescent="0.25">
      <c r="A3677">
        <v>3676</v>
      </c>
      <c r="B3677">
        <v>67</v>
      </c>
      <c r="C3677" t="s">
        <v>10</v>
      </c>
      <c r="D3677" t="s">
        <v>16</v>
      </c>
      <c r="E3677" t="s">
        <v>17</v>
      </c>
      <c r="F3677">
        <v>2196.88</v>
      </c>
      <c r="G3677">
        <v>4727.91</v>
      </c>
      <c r="H3677">
        <v>558</v>
      </c>
      <c r="I3677">
        <v>11</v>
      </c>
      <c r="J3677">
        <v>6598.8</v>
      </c>
    </row>
    <row r="3678" spans="1:10" x14ac:dyDescent="0.25">
      <c r="A3678">
        <v>3677</v>
      </c>
      <c r="B3678">
        <v>70</v>
      </c>
      <c r="C3678" t="s">
        <v>13</v>
      </c>
      <c r="D3678" t="s">
        <v>14</v>
      </c>
      <c r="E3678" t="s">
        <v>21</v>
      </c>
      <c r="F3678">
        <v>1162.96</v>
      </c>
      <c r="G3678">
        <v>4269.38</v>
      </c>
      <c r="H3678">
        <v>641</v>
      </c>
      <c r="I3678">
        <v>6</v>
      </c>
      <c r="J3678">
        <v>4311.6000000000004</v>
      </c>
    </row>
    <row r="3679" spans="1:10" x14ac:dyDescent="0.25">
      <c r="A3679">
        <v>3678</v>
      </c>
      <c r="B3679">
        <v>21</v>
      </c>
      <c r="C3679" t="s">
        <v>13</v>
      </c>
      <c r="D3679" t="s">
        <v>16</v>
      </c>
      <c r="E3679" t="s">
        <v>17</v>
      </c>
      <c r="F3679">
        <v>1181.05</v>
      </c>
      <c r="G3679">
        <v>2084.42</v>
      </c>
      <c r="H3679">
        <v>466</v>
      </c>
      <c r="I3679">
        <v>7</v>
      </c>
      <c r="J3679">
        <v>500</v>
      </c>
    </row>
    <row r="3680" spans="1:10" x14ac:dyDescent="0.25">
      <c r="A3680">
        <v>3679</v>
      </c>
      <c r="B3680">
        <v>59</v>
      </c>
      <c r="C3680" t="s">
        <v>10</v>
      </c>
      <c r="D3680" t="s">
        <v>11</v>
      </c>
      <c r="E3680" t="s">
        <v>12</v>
      </c>
      <c r="F3680">
        <v>1122.22</v>
      </c>
      <c r="G3680">
        <v>2291.5100000000002</v>
      </c>
      <c r="H3680">
        <v>592</v>
      </c>
      <c r="I3680">
        <v>12</v>
      </c>
      <c r="J3680">
        <v>2823.54</v>
      </c>
    </row>
    <row r="3681" spans="1:10" x14ac:dyDescent="0.25">
      <c r="A3681">
        <v>3680</v>
      </c>
      <c r="B3681">
        <v>74</v>
      </c>
      <c r="C3681" t="s">
        <v>13</v>
      </c>
      <c r="D3681" t="s">
        <v>18</v>
      </c>
      <c r="E3681" t="s">
        <v>17</v>
      </c>
      <c r="F3681">
        <v>2126.4499999999998</v>
      </c>
      <c r="H3681">
        <v>689</v>
      </c>
      <c r="I3681">
        <v>9</v>
      </c>
      <c r="J3681">
        <v>7474.43</v>
      </c>
    </row>
    <row r="3682" spans="1:10" x14ac:dyDescent="0.25">
      <c r="A3682">
        <v>3681</v>
      </c>
      <c r="B3682">
        <v>24</v>
      </c>
      <c r="C3682" t="s">
        <v>13</v>
      </c>
      <c r="D3682" t="s">
        <v>16</v>
      </c>
      <c r="E3682" t="s">
        <v>21</v>
      </c>
      <c r="F3682">
        <v>3526.42</v>
      </c>
      <c r="G3682">
        <v>6439.09</v>
      </c>
      <c r="H3682">
        <v>645</v>
      </c>
      <c r="I3682">
        <v>5</v>
      </c>
      <c r="J3682">
        <v>11669.35</v>
      </c>
    </row>
    <row r="3683" spans="1:10" x14ac:dyDescent="0.25">
      <c r="A3683">
        <v>3682</v>
      </c>
      <c r="B3683">
        <v>39</v>
      </c>
      <c r="C3683" t="s">
        <v>10</v>
      </c>
      <c r="D3683" t="s">
        <v>11</v>
      </c>
      <c r="E3683" t="s">
        <v>17</v>
      </c>
      <c r="F3683">
        <v>2291.3200000000002</v>
      </c>
      <c r="G3683">
        <v>4834.2700000000004</v>
      </c>
      <c r="H3683">
        <v>654</v>
      </c>
      <c r="I3683">
        <v>11</v>
      </c>
      <c r="J3683">
        <v>6296.65</v>
      </c>
    </row>
    <row r="3684" spans="1:10" x14ac:dyDescent="0.25">
      <c r="A3684">
        <v>3683</v>
      </c>
      <c r="B3684">
        <v>72</v>
      </c>
      <c r="C3684" t="s">
        <v>10</v>
      </c>
      <c r="D3684" t="s">
        <v>11</v>
      </c>
      <c r="E3684" t="s">
        <v>17</v>
      </c>
      <c r="F3684">
        <v>1063.6099999999999</v>
      </c>
      <c r="G3684">
        <v>1482.57</v>
      </c>
      <c r="H3684">
        <v>471</v>
      </c>
      <c r="I3684">
        <v>11</v>
      </c>
    </row>
    <row r="3685" spans="1:10" x14ac:dyDescent="0.25">
      <c r="A3685">
        <v>3684</v>
      </c>
      <c r="B3685">
        <v>50</v>
      </c>
      <c r="C3685" t="s">
        <v>10</v>
      </c>
      <c r="D3685" t="s">
        <v>18</v>
      </c>
      <c r="E3685" t="s">
        <v>17</v>
      </c>
      <c r="F3685">
        <v>3116.99</v>
      </c>
      <c r="G3685">
        <v>5057.03</v>
      </c>
      <c r="H3685">
        <v>673</v>
      </c>
      <c r="I3685">
        <v>12</v>
      </c>
      <c r="J3685">
        <v>7948.68</v>
      </c>
    </row>
    <row r="3686" spans="1:10" x14ac:dyDescent="0.25">
      <c r="A3686">
        <v>3685</v>
      </c>
      <c r="B3686">
        <v>34</v>
      </c>
      <c r="C3686" t="s">
        <v>13</v>
      </c>
      <c r="D3686" t="s">
        <v>11</v>
      </c>
      <c r="E3686" t="s">
        <v>17</v>
      </c>
      <c r="F3686">
        <v>954.45</v>
      </c>
      <c r="G3686">
        <v>1307.43</v>
      </c>
      <c r="H3686">
        <v>527</v>
      </c>
      <c r="I3686">
        <v>5</v>
      </c>
      <c r="J3686">
        <v>2618.5500000000002</v>
      </c>
    </row>
    <row r="3687" spans="1:10" x14ac:dyDescent="0.25">
      <c r="A3687">
        <v>3686</v>
      </c>
      <c r="B3687">
        <v>41</v>
      </c>
      <c r="C3687" t="s">
        <v>13</v>
      </c>
      <c r="D3687" t="s">
        <v>11</v>
      </c>
      <c r="E3687" t="s">
        <v>17</v>
      </c>
      <c r="F3687">
        <v>1130.1300000000001</v>
      </c>
      <c r="G3687">
        <v>1227.81</v>
      </c>
      <c r="H3687">
        <v>470</v>
      </c>
      <c r="I3687">
        <v>11</v>
      </c>
      <c r="J3687">
        <v>2645.82</v>
      </c>
    </row>
    <row r="3688" spans="1:10" x14ac:dyDescent="0.25">
      <c r="A3688">
        <v>3687</v>
      </c>
      <c r="B3688">
        <v>51</v>
      </c>
      <c r="C3688" t="s">
        <v>13</v>
      </c>
      <c r="D3688" t="s">
        <v>14</v>
      </c>
      <c r="E3688" t="s">
        <v>20</v>
      </c>
      <c r="G3688">
        <v>2626.57</v>
      </c>
      <c r="H3688">
        <v>657</v>
      </c>
      <c r="I3688">
        <v>4</v>
      </c>
      <c r="J3688">
        <v>9282.06</v>
      </c>
    </row>
    <row r="3689" spans="1:10" x14ac:dyDescent="0.25">
      <c r="A3689">
        <v>3688</v>
      </c>
      <c r="B3689">
        <v>45</v>
      </c>
      <c r="C3689" t="s">
        <v>10</v>
      </c>
      <c r="D3689" t="s">
        <v>11</v>
      </c>
      <c r="E3689" t="s">
        <v>21</v>
      </c>
      <c r="F3689">
        <v>3686.17</v>
      </c>
      <c r="G3689">
        <v>6511.29</v>
      </c>
      <c r="I3689">
        <v>6</v>
      </c>
      <c r="J3689">
        <v>14396.01</v>
      </c>
    </row>
    <row r="3690" spans="1:10" x14ac:dyDescent="0.25">
      <c r="A3690">
        <v>3689</v>
      </c>
      <c r="B3690">
        <v>75</v>
      </c>
      <c r="C3690" t="s">
        <v>10</v>
      </c>
      <c r="D3690" t="s">
        <v>18</v>
      </c>
      <c r="E3690" t="s">
        <v>15</v>
      </c>
      <c r="F3690">
        <v>1091.01</v>
      </c>
      <c r="G3690">
        <v>176.09</v>
      </c>
      <c r="H3690">
        <v>587</v>
      </c>
      <c r="I3690">
        <v>11</v>
      </c>
    </row>
    <row r="3691" spans="1:10" x14ac:dyDescent="0.25">
      <c r="A3691">
        <v>3690</v>
      </c>
      <c r="B3691">
        <v>60</v>
      </c>
      <c r="C3691" t="s">
        <v>13</v>
      </c>
      <c r="D3691" t="s">
        <v>18</v>
      </c>
      <c r="E3691" t="s">
        <v>20</v>
      </c>
      <c r="F3691">
        <v>2521.5700000000002</v>
      </c>
      <c r="G3691">
        <v>4217.7</v>
      </c>
      <c r="J3691">
        <v>6870.84</v>
      </c>
    </row>
    <row r="3692" spans="1:10" x14ac:dyDescent="0.25">
      <c r="A3692">
        <v>3691</v>
      </c>
      <c r="B3692">
        <v>58</v>
      </c>
      <c r="C3692" t="s">
        <v>10</v>
      </c>
      <c r="D3692" t="s">
        <v>11</v>
      </c>
      <c r="E3692" t="s">
        <v>15</v>
      </c>
      <c r="F3692">
        <v>1860.14</v>
      </c>
      <c r="H3692">
        <v>490</v>
      </c>
      <c r="J3692">
        <v>5261.12</v>
      </c>
    </row>
    <row r="3693" spans="1:10" x14ac:dyDescent="0.25">
      <c r="A3693">
        <v>3692</v>
      </c>
      <c r="B3693">
        <v>56</v>
      </c>
      <c r="C3693" t="s">
        <v>10</v>
      </c>
      <c r="D3693" t="s">
        <v>11</v>
      </c>
      <c r="E3693" t="s">
        <v>21</v>
      </c>
      <c r="F3693">
        <v>1363.21</v>
      </c>
      <c r="G3693">
        <v>3734.75</v>
      </c>
      <c r="H3693">
        <v>551</v>
      </c>
      <c r="I3693">
        <v>7</v>
      </c>
      <c r="J3693">
        <v>7129.51</v>
      </c>
    </row>
    <row r="3694" spans="1:10" x14ac:dyDescent="0.25">
      <c r="A3694">
        <v>3693</v>
      </c>
      <c r="B3694">
        <v>39</v>
      </c>
      <c r="C3694" t="s">
        <v>13</v>
      </c>
      <c r="D3694" t="s">
        <v>11</v>
      </c>
      <c r="E3694" t="s">
        <v>17</v>
      </c>
      <c r="F3694">
        <v>1589.61</v>
      </c>
      <c r="G3694">
        <v>2541.21</v>
      </c>
      <c r="H3694">
        <v>552</v>
      </c>
      <c r="I3694">
        <v>7</v>
      </c>
      <c r="J3694">
        <v>5938.9</v>
      </c>
    </row>
    <row r="3695" spans="1:10" x14ac:dyDescent="0.25">
      <c r="A3695">
        <v>3694</v>
      </c>
      <c r="B3695">
        <v>66</v>
      </c>
      <c r="C3695" t="s">
        <v>10</v>
      </c>
      <c r="D3695" t="s">
        <v>19</v>
      </c>
      <c r="E3695" t="s">
        <v>15</v>
      </c>
      <c r="F3695">
        <v>2881.56</v>
      </c>
      <c r="G3695">
        <v>2937.51</v>
      </c>
      <c r="H3695">
        <v>691</v>
      </c>
      <c r="I3695">
        <v>9</v>
      </c>
      <c r="J3695">
        <v>10205.56</v>
      </c>
    </row>
    <row r="3696" spans="1:10" x14ac:dyDescent="0.25">
      <c r="A3696">
        <v>3695</v>
      </c>
      <c r="B3696">
        <v>34</v>
      </c>
      <c r="C3696" t="s">
        <v>10</v>
      </c>
      <c r="D3696" t="s">
        <v>16</v>
      </c>
      <c r="E3696" t="s">
        <v>12</v>
      </c>
      <c r="F3696">
        <v>2351.13</v>
      </c>
      <c r="G3696">
        <v>4256.66</v>
      </c>
      <c r="H3696">
        <v>559</v>
      </c>
      <c r="I3696">
        <v>10</v>
      </c>
      <c r="J3696">
        <v>5731.01</v>
      </c>
    </row>
    <row r="3697" spans="1:10" x14ac:dyDescent="0.25">
      <c r="A3697">
        <v>3696</v>
      </c>
      <c r="B3697">
        <v>51</v>
      </c>
      <c r="C3697" t="s">
        <v>10</v>
      </c>
      <c r="D3697" t="s">
        <v>18</v>
      </c>
      <c r="E3697" t="s">
        <v>17</v>
      </c>
      <c r="F3697">
        <v>2095.86</v>
      </c>
      <c r="G3697">
        <v>3985.04</v>
      </c>
      <c r="H3697">
        <v>696</v>
      </c>
      <c r="I3697">
        <v>5</v>
      </c>
    </row>
    <row r="3698" spans="1:10" x14ac:dyDescent="0.25">
      <c r="A3698">
        <v>3697</v>
      </c>
      <c r="B3698">
        <v>23</v>
      </c>
      <c r="C3698" t="s">
        <v>10</v>
      </c>
      <c r="D3698" t="s">
        <v>16</v>
      </c>
      <c r="E3698" t="s">
        <v>17</v>
      </c>
      <c r="F3698">
        <v>2229.9</v>
      </c>
      <c r="G3698">
        <v>3532.78</v>
      </c>
      <c r="I3698">
        <v>11</v>
      </c>
      <c r="J3698">
        <v>5488.11</v>
      </c>
    </row>
    <row r="3699" spans="1:10" x14ac:dyDescent="0.25">
      <c r="A3699">
        <v>3698</v>
      </c>
      <c r="B3699">
        <v>63</v>
      </c>
      <c r="C3699" t="s">
        <v>13</v>
      </c>
      <c r="D3699" t="s">
        <v>18</v>
      </c>
      <c r="E3699" t="s">
        <v>15</v>
      </c>
      <c r="F3699">
        <v>3896.85</v>
      </c>
      <c r="G3699">
        <v>8304.77</v>
      </c>
      <c r="H3699">
        <v>743</v>
      </c>
      <c r="I3699">
        <v>4</v>
      </c>
      <c r="J3699">
        <v>16770.61</v>
      </c>
    </row>
    <row r="3700" spans="1:10" x14ac:dyDescent="0.25">
      <c r="A3700">
        <v>3699</v>
      </c>
      <c r="B3700">
        <v>23</v>
      </c>
      <c r="C3700" t="s">
        <v>10</v>
      </c>
      <c r="D3700" t="s">
        <v>19</v>
      </c>
      <c r="E3700" t="s">
        <v>17</v>
      </c>
      <c r="F3700">
        <v>4648.79</v>
      </c>
      <c r="G3700">
        <v>8839.2800000000007</v>
      </c>
      <c r="J3700">
        <v>13817.98</v>
      </c>
    </row>
    <row r="3701" spans="1:10" x14ac:dyDescent="0.25">
      <c r="A3701">
        <v>3700</v>
      </c>
      <c r="B3701">
        <v>51</v>
      </c>
      <c r="C3701" t="s">
        <v>10</v>
      </c>
      <c r="D3701" t="s">
        <v>14</v>
      </c>
      <c r="E3701" t="s">
        <v>15</v>
      </c>
      <c r="F3701">
        <v>1125.02</v>
      </c>
      <c r="G3701">
        <v>1827.95</v>
      </c>
      <c r="H3701">
        <v>506</v>
      </c>
      <c r="I3701">
        <v>7</v>
      </c>
      <c r="J3701">
        <v>3316.01</v>
      </c>
    </row>
    <row r="3702" spans="1:10" x14ac:dyDescent="0.25">
      <c r="A3702">
        <v>3701</v>
      </c>
      <c r="B3702">
        <v>18</v>
      </c>
      <c r="C3702" t="s">
        <v>13</v>
      </c>
      <c r="D3702" t="s">
        <v>19</v>
      </c>
      <c r="E3702" t="s">
        <v>21</v>
      </c>
      <c r="F3702">
        <v>1139.4100000000001</v>
      </c>
      <c r="G3702">
        <v>2472.4699999999998</v>
      </c>
      <c r="H3702">
        <v>582</v>
      </c>
      <c r="I3702">
        <v>7</v>
      </c>
      <c r="J3702">
        <v>4525.3500000000004</v>
      </c>
    </row>
    <row r="3703" spans="1:10" x14ac:dyDescent="0.25">
      <c r="A3703">
        <v>3702</v>
      </c>
      <c r="B3703">
        <v>27</v>
      </c>
      <c r="C3703" t="s">
        <v>10</v>
      </c>
      <c r="D3703" t="s">
        <v>18</v>
      </c>
      <c r="E3703" t="s">
        <v>12</v>
      </c>
      <c r="F3703">
        <v>2905.37</v>
      </c>
      <c r="G3703">
        <v>6469.06</v>
      </c>
      <c r="H3703">
        <v>603</v>
      </c>
      <c r="I3703">
        <v>7</v>
      </c>
      <c r="J3703">
        <v>7955.87</v>
      </c>
    </row>
    <row r="3704" spans="1:10" x14ac:dyDescent="0.25">
      <c r="A3704">
        <v>3703</v>
      </c>
      <c r="B3704">
        <v>38</v>
      </c>
      <c r="C3704" t="s">
        <v>13</v>
      </c>
      <c r="D3704" t="s">
        <v>11</v>
      </c>
      <c r="E3704" t="s">
        <v>17</v>
      </c>
      <c r="F3704">
        <v>776.99</v>
      </c>
      <c r="G3704">
        <v>426.88</v>
      </c>
      <c r="H3704">
        <v>412</v>
      </c>
      <c r="I3704">
        <v>13</v>
      </c>
      <c r="J3704">
        <v>728.27</v>
      </c>
    </row>
    <row r="3705" spans="1:10" x14ac:dyDescent="0.25">
      <c r="A3705">
        <v>3704</v>
      </c>
      <c r="B3705">
        <v>22</v>
      </c>
      <c r="C3705" t="s">
        <v>10</v>
      </c>
      <c r="D3705" t="s">
        <v>18</v>
      </c>
      <c r="E3705" t="s">
        <v>12</v>
      </c>
      <c r="F3705">
        <v>2840.44</v>
      </c>
      <c r="G3705">
        <v>4456.3900000000003</v>
      </c>
      <c r="H3705">
        <v>632</v>
      </c>
      <c r="I3705">
        <v>7</v>
      </c>
      <c r="J3705">
        <v>8220.9599999999991</v>
      </c>
    </row>
    <row r="3706" spans="1:10" x14ac:dyDescent="0.25">
      <c r="A3706">
        <v>3705</v>
      </c>
      <c r="B3706">
        <v>19</v>
      </c>
      <c r="C3706" t="s">
        <v>10</v>
      </c>
      <c r="D3706" t="s">
        <v>18</v>
      </c>
      <c r="E3706" t="s">
        <v>12</v>
      </c>
      <c r="F3706">
        <v>2723.55</v>
      </c>
      <c r="G3706">
        <v>4922.5600000000004</v>
      </c>
      <c r="H3706">
        <v>665</v>
      </c>
      <c r="I3706">
        <v>6</v>
      </c>
      <c r="J3706">
        <v>11254.11</v>
      </c>
    </row>
    <row r="3707" spans="1:10" x14ac:dyDescent="0.25">
      <c r="A3707">
        <v>3706</v>
      </c>
      <c r="B3707">
        <v>39</v>
      </c>
      <c r="C3707" t="s">
        <v>10</v>
      </c>
      <c r="D3707" t="s">
        <v>18</v>
      </c>
      <c r="E3707" t="s">
        <v>15</v>
      </c>
      <c r="F3707">
        <v>2174.8000000000002</v>
      </c>
      <c r="G3707">
        <v>2574.84</v>
      </c>
      <c r="H3707">
        <v>586</v>
      </c>
      <c r="I3707">
        <v>5</v>
      </c>
      <c r="J3707">
        <v>5183.62</v>
      </c>
    </row>
    <row r="3708" spans="1:10" x14ac:dyDescent="0.25">
      <c r="A3708">
        <v>3707</v>
      </c>
      <c r="B3708">
        <v>65</v>
      </c>
      <c r="C3708" t="s">
        <v>10</v>
      </c>
      <c r="D3708" t="s">
        <v>11</v>
      </c>
      <c r="E3708" t="s">
        <v>21</v>
      </c>
      <c r="F3708">
        <v>1617.02</v>
      </c>
      <c r="G3708">
        <v>3139.17</v>
      </c>
      <c r="H3708">
        <v>562</v>
      </c>
      <c r="I3708">
        <v>6</v>
      </c>
      <c r="J3708">
        <v>4128.66</v>
      </c>
    </row>
    <row r="3709" spans="1:10" x14ac:dyDescent="0.25">
      <c r="A3709">
        <v>3708</v>
      </c>
      <c r="B3709">
        <v>74</v>
      </c>
      <c r="C3709" t="s">
        <v>13</v>
      </c>
      <c r="D3709" t="s">
        <v>16</v>
      </c>
      <c r="E3709" t="s">
        <v>17</v>
      </c>
      <c r="F3709">
        <v>3685.22</v>
      </c>
      <c r="G3709">
        <v>7951.04</v>
      </c>
      <c r="H3709">
        <v>683</v>
      </c>
      <c r="I3709">
        <v>7</v>
      </c>
      <c r="J3709">
        <v>11486.7</v>
      </c>
    </row>
    <row r="3710" spans="1:10" x14ac:dyDescent="0.25">
      <c r="A3710">
        <v>3709</v>
      </c>
      <c r="B3710">
        <v>19</v>
      </c>
      <c r="C3710" t="s">
        <v>10</v>
      </c>
      <c r="D3710" t="s">
        <v>14</v>
      </c>
      <c r="E3710" t="s">
        <v>21</v>
      </c>
      <c r="F3710">
        <v>2053.4499999999998</v>
      </c>
      <c r="G3710">
        <v>3595.11</v>
      </c>
      <c r="H3710">
        <v>574</v>
      </c>
      <c r="I3710">
        <v>16</v>
      </c>
      <c r="J3710">
        <v>6749.58</v>
      </c>
    </row>
    <row r="3711" spans="1:10" x14ac:dyDescent="0.25">
      <c r="A3711">
        <v>3710</v>
      </c>
      <c r="B3711">
        <v>27</v>
      </c>
      <c r="C3711" t="s">
        <v>10</v>
      </c>
      <c r="D3711" t="s">
        <v>18</v>
      </c>
      <c r="E3711" t="s">
        <v>20</v>
      </c>
      <c r="F3711">
        <v>1989.71</v>
      </c>
      <c r="G3711">
        <v>2314.16</v>
      </c>
      <c r="H3711">
        <v>608</v>
      </c>
      <c r="I3711">
        <v>4</v>
      </c>
      <c r="J3711">
        <v>4616.41</v>
      </c>
    </row>
    <row r="3712" spans="1:10" x14ac:dyDescent="0.25">
      <c r="A3712">
        <v>3711</v>
      </c>
      <c r="B3712">
        <v>51</v>
      </c>
      <c r="C3712" t="s">
        <v>10</v>
      </c>
      <c r="D3712" t="s">
        <v>19</v>
      </c>
      <c r="E3712" t="s">
        <v>17</v>
      </c>
      <c r="F3712">
        <v>1436</v>
      </c>
      <c r="G3712">
        <v>3226.44</v>
      </c>
      <c r="I3712">
        <v>8</v>
      </c>
      <c r="J3712">
        <v>2173.61</v>
      </c>
    </row>
    <row r="3713" spans="1:10" x14ac:dyDescent="0.25">
      <c r="A3713">
        <v>3712</v>
      </c>
      <c r="B3713">
        <v>33</v>
      </c>
      <c r="C3713" t="s">
        <v>10</v>
      </c>
      <c r="D3713" t="s">
        <v>16</v>
      </c>
      <c r="E3713" t="s">
        <v>15</v>
      </c>
      <c r="F3713">
        <v>3587.6</v>
      </c>
      <c r="G3713">
        <v>7772.63</v>
      </c>
      <c r="H3713">
        <v>615</v>
      </c>
      <c r="I3713">
        <v>6</v>
      </c>
      <c r="J3713">
        <v>11248.77</v>
      </c>
    </row>
    <row r="3714" spans="1:10" x14ac:dyDescent="0.25">
      <c r="A3714">
        <v>3713</v>
      </c>
      <c r="B3714">
        <v>65</v>
      </c>
      <c r="C3714" t="s">
        <v>10</v>
      </c>
      <c r="D3714" t="s">
        <v>11</v>
      </c>
      <c r="E3714" t="s">
        <v>12</v>
      </c>
      <c r="F3714">
        <v>771.37</v>
      </c>
      <c r="G3714">
        <v>0</v>
      </c>
      <c r="I3714">
        <v>7</v>
      </c>
      <c r="J3714">
        <v>3502.62</v>
      </c>
    </row>
    <row r="3715" spans="1:10" x14ac:dyDescent="0.25">
      <c r="A3715">
        <v>3714</v>
      </c>
      <c r="B3715">
        <v>68</v>
      </c>
      <c r="C3715" t="s">
        <v>10</v>
      </c>
      <c r="D3715" t="s">
        <v>18</v>
      </c>
      <c r="E3715" t="s">
        <v>21</v>
      </c>
      <c r="F3715">
        <v>2630.58</v>
      </c>
      <c r="G3715">
        <v>5160.6400000000003</v>
      </c>
      <c r="H3715">
        <v>612</v>
      </c>
      <c r="I3715">
        <v>8</v>
      </c>
      <c r="J3715">
        <v>10070.959999999999</v>
      </c>
    </row>
    <row r="3716" spans="1:10" x14ac:dyDescent="0.25">
      <c r="A3716">
        <v>3715</v>
      </c>
      <c r="B3716">
        <v>56</v>
      </c>
      <c r="C3716" t="s">
        <v>13</v>
      </c>
      <c r="D3716" t="s">
        <v>11</v>
      </c>
      <c r="E3716" t="s">
        <v>12</v>
      </c>
      <c r="F3716">
        <v>1492.36</v>
      </c>
      <c r="G3716">
        <v>3204.11</v>
      </c>
      <c r="H3716">
        <v>596</v>
      </c>
      <c r="I3716">
        <v>7</v>
      </c>
      <c r="J3716">
        <v>3277.34</v>
      </c>
    </row>
    <row r="3717" spans="1:10" x14ac:dyDescent="0.25">
      <c r="A3717">
        <v>3716</v>
      </c>
      <c r="B3717">
        <v>39</v>
      </c>
      <c r="C3717" t="s">
        <v>13</v>
      </c>
      <c r="D3717" t="s">
        <v>16</v>
      </c>
      <c r="E3717" t="s">
        <v>15</v>
      </c>
      <c r="F3717">
        <v>2178.08</v>
      </c>
      <c r="G3717">
        <v>4302.6400000000003</v>
      </c>
      <c r="H3717">
        <v>584</v>
      </c>
      <c r="I3717">
        <v>10</v>
      </c>
      <c r="J3717">
        <v>6125.21</v>
      </c>
    </row>
    <row r="3718" spans="1:10" x14ac:dyDescent="0.25">
      <c r="A3718">
        <v>3717</v>
      </c>
      <c r="B3718">
        <v>29</v>
      </c>
      <c r="C3718" t="s">
        <v>10</v>
      </c>
      <c r="D3718" t="s">
        <v>16</v>
      </c>
      <c r="E3718" t="s">
        <v>17</v>
      </c>
      <c r="F3718">
        <v>3149.3</v>
      </c>
      <c r="G3718">
        <v>5856.61</v>
      </c>
      <c r="H3718">
        <v>667</v>
      </c>
      <c r="I3718">
        <v>2</v>
      </c>
      <c r="J3718">
        <v>12770.12</v>
      </c>
    </row>
    <row r="3719" spans="1:10" x14ac:dyDescent="0.25">
      <c r="A3719">
        <v>3718</v>
      </c>
      <c r="B3719">
        <v>41</v>
      </c>
      <c r="C3719" t="s">
        <v>13</v>
      </c>
      <c r="D3719" t="s">
        <v>14</v>
      </c>
      <c r="F3719">
        <v>1231.58</v>
      </c>
      <c r="G3719">
        <v>2312.48</v>
      </c>
      <c r="H3719">
        <v>546</v>
      </c>
      <c r="I3719">
        <v>6</v>
      </c>
      <c r="J3719">
        <v>4195.1499999999996</v>
      </c>
    </row>
    <row r="3720" spans="1:10" x14ac:dyDescent="0.25">
      <c r="A3720">
        <v>3719</v>
      </c>
      <c r="B3720">
        <v>64</v>
      </c>
      <c r="C3720" t="s">
        <v>13</v>
      </c>
      <c r="D3720" t="s">
        <v>14</v>
      </c>
      <c r="E3720" t="s">
        <v>17</v>
      </c>
      <c r="G3720">
        <v>1588.02</v>
      </c>
      <c r="H3720">
        <v>485</v>
      </c>
      <c r="I3720">
        <v>9</v>
      </c>
      <c r="J3720">
        <v>2024.8</v>
      </c>
    </row>
    <row r="3721" spans="1:10" x14ac:dyDescent="0.25">
      <c r="A3721">
        <v>3720</v>
      </c>
      <c r="B3721">
        <v>57</v>
      </c>
      <c r="C3721" t="s">
        <v>10</v>
      </c>
      <c r="D3721" t="s">
        <v>16</v>
      </c>
      <c r="E3721" t="s">
        <v>12</v>
      </c>
      <c r="F3721">
        <v>2107.9499999999998</v>
      </c>
      <c r="G3721">
        <v>4978.6000000000004</v>
      </c>
      <c r="H3721">
        <v>599</v>
      </c>
      <c r="I3721">
        <v>7</v>
      </c>
      <c r="J3721">
        <v>4903.59</v>
      </c>
    </row>
    <row r="3722" spans="1:10" x14ac:dyDescent="0.25">
      <c r="A3722">
        <v>3721</v>
      </c>
      <c r="B3722">
        <v>55</v>
      </c>
      <c r="C3722" t="s">
        <v>13</v>
      </c>
      <c r="D3722" t="s">
        <v>11</v>
      </c>
      <c r="E3722" t="s">
        <v>17</v>
      </c>
      <c r="F3722">
        <v>833.69</v>
      </c>
      <c r="G3722">
        <v>1572.75</v>
      </c>
      <c r="I3722">
        <v>6</v>
      </c>
      <c r="J3722">
        <v>3804.45</v>
      </c>
    </row>
    <row r="3723" spans="1:10" x14ac:dyDescent="0.25">
      <c r="A3723">
        <v>3722</v>
      </c>
      <c r="B3723">
        <v>27</v>
      </c>
      <c r="C3723" t="s">
        <v>13</v>
      </c>
      <c r="D3723" t="s">
        <v>18</v>
      </c>
      <c r="E3723" t="s">
        <v>21</v>
      </c>
      <c r="F3723">
        <v>1713.09</v>
      </c>
      <c r="G3723">
        <v>5011.42</v>
      </c>
      <c r="H3723">
        <v>524</v>
      </c>
      <c r="I3723">
        <v>9</v>
      </c>
      <c r="J3723">
        <v>5223.58</v>
      </c>
    </row>
    <row r="3724" spans="1:10" x14ac:dyDescent="0.25">
      <c r="A3724">
        <v>3723</v>
      </c>
      <c r="B3724">
        <v>52</v>
      </c>
      <c r="C3724" t="s">
        <v>10</v>
      </c>
      <c r="D3724" t="s">
        <v>11</v>
      </c>
      <c r="E3724" t="s">
        <v>15</v>
      </c>
      <c r="G3724">
        <v>3262.3</v>
      </c>
      <c r="H3724">
        <v>585</v>
      </c>
      <c r="I3724">
        <v>5</v>
      </c>
      <c r="J3724">
        <v>5423.2</v>
      </c>
    </row>
    <row r="3725" spans="1:10" x14ac:dyDescent="0.25">
      <c r="A3725">
        <v>3724</v>
      </c>
      <c r="B3725">
        <v>68</v>
      </c>
      <c r="C3725" t="s">
        <v>13</v>
      </c>
      <c r="D3725" t="s">
        <v>14</v>
      </c>
      <c r="E3725" t="s">
        <v>20</v>
      </c>
      <c r="F3725">
        <v>1611.88</v>
      </c>
      <c r="G3725">
        <v>2990.05</v>
      </c>
      <c r="H3725">
        <v>549</v>
      </c>
      <c r="I3725">
        <v>7</v>
      </c>
      <c r="J3725">
        <v>3777.23</v>
      </c>
    </row>
    <row r="3726" spans="1:10" x14ac:dyDescent="0.25">
      <c r="A3726">
        <v>3725</v>
      </c>
      <c r="B3726">
        <v>66</v>
      </c>
      <c r="C3726" t="s">
        <v>10</v>
      </c>
      <c r="D3726" t="s">
        <v>16</v>
      </c>
      <c r="E3726" t="s">
        <v>21</v>
      </c>
      <c r="F3726">
        <v>3520.45</v>
      </c>
      <c r="G3726">
        <v>5602.59</v>
      </c>
      <c r="H3726">
        <v>635</v>
      </c>
      <c r="I3726">
        <v>6</v>
      </c>
      <c r="J3726">
        <v>9501.4</v>
      </c>
    </row>
    <row r="3727" spans="1:10" x14ac:dyDescent="0.25">
      <c r="A3727">
        <v>3726</v>
      </c>
      <c r="B3727">
        <v>49</v>
      </c>
      <c r="C3727" t="s">
        <v>10</v>
      </c>
      <c r="D3727" t="s">
        <v>16</v>
      </c>
      <c r="E3727" t="s">
        <v>15</v>
      </c>
      <c r="F3727">
        <v>2970.58</v>
      </c>
      <c r="G3727">
        <v>5797.37</v>
      </c>
      <c r="H3727">
        <v>650</v>
      </c>
      <c r="I3727">
        <v>9</v>
      </c>
      <c r="J3727">
        <v>8321.86</v>
      </c>
    </row>
    <row r="3728" spans="1:10" x14ac:dyDescent="0.25">
      <c r="A3728">
        <v>3727</v>
      </c>
      <c r="B3728">
        <v>24</v>
      </c>
      <c r="C3728" t="s">
        <v>13</v>
      </c>
      <c r="D3728" t="s">
        <v>16</v>
      </c>
      <c r="E3728" t="s">
        <v>12</v>
      </c>
      <c r="F3728">
        <v>2629.01</v>
      </c>
      <c r="G3728">
        <v>4064.27</v>
      </c>
      <c r="H3728">
        <v>674</v>
      </c>
      <c r="I3728">
        <v>4</v>
      </c>
      <c r="J3728">
        <v>7816.89</v>
      </c>
    </row>
    <row r="3729" spans="1:10" x14ac:dyDescent="0.25">
      <c r="A3729">
        <v>3728</v>
      </c>
      <c r="B3729">
        <v>38</v>
      </c>
      <c r="C3729" t="s">
        <v>10</v>
      </c>
      <c r="D3729" t="s">
        <v>16</v>
      </c>
      <c r="E3729" t="s">
        <v>12</v>
      </c>
      <c r="F3729">
        <v>2921.2</v>
      </c>
      <c r="G3729">
        <v>4732.29</v>
      </c>
      <c r="H3729">
        <v>636</v>
      </c>
      <c r="I3729">
        <v>11</v>
      </c>
      <c r="J3729">
        <v>7959.17</v>
      </c>
    </row>
    <row r="3730" spans="1:10" x14ac:dyDescent="0.25">
      <c r="A3730">
        <v>3729</v>
      </c>
      <c r="B3730">
        <v>37</v>
      </c>
      <c r="C3730" t="s">
        <v>10</v>
      </c>
      <c r="D3730" t="s">
        <v>16</v>
      </c>
      <c r="E3730" t="s">
        <v>20</v>
      </c>
      <c r="F3730">
        <v>2324.88</v>
      </c>
      <c r="G3730">
        <v>3894.35</v>
      </c>
      <c r="I3730">
        <v>3</v>
      </c>
      <c r="J3730">
        <v>5704.9</v>
      </c>
    </row>
    <row r="3731" spans="1:10" x14ac:dyDescent="0.25">
      <c r="A3731">
        <v>3730</v>
      </c>
      <c r="B3731">
        <v>43</v>
      </c>
      <c r="C3731" t="s">
        <v>10</v>
      </c>
      <c r="D3731" t="s">
        <v>16</v>
      </c>
      <c r="E3731" t="s">
        <v>20</v>
      </c>
      <c r="F3731">
        <v>1868.85</v>
      </c>
      <c r="G3731">
        <v>2339.96</v>
      </c>
      <c r="H3731">
        <v>587</v>
      </c>
      <c r="I3731">
        <v>14</v>
      </c>
      <c r="J3731">
        <v>5645.2</v>
      </c>
    </row>
    <row r="3732" spans="1:10" x14ac:dyDescent="0.25">
      <c r="A3732">
        <v>3731</v>
      </c>
      <c r="B3732">
        <v>21</v>
      </c>
      <c r="C3732" t="s">
        <v>13</v>
      </c>
      <c r="D3732" t="s">
        <v>14</v>
      </c>
      <c r="E3732" t="s">
        <v>17</v>
      </c>
      <c r="F3732">
        <v>733.93</v>
      </c>
      <c r="G3732">
        <v>2729.05</v>
      </c>
      <c r="H3732">
        <v>444</v>
      </c>
      <c r="I3732">
        <v>9</v>
      </c>
      <c r="J3732">
        <v>1458.66</v>
      </c>
    </row>
    <row r="3733" spans="1:10" x14ac:dyDescent="0.25">
      <c r="A3733">
        <v>3732</v>
      </c>
      <c r="B3733">
        <v>63</v>
      </c>
      <c r="C3733" t="s">
        <v>13</v>
      </c>
      <c r="D3733" t="s">
        <v>11</v>
      </c>
      <c r="E3733" t="s">
        <v>15</v>
      </c>
      <c r="F3733">
        <v>1585.73</v>
      </c>
      <c r="H3733">
        <v>531</v>
      </c>
      <c r="I3733">
        <v>5</v>
      </c>
      <c r="J3733">
        <v>3825.48</v>
      </c>
    </row>
    <row r="3734" spans="1:10" x14ac:dyDescent="0.25">
      <c r="A3734">
        <v>3733</v>
      </c>
      <c r="B3734">
        <v>69</v>
      </c>
      <c r="C3734" t="s">
        <v>13</v>
      </c>
      <c r="D3734" t="s">
        <v>11</v>
      </c>
      <c r="E3734" t="s">
        <v>21</v>
      </c>
      <c r="F3734">
        <v>754.96</v>
      </c>
      <c r="G3734">
        <v>1576.64</v>
      </c>
      <c r="H3734">
        <v>476</v>
      </c>
      <c r="I3734">
        <v>7</v>
      </c>
      <c r="J3734">
        <v>2990.68</v>
      </c>
    </row>
    <row r="3735" spans="1:10" x14ac:dyDescent="0.25">
      <c r="A3735">
        <v>3734</v>
      </c>
      <c r="B3735">
        <v>39</v>
      </c>
      <c r="C3735" t="s">
        <v>13</v>
      </c>
      <c r="D3735" t="s">
        <v>14</v>
      </c>
      <c r="E3735" t="s">
        <v>15</v>
      </c>
      <c r="F3735">
        <v>943.78</v>
      </c>
      <c r="G3735">
        <v>1061.72</v>
      </c>
    </row>
    <row r="3736" spans="1:10" x14ac:dyDescent="0.25">
      <c r="A3736">
        <v>3735</v>
      </c>
      <c r="B3736">
        <v>32</v>
      </c>
      <c r="C3736" t="s">
        <v>10</v>
      </c>
      <c r="D3736" t="s">
        <v>11</v>
      </c>
      <c r="E3736" t="s">
        <v>21</v>
      </c>
      <c r="F3736">
        <v>1515</v>
      </c>
      <c r="G3736">
        <v>1582.83</v>
      </c>
      <c r="H3736">
        <v>493</v>
      </c>
      <c r="I3736">
        <v>6</v>
      </c>
      <c r="J3736">
        <v>3619.51</v>
      </c>
    </row>
    <row r="3737" spans="1:10" x14ac:dyDescent="0.25">
      <c r="A3737">
        <v>3736</v>
      </c>
      <c r="B3737">
        <v>73</v>
      </c>
      <c r="C3737" t="s">
        <v>10</v>
      </c>
      <c r="D3737" t="s">
        <v>11</v>
      </c>
      <c r="E3737" t="s">
        <v>12</v>
      </c>
      <c r="F3737">
        <v>1636.15</v>
      </c>
      <c r="G3737">
        <v>2763.6</v>
      </c>
      <c r="H3737">
        <v>562</v>
      </c>
      <c r="I3737">
        <v>6</v>
      </c>
      <c r="J3737">
        <v>3533.78</v>
      </c>
    </row>
    <row r="3738" spans="1:10" x14ac:dyDescent="0.25">
      <c r="A3738">
        <v>3737</v>
      </c>
      <c r="B3738">
        <v>57</v>
      </c>
      <c r="C3738" t="s">
        <v>13</v>
      </c>
      <c r="D3738" t="s">
        <v>19</v>
      </c>
      <c r="E3738" t="s">
        <v>20</v>
      </c>
      <c r="F3738">
        <v>2561.5100000000002</v>
      </c>
      <c r="G3738">
        <v>4497.4399999999996</v>
      </c>
      <c r="I3738">
        <v>6</v>
      </c>
      <c r="J3738">
        <v>10915.56</v>
      </c>
    </row>
    <row r="3739" spans="1:10" x14ac:dyDescent="0.25">
      <c r="A3739">
        <v>3738</v>
      </c>
      <c r="B3739">
        <v>38</v>
      </c>
      <c r="C3739" t="s">
        <v>13</v>
      </c>
      <c r="D3739" t="s">
        <v>11</v>
      </c>
      <c r="E3739" t="s">
        <v>17</v>
      </c>
      <c r="F3739">
        <v>685.59</v>
      </c>
      <c r="G3739">
        <v>2449.2800000000002</v>
      </c>
      <c r="H3739">
        <v>443</v>
      </c>
      <c r="I3739">
        <v>7</v>
      </c>
      <c r="J3739">
        <v>500</v>
      </c>
    </row>
    <row r="3740" spans="1:10" x14ac:dyDescent="0.25">
      <c r="A3740">
        <v>3739</v>
      </c>
      <c r="B3740">
        <v>32</v>
      </c>
      <c r="C3740" t="s">
        <v>10</v>
      </c>
      <c r="D3740" t="s">
        <v>11</v>
      </c>
      <c r="E3740" t="s">
        <v>17</v>
      </c>
      <c r="F3740">
        <v>1143.19</v>
      </c>
      <c r="G3740">
        <v>2390.94</v>
      </c>
      <c r="H3740">
        <v>463</v>
      </c>
      <c r="I3740">
        <v>7</v>
      </c>
    </row>
    <row r="3741" spans="1:10" x14ac:dyDescent="0.25">
      <c r="A3741">
        <v>3740</v>
      </c>
      <c r="B3741">
        <v>39</v>
      </c>
      <c r="C3741" t="s">
        <v>10</v>
      </c>
      <c r="D3741" t="s">
        <v>18</v>
      </c>
      <c r="E3741" t="s">
        <v>17</v>
      </c>
      <c r="F3741">
        <v>2128.5</v>
      </c>
      <c r="G3741">
        <v>4003.26</v>
      </c>
      <c r="H3741">
        <v>622</v>
      </c>
      <c r="I3741">
        <v>10</v>
      </c>
      <c r="J3741">
        <v>5607.27</v>
      </c>
    </row>
    <row r="3742" spans="1:10" x14ac:dyDescent="0.25">
      <c r="A3742">
        <v>3741</v>
      </c>
      <c r="B3742">
        <v>69</v>
      </c>
      <c r="C3742" t="s">
        <v>13</v>
      </c>
      <c r="D3742" t="s">
        <v>11</v>
      </c>
      <c r="E3742" t="s">
        <v>15</v>
      </c>
      <c r="F3742">
        <v>1721.48</v>
      </c>
      <c r="G3742">
        <v>3708.07</v>
      </c>
      <c r="H3742">
        <v>623</v>
      </c>
      <c r="I3742">
        <v>5</v>
      </c>
      <c r="J3742">
        <v>4369.78</v>
      </c>
    </row>
    <row r="3743" spans="1:10" x14ac:dyDescent="0.25">
      <c r="A3743">
        <v>3742</v>
      </c>
      <c r="B3743">
        <v>45</v>
      </c>
      <c r="C3743" t="s">
        <v>13</v>
      </c>
      <c r="D3743" t="s">
        <v>11</v>
      </c>
      <c r="E3743" t="s">
        <v>15</v>
      </c>
      <c r="G3743">
        <v>3486.52</v>
      </c>
      <c r="H3743">
        <v>592</v>
      </c>
      <c r="I3743">
        <v>4</v>
      </c>
      <c r="J3743">
        <v>7519.84</v>
      </c>
    </row>
    <row r="3744" spans="1:10" x14ac:dyDescent="0.25">
      <c r="A3744">
        <v>3743</v>
      </c>
      <c r="B3744">
        <v>31</v>
      </c>
      <c r="C3744" t="s">
        <v>13</v>
      </c>
      <c r="D3744" t="s">
        <v>11</v>
      </c>
      <c r="E3744" t="s">
        <v>21</v>
      </c>
      <c r="F3744">
        <v>1278.51</v>
      </c>
      <c r="H3744">
        <v>513</v>
      </c>
      <c r="I3744">
        <v>7</v>
      </c>
      <c r="J3744">
        <v>1987.14</v>
      </c>
    </row>
    <row r="3745" spans="1:10" x14ac:dyDescent="0.25">
      <c r="A3745">
        <v>3744</v>
      </c>
      <c r="B3745">
        <v>44</v>
      </c>
      <c r="C3745" t="s">
        <v>10</v>
      </c>
      <c r="D3745" t="s">
        <v>11</v>
      </c>
      <c r="E3745" t="s">
        <v>15</v>
      </c>
      <c r="F3745">
        <v>1267.3499999999999</v>
      </c>
      <c r="H3745">
        <v>539</v>
      </c>
      <c r="I3745">
        <v>5</v>
      </c>
      <c r="J3745">
        <v>500</v>
      </c>
    </row>
    <row r="3746" spans="1:10" x14ac:dyDescent="0.25">
      <c r="A3746">
        <v>3745</v>
      </c>
      <c r="B3746">
        <v>58</v>
      </c>
      <c r="C3746" t="s">
        <v>13</v>
      </c>
      <c r="D3746" t="s">
        <v>11</v>
      </c>
      <c r="E3746" t="s">
        <v>15</v>
      </c>
      <c r="F3746">
        <v>1161.03</v>
      </c>
      <c r="G3746">
        <v>1514.27</v>
      </c>
      <c r="H3746">
        <v>531</v>
      </c>
      <c r="I3746">
        <v>6</v>
      </c>
      <c r="J3746">
        <v>4869.2</v>
      </c>
    </row>
    <row r="3747" spans="1:10" x14ac:dyDescent="0.25">
      <c r="A3747">
        <v>3746</v>
      </c>
      <c r="B3747">
        <v>57</v>
      </c>
      <c r="C3747" t="s">
        <v>13</v>
      </c>
      <c r="D3747" t="s">
        <v>11</v>
      </c>
      <c r="F3747">
        <v>1497.3</v>
      </c>
      <c r="G3747">
        <v>2932.24</v>
      </c>
      <c r="H3747">
        <v>528</v>
      </c>
      <c r="J3747">
        <v>5852.82</v>
      </c>
    </row>
    <row r="3748" spans="1:10" x14ac:dyDescent="0.25">
      <c r="A3748">
        <v>3747</v>
      </c>
      <c r="B3748">
        <v>75</v>
      </c>
      <c r="C3748" t="s">
        <v>10</v>
      </c>
      <c r="D3748" t="s">
        <v>18</v>
      </c>
      <c r="E3748" t="s">
        <v>20</v>
      </c>
      <c r="F3748">
        <v>3894.92</v>
      </c>
      <c r="G3748">
        <v>5843.41</v>
      </c>
      <c r="I3748">
        <v>9</v>
      </c>
      <c r="J3748">
        <v>11932.22</v>
      </c>
    </row>
    <row r="3749" spans="1:10" x14ac:dyDescent="0.25">
      <c r="A3749">
        <v>3748</v>
      </c>
      <c r="B3749">
        <v>45</v>
      </c>
      <c r="C3749" t="s">
        <v>13</v>
      </c>
      <c r="D3749" t="s">
        <v>14</v>
      </c>
      <c r="E3749" t="s">
        <v>12</v>
      </c>
      <c r="F3749">
        <v>754.03</v>
      </c>
      <c r="G3749">
        <v>1172.77</v>
      </c>
      <c r="H3749">
        <v>437</v>
      </c>
      <c r="I3749">
        <v>4</v>
      </c>
      <c r="J3749">
        <v>1304.8900000000001</v>
      </c>
    </row>
    <row r="3750" spans="1:10" x14ac:dyDescent="0.25">
      <c r="A3750">
        <v>3749</v>
      </c>
      <c r="B3750">
        <v>43</v>
      </c>
      <c r="C3750" t="s">
        <v>13</v>
      </c>
      <c r="D3750" t="s">
        <v>11</v>
      </c>
      <c r="E3750" t="s">
        <v>15</v>
      </c>
      <c r="F3750">
        <v>622.01</v>
      </c>
      <c r="H3750">
        <v>395</v>
      </c>
      <c r="I3750">
        <v>4</v>
      </c>
      <c r="J3750">
        <v>1973.37</v>
      </c>
    </row>
    <row r="3751" spans="1:10" x14ac:dyDescent="0.25">
      <c r="A3751">
        <v>3750</v>
      </c>
      <c r="B3751">
        <v>66</v>
      </c>
      <c r="C3751" t="s">
        <v>13</v>
      </c>
      <c r="D3751" t="s">
        <v>16</v>
      </c>
      <c r="E3751" t="s">
        <v>12</v>
      </c>
      <c r="F3751">
        <v>2072.7199999999998</v>
      </c>
      <c r="G3751">
        <v>3975.7</v>
      </c>
      <c r="H3751">
        <v>593</v>
      </c>
      <c r="I3751">
        <v>11</v>
      </c>
      <c r="J3751">
        <v>4150.18</v>
      </c>
    </row>
    <row r="3752" spans="1:10" x14ac:dyDescent="0.25">
      <c r="A3752">
        <v>3751</v>
      </c>
      <c r="B3752">
        <v>19</v>
      </c>
      <c r="C3752" t="s">
        <v>13</v>
      </c>
      <c r="D3752" t="s">
        <v>11</v>
      </c>
      <c r="E3752" t="s">
        <v>17</v>
      </c>
      <c r="F3752">
        <v>2432.1999999999998</v>
      </c>
      <c r="G3752">
        <v>4298.59</v>
      </c>
      <c r="H3752">
        <v>617</v>
      </c>
      <c r="I3752">
        <v>9</v>
      </c>
      <c r="J3752">
        <v>4994.3999999999996</v>
      </c>
    </row>
    <row r="3753" spans="1:10" x14ac:dyDescent="0.25">
      <c r="A3753">
        <v>3752</v>
      </c>
      <c r="B3753">
        <v>42</v>
      </c>
      <c r="C3753" t="s">
        <v>13</v>
      </c>
      <c r="D3753" t="s">
        <v>11</v>
      </c>
      <c r="E3753" t="s">
        <v>17</v>
      </c>
      <c r="F3753">
        <v>1722.73</v>
      </c>
      <c r="G3753">
        <v>2681.93</v>
      </c>
      <c r="H3753">
        <v>560</v>
      </c>
      <c r="I3753">
        <v>8</v>
      </c>
      <c r="J3753">
        <v>5205.55</v>
      </c>
    </row>
    <row r="3754" spans="1:10" x14ac:dyDescent="0.25">
      <c r="A3754">
        <v>3753</v>
      </c>
      <c r="B3754">
        <v>73</v>
      </c>
      <c r="C3754" t="s">
        <v>13</v>
      </c>
      <c r="D3754" t="s">
        <v>18</v>
      </c>
      <c r="E3754" t="s">
        <v>20</v>
      </c>
      <c r="F3754">
        <v>1631.27</v>
      </c>
      <c r="G3754">
        <v>2247.39</v>
      </c>
      <c r="H3754">
        <v>599</v>
      </c>
      <c r="I3754">
        <v>6</v>
      </c>
      <c r="J3754">
        <v>4641.8</v>
      </c>
    </row>
    <row r="3755" spans="1:10" x14ac:dyDescent="0.25">
      <c r="A3755">
        <v>3754</v>
      </c>
      <c r="B3755">
        <v>20</v>
      </c>
      <c r="C3755" t="s">
        <v>10</v>
      </c>
      <c r="D3755" t="s">
        <v>18</v>
      </c>
      <c r="E3755" t="s">
        <v>12</v>
      </c>
      <c r="F3755">
        <v>2191.15</v>
      </c>
      <c r="G3755">
        <v>4951.43</v>
      </c>
      <c r="H3755">
        <v>592</v>
      </c>
      <c r="I3755">
        <v>3</v>
      </c>
      <c r="J3755">
        <v>5984.92</v>
      </c>
    </row>
    <row r="3756" spans="1:10" x14ac:dyDescent="0.25">
      <c r="A3756">
        <v>3755</v>
      </c>
      <c r="B3756">
        <v>25</v>
      </c>
      <c r="C3756" t="s">
        <v>13</v>
      </c>
      <c r="D3756" t="s">
        <v>18</v>
      </c>
      <c r="E3756" t="s">
        <v>17</v>
      </c>
      <c r="F3756">
        <v>2379.85</v>
      </c>
      <c r="G3756">
        <v>4365.09</v>
      </c>
      <c r="H3756">
        <v>659</v>
      </c>
      <c r="I3756">
        <v>5</v>
      </c>
      <c r="J3756">
        <v>7073.4</v>
      </c>
    </row>
    <row r="3757" spans="1:10" x14ac:dyDescent="0.25">
      <c r="A3757">
        <v>3756</v>
      </c>
      <c r="B3757">
        <v>61</v>
      </c>
      <c r="C3757" t="s">
        <v>13</v>
      </c>
      <c r="D3757" t="s">
        <v>11</v>
      </c>
      <c r="E3757" t="s">
        <v>21</v>
      </c>
      <c r="F3757">
        <v>2149.04</v>
      </c>
      <c r="G3757">
        <v>3460.3</v>
      </c>
      <c r="H3757">
        <v>641</v>
      </c>
      <c r="I3757">
        <v>4</v>
      </c>
      <c r="J3757">
        <v>5696.88</v>
      </c>
    </row>
    <row r="3758" spans="1:10" x14ac:dyDescent="0.25">
      <c r="A3758">
        <v>3757</v>
      </c>
      <c r="B3758">
        <v>50</v>
      </c>
      <c r="C3758" t="s">
        <v>13</v>
      </c>
      <c r="D3758" t="s">
        <v>19</v>
      </c>
      <c r="E3758" t="s">
        <v>12</v>
      </c>
      <c r="F3758">
        <v>2269.87</v>
      </c>
      <c r="G3758">
        <v>3842.93</v>
      </c>
      <c r="H3758">
        <v>546</v>
      </c>
      <c r="I3758">
        <v>10</v>
      </c>
      <c r="J3758">
        <v>8438.26</v>
      </c>
    </row>
    <row r="3759" spans="1:10" x14ac:dyDescent="0.25">
      <c r="A3759">
        <v>3758</v>
      </c>
      <c r="B3759">
        <v>59</v>
      </c>
      <c r="C3759" t="s">
        <v>10</v>
      </c>
      <c r="D3759" t="s">
        <v>11</v>
      </c>
      <c r="E3759" t="s">
        <v>21</v>
      </c>
      <c r="F3759">
        <v>3149.48</v>
      </c>
      <c r="G3759">
        <v>4960.01</v>
      </c>
      <c r="H3759">
        <v>637</v>
      </c>
      <c r="I3759">
        <v>6</v>
      </c>
      <c r="J3759">
        <v>10197.780000000001</v>
      </c>
    </row>
    <row r="3760" spans="1:10" x14ac:dyDescent="0.25">
      <c r="A3760">
        <v>3759</v>
      </c>
      <c r="B3760">
        <v>69</v>
      </c>
      <c r="C3760" t="s">
        <v>13</v>
      </c>
      <c r="D3760" t="s">
        <v>14</v>
      </c>
      <c r="E3760" t="s">
        <v>20</v>
      </c>
      <c r="F3760">
        <v>1050.3</v>
      </c>
      <c r="G3760">
        <v>1980.37</v>
      </c>
      <c r="H3760">
        <v>478</v>
      </c>
      <c r="I3760">
        <v>6</v>
      </c>
      <c r="J3760">
        <v>1603.34</v>
      </c>
    </row>
    <row r="3761" spans="1:10" x14ac:dyDescent="0.25">
      <c r="A3761">
        <v>3760</v>
      </c>
      <c r="B3761">
        <v>52</v>
      </c>
      <c r="C3761" t="s">
        <v>10</v>
      </c>
      <c r="D3761" t="s">
        <v>11</v>
      </c>
      <c r="E3761" t="s">
        <v>21</v>
      </c>
      <c r="F3761">
        <v>1137.67</v>
      </c>
      <c r="G3761">
        <v>2133.39</v>
      </c>
      <c r="H3761">
        <v>538</v>
      </c>
      <c r="I3761">
        <v>9</v>
      </c>
      <c r="J3761">
        <v>4066.94</v>
      </c>
    </row>
    <row r="3762" spans="1:10" x14ac:dyDescent="0.25">
      <c r="A3762">
        <v>3761</v>
      </c>
      <c r="B3762">
        <v>23</v>
      </c>
      <c r="C3762" t="s">
        <v>13</v>
      </c>
      <c r="D3762" t="s">
        <v>18</v>
      </c>
      <c r="E3762" t="s">
        <v>12</v>
      </c>
      <c r="F3762">
        <v>2631.72</v>
      </c>
      <c r="G3762">
        <v>5226.5600000000004</v>
      </c>
      <c r="H3762">
        <v>650</v>
      </c>
      <c r="I3762">
        <v>10</v>
      </c>
      <c r="J3762">
        <v>9708.73</v>
      </c>
    </row>
    <row r="3763" spans="1:10" x14ac:dyDescent="0.25">
      <c r="A3763">
        <v>3762</v>
      </c>
      <c r="B3763">
        <v>56</v>
      </c>
      <c r="C3763" t="s">
        <v>13</v>
      </c>
      <c r="D3763" t="s">
        <v>14</v>
      </c>
      <c r="E3763" t="s">
        <v>17</v>
      </c>
      <c r="F3763">
        <v>659.04</v>
      </c>
      <c r="G3763">
        <v>0</v>
      </c>
      <c r="H3763">
        <v>479</v>
      </c>
      <c r="I3763">
        <v>10</v>
      </c>
      <c r="J3763">
        <v>2414.02</v>
      </c>
    </row>
    <row r="3764" spans="1:10" x14ac:dyDescent="0.25">
      <c r="A3764">
        <v>3763</v>
      </c>
      <c r="B3764">
        <v>69</v>
      </c>
      <c r="C3764" t="s">
        <v>10</v>
      </c>
      <c r="D3764" t="s">
        <v>16</v>
      </c>
      <c r="E3764" t="s">
        <v>12</v>
      </c>
      <c r="F3764">
        <v>4788.13</v>
      </c>
      <c r="G3764">
        <v>8725.57</v>
      </c>
      <c r="H3764">
        <v>654</v>
      </c>
      <c r="I3764">
        <v>9</v>
      </c>
      <c r="J3764">
        <v>15930.07</v>
      </c>
    </row>
    <row r="3765" spans="1:10" x14ac:dyDescent="0.25">
      <c r="A3765">
        <v>3764</v>
      </c>
      <c r="B3765">
        <v>40</v>
      </c>
      <c r="C3765" t="s">
        <v>13</v>
      </c>
      <c r="D3765" t="s">
        <v>18</v>
      </c>
      <c r="E3765" t="s">
        <v>12</v>
      </c>
      <c r="F3765">
        <v>2950.21</v>
      </c>
      <c r="G3765">
        <v>5760.36</v>
      </c>
      <c r="H3765">
        <v>631</v>
      </c>
      <c r="I3765">
        <v>9</v>
      </c>
      <c r="J3765">
        <v>7878.73</v>
      </c>
    </row>
    <row r="3766" spans="1:10" x14ac:dyDescent="0.25">
      <c r="A3766">
        <v>3765</v>
      </c>
      <c r="B3766">
        <v>42</v>
      </c>
      <c r="C3766" t="s">
        <v>10</v>
      </c>
      <c r="D3766" t="s">
        <v>11</v>
      </c>
      <c r="E3766" t="s">
        <v>12</v>
      </c>
      <c r="F3766">
        <v>1324.35</v>
      </c>
      <c r="G3766">
        <v>2254.98</v>
      </c>
      <c r="H3766">
        <v>573</v>
      </c>
      <c r="I3766">
        <v>8</v>
      </c>
      <c r="J3766">
        <v>1320.25</v>
      </c>
    </row>
    <row r="3767" spans="1:10" x14ac:dyDescent="0.25">
      <c r="A3767">
        <v>3766</v>
      </c>
      <c r="B3767">
        <v>67</v>
      </c>
      <c r="C3767" t="s">
        <v>10</v>
      </c>
      <c r="D3767" t="s">
        <v>16</v>
      </c>
      <c r="E3767" t="s">
        <v>20</v>
      </c>
      <c r="G3767">
        <v>3261.68</v>
      </c>
      <c r="H3767">
        <v>544</v>
      </c>
      <c r="I3767">
        <v>7</v>
      </c>
      <c r="J3767">
        <v>1921.19</v>
      </c>
    </row>
    <row r="3768" spans="1:10" x14ac:dyDescent="0.25">
      <c r="A3768">
        <v>3767</v>
      </c>
      <c r="B3768">
        <v>60</v>
      </c>
      <c r="C3768" t="s">
        <v>13</v>
      </c>
      <c r="D3768" t="s">
        <v>11</v>
      </c>
      <c r="E3768" t="s">
        <v>15</v>
      </c>
      <c r="F3768">
        <v>1427.68</v>
      </c>
      <c r="G3768">
        <v>3089.5</v>
      </c>
      <c r="I3768">
        <v>6</v>
      </c>
      <c r="J3768">
        <v>3388.64</v>
      </c>
    </row>
    <row r="3769" spans="1:10" x14ac:dyDescent="0.25">
      <c r="A3769">
        <v>3768</v>
      </c>
      <c r="B3769">
        <v>36</v>
      </c>
      <c r="C3769" t="s">
        <v>10</v>
      </c>
      <c r="D3769" t="s">
        <v>11</v>
      </c>
      <c r="E3769" t="s">
        <v>17</v>
      </c>
      <c r="F3769">
        <v>2297.1</v>
      </c>
      <c r="G3769">
        <v>5004.12</v>
      </c>
      <c r="H3769">
        <v>680</v>
      </c>
      <c r="I3769">
        <v>10</v>
      </c>
      <c r="J3769">
        <v>6483.79</v>
      </c>
    </row>
    <row r="3770" spans="1:10" x14ac:dyDescent="0.25">
      <c r="A3770">
        <v>3769</v>
      </c>
      <c r="B3770">
        <v>22</v>
      </c>
      <c r="C3770" t="s">
        <v>10</v>
      </c>
      <c r="D3770" t="s">
        <v>11</v>
      </c>
      <c r="E3770" t="s">
        <v>17</v>
      </c>
      <c r="F3770">
        <v>1213.81</v>
      </c>
      <c r="G3770">
        <v>1327.89</v>
      </c>
      <c r="H3770">
        <v>517</v>
      </c>
      <c r="I3770">
        <v>6</v>
      </c>
      <c r="J3770">
        <v>1123.1300000000001</v>
      </c>
    </row>
    <row r="3771" spans="1:10" x14ac:dyDescent="0.25">
      <c r="A3771">
        <v>3770</v>
      </c>
      <c r="B3771">
        <v>68</v>
      </c>
      <c r="C3771" t="s">
        <v>10</v>
      </c>
      <c r="D3771" t="s">
        <v>16</v>
      </c>
      <c r="E3771" t="s">
        <v>15</v>
      </c>
      <c r="F3771">
        <v>1348.14</v>
      </c>
      <c r="G3771">
        <v>969.53</v>
      </c>
      <c r="I3771">
        <v>10</v>
      </c>
      <c r="J3771">
        <v>3311.78</v>
      </c>
    </row>
    <row r="3772" spans="1:10" x14ac:dyDescent="0.25">
      <c r="A3772">
        <v>3771</v>
      </c>
      <c r="B3772">
        <v>28</v>
      </c>
      <c r="C3772" t="s">
        <v>10</v>
      </c>
      <c r="D3772" t="s">
        <v>11</v>
      </c>
      <c r="E3772" t="s">
        <v>17</v>
      </c>
      <c r="F3772">
        <v>2003.87</v>
      </c>
      <c r="G3772">
        <v>3834.34</v>
      </c>
      <c r="H3772">
        <v>586</v>
      </c>
      <c r="I3772">
        <v>8</v>
      </c>
      <c r="J3772">
        <v>3331.82</v>
      </c>
    </row>
    <row r="3773" spans="1:10" x14ac:dyDescent="0.25">
      <c r="A3773">
        <v>3772</v>
      </c>
      <c r="B3773">
        <v>73</v>
      </c>
      <c r="C3773" t="s">
        <v>13</v>
      </c>
      <c r="D3773" t="s">
        <v>18</v>
      </c>
      <c r="E3773" t="s">
        <v>20</v>
      </c>
      <c r="F3773">
        <v>1589.24</v>
      </c>
      <c r="G3773">
        <v>1237.46</v>
      </c>
      <c r="H3773">
        <v>546</v>
      </c>
      <c r="I3773">
        <v>8</v>
      </c>
      <c r="J3773">
        <v>7118.32</v>
      </c>
    </row>
    <row r="3774" spans="1:10" x14ac:dyDescent="0.25">
      <c r="A3774">
        <v>3773</v>
      </c>
      <c r="B3774">
        <v>29</v>
      </c>
      <c r="C3774" t="s">
        <v>10</v>
      </c>
      <c r="D3774" t="s">
        <v>19</v>
      </c>
      <c r="E3774" t="s">
        <v>12</v>
      </c>
      <c r="F3774">
        <v>3574.88</v>
      </c>
      <c r="G3774">
        <v>5958.01</v>
      </c>
      <c r="H3774">
        <v>591</v>
      </c>
      <c r="I3774">
        <v>8</v>
      </c>
      <c r="J3774">
        <v>10710.04</v>
      </c>
    </row>
    <row r="3775" spans="1:10" x14ac:dyDescent="0.25">
      <c r="A3775">
        <v>3774</v>
      </c>
      <c r="B3775">
        <v>27</v>
      </c>
      <c r="C3775" t="s">
        <v>13</v>
      </c>
      <c r="D3775" t="s">
        <v>18</v>
      </c>
      <c r="E3775" t="s">
        <v>20</v>
      </c>
      <c r="F3775">
        <v>2805.24</v>
      </c>
      <c r="G3775">
        <v>5026.53</v>
      </c>
      <c r="H3775">
        <v>612</v>
      </c>
      <c r="I3775">
        <v>5</v>
      </c>
      <c r="J3775">
        <v>8766.36</v>
      </c>
    </row>
    <row r="3776" spans="1:10" x14ac:dyDescent="0.25">
      <c r="A3776">
        <v>3775</v>
      </c>
      <c r="B3776">
        <v>25</v>
      </c>
      <c r="C3776" t="s">
        <v>10</v>
      </c>
      <c r="D3776" t="s">
        <v>14</v>
      </c>
      <c r="E3776" t="s">
        <v>15</v>
      </c>
      <c r="G3776">
        <v>3081.64</v>
      </c>
      <c r="H3776">
        <v>552</v>
      </c>
      <c r="I3776">
        <v>11</v>
      </c>
      <c r="J3776">
        <v>3148.57</v>
      </c>
    </row>
    <row r="3777" spans="1:10" x14ac:dyDescent="0.25">
      <c r="A3777">
        <v>3776</v>
      </c>
      <c r="B3777">
        <v>41</v>
      </c>
      <c r="C3777" t="s">
        <v>10</v>
      </c>
      <c r="D3777" t="s">
        <v>14</v>
      </c>
      <c r="E3777" t="s">
        <v>20</v>
      </c>
      <c r="F3777">
        <v>1455.23</v>
      </c>
      <c r="H3777">
        <v>538</v>
      </c>
      <c r="I3777">
        <v>7</v>
      </c>
      <c r="J3777">
        <v>4223.5200000000004</v>
      </c>
    </row>
    <row r="3778" spans="1:10" x14ac:dyDescent="0.25">
      <c r="A3778">
        <v>3777</v>
      </c>
      <c r="B3778">
        <v>45</v>
      </c>
      <c r="C3778" t="s">
        <v>10</v>
      </c>
      <c r="D3778" t="s">
        <v>11</v>
      </c>
      <c r="E3778" t="s">
        <v>12</v>
      </c>
      <c r="F3778">
        <v>984.42</v>
      </c>
      <c r="H3778">
        <v>510</v>
      </c>
      <c r="I3778">
        <v>13</v>
      </c>
      <c r="J3778">
        <v>3350.96</v>
      </c>
    </row>
    <row r="3779" spans="1:10" x14ac:dyDescent="0.25">
      <c r="A3779">
        <v>3778</v>
      </c>
      <c r="B3779">
        <v>58</v>
      </c>
      <c r="C3779" t="s">
        <v>13</v>
      </c>
      <c r="D3779" t="s">
        <v>18</v>
      </c>
      <c r="E3779" t="s">
        <v>12</v>
      </c>
      <c r="F3779">
        <v>2276.71</v>
      </c>
      <c r="G3779">
        <v>3541.37</v>
      </c>
      <c r="H3779">
        <v>591</v>
      </c>
      <c r="I3779">
        <v>10</v>
      </c>
      <c r="J3779">
        <v>5648.64</v>
      </c>
    </row>
    <row r="3780" spans="1:10" x14ac:dyDescent="0.25">
      <c r="A3780">
        <v>3779</v>
      </c>
      <c r="B3780">
        <v>53</v>
      </c>
      <c r="C3780" t="s">
        <v>13</v>
      </c>
      <c r="D3780" t="s">
        <v>19</v>
      </c>
      <c r="E3780" t="s">
        <v>15</v>
      </c>
      <c r="F3780">
        <v>3012.77</v>
      </c>
      <c r="G3780">
        <v>4694.92</v>
      </c>
      <c r="I3780">
        <v>4</v>
      </c>
      <c r="J3780">
        <v>8574.09</v>
      </c>
    </row>
    <row r="3781" spans="1:10" x14ac:dyDescent="0.25">
      <c r="A3781">
        <v>3780</v>
      </c>
      <c r="B3781">
        <v>54</v>
      </c>
      <c r="C3781" t="s">
        <v>13</v>
      </c>
      <c r="D3781" t="s">
        <v>18</v>
      </c>
      <c r="E3781" t="s">
        <v>20</v>
      </c>
      <c r="F3781">
        <v>2615.42</v>
      </c>
      <c r="G3781">
        <v>6519.61</v>
      </c>
      <c r="H3781">
        <v>647</v>
      </c>
      <c r="I3781">
        <v>5</v>
      </c>
      <c r="J3781">
        <v>10598.8</v>
      </c>
    </row>
    <row r="3782" spans="1:10" x14ac:dyDescent="0.25">
      <c r="A3782">
        <v>3781</v>
      </c>
      <c r="B3782">
        <v>38</v>
      </c>
      <c r="C3782" t="s">
        <v>13</v>
      </c>
      <c r="D3782" t="s">
        <v>16</v>
      </c>
      <c r="E3782" t="s">
        <v>21</v>
      </c>
      <c r="F3782">
        <v>795.24</v>
      </c>
      <c r="G3782">
        <v>1309.56</v>
      </c>
      <c r="I3782">
        <v>9</v>
      </c>
      <c r="J3782">
        <v>2948.81</v>
      </c>
    </row>
    <row r="3783" spans="1:10" x14ac:dyDescent="0.25">
      <c r="A3783">
        <v>3782</v>
      </c>
      <c r="B3783">
        <v>25</v>
      </c>
      <c r="C3783" t="s">
        <v>10</v>
      </c>
      <c r="D3783" t="s">
        <v>14</v>
      </c>
      <c r="E3783" t="s">
        <v>15</v>
      </c>
      <c r="F3783">
        <v>618.35</v>
      </c>
      <c r="G3783">
        <v>1217.28</v>
      </c>
      <c r="I3783">
        <v>5</v>
      </c>
    </row>
    <row r="3784" spans="1:10" x14ac:dyDescent="0.25">
      <c r="A3784">
        <v>3783</v>
      </c>
      <c r="B3784">
        <v>72</v>
      </c>
      <c r="C3784" t="s">
        <v>13</v>
      </c>
      <c r="D3784" t="s">
        <v>18</v>
      </c>
      <c r="E3784" t="s">
        <v>12</v>
      </c>
      <c r="F3784">
        <v>6725.01</v>
      </c>
      <c r="G3784">
        <v>11654.23</v>
      </c>
      <c r="H3784">
        <v>767</v>
      </c>
      <c r="I3784">
        <v>7</v>
      </c>
      <c r="J3784">
        <v>27578.67</v>
      </c>
    </row>
    <row r="3785" spans="1:10" x14ac:dyDescent="0.25">
      <c r="A3785">
        <v>3784</v>
      </c>
      <c r="B3785">
        <v>26</v>
      </c>
      <c r="C3785" t="s">
        <v>13</v>
      </c>
      <c r="D3785" t="s">
        <v>14</v>
      </c>
      <c r="E3785" t="s">
        <v>17</v>
      </c>
      <c r="F3785">
        <v>1611.89</v>
      </c>
      <c r="G3785">
        <v>2195.34</v>
      </c>
      <c r="H3785">
        <v>551</v>
      </c>
      <c r="I3785">
        <v>14</v>
      </c>
      <c r="J3785">
        <v>5905.68</v>
      </c>
    </row>
    <row r="3786" spans="1:10" x14ac:dyDescent="0.25">
      <c r="A3786">
        <v>3785</v>
      </c>
      <c r="B3786">
        <v>64</v>
      </c>
      <c r="C3786" t="s">
        <v>10</v>
      </c>
      <c r="D3786" t="s">
        <v>14</v>
      </c>
      <c r="E3786" t="s">
        <v>17</v>
      </c>
      <c r="F3786">
        <v>1138.5</v>
      </c>
      <c r="G3786">
        <v>1923.69</v>
      </c>
      <c r="H3786">
        <v>485</v>
      </c>
      <c r="I3786">
        <v>13</v>
      </c>
      <c r="J3786">
        <v>3967.65</v>
      </c>
    </row>
    <row r="3787" spans="1:10" x14ac:dyDescent="0.25">
      <c r="A3787">
        <v>3786</v>
      </c>
      <c r="B3787">
        <v>32</v>
      </c>
      <c r="C3787" t="s">
        <v>10</v>
      </c>
      <c r="D3787" t="s">
        <v>18</v>
      </c>
      <c r="E3787" t="s">
        <v>15</v>
      </c>
      <c r="F3787">
        <v>2436.16</v>
      </c>
      <c r="G3787">
        <v>5224.9799999999996</v>
      </c>
      <c r="H3787">
        <v>607</v>
      </c>
      <c r="I3787">
        <v>8</v>
      </c>
      <c r="J3787">
        <v>8160.52</v>
      </c>
    </row>
    <row r="3788" spans="1:10" x14ac:dyDescent="0.25">
      <c r="A3788">
        <v>3787</v>
      </c>
      <c r="B3788">
        <v>65</v>
      </c>
      <c r="C3788" t="s">
        <v>13</v>
      </c>
      <c r="D3788" t="s">
        <v>16</v>
      </c>
      <c r="F3788">
        <v>4668.99</v>
      </c>
      <c r="G3788">
        <v>8226.7999999999993</v>
      </c>
      <c r="I3788">
        <v>10</v>
      </c>
      <c r="J3788">
        <v>13953.03</v>
      </c>
    </row>
    <row r="3789" spans="1:10" x14ac:dyDescent="0.25">
      <c r="A3789">
        <v>3788</v>
      </c>
      <c r="B3789">
        <v>63</v>
      </c>
      <c r="C3789" t="s">
        <v>10</v>
      </c>
      <c r="D3789" t="s">
        <v>14</v>
      </c>
      <c r="E3789" t="s">
        <v>17</v>
      </c>
      <c r="F3789">
        <v>538.09</v>
      </c>
      <c r="G3789">
        <v>0</v>
      </c>
      <c r="I3789">
        <v>3</v>
      </c>
      <c r="J3789">
        <v>3553.35</v>
      </c>
    </row>
    <row r="3790" spans="1:10" x14ac:dyDescent="0.25">
      <c r="A3790">
        <v>3789</v>
      </c>
      <c r="B3790">
        <v>57</v>
      </c>
      <c r="C3790" t="s">
        <v>13</v>
      </c>
      <c r="D3790" t="s">
        <v>11</v>
      </c>
      <c r="E3790" t="s">
        <v>15</v>
      </c>
      <c r="G3790">
        <v>2046.36</v>
      </c>
      <c r="H3790">
        <v>645</v>
      </c>
      <c r="I3790">
        <v>8</v>
      </c>
      <c r="J3790">
        <v>4055.35</v>
      </c>
    </row>
    <row r="3791" spans="1:10" x14ac:dyDescent="0.25">
      <c r="A3791">
        <v>3790</v>
      </c>
      <c r="B3791">
        <v>35</v>
      </c>
      <c r="C3791" t="s">
        <v>10</v>
      </c>
      <c r="D3791" t="s">
        <v>14</v>
      </c>
      <c r="E3791" t="s">
        <v>20</v>
      </c>
      <c r="F3791">
        <v>1015.53</v>
      </c>
      <c r="G3791">
        <v>3336.9</v>
      </c>
      <c r="I3791">
        <v>12</v>
      </c>
      <c r="J3791">
        <v>5290.3</v>
      </c>
    </row>
    <row r="3792" spans="1:10" x14ac:dyDescent="0.25">
      <c r="A3792">
        <v>3791</v>
      </c>
      <c r="B3792">
        <v>59</v>
      </c>
      <c r="C3792" t="s">
        <v>10</v>
      </c>
      <c r="D3792" t="s">
        <v>16</v>
      </c>
      <c r="E3792" t="s">
        <v>15</v>
      </c>
      <c r="F3792">
        <v>3256.41</v>
      </c>
      <c r="G3792">
        <v>3834.86</v>
      </c>
      <c r="H3792">
        <v>670</v>
      </c>
      <c r="I3792">
        <v>10</v>
      </c>
      <c r="J3792">
        <v>12233.21</v>
      </c>
    </row>
    <row r="3793" spans="1:10" x14ac:dyDescent="0.25">
      <c r="A3793">
        <v>3792</v>
      </c>
      <c r="B3793">
        <v>37</v>
      </c>
      <c r="C3793" t="s">
        <v>13</v>
      </c>
      <c r="D3793" t="s">
        <v>11</v>
      </c>
      <c r="E3793" t="s">
        <v>15</v>
      </c>
      <c r="F3793">
        <v>1924.09</v>
      </c>
      <c r="G3793">
        <v>2880.21</v>
      </c>
      <c r="H3793">
        <v>573</v>
      </c>
      <c r="I3793">
        <v>6</v>
      </c>
      <c r="J3793">
        <v>4586.25</v>
      </c>
    </row>
    <row r="3794" spans="1:10" x14ac:dyDescent="0.25">
      <c r="A3794">
        <v>3793</v>
      </c>
      <c r="B3794">
        <v>23</v>
      </c>
      <c r="C3794" t="s">
        <v>13</v>
      </c>
      <c r="D3794" t="s">
        <v>18</v>
      </c>
      <c r="F3794">
        <v>6121.55</v>
      </c>
      <c r="G3794">
        <v>11370.6</v>
      </c>
      <c r="H3794">
        <v>768</v>
      </c>
      <c r="I3794">
        <v>8</v>
      </c>
      <c r="J3794">
        <v>24589.21</v>
      </c>
    </row>
    <row r="3795" spans="1:10" x14ac:dyDescent="0.25">
      <c r="A3795">
        <v>3794</v>
      </c>
      <c r="B3795">
        <v>29</v>
      </c>
      <c r="C3795" t="s">
        <v>10</v>
      </c>
      <c r="D3795" t="s">
        <v>11</v>
      </c>
      <c r="E3795" t="s">
        <v>12</v>
      </c>
      <c r="H3795">
        <v>644</v>
      </c>
      <c r="I3795">
        <v>2</v>
      </c>
      <c r="J3795">
        <v>9584.9599999999991</v>
      </c>
    </row>
    <row r="3796" spans="1:10" x14ac:dyDescent="0.25">
      <c r="A3796">
        <v>3795</v>
      </c>
      <c r="B3796">
        <v>19</v>
      </c>
      <c r="C3796" t="s">
        <v>13</v>
      </c>
      <c r="D3796" t="s">
        <v>11</v>
      </c>
      <c r="E3796" t="s">
        <v>12</v>
      </c>
      <c r="G3796">
        <v>2503.12</v>
      </c>
      <c r="H3796">
        <v>530</v>
      </c>
      <c r="I3796">
        <v>2</v>
      </c>
      <c r="J3796">
        <v>3377.16</v>
      </c>
    </row>
    <row r="3797" spans="1:10" x14ac:dyDescent="0.25">
      <c r="A3797">
        <v>3796</v>
      </c>
      <c r="B3797">
        <v>24</v>
      </c>
      <c r="C3797" t="s">
        <v>10</v>
      </c>
      <c r="D3797" t="s">
        <v>14</v>
      </c>
      <c r="E3797" t="s">
        <v>21</v>
      </c>
      <c r="F3797">
        <v>1041.78</v>
      </c>
      <c r="G3797">
        <v>2590.2399999999998</v>
      </c>
      <c r="H3797">
        <v>528</v>
      </c>
      <c r="I3797">
        <v>7</v>
      </c>
      <c r="J3797">
        <v>4416.83</v>
      </c>
    </row>
    <row r="3798" spans="1:10" x14ac:dyDescent="0.25">
      <c r="A3798">
        <v>3797</v>
      </c>
      <c r="B3798">
        <v>33</v>
      </c>
      <c r="C3798" t="s">
        <v>10</v>
      </c>
      <c r="D3798" t="s">
        <v>11</v>
      </c>
      <c r="E3798" t="s">
        <v>17</v>
      </c>
      <c r="F3798">
        <v>2006.55</v>
      </c>
      <c r="G3798">
        <v>3436.24</v>
      </c>
      <c r="H3798">
        <v>522</v>
      </c>
      <c r="I3798">
        <v>6</v>
      </c>
      <c r="J3798">
        <v>5680.6</v>
      </c>
    </row>
    <row r="3799" spans="1:10" x14ac:dyDescent="0.25">
      <c r="A3799">
        <v>3798</v>
      </c>
      <c r="B3799">
        <v>20</v>
      </c>
      <c r="C3799" t="s">
        <v>13</v>
      </c>
      <c r="D3799" t="s">
        <v>16</v>
      </c>
      <c r="E3799" t="s">
        <v>17</v>
      </c>
      <c r="F3799">
        <v>3313.08</v>
      </c>
      <c r="G3799">
        <v>5146.5600000000004</v>
      </c>
      <c r="H3799">
        <v>699</v>
      </c>
      <c r="I3799">
        <v>4</v>
      </c>
      <c r="J3799">
        <v>13247.58</v>
      </c>
    </row>
    <row r="3800" spans="1:10" x14ac:dyDescent="0.25">
      <c r="A3800">
        <v>3799</v>
      </c>
      <c r="B3800">
        <v>62</v>
      </c>
      <c r="C3800" t="s">
        <v>13</v>
      </c>
      <c r="D3800" t="s">
        <v>18</v>
      </c>
      <c r="E3800" t="s">
        <v>17</v>
      </c>
      <c r="F3800">
        <v>1814.92</v>
      </c>
      <c r="G3800">
        <v>3091.48</v>
      </c>
      <c r="H3800">
        <v>610</v>
      </c>
      <c r="I3800">
        <v>7</v>
      </c>
      <c r="J3800">
        <v>7326.91</v>
      </c>
    </row>
    <row r="3801" spans="1:10" x14ac:dyDescent="0.25">
      <c r="A3801">
        <v>3800</v>
      </c>
      <c r="B3801">
        <v>20</v>
      </c>
      <c r="C3801" t="s">
        <v>10</v>
      </c>
      <c r="D3801" t="s">
        <v>11</v>
      </c>
      <c r="E3801" t="s">
        <v>15</v>
      </c>
      <c r="G3801">
        <v>3855.35</v>
      </c>
      <c r="H3801">
        <v>526</v>
      </c>
      <c r="I3801">
        <v>12</v>
      </c>
      <c r="J3801">
        <v>4456.07</v>
      </c>
    </row>
    <row r="3802" spans="1:10" x14ac:dyDescent="0.25">
      <c r="A3802">
        <v>3801</v>
      </c>
      <c r="B3802">
        <v>44</v>
      </c>
      <c r="C3802" t="s">
        <v>10</v>
      </c>
      <c r="D3802" t="s">
        <v>11</v>
      </c>
      <c r="E3802" t="s">
        <v>17</v>
      </c>
      <c r="F3802">
        <v>623.98</v>
      </c>
      <c r="G3802">
        <v>0</v>
      </c>
      <c r="H3802">
        <v>418</v>
      </c>
      <c r="I3802">
        <v>5</v>
      </c>
    </row>
    <row r="3803" spans="1:10" x14ac:dyDescent="0.25">
      <c r="A3803">
        <v>3802</v>
      </c>
      <c r="B3803">
        <v>67</v>
      </c>
      <c r="C3803" t="s">
        <v>13</v>
      </c>
      <c r="D3803" t="s">
        <v>18</v>
      </c>
      <c r="E3803" t="s">
        <v>17</v>
      </c>
      <c r="F3803">
        <v>2208.6799999999998</v>
      </c>
      <c r="G3803">
        <v>3608.84</v>
      </c>
      <c r="H3803">
        <v>604</v>
      </c>
      <c r="I3803">
        <v>5</v>
      </c>
      <c r="J3803">
        <v>7404.8</v>
      </c>
    </row>
    <row r="3804" spans="1:10" x14ac:dyDescent="0.25">
      <c r="A3804">
        <v>3803</v>
      </c>
      <c r="B3804">
        <v>60</v>
      </c>
      <c r="C3804" t="s">
        <v>10</v>
      </c>
      <c r="D3804" t="s">
        <v>11</v>
      </c>
      <c r="E3804" t="s">
        <v>17</v>
      </c>
      <c r="F3804">
        <v>3378.91</v>
      </c>
      <c r="G3804">
        <v>6097.25</v>
      </c>
      <c r="H3804">
        <v>749</v>
      </c>
      <c r="I3804">
        <v>4</v>
      </c>
      <c r="J3804">
        <v>14393.62</v>
      </c>
    </row>
    <row r="3805" spans="1:10" x14ac:dyDescent="0.25">
      <c r="A3805">
        <v>3804</v>
      </c>
      <c r="B3805">
        <v>57</v>
      </c>
      <c r="C3805" t="s">
        <v>13</v>
      </c>
      <c r="D3805" t="s">
        <v>14</v>
      </c>
      <c r="E3805" t="s">
        <v>17</v>
      </c>
      <c r="F3805">
        <v>2448.86</v>
      </c>
      <c r="G3805">
        <v>3883.37</v>
      </c>
      <c r="H3805">
        <v>611</v>
      </c>
      <c r="I3805">
        <v>7</v>
      </c>
      <c r="J3805">
        <v>5860</v>
      </c>
    </row>
    <row r="3806" spans="1:10" x14ac:dyDescent="0.25">
      <c r="A3806">
        <v>3805</v>
      </c>
      <c r="B3806">
        <v>55</v>
      </c>
      <c r="C3806" t="s">
        <v>13</v>
      </c>
      <c r="D3806" t="s">
        <v>11</v>
      </c>
      <c r="E3806" t="s">
        <v>20</v>
      </c>
      <c r="F3806">
        <v>2156.87</v>
      </c>
      <c r="G3806">
        <v>3462.87</v>
      </c>
      <c r="H3806">
        <v>576</v>
      </c>
      <c r="I3806">
        <v>6</v>
      </c>
      <c r="J3806">
        <v>6206.39</v>
      </c>
    </row>
    <row r="3807" spans="1:10" x14ac:dyDescent="0.25">
      <c r="A3807">
        <v>3806</v>
      </c>
      <c r="B3807">
        <v>50</v>
      </c>
      <c r="C3807" t="s">
        <v>10</v>
      </c>
      <c r="D3807" t="s">
        <v>16</v>
      </c>
      <c r="E3807" t="s">
        <v>20</v>
      </c>
      <c r="F3807">
        <v>4074.45</v>
      </c>
      <c r="G3807">
        <v>7659.33</v>
      </c>
      <c r="H3807">
        <v>656</v>
      </c>
      <c r="I3807">
        <v>10</v>
      </c>
      <c r="J3807">
        <v>12324.28</v>
      </c>
    </row>
    <row r="3808" spans="1:10" x14ac:dyDescent="0.25">
      <c r="A3808">
        <v>3807</v>
      </c>
      <c r="B3808">
        <v>45</v>
      </c>
      <c r="C3808" t="s">
        <v>13</v>
      </c>
      <c r="D3808" t="s">
        <v>14</v>
      </c>
      <c r="E3808" t="s">
        <v>21</v>
      </c>
      <c r="G3808">
        <v>2039.26</v>
      </c>
      <c r="H3808">
        <v>430</v>
      </c>
      <c r="I3808">
        <v>9</v>
      </c>
      <c r="J3808">
        <v>1013.37</v>
      </c>
    </row>
    <row r="3809" spans="1:10" x14ac:dyDescent="0.25">
      <c r="A3809">
        <v>3808</v>
      </c>
      <c r="B3809">
        <v>18</v>
      </c>
      <c r="C3809" t="s">
        <v>13</v>
      </c>
      <c r="D3809" t="s">
        <v>11</v>
      </c>
      <c r="E3809" t="s">
        <v>20</v>
      </c>
      <c r="F3809">
        <v>1388.5</v>
      </c>
      <c r="G3809">
        <v>3257.63</v>
      </c>
      <c r="H3809">
        <v>562</v>
      </c>
      <c r="I3809">
        <v>6</v>
      </c>
      <c r="J3809">
        <v>6226.99</v>
      </c>
    </row>
    <row r="3810" spans="1:10" x14ac:dyDescent="0.25">
      <c r="A3810">
        <v>3809</v>
      </c>
      <c r="B3810">
        <v>72</v>
      </c>
      <c r="C3810" t="s">
        <v>10</v>
      </c>
      <c r="D3810" t="s">
        <v>16</v>
      </c>
      <c r="E3810" t="s">
        <v>17</v>
      </c>
      <c r="F3810">
        <v>1682.21</v>
      </c>
      <c r="G3810">
        <v>3471.12</v>
      </c>
      <c r="H3810">
        <v>606</v>
      </c>
      <c r="I3810">
        <v>5</v>
      </c>
      <c r="J3810">
        <v>3728.57</v>
      </c>
    </row>
    <row r="3811" spans="1:10" x14ac:dyDescent="0.25">
      <c r="A3811">
        <v>3810</v>
      </c>
      <c r="B3811">
        <v>25</v>
      </c>
      <c r="C3811" t="s">
        <v>10</v>
      </c>
      <c r="D3811" t="s">
        <v>19</v>
      </c>
      <c r="E3811" t="s">
        <v>21</v>
      </c>
      <c r="F3811">
        <v>4284.7</v>
      </c>
      <c r="G3811">
        <v>8540.9699999999993</v>
      </c>
      <c r="H3811">
        <v>565</v>
      </c>
      <c r="I3811">
        <v>4</v>
      </c>
      <c r="J3811">
        <v>13851.17</v>
      </c>
    </row>
    <row r="3812" spans="1:10" x14ac:dyDescent="0.25">
      <c r="A3812">
        <v>3811</v>
      </c>
      <c r="B3812">
        <v>54</v>
      </c>
      <c r="C3812" t="s">
        <v>10</v>
      </c>
      <c r="D3812" t="s">
        <v>11</v>
      </c>
      <c r="E3812" t="s">
        <v>17</v>
      </c>
      <c r="F3812">
        <v>5716.87</v>
      </c>
      <c r="G3812">
        <v>9772.7900000000009</v>
      </c>
      <c r="H3812">
        <v>781</v>
      </c>
      <c r="I3812">
        <v>2</v>
      </c>
      <c r="J3812">
        <v>25716.69</v>
      </c>
    </row>
    <row r="3813" spans="1:10" x14ac:dyDescent="0.25">
      <c r="A3813">
        <v>3812</v>
      </c>
      <c r="B3813">
        <v>49</v>
      </c>
      <c r="C3813" t="s">
        <v>13</v>
      </c>
      <c r="D3813" t="s">
        <v>14</v>
      </c>
      <c r="E3813" t="s">
        <v>21</v>
      </c>
      <c r="F3813">
        <v>1435.8</v>
      </c>
      <c r="G3813">
        <v>4669.03</v>
      </c>
      <c r="H3813">
        <v>539</v>
      </c>
      <c r="I3813">
        <v>9</v>
      </c>
      <c r="J3813">
        <v>500</v>
      </c>
    </row>
    <row r="3814" spans="1:10" x14ac:dyDescent="0.25">
      <c r="A3814">
        <v>3813</v>
      </c>
      <c r="B3814">
        <v>65</v>
      </c>
      <c r="C3814" t="s">
        <v>13</v>
      </c>
      <c r="D3814" t="s">
        <v>16</v>
      </c>
      <c r="E3814" t="s">
        <v>12</v>
      </c>
      <c r="F3814">
        <v>1126.79</v>
      </c>
      <c r="G3814">
        <v>685.41</v>
      </c>
      <c r="H3814">
        <v>493</v>
      </c>
      <c r="I3814">
        <v>8</v>
      </c>
      <c r="J3814">
        <v>3133.65</v>
      </c>
    </row>
    <row r="3815" spans="1:10" x14ac:dyDescent="0.25">
      <c r="A3815">
        <v>3814</v>
      </c>
      <c r="B3815">
        <v>60</v>
      </c>
      <c r="C3815" t="s">
        <v>10</v>
      </c>
      <c r="D3815" t="s">
        <v>11</v>
      </c>
      <c r="E3815" t="s">
        <v>21</v>
      </c>
      <c r="F3815">
        <v>946.16</v>
      </c>
      <c r="G3815">
        <v>2346.06</v>
      </c>
      <c r="I3815">
        <v>9</v>
      </c>
      <c r="J3815">
        <v>2070.17</v>
      </c>
    </row>
    <row r="3816" spans="1:10" x14ac:dyDescent="0.25">
      <c r="A3816">
        <v>3815</v>
      </c>
      <c r="B3816">
        <v>54</v>
      </c>
      <c r="C3816" t="s">
        <v>10</v>
      </c>
      <c r="D3816" t="s">
        <v>11</v>
      </c>
      <c r="E3816" t="s">
        <v>12</v>
      </c>
      <c r="G3816">
        <v>1056.5899999999999</v>
      </c>
      <c r="H3816">
        <v>453</v>
      </c>
      <c r="I3816">
        <v>7</v>
      </c>
      <c r="J3816">
        <v>2678.83</v>
      </c>
    </row>
    <row r="3817" spans="1:10" x14ac:dyDescent="0.25">
      <c r="A3817">
        <v>3816</v>
      </c>
      <c r="B3817">
        <v>21</v>
      </c>
      <c r="C3817" t="s">
        <v>10</v>
      </c>
      <c r="D3817" t="s">
        <v>16</v>
      </c>
      <c r="E3817" t="s">
        <v>17</v>
      </c>
      <c r="F3817">
        <v>1198.31</v>
      </c>
      <c r="G3817">
        <v>845.39</v>
      </c>
      <c r="H3817">
        <v>530</v>
      </c>
      <c r="J3817">
        <v>3886.2</v>
      </c>
    </row>
    <row r="3818" spans="1:10" x14ac:dyDescent="0.25">
      <c r="A3818">
        <v>3817</v>
      </c>
      <c r="B3818">
        <v>47</v>
      </c>
      <c r="C3818" t="s">
        <v>13</v>
      </c>
      <c r="D3818" t="s">
        <v>18</v>
      </c>
      <c r="E3818" t="s">
        <v>21</v>
      </c>
      <c r="F3818">
        <v>1617.14</v>
      </c>
      <c r="G3818">
        <v>4247.1499999999996</v>
      </c>
      <c r="H3818">
        <v>599</v>
      </c>
      <c r="I3818">
        <v>8</v>
      </c>
      <c r="J3818">
        <v>7271.6</v>
      </c>
    </row>
    <row r="3819" spans="1:10" x14ac:dyDescent="0.25">
      <c r="A3819">
        <v>3818</v>
      </c>
      <c r="B3819">
        <v>23</v>
      </c>
      <c r="C3819" t="s">
        <v>10</v>
      </c>
      <c r="D3819" t="s">
        <v>18</v>
      </c>
      <c r="E3819" t="s">
        <v>21</v>
      </c>
      <c r="F3819">
        <v>2551.0500000000002</v>
      </c>
      <c r="G3819">
        <v>4294.63</v>
      </c>
      <c r="H3819">
        <v>574</v>
      </c>
      <c r="I3819">
        <v>8</v>
      </c>
      <c r="J3819">
        <v>5984.22</v>
      </c>
    </row>
    <row r="3820" spans="1:10" x14ac:dyDescent="0.25">
      <c r="A3820">
        <v>3819</v>
      </c>
      <c r="B3820">
        <v>63</v>
      </c>
      <c r="C3820" t="s">
        <v>13</v>
      </c>
      <c r="D3820" t="s">
        <v>11</v>
      </c>
      <c r="E3820" t="s">
        <v>15</v>
      </c>
      <c r="F3820">
        <v>822.65</v>
      </c>
      <c r="G3820">
        <v>460.5</v>
      </c>
      <c r="H3820">
        <v>404</v>
      </c>
      <c r="I3820">
        <v>6</v>
      </c>
    </row>
    <row r="3821" spans="1:10" x14ac:dyDescent="0.25">
      <c r="A3821">
        <v>3820</v>
      </c>
      <c r="B3821">
        <v>71</v>
      </c>
      <c r="C3821" t="s">
        <v>10</v>
      </c>
      <c r="D3821" t="s">
        <v>18</v>
      </c>
      <c r="E3821" t="s">
        <v>15</v>
      </c>
      <c r="F3821">
        <v>3165.32</v>
      </c>
      <c r="G3821">
        <v>5374.65</v>
      </c>
      <c r="H3821">
        <v>649</v>
      </c>
      <c r="I3821">
        <v>6</v>
      </c>
      <c r="J3821">
        <v>9441.32</v>
      </c>
    </row>
    <row r="3822" spans="1:10" x14ac:dyDescent="0.25">
      <c r="A3822">
        <v>3821</v>
      </c>
      <c r="B3822">
        <v>36</v>
      </c>
      <c r="C3822" t="s">
        <v>13</v>
      </c>
      <c r="D3822" t="s">
        <v>11</v>
      </c>
      <c r="E3822" t="s">
        <v>12</v>
      </c>
      <c r="F3822">
        <v>2313.64</v>
      </c>
      <c r="G3822">
        <v>3619.45</v>
      </c>
      <c r="H3822">
        <v>566</v>
      </c>
      <c r="I3822">
        <v>8</v>
      </c>
      <c r="J3822">
        <v>4826.4799999999996</v>
      </c>
    </row>
    <row r="3823" spans="1:10" x14ac:dyDescent="0.25">
      <c r="A3823">
        <v>3822</v>
      </c>
      <c r="B3823">
        <v>49</v>
      </c>
      <c r="C3823" t="s">
        <v>10</v>
      </c>
      <c r="D3823" t="s">
        <v>11</v>
      </c>
      <c r="E3823" t="s">
        <v>15</v>
      </c>
      <c r="F3823">
        <v>1150.72</v>
      </c>
      <c r="G3823">
        <v>1942.31</v>
      </c>
      <c r="H3823">
        <v>520</v>
      </c>
      <c r="I3823">
        <v>5</v>
      </c>
      <c r="J3823">
        <v>821.45</v>
      </c>
    </row>
    <row r="3824" spans="1:10" x14ac:dyDescent="0.25">
      <c r="A3824">
        <v>3823</v>
      </c>
      <c r="B3824">
        <v>26</v>
      </c>
      <c r="C3824" t="s">
        <v>13</v>
      </c>
      <c r="D3824" t="s">
        <v>18</v>
      </c>
      <c r="E3824" t="s">
        <v>12</v>
      </c>
      <c r="F3824">
        <v>2716.15</v>
      </c>
      <c r="G3824">
        <v>4626.54</v>
      </c>
      <c r="H3824">
        <v>663</v>
      </c>
      <c r="I3824">
        <v>6</v>
      </c>
      <c r="J3824">
        <v>3793.29</v>
      </c>
    </row>
    <row r="3825" spans="1:10" x14ac:dyDescent="0.25">
      <c r="A3825">
        <v>3824</v>
      </c>
      <c r="B3825">
        <v>29</v>
      </c>
      <c r="C3825" t="s">
        <v>10</v>
      </c>
      <c r="D3825" t="s">
        <v>18</v>
      </c>
      <c r="E3825" t="s">
        <v>21</v>
      </c>
      <c r="F3825">
        <v>3157.2</v>
      </c>
      <c r="G3825">
        <v>4595.54</v>
      </c>
      <c r="H3825">
        <v>606</v>
      </c>
      <c r="I3825">
        <v>6</v>
      </c>
      <c r="J3825">
        <v>9873.89</v>
      </c>
    </row>
    <row r="3826" spans="1:10" x14ac:dyDescent="0.25">
      <c r="A3826">
        <v>3825</v>
      </c>
      <c r="B3826">
        <v>28</v>
      </c>
      <c r="C3826" t="s">
        <v>13</v>
      </c>
      <c r="D3826" t="s">
        <v>14</v>
      </c>
      <c r="E3826" t="s">
        <v>15</v>
      </c>
      <c r="G3826">
        <v>3171.45</v>
      </c>
      <c r="H3826">
        <v>583</v>
      </c>
      <c r="I3826">
        <v>4</v>
      </c>
      <c r="J3826">
        <v>5882.21</v>
      </c>
    </row>
    <row r="3827" spans="1:10" x14ac:dyDescent="0.25">
      <c r="A3827">
        <v>3826</v>
      </c>
      <c r="B3827">
        <v>63</v>
      </c>
      <c r="C3827" t="s">
        <v>10</v>
      </c>
      <c r="D3827" t="s">
        <v>14</v>
      </c>
      <c r="E3827" t="s">
        <v>20</v>
      </c>
      <c r="G3827">
        <v>2355.04</v>
      </c>
      <c r="H3827">
        <v>585</v>
      </c>
      <c r="I3827">
        <v>8</v>
      </c>
      <c r="J3827">
        <v>4266.96</v>
      </c>
    </row>
    <row r="3828" spans="1:10" x14ac:dyDescent="0.25">
      <c r="A3828">
        <v>3827</v>
      </c>
      <c r="B3828">
        <v>72</v>
      </c>
      <c r="C3828" t="s">
        <v>10</v>
      </c>
      <c r="D3828" t="s">
        <v>11</v>
      </c>
      <c r="E3828" t="s">
        <v>17</v>
      </c>
      <c r="F3828">
        <v>1037.8399999999999</v>
      </c>
      <c r="G3828">
        <v>3166.77</v>
      </c>
      <c r="H3828">
        <v>517</v>
      </c>
      <c r="I3828">
        <v>10</v>
      </c>
      <c r="J3828">
        <v>2503.13</v>
      </c>
    </row>
    <row r="3829" spans="1:10" x14ac:dyDescent="0.25">
      <c r="A3829">
        <v>3828</v>
      </c>
      <c r="B3829">
        <v>33</v>
      </c>
      <c r="C3829" t="s">
        <v>13</v>
      </c>
      <c r="D3829" t="s">
        <v>16</v>
      </c>
      <c r="E3829" t="s">
        <v>17</v>
      </c>
      <c r="F3829">
        <v>1857.17</v>
      </c>
      <c r="G3829">
        <v>4499.4799999999996</v>
      </c>
      <c r="H3829">
        <v>595</v>
      </c>
      <c r="I3829">
        <v>7</v>
      </c>
      <c r="J3829">
        <v>5860.55</v>
      </c>
    </row>
    <row r="3830" spans="1:10" x14ac:dyDescent="0.25">
      <c r="A3830">
        <v>3829</v>
      </c>
      <c r="B3830">
        <v>18</v>
      </c>
      <c r="C3830" t="s">
        <v>13</v>
      </c>
      <c r="D3830" t="s">
        <v>18</v>
      </c>
      <c r="E3830" t="s">
        <v>17</v>
      </c>
      <c r="F3830">
        <v>2132.3200000000002</v>
      </c>
      <c r="G3830">
        <v>3842.92</v>
      </c>
      <c r="H3830">
        <v>561</v>
      </c>
      <c r="I3830">
        <v>3</v>
      </c>
      <c r="J3830">
        <v>6308.2</v>
      </c>
    </row>
    <row r="3831" spans="1:10" x14ac:dyDescent="0.25">
      <c r="A3831">
        <v>3830</v>
      </c>
      <c r="B3831">
        <v>62</v>
      </c>
      <c r="C3831" t="s">
        <v>10</v>
      </c>
      <c r="D3831" t="s">
        <v>14</v>
      </c>
      <c r="E3831" t="s">
        <v>17</v>
      </c>
      <c r="F3831">
        <v>1329.26</v>
      </c>
      <c r="G3831">
        <v>2761.15</v>
      </c>
      <c r="H3831">
        <v>592</v>
      </c>
      <c r="I3831">
        <v>5</v>
      </c>
      <c r="J3831">
        <v>5505.93</v>
      </c>
    </row>
    <row r="3832" spans="1:10" x14ac:dyDescent="0.25">
      <c r="A3832">
        <v>3831</v>
      </c>
      <c r="B3832">
        <v>72</v>
      </c>
      <c r="C3832" t="s">
        <v>10</v>
      </c>
      <c r="D3832" t="s">
        <v>11</v>
      </c>
      <c r="E3832" t="s">
        <v>12</v>
      </c>
      <c r="F3832">
        <v>1017.63</v>
      </c>
      <c r="H3832">
        <v>527</v>
      </c>
      <c r="I3832">
        <v>8</v>
      </c>
      <c r="J3832">
        <v>1116.82</v>
      </c>
    </row>
    <row r="3833" spans="1:10" x14ac:dyDescent="0.25">
      <c r="A3833">
        <v>3832</v>
      </c>
      <c r="B3833">
        <v>70</v>
      </c>
      <c r="C3833" t="s">
        <v>13</v>
      </c>
      <c r="D3833" t="s">
        <v>11</v>
      </c>
      <c r="E3833" t="s">
        <v>21</v>
      </c>
      <c r="F3833">
        <v>799.97</v>
      </c>
      <c r="G3833">
        <v>1967.29</v>
      </c>
      <c r="H3833">
        <v>437</v>
      </c>
      <c r="I3833">
        <v>9</v>
      </c>
      <c r="J3833">
        <v>4328.88</v>
      </c>
    </row>
    <row r="3834" spans="1:10" x14ac:dyDescent="0.25">
      <c r="A3834">
        <v>3833</v>
      </c>
      <c r="B3834">
        <v>38</v>
      </c>
      <c r="C3834" t="s">
        <v>13</v>
      </c>
      <c r="D3834" t="s">
        <v>14</v>
      </c>
      <c r="E3834" t="s">
        <v>17</v>
      </c>
      <c r="F3834">
        <v>480.89</v>
      </c>
      <c r="G3834">
        <v>3051.85</v>
      </c>
      <c r="H3834">
        <v>486</v>
      </c>
      <c r="I3834">
        <v>11</v>
      </c>
      <c r="J3834">
        <v>500</v>
      </c>
    </row>
    <row r="3835" spans="1:10" x14ac:dyDescent="0.25">
      <c r="A3835">
        <v>3834</v>
      </c>
      <c r="B3835">
        <v>47</v>
      </c>
      <c r="C3835" t="s">
        <v>10</v>
      </c>
      <c r="D3835" t="s">
        <v>18</v>
      </c>
      <c r="E3835" t="s">
        <v>15</v>
      </c>
      <c r="F3835">
        <v>1101.5</v>
      </c>
      <c r="G3835">
        <v>1066.9100000000001</v>
      </c>
      <c r="I3835">
        <v>8</v>
      </c>
      <c r="J3835">
        <v>500</v>
      </c>
    </row>
    <row r="3836" spans="1:10" x14ac:dyDescent="0.25">
      <c r="A3836">
        <v>3835</v>
      </c>
      <c r="B3836">
        <v>30</v>
      </c>
      <c r="C3836" t="s">
        <v>13</v>
      </c>
      <c r="D3836" t="s">
        <v>18</v>
      </c>
      <c r="F3836">
        <v>1032.6300000000001</v>
      </c>
      <c r="G3836">
        <v>1369.98</v>
      </c>
      <c r="H3836">
        <v>541</v>
      </c>
      <c r="I3836">
        <v>4</v>
      </c>
      <c r="J3836">
        <v>1332.15</v>
      </c>
    </row>
    <row r="3837" spans="1:10" x14ac:dyDescent="0.25">
      <c r="A3837">
        <v>3836</v>
      </c>
      <c r="B3837">
        <v>51</v>
      </c>
      <c r="C3837" t="s">
        <v>10</v>
      </c>
      <c r="D3837" t="s">
        <v>11</v>
      </c>
      <c r="E3837" t="s">
        <v>12</v>
      </c>
      <c r="F3837">
        <v>2422.56</v>
      </c>
      <c r="G3837">
        <v>4557.1099999999997</v>
      </c>
      <c r="H3837">
        <v>570</v>
      </c>
      <c r="I3837">
        <v>6</v>
      </c>
      <c r="J3837">
        <v>8566.91</v>
      </c>
    </row>
    <row r="3838" spans="1:10" x14ac:dyDescent="0.25">
      <c r="A3838">
        <v>3837</v>
      </c>
      <c r="B3838">
        <v>21</v>
      </c>
      <c r="C3838" t="s">
        <v>13</v>
      </c>
      <c r="D3838" t="s">
        <v>14</v>
      </c>
      <c r="E3838" t="s">
        <v>15</v>
      </c>
      <c r="F3838">
        <v>1288.8</v>
      </c>
      <c r="G3838">
        <v>2467.69</v>
      </c>
      <c r="H3838">
        <v>525</v>
      </c>
      <c r="I3838">
        <v>5</v>
      </c>
      <c r="J3838">
        <v>5461.27</v>
      </c>
    </row>
    <row r="3839" spans="1:10" x14ac:dyDescent="0.25">
      <c r="A3839">
        <v>3838</v>
      </c>
      <c r="B3839">
        <v>45</v>
      </c>
      <c r="C3839" t="s">
        <v>13</v>
      </c>
      <c r="D3839" t="s">
        <v>14</v>
      </c>
      <c r="E3839" t="s">
        <v>20</v>
      </c>
      <c r="F3839">
        <v>1229.8</v>
      </c>
      <c r="H3839">
        <v>572</v>
      </c>
      <c r="I3839">
        <v>7</v>
      </c>
    </row>
    <row r="3840" spans="1:10" x14ac:dyDescent="0.25">
      <c r="A3840">
        <v>3839</v>
      </c>
      <c r="B3840">
        <v>55</v>
      </c>
      <c r="C3840" t="s">
        <v>10</v>
      </c>
      <c r="D3840" t="s">
        <v>11</v>
      </c>
      <c r="E3840" t="s">
        <v>17</v>
      </c>
      <c r="F3840">
        <v>1319.45</v>
      </c>
      <c r="G3840">
        <v>1826.09</v>
      </c>
      <c r="H3840">
        <v>482</v>
      </c>
      <c r="I3840">
        <v>10</v>
      </c>
      <c r="J3840">
        <v>2285.2600000000002</v>
      </c>
    </row>
    <row r="3841" spans="1:10" x14ac:dyDescent="0.25">
      <c r="A3841">
        <v>3840</v>
      </c>
      <c r="B3841">
        <v>75</v>
      </c>
      <c r="C3841" t="s">
        <v>13</v>
      </c>
      <c r="D3841" t="s">
        <v>11</v>
      </c>
      <c r="E3841" t="s">
        <v>12</v>
      </c>
      <c r="F3841">
        <v>675.84</v>
      </c>
      <c r="G3841">
        <v>95.01</v>
      </c>
      <c r="H3841">
        <v>475</v>
      </c>
      <c r="I3841">
        <v>8</v>
      </c>
      <c r="J3841">
        <v>1334.56</v>
      </c>
    </row>
    <row r="3842" spans="1:10" x14ac:dyDescent="0.25">
      <c r="A3842">
        <v>3841</v>
      </c>
      <c r="B3842">
        <v>48</v>
      </c>
      <c r="C3842" t="s">
        <v>10</v>
      </c>
      <c r="D3842" t="s">
        <v>11</v>
      </c>
      <c r="E3842" t="s">
        <v>12</v>
      </c>
      <c r="F3842">
        <v>1806.09</v>
      </c>
      <c r="G3842">
        <v>2565.71</v>
      </c>
      <c r="I3842">
        <v>10</v>
      </c>
      <c r="J3842">
        <v>3639.1</v>
      </c>
    </row>
    <row r="3843" spans="1:10" x14ac:dyDescent="0.25">
      <c r="A3843">
        <v>3842</v>
      </c>
      <c r="B3843">
        <v>72</v>
      </c>
      <c r="C3843" t="s">
        <v>13</v>
      </c>
      <c r="D3843" t="s">
        <v>11</v>
      </c>
      <c r="E3843" t="s">
        <v>20</v>
      </c>
      <c r="G3843">
        <v>3832.8</v>
      </c>
      <c r="H3843">
        <v>569</v>
      </c>
      <c r="I3843">
        <v>5</v>
      </c>
      <c r="J3843">
        <v>3556.37</v>
      </c>
    </row>
    <row r="3844" spans="1:10" x14ac:dyDescent="0.25">
      <c r="A3844">
        <v>3843</v>
      </c>
      <c r="B3844">
        <v>44</v>
      </c>
      <c r="C3844" t="s">
        <v>13</v>
      </c>
      <c r="D3844" t="s">
        <v>11</v>
      </c>
      <c r="E3844" t="s">
        <v>21</v>
      </c>
      <c r="F3844">
        <v>1538.34</v>
      </c>
      <c r="G3844">
        <v>4395.93</v>
      </c>
      <c r="H3844">
        <v>611</v>
      </c>
      <c r="I3844">
        <v>10</v>
      </c>
      <c r="J3844">
        <v>3143.13</v>
      </c>
    </row>
    <row r="3845" spans="1:10" x14ac:dyDescent="0.25">
      <c r="A3845">
        <v>3844</v>
      </c>
      <c r="B3845">
        <v>22</v>
      </c>
      <c r="C3845" t="s">
        <v>13</v>
      </c>
      <c r="D3845" t="s">
        <v>18</v>
      </c>
      <c r="F3845">
        <v>1632.76</v>
      </c>
      <c r="G3845">
        <v>3368.67</v>
      </c>
      <c r="H3845">
        <v>547</v>
      </c>
      <c r="I3845">
        <v>10</v>
      </c>
      <c r="J3845">
        <v>3137.7</v>
      </c>
    </row>
    <row r="3846" spans="1:10" x14ac:dyDescent="0.25">
      <c r="A3846">
        <v>3845</v>
      </c>
      <c r="B3846">
        <v>42</v>
      </c>
      <c r="C3846" t="s">
        <v>10</v>
      </c>
      <c r="D3846" t="s">
        <v>14</v>
      </c>
      <c r="E3846" t="s">
        <v>12</v>
      </c>
      <c r="G3846">
        <v>1313.22</v>
      </c>
      <c r="H3846">
        <v>518</v>
      </c>
      <c r="I3846">
        <v>4</v>
      </c>
      <c r="J3846">
        <v>1855.42</v>
      </c>
    </row>
    <row r="3847" spans="1:10" x14ac:dyDescent="0.25">
      <c r="A3847">
        <v>3846</v>
      </c>
      <c r="B3847">
        <v>20</v>
      </c>
      <c r="C3847" t="s">
        <v>10</v>
      </c>
      <c r="D3847" t="s">
        <v>18</v>
      </c>
      <c r="E3847" t="s">
        <v>20</v>
      </c>
      <c r="F3847">
        <v>2907.21</v>
      </c>
      <c r="G3847">
        <v>5894.67</v>
      </c>
      <c r="H3847">
        <v>666</v>
      </c>
      <c r="I3847">
        <v>6</v>
      </c>
      <c r="J3847">
        <v>11051.62</v>
      </c>
    </row>
    <row r="3848" spans="1:10" x14ac:dyDescent="0.25">
      <c r="A3848">
        <v>3847</v>
      </c>
      <c r="B3848">
        <v>50</v>
      </c>
      <c r="C3848" t="s">
        <v>10</v>
      </c>
      <c r="D3848" t="s">
        <v>16</v>
      </c>
      <c r="E3848" t="s">
        <v>21</v>
      </c>
      <c r="F3848">
        <v>1295.3399999999999</v>
      </c>
      <c r="G3848">
        <v>1246.1500000000001</v>
      </c>
      <c r="H3848">
        <v>481</v>
      </c>
      <c r="I3848">
        <v>14</v>
      </c>
      <c r="J3848">
        <v>3903.78</v>
      </c>
    </row>
    <row r="3849" spans="1:10" x14ac:dyDescent="0.25">
      <c r="A3849">
        <v>3848</v>
      </c>
      <c r="B3849">
        <v>21</v>
      </c>
      <c r="C3849" t="s">
        <v>13</v>
      </c>
      <c r="D3849" t="s">
        <v>18</v>
      </c>
      <c r="E3849" t="s">
        <v>20</v>
      </c>
      <c r="F3849">
        <v>3714.15</v>
      </c>
      <c r="G3849">
        <v>6660.18</v>
      </c>
      <c r="H3849">
        <v>605</v>
      </c>
      <c r="I3849">
        <v>8</v>
      </c>
      <c r="J3849">
        <v>11666.48</v>
      </c>
    </row>
    <row r="3850" spans="1:10" x14ac:dyDescent="0.25">
      <c r="A3850">
        <v>3849</v>
      </c>
      <c r="B3850">
        <v>42</v>
      </c>
      <c r="C3850" t="s">
        <v>13</v>
      </c>
      <c r="D3850" t="s">
        <v>14</v>
      </c>
      <c r="E3850" t="s">
        <v>12</v>
      </c>
      <c r="F3850">
        <v>2466.48</v>
      </c>
      <c r="G3850">
        <v>3962.82</v>
      </c>
      <c r="H3850">
        <v>644</v>
      </c>
      <c r="I3850">
        <v>7</v>
      </c>
      <c r="J3850">
        <v>6403.33</v>
      </c>
    </row>
    <row r="3851" spans="1:10" x14ac:dyDescent="0.25">
      <c r="A3851">
        <v>3850</v>
      </c>
      <c r="B3851">
        <v>37</v>
      </c>
      <c r="C3851" t="s">
        <v>13</v>
      </c>
      <c r="D3851" t="s">
        <v>18</v>
      </c>
      <c r="E3851" t="s">
        <v>21</v>
      </c>
      <c r="F3851">
        <v>3934.32</v>
      </c>
      <c r="G3851">
        <v>6855.3</v>
      </c>
      <c r="I3851">
        <v>4</v>
      </c>
      <c r="J3851">
        <v>11532.73</v>
      </c>
    </row>
    <row r="3852" spans="1:10" x14ac:dyDescent="0.25">
      <c r="A3852">
        <v>3851</v>
      </c>
      <c r="B3852">
        <v>51</v>
      </c>
      <c r="C3852" t="s">
        <v>10</v>
      </c>
      <c r="D3852" t="s">
        <v>14</v>
      </c>
      <c r="E3852" t="s">
        <v>15</v>
      </c>
      <c r="F3852">
        <v>1275.67</v>
      </c>
      <c r="G3852">
        <v>1844.42</v>
      </c>
      <c r="H3852">
        <v>493</v>
      </c>
      <c r="I3852">
        <v>7</v>
      </c>
      <c r="J3852">
        <v>3299.77</v>
      </c>
    </row>
    <row r="3853" spans="1:10" x14ac:dyDescent="0.25">
      <c r="A3853">
        <v>3852</v>
      </c>
      <c r="B3853">
        <v>43</v>
      </c>
      <c r="C3853" t="s">
        <v>13</v>
      </c>
      <c r="D3853" t="s">
        <v>19</v>
      </c>
      <c r="E3853" t="s">
        <v>15</v>
      </c>
      <c r="F3853">
        <v>3173.14</v>
      </c>
      <c r="G3853">
        <v>4823.38</v>
      </c>
      <c r="H3853">
        <v>639</v>
      </c>
      <c r="I3853">
        <v>9</v>
      </c>
      <c r="J3853">
        <v>12329.1</v>
      </c>
    </row>
    <row r="3854" spans="1:10" x14ac:dyDescent="0.25">
      <c r="A3854">
        <v>3853</v>
      </c>
      <c r="B3854">
        <v>22</v>
      </c>
      <c r="C3854" t="s">
        <v>13</v>
      </c>
      <c r="D3854" t="s">
        <v>16</v>
      </c>
      <c r="E3854" t="s">
        <v>17</v>
      </c>
      <c r="F3854">
        <v>1808.47</v>
      </c>
      <c r="G3854">
        <v>4615.49</v>
      </c>
      <c r="H3854">
        <v>579</v>
      </c>
      <c r="I3854">
        <v>9</v>
      </c>
      <c r="J3854">
        <v>7668.56</v>
      </c>
    </row>
    <row r="3855" spans="1:10" x14ac:dyDescent="0.25">
      <c r="A3855">
        <v>3854</v>
      </c>
      <c r="B3855">
        <v>52</v>
      </c>
      <c r="C3855" t="s">
        <v>13</v>
      </c>
      <c r="D3855" t="s">
        <v>11</v>
      </c>
      <c r="E3855" t="s">
        <v>21</v>
      </c>
      <c r="F3855">
        <v>2078.0300000000002</v>
      </c>
      <c r="G3855">
        <v>3242.54</v>
      </c>
      <c r="H3855">
        <v>571</v>
      </c>
      <c r="I3855">
        <v>10</v>
      </c>
      <c r="J3855">
        <v>6736.71</v>
      </c>
    </row>
    <row r="3856" spans="1:10" x14ac:dyDescent="0.25">
      <c r="A3856">
        <v>3855</v>
      </c>
      <c r="B3856">
        <v>45</v>
      </c>
      <c r="C3856" t="s">
        <v>10</v>
      </c>
      <c r="D3856" t="s">
        <v>11</v>
      </c>
      <c r="E3856" t="s">
        <v>20</v>
      </c>
      <c r="F3856">
        <v>2905.95</v>
      </c>
      <c r="G3856">
        <v>4729.3500000000004</v>
      </c>
      <c r="H3856">
        <v>678</v>
      </c>
      <c r="I3856">
        <v>5</v>
      </c>
    </row>
    <row r="3857" spans="1:10" x14ac:dyDescent="0.25">
      <c r="A3857">
        <v>3856</v>
      </c>
      <c r="B3857">
        <v>46</v>
      </c>
      <c r="C3857" t="s">
        <v>10</v>
      </c>
      <c r="D3857" t="s">
        <v>18</v>
      </c>
      <c r="E3857" t="s">
        <v>21</v>
      </c>
      <c r="F3857">
        <v>3104.81</v>
      </c>
      <c r="G3857">
        <v>5542.47</v>
      </c>
      <c r="H3857">
        <v>649</v>
      </c>
      <c r="I3857">
        <v>5</v>
      </c>
      <c r="J3857">
        <v>11727.47</v>
      </c>
    </row>
    <row r="3858" spans="1:10" x14ac:dyDescent="0.25">
      <c r="A3858">
        <v>3857</v>
      </c>
      <c r="B3858">
        <v>26</v>
      </c>
      <c r="C3858" t="s">
        <v>13</v>
      </c>
      <c r="D3858" t="s">
        <v>18</v>
      </c>
      <c r="E3858" t="s">
        <v>15</v>
      </c>
      <c r="F3858">
        <v>1082.77</v>
      </c>
      <c r="G3858">
        <v>2114.61</v>
      </c>
      <c r="I3858">
        <v>12</v>
      </c>
      <c r="J3858">
        <v>2287.36</v>
      </c>
    </row>
    <row r="3859" spans="1:10" x14ac:dyDescent="0.25">
      <c r="A3859">
        <v>3858</v>
      </c>
      <c r="B3859">
        <v>69</v>
      </c>
      <c r="C3859" t="s">
        <v>13</v>
      </c>
      <c r="D3859" t="s">
        <v>18</v>
      </c>
      <c r="E3859" t="s">
        <v>15</v>
      </c>
      <c r="F3859">
        <v>1666.33</v>
      </c>
      <c r="G3859">
        <v>4290.8999999999996</v>
      </c>
      <c r="H3859">
        <v>557</v>
      </c>
      <c r="I3859">
        <v>12</v>
      </c>
      <c r="J3859">
        <v>7596.91</v>
      </c>
    </row>
    <row r="3860" spans="1:10" x14ac:dyDescent="0.25">
      <c r="A3860">
        <v>3859</v>
      </c>
      <c r="B3860">
        <v>55</v>
      </c>
      <c r="C3860" t="s">
        <v>10</v>
      </c>
      <c r="D3860" t="s">
        <v>18</v>
      </c>
      <c r="E3860" t="s">
        <v>15</v>
      </c>
      <c r="G3860">
        <v>4278.43</v>
      </c>
      <c r="H3860">
        <v>631</v>
      </c>
      <c r="I3860">
        <v>8</v>
      </c>
      <c r="J3860">
        <v>6985.57</v>
      </c>
    </row>
    <row r="3861" spans="1:10" x14ac:dyDescent="0.25">
      <c r="A3861">
        <v>3860</v>
      </c>
      <c r="B3861">
        <v>67</v>
      </c>
      <c r="C3861" t="s">
        <v>13</v>
      </c>
      <c r="D3861" t="s">
        <v>18</v>
      </c>
      <c r="E3861" t="s">
        <v>17</v>
      </c>
      <c r="F3861">
        <v>3927.69</v>
      </c>
      <c r="G3861">
        <v>7512.86</v>
      </c>
      <c r="H3861">
        <v>680</v>
      </c>
      <c r="I3861">
        <v>7</v>
      </c>
      <c r="J3861">
        <v>14514.71</v>
      </c>
    </row>
    <row r="3862" spans="1:10" x14ac:dyDescent="0.25">
      <c r="A3862">
        <v>3861</v>
      </c>
      <c r="B3862">
        <v>23</v>
      </c>
      <c r="C3862" t="s">
        <v>10</v>
      </c>
      <c r="D3862" t="s">
        <v>16</v>
      </c>
      <c r="E3862" t="s">
        <v>17</v>
      </c>
      <c r="F3862">
        <v>4862.29</v>
      </c>
      <c r="G3862">
        <v>7275.12</v>
      </c>
      <c r="H3862">
        <v>621</v>
      </c>
      <c r="I3862">
        <v>10</v>
      </c>
      <c r="J3862">
        <v>17380.05</v>
      </c>
    </row>
    <row r="3863" spans="1:10" x14ac:dyDescent="0.25">
      <c r="A3863">
        <v>3862</v>
      </c>
      <c r="B3863">
        <v>36</v>
      </c>
      <c r="C3863" t="s">
        <v>13</v>
      </c>
      <c r="D3863" t="s">
        <v>14</v>
      </c>
      <c r="E3863" t="s">
        <v>21</v>
      </c>
      <c r="F3863">
        <v>1225.78</v>
      </c>
      <c r="G3863">
        <v>2450.19</v>
      </c>
      <c r="H3863">
        <v>593</v>
      </c>
      <c r="I3863">
        <v>7</v>
      </c>
      <c r="J3863">
        <v>703.47</v>
      </c>
    </row>
    <row r="3864" spans="1:10" x14ac:dyDescent="0.25">
      <c r="A3864">
        <v>3863</v>
      </c>
      <c r="B3864">
        <v>61</v>
      </c>
      <c r="C3864" t="s">
        <v>13</v>
      </c>
      <c r="D3864" t="s">
        <v>14</v>
      </c>
      <c r="E3864" t="s">
        <v>12</v>
      </c>
      <c r="F3864">
        <v>1682.72</v>
      </c>
      <c r="G3864">
        <v>2421.29</v>
      </c>
      <c r="H3864">
        <v>484</v>
      </c>
      <c r="I3864">
        <v>7</v>
      </c>
      <c r="J3864">
        <v>3299.21</v>
      </c>
    </row>
    <row r="3865" spans="1:10" x14ac:dyDescent="0.25">
      <c r="A3865">
        <v>3864</v>
      </c>
      <c r="B3865">
        <v>74</v>
      </c>
      <c r="C3865" t="s">
        <v>10</v>
      </c>
      <c r="D3865" t="s">
        <v>16</v>
      </c>
      <c r="E3865" t="s">
        <v>21</v>
      </c>
      <c r="F3865">
        <v>954.32</v>
      </c>
      <c r="G3865">
        <v>1124.6400000000001</v>
      </c>
      <c r="I3865">
        <v>6</v>
      </c>
      <c r="J3865">
        <v>2258.2800000000002</v>
      </c>
    </row>
    <row r="3866" spans="1:10" x14ac:dyDescent="0.25">
      <c r="A3866">
        <v>3865</v>
      </c>
      <c r="B3866">
        <v>28</v>
      </c>
      <c r="C3866" t="s">
        <v>13</v>
      </c>
      <c r="D3866" t="s">
        <v>11</v>
      </c>
      <c r="E3866" t="s">
        <v>21</v>
      </c>
      <c r="F3866">
        <v>1063.49</v>
      </c>
      <c r="G3866">
        <v>963.58</v>
      </c>
      <c r="H3866">
        <v>465</v>
      </c>
      <c r="I3866">
        <v>10</v>
      </c>
      <c r="J3866">
        <v>2437.2600000000002</v>
      </c>
    </row>
    <row r="3867" spans="1:10" x14ac:dyDescent="0.25">
      <c r="A3867">
        <v>3866</v>
      </c>
      <c r="B3867">
        <v>19</v>
      </c>
      <c r="C3867" t="s">
        <v>10</v>
      </c>
      <c r="D3867" t="s">
        <v>16</v>
      </c>
      <c r="E3867" t="s">
        <v>15</v>
      </c>
      <c r="F3867">
        <v>2017.79</v>
      </c>
      <c r="G3867">
        <v>3363.33</v>
      </c>
      <c r="H3867">
        <v>561</v>
      </c>
      <c r="I3867">
        <v>12</v>
      </c>
      <c r="J3867">
        <v>6632.87</v>
      </c>
    </row>
    <row r="3868" spans="1:10" x14ac:dyDescent="0.25">
      <c r="A3868">
        <v>3867</v>
      </c>
      <c r="B3868">
        <v>64</v>
      </c>
      <c r="C3868" t="s">
        <v>10</v>
      </c>
      <c r="D3868" t="s">
        <v>11</v>
      </c>
      <c r="E3868" t="s">
        <v>20</v>
      </c>
      <c r="F3868">
        <v>621.91</v>
      </c>
      <c r="G3868">
        <v>1425.85</v>
      </c>
      <c r="H3868">
        <v>523</v>
      </c>
      <c r="I3868">
        <v>12</v>
      </c>
      <c r="J3868">
        <v>500</v>
      </c>
    </row>
    <row r="3869" spans="1:10" x14ac:dyDescent="0.25">
      <c r="A3869">
        <v>3868</v>
      </c>
      <c r="B3869">
        <v>61</v>
      </c>
      <c r="C3869" t="s">
        <v>13</v>
      </c>
      <c r="D3869" t="s">
        <v>16</v>
      </c>
      <c r="E3869" t="s">
        <v>17</v>
      </c>
      <c r="F3869">
        <v>2087.77</v>
      </c>
      <c r="G3869">
        <v>4103.55</v>
      </c>
      <c r="H3869">
        <v>505</v>
      </c>
      <c r="I3869">
        <v>12</v>
      </c>
      <c r="J3869">
        <v>7012.18</v>
      </c>
    </row>
    <row r="3870" spans="1:10" x14ac:dyDescent="0.25">
      <c r="A3870">
        <v>3869</v>
      </c>
      <c r="B3870">
        <v>61</v>
      </c>
      <c r="C3870" t="s">
        <v>10</v>
      </c>
      <c r="D3870" t="s">
        <v>11</v>
      </c>
      <c r="E3870" t="s">
        <v>12</v>
      </c>
      <c r="F3870">
        <v>1313.19</v>
      </c>
      <c r="G3870">
        <v>2522.59</v>
      </c>
      <c r="H3870">
        <v>533</v>
      </c>
      <c r="I3870">
        <v>7</v>
      </c>
      <c r="J3870">
        <v>1946.35</v>
      </c>
    </row>
    <row r="3871" spans="1:10" x14ac:dyDescent="0.25">
      <c r="A3871">
        <v>3870</v>
      </c>
      <c r="B3871">
        <v>26</v>
      </c>
      <c r="C3871" t="s">
        <v>10</v>
      </c>
      <c r="D3871" t="s">
        <v>11</v>
      </c>
      <c r="E3871" t="s">
        <v>17</v>
      </c>
      <c r="G3871">
        <v>2172.14</v>
      </c>
      <c r="H3871">
        <v>596</v>
      </c>
      <c r="I3871">
        <v>7</v>
      </c>
      <c r="J3871">
        <v>5145.16</v>
      </c>
    </row>
    <row r="3872" spans="1:10" x14ac:dyDescent="0.25">
      <c r="A3872">
        <v>3871</v>
      </c>
      <c r="B3872">
        <v>38</v>
      </c>
      <c r="C3872" t="s">
        <v>10</v>
      </c>
      <c r="D3872" t="s">
        <v>11</v>
      </c>
      <c r="E3872" t="s">
        <v>20</v>
      </c>
      <c r="F3872">
        <v>1079.51</v>
      </c>
      <c r="G3872">
        <v>1363.16</v>
      </c>
      <c r="I3872">
        <v>7</v>
      </c>
      <c r="J3872">
        <v>500</v>
      </c>
    </row>
    <row r="3873" spans="1:10" x14ac:dyDescent="0.25">
      <c r="A3873">
        <v>3872</v>
      </c>
      <c r="B3873">
        <v>41</v>
      </c>
      <c r="C3873" t="s">
        <v>10</v>
      </c>
      <c r="D3873" t="s">
        <v>14</v>
      </c>
      <c r="E3873" t="s">
        <v>20</v>
      </c>
      <c r="F3873">
        <v>1516.62</v>
      </c>
      <c r="G3873">
        <v>2395.86</v>
      </c>
      <c r="H3873">
        <v>566</v>
      </c>
      <c r="J3873">
        <v>2440.0300000000002</v>
      </c>
    </row>
    <row r="3874" spans="1:10" x14ac:dyDescent="0.25">
      <c r="A3874">
        <v>3873</v>
      </c>
      <c r="B3874">
        <v>51</v>
      </c>
      <c r="C3874" t="s">
        <v>10</v>
      </c>
      <c r="D3874" t="s">
        <v>18</v>
      </c>
      <c r="E3874" t="s">
        <v>17</v>
      </c>
      <c r="F3874">
        <v>3935.48</v>
      </c>
      <c r="H3874">
        <v>726</v>
      </c>
      <c r="I3874">
        <v>5</v>
      </c>
      <c r="J3874">
        <v>14436.06</v>
      </c>
    </row>
    <row r="3875" spans="1:10" x14ac:dyDescent="0.25">
      <c r="A3875">
        <v>3874</v>
      </c>
      <c r="B3875">
        <v>39</v>
      </c>
      <c r="C3875" t="s">
        <v>10</v>
      </c>
      <c r="D3875" t="s">
        <v>16</v>
      </c>
      <c r="E3875" t="s">
        <v>12</v>
      </c>
      <c r="F3875">
        <v>2504.5</v>
      </c>
      <c r="G3875">
        <v>3252.62</v>
      </c>
      <c r="H3875">
        <v>614</v>
      </c>
      <c r="I3875">
        <v>9</v>
      </c>
      <c r="J3875">
        <v>7680.14</v>
      </c>
    </row>
    <row r="3876" spans="1:10" x14ac:dyDescent="0.25">
      <c r="A3876">
        <v>3875</v>
      </c>
      <c r="B3876">
        <v>20</v>
      </c>
      <c r="C3876" t="s">
        <v>13</v>
      </c>
      <c r="D3876" t="s">
        <v>18</v>
      </c>
      <c r="E3876" t="s">
        <v>17</v>
      </c>
      <c r="F3876">
        <v>3169.88</v>
      </c>
      <c r="G3876">
        <v>5499.94</v>
      </c>
      <c r="H3876">
        <v>699</v>
      </c>
      <c r="I3876">
        <v>2</v>
      </c>
      <c r="J3876">
        <v>9293.19</v>
      </c>
    </row>
    <row r="3877" spans="1:10" x14ac:dyDescent="0.25">
      <c r="A3877">
        <v>3876</v>
      </c>
      <c r="B3877">
        <v>29</v>
      </c>
      <c r="C3877" t="s">
        <v>10</v>
      </c>
      <c r="D3877" t="s">
        <v>11</v>
      </c>
      <c r="E3877" t="s">
        <v>15</v>
      </c>
      <c r="F3877">
        <v>1889.45</v>
      </c>
      <c r="G3877">
        <v>3103.3</v>
      </c>
      <c r="H3877">
        <v>576</v>
      </c>
      <c r="I3877">
        <v>9</v>
      </c>
      <c r="J3877">
        <v>5289.61</v>
      </c>
    </row>
    <row r="3878" spans="1:10" x14ac:dyDescent="0.25">
      <c r="A3878">
        <v>3877</v>
      </c>
      <c r="B3878">
        <v>45</v>
      </c>
      <c r="C3878" t="s">
        <v>13</v>
      </c>
      <c r="D3878" t="s">
        <v>14</v>
      </c>
      <c r="E3878" t="s">
        <v>15</v>
      </c>
      <c r="F3878">
        <v>1198.56</v>
      </c>
      <c r="G3878">
        <v>2440.2800000000002</v>
      </c>
      <c r="H3878">
        <v>498</v>
      </c>
      <c r="I3878">
        <v>7</v>
      </c>
      <c r="J3878">
        <v>2589.85</v>
      </c>
    </row>
    <row r="3879" spans="1:10" x14ac:dyDescent="0.25">
      <c r="A3879">
        <v>3878</v>
      </c>
      <c r="B3879">
        <v>47</v>
      </c>
      <c r="C3879" t="s">
        <v>10</v>
      </c>
      <c r="D3879" t="s">
        <v>14</v>
      </c>
      <c r="E3879" t="s">
        <v>15</v>
      </c>
      <c r="F3879">
        <v>995.74</v>
      </c>
      <c r="G3879">
        <v>4056.56</v>
      </c>
      <c r="H3879">
        <v>516</v>
      </c>
      <c r="I3879">
        <v>10</v>
      </c>
      <c r="J3879">
        <v>4453.5</v>
      </c>
    </row>
    <row r="3880" spans="1:10" x14ac:dyDescent="0.25">
      <c r="A3880">
        <v>3879</v>
      </c>
      <c r="B3880">
        <v>43</v>
      </c>
      <c r="C3880" t="s">
        <v>10</v>
      </c>
      <c r="D3880" t="s">
        <v>14</v>
      </c>
      <c r="E3880" t="s">
        <v>21</v>
      </c>
      <c r="F3880">
        <v>1823.43</v>
      </c>
      <c r="G3880">
        <v>3272.94</v>
      </c>
      <c r="H3880">
        <v>623</v>
      </c>
      <c r="I3880">
        <v>9</v>
      </c>
      <c r="J3880">
        <v>6016.76</v>
      </c>
    </row>
    <row r="3881" spans="1:10" x14ac:dyDescent="0.25">
      <c r="A3881">
        <v>3880</v>
      </c>
      <c r="B3881">
        <v>65</v>
      </c>
      <c r="C3881" t="s">
        <v>10</v>
      </c>
      <c r="D3881" t="s">
        <v>14</v>
      </c>
      <c r="E3881" t="s">
        <v>21</v>
      </c>
      <c r="G3881">
        <v>1526.9</v>
      </c>
      <c r="H3881">
        <v>453</v>
      </c>
      <c r="I3881">
        <v>8</v>
      </c>
      <c r="J3881">
        <v>2748.78</v>
      </c>
    </row>
    <row r="3882" spans="1:10" x14ac:dyDescent="0.25">
      <c r="A3882">
        <v>3881</v>
      </c>
      <c r="B3882">
        <v>38</v>
      </c>
      <c r="C3882" t="s">
        <v>13</v>
      </c>
      <c r="D3882" t="s">
        <v>14</v>
      </c>
      <c r="E3882" t="s">
        <v>17</v>
      </c>
      <c r="G3882">
        <v>3214.34</v>
      </c>
      <c r="H3882">
        <v>538</v>
      </c>
      <c r="I3882">
        <v>10</v>
      </c>
      <c r="J3882">
        <v>5752.74</v>
      </c>
    </row>
    <row r="3883" spans="1:10" x14ac:dyDescent="0.25">
      <c r="A3883">
        <v>3882</v>
      </c>
      <c r="B3883">
        <v>45</v>
      </c>
      <c r="C3883" t="s">
        <v>13</v>
      </c>
      <c r="D3883" t="s">
        <v>18</v>
      </c>
      <c r="E3883" t="s">
        <v>17</v>
      </c>
      <c r="F3883">
        <v>2990.35</v>
      </c>
      <c r="G3883">
        <v>5220.7700000000004</v>
      </c>
      <c r="H3883">
        <v>598</v>
      </c>
      <c r="I3883">
        <v>8</v>
      </c>
      <c r="J3883">
        <v>10604.4</v>
      </c>
    </row>
    <row r="3884" spans="1:10" x14ac:dyDescent="0.25">
      <c r="A3884">
        <v>3883</v>
      </c>
      <c r="B3884">
        <v>73</v>
      </c>
      <c r="C3884" t="s">
        <v>13</v>
      </c>
      <c r="D3884" t="s">
        <v>18</v>
      </c>
      <c r="E3884" t="s">
        <v>21</v>
      </c>
      <c r="F3884">
        <v>1588.88</v>
      </c>
      <c r="G3884">
        <v>3204.2</v>
      </c>
      <c r="H3884">
        <v>552</v>
      </c>
      <c r="I3884">
        <v>7</v>
      </c>
      <c r="J3884">
        <v>5094.1499999999996</v>
      </c>
    </row>
    <row r="3885" spans="1:10" x14ac:dyDescent="0.25">
      <c r="A3885">
        <v>3884</v>
      </c>
      <c r="B3885">
        <v>43</v>
      </c>
      <c r="C3885" t="s">
        <v>10</v>
      </c>
      <c r="D3885" t="s">
        <v>18</v>
      </c>
      <c r="E3885" t="s">
        <v>15</v>
      </c>
      <c r="F3885">
        <v>1573.45</v>
      </c>
      <c r="H3885">
        <v>536</v>
      </c>
      <c r="I3885">
        <v>8</v>
      </c>
      <c r="J3885">
        <v>2641.69</v>
      </c>
    </row>
    <row r="3886" spans="1:10" x14ac:dyDescent="0.25">
      <c r="A3886">
        <v>3885</v>
      </c>
      <c r="B3886">
        <v>50</v>
      </c>
      <c r="C3886" t="s">
        <v>13</v>
      </c>
      <c r="D3886" t="s">
        <v>19</v>
      </c>
      <c r="E3886" t="s">
        <v>12</v>
      </c>
      <c r="F3886">
        <v>4220.34</v>
      </c>
      <c r="G3886">
        <v>7362.68</v>
      </c>
      <c r="H3886">
        <v>698</v>
      </c>
      <c r="J3886">
        <v>13575.04</v>
      </c>
    </row>
    <row r="3887" spans="1:10" x14ac:dyDescent="0.25">
      <c r="A3887">
        <v>3886</v>
      </c>
      <c r="B3887">
        <v>38</v>
      </c>
      <c r="C3887" t="s">
        <v>10</v>
      </c>
      <c r="D3887" t="s">
        <v>11</v>
      </c>
      <c r="E3887" t="s">
        <v>17</v>
      </c>
      <c r="F3887">
        <v>1637.43</v>
      </c>
      <c r="G3887">
        <v>4166.38</v>
      </c>
      <c r="I3887">
        <v>2</v>
      </c>
      <c r="J3887">
        <v>4880.5600000000004</v>
      </c>
    </row>
    <row r="3888" spans="1:10" x14ac:dyDescent="0.25">
      <c r="A3888">
        <v>3887</v>
      </c>
      <c r="B3888">
        <v>52</v>
      </c>
      <c r="C3888" t="s">
        <v>10</v>
      </c>
      <c r="D3888" t="s">
        <v>16</v>
      </c>
      <c r="E3888" t="s">
        <v>21</v>
      </c>
      <c r="F3888">
        <v>2159.14</v>
      </c>
      <c r="G3888">
        <v>4041.19</v>
      </c>
      <c r="H3888">
        <v>594</v>
      </c>
      <c r="I3888">
        <v>6</v>
      </c>
      <c r="J3888">
        <v>7235.51</v>
      </c>
    </row>
    <row r="3889" spans="1:10" x14ac:dyDescent="0.25">
      <c r="A3889">
        <v>3888</v>
      </c>
      <c r="B3889">
        <v>69</v>
      </c>
      <c r="C3889" t="s">
        <v>13</v>
      </c>
      <c r="D3889" t="s">
        <v>14</v>
      </c>
      <c r="E3889" t="s">
        <v>12</v>
      </c>
      <c r="F3889">
        <v>1148.07</v>
      </c>
      <c r="G3889">
        <v>2704.16</v>
      </c>
      <c r="H3889">
        <v>553</v>
      </c>
      <c r="I3889">
        <v>4</v>
      </c>
      <c r="J3889">
        <v>2688.48</v>
      </c>
    </row>
    <row r="3890" spans="1:10" x14ac:dyDescent="0.25">
      <c r="A3890">
        <v>3889</v>
      </c>
      <c r="B3890">
        <v>51</v>
      </c>
      <c r="C3890" t="s">
        <v>10</v>
      </c>
      <c r="D3890" t="s">
        <v>14</v>
      </c>
      <c r="E3890" t="s">
        <v>15</v>
      </c>
      <c r="F3890">
        <v>2435.4299999999998</v>
      </c>
      <c r="G3890">
        <v>5206.3500000000004</v>
      </c>
      <c r="H3890">
        <v>637</v>
      </c>
      <c r="I3890">
        <v>9</v>
      </c>
      <c r="J3890">
        <v>7799.23</v>
      </c>
    </row>
    <row r="3891" spans="1:10" x14ac:dyDescent="0.25">
      <c r="A3891">
        <v>3890</v>
      </c>
      <c r="B3891">
        <v>58</v>
      </c>
      <c r="C3891" t="s">
        <v>13</v>
      </c>
      <c r="D3891" t="s">
        <v>18</v>
      </c>
      <c r="E3891" t="s">
        <v>15</v>
      </c>
      <c r="F3891">
        <v>3229.31</v>
      </c>
      <c r="G3891">
        <v>6871.58</v>
      </c>
      <c r="H3891">
        <v>691</v>
      </c>
      <c r="I3891">
        <v>7</v>
      </c>
      <c r="J3891">
        <v>9745.7099999999991</v>
      </c>
    </row>
    <row r="3892" spans="1:10" x14ac:dyDescent="0.25">
      <c r="A3892">
        <v>3891</v>
      </c>
      <c r="B3892">
        <v>68</v>
      </c>
      <c r="C3892" t="s">
        <v>10</v>
      </c>
      <c r="D3892" t="s">
        <v>18</v>
      </c>
      <c r="E3892" t="s">
        <v>12</v>
      </c>
      <c r="F3892">
        <v>4624.08</v>
      </c>
      <c r="G3892">
        <v>9232.5400000000009</v>
      </c>
      <c r="H3892">
        <v>732</v>
      </c>
      <c r="I3892">
        <v>6</v>
      </c>
      <c r="J3892">
        <v>16642.03</v>
      </c>
    </row>
    <row r="3893" spans="1:10" x14ac:dyDescent="0.25">
      <c r="A3893">
        <v>3892</v>
      </c>
      <c r="B3893">
        <v>64</v>
      </c>
      <c r="C3893" t="s">
        <v>13</v>
      </c>
      <c r="D3893" t="s">
        <v>18</v>
      </c>
      <c r="F3893">
        <v>2225.7600000000002</v>
      </c>
      <c r="G3893">
        <v>5119.8900000000003</v>
      </c>
      <c r="H3893">
        <v>641</v>
      </c>
      <c r="I3893">
        <v>7</v>
      </c>
      <c r="J3893">
        <v>7695.79</v>
      </c>
    </row>
    <row r="3894" spans="1:10" x14ac:dyDescent="0.25">
      <c r="A3894">
        <v>3893</v>
      </c>
      <c r="B3894">
        <v>35</v>
      </c>
      <c r="C3894" t="s">
        <v>13</v>
      </c>
      <c r="D3894" t="s">
        <v>18</v>
      </c>
      <c r="E3894" t="s">
        <v>12</v>
      </c>
      <c r="F3894">
        <v>3712.29</v>
      </c>
      <c r="G3894">
        <v>6819.09</v>
      </c>
      <c r="H3894">
        <v>627</v>
      </c>
      <c r="I3894">
        <v>10</v>
      </c>
      <c r="J3894">
        <v>11938.12</v>
      </c>
    </row>
    <row r="3895" spans="1:10" x14ac:dyDescent="0.25">
      <c r="A3895">
        <v>3894</v>
      </c>
      <c r="B3895">
        <v>75</v>
      </c>
      <c r="C3895" t="s">
        <v>13</v>
      </c>
      <c r="D3895" t="s">
        <v>11</v>
      </c>
      <c r="E3895" t="s">
        <v>17</v>
      </c>
      <c r="F3895">
        <v>1387.24</v>
      </c>
      <c r="G3895">
        <v>1934.85</v>
      </c>
      <c r="H3895">
        <v>518</v>
      </c>
      <c r="I3895">
        <v>5</v>
      </c>
      <c r="J3895">
        <v>6818.19</v>
      </c>
    </row>
    <row r="3896" spans="1:10" x14ac:dyDescent="0.25">
      <c r="A3896">
        <v>3895</v>
      </c>
      <c r="B3896">
        <v>28</v>
      </c>
      <c r="C3896" t="s">
        <v>10</v>
      </c>
      <c r="D3896" t="s">
        <v>11</v>
      </c>
      <c r="E3896" t="s">
        <v>17</v>
      </c>
      <c r="G3896">
        <v>2346.62</v>
      </c>
      <c r="H3896">
        <v>556</v>
      </c>
      <c r="I3896">
        <v>9</v>
      </c>
      <c r="J3896">
        <v>4258.3</v>
      </c>
    </row>
    <row r="3897" spans="1:10" x14ac:dyDescent="0.25">
      <c r="A3897">
        <v>3896</v>
      </c>
      <c r="B3897">
        <v>74</v>
      </c>
      <c r="C3897" t="s">
        <v>10</v>
      </c>
      <c r="D3897" t="s">
        <v>11</v>
      </c>
      <c r="E3897" t="s">
        <v>15</v>
      </c>
      <c r="F3897">
        <v>920.39</v>
      </c>
      <c r="H3897">
        <v>413</v>
      </c>
      <c r="I3897">
        <v>5</v>
      </c>
      <c r="J3897">
        <v>500</v>
      </c>
    </row>
    <row r="3898" spans="1:10" x14ac:dyDescent="0.25">
      <c r="A3898">
        <v>3897</v>
      </c>
      <c r="B3898">
        <v>40</v>
      </c>
      <c r="C3898" t="s">
        <v>13</v>
      </c>
      <c r="D3898" t="s">
        <v>19</v>
      </c>
      <c r="E3898" t="s">
        <v>21</v>
      </c>
      <c r="G3898">
        <v>7001.66</v>
      </c>
      <c r="H3898">
        <v>608</v>
      </c>
      <c r="I3898">
        <v>4</v>
      </c>
      <c r="J3898">
        <v>13843.27</v>
      </c>
    </row>
    <row r="3899" spans="1:10" x14ac:dyDescent="0.25">
      <c r="A3899">
        <v>3898</v>
      </c>
      <c r="B3899">
        <v>65</v>
      </c>
      <c r="C3899" t="s">
        <v>10</v>
      </c>
      <c r="D3899" t="s">
        <v>19</v>
      </c>
      <c r="E3899" t="s">
        <v>12</v>
      </c>
      <c r="F3899">
        <v>2177.8000000000002</v>
      </c>
      <c r="G3899">
        <v>3446.54</v>
      </c>
      <c r="H3899">
        <v>595</v>
      </c>
      <c r="I3899">
        <v>5</v>
      </c>
      <c r="J3899">
        <v>3643.25</v>
      </c>
    </row>
    <row r="3900" spans="1:10" x14ac:dyDescent="0.25">
      <c r="A3900">
        <v>3899</v>
      </c>
      <c r="B3900">
        <v>39</v>
      </c>
      <c r="C3900" t="s">
        <v>13</v>
      </c>
      <c r="D3900" t="s">
        <v>16</v>
      </c>
      <c r="E3900" t="s">
        <v>21</v>
      </c>
      <c r="F3900">
        <v>1356.69</v>
      </c>
      <c r="G3900">
        <v>1247.01</v>
      </c>
      <c r="H3900">
        <v>533</v>
      </c>
      <c r="I3900">
        <v>5</v>
      </c>
      <c r="J3900">
        <v>3393.72</v>
      </c>
    </row>
    <row r="3901" spans="1:10" x14ac:dyDescent="0.25">
      <c r="A3901">
        <v>3900</v>
      </c>
      <c r="B3901">
        <v>34</v>
      </c>
      <c r="C3901" t="s">
        <v>13</v>
      </c>
      <c r="D3901" t="s">
        <v>14</v>
      </c>
      <c r="E3901" t="s">
        <v>12</v>
      </c>
      <c r="F3901">
        <v>642.70000000000005</v>
      </c>
      <c r="G3901">
        <v>1893.29</v>
      </c>
      <c r="I3901">
        <v>5</v>
      </c>
      <c r="J3901">
        <v>632.51</v>
      </c>
    </row>
    <row r="3902" spans="1:10" x14ac:dyDescent="0.25">
      <c r="A3902">
        <v>3901</v>
      </c>
      <c r="B3902">
        <v>22</v>
      </c>
      <c r="C3902" t="s">
        <v>10</v>
      </c>
      <c r="D3902" t="s">
        <v>11</v>
      </c>
      <c r="E3902" t="s">
        <v>15</v>
      </c>
      <c r="F3902">
        <v>614.09</v>
      </c>
      <c r="G3902">
        <v>2173.0500000000002</v>
      </c>
      <c r="H3902">
        <v>359</v>
      </c>
      <c r="I3902">
        <v>10</v>
      </c>
      <c r="J3902">
        <v>500</v>
      </c>
    </row>
    <row r="3903" spans="1:10" x14ac:dyDescent="0.25">
      <c r="A3903">
        <v>3902</v>
      </c>
      <c r="B3903">
        <v>61</v>
      </c>
      <c r="C3903" t="s">
        <v>13</v>
      </c>
      <c r="D3903" t="s">
        <v>11</v>
      </c>
      <c r="E3903" t="s">
        <v>15</v>
      </c>
      <c r="F3903">
        <v>1500.26</v>
      </c>
      <c r="G3903">
        <v>2117.2399999999998</v>
      </c>
      <c r="I3903">
        <v>8</v>
      </c>
      <c r="J3903">
        <v>5756.29</v>
      </c>
    </row>
    <row r="3904" spans="1:10" x14ac:dyDescent="0.25">
      <c r="A3904">
        <v>3903</v>
      </c>
      <c r="B3904">
        <v>28</v>
      </c>
      <c r="C3904" t="s">
        <v>13</v>
      </c>
      <c r="D3904" t="s">
        <v>18</v>
      </c>
      <c r="E3904" t="s">
        <v>15</v>
      </c>
      <c r="F3904">
        <v>1693.76</v>
      </c>
      <c r="G3904">
        <v>3560.57</v>
      </c>
      <c r="H3904">
        <v>536</v>
      </c>
      <c r="I3904">
        <v>5</v>
      </c>
      <c r="J3904">
        <v>4665.24</v>
      </c>
    </row>
    <row r="3905" spans="1:10" x14ac:dyDescent="0.25">
      <c r="A3905">
        <v>3904</v>
      </c>
      <c r="B3905">
        <v>47</v>
      </c>
      <c r="C3905" t="s">
        <v>10</v>
      </c>
      <c r="D3905" t="s">
        <v>14</v>
      </c>
      <c r="E3905" t="s">
        <v>17</v>
      </c>
      <c r="F3905">
        <v>1407</v>
      </c>
      <c r="G3905">
        <v>4659.38</v>
      </c>
      <c r="H3905">
        <v>485</v>
      </c>
      <c r="I3905">
        <v>9</v>
      </c>
      <c r="J3905">
        <v>2047.54</v>
      </c>
    </row>
    <row r="3906" spans="1:10" x14ac:dyDescent="0.25">
      <c r="A3906">
        <v>3905</v>
      </c>
      <c r="B3906">
        <v>32</v>
      </c>
      <c r="C3906" t="s">
        <v>10</v>
      </c>
      <c r="D3906" t="s">
        <v>11</v>
      </c>
      <c r="E3906" t="s">
        <v>12</v>
      </c>
      <c r="F3906">
        <v>1437.81</v>
      </c>
      <c r="G3906">
        <v>3541.34</v>
      </c>
      <c r="H3906">
        <v>433</v>
      </c>
      <c r="I3906">
        <v>11</v>
      </c>
      <c r="J3906">
        <v>2329.1</v>
      </c>
    </row>
    <row r="3907" spans="1:10" x14ac:dyDescent="0.25">
      <c r="A3907">
        <v>3906</v>
      </c>
      <c r="B3907">
        <v>44</v>
      </c>
      <c r="C3907" t="s">
        <v>10</v>
      </c>
      <c r="D3907" t="s">
        <v>11</v>
      </c>
      <c r="E3907" t="s">
        <v>17</v>
      </c>
      <c r="F3907">
        <v>2411.89</v>
      </c>
      <c r="G3907">
        <v>3520.38</v>
      </c>
      <c r="H3907">
        <v>649</v>
      </c>
      <c r="I3907">
        <v>8</v>
      </c>
      <c r="J3907">
        <v>8679.6200000000008</v>
      </c>
    </row>
    <row r="3908" spans="1:10" x14ac:dyDescent="0.25">
      <c r="A3908">
        <v>3907</v>
      </c>
      <c r="B3908">
        <v>52</v>
      </c>
      <c r="C3908" t="s">
        <v>10</v>
      </c>
      <c r="D3908" t="s">
        <v>18</v>
      </c>
      <c r="E3908" t="s">
        <v>12</v>
      </c>
      <c r="F3908">
        <v>5827.2</v>
      </c>
      <c r="H3908">
        <v>720</v>
      </c>
      <c r="I3908">
        <v>4</v>
      </c>
      <c r="J3908">
        <v>23510.35</v>
      </c>
    </row>
    <row r="3909" spans="1:10" x14ac:dyDescent="0.25">
      <c r="A3909">
        <v>3908</v>
      </c>
      <c r="B3909">
        <v>50</v>
      </c>
      <c r="C3909" t="s">
        <v>13</v>
      </c>
      <c r="D3909" t="s">
        <v>11</v>
      </c>
      <c r="E3909" t="s">
        <v>20</v>
      </c>
      <c r="F3909">
        <v>2556.46</v>
      </c>
      <c r="G3909">
        <v>4464.8900000000003</v>
      </c>
      <c r="H3909">
        <v>590</v>
      </c>
      <c r="I3909">
        <v>8</v>
      </c>
      <c r="J3909">
        <v>8566.2800000000007</v>
      </c>
    </row>
    <row r="3910" spans="1:10" x14ac:dyDescent="0.25">
      <c r="A3910">
        <v>3909</v>
      </c>
      <c r="B3910">
        <v>37</v>
      </c>
      <c r="C3910" t="s">
        <v>10</v>
      </c>
      <c r="D3910" t="s">
        <v>16</v>
      </c>
      <c r="E3910" t="s">
        <v>12</v>
      </c>
      <c r="F3910">
        <v>1807.74</v>
      </c>
      <c r="G3910">
        <v>3951.57</v>
      </c>
      <c r="H3910">
        <v>607</v>
      </c>
      <c r="I3910">
        <v>14</v>
      </c>
      <c r="J3910">
        <v>3180.98</v>
      </c>
    </row>
    <row r="3911" spans="1:10" x14ac:dyDescent="0.25">
      <c r="A3911">
        <v>3910</v>
      </c>
      <c r="B3911">
        <v>33</v>
      </c>
      <c r="C3911" t="s">
        <v>13</v>
      </c>
      <c r="D3911" t="s">
        <v>11</v>
      </c>
      <c r="E3911" t="s">
        <v>17</v>
      </c>
      <c r="F3911">
        <v>1995.79</v>
      </c>
      <c r="G3911">
        <v>5442.47</v>
      </c>
      <c r="H3911">
        <v>609</v>
      </c>
      <c r="I3911">
        <v>6</v>
      </c>
      <c r="J3911">
        <v>3813.94</v>
      </c>
    </row>
    <row r="3912" spans="1:10" x14ac:dyDescent="0.25">
      <c r="A3912">
        <v>3911</v>
      </c>
      <c r="B3912">
        <v>51</v>
      </c>
      <c r="C3912" t="s">
        <v>10</v>
      </c>
      <c r="D3912" t="s">
        <v>11</v>
      </c>
      <c r="E3912" t="s">
        <v>17</v>
      </c>
      <c r="F3912">
        <v>2758.33</v>
      </c>
      <c r="G3912">
        <v>4910.76</v>
      </c>
      <c r="H3912">
        <v>641</v>
      </c>
      <c r="I3912">
        <v>8</v>
      </c>
      <c r="J3912">
        <v>9457.9500000000007</v>
      </c>
    </row>
    <row r="3913" spans="1:10" x14ac:dyDescent="0.25">
      <c r="A3913">
        <v>3912</v>
      </c>
      <c r="B3913">
        <v>19</v>
      </c>
      <c r="C3913" t="s">
        <v>13</v>
      </c>
      <c r="D3913" t="s">
        <v>11</v>
      </c>
      <c r="E3913" t="s">
        <v>15</v>
      </c>
      <c r="G3913">
        <v>3185.92</v>
      </c>
      <c r="H3913">
        <v>506</v>
      </c>
      <c r="I3913">
        <v>6</v>
      </c>
      <c r="J3913">
        <v>1911.55</v>
      </c>
    </row>
    <row r="3914" spans="1:10" x14ac:dyDescent="0.25">
      <c r="A3914">
        <v>3913</v>
      </c>
      <c r="B3914">
        <v>52</v>
      </c>
      <c r="C3914" t="s">
        <v>13</v>
      </c>
      <c r="D3914" t="s">
        <v>18</v>
      </c>
      <c r="E3914" t="s">
        <v>21</v>
      </c>
      <c r="F3914">
        <v>3663.66</v>
      </c>
      <c r="G3914">
        <v>5992.3</v>
      </c>
      <c r="H3914">
        <v>655</v>
      </c>
      <c r="I3914">
        <v>5</v>
      </c>
      <c r="J3914">
        <v>11559.97</v>
      </c>
    </row>
    <row r="3915" spans="1:10" x14ac:dyDescent="0.25">
      <c r="A3915">
        <v>3914</v>
      </c>
      <c r="B3915">
        <v>57</v>
      </c>
      <c r="C3915" t="s">
        <v>10</v>
      </c>
      <c r="D3915" t="s">
        <v>18</v>
      </c>
      <c r="E3915" t="s">
        <v>17</v>
      </c>
      <c r="F3915">
        <v>4451.21</v>
      </c>
      <c r="G3915">
        <v>7626.75</v>
      </c>
      <c r="H3915">
        <v>717</v>
      </c>
      <c r="I3915">
        <v>3</v>
      </c>
      <c r="J3915">
        <v>14295.52</v>
      </c>
    </row>
    <row r="3916" spans="1:10" x14ac:dyDescent="0.25">
      <c r="A3916">
        <v>3915</v>
      </c>
      <c r="B3916">
        <v>73</v>
      </c>
      <c r="C3916" t="s">
        <v>10</v>
      </c>
      <c r="D3916" t="s">
        <v>11</v>
      </c>
      <c r="E3916" t="s">
        <v>12</v>
      </c>
      <c r="G3916">
        <v>1394.5</v>
      </c>
      <c r="I3916">
        <v>7</v>
      </c>
      <c r="J3916">
        <v>3567.95</v>
      </c>
    </row>
    <row r="3917" spans="1:10" x14ac:dyDescent="0.25">
      <c r="A3917">
        <v>3916</v>
      </c>
      <c r="B3917">
        <v>45</v>
      </c>
      <c r="C3917" t="s">
        <v>13</v>
      </c>
      <c r="D3917" t="s">
        <v>11</v>
      </c>
      <c r="E3917" t="s">
        <v>21</v>
      </c>
      <c r="F3917">
        <v>1864.42</v>
      </c>
      <c r="G3917">
        <v>4656.43</v>
      </c>
      <c r="H3917">
        <v>565</v>
      </c>
      <c r="I3917">
        <v>7</v>
      </c>
      <c r="J3917">
        <v>6882.53</v>
      </c>
    </row>
    <row r="3918" spans="1:10" x14ac:dyDescent="0.25">
      <c r="A3918">
        <v>3917</v>
      </c>
      <c r="B3918">
        <v>64</v>
      </c>
      <c r="C3918" t="s">
        <v>13</v>
      </c>
      <c r="D3918" t="s">
        <v>18</v>
      </c>
      <c r="E3918" t="s">
        <v>12</v>
      </c>
      <c r="F3918">
        <v>6291.72</v>
      </c>
      <c r="G3918">
        <v>9996.7800000000007</v>
      </c>
      <c r="H3918">
        <v>675</v>
      </c>
      <c r="I3918">
        <v>2</v>
      </c>
    </row>
    <row r="3919" spans="1:10" x14ac:dyDescent="0.25">
      <c r="A3919">
        <v>3918</v>
      </c>
      <c r="B3919">
        <v>56</v>
      </c>
      <c r="C3919" t="s">
        <v>10</v>
      </c>
      <c r="D3919" t="s">
        <v>16</v>
      </c>
      <c r="E3919" t="s">
        <v>15</v>
      </c>
      <c r="F3919">
        <v>1397.16</v>
      </c>
      <c r="G3919">
        <v>1609.69</v>
      </c>
      <c r="H3919">
        <v>555</v>
      </c>
      <c r="I3919">
        <v>11</v>
      </c>
      <c r="J3919">
        <v>5514.06</v>
      </c>
    </row>
    <row r="3920" spans="1:10" x14ac:dyDescent="0.25">
      <c r="A3920">
        <v>3919</v>
      </c>
      <c r="B3920">
        <v>23</v>
      </c>
      <c r="C3920" t="s">
        <v>10</v>
      </c>
      <c r="D3920" t="s">
        <v>14</v>
      </c>
      <c r="E3920" t="s">
        <v>21</v>
      </c>
      <c r="G3920">
        <v>2024.66</v>
      </c>
      <c r="H3920">
        <v>528</v>
      </c>
      <c r="I3920">
        <v>5</v>
      </c>
      <c r="J3920">
        <v>1055.06</v>
      </c>
    </row>
    <row r="3921" spans="1:10" x14ac:dyDescent="0.25">
      <c r="A3921">
        <v>3920</v>
      </c>
      <c r="B3921">
        <v>26</v>
      </c>
      <c r="C3921" t="s">
        <v>10</v>
      </c>
      <c r="D3921" t="s">
        <v>11</v>
      </c>
      <c r="E3921" t="s">
        <v>17</v>
      </c>
      <c r="F3921">
        <v>1866.88</v>
      </c>
      <c r="G3921">
        <v>5000.22</v>
      </c>
      <c r="H3921">
        <v>577</v>
      </c>
      <c r="I3921">
        <v>10</v>
      </c>
      <c r="J3921">
        <v>6595.93</v>
      </c>
    </row>
    <row r="3922" spans="1:10" x14ac:dyDescent="0.25">
      <c r="A3922">
        <v>3921</v>
      </c>
      <c r="B3922">
        <v>37</v>
      </c>
      <c r="C3922" t="s">
        <v>10</v>
      </c>
      <c r="D3922" t="s">
        <v>16</v>
      </c>
      <c r="E3922" t="s">
        <v>17</v>
      </c>
      <c r="F3922">
        <v>1197.01</v>
      </c>
      <c r="G3922">
        <v>632.36</v>
      </c>
      <c r="H3922">
        <v>509</v>
      </c>
      <c r="I3922">
        <v>3</v>
      </c>
    </row>
    <row r="3923" spans="1:10" x14ac:dyDescent="0.25">
      <c r="A3923">
        <v>3922</v>
      </c>
      <c r="B3923">
        <v>18</v>
      </c>
      <c r="C3923" t="s">
        <v>13</v>
      </c>
      <c r="D3923" t="s">
        <v>16</v>
      </c>
      <c r="E3923" t="s">
        <v>12</v>
      </c>
      <c r="F3923">
        <v>1660.09</v>
      </c>
      <c r="G3923">
        <v>3283.6</v>
      </c>
      <c r="H3923">
        <v>496</v>
      </c>
      <c r="I3923">
        <v>9</v>
      </c>
      <c r="J3923">
        <v>2824.7</v>
      </c>
    </row>
    <row r="3924" spans="1:10" x14ac:dyDescent="0.25">
      <c r="A3924">
        <v>3923</v>
      </c>
      <c r="B3924">
        <v>25</v>
      </c>
      <c r="C3924" t="s">
        <v>13</v>
      </c>
      <c r="D3924" t="s">
        <v>19</v>
      </c>
      <c r="E3924" t="s">
        <v>21</v>
      </c>
      <c r="F3924">
        <v>1844.15</v>
      </c>
      <c r="G3924">
        <v>2180.38</v>
      </c>
      <c r="H3924">
        <v>586</v>
      </c>
      <c r="I3924">
        <v>8</v>
      </c>
      <c r="J3924">
        <v>6650.22</v>
      </c>
    </row>
    <row r="3925" spans="1:10" x14ac:dyDescent="0.25">
      <c r="A3925">
        <v>3924</v>
      </c>
      <c r="B3925">
        <v>72</v>
      </c>
      <c r="C3925" t="s">
        <v>10</v>
      </c>
      <c r="D3925" t="s">
        <v>18</v>
      </c>
      <c r="E3925" t="s">
        <v>21</v>
      </c>
      <c r="F3925">
        <v>1085.24</v>
      </c>
      <c r="G3925">
        <v>3295.2</v>
      </c>
      <c r="H3925">
        <v>549</v>
      </c>
      <c r="I3925">
        <v>4</v>
      </c>
      <c r="J3925">
        <v>3771.48</v>
      </c>
    </row>
    <row r="3926" spans="1:10" x14ac:dyDescent="0.25">
      <c r="A3926">
        <v>3925</v>
      </c>
      <c r="B3926">
        <v>40</v>
      </c>
      <c r="C3926" t="s">
        <v>13</v>
      </c>
      <c r="D3926" t="s">
        <v>14</v>
      </c>
      <c r="E3926" t="s">
        <v>17</v>
      </c>
      <c r="F3926">
        <v>1332.7</v>
      </c>
      <c r="G3926">
        <v>2535.2199999999998</v>
      </c>
      <c r="H3926">
        <v>528</v>
      </c>
      <c r="I3926">
        <v>14</v>
      </c>
      <c r="J3926">
        <v>1481.16</v>
      </c>
    </row>
    <row r="3927" spans="1:10" x14ac:dyDescent="0.25">
      <c r="A3927">
        <v>3926</v>
      </c>
      <c r="B3927">
        <v>20</v>
      </c>
      <c r="C3927" t="s">
        <v>10</v>
      </c>
      <c r="D3927" t="s">
        <v>18</v>
      </c>
      <c r="E3927" t="s">
        <v>17</v>
      </c>
      <c r="F3927">
        <v>1260.9000000000001</v>
      </c>
      <c r="G3927">
        <v>3514</v>
      </c>
      <c r="H3927">
        <v>496</v>
      </c>
      <c r="I3927">
        <v>3</v>
      </c>
      <c r="J3927">
        <v>1264.07</v>
      </c>
    </row>
    <row r="3928" spans="1:10" x14ac:dyDescent="0.25">
      <c r="A3928">
        <v>3927</v>
      </c>
      <c r="B3928">
        <v>21</v>
      </c>
      <c r="C3928" t="s">
        <v>13</v>
      </c>
      <c r="D3928" t="s">
        <v>11</v>
      </c>
      <c r="E3928" t="s">
        <v>15</v>
      </c>
      <c r="G3928">
        <v>1100.4000000000001</v>
      </c>
      <c r="H3928">
        <v>446</v>
      </c>
      <c r="I3928">
        <v>8</v>
      </c>
      <c r="J3928">
        <v>2601.4</v>
      </c>
    </row>
    <row r="3929" spans="1:10" x14ac:dyDescent="0.25">
      <c r="A3929">
        <v>3928</v>
      </c>
      <c r="B3929">
        <v>75</v>
      </c>
      <c r="C3929" t="s">
        <v>10</v>
      </c>
      <c r="D3929" t="s">
        <v>16</v>
      </c>
      <c r="E3929" t="s">
        <v>17</v>
      </c>
      <c r="F3929">
        <v>3041.23</v>
      </c>
      <c r="G3929">
        <v>5109.42</v>
      </c>
      <c r="H3929">
        <v>702</v>
      </c>
      <c r="I3929">
        <v>8</v>
      </c>
      <c r="J3929">
        <v>10103.89</v>
      </c>
    </row>
    <row r="3930" spans="1:10" x14ac:dyDescent="0.25">
      <c r="A3930">
        <v>3929</v>
      </c>
      <c r="B3930">
        <v>42</v>
      </c>
      <c r="C3930" t="s">
        <v>10</v>
      </c>
      <c r="D3930" t="s">
        <v>16</v>
      </c>
      <c r="E3930" t="s">
        <v>12</v>
      </c>
      <c r="F3930">
        <v>1944.24</v>
      </c>
      <c r="G3930">
        <v>2752.44</v>
      </c>
      <c r="H3930">
        <v>660</v>
      </c>
      <c r="I3930">
        <v>5</v>
      </c>
      <c r="J3930">
        <v>6033.5</v>
      </c>
    </row>
    <row r="3931" spans="1:10" x14ac:dyDescent="0.25">
      <c r="A3931">
        <v>3930</v>
      </c>
      <c r="B3931">
        <v>64</v>
      </c>
      <c r="C3931" t="s">
        <v>10</v>
      </c>
      <c r="D3931" t="s">
        <v>11</v>
      </c>
      <c r="E3931" t="s">
        <v>15</v>
      </c>
      <c r="F3931">
        <v>1540.32</v>
      </c>
      <c r="G3931">
        <v>3931.6</v>
      </c>
      <c r="H3931">
        <v>558</v>
      </c>
      <c r="I3931">
        <v>9</v>
      </c>
      <c r="J3931">
        <v>4422.91</v>
      </c>
    </row>
    <row r="3932" spans="1:10" x14ac:dyDescent="0.25">
      <c r="A3932">
        <v>3931</v>
      </c>
      <c r="B3932">
        <v>55</v>
      </c>
      <c r="C3932" t="s">
        <v>10</v>
      </c>
      <c r="D3932" t="s">
        <v>18</v>
      </c>
      <c r="E3932" t="s">
        <v>21</v>
      </c>
      <c r="F3932">
        <v>2083.39</v>
      </c>
      <c r="G3932">
        <v>4887.97</v>
      </c>
      <c r="H3932">
        <v>596</v>
      </c>
      <c r="I3932">
        <v>10</v>
      </c>
      <c r="J3932">
        <v>4678.62</v>
      </c>
    </row>
    <row r="3933" spans="1:10" x14ac:dyDescent="0.25">
      <c r="A3933">
        <v>3932</v>
      </c>
      <c r="B3933">
        <v>32</v>
      </c>
      <c r="C3933" t="s">
        <v>13</v>
      </c>
      <c r="D3933" t="s">
        <v>16</v>
      </c>
      <c r="E3933" t="s">
        <v>17</v>
      </c>
      <c r="F3933">
        <v>3528.83</v>
      </c>
      <c r="G3933">
        <v>5827.46</v>
      </c>
      <c r="H3933">
        <v>670</v>
      </c>
      <c r="I3933">
        <v>4</v>
      </c>
      <c r="J3933">
        <v>13728.79</v>
      </c>
    </row>
    <row r="3934" spans="1:10" x14ac:dyDescent="0.25">
      <c r="A3934">
        <v>3933</v>
      </c>
      <c r="B3934">
        <v>38</v>
      </c>
      <c r="C3934" t="s">
        <v>13</v>
      </c>
      <c r="D3934" t="s">
        <v>18</v>
      </c>
      <c r="E3934" t="s">
        <v>12</v>
      </c>
      <c r="F3934">
        <v>6524.29</v>
      </c>
      <c r="G3934">
        <v>12524.24</v>
      </c>
      <c r="H3934">
        <v>764</v>
      </c>
      <c r="I3934">
        <v>2</v>
      </c>
      <c r="J3934">
        <v>24385.57</v>
      </c>
    </row>
    <row r="3935" spans="1:10" x14ac:dyDescent="0.25">
      <c r="A3935">
        <v>3934</v>
      </c>
      <c r="B3935">
        <v>52</v>
      </c>
      <c r="C3935" t="s">
        <v>10</v>
      </c>
      <c r="D3935" t="s">
        <v>11</v>
      </c>
      <c r="E3935" t="s">
        <v>21</v>
      </c>
      <c r="F3935">
        <v>2010.97</v>
      </c>
      <c r="G3935">
        <v>3537.71</v>
      </c>
      <c r="H3935">
        <v>627</v>
      </c>
      <c r="I3935">
        <v>2</v>
      </c>
      <c r="J3935">
        <v>7414.76</v>
      </c>
    </row>
    <row r="3936" spans="1:10" x14ac:dyDescent="0.25">
      <c r="A3936">
        <v>3935</v>
      </c>
      <c r="B3936">
        <v>74</v>
      </c>
      <c r="C3936" t="s">
        <v>13</v>
      </c>
      <c r="D3936" t="s">
        <v>11</v>
      </c>
      <c r="E3936" t="s">
        <v>17</v>
      </c>
      <c r="F3936">
        <v>488.07</v>
      </c>
      <c r="G3936">
        <v>0</v>
      </c>
      <c r="H3936">
        <v>481</v>
      </c>
      <c r="I3936">
        <v>10</v>
      </c>
      <c r="J3936">
        <v>1035.75</v>
      </c>
    </row>
    <row r="3937" spans="1:10" x14ac:dyDescent="0.25">
      <c r="A3937">
        <v>3936</v>
      </c>
      <c r="B3937">
        <v>70</v>
      </c>
      <c r="C3937" t="s">
        <v>10</v>
      </c>
      <c r="D3937" t="s">
        <v>16</v>
      </c>
      <c r="E3937" t="s">
        <v>15</v>
      </c>
      <c r="F3937">
        <v>1871.39</v>
      </c>
      <c r="G3937">
        <v>3771.07</v>
      </c>
      <c r="H3937">
        <v>596</v>
      </c>
      <c r="I3937">
        <v>8</v>
      </c>
      <c r="J3937">
        <v>6909.7</v>
      </c>
    </row>
    <row r="3938" spans="1:10" x14ac:dyDescent="0.25">
      <c r="A3938">
        <v>3937</v>
      </c>
      <c r="B3938">
        <v>70</v>
      </c>
      <c r="C3938" t="s">
        <v>13</v>
      </c>
      <c r="D3938" t="s">
        <v>19</v>
      </c>
      <c r="E3938" t="s">
        <v>15</v>
      </c>
      <c r="F3938">
        <v>2166.09</v>
      </c>
      <c r="G3938">
        <v>4583.66</v>
      </c>
      <c r="H3938">
        <v>698</v>
      </c>
      <c r="I3938">
        <v>4</v>
      </c>
      <c r="J3938">
        <v>8271.2900000000009</v>
      </c>
    </row>
    <row r="3939" spans="1:10" x14ac:dyDescent="0.25">
      <c r="A3939">
        <v>3938</v>
      </c>
      <c r="B3939">
        <v>63</v>
      </c>
      <c r="C3939" t="s">
        <v>10</v>
      </c>
      <c r="D3939" t="s">
        <v>11</v>
      </c>
      <c r="E3939" t="s">
        <v>17</v>
      </c>
      <c r="F3939">
        <v>1277.26</v>
      </c>
      <c r="G3939">
        <v>3181</v>
      </c>
      <c r="H3939">
        <v>560</v>
      </c>
      <c r="I3939">
        <v>9</v>
      </c>
      <c r="J3939">
        <v>5129.08</v>
      </c>
    </row>
    <row r="3940" spans="1:10" x14ac:dyDescent="0.25">
      <c r="A3940">
        <v>3939</v>
      </c>
      <c r="B3940">
        <v>69</v>
      </c>
      <c r="C3940" t="s">
        <v>10</v>
      </c>
      <c r="D3940" t="s">
        <v>14</v>
      </c>
      <c r="E3940" t="s">
        <v>15</v>
      </c>
      <c r="F3940">
        <v>1570.47</v>
      </c>
      <c r="G3940">
        <v>2884.71</v>
      </c>
      <c r="H3940">
        <v>561</v>
      </c>
      <c r="I3940">
        <v>11</v>
      </c>
      <c r="J3940">
        <v>1543.96</v>
      </c>
    </row>
    <row r="3941" spans="1:10" x14ac:dyDescent="0.25">
      <c r="A3941">
        <v>3940</v>
      </c>
      <c r="B3941">
        <v>31</v>
      </c>
      <c r="C3941" t="s">
        <v>10</v>
      </c>
      <c r="D3941" t="s">
        <v>11</v>
      </c>
      <c r="E3941" t="s">
        <v>17</v>
      </c>
      <c r="F3941">
        <v>1540.02</v>
      </c>
      <c r="G3941">
        <v>2498.91</v>
      </c>
      <c r="H3941">
        <v>600</v>
      </c>
      <c r="I3941">
        <v>5</v>
      </c>
      <c r="J3941">
        <v>4310.22</v>
      </c>
    </row>
    <row r="3942" spans="1:10" x14ac:dyDescent="0.25">
      <c r="A3942">
        <v>3941</v>
      </c>
      <c r="B3942">
        <v>53</v>
      </c>
      <c r="C3942" t="s">
        <v>13</v>
      </c>
      <c r="D3942" t="s">
        <v>16</v>
      </c>
      <c r="E3942" t="s">
        <v>15</v>
      </c>
      <c r="F3942">
        <v>993.32</v>
      </c>
      <c r="G3942">
        <v>1390.78</v>
      </c>
      <c r="H3942">
        <v>600</v>
      </c>
      <c r="I3942">
        <v>4</v>
      </c>
      <c r="J3942">
        <v>2982.23</v>
      </c>
    </row>
    <row r="3943" spans="1:10" x14ac:dyDescent="0.25">
      <c r="A3943">
        <v>3942</v>
      </c>
      <c r="B3943">
        <v>29</v>
      </c>
      <c r="C3943" t="s">
        <v>13</v>
      </c>
      <c r="D3943" t="s">
        <v>18</v>
      </c>
      <c r="E3943" t="s">
        <v>15</v>
      </c>
      <c r="F3943">
        <v>1713.73</v>
      </c>
      <c r="G3943">
        <v>3808.29</v>
      </c>
      <c r="H3943">
        <v>540</v>
      </c>
      <c r="I3943">
        <v>4</v>
      </c>
      <c r="J3943">
        <v>4250.5</v>
      </c>
    </row>
    <row r="3944" spans="1:10" x14ac:dyDescent="0.25">
      <c r="A3944">
        <v>3943</v>
      </c>
      <c r="B3944">
        <v>34</v>
      </c>
      <c r="C3944" t="s">
        <v>10</v>
      </c>
      <c r="D3944" t="s">
        <v>18</v>
      </c>
      <c r="E3944" t="s">
        <v>21</v>
      </c>
      <c r="F3944">
        <v>3962.62</v>
      </c>
      <c r="G3944">
        <v>7469.26</v>
      </c>
      <c r="H3944">
        <v>664</v>
      </c>
      <c r="I3944">
        <v>3</v>
      </c>
      <c r="J3944">
        <v>16656.080000000002</v>
      </c>
    </row>
    <row r="3945" spans="1:10" x14ac:dyDescent="0.25">
      <c r="A3945">
        <v>3944</v>
      </c>
      <c r="B3945">
        <v>56</v>
      </c>
      <c r="C3945" t="s">
        <v>10</v>
      </c>
      <c r="D3945" t="s">
        <v>19</v>
      </c>
      <c r="E3945" t="s">
        <v>15</v>
      </c>
      <c r="F3945">
        <v>6938.27</v>
      </c>
      <c r="G3945">
        <v>11979.54</v>
      </c>
      <c r="H3945">
        <v>751</v>
      </c>
      <c r="I3945">
        <v>6</v>
      </c>
      <c r="J3945">
        <v>27129.55</v>
      </c>
    </row>
    <row r="3946" spans="1:10" x14ac:dyDescent="0.25">
      <c r="A3946">
        <v>3945</v>
      </c>
      <c r="B3946">
        <v>26</v>
      </c>
      <c r="C3946" t="s">
        <v>10</v>
      </c>
      <c r="D3946" t="s">
        <v>18</v>
      </c>
      <c r="E3946" t="s">
        <v>17</v>
      </c>
      <c r="F3946">
        <v>4298.78</v>
      </c>
      <c r="G3946">
        <v>7964.39</v>
      </c>
      <c r="H3946">
        <v>653</v>
      </c>
      <c r="I3946">
        <v>4</v>
      </c>
      <c r="J3946">
        <v>13344.28</v>
      </c>
    </row>
    <row r="3947" spans="1:10" x14ac:dyDescent="0.25">
      <c r="A3947">
        <v>3946</v>
      </c>
      <c r="B3947">
        <v>52</v>
      </c>
      <c r="C3947" t="s">
        <v>13</v>
      </c>
      <c r="D3947" t="s">
        <v>11</v>
      </c>
      <c r="E3947" t="s">
        <v>12</v>
      </c>
      <c r="F3947">
        <v>833.36</v>
      </c>
      <c r="G3947">
        <v>2078.2800000000002</v>
      </c>
      <c r="H3947">
        <v>517</v>
      </c>
      <c r="I3947">
        <v>6</v>
      </c>
      <c r="J3947">
        <v>4020.27</v>
      </c>
    </row>
    <row r="3948" spans="1:10" x14ac:dyDescent="0.25">
      <c r="A3948">
        <v>3947</v>
      </c>
      <c r="B3948">
        <v>30</v>
      </c>
      <c r="C3948" t="s">
        <v>13</v>
      </c>
      <c r="D3948" t="s">
        <v>16</v>
      </c>
      <c r="E3948" t="s">
        <v>12</v>
      </c>
      <c r="F3948">
        <v>1501.07</v>
      </c>
      <c r="G3948">
        <v>3297.58</v>
      </c>
      <c r="H3948">
        <v>531</v>
      </c>
      <c r="I3948">
        <v>10</v>
      </c>
    </row>
    <row r="3949" spans="1:10" x14ac:dyDescent="0.25">
      <c r="A3949">
        <v>3948</v>
      </c>
      <c r="B3949">
        <v>32</v>
      </c>
      <c r="C3949" t="s">
        <v>10</v>
      </c>
      <c r="D3949" t="s">
        <v>16</v>
      </c>
      <c r="E3949" t="s">
        <v>20</v>
      </c>
      <c r="F3949">
        <v>1272.7</v>
      </c>
      <c r="G3949">
        <v>2290.0100000000002</v>
      </c>
      <c r="H3949">
        <v>506</v>
      </c>
      <c r="I3949">
        <v>6</v>
      </c>
    </row>
    <row r="3950" spans="1:10" x14ac:dyDescent="0.25">
      <c r="A3950">
        <v>3949</v>
      </c>
      <c r="B3950">
        <v>35</v>
      </c>
      <c r="C3950" t="s">
        <v>10</v>
      </c>
      <c r="D3950" t="s">
        <v>19</v>
      </c>
      <c r="E3950" t="s">
        <v>20</v>
      </c>
      <c r="F3950">
        <v>4396</v>
      </c>
      <c r="G3950">
        <v>8907.7900000000009</v>
      </c>
      <c r="H3950">
        <v>710</v>
      </c>
      <c r="I3950">
        <v>7</v>
      </c>
      <c r="J3950">
        <v>15062.74</v>
      </c>
    </row>
    <row r="3951" spans="1:10" x14ac:dyDescent="0.25">
      <c r="A3951">
        <v>3950</v>
      </c>
      <c r="B3951">
        <v>68</v>
      </c>
      <c r="C3951" t="s">
        <v>13</v>
      </c>
      <c r="D3951" t="s">
        <v>14</v>
      </c>
      <c r="E3951" t="s">
        <v>12</v>
      </c>
      <c r="F3951">
        <v>1105.76</v>
      </c>
      <c r="G3951">
        <v>1359.96</v>
      </c>
      <c r="H3951">
        <v>587</v>
      </c>
      <c r="I3951">
        <v>13</v>
      </c>
      <c r="J3951">
        <v>4105.01</v>
      </c>
    </row>
    <row r="3952" spans="1:10" x14ac:dyDescent="0.25">
      <c r="A3952">
        <v>3951</v>
      </c>
      <c r="B3952">
        <v>50</v>
      </c>
      <c r="C3952" t="s">
        <v>10</v>
      </c>
      <c r="D3952" t="s">
        <v>11</v>
      </c>
      <c r="E3952" t="s">
        <v>17</v>
      </c>
      <c r="H3952">
        <v>450</v>
      </c>
      <c r="I3952">
        <v>9</v>
      </c>
      <c r="J3952">
        <v>3124.33</v>
      </c>
    </row>
    <row r="3953" spans="1:10" x14ac:dyDescent="0.25">
      <c r="A3953">
        <v>3952</v>
      </c>
      <c r="B3953">
        <v>23</v>
      </c>
      <c r="C3953" t="s">
        <v>10</v>
      </c>
      <c r="D3953" t="s">
        <v>14</v>
      </c>
      <c r="E3953" t="s">
        <v>12</v>
      </c>
      <c r="F3953">
        <v>2249.0700000000002</v>
      </c>
      <c r="G3953">
        <v>4794.59</v>
      </c>
      <c r="H3953">
        <v>552</v>
      </c>
      <c r="I3953">
        <v>10</v>
      </c>
      <c r="J3953">
        <v>5660.81</v>
      </c>
    </row>
    <row r="3954" spans="1:10" x14ac:dyDescent="0.25">
      <c r="A3954">
        <v>3953</v>
      </c>
      <c r="B3954">
        <v>44</v>
      </c>
      <c r="C3954" t="s">
        <v>10</v>
      </c>
      <c r="D3954" t="s">
        <v>16</v>
      </c>
      <c r="E3954" t="s">
        <v>20</v>
      </c>
      <c r="F3954">
        <v>1394.07</v>
      </c>
      <c r="G3954">
        <v>2758.21</v>
      </c>
      <c r="H3954">
        <v>544</v>
      </c>
      <c r="I3954">
        <v>9</v>
      </c>
      <c r="J3954">
        <v>3883.38</v>
      </c>
    </row>
    <row r="3955" spans="1:10" x14ac:dyDescent="0.25">
      <c r="A3955">
        <v>3954</v>
      </c>
      <c r="B3955">
        <v>40</v>
      </c>
      <c r="C3955" t="s">
        <v>10</v>
      </c>
      <c r="D3955" t="s">
        <v>14</v>
      </c>
      <c r="E3955" t="s">
        <v>17</v>
      </c>
      <c r="F3955">
        <v>1885.25</v>
      </c>
      <c r="G3955">
        <v>3460.34</v>
      </c>
      <c r="H3955">
        <v>522</v>
      </c>
      <c r="I3955">
        <v>13</v>
      </c>
      <c r="J3955">
        <v>2676.76</v>
      </c>
    </row>
    <row r="3956" spans="1:10" x14ac:dyDescent="0.25">
      <c r="A3956">
        <v>3955</v>
      </c>
      <c r="B3956">
        <v>44</v>
      </c>
      <c r="C3956" t="s">
        <v>10</v>
      </c>
      <c r="D3956" t="s">
        <v>16</v>
      </c>
      <c r="E3956" t="s">
        <v>15</v>
      </c>
      <c r="F3956">
        <v>1374.15</v>
      </c>
      <c r="G3956">
        <v>1877.2</v>
      </c>
      <c r="H3956">
        <v>514</v>
      </c>
      <c r="I3956">
        <v>7</v>
      </c>
    </row>
    <row r="3957" spans="1:10" x14ac:dyDescent="0.25">
      <c r="A3957">
        <v>3956</v>
      </c>
      <c r="B3957">
        <v>51</v>
      </c>
      <c r="C3957" t="s">
        <v>13</v>
      </c>
      <c r="D3957" t="s">
        <v>18</v>
      </c>
      <c r="E3957" t="s">
        <v>12</v>
      </c>
      <c r="F3957">
        <v>3483.36</v>
      </c>
      <c r="G3957">
        <v>5239.92</v>
      </c>
      <c r="H3957">
        <v>659</v>
      </c>
      <c r="J3957">
        <v>11637.68</v>
      </c>
    </row>
    <row r="3958" spans="1:10" x14ac:dyDescent="0.25">
      <c r="A3958">
        <v>3957</v>
      </c>
      <c r="B3958">
        <v>73</v>
      </c>
      <c r="C3958" t="s">
        <v>10</v>
      </c>
      <c r="D3958" t="s">
        <v>11</v>
      </c>
      <c r="E3958" t="s">
        <v>17</v>
      </c>
      <c r="G3958">
        <v>1930.7</v>
      </c>
      <c r="H3958">
        <v>587</v>
      </c>
      <c r="I3958">
        <v>4</v>
      </c>
      <c r="J3958">
        <v>3154.4</v>
      </c>
    </row>
    <row r="3959" spans="1:10" x14ac:dyDescent="0.25">
      <c r="A3959">
        <v>3958</v>
      </c>
      <c r="B3959">
        <v>63</v>
      </c>
      <c r="C3959" t="s">
        <v>13</v>
      </c>
      <c r="D3959" t="s">
        <v>16</v>
      </c>
      <c r="E3959" t="s">
        <v>17</v>
      </c>
      <c r="F3959">
        <v>1174.95</v>
      </c>
      <c r="G3959">
        <v>3053</v>
      </c>
      <c r="H3959">
        <v>471</v>
      </c>
      <c r="I3959">
        <v>8</v>
      </c>
      <c r="J3959">
        <v>3381.93</v>
      </c>
    </row>
    <row r="3960" spans="1:10" x14ac:dyDescent="0.25">
      <c r="A3960">
        <v>3959</v>
      </c>
      <c r="B3960">
        <v>55</v>
      </c>
      <c r="C3960" t="s">
        <v>10</v>
      </c>
      <c r="D3960" t="s">
        <v>18</v>
      </c>
      <c r="E3960" t="s">
        <v>17</v>
      </c>
      <c r="F3960">
        <v>4135.93</v>
      </c>
      <c r="G3960">
        <v>6922.84</v>
      </c>
      <c r="H3960">
        <v>678</v>
      </c>
      <c r="I3960">
        <v>6</v>
      </c>
      <c r="J3960">
        <v>13788.56</v>
      </c>
    </row>
    <row r="3961" spans="1:10" x14ac:dyDescent="0.25">
      <c r="A3961">
        <v>3960</v>
      </c>
      <c r="B3961">
        <v>31</v>
      </c>
      <c r="C3961" t="s">
        <v>13</v>
      </c>
      <c r="D3961" t="s">
        <v>16</v>
      </c>
      <c r="E3961" t="s">
        <v>17</v>
      </c>
      <c r="F3961">
        <v>1281.67</v>
      </c>
      <c r="G3961">
        <v>2307.91</v>
      </c>
      <c r="H3961">
        <v>497</v>
      </c>
      <c r="I3961">
        <v>9</v>
      </c>
      <c r="J3961">
        <v>4951.4799999999996</v>
      </c>
    </row>
    <row r="3962" spans="1:10" x14ac:dyDescent="0.25">
      <c r="A3962">
        <v>3961</v>
      </c>
      <c r="B3962">
        <v>53</v>
      </c>
      <c r="C3962" t="s">
        <v>13</v>
      </c>
      <c r="D3962" t="s">
        <v>11</v>
      </c>
      <c r="E3962" t="s">
        <v>17</v>
      </c>
      <c r="F3962">
        <v>1611.1</v>
      </c>
      <c r="G3962">
        <v>4491.82</v>
      </c>
      <c r="H3962">
        <v>527</v>
      </c>
      <c r="J3962">
        <v>3514.11</v>
      </c>
    </row>
    <row r="3963" spans="1:10" x14ac:dyDescent="0.25">
      <c r="A3963">
        <v>3962</v>
      </c>
      <c r="B3963">
        <v>70</v>
      </c>
      <c r="C3963" t="s">
        <v>13</v>
      </c>
      <c r="D3963" t="s">
        <v>11</v>
      </c>
      <c r="E3963" t="s">
        <v>12</v>
      </c>
      <c r="F3963">
        <v>882.69</v>
      </c>
      <c r="G3963">
        <v>2411.02</v>
      </c>
      <c r="H3963">
        <v>496</v>
      </c>
      <c r="I3963">
        <v>9</v>
      </c>
      <c r="J3963">
        <v>3410.86</v>
      </c>
    </row>
    <row r="3964" spans="1:10" x14ac:dyDescent="0.25">
      <c r="A3964">
        <v>3963</v>
      </c>
      <c r="B3964">
        <v>25</v>
      </c>
      <c r="C3964" t="s">
        <v>10</v>
      </c>
      <c r="D3964" t="s">
        <v>16</v>
      </c>
      <c r="E3964" t="s">
        <v>17</v>
      </c>
      <c r="F3964">
        <v>936.33</v>
      </c>
      <c r="G3964">
        <v>1564.66</v>
      </c>
      <c r="H3964">
        <v>502</v>
      </c>
      <c r="I3964">
        <v>11</v>
      </c>
      <c r="J3964">
        <v>3435.91</v>
      </c>
    </row>
    <row r="3965" spans="1:10" x14ac:dyDescent="0.25">
      <c r="A3965">
        <v>3964</v>
      </c>
      <c r="B3965">
        <v>52</v>
      </c>
      <c r="C3965" t="s">
        <v>10</v>
      </c>
      <c r="D3965" t="s">
        <v>14</v>
      </c>
      <c r="E3965" t="s">
        <v>20</v>
      </c>
      <c r="F3965">
        <v>2446.92</v>
      </c>
      <c r="G3965">
        <v>4207.7</v>
      </c>
      <c r="H3965">
        <v>615</v>
      </c>
      <c r="I3965">
        <v>8</v>
      </c>
    </row>
    <row r="3966" spans="1:10" x14ac:dyDescent="0.25">
      <c r="A3966">
        <v>3965</v>
      </c>
      <c r="B3966">
        <v>36</v>
      </c>
      <c r="C3966" t="s">
        <v>10</v>
      </c>
      <c r="D3966" t="s">
        <v>16</v>
      </c>
      <c r="E3966" t="s">
        <v>21</v>
      </c>
      <c r="F3966">
        <v>1895.47</v>
      </c>
      <c r="G3966">
        <v>4564.16</v>
      </c>
      <c r="H3966">
        <v>596</v>
      </c>
      <c r="I3966">
        <v>3</v>
      </c>
      <c r="J3966">
        <v>7135.07</v>
      </c>
    </row>
    <row r="3967" spans="1:10" x14ac:dyDescent="0.25">
      <c r="A3967">
        <v>3966</v>
      </c>
      <c r="B3967">
        <v>47</v>
      </c>
      <c r="C3967" t="s">
        <v>13</v>
      </c>
      <c r="D3967" t="s">
        <v>19</v>
      </c>
      <c r="E3967" t="s">
        <v>21</v>
      </c>
      <c r="F3967">
        <v>3179.8</v>
      </c>
      <c r="G3967">
        <v>5449.9</v>
      </c>
      <c r="H3967">
        <v>609</v>
      </c>
      <c r="I3967">
        <v>7</v>
      </c>
      <c r="J3967">
        <v>10235.89</v>
      </c>
    </row>
    <row r="3968" spans="1:10" x14ac:dyDescent="0.25">
      <c r="A3968">
        <v>3967</v>
      </c>
      <c r="B3968">
        <v>31</v>
      </c>
      <c r="C3968" t="s">
        <v>10</v>
      </c>
      <c r="D3968" t="s">
        <v>16</v>
      </c>
      <c r="E3968" t="s">
        <v>17</v>
      </c>
      <c r="F3968">
        <v>1456.94</v>
      </c>
      <c r="G3968">
        <v>2628.98</v>
      </c>
      <c r="H3968">
        <v>562</v>
      </c>
      <c r="I3968">
        <v>7</v>
      </c>
      <c r="J3968">
        <v>3973.38</v>
      </c>
    </row>
    <row r="3969" spans="1:10" x14ac:dyDescent="0.25">
      <c r="A3969">
        <v>3968</v>
      </c>
      <c r="B3969">
        <v>37</v>
      </c>
      <c r="C3969" t="s">
        <v>13</v>
      </c>
      <c r="D3969" t="s">
        <v>11</v>
      </c>
      <c r="E3969" t="s">
        <v>21</v>
      </c>
      <c r="G3969">
        <v>1734.08</v>
      </c>
      <c r="H3969">
        <v>525</v>
      </c>
      <c r="I3969">
        <v>15</v>
      </c>
      <c r="J3969">
        <v>1696.46</v>
      </c>
    </row>
    <row r="3970" spans="1:10" x14ac:dyDescent="0.25">
      <c r="A3970">
        <v>3969</v>
      </c>
      <c r="B3970">
        <v>66</v>
      </c>
      <c r="C3970" t="s">
        <v>13</v>
      </c>
      <c r="D3970" t="s">
        <v>11</v>
      </c>
      <c r="E3970" t="s">
        <v>17</v>
      </c>
      <c r="F3970">
        <v>2043.69</v>
      </c>
      <c r="G3970">
        <v>4990.12</v>
      </c>
      <c r="H3970">
        <v>625</v>
      </c>
      <c r="I3970">
        <v>6</v>
      </c>
      <c r="J3970">
        <v>6588.19</v>
      </c>
    </row>
    <row r="3971" spans="1:10" x14ac:dyDescent="0.25">
      <c r="A3971">
        <v>3970</v>
      </c>
      <c r="B3971">
        <v>42</v>
      </c>
      <c r="C3971" t="s">
        <v>13</v>
      </c>
      <c r="D3971" t="s">
        <v>18</v>
      </c>
      <c r="E3971" t="s">
        <v>12</v>
      </c>
      <c r="F3971">
        <v>4550.93</v>
      </c>
      <c r="G3971">
        <v>8185.39</v>
      </c>
      <c r="H3971">
        <v>610</v>
      </c>
      <c r="I3971">
        <v>5</v>
      </c>
      <c r="J3971">
        <v>11677.38</v>
      </c>
    </row>
    <row r="3972" spans="1:10" x14ac:dyDescent="0.25">
      <c r="A3972">
        <v>3971</v>
      </c>
      <c r="B3972">
        <v>57</v>
      </c>
      <c r="C3972" t="s">
        <v>13</v>
      </c>
      <c r="D3972" t="s">
        <v>18</v>
      </c>
      <c r="E3972" t="s">
        <v>17</v>
      </c>
      <c r="F3972">
        <v>3572.25</v>
      </c>
      <c r="G3972">
        <v>6170.8</v>
      </c>
      <c r="H3972">
        <v>699</v>
      </c>
      <c r="I3972">
        <v>3</v>
      </c>
      <c r="J3972">
        <v>15578.52</v>
      </c>
    </row>
    <row r="3973" spans="1:10" x14ac:dyDescent="0.25">
      <c r="A3973">
        <v>3972</v>
      </c>
      <c r="B3973">
        <v>41</v>
      </c>
      <c r="C3973" t="s">
        <v>10</v>
      </c>
      <c r="D3973" t="s">
        <v>11</v>
      </c>
      <c r="E3973" t="s">
        <v>12</v>
      </c>
      <c r="F3973">
        <v>1971.87</v>
      </c>
      <c r="G3973">
        <v>4104.88</v>
      </c>
      <c r="I3973">
        <v>8</v>
      </c>
      <c r="J3973">
        <v>8220.68</v>
      </c>
    </row>
    <row r="3974" spans="1:10" x14ac:dyDescent="0.25">
      <c r="A3974">
        <v>3973</v>
      </c>
      <c r="B3974">
        <v>31</v>
      </c>
      <c r="C3974" t="s">
        <v>10</v>
      </c>
      <c r="D3974" t="s">
        <v>11</v>
      </c>
      <c r="E3974" t="s">
        <v>12</v>
      </c>
      <c r="F3974">
        <v>1275.03</v>
      </c>
      <c r="G3974">
        <v>3853.04</v>
      </c>
      <c r="H3974">
        <v>573</v>
      </c>
      <c r="I3974">
        <v>7</v>
      </c>
      <c r="J3974">
        <v>1943.65</v>
      </c>
    </row>
    <row r="3975" spans="1:10" x14ac:dyDescent="0.25">
      <c r="A3975">
        <v>3974</v>
      </c>
      <c r="B3975">
        <v>43</v>
      </c>
      <c r="C3975" t="s">
        <v>10</v>
      </c>
      <c r="D3975" t="s">
        <v>16</v>
      </c>
      <c r="E3975" t="s">
        <v>12</v>
      </c>
      <c r="F3975">
        <v>2401.7399999999998</v>
      </c>
      <c r="G3975">
        <v>3345.89</v>
      </c>
      <c r="H3975">
        <v>569</v>
      </c>
      <c r="I3975">
        <v>7</v>
      </c>
      <c r="J3975">
        <v>8469.8799999999992</v>
      </c>
    </row>
    <row r="3976" spans="1:10" x14ac:dyDescent="0.25">
      <c r="A3976">
        <v>3975</v>
      </c>
      <c r="B3976">
        <v>55</v>
      </c>
      <c r="C3976" t="s">
        <v>13</v>
      </c>
      <c r="D3976" t="s">
        <v>11</v>
      </c>
      <c r="E3976" t="s">
        <v>17</v>
      </c>
      <c r="F3976">
        <v>3700.61</v>
      </c>
      <c r="G3976">
        <v>6937.31</v>
      </c>
      <c r="H3976">
        <v>687</v>
      </c>
      <c r="I3976">
        <v>6</v>
      </c>
      <c r="J3976">
        <v>12073.43</v>
      </c>
    </row>
    <row r="3977" spans="1:10" x14ac:dyDescent="0.25">
      <c r="A3977">
        <v>3976</v>
      </c>
      <c r="B3977">
        <v>40</v>
      </c>
      <c r="C3977" t="s">
        <v>10</v>
      </c>
      <c r="D3977" t="s">
        <v>14</v>
      </c>
      <c r="E3977" t="s">
        <v>17</v>
      </c>
      <c r="F3977">
        <v>1061.18</v>
      </c>
      <c r="G3977">
        <v>1247.03</v>
      </c>
      <c r="I3977">
        <v>6</v>
      </c>
      <c r="J3977">
        <v>500</v>
      </c>
    </row>
    <row r="3978" spans="1:10" x14ac:dyDescent="0.25">
      <c r="A3978">
        <v>3977</v>
      </c>
      <c r="B3978">
        <v>39</v>
      </c>
      <c r="C3978" t="s">
        <v>13</v>
      </c>
      <c r="D3978" t="s">
        <v>11</v>
      </c>
      <c r="E3978" t="s">
        <v>15</v>
      </c>
      <c r="F3978">
        <v>1753.86</v>
      </c>
      <c r="G3978">
        <v>4305.47</v>
      </c>
      <c r="H3978">
        <v>501</v>
      </c>
      <c r="I3978">
        <v>4</v>
      </c>
      <c r="J3978">
        <v>5084.96</v>
      </c>
    </row>
    <row r="3979" spans="1:10" x14ac:dyDescent="0.25">
      <c r="A3979">
        <v>3978</v>
      </c>
      <c r="B3979">
        <v>65</v>
      </c>
      <c r="C3979" t="s">
        <v>10</v>
      </c>
      <c r="D3979" t="s">
        <v>11</v>
      </c>
      <c r="E3979" t="s">
        <v>15</v>
      </c>
      <c r="F3979">
        <v>2893.95</v>
      </c>
      <c r="G3979">
        <v>4317.78</v>
      </c>
      <c r="H3979">
        <v>650</v>
      </c>
      <c r="I3979">
        <v>6</v>
      </c>
      <c r="J3979">
        <v>8273.35</v>
      </c>
    </row>
    <row r="3980" spans="1:10" x14ac:dyDescent="0.25">
      <c r="A3980">
        <v>3979</v>
      </c>
      <c r="B3980">
        <v>74</v>
      </c>
      <c r="C3980" t="s">
        <v>10</v>
      </c>
      <c r="D3980" t="s">
        <v>11</v>
      </c>
      <c r="E3980" t="s">
        <v>20</v>
      </c>
      <c r="F3980">
        <v>3838.1</v>
      </c>
      <c r="G3980">
        <v>7557.22</v>
      </c>
      <c r="I3980">
        <v>7</v>
      </c>
      <c r="J3980">
        <v>9717.94</v>
      </c>
    </row>
    <row r="3981" spans="1:10" x14ac:dyDescent="0.25">
      <c r="A3981">
        <v>3980</v>
      </c>
      <c r="B3981">
        <v>36</v>
      </c>
      <c r="C3981" t="s">
        <v>13</v>
      </c>
      <c r="D3981" t="s">
        <v>11</v>
      </c>
      <c r="E3981" t="s">
        <v>12</v>
      </c>
      <c r="F3981">
        <v>1579.59</v>
      </c>
      <c r="G3981">
        <v>2255.4</v>
      </c>
      <c r="H3981">
        <v>544</v>
      </c>
      <c r="I3981">
        <v>12</v>
      </c>
      <c r="J3981">
        <v>2053.2600000000002</v>
      </c>
    </row>
    <row r="3982" spans="1:10" x14ac:dyDescent="0.25">
      <c r="A3982">
        <v>3981</v>
      </c>
      <c r="B3982">
        <v>63</v>
      </c>
      <c r="C3982" t="s">
        <v>10</v>
      </c>
      <c r="D3982" t="s">
        <v>14</v>
      </c>
      <c r="E3982" t="s">
        <v>17</v>
      </c>
      <c r="F3982">
        <v>1831.78</v>
      </c>
      <c r="G3982">
        <v>4611.43</v>
      </c>
      <c r="H3982">
        <v>577</v>
      </c>
      <c r="I3982">
        <v>6</v>
      </c>
      <c r="J3982">
        <v>5023.3999999999996</v>
      </c>
    </row>
    <row r="3983" spans="1:10" x14ac:dyDescent="0.25">
      <c r="A3983">
        <v>3982</v>
      </c>
      <c r="B3983">
        <v>68</v>
      </c>
      <c r="C3983" t="s">
        <v>10</v>
      </c>
      <c r="D3983" t="s">
        <v>16</v>
      </c>
      <c r="E3983" t="s">
        <v>20</v>
      </c>
      <c r="F3983">
        <v>1688.95</v>
      </c>
      <c r="G3983">
        <v>4974.26</v>
      </c>
      <c r="H3983">
        <v>548</v>
      </c>
      <c r="I3983">
        <v>7</v>
      </c>
    </row>
    <row r="3984" spans="1:10" x14ac:dyDescent="0.25">
      <c r="A3984">
        <v>3983</v>
      </c>
      <c r="B3984">
        <v>20</v>
      </c>
      <c r="C3984" t="s">
        <v>13</v>
      </c>
      <c r="D3984" t="s">
        <v>16</v>
      </c>
      <c r="E3984" t="s">
        <v>17</v>
      </c>
      <c r="F3984">
        <v>1993.9</v>
      </c>
      <c r="G3984">
        <v>4573.8</v>
      </c>
      <c r="H3984">
        <v>592</v>
      </c>
      <c r="I3984">
        <v>11</v>
      </c>
      <c r="J3984">
        <v>6508.5</v>
      </c>
    </row>
    <row r="3985" spans="1:10" x14ac:dyDescent="0.25">
      <c r="A3985">
        <v>3984</v>
      </c>
      <c r="B3985">
        <v>59</v>
      </c>
      <c r="C3985" t="s">
        <v>10</v>
      </c>
      <c r="D3985" t="s">
        <v>11</v>
      </c>
      <c r="E3985" t="s">
        <v>21</v>
      </c>
      <c r="F3985">
        <v>1390.58</v>
      </c>
      <c r="G3985">
        <v>2468.9499999999998</v>
      </c>
      <c r="I3985">
        <v>8</v>
      </c>
      <c r="J3985">
        <v>4281.1499999999996</v>
      </c>
    </row>
    <row r="3986" spans="1:10" x14ac:dyDescent="0.25">
      <c r="A3986">
        <v>3985</v>
      </c>
      <c r="B3986">
        <v>36</v>
      </c>
      <c r="C3986" t="s">
        <v>10</v>
      </c>
      <c r="D3986" t="s">
        <v>19</v>
      </c>
      <c r="E3986" t="s">
        <v>17</v>
      </c>
      <c r="G3986">
        <v>9002.6299999999992</v>
      </c>
      <c r="H3986">
        <v>678</v>
      </c>
      <c r="I3986">
        <v>3</v>
      </c>
      <c r="J3986">
        <v>19109.349999999999</v>
      </c>
    </row>
    <row r="3987" spans="1:10" x14ac:dyDescent="0.25">
      <c r="A3987">
        <v>3986</v>
      </c>
      <c r="B3987">
        <v>26</v>
      </c>
      <c r="C3987" t="s">
        <v>10</v>
      </c>
      <c r="D3987" t="s">
        <v>11</v>
      </c>
      <c r="E3987" t="s">
        <v>17</v>
      </c>
      <c r="F3987">
        <v>3090.83</v>
      </c>
      <c r="H3987">
        <v>710</v>
      </c>
      <c r="I3987">
        <v>13</v>
      </c>
      <c r="J3987">
        <v>12907.23</v>
      </c>
    </row>
    <row r="3988" spans="1:10" x14ac:dyDescent="0.25">
      <c r="A3988">
        <v>3987</v>
      </c>
      <c r="B3988">
        <v>45</v>
      </c>
      <c r="C3988" t="s">
        <v>10</v>
      </c>
      <c r="D3988" t="s">
        <v>14</v>
      </c>
      <c r="E3988" t="s">
        <v>12</v>
      </c>
      <c r="F3988">
        <v>701.92</v>
      </c>
      <c r="G3988">
        <v>1472.12</v>
      </c>
      <c r="H3988">
        <v>433</v>
      </c>
      <c r="I3988">
        <v>11</v>
      </c>
    </row>
    <row r="3989" spans="1:10" x14ac:dyDescent="0.25">
      <c r="A3989">
        <v>3988</v>
      </c>
      <c r="B3989">
        <v>37</v>
      </c>
      <c r="C3989" t="s">
        <v>13</v>
      </c>
      <c r="D3989" t="s">
        <v>11</v>
      </c>
      <c r="E3989" t="s">
        <v>20</v>
      </c>
      <c r="F3989">
        <v>1417.64</v>
      </c>
      <c r="G3989">
        <v>4415.3500000000004</v>
      </c>
      <c r="H3989">
        <v>519</v>
      </c>
      <c r="I3989">
        <v>5</v>
      </c>
    </row>
    <row r="3990" spans="1:10" x14ac:dyDescent="0.25">
      <c r="A3990">
        <v>3989</v>
      </c>
      <c r="B3990">
        <v>62</v>
      </c>
      <c r="C3990" t="s">
        <v>13</v>
      </c>
      <c r="D3990" t="s">
        <v>16</v>
      </c>
      <c r="E3990" t="s">
        <v>12</v>
      </c>
      <c r="F3990">
        <v>1467.64</v>
      </c>
      <c r="G3990">
        <v>2748.79</v>
      </c>
      <c r="H3990">
        <v>519</v>
      </c>
      <c r="I3990">
        <v>6</v>
      </c>
      <c r="J3990">
        <v>3598.38</v>
      </c>
    </row>
    <row r="3991" spans="1:10" x14ac:dyDescent="0.25">
      <c r="A3991">
        <v>3990</v>
      </c>
      <c r="B3991">
        <v>24</v>
      </c>
      <c r="C3991" t="s">
        <v>10</v>
      </c>
      <c r="D3991" t="s">
        <v>11</v>
      </c>
      <c r="E3991" t="s">
        <v>17</v>
      </c>
      <c r="F3991">
        <v>1254.18</v>
      </c>
      <c r="G3991">
        <v>1688.49</v>
      </c>
      <c r="H3991">
        <v>562</v>
      </c>
      <c r="I3991">
        <v>13</v>
      </c>
      <c r="J3991">
        <v>2480.9499999999998</v>
      </c>
    </row>
    <row r="3992" spans="1:10" x14ac:dyDescent="0.25">
      <c r="A3992">
        <v>3991</v>
      </c>
      <c r="B3992">
        <v>31</v>
      </c>
      <c r="C3992" t="s">
        <v>10</v>
      </c>
      <c r="D3992" t="s">
        <v>14</v>
      </c>
      <c r="E3992" t="s">
        <v>15</v>
      </c>
      <c r="F3992">
        <v>1053.5999999999999</v>
      </c>
      <c r="G3992">
        <v>2060.39</v>
      </c>
      <c r="H3992">
        <v>515</v>
      </c>
      <c r="I3992">
        <v>5</v>
      </c>
      <c r="J3992">
        <v>3892.75</v>
      </c>
    </row>
    <row r="3993" spans="1:10" x14ac:dyDescent="0.25">
      <c r="A3993">
        <v>3992</v>
      </c>
      <c r="B3993">
        <v>26</v>
      </c>
      <c r="C3993" t="s">
        <v>10</v>
      </c>
      <c r="D3993" t="s">
        <v>16</v>
      </c>
      <c r="E3993" t="s">
        <v>15</v>
      </c>
      <c r="F3993">
        <v>1180.3499999999999</v>
      </c>
      <c r="G3993">
        <v>1817.98</v>
      </c>
      <c r="H3993">
        <v>471</v>
      </c>
      <c r="I3993">
        <v>8</v>
      </c>
      <c r="J3993">
        <v>2435.84</v>
      </c>
    </row>
    <row r="3994" spans="1:10" x14ac:dyDescent="0.25">
      <c r="A3994">
        <v>3993</v>
      </c>
      <c r="B3994">
        <v>72</v>
      </c>
      <c r="C3994" t="s">
        <v>13</v>
      </c>
      <c r="D3994" t="s">
        <v>11</v>
      </c>
      <c r="E3994" t="s">
        <v>20</v>
      </c>
      <c r="F3994">
        <v>1802.75</v>
      </c>
      <c r="G3994">
        <v>3169.57</v>
      </c>
      <c r="H3994">
        <v>594</v>
      </c>
      <c r="I3994">
        <v>9</v>
      </c>
      <c r="J3994">
        <v>4947.43</v>
      </c>
    </row>
    <row r="3995" spans="1:10" x14ac:dyDescent="0.25">
      <c r="A3995">
        <v>3994</v>
      </c>
      <c r="B3995">
        <v>74</v>
      </c>
      <c r="C3995" t="s">
        <v>10</v>
      </c>
      <c r="D3995" t="s">
        <v>18</v>
      </c>
      <c r="E3995" t="s">
        <v>12</v>
      </c>
      <c r="G3995">
        <v>4450.57</v>
      </c>
      <c r="H3995">
        <v>603</v>
      </c>
      <c r="I3995">
        <v>4</v>
      </c>
      <c r="J3995">
        <v>6558.2</v>
      </c>
    </row>
    <row r="3996" spans="1:10" x14ac:dyDescent="0.25">
      <c r="A3996">
        <v>3995</v>
      </c>
      <c r="B3996">
        <v>36</v>
      </c>
      <c r="C3996" t="s">
        <v>10</v>
      </c>
      <c r="D3996" t="s">
        <v>18</v>
      </c>
      <c r="E3996" t="s">
        <v>15</v>
      </c>
      <c r="F3996">
        <v>3530.77</v>
      </c>
      <c r="G3996">
        <v>5677.48</v>
      </c>
      <c r="H3996">
        <v>687</v>
      </c>
      <c r="I3996">
        <v>7</v>
      </c>
      <c r="J3996">
        <v>14052.98</v>
      </c>
    </row>
    <row r="3997" spans="1:10" x14ac:dyDescent="0.25">
      <c r="A3997">
        <v>3996</v>
      </c>
      <c r="B3997">
        <v>64</v>
      </c>
      <c r="C3997" t="s">
        <v>13</v>
      </c>
      <c r="D3997" t="s">
        <v>19</v>
      </c>
      <c r="E3997" t="s">
        <v>17</v>
      </c>
      <c r="F3997">
        <v>3932.57</v>
      </c>
      <c r="G3997">
        <v>7847.82</v>
      </c>
      <c r="H3997">
        <v>718</v>
      </c>
      <c r="I3997">
        <v>9</v>
      </c>
      <c r="J3997">
        <v>15305.84</v>
      </c>
    </row>
    <row r="3998" spans="1:10" x14ac:dyDescent="0.25">
      <c r="A3998">
        <v>3997</v>
      </c>
      <c r="B3998">
        <v>69</v>
      </c>
      <c r="C3998" t="s">
        <v>13</v>
      </c>
      <c r="D3998" t="s">
        <v>14</v>
      </c>
      <c r="E3998" t="s">
        <v>12</v>
      </c>
      <c r="G3998">
        <v>1160.8499999999999</v>
      </c>
      <c r="H3998">
        <v>541</v>
      </c>
      <c r="I3998">
        <v>7</v>
      </c>
      <c r="J3998">
        <v>3338.09</v>
      </c>
    </row>
    <row r="3999" spans="1:10" x14ac:dyDescent="0.25">
      <c r="A3999">
        <v>3998</v>
      </c>
      <c r="B3999">
        <v>31</v>
      </c>
      <c r="C3999" t="s">
        <v>10</v>
      </c>
      <c r="D3999" t="s">
        <v>14</v>
      </c>
      <c r="E3999" t="s">
        <v>21</v>
      </c>
      <c r="F3999">
        <v>711.59</v>
      </c>
      <c r="G3999">
        <v>1253.08</v>
      </c>
      <c r="H3999">
        <v>402</v>
      </c>
      <c r="I3999">
        <v>11</v>
      </c>
      <c r="J3999">
        <v>500</v>
      </c>
    </row>
    <row r="4000" spans="1:10" x14ac:dyDescent="0.25">
      <c r="A4000">
        <v>3999</v>
      </c>
      <c r="B4000">
        <v>73</v>
      </c>
      <c r="C4000" t="s">
        <v>10</v>
      </c>
      <c r="D4000" t="s">
        <v>19</v>
      </c>
      <c r="E4000" t="s">
        <v>17</v>
      </c>
      <c r="F4000">
        <v>4982.07</v>
      </c>
      <c r="G4000">
        <v>8957.7199999999993</v>
      </c>
      <c r="H4000">
        <v>733</v>
      </c>
      <c r="I4000">
        <v>3</v>
      </c>
      <c r="J4000">
        <v>18802.14</v>
      </c>
    </row>
    <row r="4001" spans="1:10" x14ac:dyDescent="0.25">
      <c r="A4001">
        <v>4000</v>
      </c>
      <c r="B4001">
        <v>55</v>
      </c>
      <c r="C4001" t="s">
        <v>10</v>
      </c>
      <c r="D4001" t="s">
        <v>16</v>
      </c>
      <c r="E4001" t="s">
        <v>15</v>
      </c>
      <c r="G4001">
        <v>1648.32</v>
      </c>
      <c r="H4001">
        <v>509</v>
      </c>
      <c r="I4001">
        <v>7</v>
      </c>
      <c r="J4001">
        <v>3971.57</v>
      </c>
    </row>
    <row r="4002" spans="1:10" x14ac:dyDescent="0.25">
      <c r="A4002">
        <v>4001</v>
      </c>
      <c r="B4002">
        <v>70</v>
      </c>
      <c r="C4002" t="s">
        <v>10</v>
      </c>
      <c r="D4002" t="s">
        <v>16</v>
      </c>
      <c r="E4002" t="s">
        <v>20</v>
      </c>
      <c r="F4002">
        <v>3813.42</v>
      </c>
      <c r="G4002">
        <v>7334.94</v>
      </c>
      <c r="H4002">
        <v>650</v>
      </c>
      <c r="I4002">
        <v>8</v>
      </c>
      <c r="J4002">
        <v>13079.42</v>
      </c>
    </row>
    <row r="4003" spans="1:10" x14ac:dyDescent="0.25">
      <c r="A4003">
        <v>4002</v>
      </c>
      <c r="B4003">
        <v>53</v>
      </c>
      <c r="C4003" t="s">
        <v>13</v>
      </c>
      <c r="D4003" t="s">
        <v>14</v>
      </c>
      <c r="E4003" t="s">
        <v>17</v>
      </c>
      <c r="F4003">
        <v>471.86</v>
      </c>
      <c r="G4003">
        <v>0</v>
      </c>
      <c r="H4003">
        <v>424</v>
      </c>
      <c r="I4003">
        <v>11</v>
      </c>
    </row>
    <row r="4004" spans="1:10" x14ac:dyDescent="0.25">
      <c r="A4004">
        <v>4003</v>
      </c>
      <c r="B4004">
        <v>57</v>
      </c>
      <c r="C4004" t="s">
        <v>13</v>
      </c>
      <c r="D4004" t="s">
        <v>14</v>
      </c>
      <c r="E4004" t="s">
        <v>21</v>
      </c>
      <c r="F4004">
        <v>770.05</v>
      </c>
      <c r="G4004">
        <v>1145.55</v>
      </c>
      <c r="H4004">
        <v>427</v>
      </c>
      <c r="I4004">
        <v>10</v>
      </c>
      <c r="J4004">
        <v>1809.69</v>
      </c>
    </row>
    <row r="4005" spans="1:10" x14ac:dyDescent="0.25">
      <c r="A4005">
        <v>4004</v>
      </c>
      <c r="B4005">
        <v>34</v>
      </c>
      <c r="C4005" t="s">
        <v>13</v>
      </c>
      <c r="D4005" t="s">
        <v>14</v>
      </c>
      <c r="E4005" t="s">
        <v>21</v>
      </c>
      <c r="G4005">
        <v>2025.5</v>
      </c>
      <c r="J4005">
        <v>2552.9499999999998</v>
      </c>
    </row>
    <row r="4006" spans="1:10" x14ac:dyDescent="0.25">
      <c r="A4006">
        <v>4005</v>
      </c>
      <c r="B4006">
        <v>47</v>
      </c>
      <c r="C4006" t="s">
        <v>10</v>
      </c>
      <c r="D4006" t="s">
        <v>11</v>
      </c>
      <c r="E4006" t="s">
        <v>15</v>
      </c>
      <c r="F4006">
        <v>1494.65</v>
      </c>
      <c r="G4006">
        <v>3152.62</v>
      </c>
      <c r="H4006">
        <v>603</v>
      </c>
      <c r="I4006">
        <v>10</v>
      </c>
      <c r="J4006">
        <v>2087.7399999999998</v>
      </c>
    </row>
    <row r="4007" spans="1:10" x14ac:dyDescent="0.25">
      <c r="A4007">
        <v>4006</v>
      </c>
      <c r="B4007">
        <v>26</v>
      </c>
      <c r="C4007" t="s">
        <v>10</v>
      </c>
      <c r="D4007" t="s">
        <v>14</v>
      </c>
      <c r="E4007" t="s">
        <v>20</v>
      </c>
      <c r="F4007">
        <v>1567.51</v>
      </c>
      <c r="G4007">
        <v>3246.29</v>
      </c>
      <c r="H4007">
        <v>583</v>
      </c>
      <c r="I4007">
        <v>6</v>
      </c>
      <c r="J4007">
        <v>4321.57</v>
      </c>
    </row>
    <row r="4008" spans="1:10" x14ac:dyDescent="0.25">
      <c r="A4008">
        <v>4007</v>
      </c>
      <c r="B4008">
        <v>50</v>
      </c>
      <c r="C4008" t="s">
        <v>10</v>
      </c>
      <c r="D4008" t="s">
        <v>11</v>
      </c>
      <c r="E4008" t="s">
        <v>17</v>
      </c>
      <c r="F4008">
        <v>1392.28</v>
      </c>
      <c r="G4008">
        <v>1603.34</v>
      </c>
      <c r="I4008">
        <v>5</v>
      </c>
      <c r="J4008">
        <v>4806.49</v>
      </c>
    </row>
    <row r="4009" spans="1:10" x14ac:dyDescent="0.25">
      <c r="A4009">
        <v>4008</v>
      </c>
      <c r="B4009">
        <v>73</v>
      </c>
      <c r="C4009" t="s">
        <v>10</v>
      </c>
      <c r="D4009" t="s">
        <v>16</v>
      </c>
      <c r="E4009" t="s">
        <v>21</v>
      </c>
      <c r="F4009">
        <v>1654.13</v>
      </c>
      <c r="G4009">
        <v>2644.08</v>
      </c>
      <c r="H4009">
        <v>510</v>
      </c>
      <c r="I4009">
        <v>5</v>
      </c>
    </row>
    <row r="4010" spans="1:10" x14ac:dyDescent="0.25">
      <c r="A4010">
        <v>4009</v>
      </c>
      <c r="B4010">
        <v>69</v>
      </c>
      <c r="C4010" t="s">
        <v>13</v>
      </c>
      <c r="D4010" t="s">
        <v>14</v>
      </c>
      <c r="E4010" t="s">
        <v>17</v>
      </c>
      <c r="F4010">
        <v>934.28</v>
      </c>
      <c r="H4010">
        <v>486</v>
      </c>
      <c r="I4010">
        <v>3</v>
      </c>
      <c r="J4010">
        <v>500</v>
      </c>
    </row>
    <row r="4011" spans="1:10" x14ac:dyDescent="0.25">
      <c r="A4011">
        <v>4010</v>
      </c>
      <c r="B4011">
        <v>42</v>
      </c>
      <c r="C4011" t="s">
        <v>10</v>
      </c>
      <c r="D4011" t="s">
        <v>14</v>
      </c>
      <c r="E4011" t="s">
        <v>21</v>
      </c>
      <c r="F4011">
        <v>841.09</v>
      </c>
      <c r="G4011">
        <v>913.35</v>
      </c>
      <c r="H4011">
        <v>450</v>
      </c>
      <c r="I4011">
        <v>2</v>
      </c>
      <c r="J4011">
        <v>4169.79</v>
      </c>
    </row>
    <row r="4012" spans="1:10" x14ac:dyDescent="0.25">
      <c r="A4012">
        <v>4011</v>
      </c>
      <c r="B4012">
        <v>31</v>
      </c>
      <c r="C4012" t="s">
        <v>10</v>
      </c>
      <c r="D4012" t="s">
        <v>11</v>
      </c>
      <c r="E4012" t="s">
        <v>17</v>
      </c>
      <c r="F4012">
        <v>1065.46</v>
      </c>
      <c r="G4012">
        <v>2059.6999999999998</v>
      </c>
      <c r="H4012">
        <v>524</v>
      </c>
      <c r="I4012">
        <v>10</v>
      </c>
    </row>
    <row r="4013" spans="1:10" x14ac:dyDescent="0.25">
      <c r="A4013">
        <v>4012</v>
      </c>
      <c r="B4013">
        <v>28</v>
      </c>
      <c r="C4013" t="s">
        <v>10</v>
      </c>
      <c r="D4013" t="s">
        <v>14</v>
      </c>
      <c r="E4013" t="s">
        <v>20</v>
      </c>
      <c r="F4013">
        <v>1127.48</v>
      </c>
      <c r="G4013">
        <v>2461.9699999999998</v>
      </c>
      <c r="H4013">
        <v>466</v>
      </c>
      <c r="I4013">
        <v>14</v>
      </c>
      <c r="J4013">
        <v>2597.9</v>
      </c>
    </row>
    <row r="4014" spans="1:10" x14ac:dyDescent="0.25">
      <c r="A4014">
        <v>4013</v>
      </c>
      <c r="B4014">
        <v>70</v>
      </c>
      <c r="C4014" t="s">
        <v>10</v>
      </c>
      <c r="D4014" t="s">
        <v>14</v>
      </c>
      <c r="E4014" t="s">
        <v>20</v>
      </c>
      <c r="F4014">
        <v>552.09</v>
      </c>
      <c r="G4014">
        <v>560.22</v>
      </c>
      <c r="H4014">
        <v>447</v>
      </c>
      <c r="I4014">
        <v>11</v>
      </c>
      <c r="J4014">
        <v>2627.39</v>
      </c>
    </row>
    <row r="4015" spans="1:10" x14ac:dyDescent="0.25">
      <c r="A4015">
        <v>4014</v>
      </c>
      <c r="B4015">
        <v>52</v>
      </c>
      <c r="C4015" t="s">
        <v>10</v>
      </c>
      <c r="D4015" t="s">
        <v>11</v>
      </c>
      <c r="E4015" t="s">
        <v>15</v>
      </c>
      <c r="F4015">
        <v>1948.74</v>
      </c>
      <c r="G4015">
        <v>4021.73</v>
      </c>
      <c r="H4015">
        <v>605</v>
      </c>
      <c r="I4015">
        <v>7</v>
      </c>
      <c r="J4015">
        <v>4713.88</v>
      </c>
    </row>
    <row r="4016" spans="1:10" x14ac:dyDescent="0.25">
      <c r="A4016">
        <v>4015</v>
      </c>
      <c r="B4016">
        <v>58</v>
      </c>
      <c r="C4016" t="s">
        <v>13</v>
      </c>
      <c r="D4016" t="s">
        <v>11</v>
      </c>
      <c r="E4016" t="s">
        <v>15</v>
      </c>
      <c r="F4016">
        <v>1597.5</v>
      </c>
      <c r="G4016">
        <v>2672.17</v>
      </c>
      <c r="H4016">
        <v>560</v>
      </c>
      <c r="I4016">
        <v>6</v>
      </c>
      <c r="J4016">
        <v>3638.61</v>
      </c>
    </row>
    <row r="4017" spans="1:10" x14ac:dyDescent="0.25">
      <c r="A4017">
        <v>4016</v>
      </c>
      <c r="B4017">
        <v>31</v>
      </c>
      <c r="C4017" t="s">
        <v>10</v>
      </c>
      <c r="D4017" t="s">
        <v>16</v>
      </c>
      <c r="E4017" t="s">
        <v>21</v>
      </c>
      <c r="G4017">
        <v>2355.61</v>
      </c>
      <c r="H4017">
        <v>564</v>
      </c>
      <c r="I4017">
        <v>12</v>
      </c>
      <c r="J4017">
        <v>4673.8900000000003</v>
      </c>
    </row>
    <row r="4018" spans="1:10" x14ac:dyDescent="0.25">
      <c r="A4018">
        <v>4017</v>
      </c>
      <c r="B4018">
        <v>47</v>
      </c>
      <c r="C4018" t="s">
        <v>13</v>
      </c>
      <c r="D4018" t="s">
        <v>14</v>
      </c>
      <c r="E4018" t="s">
        <v>17</v>
      </c>
      <c r="F4018">
        <v>2023.48</v>
      </c>
      <c r="G4018">
        <v>4699.1000000000004</v>
      </c>
      <c r="H4018">
        <v>670</v>
      </c>
      <c r="I4018">
        <v>5</v>
      </c>
      <c r="J4018">
        <v>7399.06</v>
      </c>
    </row>
    <row r="4019" spans="1:10" x14ac:dyDescent="0.25">
      <c r="A4019">
        <v>4018</v>
      </c>
      <c r="B4019">
        <v>58</v>
      </c>
      <c r="C4019" t="s">
        <v>10</v>
      </c>
      <c r="D4019" t="s">
        <v>18</v>
      </c>
      <c r="E4019" t="s">
        <v>12</v>
      </c>
      <c r="F4019">
        <v>3237.94</v>
      </c>
      <c r="G4019">
        <v>5440.98</v>
      </c>
      <c r="H4019">
        <v>652</v>
      </c>
      <c r="I4019">
        <v>3</v>
      </c>
      <c r="J4019">
        <v>10035.790000000001</v>
      </c>
    </row>
    <row r="4020" spans="1:10" x14ac:dyDescent="0.25">
      <c r="A4020">
        <v>4019</v>
      </c>
      <c r="B4020">
        <v>21</v>
      </c>
      <c r="C4020" t="s">
        <v>10</v>
      </c>
      <c r="D4020" t="s">
        <v>18</v>
      </c>
      <c r="E4020" t="s">
        <v>17</v>
      </c>
      <c r="F4020">
        <v>2438.2399999999998</v>
      </c>
      <c r="H4020">
        <v>644</v>
      </c>
      <c r="I4020">
        <v>4</v>
      </c>
      <c r="J4020">
        <v>9933.4599999999991</v>
      </c>
    </row>
    <row r="4021" spans="1:10" x14ac:dyDescent="0.25">
      <c r="A4021">
        <v>4020</v>
      </c>
      <c r="B4021">
        <v>21</v>
      </c>
      <c r="C4021" t="s">
        <v>13</v>
      </c>
      <c r="D4021" t="s">
        <v>16</v>
      </c>
      <c r="E4021" t="s">
        <v>15</v>
      </c>
      <c r="F4021">
        <v>2317.02</v>
      </c>
      <c r="G4021">
        <v>3761.74</v>
      </c>
      <c r="H4021">
        <v>558</v>
      </c>
      <c r="I4021">
        <v>9</v>
      </c>
      <c r="J4021">
        <v>6555.13</v>
      </c>
    </row>
    <row r="4022" spans="1:10" x14ac:dyDescent="0.25">
      <c r="A4022">
        <v>4021</v>
      </c>
      <c r="B4022">
        <v>45</v>
      </c>
      <c r="C4022" t="s">
        <v>10</v>
      </c>
      <c r="D4022" t="s">
        <v>14</v>
      </c>
      <c r="E4022" t="s">
        <v>17</v>
      </c>
      <c r="F4022">
        <v>912.76</v>
      </c>
      <c r="G4022">
        <v>1840.1</v>
      </c>
      <c r="H4022">
        <v>461</v>
      </c>
      <c r="I4022">
        <v>12</v>
      </c>
      <c r="J4022">
        <v>3226.85</v>
      </c>
    </row>
    <row r="4023" spans="1:10" x14ac:dyDescent="0.25">
      <c r="A4023">
        <v>4022</v>
      </c>
      <c r="B4023">
        <v>25</v>
      </c>
      <c r="C4023" t="s">
        <v>13</v>
      </c>
      <c r="D4023" t="s">
        <v>11</v>
      </c>
      <c r="E4023" t="s">
        <v>17</v>
      </c>
      <c r="F4023">
        <v>1894.76</v>
      </c>
      <c r="G4023">
        <v>3680</v>
      </c>
      <c r="H4023">
        <v>543</v>
      </c>
      <c r="I4023">
        <v>9</v>
      </c>
      <c r="J4023">
        <v>9243.9500000000007</v>
      </c>
    </row>
    <row r="4024" spans="1:10" x14ac:dyDescent="0.25">
      <c r="A4024">
        <v>4023</v>
      </c>
      <c r="B4024">
        <v>19</v>
      </c>
      <c r="C4024" t="s">
        <v>10</v>
      </c>
      <c r="D4024" t="s">
        <v>16</v>
      </c>
      <c r="E4024" t="s">
        <v>12</v>
      </c>
      <c r="F4024">
        <v>2488</v>
      </c>
      <c r="G4024">
        <v>3606.75</v>
      </c>
      <c r="H4024">
        <v>650</v>
      </c>
      <c r="I4024">
        <v>6</v>
      </c>
      <c r="J4024">
        <v>7777.16</v>
      </c>
    </row>
    <row r="4025" spans="1:10" x14ac:dyDescent="0.25">
      <c r="A4025">
        <v>4024</v>
      </c>
      <c r="B4025">
        <v>58</v>
      </c>
      <c r="C4025" t="s">
        <v>10</v>
      </c>
      <c r="D4025" t="s">
        <v>19</v>
      </c>
      <c r="E4025" t="s">
        <v>17</v>
      </c>
      <c r="G4025">
        <v>2536.52</v>
      </c>
      <c r="H4025">
        <v>536</v>
      </c>
      <c r="I4025">
        <v>3</v>
      </c>
      <c r="J4025">
        <v>1516.85</v>
      </c>
    </row>
    <row r="4026" spans="1:10" x14ac:dyDescent="0.25">
      <c r="A4026">
        <v>4025</v>
      </c>
      <c r="B4026">
        <v>63</v>
      </c>
      <c r="C4026" t="s">
        <v>13</v>
      </c>
      <c r="D4026" t="s">
        <v>19</v>
      </c>
      <c r="E4026" t="s">
        <v>17</v>
      </c>
      <c r="F4026">
        <v>7626.7</v>
      </c>
      <c r="G4026">
        <v>13694.08</v>
      </c>
      <c r="H4026">
        <v>784</v>
      </c>
      <c r="I4026">
        <v>5</v>
      </c>
      <c r="J4026">
        <v>28953.15</v>
      </c>
    </row>
    <row r="4027" spans="1:10" x14ac:dyDescent="0.25">
      <c r="A4027">
        <v>4026</v>
      </c>
      <c r="B4027">
        <v>39</v>
      </c>
      <c r="C4027" t="s">
        <v>13</v>
      </c>
      <c r="D4027" t="s">
        <v>11</v>
      </c>
      <c r="E4027" t="s">
        <v>17</v>
      </c>
      <c r="F4027">
        <v>1734.22</v>
      </c>
      <c r="G4027">
        <v>1961.05</v>
      </c>
      <c r="H4027">
        <v>566</v>
      </c>
      <c r="I4027">
        <v>6</v>
      </c>
      <c r="J4027">
        <v>3222</v>
      </c>
    </row>
    <row r="4028" spans="1:10" x14ac:dyDescent="0.25">
      <c r="A4028">
        <v>4027</v>
      </c>
      <c r="B4028">
        <v>58</v>
      </c>
      <c r="C4028" t="s">
        <v>13</v>
      </c>
      <c r="D4028" t="s">
        <v>16</v>
      </c>
      <c r="E4028" t="s">
        <v>17</v>
      </c>
      <c r="F4028">
        <v>2445.65</v>
      </c>
      <c r="G4028">
        <v>3064.83</v>
      </c>
      <c r="H4028">
        <v>558</v>
      </c>
      <c r="I4028">
        <v>7</v>
      </c>
      <c r="J4028">
        <v>5307.16</v>
      </c>
    </row>
    <row r="4029" spans="1:10" x14ac:dyDescent="0.25">
      <c r="A4029">
        <v>4028</v>
      </c>
      <c r="B4029">
        <v>73</v>
      </c>
      <c r="C4029" t="s">
        <v>13</v>
      </c>
      <c r="D4029" t="s">
        <v>18</v>
      </c>
      <c r="E4029" t="s">
        <v>15</v>
      </c>
      <c r="F4029">
        <v>4148.9399999999996</v>
      </c>
      <c r="G4029">
        <v>7637.63</v>
      </c>
      <c r="I4029">
        <v>10</v>
      </c>
      <c r="J4029">
        <v>13713.84</v>
      </c>
    </row>
    <row r="4030" spans="1:10" x14ac:dyDescent="0.25">
      <c r="A4030">
        <v>4029</v>
      </c>
      <c r="B4030">
        <v>72</v>
      </c>
      <c r="C4030" t="s">
        <v>10</v>
      </c>
      <c r="D4030" t="s">
        <v>18</v>
      </c>
      <c r="E4030" t="s">
        <v>17</v>
      </c>
      <c r="F4030">
        <v>2391.9</v>
      </c>
      <c r="G4030">
        <v>4048.42</v>
      </c>
      <c r="I4030">
        <v>12</v>
      </c>
      <c r="J4030">
        <v>6737.77</v>
      </c>
    </row>
    <row r="4031" spans="1:10" x14ac:dyDescent="0.25">
      <c r="A4031">
        <v>4030</v>
      </c>
      <c r="B4031">
        <v>33</v>
      </c>
      <c r="C4031" t="s">
        <v>13</v>
      </c>
      <c r="D4031" t="s">
        <v>11</v>
      </c>
      <c r="E4031" t="s">
        <v>20</v>
      </c>
      <c r="F4031">
        <v>1222.55</v>
      </c>
      <c r="H4031">
        <v>564</v>
      </c>
      <c r="I4031">
        <v>13</v>
      </c>
      <c r="J4031">
        <v>5342.61</v>
      </c>
    </row>
    <row r="4032" spans="1:10" x14ac:dyDescent="0.25">
      <c r="A4032">
        <v>4031</v>
      </c>
      <c r="B4032">
        <v>46</v>
      </c>
      <c r="C4032" t="s">
        <v>13</v>
      </c>
      <c r="D4032" t="s">
        <v>11</v>
      </c>
      <c r="E4032" t="s">
        <v>15</v>
      </c>
      <c r="F4032">
        <v>1731.35</v>
      </c>
      <c r="G4032">
        <v>2620.16</v>
      </c>
      <c r="H4032">
        <v>593</v>
      </c>
      <c r="I4032">
        <v>9</v>
      </c>
      <c r="J4032">
        <v>3525.13</v>
      </c>
    </row>
    <row r="4033" spans="1:10" x14ac:dyDescent="0.25">
      <c r="A4033">
        <v>4032</v>
      </c>
      <c r="B4033">
        <v>66</v>
      </c>
      <c r="C4033" t="s">
        <v>10</v>
      </c>
      <c r="D4033" t="s">
        <v>14</v>
      </c>
      <c r="E4033" t="s">
        <v>12</v>
      </c>
      <c r="F4033">
        <v>4353.46</v>
      </c>
      <c r="G4033">
        <v>7757.58</v>
      </c>
      <c r="H4033">
        <v>703</v>
      </c>
      <c r="I4033">
        <v>6</v>
      </c>
      <c r="J4033">
        <v>16180.67</v>
      </c>
    </row>
    <row r="4034" spans="1:10" x14ac:dyDescent="0.25">
      <c r="A4034">
        <v>4033</v>
      </c>
      <c r="B4034">
        <v>65</v>
      </c>
      <c r="C4034" t="s">
        <v>10</v>
      </c>
      <c r="D4034" t="s">
        <v>11</v>
      </c>
      <c r="E4034" t="s">
        <v>17</v>
      </c>
      <c r="F4034">
        <v>1499.69</v>
      </c>
      <c r="G4034">
        <v>2601.41</v>
      </c>
      <c r="H4034">
        <v>574</v>
      </c>
      <c r="I4034">
        <v>5</v>
      </c>
    </row>
    <row r="4035" spans="1:10" x14ac:dyDescent="0.25">
      <c r="A4035">
        <v>4034</v>
      </c>
      <c r="B4035">
        <v>47</v>
      </c>
      <c r="C4035" t="s">
        <v>13</v>
      </c>
      <c r="D4035" t="s">
        <v>18</v>
      </c>
      <c r="E4035" t="s">
        <v>21</v>
      </c>
      <c r="F4035">
        <v>1817.83</v>
      </c>
      <c r="G4035">
        <v>3175.22</v>
      </c>
      <c r="H4035">
        <v>614</v>
      </c>
      <c r="I4035">
        <v>5</v>
      </c>
      <c r="J4035">
        <v>7352.5</v>
      </c>
    </row>
    <row r="4036" spans="1:10" x14ac:dyDescent="0.25">
      <c r="A4036">
        <v>4035</v>
      </c>
      <c r="B4036">
        <v>29</v>
      </c>
      <c r="C4036" t="s">
        <v>10</v>
      </c>
      <c r="D4036" t="s">
        <v>19</v>
      </c>
      <c r="E4036" t="s">
        <v>12</v>
      </c>
      <c r="F4036">
        <v>5886.01</v>
      </c>
      <c r="G4036">
        <v>10476.15</v>
      </c>
      <c r="H4036">
        <v>751</v>
      </c>
      <c r="I4036">
        <v>3</v>
      </c>
      <c r="J4036">
        <v>23631.91</v>
      </c>
    </row>
    <row r="4037" spans="1:10" x14ac:dyDescent="0.25">
      <c r="A4037">
        <v>4036</v>
      </c>
      <c r="B4037">
        <v>52</v>
      </c>
      <c r="C4037" t="s">
        <v>10</v>
      </c>
      <c r="D4037" t="s">
        <v>18</v>
      </c>
      <c r="E4037" t="s">
        <v>20</v>
      </c>
      <c r="F4037">
        <v>957.47</v>
      </c>
    </row>
    <row r="4038" spans="1:10" x14ac:dyDescent="0.25">
      <c r="A4038">
        <v>4037</v>
      </c>
      <c r="B4038">
        <v>28</v>
      </c>
      <c r="C4038" t="s">
        <v>13</v>
      </c>
      <c r="D4038" t="s">
        <v>11</v>
      </c>
      <c r="E4038" t="s">
        <v>17</v>
      </c>
      <c r="F4038">
        <v>1389.52</v>
      </c>
      <c r="G4038">
        <v>2092.83</v>
      </c>
      <c r="H4038">
        <v>479</v>
      </c>
      <c r="I4038">
        <v>13</v>
      </c>
      <c r="J4038">
        <v>4367.9399999999996</v>
      </c>
    </row>
    <row r="4039" spans="1:10" x14ac:dyDescent="0.25">
      <c r="A4039">
        <v>4038</v>
      </c>
      <c r="B4039">
        <v>63</v>
      </c>
      <c r="C4039" t="s">
        <v>10</v>
      </c>
      <c r="D4039" t="s">
        <v>16</v>
      </c>
      <c r="E4039" t="s">
        <v>15</v>
      </c>
      <c r="F4039">
        <v>1409.07</v>
      </c>
      <c r="H4039">
        <v>576</v>
      </c>
      <c r="I4039">
        <v>10</v>
      </c>
      <c r="J4039">
        <v>4755.78</v>
      </c>
    </row>
    <row r="4040" spans="1:10" x14ac:dyDescent="0.25">
      <c r="A4040">
        <v>4039</v>
      </c>
      <c r="B4040">
        <v>67</v>
      </c>
      <c r="C4040" t="s">
        <v>10</v>
      </c>
      <c r="D4040" t="s">
        <v>11</v>
      </c>
      <c r="E4040" t="s">
        <v>20</v>
      </c>
      <c r="F4040">
        <v>2090.2399999999998</v>
      </c>
      <c r="G4040">
        <v>4248.95</v>
      </c>
      <c r="H4040">
        <v>603</v>
      </c>
      <c r="I4040">
        <v>7</v>
      </c>
      <c r="J4040">
        <v>2103.8000000000002</v>
      </c>
    </row>
    <row r="4041" spans="1:10" x14ac:dyDescent="0.25">
      <c r="A4041">
        <v>4040</v>
      </c>
      <c r="B4041">
        <v>38</v>
      </c>
      <c r="C4041" t="s">
        <v>13</v>
      </c>
      <c r="D4041" t="s">
        <v>16</v>
      </c>
      <c r="E4041" t="s">
        <v>15</v>
      </c>
      <c r="F4041">
        <v>1899.99</v>
      </c>
      <c r="G4041">
        <v>2955.11</v>
      </c>
      <c r="I4041">
        <v>4</v>
      </c>
      <c r="J4041">
        <v>7951.51</v>
      </c>
    </row>
    <row r="4042" spans="1:10" x14ac:dyDescent="0.25">
      <c r="A4042">
        <v>4041</v>
      </c>
      <c r="B4042">
        <v>38</v>
      </c>
      <c r="C4042" t="s">
        <v>10</v>
      </c>
      <c r="D4042" t="s">
        <v>16</v>
      </c>
      <c r="E4042" t="s">
        <v>20</v>
      </c>
      <c r="F4042">
        <v>1089.22</v>
      </c>
      <c r="G4042">
        <v>601.63</v>
      </c>
      <c r="H4042">
        <v>549</v>
      </c>
      <c r="I4042">
        <v>8</v>
      </c>
      <c r="J4042">
        <v>5143.75</v>
      </c>
    </row>
    <row r="4043" spans="1:10" x14ac:dyDescent="0.25">
      <c r="A4043">
        <v>4042</v>
      </c>
      <c r="B4043">
        <v>22</v>
      </c>
      <c r="C4043" t="s">
        <v>13</v>
      </c>
      <c r="D4043" t="s">
        <v>11</v>
      </c>
      <c r="E4043" t="s">
        <v>20</v>
      </c>
      <c r="G4043">
        <v>3136.76</v>
      </c>
      <c r="H4043">
        <v>569</v>
      </c>
      <c r="I4043">
        <v>7</v>
      </c>
      <c r="J4043">
        <v>6501.03</v>
      </c>
    </row>
    <row r="4044" spans="1:10" x14ac:dyDescent="0.25">
      <c r="A4044">
        <v>4043</v>
      </c>
      <c r="B4044">
        <v>65</v>
      </c>
      <c r="C4044" t="s">
        <v>10</v>
      </c>
      <c r="D4044" t="s">
        <v>11</v>
      </c>
      <c r="E4044" t="s">
        <v>20</v>
      </c>
      <c r="G4044">
        <v>626.9</v>
      </c>
      <c r="H4044">
        <v>531</v>
      </c>
      <c r="I4044">
        <v>6</v>
      </c>
      <c r="J4044">
        <v>2277.83</v>
      </c>
    </row>
    <row r="4045" spans="1:10" x14ac:dyDescent="0.25">
      <c r="A4045">
        <v>4044</v>
      </c>
      <c r="B4045">
        <v>37</v>
      </c>
      <c r="C4045" t="s">
        <v>10</v>
      </c>
      <c r="D4045" t="s">
        <v>14</v>
      </c>
      <c r="E4045" t="s">
        <v>21</v>
      </c>
      <c r="F4045">
        <v>1163.8800000000001</v>
      </c>
      <c r="G4045">
        <v>645.16</v>
      </c>
      <c r="H4045">
        <v>569</v>
      </c>
      <c r="I4045">
        <v>3</v>
      </c>
      <c r="J4045">
        <v>3512</v>
      </c>
    </row>
    <row r="4046" spans="1:10" x14ac:dyDescent="0.25">
      <c r="A4046">
        <v>4045</v>
      </c>
      <c r="B4046">
        <v>54</v>
      </c>
      <c r="C4046" t="s">
        <v>10</v>
      </c>
      <c r="D4046" t="s">
        <v>14</v>
      </c>
      <c r="F4046">
        <v>1014.28</v>
      </c>
      <c r="G4046">
        <v>1418.64</v>
      </c>
      <c r="I4046">
        <v>7</v>
      </c>
      <c r="J4046">
        <v>3314.38</v>
      </c>
    </row>
    <row r="4047" spans="1:10" x14ac:dyDescent="0.25">
      <c r="A4047">
        <v>4046</v>
      </c>
      <c r="B4047">
        <v>20</v>
      </c>
      <c r="C4047" t="s">
        <v>13</v>
      </c>
      <c r="D4047" t="s">
        <v>18</v>
      </c>
      <c r="E4047" t="s">
        <v>17</v>
      </c>
      <c r="F4047">
        <v>3314.64</v>
      </c>
      <c r="G4047">
        <v>6029.84</v>
      </c>
      <c r="H4047">
        <v>621</v>
      </c>
      <c r="I4047">
        <v>5</v>
      </c>
      <c r="J4047">
        <v>11610.31</v>
      </c>
    </row>
    <row r="4048" spans="1:10" x14ac:dyDescent="0.25">
      <c r="A4048">
        <v>4047</v>
      </c>
      <c r="B4048">
        <v>61</v>
      </c>
      <c r="C4048" t="s">
        <v>10</v>
      </c>
      <c r="D4048" t="s">
        <v>14</v>
      </c>
      <c r="E4048" t="s">
        <v>17</v>
      </c>
      <c r="F4048">
        <v>1013.41</v>
      </c>
      <c r="G4048">
        <v>1652.76</v>
      </c>
      <c r="H4048">
        <v>491</v>
      </c>
      <c r="I4048">
        <v>10</v>
      </c>
      <c r="J4048">
        <v>3261.28</v>
      </c>
    </row>
    <row r="4049" spans="1:10" x14ac:dyDescent="0.25">
      <c r="A4049">
        <v>4048</v>
      </c>
      <c r="B4049">
        <v>50</v>
      </c>
      <c r="C4049" t="s">
        <v>10</v>
      </c>
      <c r="D4049" t="s">
        <v>14</v>
      </c>
      <c r="E4049" t="s">
        <v>20</v>
      </c>
      <c r="F4049">
        <v>303.51</v>
      </c>
      <c r="G4049">
        <v>0</v>
      </c>
      <c r="I4049">
        <v>12</v>
      </c>
    </row>
    <row r="4050" spans="1:10" x14ac:dyDescent="0.25">
      <c r="A4050">
        <v>4049</v>
      </c>
      <c r="B4050">
        <v>70</v>
      </c>
      <c r="C4050" t="s">
        <v>10</v>
      </c>
      <c r="D4050" t="s">
        <v>11</v>
      </c>
      <c r="E4050" t="s">
        <v>17</v>
      </c>
      <c r="H4050">
        <v>525</v>
      </c>
      <c r="I4050">
        <v>5</v>
      </c>
      <c r="J4050">
        <v>2400.34</v>
      </c>
    </row>
    <row r="4051" spans="1:10" x14ac:dyDescent="0.25">
      <c r="A4051">
        <v>4050</v>
      </c>
      <c r="B4051">
        <v>26</v>
      </c>
      <c r="C4051" t="s">
        <v>10</v>
      </c>
      <c r="D4051" t="s">
        <v>18</v>
      </c>
      <c r="E4051" t="s">
        <v>12</v>
      </c>
      <c r="F4051">
        <v>2392.92</v>
      </c>
      <c r="G4051">
        <v>4427.67</v>
      </c>
      <c r="H4051">
        <v>629</v>
      </c>
      <c r="I4051">
        <v>10</v>
      </c>
      <c r="J4051">
        <v>7310.64</v>
      </c>
    </row>
    <row r="4052" spans="1:10" x14ac:dyDescent="0.25">
      <c r="A4052">
        <v>4051</v>
      </c>
      <c r="B4052">
        <v>26</v>
      </c>
      <c r="C4052" t="s">
        <v>10</v>
      </c>
      <c r="D4052" t="s">
        <v>11</v>
      </c>
      <c r="E4052" t="s">
        <v>21</v>
      </c>
      <c r="F4052">
        <v>1080.32</v>
      </c>
      <c r="G4052">
        <v>2440.41</v>
      </c>
      <c r="H4052">
        <v>477</v>
      </c>
      <c r="I4052">
        <v>13</v>
      </c>
      <c r="J4052">
        <v>4033.68</v>
      </c>
    </row>
    <row r="4053" spans="1:10" x14ac:dyDescent="0.25">
      <c r="A4053">
        <v>4052</v>
      </c>
      <c r="B4053">
        <v>21</v>
      </c>
      <c r="C4053" t="s">
        <v>10</v>
      </c>
      <c r="D4053" t="s">
        <v>11</v>
      </c>
      <c r="E4053" t="s">
        <v>17</v>
      </c>
      <c r="F4053">
        <v>2460.41</v>
      </c>
      <c r="G4053">
        <v>3761.28</v>
      </c>
      <c r="H4053">
        <v>632</v>
      </c>
      <c r="I4053">
        <v>9</v>
      </c>
      <c r="J4053">
        <v>7150.75</v>
      </c>
    </row>
    <row r="4054" spans="1:10" x14ac:dyDescent="0.25">
      <c r="A4054">
        <v>4053</v>
      </c>
      <c r="B4054">
        <v>52</v>
      </c>
      <c r="C4054" t="s">
        <v>10</v>
      </c>
      <c r="D4054" t="s">
        <v>16</v>
      </c>
      <c r="E4054" t="s">
        <v>15</v>
      </c>
      <c r="F4054">
        <v>1160.23</v>
      </c>
      <c r="G4054">
        <v>2065.92</v>
      </c>
      <c r="H4054">
        <v>654</v>
      </c>
      <c r="J4054">
        <v>3568.57</v>
      </c>
    </row>
    <row r="4055" spans="1:10" x14ac:dyDescent="0.25">
      <c r="A4055">
        <v>4054</v>
      </c>
      <c r="B4055">
        <v>34</v>
      </c>
      <c r="C4055" t="s">
        <v>10</v>
      </c>
      <c r="D4055" t="s">
        <v>11</v>
      </c>
      <c r="E4055" t="s">
        <v>20</v>
      </c>
      <c r="F4055">
        <v>1915.08</v>
      </c>
      <c r="G4055">
        <v>3612.01</v>
      </c>
      <c r="H4055">
        <v>594</v>
      </c>
      <c r="I4055">
        <v>6</v>
      </c>
      <c r="J4055">
        <v>4619.3100000000004</v>
      </c>
    </row>
    <row r="4056" spans="1:10" x14ac:dyDescent="0.25">
      <c r="A4056">
        <v>4055</v>
      </c>
      <c r="B4056">
        <v>51</v>
      </c>
      <c r="C4056" t="s">
        <v>13</v>
      </c>
      <c r="D4056" t="s">
        <v>11</v>
      </c>
      <c r="E4056" t="s">
        <v>15</v>
      </c>
      <c r="F4056">
        <v>2197.4699999999998</v>
      </c>
      <c r="G4056">
        <v>5336.94</v>
      </c>
      <c r="H4056">
        <v>583</v>
      </c>
      <c r="I4056">
        <v>6</v>
      </c>
      <c r="J4056">
        <v>6859.03</v>
      </c>
    </row>
    <row r="4057" spans="1:10" x14ac:dyDescent="0.25">
      <c r="A4057">
        <v>4056</v>
      </c>
      <c r="B4057">
        <v>41</v>
      </c>
      <c r="C4057" t="s">
        <v>13</v>
      </c>
      <c r="D4057" t="s">
        <v>18</v>
      </c>
      <c r="E4057" t="s">
        <v>15</v>
      </c>
      <c r="F4057">
        <v>2594.64</v>
      </c>
      <c r="G4057">
        <v>5935.32</v>
      </c>
      <c r="H4057">
        <v>675</v>
      </c>
      <c r="I4057">
        <v>3</v>
      </c>
      <c r="J4057">
        <v>9798.5499999999993</v>
      </c>
    </row>
    <row r="4058" spans="1:10" x14ac:dyDescent="0.25">
      <c r="A4058">
        <v>4057</v>
      </c>
      <c r="B4058">
        <v>49</v>
      </c>
      <c r="C4058" t="s">
        <v>10</v>
      </c>
      <c r="D4058" t="s">
        <v>11</v>
      </c>
      <c r="E4058" t="s">
        <v>15</v>
      </c>
      <c r="F4058">
        <v>1829.27</v>
      </c>
      <c r="G4058">
        <v>3769.25</v>
      </c>
      <c r="H4058">
        <v>551</v>
      </c>
      <c r="I4058">
        <v>8</v>
      </c>
      <c r="J4058">
        <v>3279.4</v>
      </c>
    </row>
    <row r="4059" spans="1:10" x14ac:dyDescent="0.25">
      <c r="A4059">
        <v>4058</v>
      </c>
      <c r="B4059">
        <v>18</v>
      </c>
      <c r="C4059" t="s">
        <v>10</v>
      </c>
      <c r="D4059" t="s">
        <v>18</v>
      </c>
      <c r="E4059" t="s">
        <v>15</v>
      </c>
      <c r="F4059">
        <v>2153.27</v>
      </c>
      <c r="G4059">
        <v>2237.5700000000002</v>
      </c>
      <c r="H4059">
        <v>648</v>
      </c>
      <c r="I4059">
        <v>9</v>
      </c>
    </row>
    <row r="4060" spans="1:10" x14ac:dyDescent="0.25">
      <c r="A4060">
        <v>4059</v>
      </c>
      <c r="B4060">
        <v>25</v>
      </c>
      <c r="C4060" t="s">
        <v>13</v>
      </c>
      <c r="D4060" t="s">
        <v>16</v>
      </c>
      <c r="E4060" t="s">
        <v>12</v>
      </c>
      <c r="F4060">
        <v>1970.63</v>
      </c>
      <c r="G4060">
        <v>4729.83</v>
      </c>
      <c r="I4060">
        <v>6</v>
      </c>
      <c r="J4060">
        <v>7585.91</v>
      </c>
    </row>
    <row r="4061" spans="1:10" x14ac:dyDescent="0.25">
      <c r="A4061">
        <v>4060</v>
      </c>
      <c r="B4061">
        <v>62</v>
      </c>
      <c r="C4061" t="s">
        <v>13</v>
      </c>
      <c r="D4061" t="s">
        <v>16</v>
      </c>
      <c r="E4061" t="s">
        <v>17</v>
      </c>
      <c r="F4061">
        <v>1504.45</v>
      </c>
      <c r="G4061">
        <v>3086.28</v>
      </c>
      <c r="H4061">
        <v>581</v>
      </c>
      <c r="J4061">
        <v>5426.65</v>
      </c>
    </row>
    <row r="4062" spans="1:10" x14ac:dyDescent="0.25">
      <c r="A4062">
        <v>4061</v>
      </c>
      <c r="B4062">
        <v>40</v>
      </c>
      <c r="C4062" t="s">
        <v>10</v>
      </c>
      <c r="D4062" t="s">
        <v>11</v>
      </c>
      <c r="E4062" t="s">
        <v>12</v>
      </c>
      <c r="F4062">
        <v>1655.38</v>
      </c>
      <c r="G4062">
        <v>2460.0100000000002</v>
      </c>
      <c r="H4062">
        <v>539</v>
      </c>
      <c r="I4062">
        <v>6</v>
      </c>
      <c r="J4062">
        <v>5440.6</v>
      </c>
    </row>
    <row r="4063" spans="1:10" x14ac:dyDescent="0.25">
      <c r="A4063">
        <v>4062</v>
      </c>
      <c r="B4063">
        <v>64</v>
      </c>
      <c r="C4063" t="s">
        <v>13</v>
      </c>
      <c r="D4063" t="s">
        <v>18</v>
      </c>
      <c r="E4063" t="s">
        <v>15</v>
      </c>
      <c r="F4063">
        <v>2201.46</v>
      </c>
      <c r="H4063">
        <v>627</v>
      </c>
      <c r="I4063">
        <v>5</v>
      </c>
    </row>
    <row r="4064" spans="1:10" x14ac:dyDescent="0.25">
      <c r="A4064">
        <v>4063</v>
      </c>
      <c r="B4064">
        <v>57</v>
      </c>
      <c r="C4064" t="s">
        <v>10</v>
      </c>
      <c r="D4064" t="s">
        <v>16</v>
      </c>
      <c r="E4064" t="s">
        <v>15</v>
      </c>
      <c r="F4064">
        <v>1629.04</v>
      </c>
      <c r="G4064">
        <v>2679.7</v>
      </c>
      <c r="H4064">
        <v>580</v>
      </c>
      <c r="I4064">
        <v>3</v>
      </c>
      <c r="J4064">
        <v>7050.34</v>
      </c>
    </row>
    <row r="4065" spans="1:10" x14ac:dyDescent="0.25">
      <c r="A4065">
        <v>4064</v>
      </c>
      <c r="B4065">
        <v>29</v>
      </c>
      <c r="C4065" t="s">
        <v>10</v>
      </c>
      <c r="D4065" t="s">
        <v>14</v>
      </c>
      <c r="E4065" t="s">
        <v>17</v>
      </c>
      <c r="F4065">
        <v>867.4</v>
      </c>
      <c r="G4065">
        <v>3281.68</v>
      </c>
      <c r="H4065">
        <v>516</v>
      </c>
      <c r="I4065">
        <v>10</v>
      </c>
      <c r="J4065">
        <v>1814.07</v>
      </c>
    </row>
    <row r="4066" spans="1:10" x14ac:dyDescent="0.25">
      <c r="A4066">
        <v>4065</v>
      </c>
      <c r="B4066">
        <v>71</v>
      </c>
      <c r="C4066" t="s">
        <v>10</v>
      </c>
      <c r="D4066" t="s">
        <v>11</v>
      </c>
      <c r="F4066">
        <v>1439.29</v>
      </c>
      <c r="G4066">
        <v>1687.93</v>
      </c>
      <c r="H4066">
        <v>539</v>
      </c>
      <c r="I4066">
        <v>7</v>
      </c>
      <c r="J4066">
        <v>3553.13</v>
      </c>
    </row>
    <row r="4067" spans="1:10" x14ac:dyDescent="0.25">
      <c r="A4067">
        <v>4066</v>
      </c>
      <c r="B4067">
        <v>29</v>
      </c>
      <c r="C4067" t="s">
        <v>13</v>
      </c>
      <c r="D4067" t="s">
        <v>11</v>
      </c>
      <c r="E4067" t="s">
        <v>17</v>
      </c>
      <c r="F4067">
        <v>2883.82</v>
      </c>
      <c r="G4067">
        <v>4848.5600000000004</v>
      </c>
      <c r="H4067">
        <v>687</v>
      </c>
      <c r="I4067">
        <v>11</v>
      </c>
      <c r="J4067">
        <v>7329.78</v>
      </c>
    </row>
    <row r="4068" spans="1:10" x14ac:dyDescent="0.25">
      <c r="A4068">
        <v>4067</v>
      </c>
      <c r="B4068">
        <v>63</v>
      </c>
      <c r="C4068" t="s">
        <v>10</v>
      </c>
      <c r="D4068" t="s">
        <v>18</v>
      </c>
      <c r="E4068" t="s">
        <v>17</v>
      </c>
      <c r="F4068">
        <v>2243.69</v>
      </c>
      <c r="G4068">
        <v>2392.1799999999998</v>
      </c>
      <c r="H4068">
        <v>629</v>
      </c>
      <c r="I4068">
        <v>4</v>
      </c>
      <c r="J4068">
        <v>4335.16</v>
      </c>
    </row>
    <row r="4069" spans="1:10" x14ac:dyDescent="0.25">
      <c r="A4069">
        <v>4068</v>
      </c>
      <c r="B4069">
        <v>64</v>
      </c>
      <c r="C4069" t="s">
        <v>13</v>
      </c>
      <c r="D4069" t="s">
        <v>18</v>
      </c>
      <c r="E4069" t="s">
        <v>17</v>
      </c>
      <c r="F4069">
        <v>3825.28</v>
      </c>
      <c r="G4069">
        <v>6514.15</v>
      </c>
      <c r="H4069">
        <v>596</v>
      </c>
      <c r="I4069">
        <v>3</v>
      </c>
    </row>
    <row r="4070" spans="1:10" x14ac:dyDescent="0.25">
      <c r="A4070">
        <v>4069</v>
      </c>
      <c r="B4070">
        <v>32</v>
      </c>
      <c r="C4070" t="s">
        <v>10</v>
      </c>
      <c r="D4070" t="s">
        <v>16</v>
      </c>
      <c r="E4070" t="s">
        <v>21</v>
      </c>
      <c r="F4070">
        <v>2235.0700000000002</v>
      </c>
      <c r="G4070">
        <v>4986.83</v>
      </c>
      <c r="H4070">
        <v>614</v>
      </c>
      <c r="I4070">
        <v>13</v>
      </c>
      <c r="J4070">
        <v>8009.35</v>
      </c>
    </row>
    <row r="4071" spans="1:10" x14ac:dyDescent="0.25">
      <c r="A4071">
        <v>4070</v>
      </c>
      <c r="B4071">
        <v>58</v>
      </c>
      <c r="C4071" t="s">
        <v>10</v>
      </c>
      <c r="D4071" t="s">
        <v>11</v>
      </c>
      <c r="E4071" t="s">
        <v>21</v>
      </c>
      <c r="F4071">
        <v>1730.39</v>
      </c>
      <c r="G4071">
        <v>2668.7</v>
      </c>
      <c r="H4071">
        <v>477</v>
      </c>
      <c r="I4071">
        <v>10</v>
      </c>
      <c r="J4071">
        <v>4514.18</v>
      </c>
    </row>
    <row r="4072" spans="1:10" x14ac:dyDescent="0.25">
      <c r="A4072">
        <v>4071</v>
      </c>
      <c r="B4072">
        <v>36</v>
      </c>
      <c r="C4072" t="s">
        <v>10</v>
      </c>
      <c r="D4072" t="s">
        <v>11</v>
      </c>
      <c r="E4072" t="s">
        <v>17</v>
      </c>
      <c r="F4072">
        <v>1686.9</v>
      </c>
      <c r="G4072">
        <v>2367.14</v>
      </c>
      <c r="H4072">
        <v>511</v>
      </c>
      <c r="I4072">
        <v>2</v>
      </c>
      <c r="J4072">
        <v>3097.45</v>
      </c>
    </row>
    <row r="4073" spans="1:10" x14ac:dyDescent="0.25">
      <c r="A4073">
        <v>4072</v>
      </c>
      <c r="B4073">
        <v>43</v>
      </c>
      <c r="C4073" t="s">
        <v>13</v>
      </c>
      <c r="D4073" t="s">
        <v>16</v>
      </c>
      <c r="E4073" t="s">
        <v>21</v>
      </c>
      <c r="F4073">
        <v>1821.97</v>
      </c>
      <c r="G4073">
        <v>4280.3599999999997</v>
      </c>
      <c r="H4073">
        <v>565</v>
      </c>
    </row>
    <row r="4074" spans="1:10" x14ac:dyDescent="0.25">
      <c r="A4074">
        <v>4073</v>
      </c>
      <c r="B4074">
        <v>69</v>
      </c>
      <c r="C4074" t="s">
        <v>10</v>
      </c>
      <c r="D4074" t="s">
        <v>19</v>
      </c>
      <c r="E4074" t="s">
        <v>17</v>
      </c>
      <c r="F4074">
        <v>2676.67</v>
      </c>
      <c r="G4074">
        <v>4944.12</v>
      </c>
      <c r="H4074">
        <v>566</v>
      </c>
      <c r="I4074">
        <v>5</v>
      </c>
      <c r="J4074">
        <v>8935.67</v>
      </c>
    </row>
    <row r="4075" spans="1:10" x14ac:dyDescent="0.25">
      <c r="A4075">
        <v>4074</v>
      </c>
      <c r="B4075">
        <v>46</v>
      </c>
      <c r="C4075" t="s">
        <v>10</v>
      </c>
      <c r="D4075" t="s">
        <v>11</v>
      </c>
      <c r="E4075" t="s">
        <v>20</v>
      </c>
      <c r="F4075">
        <v>3277.68</v>
      </c>
      <c r="G4075">
        <v>6009.07</v>
      </c>
      <c r="H4075">
        <v>625</v>
      </c>
      <c r="I4075">
        <v>8</v>
      </c>
      <c r="J4075">
        <v>9950.2999999999993</v>
      </c>
    </row>
    <row r="4076" spans="1:10" x14ac:dyDescent="0.25">
      <c r="A4076">
        <v>4075</v>
      </c>
      <c r="B4076">
        <v>39</v>
      </c>
      <c r="C4076" t="s">
        <v>10</v>
      </c>
      <c r="D4076" t="s">
        <v>14</v>
      </c>
      <c r="E4076" t="s">
        <v>17</v>
      </c>
      <c r="F4076">
        <v>1921.59</v>
      </c>
      <c r="G4076">
        <v>2582.23</v>
      </c>
      <c r="H4076">
        <v>579</v>
      </c>
      <c r="I4076">
        <v>7</v>
      </c>
      <c r="J4076">
        <v>6197.02</v>
      </c>
    </row>
    <row r="4077" spans="1:10" x14ac:dyDescent="0.25">
      <c r="A4077">
        <v>4076</v>
      </c>
      <c r="B4077">
        <v>57</v>
      </c>
      <c r="C4077" t="s">
        <v>13</v>
      </c>
      <c r="D4077" t="s">
        <v>14</v>
      </c>
      <c r="E4077" t="s">
        <v>20</v>
      </c>
      <c r="F4077">
        <v>1260.56</v>
      </c>
      <c r="G4077">
        <v>1460.39</v>
      </c>
      <c r="H4077">
        <v>527</v>
      </c>
      <c r="I4077">
        <v>7</v>
      </c>
      <c r="J4077">
        <v>4732.17</v>
      </c>
    </row>
    <row r="4078" spans="1:10" x14ac:dyDescent="0.25">
      <c r="A4078">
        <v>4077</v>
      </c>
      <c r="B4078">
        <v>38</v>
      </c>
      <c r="C4078" t="s">
        <v>10</v>
      </c>
      <c r="D4078" t="s">
        <v>11</v>
      </c>
      <c r="E4078" t="s">
        <v>15</v>
      </c>
      <c r="F4078">
        <v>1536.22</v>
      </c>
      <c r="G4078">
        <v>2567.61</v>
      </c>
      <c r="H4078">
        <v>514</v>
      </c>
      <c r="I4078">
        <v>13</v>
      </c>
      <c r="J4078">
        <v>3984.35</v>
      </c>
    </row>
    <row r="4079" spans="1:10" x14ac:dyDescent="0.25">
      <c r="A4079">
        <v>4078</v>
      </c>
      <c r="B4079">
        <v>68</v>
      </c>
      <c r="C4079" t="s">
        <v>10</v>
      </c>
      <c r="D4079" t="s">
        <v>16</v>
      </c>
      <c r="G4079">
        <v>2851.14</v>
      </c>
      <c r="H4079">
        <v>629</v>
      </c>
      <c r="I4079">
        <v>5</v>
      </c>
      <c r="J4079">
        <v>6347.62</v>
      </c>
    </row>
    <row r="4080" spans="1:10" x14ac:dyDescent="0.25">
      <c r="A4080">
        <v>4079</v>
      </c>
      <c r="B4080">
        <v>55</v>
      </c>
      <c r="C4080" t="s">
        <v>10</v>
      </c>
      <c r="D4080" t="s">
        <v>19</v>
      </c>
      <c r="E4080" t="s">
        <v>15</v>
      </c>
      <c r="F4080">
        <v>2103.88</v>
      </c>
      <c r="H4080">
        <v>654</v>
      </c>
      <c r="I4080">
        <v>6</v>
      </c>
      <c r="J4080">
        <v>5531.48</v>
      </c>
    </row>
    <row r="4081" spans="1:10" x14ac:dyDescent="0.25">
      <c r="A4081">
        <v>4080</v>
      </c>
      <c r="B4081">
        <v>37</v>
      </c>
      <c r="C4081" t="s">
        <v>13</v>
      </c>
      <c r="D4081" t="s">
        <v>11</v>
      </c>
      <c r="E4081" t="s">
        <v>17</v>
      </c>
      <c r="F4081">
        <v>1044.97</v>
      </c>
      <c r="G4081">
        <v>2370.44</v>
      </c>
      <c r="H4081">
        <v>497</v>
      </c>
      <c r="I4081">
        <v>7</v>
      </c>
      <c r="J4081">
        <v>3662.61</v>
      </c>
    </row>
    <row r="4082" spans="1:10" x14ac:dyDescent="0.25">
      <c r="A4082">
        <v>4081</v>
      </c>
      <c r="B4082">
        <v>74</v>
      </c>
      <c r="C4082" t="s">
        <v>13</v>
      </c>
      <c r="D4082" t="s">
        <v>11</v>
      </c>
      <c r="E4082" t="s">
        <v>21</v>
      </c>
      <c r="F4082">
        <v>685.75</v>
      </c>
      <c r="G4082">
        <v>1568.46</v>
      </c>
      <c r="I4082">
        <v>8</v>
      </c>
    </row>
    <row r="4083" spans="1:10" x14ac:dyDescent="0.25">
      <c r="A4083">
        <v>4082</v>
      </c>
      <c r="B4083">
        <v>46</v>
      </c>
      <c r="C4083" t="s">
        <v>13</v>
      </c>
      <c r="D4083" t="s">
        <v>11</v>
      </c>
      <c r="E4083" t="s">
        <v>17</v>
      </c>
      <c r="F4083">
        <v>1375.51</v>
      </c>
      <c r="G4083">
        <v>1422.93</v>
      </c>
      <c r="H4083">
        <v>555</v>
      </c>
      <c r="I4083">
        <v>7</v>
      </c>
      <c r="J4083">
        <v>6512.34</v>
      </c>
    </row>
    <row r="4084" spans="1:10" x14ac:dyDescent="0.25">
      <c r="A4084">
        <v>4083</v>
      </c>
      <c r="B4084">
        <v>68</v>
      </c>
      <c r="C4084" t="s">
        <v>10</v>
      </c>
      <c r="D4084" t="s">
        <v>18</v>
      </c>
      <c r="E4084" t="s">
        <v>17</v>
      </c>
      <c r="F4084">
        <v>4316.08</v>
      </c>
      <c r="H4084">
        <v>654</v>
      </c>
      <c r="I4084">
        <v>11</v>
      </c>
      <c r="J4084">
        <v>15001.13</v>
      </c>
    </row>
    <row r="4085" spans="1:10" x14ac:dyDescent="0.25">
      <c r="A4085">
        <v>4084</v>
      </c>
      <c r="B4085">
        <v>21</v>
      </c>
      <c r="C4085" t="s">
        <v>10</v>
      </c>
      <c r="D4085" t="s">
        <v>11</v>
      </c>
      <c r="E4085" t="s">
        <v>15</v>
      </c>
      <c r="F4085">
        <v>1267.3599999999999</v>
      </c>
      <c r="G4085">
        <v>1598.19</v>
      </c>
      <c r="H4085">
        <v>564</v>
      </c>
      <c r="I4085">
        <v>6</v>
      </c>
      <c r="J4085">
        <v>5395.04</v>
      </c>
    </row>
    <row r="4086" spans="1:10" x14ac:dyDescent="0.25">
      <c r="A4086">
        <v>4085</v>
      </c>
      <c r="B4086">
        <v>72</v>
      </c>
      <c r="C4086" t="s">
        <v>13</v>
      </c>
      <c r="D4086" t="s">
        <v>11</v>
      </c>
      <c r="E4086" t="s">
        <v>17</v>
      </c>
      <c r="F4086">
        <v>4260.92</v>
      </c>
      <c r="G4086">
        <v>8662.35</v>
      </c>
      <c r="I4086">
        <v>4</v>
      </c>
      <c r="J4086">
        <v>17806.919999999998</v>
      </c>
    </row>
    <row r="4087" spans="1:10" x14ac:dyDescent="0.25">
      <c r="A4087">
        <v>4086</v>
      </c>
      <c r="B4087">
        <v>24</v>
      </c>
      <c r="C4087" t="s">
        <v>10</v>
      </c>
      <c r="D4087" t="s">
        <v>14</v>
      </c>
      <c r="E4087" t="s">
        <v>12</v>
      </c>
      <c r="G4087">
        <v>1469.17</v>
      </c>
      <c r="H4087">
        <v>562</v>
      </c>
      <c r="I4087">
        <v>10</v>
      </c>
      <c r="J4087">
        <v>500</v>
      </c>
    </row>
    <row r="4088" spans="1:10" x14ac:dyDescent="0.25">
      <c r="A4088">
        <v>4087</v>
      </c>
      <c r="B4088">
        <v>45</v>
      </c>
      <c r="C4088" t="s">
        <v>10</v>
      </c>
      <c r="D4088" t="s">
        <v>11</v>
      </c>
      <c r="E4088" t="s">
        <v>20</v>
      </c>
      <c r="F4088">
        <v>1635.81</v>
      </c>
      <c r="G4088">
        <v>3006.86</v>
      </c>
      <c r="H4088">
        <v>583</v>
      </c>
      <c r="I4088">
        <v>7</v>
      </c>
      <c r="J4088">
        <v>4919.87</v>
      </c>
    </row>
    <row r="4089" spans="1:10" x14ac:dyDescent="0.25">
      <c r="A4089">
        <v>4088</v>
      </c>
      <c r="B4089">
        <v>45</v>
      </c>
      <c r="C4089" t="s">
        <v>10</v>
      </c>
      <c r="D4089" t="s">
        <v>18</v>
      </c>
      <c r="E4089" t="s">
        <v>20</v>
      </c>
      <c r="F4089">
        <v>2131.46</v>
      </c>
      <c r="G4089">
        <v>4341.34</v>
      </c>
      <c r="H4089">
        <v>557</v>
      </c>
      <c r="I4089">
        <v>8</v>
      </c>
      <c r="J4089">
        <v>7353.76</v>
      </c>
    </row>
    <row r="4090" spans="1:10" x14ac:dyDescent="0.25">
      <c r="A4090">
        <v>4089</v>
      </c>
      <c r="B4090">
        <v>21</v>
      </c>
      <c r="C4090" t="s">
        <v>13</v>
      </c>
      <c r="D4090" t="s">
        <v>11</v>
      </c>
      <c r="E4090" t="s">
        <v>15</v>
      </c>
      <c r="G4090">
        <v>1185.8699999999999</v>
      </c>
      <c r="H4090">
        <v>459</v>
      </c>
      <c r="I4090">
        <v>16</v>
      </c>
      <c r="J4090">
        <v>500</v>
      </c>
    </row>
    <row r="4091" spans="1:10" x14ac:dyDescent="0.25">
      <c r="A4091">
        <v>4090</v>
      </c>
      <c r="B4091">
        <v>39</v>
      </c>
      <c r="C4091" t="s">
        <v>10</v>
      </c>
      <c r="D4091" t="s">
        <v>11</v>
      </c>
      <c r="E4091" t="s">
        <v>21</v>
      </c>
      <c r="F4091">
        <v>1318.3</v>
      </c>
      <c r="G4091">
        <v>0</v>
      </c>
      <c r="H4091">
        <v>468</v>
      </c>
      <c r="I4091">
        <v>8</v>
      </c>
      <c r="J4091">
        <v>2179.77</v>
      </c>
    </row>
    <row r="4092" spans="1:10" x14ac:dyDescent="0.25">
      <c r="A4092">
        <v>4091</v>
      </c>
      <c r="B4092">
        <v>29</v>
      </c>
      <c r="C4092" t="s">
        <v>13</v>
      </c>
      <c r="D4092" t="s">
        <v>16</v>
      </c>
      <c r="E4092" t="s">
        <v>20</v>
      </c>
      <c r="F4092">
        <v>1201.94</v>
      </c>
      <c r="G4092">
        <v>782.15</v>
      </c>
      <c r="H4092">
        <v>565</v>
      </c>
      <c r="I4092">
        <v>9</v>
      </c>
      <c r="J4092">
        <v>1460.39</v>
      </c>
    </row>
    <row r="4093" spans="1:10" x14ac:dyDescent="0.25">
      <c r="A4093">
        <v>4092</v>
      </c>
      <c r="B4093">
        <v>62</v>
      </c>
      <c r="C4093" t="s">
        <v>13</v>
      </c>
      <c r="D4093" t="s">
        <v>11</v>
      </c>
      <c r="E4093" t="s">
        <v>15</v>
      </c>
      <c r="F4093">
        <v>1733.95</v>
      </c>
      <c r="G4093">
        <v>2493.04</v>
      </c>
      <c r="H4093">
        <v>582</v>
      </c>
      <c r="I4093">
        <v>6</v>
      </c>
      <c r="J4093">
        <v>4513.9399999999996</v>
      </c>
    </row>
    <row r="4094" spans="1:10" x14ac:dyDescent="0.25">
      <c r="A4094">
        <v>4093</v>
      </c>
      <c r="B4094">
        <v>20</v>
      </c>
      <c r="C4094" t="s">
        <v>10</v>
      </c>
      <c r="D4094" t="s">
        <v>11</v>
      </c>
      <c r="E4094" t="s">
        <v>20</v>
      </c>
      <c r="F4094">
        <v>2549.52</v>
      </c>
      <c r="G4094">
        <v>4914.17</v>
      </c>
      <c r="H4094">
        <v>596</v>
      </c>
      <c r="I4094">
        <v>8</v>
      </c>
      <c r="J4094">
        <v>7192.52</v>
      </c>
    </row>
    <row r="4095" spans="1:10" x14ac:dyDescent="0.25">
      <c r="A4095">
        <v>4094</v>
      </c>
      <c r="B4095">
        <v>39</v>
      </c>
      <c r="C4095" t="s">
        <v>10</v>
      </c>
      <c r="D4095" t="s">
        <v>18</v>
      </c>
      <c r="E4095" t="s">
        <v>17</v>
      </c>
      <c r="F4095">
        <v>2036.92</v>
      </c>
      <c r="G4095">
        <v>5042.0600000000004</v>
      </c>
      <c r="H4095">
        <v>575</v>
      </c>
      <c r="I4095">
        <v>5</v>
      </c>
      <c r="J4095">
        <v>4630.5</v>
      </c>
    </row>
    <row r="4096" spans="1:10" x14ac:dyDescent="0.25">
      <c r="A4096">
        <v>4095</v>
      </c>
      <c r="B4096">
        <v>61</v>
      </c>
      <c r="C4096" t="s">
        <v>13</v>
      </c>
      <c r="D4096" t="s">
        <v>16</v>
      </c>
      <c r="E4096" t="s">
        <v>21</v>
      </c>
      <c r="F4096">
        <v>2208.64</v>
      </c>
      <c r="G4096">
        <v>3730.16</v>
      </c>
      <c r="H4096">
        <v>602</v>
      </c>
      <c r="I4096">
        <v>3</v>
      </c>
      <c r="J4096">
        <v>3670.1</v>
      </c>
    </row>
    <row r="4097" spans="1:10" x14ac:dyDescent="0.25">
      <c r="A4097">
        <v>4096</v>
      </c>
      <c r="B4097">
        <v>19</v>
      </c>
      <c r="C4097" t="s">
        <v>13</v>
      </c>
      <c r="D4097" t="s">
        <v>18</v>
      </c>
      <c r="E4097" t="s">
        <v>12</v>
      </c>
      <c r="F4097">
        <v>2082.7800000000002</v>
      </c>
      <c r="G4097">
        <v>4397.95</v>
      </c>
      <c r="H4097">
        <v>634</v>
      </c>
      <c r="I4097">
        <v>9</v>
      </c>
      <c r="J4097">
        <v>6896.16</v>
      </c>
    </row>
    <row r="4098" spans="1:10" x14ac:dyDescent="0.25">
      <c r="A4098">
        <v>4097</v>
      </c>
      <c r="B4098">
        <v>41</v>
      </c>
      <c r="C4098" t="s">
        <v>13</v>
      </c>
      <c r="D4098" t="s">
        <v>16</v>
      </c>
      <c r="E4098" t="s">
        <v>21</v>
      </c>
      <c r="F4098">
        <v>2692.14</v>
      </c>
      <c r="G4098">
        <v>5388.52</v>
      </c>
      <c r="I4098">
        <v>10</v>
      </c>
      <c r="J4098">
        <v>6717.36</v>
      </c>
    </row>
    <row r="4099" spans="1:10" x14ac:dyDescent="0.25">
      <c r="A4099">
        <v>4098</v>
      </c>
      <c r="B4099">
        <v>51</v>
      </c>
      <c r="C4099" t="s">
        <v>13</v>
      </c>
      <c r="D4099" t="s">
        <v>19</v>
      </c>
      <c r="E4099" t="s">
        <v>21</v>
      </c>
      <c r="F4099">
        <v>9379.1299999999992</v>
      </c>
      <c r="G4099">
        <v>15810.36</v>
      </c>
      <c r="H4099">
        <v>781</v>
      </c>
      <c r="I4099">
        <v>2</v>
      </c>
      <c r="J4099">
        <v>38477.339999999997</v>
      </c>
    </row>
    <row r="4100" spans="1:10" x14ac:dyDescent="0.25">
      <c r="A4100">
        <v>4099</v>
      </c>
      <c r="B4100">
        <v>44</v>
      </c>
      <c r="C4100" t="s">
        <v>10</v>
      </c>
      <c r="D4100" t="s">
        <v>11</v>
      </c>
      <c r="E4100" t="s">
        <v>17</v>
      </c>
      <c r="F4100">
        <v>2939.73</v>
      </c>
      <c r="G4100">
        <v>5287.29</v>
      </c>
      <c r="H4100">
        <v>674</v>
      </c>
      <c r="I4100">
        <v>4</v>
      </c>
      <c r="J4100">
        <v>7560.77</v>
      </c>
    </row>
    <row r="4101" spans="1:10" x14ac:dyDescent="0.25">
      <c r="A4101">
        <v>4100</v>
      </c>
      <c r="B4101">
        <v>72</v>
      </c>
      <c r="C4101" t="s">
        <v>13</v>
      </c>
      <c r="D4101" t="s">
        <v>11</v>
      </c>
      <c r="E4101" t="s">
        <v>15</v>
      </c>
      <c r="F4101">
        <v>1204.81</v>
      </c>
      <c r="G4101">
        <v>1687.18</v>
      </c>
      <c r="H4101">
        <v>486</v>
      </c>
      <c r="I4101">
        <v>4</v>
      </c>
      <c r="J4101">
        <v>5743.86</v>
      </c>
    </row>
    <row r="4102" spans="1:10" x14ac:dyDescent="0.25">
      <c r="A4102">
        <v>4101</v>
      </c>
      <c r="B4102">
        <v>58</v>
      </c>
      <c r="C4102" t="s">
        <v>10</v>
      </c>
      <c r="D4102" t="s">
        <v>11</v>
      </c>
      <c r="E4102" t="s">
        <v>20</v>
      </c>
      <c r="G4102">
        <v>4452.74</v>
      </c>
      <c r="I4102">
        <v>7</v>
      </c>
      <c r="J4102">
        <v>7657.53</v>
      </c>
    </row>
    <row r="4103" spans="1:10" x14ac:dyDescent="0.25">
      <c r="A4103">
        <v>4102</v>
      </c>
      <c r="B4103">
        <v>18</v>
      </c>
      <c r="C4103" t="s">
        <v>13</v>
      </c>
      <c r="D4103" t="s">
        <v>11</v>
      </c>
      <c r="E4103" t="s">
        <v>20</v>
      </c>
      <c r="F4103">
        <v>1636.82</v>
      </c>
      <c r="H4103">
        <v>603</v>
      </c>
      <c r="I4103">
        <v>6</v>
      </c>
      <c r="J4103">
        <v>5529.94</v>
      </c>
    </row>
    <row r="4104" spans="1:10" x14ac:dyDescent="0.25">
      <c r="A4104">
        <v>4103</v>
      </c>
      <c r="B4104">
        <v>25</v>
      </c>
      <c r="C4104" t="s">
        <v>13</v>
      </c>
      <c r="D4104" t="s">
        <v>11</v>
      </c>
      <c r="E4104" t="s">
        <v>12</v>
      </c>
      <c r="F4104">
        <v>2525.25</v>
      </c>
      <c r="H4104">
        <v>588</v>
      </c>
      <c r="I4104">
        <v>6</v>
      </c>
      <c r="J4104">
        <v>7663.16</v>
      </c>
    </row>
    <row r="4105" spans="1:10" x14ac:dyDescent="0.25">
      <c r="A4105">
        <v>4104</v>
      </c>
      <c r="B4105">
        <v>40</v>
      </c>
      <c r="C4105" t="s">
        <v>13</v>
      </c>
      <c r="D4105" t="s">
        <v>19</v>
      </c>
      <c r="E4105" t="s">
        <v>21</v>
      </c>
      <c r="F4105">
        <v>2072.6</v>
      </c>
      <c r="G4105">
        <v>3063.16</v>
      </c>
      <c r="J4105">
        <v>7537.42</v>
      </c>
    </row>
    <row r="4106" spans="1:10" x14ac:dyDescent="0.25">
      <c r="A4106">
        <v>4105</v>
      </c>
      <c r="B4106">
        <v>55</v>
      </c>
      <c r="C4106" t="s">
        <v>13</v>
      </c>
      <c r="D4106" t="s">
        <v>18</v>
      </c>
      <c r="E4106" t="s">
        <v>17</v>
      </c>
      <c r="F4106">
        <v>2366.88</v>
      </c>
      <c r="G4106">
        <v>3783.29</v>
      </c>
      <c r="H4106">
        <v>578</v>
      </c>
      <c r="I4106">
        <v>9</v>
      </c>
      <c r="J4106">
        <v>7997.71</v>
      </c>
    </row>
    <row r="4107" spans="1:10" x14ac:dyDescent="0.25">
      <c r="A4107">
        <v>4106</v>
      </c>
      <c r="B4107">
        <v>23</v>
      </c>
      <c r="C4107" t="s">
        <v>13</v>
      </c>
      <c r="D4107" t="s">
        <v>11</v>
      </c>
      <c r="E4107" t="s">
        <v>21</v>
      </c>
      <c r="F4107">
        <v>1565.72</v>
      </c>
      <c r="G4107">
        <v>2921.91</v>
      </c>
      <c r="H4107">
        <v>535</v>
      </c>
      <c r="I4107">
        <v>6</v>
      </c>
      <c r="J4107">
        <v>5015.4399999999996</v>
      </c>
    </row>
    <row r="4108" spans="1:10" x14ac:dyDescent="0.25">
      <c r="A4108">
        <v>4107</v>
      </c>
      <c r="B4108">
        <v>39</v>
      </c>
      <c r="C4108" t="s">
        <v>10</v>
      </c>
      <c r="D4108" t="s">
        <v>11</v>
      </c>
      <c r="E4108" t="s">
        <v>17</v>
      </c>
      <c r="F4108">
        <v>1456.38</v>
      </c>
      <c r="G4108">
        <v>2918.79</v>
      </c>
      <c r="H4108">
        <v>483</v>
      </c>
      <c r="I4108">
        <v>8</v>
      </c>
      <c r="J4108">
        <v>3128.46</v>
      </c>
    </row>
    <row r="4109" spans="1:10" x14ac:dyDescent="0.25">
      <c r="A4109">
        <v>4108</v>
      </c>
      <c r="B4109">
        <v>42</v>
      </c>
      <c r="C4109" t="s">
        <v>13</v>
      </c>
      <c r="D4109" t="s">
        <v>14</v>
      </c>
      <c r="E4109" t="s">
        <v>12</v>
      </c>
      <c r="F4109">
        <v>1368.12</v>
      </c>
      <c r="G4109">
        <v>896.78</v>
      </c>
      <c r="H4109">
        <v>540</v>
      </c>
      <c r="I4109">
        <v>7</v>
      </c>
      <c r="J4109">
        <v>2781.93</v>
      </c>
    </row>
    <row r="4110" spans="1:10" x14ac:dyDescent="0.25">
      <c r="A4110">
        <v>4109</v>
      </c>
      <c r="B4110">
        <v>35</v>
      </c>
      <c r="C4110" t="s">
        <v>10</v>
      </c>
      <c r="D4110" t="s">
        <v>18</v>
      </c>
      <c r="E4110" t="s">
        <v>12</v>
      </c>
      <c r="F4110">
        <v>2254.19</v>
      </c>
      <c r="H4110">
        <v>553</v>
      </c>
      <c r="I4110">
        <v>6</v>
      </c>
      <c r="J4110">
        <v>6152.44</v>
      </c>
    </row>
    <row r="4111" spans="1:10" x14ac:dyDescent="0.25">
      <c r="A4111">
        <v>4110</v>
      </c>
      <c r="B4111">
        <v>34</v>
      </c>
      <c r="C4111" t="s">
        <v>10</v>
      </c>
      <c r="D4111" t="s">
        <v>11</v>
      </c>
      <c r="E4111" t="s">
        <v>17</v>
      </c>
      <c r="F4111">
        <v>1258.4100000000001</v>
      </c>
      <c r="H4111">
        <v>484</v>
      </c>
      <c r="I4111">
        <v>8</v>
      </c>
    </row>
    <row r="4112" spans="1:10" x14ac:dyDescent="0.25">
      <c r="A4112">
        <v>4111</v>
      </c>
      <c r="B4112">
        <v>29</v>
      </c>
      <c r="C4112" t="s">
        <v>10</v>
      </c>
      <c r="D4112" t="s">
        <v>16</v>
      </c>
      <c r="E4112" t="s">
        <v>21</v>
      </c>
      <c r="F4112">
        <v>1428.59</v>
      </c>
      <c r="G4112">
        <v>1832.61</v>
      </c>
      <c r="H4112">
        <v>557</v>
      </c>
      <c r="I4112">
        <v>8</v>
      </c>
      <c r="J4112">
        <v>3499.32</v>
      </c>
    </row>
    <row r="4113" spans="1:10" x14ac:dyDescent="0.25">
      <c r="A4113">
        <v>4112</v>
      </c>
      <c r="B4113">
        <v>23</v>
      </c>
      <c r="C4113" t="s">
        <v>10</v>
      </c>
      <c r="D4113" t="s">
        <v>18</v>
      </c>
      <c r="E4113" t="s">
        <v>12</v>
      </c>
      <c r="F4113">
        <v>1599.26</v>
      </c>
      <c r="G4113">
        <v>4811.9399999999996</v>
      </c>
      <c r="H4113">
        <v>566</v>
      </c>
      <c r="I4113">
        <v>13</v>
      </c>
      <c r="J4113">
        <v>5812.32</v>
      </c>
    </row>
    <row r="4114" spans="1:10" x14ac:dyDescent="0.25">
      <c r="A4114">
        <v>4113</v>
      </c>
      <c r="B4114">
        <v>43</v>
      </c>
      <c r="C4114" t="s">
        <v>13</v>
      </c>
      <c r="D4114" t="s">
        <v>11</v>
      </c>
      <c r="E4114" t="s">
        <v>21</v>
      </c>
      <c r="F4114">
        <v>1727.83</v>
      </c>
      <c r="G4114">
        <v>3458.73</v>
      </c>
      <c r="H4114">
        <v>534</v>
      </c>
      <c r="I4114">
        <v>7</v>
      </c>
      <c r="J4114">
        <v>4259.74</v>
      </c>
    </row>
    <row r="4115" spans="1:10" x14ac:dyDescent="0.25">
      <c r="A4115">
        <v>4114</v>
      </c>
      <c r="B4115">
        <v>44</v>
      </c>
      <c r="C4115" t="s">
        <v>13</v>
      </c>
      <c r="D4115" t="s">
        <v>18</v>
      </c>
      <c r="E4115" t="s">
        <v>20</v>
      </c>
      <c r="F4115">
        <v>2261.34</v>
      </c>
      <c r="G4115">
        <v>5309.53</v>
      </c>
      <c r="I4115">
        <v>12</v>
      </c>
      <c r="J4115">
        <v>8967.44</v>
      </c>
    </row>
    <row r="4116" spans="1:10" x14ac:dyDescent="0.25">
      <c r="A4116">
        <v>4115</v>
      </c>
      <c r="B4116">
        <v>25</v>
      </c>
      <c r="C4116" t="s">
        <v>10</v>
      </c>
      <c r="D4116" t="s">
        <v>11</v>
      </c>
      <c r="E4116" t="s">
        <v>21</v>
      </c>
      <c r="F4116">
        <v>1137.97</v>
      </c>
      <c r="G4116">
        <v>3043.58</v>
      </c>
      <c r="I4116">
        <v>13</v>
      </c>
      <c r="J4116">
        <v>1501.23</v>
      </c>
    </row>
    <row r="4117" spans="1:10" x14ac:dyDescent="0.25">
      <c r="A4117">
        <v>4116</v>
      </c>
      <c r="B4117">
        <v>36</v>
      </c>
      <c r="C4117" t="s">
        <v>13</v>
      </c>
      <c r="D4117" t="s">
        <v>16</v>
      </c>
      <c r="E4117" t="s">
        <v>17</v>
      </c>
      <c r="F4117">
        <v>906.75</v>
      </c>
      <c r="G4117">
        <v>3246.97</v>
      </c>
      <c r="H4117">
        <v>510</v>
      </c>
      <c r="I4117">
        <v>6</v>
      </c>
      <c r="J4117">
        <v>3193.69</v>
      </c>
    </row>
    <row r="4118" spans="1:10" x14ac:dyDescent="0.25">
      <c r="A4118">
        <v>4117</v>
      </c>
      <c r="B4118">
        <v>59</v>
      </c>
      <c r="C4118" t="s">
        <v>10</v>
      </c>
      <c r="D4118" t="s">
        <v>11</v>
      </c>
      <c r="E4118" t="s">
        <v>15</v>
      </c>
      <c r="F4118">
        <v>1976.78</v>
      </c>
      <c r="G4118">
        <v>4405.03</v>
      </c>
      <c r="I4118">
        <v>7</v>
      </c>
      <c r="J4118">
        <v>6451.73</v>
      </c>
    </row>
    <row r="4119" spans="1:10" x14ac:dyDescent="0.25">
      <c r="A4119">
        <v>4118</v>
      </c>
      <c r="B4119">
        <v>18</v>
      </c>
      <c r="C4119" t="s">
        <v>13</v>
      </c>
      <c r="D4119" t="s">
        <v>11</v>
      </c>
      <c r="E4119" t="s">
        <v>12</v>
      </c>
      <c r="F4119">
        <v>1938.09</v>
      </c>
      <c r="G4119">
        <v>4244.3900000000003</v>
      </c>
      <c r="H4119">
        <v>619</v>
      </c>
      <c r="I4119">
        <v>3</v>
      </c>
      <c r="J4119">
        <v>8498.4</v>
      </c>
    </row>
    <row r="4120" spans="1:10" x14ac:dyDescent="0.25">
      <c r="A4120">
        <v>4119</v>
      </c>
      <c r="B4120">
        <v>74</v>
      </c>
      <c r="C4120" t="s">
        <v>10</v>
      </c>
      <c r="D4120" t="s">
        <v>19</v>
      </c>
      <c r="E4120" t="s">
        <v>12</v>
      </c>
      <c r="F4120">
        <v>2302.2399999999998</v>
      </c>
      <c r="G4120">
        <v>4756.05</v>
      </c>
      <c r="H4120">
        <v>632</v>
      </c>
      <c r="I4120">
        <v>10</v>
      </c>
      <c r="J4120">
        <v>7099.94</v>
      </c>
    </row>
    <row r="4121" spans="1:10" x14ac:dyDescent="0.25">
      <c r="A4121">
        <v>4120</v>
      </c>
      <c r="B4121">
        <v>46</v>
      </c>
      <c r="C4121" t="s">
        <v>13</v>
      </c>
      <c r="D4121" t="s">
        <v>16</v>
      </c>
      <c r="E4121" t="s">
        <v>20</v>
      </c>
      <c r="F4121">
        <v>1901.59</v>
      </c>
      <c r="G4121">
        <v>4574.7</v>
      </c>
      <c r="H4121">
        <v>577</v>
      </c>
      <c r="I4121">
        <v>7</v>
      </c>
      <c r="J4121">
        <v>4677.54</v>
      </c>
    </row>
    <row r="4122" spans="1:10" x14ac:dyDescent="0.25">
      <c r="A4122">
        <v>4121</v>
      </c>
      <c r="B4122">
        <v>62</v>
      </c>
      <c r="C4122" t="s">
        <v>13</v>
      </c>
      <c r="D4122" t="s">
        <v>11</v>
      </c>
      <c r="E4122" t="s">
        <v>12</v>
      </c>
      <c r="F4122">
        <v>1220.82</v>
      </c>
      <c r="G4122">
        <v>1747.23</v>
      </c>
      <c r="H4122">
        <v>506</v>
      </c>
      <c r="I4122">
        <v>6</v>
      </c>
      <c r="J4122">
        <v>5429.51</v>
      </c>
    </row>
    <row r="4123" spans="1:10" x14ac:dyDescent="0.25">
      <c r="A4123">
        <v>4122</v>
      </c>
      <c r="B4123">
        <v>66</v>
      </c>
      <c r="C4123" t="s">
        <v>10</v>
      </c>
      <c r="D4123" t="s">
        <v>11</v>
      </c>
      <c r="E4123" t="s">
        <v>20</v>
      </c>
      <c r="G4123">
        <v>4242.0200000000004</v>
      </c>
      <c r="H4123">
        <v>632</v>
      </c>
      <c r="I4123">
        <v>4</v>
      </c>
      <c r="J4123">
        <v>7706.91</v>
      </c>
    </row>
    <row r="4124" spans="1:10" x14ac:dyDescent="0.25">
      <c r="A4124">
        <v>4123</v>
      </c>
      <c r="B4124">
        <v>52</v>
      </c>
      <c r="C4124" t="s">
        <v>13</v>
      </c>
      <c r="D4124" t="s">
        <v>14</v>
      </c>
      <c r="E4124" t="s">
        <v>12</v>
      </c>
      <c r="G4124">
        <v>1323.9</v>
      </c>
      <c r="H4124">
        <v>459</v>
      </c>
      <c r="I4124">
        <v>3</v>
      </c>
      <c r="J4124">
        <v>3889.9</v>
      </c>
    </row>
    <row r="4125" spans="1:10" x14ac:dyDescent="0.25">
      <c r="A4125">
        <v>4124</v>
      </c>
      <c r="B4125">
        <v>57</v>
      </c>
      <c r="C4125" t="s">
        <v>13</v>
      </c>
      <c r="D4125" t="s">
        <v>16</v>
      </c>
      <c r="E4125" t="s">
        <v>12</v>
      </c>
      <c r="G4125">
        <v>3421.13</v>
      </c>
      <c r="H4125">
        <v>571</v>
      </c>
      <c r="I4125">
        <v>8</v>
      </c>
      <c r="J4125">
        <v>4649.3999999999996</v>
      </c>
    </row>
    <row r="4126" spans="1:10" x14ac:dyDescent="0.25">
      <c r="A4126">
        <v>4125</v>
      </c>
      <c r="B4126">
        <v>31</v>
      </c>
      <c r="C4126" t="s">
        <v>13</v>
      </c>
      <c r="D4126" t="s">
        <v>11</v>
      </c>
      <c r="E4126" t="s">
        <v>12</v>
      </c>
      <c r="F4126">
        <v>1557.64</v>
      </c>
      <c r="G4126">
        <v>2564.91</v>
      </c>
      <c r="H4126">
        <v>485</v>
      </c>
      <c r="I4126">
        <v>9</v>
      </c>
      <c r="J4126">
        <v>2742.58</v>
      </c>
    </row>
    <row r="4127" spans="1:10" x14ac:dyDescent="0.25">
      <c r="A4127">
        <v>4126</v>
      </c>
      <c r="B4127">
        <v>52</v>
      </c>
      <c r="C4127" t="s">
        <v>10</v>
      </c>
      <c r="D4127" t="s">
        <v>18</v>
      </c>
      <c r="E4127" t="s">
        <v>21</v>
      </c>
      <c r="F4127">
        <v>2027.19</v>
      </c>
      <c r="G4127">
        <v>3469.71</v>
      </c>
      <c r="H4127">
        <v>619</v>
      </c>
      <c r="I4127">
        <v>8</v>
      </c>
      <c r="J4127">
        <v>6470.38</v>
      </c>
    </row>
    <row r="4128" spans="1:10" x14ac:dyDescent="0.25">
      <c r="A4128">
        <v>4127</v>
      </c>
      <c r="B4128">
        <v>65</v>
      </c>
      <c r="C4128" t="s">
        <v>10</v>
      </c>
      <c r="D4128" t="s">
        <v>11</v>
      </c>
      <c r="E4128" t="s">
        <v>17</v>
      </c>
      <c r="F4128">
        <v>1259.4100000000001</v>
      </c>
      <c r="G4128">
        <v>741.32</v>
      </c>
      <c r="H4128">
        <v>542</v>
      </c>
      <c r="I4128">
        <v>6</v>
      </c>
      <c r="J4128">
        <v>3832.77</v>
      </c>
    </row>
    <row r="4129" spans="1:10" x14ac:dyDescent="0.25">
      <c r="A4129">
        <v>4128</v>
      </c>
      <c r="B4129">
        <v>62</v>
      </c>
      <c r="C4129" t="s">
        <v>13</v>
      </c>
      <c r="D4129" t="s">
        <v>11</v>
      </c>
      <c r="E4129" t="s">
        <v>12</v>
      </c>
      <c r="F4129">
        <v>1183.18</v>
      </c>
      <c r="G4129">
        <v>3724.16</v>
      </c>
      <c r="H4129">
        <v>489</v>
      </c>
      <c r="I4129">
        <v>9</v>
      </c>
      <c r="J4129">
        <v>2278.0100000000002</v>
      </c>
    </row>
    <row r="4130" spans="1:10" x14ac:dyDescent="0.25">
      <c r="A4130">
        <v>4129</v>
      </c>
      <c r="B4130">
        <v>37</v>
      </c>
      <c r="C4130" t="s">
        <v>10</v>
      </c>
      <c r="D4130" t="s">
        <v>18</v>
      </c>
      <c r="E4130" t="s">
        <v>15</v>
      </c>
      <c r="F4130">
        <v>1948.79</v>
      </c>
      <c r="G4130">
        <v>2515.56</v>
      </c>
      <c r="I4130">
        <v>10</v>
      </c>
      <c r="J4130">
        <v>4488.99</v>
      </c>
    </row>
    <row r="4131" spans="1:10" x14ac:dyDescent="0.25">
      <c r="A4131">
        <v>4130</v>
      </c>
      <c r="B4131">
        <v>73</v>
      </c>
      <c r="C4131" t="s">
        <v>13</v>
      </c>
      <c r="D4131" t="s">
        <v>11</v>
      </c>
      <c r="F4131">
        <v>1345.51</v>
      </c>
      <c r="G4131">
        <v>2764.31</v>
      </c>
      <c r="H4131">
        <v>540</v>
      </c>
      <c r="I4131">
        <v>8</v>
      </c>
      <c r="J4131">
        <v>1542.5</v>
      </c>
    </row>
    <row r="4132" spans="1:10" x14ac:dyDescent="0.25">
      <c r="A4132">
        <v>4131</v>
      </c>
      <c r="B4132">
        <v>66</v>
      </c>
      <c r="C4132" t="s">
        <v>10</v>
      </c>
      <c r="D4132" t="s">
        <v>18</v>
      </c>
      <c r="E4132" t="s">
        <v>15</v>
      </c>
      <c r="F4132">
        <v>2529.9299999999998</v>
      </c>
      <c r="G4132">
        <v>5044.79</v>
      </c>
      <c r="H4132">
        <v>696</v>
      </c>
      <c r="I4132">
        <v>9</v>
      </c>
      <c r="J4132">
        <v>9295.07</v>
      </c>
    </row>
    <row r="4133" spans="1:10" x14ac:dyDescent="0.25">
      <c r="A4133">
        <v>4132</v>
      </c>
      <c r="B4133">
        <v>30</v>
      </c>
      <c r="C4133" t="s">
        <v>10</v>
      </c>
      <c r="D4133" t="s">
        <v>16</v>
      </c>
      <c r="E4133" t="s">
        <v>12</v>
      </c>
      <c r="F4133">
        <v>1634.99</v>
      </c>
      <c r="G4133">
        <v>4071.01</v>
      </c>
      <c r="H4133">
        <v>548</v>
      </c>
      <c r="J4133">
        <v>4396.1899999999996</v>
      </c>
    </row>
    <row r="4134" spans="1:10" x14ac:dyDescent="0.25">
      <c r="A4134">
        <v>4133</v>
      </c>
      <c r="B4134">
        <v>55</v>
      </c>
      <c r="C4134" t="s">
        <v>10</v>
      </c>
      <c r="D4134" t="s">
        <v>11</v>
      </c>
      <c r="E4134" t="s">
        <v>12</v>
      </c>
      <c r="F4134">
        <v>1923.26</v>
      </c>
      <c r="G4134">
        <v>3067.75</v>
      </c>
      <c r="H4134">
        <v>600</v>
      </c>
      <c r="I4134">
        <v>10</v>
      </c>
      <c r="J4134">
        <v>6073.55</v>
      </c>
    </row>
    <row r="4135" spans="1:10" x14ac:dyDescent="0.25">
      <c r="A4135">
        <v>4134</v>
      </c>
      <c r="B4135">
        <v>66</v>
      </c>
      <c r="C4135" t="s">
        <v>13</v>
      </c>
      <c r="D4135" t="s">
        <v>16</v>
      </c>
      <c r="E4135" t="s">
        <v>21</v>
      </c>
      <c r="F4135">
        <v>1122.6300000000001</v>
      </c>
      <c r="G4135">
        <v>933.58</v>
      </c>
      <c r="H4135">
        <v>539</v>
      </c>
      <c r="I4135">
        <v>10</v>
      </c>
      <c r="J4135">
        <v>2976.63</v>
      </c>
    </row>
    <row r="4136" spans="1:10" x14ac:dyDescent="0.25">
      <c r="A4136">
        <v>4135</v>
      </c>
      <c r="B4136">
        <v>63</v>
      </c>
      <c r="C4136" t="s">
        <v>10</v>
      </c>
      <c r="D4136" t="s">
        <v>14</v>
      </c>
      <c r="E4136" t="s">
        <v>15</v>
      </c>
      <c r="F4136">
        <v>3201.86</v>
      </c>
      <c r="G4136">
        <v>6532.15</v>
      </c>
      <c r="H4136">
        <v>648</v>
      </c>
      <c r="I4136">
        <v>7</v>
      </c>
      <c r="J4136">
        <v>9414.09</v>
      </c>
    </row>
    <row r="4137" spans="1:10" x14ac:dyDescent="0.25">
      <c r="A4137">
        <v>4136</v>
      </c>
      <c r="B4137">
        <v>66</v>
      </c>
      <c r="C4137" t="s">
        <v>13</v>
      </c>
      <c r="D4137" t="s">
        <v>11</v>
      </c>
      <c r="E4137" t="s">
        <v>20</v>
      </c>
      <c r="F4137">
        <v>1587.82</v>
      </c>
      <c r="G4137">
        <v>3788.16</v>
      </c>
      <c r="H4137">
        <v>626</v>
      </c>
      <c r="I4137">
        <v>7</v>
      </c>
      <c r="J4137">
        <v>4572.1400000000003</v>
      </c>
    </row>
    <row r="4138" spans="1:10" x14ac:dyDescent="0.25">
      <c r="A4138">
        <v>4137</v>
      </c>
      <c r="B4138">
        <v>25</v>
      </c>
      <c r="C4138" t="s">
        <v>10</v>
      </c>
      <c r="D4138" t="s">
        <v>11</v>
      </c>
      <c r="E4138" t="s">
        <v>15</v>
      </c>
      <c r="F4138">
        <v>2245.96</v>
      </c>
      <c r="G4138">
        <v>4337.3100000000004</v>
      </c>
      <c r="H4138">
        <v>605</v>
      </c>
      <c r="I4138">
        <v>9</v>
      </c>
      <c r="J4138">
        <v>6257.93</v>
      </c>
    </row>
    <row r="4139" spans="1:10" x14ac:dyDescent="0.25">
      <c r="A4139">
        <v>4138</v>
      </c>
      <c r="B4139">
        <v>60</v>
      </c>
      <c r="C4139" t="s">
        <v>13</v>
      </c>
      <c r="D4139" t="s">
        <v>16</v>
      </c>
      <c r="F4139">
        <v>2317.9499999999998</v>
      </c>
      <c r="G4139">
        <v>4210.66</v>
      </c>
      <c r="H4139">
        <v>526</v>
      </c>
      <c r="I4139">
        <v>4</v>
      </c>
      <c r="J4139">
        <v>6329.08</v>
      </c>
    </row>
    <row r="4140" spans="1:10" x14ac:dyDescent="0.25">
      <c r="A4140">
        <v>4139</v>
      </c>
      <c r="B4140">
        <v>37</v>
      </c>
      <c r="C4140" t="s">
        <v>13</v>
      </c>
      <c r="D4140" t="s">
        <v>14</v>
      </c>
      <c r="E4140" t="s">
        <v>17</v>
      </c>
      <c r="F4140">
        <v>1255.33</v>
      </c>
      <c r="G4140">
        <v>2231.4499999999998</v>
      </c>
      <c r="I4140">
        <v>7</v>
      </c>
      <c r="J4140">
        <v>3921.02</v>
      </c>
    </row>
    <row r="4141" spans="1:10" x14ac:dyDescent="0.25">
      <c r="A4141">
        <v>4140</v>
      </c>
      <c r="B4141">
        <v>50</v>
      </c>
      <c r="C4141" t="s">
        <v>10</v>
      </c>
      <c r="D4141" t="s">
        <v>11</v>
      </c>
      <c r="E4141" t="s">
        <v>15</v>
      </c>
      <c r="F4141">
        <v>1867.94</v>
      </c>
      <c r="G4141">
        <v>2478.34</v>
      </c>
      <c r="H4141">
        <v>670</v>
      </c>
      <c r="I4141">
        <v>3</v>
      </c>
      <c r="J4141">
        <v>5798.59</v>
      </c>
    </row>
    <row r="4142" spans="1:10" x14ac:dyDescent="0.25">
      <c r="A4142">
        <v>4141</v>
      </c>
      <c r="B4142">
        <v>43</v>
      </c>
      <c r="C4142" t="s">
        <v>10</v>
      </c>
      <c r="D4142" t="s">
        <v>11</v>
      </c>
      <c r="E4142" t="s">
        <v>17</v>
      </c>
      <c r="F4142">
        <v>1752.34</v>
      </c>
      <c r="G4142">
        <v>1360.75</v>
      </c>
      <c r="I4142">
        <v>14</v>
      </c>
      <c r="J4142">
        <v>4657.66</v>
      </c>
    </row>
    <row r="4143" spans="1:10" x14ac:dyDescent="0.25">
      <c r="A4143">
        <v>4142</v>
      </c>
      <c r="B4143">
        <v>56</v>
      </c>
      <c r="C4143" t="s">
        <v>10</v>
      </c>
      <c r="D4143" t="s">
        <v>14</v>
      </c>
      <c r="E4143" t="s">
        <v>20</v>
      </c>
      <c r="F4143">
        <v>1140.18</v>
      </c>
      <c r="G4143">
        <v>3377.75</v>
      </c>
      <c r="H4143">
        <v>534</v>
      </c>
      <c r="I4143">
        <v>12</v>
      </c>
      <c r="J4143">
        <v>500</v>
      </c>
    </row>
    <row r="4144" spans="1:10" x14ac:dyDescent="0.25">
      <c r="A4144">
        <v>4143</v>
      </c>
      <c r="B4144">
        <v>38</v>
      </c>
      <c r="C4144" t="s">
        <v>10</v>
      </c>
      <c r="D4144" t="s">
        <v>14</v>
      </c>
      <c r="E4144" t="s">
        <v>17</v>
      </c>
      <c r="G4144">
        <v>6306.81</v>
      </c>
      <c r="I4144">
        <v>8</v>
      </c>
      <c r="J4144">
        <v>10414.620000000001</v>
      </c>
    </row>
    <row r="4145" spans="1:10" x14ac:dyDescent="0.25">
      <c r="A4145">
        <v>4144</v>
      </c>
      <c r="B4145">
        <v>70</v>
      </c>
      <c r="C4145" t="s">
        <v>13</v>
      </c>
      <c r="D4145" t="s">
        <v>11</v>
      </c>
      <c r="E4145" t="s">
        <v>15</v>
      </c>
      <c r="F4145">
        <v>2615.71</v>
      </c>
      <c r="G4145">
        <v>5365.57</v>
      </c>
      <c r="H4145">
        <v>628</v>
      </c>
      <c r="I4145">
        <v>7</v>
      </c>
      <c r="J4145">
        <v>7149.87</v>
      </c>
    </row>
    <row r="4146" spans="1:10" x14ac:dyDescent="0.25">
      <c r="A4146">
        <v>4145</v>
      </c>
      <c r="B4146">
        <v>66</v>
      </c>
      <c r="C4146" t="s">
        <v>10</v>
      </c>
      <c r="D4146" t="s">
        <v>11</v>
      </c>
      <c r="E4146" t="s">
        <v>17</v>
      </c>
      <c r="F4146">
        <v>767.2</v>
      </c>
      <c r="G4146">
        <v>1099.23</v>
      </c>
      <c r="H4146">
        <v>518</v>
      </c>
      <c r="I4146">
        <v>13</v>
      </c>
      <c r="J4146">
        <v>4715.05</v>
      </c>
    </row>
    <row r="4147" spans="1:10" x14ac:dyDescent="0.25">
      <c r="A4147">
        <v>4146</v>
      </c>
      <c r="B4147">
        <v>59</v>
      </c>
      <c r="C4147" t="s">
        <v>10</v>
      </c>
      <c r="D4147" t="s">
        <v>14</v>
      </c>
      <c r="E4147" t="s">
        <v>12</v>
      </c>
      <c r="G4147">
        <v>3303.36</v>
      </c>
      <c r="H4147">
        <v>625</v>
      </c>
      <c r="I4147">
        <v>6</v>
      </c>
      <c r="J4147">
        <v>7728.05</v>
      </c>
    </row>
    <row r="4148" spans="1:10" x14ac:dyDescent="0.25">
      <c r="A4148">
        <v>4147</v>
      </c>
      <c r="B4148">
        <v>60</v>
      </c>
      <c r="C4148" t="s">
        <v>13</v>
      </c>
      <c r="D4148" t="s">
        <v>14</v>
      </c>
      <c r="E4148" t="s">
        <v>15</v>
      </c>
      <c r="G4148">
        <v>1938.18</v>
      </c>
      <c r="H4148">
        <v>547</v>
      </c>
      <c r="I4148">
        <v>6</v>
      </c>
      <c r="J4148">
        <v>4567.71</v>
      </c>
    </row>
    <row r="4149" spans="1:10" x14ac:dyDescent="0.25">
      <c r="A4149">
        <v>4148</v>
      </c>
      <c r="B4149">
        <v>71</v>
      </c>
      <c r="C4149" t="s">
        <v>10</v>
      </c>
      <c r="D4149" t="s">
        <v>18</v>
      </c>
      <c r="E4149" t="s">
        <v>15</v>
      </c>
      <c r="F4149">
        <v>5302.94</v>
      </c>
      <c r="G4149">
        <v>9388.4599999999991</v>
      </c>
      <c r="H4149">
        <v>724</v>
      </c>
      <c r="I4149">
        <v>9</v>
      </c>
      <c r="J4149">
        <v>18959.599999999999</v>
      </c>
    </row>
    <row r="4150" spans="1:10" x14ac:dyDescent="0.25">
      <c r="A4150">
        <v>4149</v>
      </c>
      <c r="B4150">
        <v>58</v>
      </c>
      <c r="C4150" t="s">
        <v>13</v>
      </c>
      <c r="D4150" t="s">
        <v>16</v>
      </c>
      <c r="E4150" t="s">
        <v>12</v>
      </c>
      <c r="F4150">
        <v>1604.29</v>
      </c>
      <c r="G4150">
        <v>3789.76</v>
      </c>
      <c r="H4150">
        <v>558</v>
      </c>
      <c r="I4150">
        <v>6</v>
      </c>
      <c r="J4150">
        <v>5255.11</v>
      </c>
    </row>
    <row r="4151" spans="1:10" x14ac:dyDescent="0.25">
      <c r="A4151">
        <v>4150</v>
      </c>
      <c r="B4151">
        <v>26</v>
      </c>
      <c r="C4151" t="s">
        <v>10</v>
      </c>
      <c r="D4151" t="s">
        <v>11</v>
      </c>
      <c r="E4151" t="s">
        <v>17</v>
      </c>
      <c r="F4151">
        <v>508.17</v>
      </c>
      <c r="G4151">
        <v>1021.38</v>
      </c>
      <c r="H4151">
        <v>427</v>
      </c>
      <c r="I4151">
        <v>8</v>
      </c>
      <c r="J4151">
        <v>500</v>
      </c>
    </row>
    <row r="4152" spans="1:10" x14ac:dyDescent="0.25">
      <c r="A4152">
        <v>4151</v>
      </c>
      <c r="B4152">
        <v>41</v>
      </c>
      <c r="C4152" t="s">
        <v>13</v>
      </c>
      <c r="D4152" t="s">
        <v>18</v>
      </c>
      <c r="E4152" t="s">
        <v>15</v>
      </c>
      <c r="F4152">
        <v>2046.49</v>
      </c>
      <c r="G4152">
        <v>5028.84</v>
      </c>
      <c r="H4152">
        <v>638</v>
      </c>
      <c r="I4152">
        <v>5</v>
      </c>
      <c r="J4152">
        <v>6956.01</v>
      </c>
    </row>
    <row r="4153" spans="1:10" x14ac:dyDescent="0.25">
      <c r="A4153">
        <v>4152</v>
      </c>
      <c r="B4153">
        <v>54</v>
      </c>
      <c r="C4153" t="s">
        <v>10</v>
      </c>
      <c r="D4153" t="s">
        <v>14</v>
      </c>
      <c r="E4153" t="s">
        <v>21</v>
      </c>
      <c r="F4153">
        <v>597.78</v>
      </c>
      <c r="G4153">
        <v>169.27</v>
      </c>
      <c r="H4153">
        <v>441</v>
      </c>
      <c r="I4153">
        <v>8</v>
      </c>
      <c r="J4153">
        <v>1819.18</v>
      </c>
    </row>
    <row r="4154" spans="1:10" x14ac:dyDescent="0.25">
      <c r="A4154">
        <v>4153</v>
      </c>
      <c r="B4154">
        <v>66</v>
      </c>
      <c r="C4154" t="s">
        <v>10</v>
      </c>
      <c r="D4154" t="s">
        <v>11</v>
      </c>
      <c r="E4154" t="s">
        <v>17</v>
      </c>
      <c r="F4154">
        <v>1157.28</v>
      </c>
      <c r="G4154">
        <v>1941.66</v>
      </c>
      <c r="H4154">
        <v>535</v>
      </c>
      <c r="I4154">
        <v>13</v>
      </c>
      <c r="J4154">
        <v>1571.77</v>
      </c>
    </row>
    <row r="4155" spans="1:10" x14ac:dyDescent="0.25">
      <c r="A4155">
        <v>4154</v>
      </c>
      <c r="B4155">
        <v>58</v>
      </c>
      <c r="C4155" t="s">
        <v>10</v>
      </c>
      <c r="D4155" t="s">
        <v>18</v>
      </c>
      <c r="E4155" t="s">
        <v>15</v>
      </c>
      <c r="F4155">
        <v>1916.27</v>
      </c>
      <c r="G4155">
        <v>3407.02</v>
      </c>
      <c r="H4155">
        <v>543</v>
      </c>
      <c r="I4155">
        <v>8</v>
      </c>
      <c r="J4155">
        <v>4802.34</v>
      </c>
    </row>
    <row r="4156" spans="1:10" x14ac:dyDescent="0.25">
      <c r="A4156">
        <v>4155</v>
      </c>
      <c r="B4156">
        <v>34</v>
      </c>
      <c r="C4156" t="s">
        <v>10</v>
      </c>
      <c r="D4156" t="s">
        <v>16</v>
      </c>
      <c r="E4156" t="s">
        <v>17</v>
      </c>
      <c r="F4156">
        <v>2101.23</v>
      </c>
      <c r="G4156">
        <v>4365.8500000000004</v>
      </c>
      <c r="H4156">
        <v>560</v>
      </c>
      <c r="I4156">
        <v>6</v>
      </c>
      <c r="J4156">
        <v>5918.25</v>
      </c>
    </row>
    <row r="4157" spans="1:10" x14ac:dyDescent="0.25">
      <c r="A4157">
        <v>4156</v>
      </c>
      <c r="B4157">
        <v>41</v>
      </c>
      <c r="C4157" t="s">
        <v>10</v>
      </c>
      <c r="D4157" t="s">
        <v>19</v>
      </c>
      <c r="E4157" t="s">
        <v>15</v>
      </c>
      <c r="F4157">
        <v>3696.24</v>
      </c>
      <c r="H4157">
        <v>726</v>
      </c>
      <c r="I4157">
        <v>6</v>
      </c>
      <c r="J4157">
        <v>12325.9</v>
      </c>
    </row>
    <row r="4158" spans="1:10" x14ac:dyDescent="0.25">
      <c r="A4158">
        <v>4157</v>
      </c>
      <c r="B4158">
        <v>38</v>
      </c>
      <c r="C4158" t="s">
        <v>10</v>
      </c>
      <c r="D4158" t="s">
        <v>19</v>
      </c>
      <c r="E4158" t="s">
        <v>15</v>
      </c>
      <c r="F4158">
        <v>4369.75</v>
      </c>
      <c r="G4158">
        <v>8787.85</v>
      </c>
      <c r="H4158">
        <v>722</v>
      </c>
      <c r="I4158">
        <v>0</v>
      </c>
      <c r="J4158">
        <v>15918.59</v>
      </c>
    </row>
    <row r="4159" spans="1:10" x14ac:dyDescent="0.25">
      <c r="A4159">
        <v>4158</v>
      </c>
      <c r="B4159">
        <v>68</v>
      </c>
      <c r="C4159" t="s">
        <v>13</v>
      </c>
      <c r="D4159" t="s">
        <v>14</v>
      </c>
      <c r="E4159" t="s">
        <v>12</v>
      </c>
      <c r="F4159">
        <v>1620.28</v>
      </c>
      <c r="G4159">
        <v>3425.38</v>
      </c>
      <c r="H4159">
        <v>589</v>
      </c>
      <c r="I4159">
        <v>9</v>
      </c>
      <c r="J4159">
        <v>3921.68</v>
      </c>
    </row>
    <row r="4160" spans="1:10" x14ac:dyDescent="0.25">
      <c r="A4160">
        <v>4159</v>
      </c>
      <c r="B4160">
        <v>56</v>
      </c>
      <c r="C4160" t="s">
        <v>10</v>
      </c>
      <c r="D4160" t="s">
        <v>19</v>
      </c>
      <c r="E4160" t="s">
        <v>15</v>
      </c>
      <c r="F4160">
        <v>8129.11</v>
      </c>
      <c r="G4160">
        <v>15912.54</v>
      </c>
      <c r="H4160">
        <v>799</v>
      </c>
      <c r="I4160">
        <v>3</v>
      </c>
      <c r="J4160">
        <v>32722.52</v>
      </c>
    </row>
    <row r="4161" spans="1:10" x14ac:dyDescent="0.25">
      <c r="A4161">
        <v>4160</v>
      </c>
      <c r="B4161">
        <v>72</v>
      </c>
      <c r="C4161" t="s">
        <v>13</v>
      </c>
      <c r="D4161" t="s">
        <v>19</v>
      </c>
      <c r="E4161" t="s">
        <v>17</v>
      </c>
      <c r="F4161">
        <v>3500.16</v>
      </c>
      <c r="G4161">
        <v>5894.54</v>
      </c>
      <c r="H4161">
        <v>685</v>
      </c>
      <c r="I4161">
        <v>3</v>
      </c>
    </row>
    <row r="4162" spans="1:10" x14ac:dyDescent="0.25">
      <c r="A4162">
        <v>4161</v>
      </c>
      <c r="B4162">
        <v>58</v>
      </c>
      <c r="C4162" t="s">
        <v>10</v>
      </c>
      <c r="D4162" t="s">
        <v>11</v>
      </c>
      <c r="E4162" t="s">
        <v>12</v>
      </c>
      <c r="F4162">
        <v>1951.52</v>
      </c>
      <c r="G4162">
        <v>2182.12</v>
      </c>
      <c r="H4162">
        <v>603</v>
      </c>
      <c r="I4162">
        <v>8</v>
      </c>
      <c r="J4162">
        <v>5660.99</v>
      </c>
    </row>
    <row r="4163" spans="1:10" x14ac:dyDescent="0.25">
      <c r="A4163">
        <v>4162</v>
      </c>
      <c r="B4163">
        <v>56</v>
      </c>
      <c r="C4163" t="s">
        <v>13</v>
      </c>
      <c r="D4163" t="s">
        <v>19</v>
      </c>
      <c r="E4163" t="s">
        <v>15</v>
      </c>
      <c r="F4163">
        <v>5052.7299999999996</v>
      </c>
      <c r="G4163">
        <v>9866.9699999999993</v>
      </c>
      <c r="H4163">
        <v>696</v>
      </c>
      <c r="I4163">
        <v>4</v>
      </c>
      <c r="J4163">
        <v>19541.62</v>
      </c>
    </row>
    <row r="4164" spans="1:10" x14ac:dyDescent="0.25">
      <c r="A4164">
        <v>4163</v>
      </c>
      <c r="B4164">
        <v>30</v>
      </c>
      <c r="C4164" t="s">
        <v>13</v>
      </c>
      <c r="D4164" t="s">
        <v>14</v>
      </c>
      <c r="E4164" t="s">
        <v>17</v>
      </c>
      <c r="F4164">
        <v>876.7</v>
      </c>
      <c r="G4164">
        <v>2452.77</v>
      </c>
      <c r="H4164">
        <v>487</v>
      </c>
      <c r="I4164">
        <v>6</v>
      </c>
      <c r="J4164">
        <v>2553.27</v>
      </c>
    </row>
    <row r="4165" spans="1:10" x14ac:dyDescent="0.25">
      <c r="A4165">
        <v>4164</v>
      </c>
      <c r="B4165">
        <v>28</v>
      </c>
      <c r="C4165" t="s">
        <v>10</v>
      </c>
      <c r="D4165" t="s">
        <v>16</v>
      </c>
      <c r="E4165" t="s">
        <v>21</v>
      </c>
      <c r="G4165">
        <v>0</v>
      </c>
      <c r="I4165">
        <v>11</v>
      </c>
      <c r="J4165">
        <v>4549.45</v>
      </c>
    </row>
    <row r="4166" spans="1:10" x14ac:dyDescent="0.25">
      <c r="A4166">
        <v>4165</v>
      </c>
      <c r="B4166">
        <v>63</v>
      </c>
      <c r="C4166" t="s">
        <v>10</v>
      </c>
      <c r="D4166" t="s">
        <v>11</v>
      </c>
      <c r="E4166" t="s">
        <v>12</v>
      </c>
      <c r="F4166">
        <v>1845.07</v>
      </c>
      <c r="G4166">
        <v>3773.9</v>
      </c>
      <c r="H4166">
        <v>548</v>
      </c>
      <c r="I4166">
        <v>2</v>
      </c>
      <c r="J4166">
        <v>3900.32</v>
      </c>
    </row>
    <row r="4167" spans="1:10" x14ac:dyDescent="0.25">
      <c r="A4167">
        <v>4166</v>
      </c>
      <c r="B4167">
        <v>36</v>
      </c>
      <c r="C4167" t="s">
        <v>10</v>
      </c>
      <c r="D4167" t="s">
        <v>14</v>
      </c>
      <c r="E4167" t="s">
        <v>21</v>
      </c>
      <c r="F4167">
        <v>991.35</v>
      </c>
      <c r="G4167">
        <v>2033.59</v>
      </c>
      <c r="H4167">
        <v>462</v>
      </c>
      <c r="I4167">
        <v>11</v>
      </c>
      <c r="J4167">
        <v>5162.92</v>
      </c>
    </row>
    <row r="4168" spans="1:10" x14ac:dyDescent="0.25">
      <c r="A4168">
        <v>4167</v>
      </c>
      <c r="B4168">
        <v>28</v>
      </c>
      <c r="C4168" t="s">
        <v>10</v>
      </c>
      <c r="D4168" t="s">
        <v>16</v>
      </c>
      <c r="E4168" t="s">
        <v>12</v>
      </c>
      <c r="F4168">
        <v>2488.21</v>
      </c>
      <c r="G4168">
        <v>4043.82</v>
      </c>
      <c r="H4168">
        <v>680</v>
      </c>
      <c r="I4168">
        <v>8</v>
      </c>
      <c r="J4168">
        <v>7928.53</v>
      </c>
    </row>
    <row r="4169" spans="1:10" x14ac:dyDescent="0.25">
      <c r="A4169">
        <v>4168</v>
      </c>
      <c r="B4169">
        <v>30</v>
      </c>
      <c r="C4169" t="s">
        <v>10</v>
      </c>
      <c r="D4169" t="s">
        <v>11</v>
      </c>
      <c r="E4169" t="s">
        <v>12</v>
      </c>
      <c r="F4169">
        <v>2039.4</v>
      </c>
      <c r="G4169">
        <v>4915.91</v>
      </c>
      <c r="H4169">
        <v>588</v>
      </c>
      <c r="I4169">
        <v>3</v>
      </c>
    </row>
    <row r="4170" spans="1:10" x14ac:dyDescent="0.25">
      <c r="A4170">
        <v>4169</v>
      </c>
      <c r="B4170">
        <v>63</v>
      </c>
      <c r="C4170" t="s">
        <v>13</v>
      </c>
      <c r="D4170" t="s">
        <v>16</v>
      </c>
      <c r="E4170" t="s">
        <v>15</v>
      </c>
      <c r="F4170">
        <v>2927.51</v>
      </c>
      <c r="G4170">
        <v>4931.01</v>
      </c>
      <c r="H4170">
        <v>661</v>
      </c>
      <c r="I4170">
        <v>8</v>
      </c>
      <c r="J4170">
        <v>8531.76</v>
      </c>
    </row>
    <row r="4171" spans="1:10" x14ac:dyDescent="0.25">
      <c r="A4171">
        <v>4170</v>
      </c>
      <c r="B4171">
        <v>62</v>
      </c>
      <c r="C4171" t="s">
        <v>13</v>
      </c>
      <c r="D4171" t="s">
        <v>16</v>
      </c>
      <c r="E4171" t="s">
        <v>17</v>
      </c>
      <c r="F4171">
        <v>1314.59</v>
      </c>
      <c r="G4171">
        <v>3728.33</v>
      </c>
      <c r="H4171">
        <v>514</v>
      </c>
      <c r="I4171">
        <v>12</v>
      </c>
      <c r="J4171">
        <v>2364.5100000000002</v>
      </c>
    </row>
    <row r="4172" spans="1:10" x14ac:dyDescent="0.25">
      <c r="A4172">
        <v>4171</v>
      </c>
      <c r="B4172">
        <v>18</v>
      </c>
      <c r="C4172" t="s">
        <v>10</v>
      </c>
      <c r="D4172" t="s">
        <v>11</v>
      </c>
      <c r="E4172" t="s">
        <v>20</v>
      </c>
      <c r="F4172">
        <v>1104.24</v>
      </c>
      <c r="G4172">
        <v>2738.36</v>
      </c>
      <c r="I4172">
        <v>9</v>
      </c>
      <c r="J4172">
        <v>2219.11</v>
      </c>
    </row>
    <row r="4173" spans="1:10" x14ac:dyDescent="0.25">
      <c r="A4173">
        <v>4172</v>
      </c>
      <c r="B4173">
        <v>57</v>
      </c>
      <c r="C4173" t="s">
        <v>13</v>
      </c>
      <c r="D4173" t="s">
        <v>11</v>
      </c>
      <c r="E4173" t="s">
        <v>15</v>
      </c>
      <c r="F4173">
        <v>1621.66</v>
      </c>
      <c r="G4173">
        <v>3492.56</v>
      </c>
      <c r="H4173">
        <v>545</v>
      </c>
      <c r="I4173">
        <v>8</v>
      </c>
      <c r="J4173">
        <v>4435.59</v>
      </c>
    </row>
    <row r="4174" spans="1:10" x14ac:dyDescent="0.25">
      <c r="A4174">
        <v>4173</v>
      </c>
      <c r="B4174">
        <v>61</v>
      </c>
      <c r="C4174" t="s">
        <v>13</v>
      </c>
      <c r="D4174" t="s">
        <v>16</v>
      </c>
      <c r="E4174" t="s">
        <v>17</v>
      </c>
      <c r="F4174">
        <v>1724.77</v>
      </c>
      <c r="H4174">
        <v>525</v>
      </c>
      <c r="I4174">
        <v>8</v>
      </c>
      <c r="J4174">
        <v>2498.94</v>
      </c>
    </row>
    <row r="4175" spans="1:10" x14ac:dyDescent="0.25">
      <c r="A4175">
        <v>4174</v>
      </c>
      <c r="B4175">
        <v>36</v>
      </c>
      <c r="C4175" t="s">
        <v>13</v>
      </c>
      <c r="D4175" t="s">
        <v>18</v>
      </c>
      <c r="E4175" t="s">
        <v>20</v>
      </c>
      <c r="F4175">
        <v>2914.52</v>
      </c>
      <c r="G4175">
        <v>5832.35</v>
      </c>
      <c r="H4175">
        <v>606</v>
      </c>
      <c r="I4175">
        <v>3</v>
      </c>
      <c r="J4175">
        <v>9751.5300000000007</v>
      </c>
    </row>
    <row r="4176" spans="1:10" x14ac:dyDescent="0.25">
      <c r="A4176">
        <v>4175</v>
      </c>
      <c r="B4176">
        <v>29</v>
      </c>
      <c r="C4176" t="s">
        <v>10</v>
      </c>
      <c r="D4176" t="s">
        <v>16</v>
      </c>
      <c r="E4176" t="s">
        <v>17</v>
      </c>
      <c r="F4176">
        <v>3236.73</v>
      </c>
      <c r="G4176">
        <v>5350.52</v>
      </c>
      <c r="H4176">
        <v>585</v>
      </c>
      <c r="I4176">
        <v>6</v>
      </c>
      <c r="J4176">
        <v>11984.93</v>
      </c>
    </row>
    <row r="4177" spans="1:10" x14ac:dyDescent="0.25">
      <c r="A4177">
        <v>4176</v>
      </c>
      <c r="B4177">
        <v>25</v>
      </c>
      <c r="C4177" t="s">
        <v>10</v>
      </c>
      <c r="D4177" t="s">
        <v>16</v>
      </c>
      <c r="E4177" t="s">
        <v>17</v>
      </c>
      <c r="F4177">
        <v>1664.43</v>
      </c>
      <c r="G4177">
        <v>2038.95</v>
      </c>
      <c r="H4177">
        <v>567</v>
      </c>
      <c r="I4177">
        <v>7</v>
      </c>
      <c r="J4177">
        <v>3918.52</v>
      </c>
    </row>
    <row r="4178" spans="1:10" x14ac:dyDescent="0.25">
      <c r="A4178">
        <v>4177</v>
      </c>
      <c r="B4178">
        <v>25</v>
      </c>
      <c r="C4178" t="s">
        <v>10</v>
      </c>
      <c r="D4178" t="s">
        <v>11</v>
      </c>
      <c r="E4178" t="s">
        <v>17</v>
      </c>
      <c r="G4178">
        <v>2779.07</v>
      </c>
      <c r="H4178">
        <v>501</v>
      </c>
      <c r="I4178">
        <v>7</v>
      </c>
      <c r="J4178">
        <v>2153.21</v>
      </c>
    </row>
    <row r="4179" spans="1:10" x14ac:dyDescent="0.25">
      <c r="A4179">
        <v>4178</v>
      </c>
      <c r="B4179">
        <v>70</v>
      </c>
      <c r="C4179" t="s">
        <v>13</v>
      </c>
      <c r="D4179" t="s">
        <v>11</v>
      </c>
      <c r="E4179" t="s">
        <v>20</v>
      </c>
      <c r="F4179">
        <v>657.59</v>
      </c>
      <c r="G4179">
        <v>729.69</v>
      </c>
      <c r="I4179">
        <v>5</v>
      </c>
      <c r="J4179">
        <v>743.93</v>
      </c>
    </row>
    <row r="4180" spans="1:10" x14ac:dyDescent="0.25">
      <c r="A4180">
        <v>4179</v>
      </c>
      <c r="B4180">
        <v>62</v>
      </c>
      <c r="C4180" t="s">
        <v>10</v>
      </c>
      <c r="D4180" t="s">
        <v>11</v>
      </c>
      <c r="E4180" t="s">
        <v>21</v>
      </c>
      <c r="F4180">
        <v>872.34</v>
      </c>
      <c r="G4180">
        <v>1400.51</v>
      </c>
      <c r="H4180">
        <v>506</v>
      </c>
      <c r="I4180">
        <v>4</v>
      </c>
      <c r="J4180">
        <v>2031.39</v>
      </c>
    </row>
    <row r="4181" spans="1:10" x14ac:dyDescent="0.25">
      <c r="A4181">
        <v>4180</v>
      </c>
      <c r="B4181">
        <v>29</v>
      </c>
      <c r="C4181" t="s">
        <v>10</v>
      </c>
      <c r="D4181" t="s">
        <v>19</v>
      </c>
      <c r="E4181" t="s">
        <v>15</v>
      </c>
      <c r="F4181">
        <v>1772.51</v>
      </c>
      <c r="G4181">
        <v>2117.64</v>
      </c>
      <c r="H4181">
        <v>558</v>
      </c>
      <c r="I4181">
        <v>10</v>
      </c>
      <c r="J4181">
        <v>2898.61</v>
      </c>
    </row>
    <row r="4182" spans="1:10" x14ac:dyDescent="0.25">
      <c r="A4182">
        <v>4181</v>
      </c>
      <c r="B4182">
        <v>65</v>
      </c>
      <c r="C4182" t="s">
        <v>10</v>
      </c>
      <c r="D4182" t="s">
        <v>18</v>
      </c>
      <c r="E4182" t="s">
        <v>21</v>
      </c>
      <c r="F4182">
        <v>3389.8</v>
      </c>
      <c r="G4182">
        <v>6596.28</v>
      </c>
      <c r="H4182">
        <v>701</v>
      </c>
      <c r="I4182">
        <v>3</v>
      </c>
      <c r="J4182">
        <v>9242.2900000000009</v>
      </c>
    </row>
    <row r="4183" spans="1:10" x14ac:dyDescent="0.25">
      <c r="A4183">
        <v>4182</v>
      </c>
      <c r="B4183">
        <v>50</v>
      </c>
      <c r="C4183" t="s">
        <v>10</v>
      </c>
      <c r="D4183" t="s">
        <v>11</v>
      </c>
      <c r="E4183" t="s">
        <v>15</v>
      </c>
      <c r="F4183">
        <v>1492.16</v>
      </c>
      <c r="G4183">
        <v>1836.66</v>
      </c>
      <c r="H4183">
        <v>546</v>
      </c>
      <c r="I4183">
        <v>3</v>
      </c>
      <c r="J4183">
        <v>2864.19</v>
      </c>
    </row>
    <row r="4184" spans="1:10" x14ac:dyDescent="0.25">
      <c r="A4184">
        <v>4183</v>
      </c>
      <c r="B4184">
        <v>62</v>
      </c>
      <c r="C4184" t="s">
        <v>13</v>
      </c>
      <c r="D4184" t="s">
        <v>11</v>
      </c>
      <c r="E4184" t="s">
        <v>21</v>
      </c>
      <c r="F4184">
        <v>1613.61</v>
      </c>
      <c r="G4184">
        <v>3236.32</v>
      </c>
      <c r="H4184">
        <v>625</v>
      </c>
      <c r="I4184">
        <v>8</v>
      </c>
      <c r="J4184">
        <v>4933.47</v>
      </c>
    </row>
    <row r="4185" spans="1:10" x14ac:dyDescent="0.25">
      <c r="A4185">
        <v>4184</v>
      </c>
      <c r="B4185">
        <v>43</v>
      </c>
      <c r="C4185" t="s">
        <v>10</v>
      </c>
      <c r="D4185" t="s">
        <v>11</v>
      </c>
      <c r="E4185" t="s">
        <v>12</v>
      </c>
      <c r="F4185">
        <v>2081.02</v>
      </c>
      <c r="H4185">
        <v>579</v>
      </c>
      <c r="J4185">
        <v>4491.22</v>
      </c>
    </row>
    <row r="4186" spans="1:10" x14ac:dyDescent="0.25">
      <c r="A4186">
        <v>4185</v>
      </c>
      <c r="B4186">
        <v>56</v>
      </c>
      <c r="C4186" t="s">
        <v>13</v>
      </c>
      <c r="D4186" t="s">
        <v>16</v>
      </c>
      <c r="E4186" t="s">
        <v>12</v>
      </c>
      <c r="F4186">
        <v>3417.89</v>
      </c>
      <c r="H4186">
        <v>731</v>
      </c>
      <c r="I4186">
        <v>7</v>
      </c>
      <c r="J4186">
        <v>14829.29</v>
      </c>
    </row>
    <row r="4187" spans="1:10" x14ac:dyDescent="0.25">
      <c r="A4187">
        <v>4186</v>
      </c>
      <c r="B4187">
        <v>45</v>
      </c>
      <c r="C4187" t="s">
        <v>13</v>
      </c>
      <c r="D4187" t="s">
        <v>11</v>
      </c>
      <c r="F4187">
        <v>1383.2</v>
      </c>
      <c r="G4187">
        <v>3841.66</v>
      </c>
      <c r="I4187">
        <v>9</v>
      </c>
      <c r="J4187">
        <v>5972.4</v>
      </c>
    </row>
    <row r="4188" spans="1:10" x14ac:dyDescent="0.25">
      <c r="A4188">
        <v>4187</v>
      </c>
      <c r="B4188">
        <v>75</v>
      </c>
      <c r="C4188" t="s">
        <v>10</v>
      </c>
      <c r="D4188" t="s">
        <v>16</v>
      </c>
      <c r="E4188" t="s">
        <v>20</v>
      </c>
      <c r="F4188">
        <v>2679.84</v>
      </c>
      <c r="G4188">
        <v>3917.25</v>
      </c>
      <c r="H4188">
        <v>644</v>
      </c>
      <c r="I4188">
        <v>8</v>
      </c>
      <c r="J4188">
        <v>7469.21</v>
      </c>
    </row>
    <row r="4189" spans="1:10" x14ac:dyDescent="0.25">
      <c r="A4189">
        <v>4188</v>
      </c>
      <c r="B4189">
        <v>22</v>
      </c>
      <c r="C4189" t="s">
        <v>10</v>
      </c>
      <c r="D4189" t="s">
        <v>11</v>
      </c>
      <c r="E4189" t="s">
        <v>21</v>
      </c>
      <c r="F4189">
        <v>1689.42</v>
      </c>
      <c r="G4189">
        <v>2627.84</v>
      </c>
      <c r="H4189">
        <v>538</v>
      </c>
      <c r="I4189">
        <v>11</v>
      </c>
      <c r="J4189">
        <v>6201.29</v>
      </c>
    </row>
    <row r="4190" spans="1:10" x14ac:dyDescent="0.25">
      <c r="A4190">
        <v>4189</v>
      </c>
      <c r="B4190">
        <v>25</v>
      </c>
      <c r="C4190" t="s">
        <v>13</v>
      </c>
      <c r="D4190" t="s">
        <v>11</v>
      </c>
      <c r="E4190" t="s">
        <v>15</v>
      </c>
      <c r="F4190">
        <v>719.81</v>
      </c>
      <c r="G4190">
        <v>679.86</v>
      </c>
      <c r="H4190">
        <v>471</v>
      </c>
    </row>
    <row r="4191" spans="1:10" x14ac:dyDescent="0.25">
      <c r="A4191">
        <v>4190</v>
      </c>
      <c r="B4191">
        <v>42</v>
      </c>
      <c r="C4191" t="s">
        <v>10</v>
      </c>
      <c r="D4191" t="s">
        <v>18</v>
      </c>
      <c r="E4191" t="s">
        <v>12</v>
      </c>
      <c r="F4191">
        <v>1231.47</v>
      </c>
      <c r="G4191">
        <v>2612.1999999999998</v>
      </c>
      <c r="H4191">
        <v>474</v>
      </c>
      <c r="I4191">
        <v>6</v>
      </c>
      <c r="J4191">
        <v>500</v>
      </c>
    </row>
    <row r="4192" spans="1:10" x14ac:dyDescent="0.25">
      <c r="A4192">
        <v>4191</v>
      </c>
      <c r="B4192">
        <v>44</v>
      </c>
      <c r="C4192" t="s">
        <v>10</v>
      </c>
      <c r="D4192" t="s">
        <v>11</v>
      </c>
      <c r="E4192" t="s">
        <v>17</v>
      </c>
      <c r="F4192">
        <v>1293.26</v>
      </c>
      <c r="G4192">
        <v>2658.82</v>
      </c>
      <c r="H4192">
        <v>491</v>
      </c>
      <c r="I4192">
        <v>4</v>
      </c>
      <c r="J4192">
        <v>4756.34</v>
      </c>
    </row>
    <row r="4193" spans="1:10" x14ac:dyDescent="0.25">
      <c r="A4193">
        <v>4192</v>
      </c>
      <c r="B4193">
        <v>63</v>
      </c>
      <c r="C4193" t="s">
        <v>10</v>
      </c>
      <c r="D4193" t="s">
        <v>19</v>
      </c>
      <c r="E4193" t="s">
        <v>21</v>
      </c>
      <c r="F4193">
        <v>3757.67</v>
      </c>
      <c r="G4193">
        <v>6590.8</v>
      </c>
      <c r="H4193">
        <v>651</v>
      </c>
      <c r="I4193">
        <v>7</v>
      </c>
      <c r="J4193">
        <v>12414.74</v>
      </c>
    </row>
    <row r="4194" spans="1:10" x14ac:dyDescent="0.25">
      <c r="A4194">
        <v>4193</v>
      </c>
      <c r="B4194">
        <v>40</v>
      </c>
      <c r="C4194" t="s">
        <v>13</v>
      </c>
      <c r="D4194" t="s">
        <v>14</v>
      </c>
      <c r="E4194" t="s">
        <v>17</v>
      </c>
      <c r="F4194">
        <v>1484.85</v>
      </c>
      <c r="G4194">
        <v>3611.97</v>
      </c>
      <c r="H4194">
        <v>517</v>
      </c>
      <c r="I4194">
        <v>6</v>
      </c>
      <c r="J4194">
        <v>5542.37</v>
      </c>
    </row>
    <row r="4195" spans="1:10" x14ac:dyDescent="0.25">
      <c r="A4195">
        <v>4194</v>
      </c>
      <c r="B4195">
        <v>47</v>
      </c>
      <c r="C4195" t="s">
        <v>13</v>
      </c>
      <c r="D4195" t="s">
        <v>11</v>
      </c>
      <c r="E4195" t="s">
        <v>21</v>
      </c>
      <c r="F4195">
        <v>1386.81</v>
      </c>
      <c r="G4195">
        <v>2518.4499999999998</v>
      </c>
      <c r="H4195">
        <v>529</v>
      </c>
      <c r="I4195">
        <v>5</v>
      </c>
      <c r="J4195">
        <v>2527.35</v>
      </c>
    </row>
    <row r="4196" spans="1:10" x14ac:dyDescent="0.25">
      <c r="A4196">
        <v>4195</v>
      </c>
      <c r="B4196">
        <v>62</v>
      </c>
      <c r="C4196" t="s">
        <v>10</v>
      </c>
      <c r="D4196" t="s">
        <v>11</v>
      </c>
      <c r="E4196" t="s">
        <v>12</v>
      </c>
      <c r="F4196">
        <v>727.27</v>
      </c>
      <c r="G4196">
        <v>820.8</v>
      </c>
      <c r="I4196">
        <v>7</v>
      </c>
      <c r="J4196">
        <v>500</v>
      </c>
    </row>
    <row r="4197" spans="1:10" x14ac:dyDescent="0.25">
      <c r="A4197">
        <v>4196</v>
      </c>
      <c r="B4197">
        <v>64</v>
      </c>
      <c r="C4197" t="s">
        <v>10</v>
      </c>
      <c r="D4197" t="s">
        <v>18</v>
      </c>
      <c r="F4197">
        <v>2123.58</v>
      </c>
      <c r="G4197">
        <v>4878.01</v>
      </c>
      <c r="I4197">
        <v>2</v>
      </c>
      <c r="J4197">
        <v>7957.22</v>
      </c>
    </row>
    <row r="4198" spans="1:10" x14ac:dyDescent="0.25">
      <c r="A4198">
        <v>4197</v>
      </c>
      <c r="B4198">
        <v>40</v>
      </c>
      <c r="C4198" t="s">
        <v>10</v>
      </c>
      <c r="D4198" t="s">
        <v>18</v>
      </c>
      <c r="E4198" t="s">
        <v>15</v>
      </c>
      <c r="F4198">
        <v>1046.33</v>
      </c>
      <c r="G4198">
        <v>1692.6</v>
      </c>
      <c r="H4198">
        <v>529</v>
      </c>
      <c r="I4198">
        <v>12</v>
      </c>
      <c r="J4198">
        <v>1339.94</v>
      </c>
    </row>
    <row r="4199" spans="1:10" x14ac:dyDescent="0.25">
      <c r="A4199">
        <v>4198</v>
      </c>
      <c r="B4199">
        <v>66</v>
      </c>
      <c r="C4199" t="s">
        <v>13</v>
      </c>
      <c r="D4199" t="s">
        <v>14</v>
      </c>
      <c r="E4199" t="s">
        <v>21</v>
      </c>
      <c r="F4199">
        <v>1147</v>
      </c>
      <c r="G4199">
        <v>1930.13</v>
      </c>
      <c r="H4199">
        <v>440</v>
      </c>
      <c r="I4199">
        <v>10</v>
      </c>
      <c r="J4199">
        <v>3973.36</v>
      </c>
    </row>
    <row r="4200" spans="1:10" x14ac:dyDescent="0.25">
      <c r="A4200">
        <v>4199</v>
      </c>
      <c r="B4200">
        <v>64</v>
      </c>
      <c r="C4200" t="s">
        <v>10</v>
      </c>
      <c r="D4200" t="s">
        <v>11</v>
      </c>
      <c r="E4200" t="s">
        <v>17</v>
      </c>
      <c r="F4200">
        <v>2015.46</v>
      </c>
      <c r="G4200">
        <v>3559.56</v>
      </c>
      <c r="H4200">
        <v>635</v>
      </c>
      <c r="I4200">
        <v>8</v>
      </c>
      <c r="J4200">
        <v>3766.95</v>
      </c>
    </row>
    <row r="4201" spans="1:10" x14ac:dyDescent="0.25">
      <c r="A4201">
        <v>4200</v>
      </c>
      <c r="B4201">
        <v>37</v>
      </c>
      <c r="C4201" t="s">
        <v>13</v>
      </c>
      <c r="D4201" t="s">
        <v>16</v>
      </c>
      <c r="E4201" t="s">
        <v>15</v>
      </c>
      <c r="F4201">
        <v>2163.1</v>
      </c>
      <c r="G4201">
        <v>4072.97</v>
      </c>
      <c r="I4201">
        <v>7</v>
      </c>
      <c r="J4201">
        <v>4134.7</v>
      </c>
    </row>
    <row r="4202" spans="1:10" x14ac:dyDescent="0.25">
      <c r="A4202">
        <v>4201</v>
      </c>
      <c r="B4202">
        <v>35</v>
      </c>
      <c r="C4202" t="s">
        <v>10</v>
      </c>
      <c r="D4202" t="s">
        <v>11</v>
      </c>
      <c r="E4202" t="s">
        <v>17</v>
      </c>
      <c r="F4202">
        <v>1180.8499999999999</v>
      </c>
      <c r="G4202">
        <v>3075.12</v>
      </c>
      <c r="I4202">
        <v>7</v>
      </c>
      <c r="J4202">
        <v>3213.42</v>
      </c>
    </row>
    <row r="4203" spans="1:10" x14ac:dyDescent="0.25">
      <c r="A4203">
        <v>4202</v>
      </c>
      <c r="B4203">
        <v>35</v>
      </c>
      <c r="C4203" t="s">
        <v>13</v>
      </c>
      <c r="D4203" t="s">
        <v>11</v>
      </c>
      <c r="E4203" t="s">
        <v>20</v>
      </c>
      <c r="F4203">
        <v>1775.84</v>
      </c>
      <c r="G4203">
        <v>3910.33</v>
      </c>
      <c r="H4203">
        <v>570</v>
      </c>
      <c r="I4203">
        <v>10</v>
      </c>
      <c r="J4203">
        <v>4636.55</v>
      </c>
    </row>
    <row r="4204" spans="1:10" x14ac:dyDescent="0.25">
      <c r="A4204">
        <v>4203</v>
      </c>
      <c r="B4204">
        <v>19</v>
      </c>
      <c r="C4204" t="s">
        <v>10</v>
      </c>
      <c r="D4204" t="s">
        <v>11</v>
      </c>
      <c r="E4204" t="s">
        <v>15</v>
      </c>
      <c r="G4204">
        <v>2055.09</v>
      </c>
      <c r="H4204">
        <v>456</v>
      </c>
      <c r="I4204">
        <v>15</v>
      </c>
      <c r="J4204">
        <v>4298.47</v>
      </c>
    </row>
    <row r="4205" spans="1:10" x14ac:dyDescent="0.25">
      <c r="A4205">
        <v>4204</v>
      </c>
      <c r="B4205">
        <v>21</v>
      </c>
      <c r="C4205" t="s">
        <v>13</v>
      </c>
      <c r="D4205" t="s">
        <v>16</v>
      </c>
      <c r="E4205" t="s">
        <v>12</v>
      </c>
      <c r="G4205">
        <v>1553.32</v>
      </c>
      <c r="H4205">
        <v>483</v>
      </c>
      <c r="I4205">
        <v>4</v>
      </c>
      <c r="J4205">
        <v>1066.18</v>
      </c>
    </row>
    <row r="4206" spans="1:10" x14ac:dyDescent="0.25">
      <c r="A4206">
        <v>4205</v>
      </c>
      <c r="B4206">
        <v>47</v>
      </c>
      <c r="C4206" t="s">
        <v>10</v>
      </c>
      <c r="D4206" t="s">
        <v>11</v>
      </c>
      <c r="E4206" t="s">
        <v>15</v>
      </c>
      <c r="F4206">
        <v>719.23</v>
      </c>
      <c r="G4206">
        <v>1275.83</v>
      </c>
      <c r="H4206">
        <v>432</v>
      </c>
      <c r="I4206">
        <v>7</v>
      </c>
      <c r="J4206">
        <v>1632.79</v>
      </c>
    </row>
    <row r="4207" spans="1:10" x14ac:dyDescent="0.25">
      <c r="A4207">
        <v>4206</v>
      </c>
      <c r="B4207">
        <v>50</v>
      </c>
      <c r="C4207" t="s">
        <v>13</v>
      </c>
      <c r="D4207" t="s">
        <v>14</v>
      </c>
      <c r="E4207" t="s">
        <v>15</v>
      </c>
      <c r="F4207">
        <v>960.36</v>
      </c>
      <c r="G4207">
        <v>1616.02</v>
      </c>
      <c r="H4207">
        <v>489</v>
      </c>
      <c r="J4207">
        <v>3737.79</v>
      </c>
    </row>
    <row r="4208" spans="1:10" x14ac:dyDescent="0.25">
      <c r="A4208">
        <v>4207</v>
      </c>
      <c r="B4208">
        <v>53</v>
      </c>
      <c r="C4208" t="s">
        <v>10</v>
      </c>
      <c r="D4208" t="s">
        <v>11</v>
      </c>
      <c r="E4208" t="s">
        <v>21</v>
      </c>
      <c r="F4208">
        <v>1081.9000000000001</v>
      </c>
      <c r="G4208">
        <v>2395.71</v>
      </c>
      <c r="H4208">
        <v>496</v>
      </c>
      <c r="I4208">
        <v>8</v>
      </c>
      <c r="J4208">
        <v>3470.49</v>
      </c>
    </row>
    <row r="4209" spans="1:10" x14ac:dyDescent="0.25">
      <c r="A4209">
        <v>4208</v>
      </c>
      <c r="B4209">
        <v>35</v>
      </c>
      <c r="C4209" t="s">
        <v>10</v>
      </c>
      <c r="D4209" t="s">
        <v>14</v>
      </c>
      <c r="E4209" t="s">
        <v>12</v>
      </c>
      <c r="F4209">
        <v>985.22</v>
      </c>
      <c r="G4209">
        <v>1618.46</v>
      </c>
      <c r="H4209">
        <v>470</v>
      </c>
      <c r="I4209">
        <v>10</v>
      </c>
      <c r="J4209">
        <v>1545.87</v>
      </c>
    </row>
    <row r="4210" spans="1:10" x14ac:dyDescent="0.25">
      <c r="A4210">
        <v>4209</v>
      </c>
      <c r="B4210">
        <v>54</v>
      </c>
      <c r="C4210" t="s">
        <v>10</v>
      </c>
      <c r="D4210" t="s">
        <v>16</v>
      </c>
      <c r="E4210" t="s">
        <v>17</v>
      </c>
      <c r="F4210">
        <v>1631.63</v>
      </c>
      <c r="G4210">
        <v>4087.14</v>
      </c>
      <c r="H4210">
        <v>547</v>
      </c>
      <c r="I4210">
        <v>7</v>
      </c>
      <c r="J4210">
        <v>4973.75</v>
      </c>
    </row>
    <row r="4211" spans="1:10" x14ac:dyDescent="0.25">
      <c r="A4211">
        <v>4210</v>
      </c>
      <c r="B4211">
        <v>36</v>
      </c>
      <c r="C4211" t="s">
        <v>13</v>
      </c>
      <c r="D4211" t="s">
        <v>18</v>
      </c>
      <c r="E4211" t="s">
        <v>20</v>
      </c>
      <c r="F4211">
        <v>2655.04</v>
      </c>
      <c r="G4211">
        <v>5295.05</v>
      </c>
      <c r="H4211">
        <v>647</v>
      </c>
      <c r="I4211">
        <v>5</v>
      </c>
      <c r="J4211">
        <v>8868.9500000000007</v>
      </c>
    </row>
    <row r="4212" spans="1:10" x14ac:dyDescent="0.25">
      <c r="A4212">
        <v>4211</v>
      </c>
      <c r="B4212">
        <v>64</v>
      </c>
      <c r="C4212" t="s">
        <v>13</v>
      </c>
      <c r="D4212" t="s">
        <v>14</v>
      </c>
      <c r="E4212" t="s">
        <v>20</v>
      </c>
      <c r="F4212">
        <v>517.82000000000005</v>
      </c>
      <c r="G4212">
        <v>1404.48</v>
      </c>
      <c r="H4212">
        <v>428</v>
      </c>
      <c r="I4212">
        <v>14</v>
      </c>
      <c r="J4212">
        <v>3177.81</v>
      </c>
    </row>
    <row r="4213" spans="1:10" x14ac:dyDescent="0.25">
      <c r="A4213">
        <v>4212</v>
      </c>
      <c r="B4213">
        <v>45</v>
      </c>
      <c r="C4213" t="s">
        <v>10</v>
      </c>
      <c r="D4213" t="s">
        <v>14</v>
      </c>
      <c r="E4213" t="s">
        <v>17</v>
      </c>
      <c r="F4213">
        <v>820.32</v>
      </c>
      <c r="G4213">
        <v>694.6</v>
      </c>
      <c r="H4213">
        <v>411</v>
      </c>
      <c r="I4213">
        <v>9</v>
      </c>
      <c r="J4213">
        <v>2837.2</v>
      </c>
    </row>
    <row r="4214" spans="1:10" x14ac:dyDescent="0.25">
      <c r="A4214">
        <v>4213</v>
      </c>
      <c r="B4214">
        <v>57</v>
      </c>
      <c r="C4214" t="s">
        <v>13</v>
      </c>
      <c r="D4214" t="s">
        <v>14</v>
      </c>
      <c r="E4214" t="s">
        <v>12</v>
      </c>
      <c r="G4214">
        <v>2882.33</v>
      </c>
      <c r="H4214">
        <v>591</v>
      </c>
      <c r="I4214">
        <v>7</v>
      </c>
      <c r="J4214">
        <v>4097.05</v>
      </c>
    </row>
    <row r="4215" spans="1:10" x14ac:dyDescent="0.25">
      <c r="A4215">
        <v>4214</v>
      </c>
      <c r="B4215">
        <v>37</v>
      </c>
      <c r="C4215" t="s">
        <v>13</v>
      </c>
      <c r="D4215" t="s">
        <v>18</v>
      </c>
      <c r="E4215" t="s">
        <v>17</v>
      </c>
      <c r="F4215">
        <v>3722.04</v>
      </c>
      <c r="H4215">
        <v>709</v>
      </c>
      <c r="I4215">
        <v>1</v>
      </c>
      <c r="J4215">
        <v>12303.33</v>
      </c>
    </row>
    <row r="4216" spans="1:10" x14ac:dyDescent="0.25">
      <c r="A4216">
        <v>4215</v>
      </c>
      <c r="B4216">
        <v>66</v>
      </c>
      <c r="C4216" t="s">
        <v>13</v>
      </c>
      <c r="D4216" t="s">
        <v>14</v>
      </c>
      <c r="E4216" t="s">
        <v>17</v>
      </c>
      <c r="F4216">
        <v>1289.5899999999999</v>
      </c>
      <c r="H4216">
        <v>545</v>
      </c>
      <c r="I4216">
        <v>11</v>
      </c>
      <c r="J4216">
        <v>5995.78</v>
      </c>
    </row>
    <row r="4217" spans="1:10" x14ac:dyDescent="0.25">
      <c r="A4217">
        <v>4216</v>
      </c>
      <c r="B4217">
        <v>50</v>
      </c>
      <c r="C4217" t="s">
        <v>13</v>
      </c>
      <c r="D4217" t="s">
        <v>19</v>
      </c>
      <c r="E4217" t="s">
        <v>17</v>
      </c>
      <c r="F4217">
        <v>3473.03</v>
      </c>
      <c r="G4217">
        <v>7204.36</v>
      </c>
      <c r="H4217">
        <v>722</v>
      </c>
      <c r="I4217">
        <v>2</v>
      </c>
      <c r="J4217">
        <v>11848.81</v>
      </c>
    </row>
    <row r="4218" spans="1:10" x14ac:dyDescent="0.25">
      <c r="A4218">
        <v>4217</v>
      </c>
      <c r="B4218">
        <v>29</v>
      </c>
      <c r="C4218" t="s">
        <v>13</v>
      </c>
      <c r="D4218" t="s">
        <v>11</v>
      </c>
      <c r="E4218" t="s">
        <v>17</v>
      </c>
      <c r="F4218">
        <v>880.65</v>
      </c>
      <c r="G4218">
        <v>976.46</v>
      </c>
      <c r="H4218">
        <v>410</v>
      </c>
      <c r="I4218">
        <v>6</v>
      </c>
      <c r="J4218">
        <v>500</v>
      </c>
    </row>
    <row r="4219" spans="1:10" x14ac:dyDescent="0.25">
      <c r="A4219">
        <v>4218</v>
      </c>
      <c r="B4219">
        <v>75</v>
      </c>
      <c r="C4219" t="s">
        <v>10</v>
      </c>
      <c r="D4219" t="s">
        <v>11</v>
      </c>
      <c r="E4219" t="s">
        <v>21</v>
      </c>
      <c r="F4219">
        <v>1351.44</v>
      </c>
      <c r="G4219">
        <v>1135.78</v>
      </c>
      <c r="H4219">
        <v>528</v>
      </c>
      <c r="I4219">
        <v>9</v>
      </c>
      <c r="J4219">
        <v>4248.9399999999996</v>
      </c>
    </row>
    <row r="4220" spans="1:10" x14ac:dyDescent="0.25">
      <c r="A4220">
        <v>4219</v>
      </c>
      <c r="B4220">
        <v>68</v>
      </c>
      <c r="C4220" t="s">
        <v>13</v>
      </c>
      <c r="D4220" t="s">
        <v>14</v>
      </c>
      <c r="E4220" t="s">
        <v>12</v>
      </c>
      <c r="F4220">
        <v>1827.53</v>
      </c>
      <c r="G4220">
        <v>4436.37</v>
      </c>
      <c r="H4220">
        <v>661</v>
      </c>
      <c r="I4220">
        <v>3</v>
      </c>
      <c r="J4220">
        <v>7365.02</v>
      </c>
    </row>
    <row r="4221" spans="1:10" x14ac:dyDescent="0.25">
      <c r="A4221">
        <v>4220</v>
      </c>
      <c r="B4221">
        <v>32</v>
      </c>
      <c r="C4221" t="s">
        <v>13</v>
      </c>
      <c r="D4221" t="s">
        <v>16</v>
      </c>
      <c r="E4221" t="s">
        <v>15</v>
      </c>
      <c r="F4221">
        <v>1008.56</v>
      </c>
      <c r="H4221">
        <v>515</v>
      </c>
      <c r="I4221">
        <v>9</v>
      </c>
      <c r="J4221">
        <v>1909.89</v>
      </c>
    </row>
    <row r="4222" spans="1:10" x14ac:dyDescent="0.25">
      <c r="A4222">
        <v>4221</v>
      </c>
      <c r="B4222">
        <v>58</v>
      </c>
      <c r="C4222" t="s">
        <v>13</v>
      </c>
      <c r="D4222" t="s">
        <v>16</v>
      </c>
      <c r="E4222" t="s">
        <v>15</v>
      </c>
      <c r="F4222">
        <v>1983.07</v>
      </c>
      <c r="G4222">
        <v>3518.8</v>
      </c>
      <c r="H4222">
        <v>538</v>
      </c>
      <c r="I4222">
        <v>6</v>
      </c>
      <c r="J4222">
        <v>6196.81</v>
      </c>
    </row>
    <row r="4223" spans="1:10" x14ac:dyDescent="0.25">
      <c r="A4223">
        <v>4222</v>
      </c>
      <c r="B4223">
        <v>56</v>
      </c>
      <c r="C4223" t="s">
        <v>10</v>
      </c>
      <c r="D4223" t="s">
        <v>11</v>
      </c>
      <c r="E4223" t="s">
        <v>15</v>
      </c>
      <c r="F4223">
        <v>1981.78</v>
      </c>
      <c r="G4223">
        <v>4373.3</v>
      </c>
      <c r="H4223">
        <v>612</v>
      </c>
      <c r="I4223">
        <v>1</v>
      </c>
      <c r="J4223">
        <v>7733.42</v>
      </c>
    </row>
    <row r="4224" spans="1:10" x14ac:dyDescent="0.25">
      <c r="A4224">
        <v>4223</v>
      </c>
      <c r="B4224">
        <v>19</v>
      </c>
      <c r="C4224" t="s">
        <v>10</v>
      </c>
      <c r="D4224" t="s">
        <v>11</v>
      </c>
      <c r="E4224" t="s">
        <v>15</v>
      </c>
      <c r="F4224">
        <v>1463.8</v>
      </c>
      <c r="G4224">
        <v>3571.79</v>
      </c>
      <c r="H4224">
        <v>531</v>
      </c>
      <c r="I4224">
        <v>14</v>
      </c>
      <c r="J4224">
        <v>4832.71</v>
      </c>
    </row>
    <row r="4225" spans="1:10" x14ac:dyDescent="0.25">
      <c r="A4225">
        <v>4224</v>
      </c>
      <c r="B4225">
        <v>46</v>
      </c>
      <c r="C4225" t="s">
        <v>10</v>
      </c>
      <c r="D4225" t="s">
        <v>11</v>
      </c>
      <c r="E4225" t="s">
        <v>15</v>
      </c>
      <c r="G4225">
        <v>1816.57</v>
      </c>
      <c r="I4225">
        <v>10</v>
      </c>
      <c r="J4225">
        <v>7274.33</v>
      </c>
    </row>
    <row r="4226" spans="1:10" x14ac:dyDescent="0.25">
      <c r="A4226">
        <v>4225</v>
      </c>
      <c r="B4226">
        <v>58</v>
      </c>
      <c r="C4226" t="s">
        <v>13</v>
      </c>
      <c r="D4226" t="s">
        <v>11</v>
      </c>
      <c r="E4226" t="s">
        <v>21</v>
      </c>
      <c r="F4226">
        <v>1441.41</v>
      </c>
      <c r="G4226">
        <v>2809.23</v>
      </c>
      <c r="H4226">
        <v>540</v>
      </c>
      <c r="I4226">
        <v>8</v>
      </c>
      <c r="J4226">
        <v>5262.13</v>
      </c>
    </row>
    <row r="4227" spans="1:10" x14ac:dyDescent="0.25">
      <c r="A4227">
        <v>4226</v>
      </c>
      <c r="B4227">
        <v>27</v>
      </c>
      <c r="C4227" t="s">
        <v>13</v>
      </c>
      <c r="D4227" t="s">
        <v>11</v>
      </c>
      <c r="E4227" t="s">
        <v>21</v>
      </c>
      <c r="F4227">
        <v>1824.63</v>
      </c>
      <c r="G4227">
        <v>4398.93</v>
      </c>
      <c r="H4227">
        <v>609</v>
      </c>
      <c r="I4227">
        <v>8</v>
      </c>
      <c r="J4227">
        <v>2736.68</v>
      </c>
    </row>
    <row r="4228" spans="1:10" x14ac:dyDescent="0.25">
      <c r="A4228">
        <v>4227</v>
      </c>
      <c r="B4228">
        <v>19</v>
      </c>
      <c r="C4228" t="s">
        <v>10</v>
      </c>
      <c r="D4228" t="s">
        <v>11</v>
      </c>
      <c r="E4228" t="s">
        <v>12</v>
      </c>
      <c r="F4228">
        <v>1564.07</v>
      </c>
      <c r="G4228">
        <v>2849.3</v>
      </c>
      <c r="H4228">
        <v>542</v>
      </c>
      <c r="I4228">
        <v>5</v>
      </c>
      <c r="J4228">
        <v>3065.22</v>
      </c>
    </row>
    <row r="4229" spans="1:10" x14ac:dyDescent="0.25">
      <c r="A4229">
        <v>4228</v>
      </c>
      <c r="B4229">
        <v>68</v>
      </c>
      <c r="C4229" t="s">
        <v>13</v>
      </c>
      <c r="D4229" t="s">
        <v>16</v>
      </c>
      <c r="E4229" t="s">
        <v>12</v>
      </c>
      <c r="F4229">
        <v>2365.5100000000002</v>
      </c>
      <c r="G4229">
        <v>5143.59</v>
      </c>
      <c r="I4229">
        <v>6</v>
      </c>
      <c r="J4229">
        <v>5499.92</v>
      </c>
    </row>
    <row r="4230" spans="1:10" x14ac:dyDescent="0.25">
      <c r="A4230">
        <v>4229</v>
      </c>
      <c r="B4230">
        <v>28</v>
      </c>
      <c r="C4230" t="s">
        <v>13</v>
      </c>
      <c r="D4230" t="s">
        <v>11</v>
      </c>
      <c r="E4230" t="s">
        <v>21</v>
      </c>
      <c r="F4230">
        <v>1237.47</v>
      </c>
      <c r="G4230">
        <v>2359.87</v>
      </c>
      <c r="H4230">
        <v>575</v>
      </c>
      <c r="I4230">
        <v>15</v>
      </c>
      <c r="J4230">
        <v>3544.21</v>
      </c>
    </row>
    <row r="4231" spans="1:10" x14ac:dyDescent="0.25">
      <c r="A4231">
        <v>4230</v>
      </c>
      <c r="B4231">
        <v>30</v>
      </c>
      <c r="C4231" t="s">
        <v>13</v>
      </c>
      <c r="D4231" t="s">
        <v>11</v>
      </c>
      <c r="E4231" t="s">
        <v>15</v>
      </c>
      <c r="G4231">
        <v>3164.56</v>
      </c>
      <c r="H4231">
        <v>531</v>
      </c>
      <c r="I4231">
        <v>16</v>
      </c>
      <c r="J4231">
        <v>3288.53</v>
      </c>
    </row>
    <row r="4232" spans="1:10" x14ac:dyDescent="0.25">
      <c r="A4232">
        <v>4231</v>
      </c>
      <c r="B4232">
        <v>27</v>
      </c>
      <c r="C4232" t="s">
        <v>10</v>
      </c>
      <c r="D4232" t="s">
        <v>11</v>
      </c>
      <c r="E4232" t="s">
        <v>20</v>
      </c>
      <c r="F4232">
        <v>1864.75</v>
      </c>
      <c r="G4232">
        <v>4421.6499999999996</v>
      </c>
      <c r="H4232">
        <v>528</v>
      </c>
      <c r="I4232">
        <v>6</v>
      </c>
    </row>
    <row r="4233" spans="1:10" x14ac:dyDescent="0.25">
      <c r="A4233">
        <v>4232</v>
      </c>
      <c r="B4233">
        <v>31</v>
      </c>
      <c r="C4233" t="s">
        <v>13</v>
      </c>
      <c r="D4233" t="s">
        <v>14</v>
      </c>
      <c r="E4233" t="s">
        <v>17</v>
      </c>
      <c r="F4233">
        <v>786.41</v>
      </c>
      <c r="G4233">
        <v>2803.29</v>
      </c>
      <c r="H4233">
        <v>425</v>
      </c>
      <c r="I4233">
        <v>9</v>
      </c>
      <c r="J4233">
        <v>2665.47</v>
      </c>
    </row>
    <row r="4234" spans="1:10" x14ac:dyDescent="0.25">
      <c r="A4234">
        <v>4233</v>
      </c>
      <c r="B4234">
        <v>35</v>
      </c>
      <c r="C4234" t="s">
        <v>10</v>
      </c>
      <c r="D4234" t="s">
        <v>11</v>
      </c>
      <c r="E4234" t="s">
        <v>12</v>
      </c>
      <c r="F4234">
        <v>890.77</v>
      </c>
      <c r="G4234">
        <v>1982.69</v>
      </c>
      <c r="H4234">
        <v>530</v>
      </c>
      <c r="I4234">
        <v>10</v>
      </c>
      <c r="J4234">
        <v>3018.6</v>
      </c>
    </row>
    <row r="4235" spans="1:10" x14ac:dyDescent="0.25">
      <c r="A4235">
        <v>4234</v>
      </c>
      <c r="B4235">
        <v>68</v>
      </c>
      <c r="C4235" t="s">
        <v>13</v>
      </c>
      <c r="D4235" t="s">
        <v>11</v>
      </c>
      <c r="E4235" t="s">
        <v>17</v>
      </c>
      <c r="F4235">
        <v>4388.24</v>
      </c>
      <c r="G4235">
        <v>7585.37</v>
      </c>
      <c r="H4235">
        <v>610</v>
      </c>
      <c r="I4235">
        <v>7</v>
      </c>
      <c r="J4235">
        <v>13621.61</v>
      </c>
    </row>
    <row r="4236" spans="1:10" x14ac:dyDescent="0.25">
      <c r="A4236">
        <v>4235</v>
      </c>
      <c r="B4236">
        <v>71</v>
      </c>
      <c r="C4236" t="s">
        <v>10</v>
      </c>
      <c r="D4236" t="s">
        <v>14</v>
      </c>
      <c r="E4236" t="s">
        <v>17</v>
      </c>
      <c r="F4236">
        <v>1535.49</v>
      </c>
      <c r="G4236">
        <v>2983.91</v>
      </c>
      <c r="I4236">
        <v>8</v>
      </c>
      <c r="J4236">
        <v>4847.62</v>
      </c>
    </row>
    <row r="4237" spans="1:10" x14ac:dyDescent="0.25">
      <c r="A4237">
        <v>4236</v>
      </c>
      <c r="B4237">
        <v>26</v>
      </c>
      <c r="C4237" t="s">
        <v>10</v>
      </c>
      <c r="D4237" t="s">
        <v>18</v>
      </c>
      <c r="E4237" t="s">
        <v>15</v>
      </c>
      <c r="F4237">
        <v>2082.4499999999998</v>
      </c>
      <c r="G4237">
        <v>4014.44</v>
      </c>
      <c r="H4237">
        <v>706</v>
      </c>
      <c r="I4237">
        <v>6</v>
      </c>
      <c r="J4237">
        <v>6999.81</v>
      </c>
    </row>
    <row r="4238" spans="1:10" x14ac:dyDescent="0.25">
      <c r="A4238">
        <v>4237</v>
      </c>
      <c r="B4238">
        <v>74</v>
      </c>
      <c r="C4238" t="s">
        <v>13</v>
      </c>
      <c r="D4238" t="s">
        <v>11</v>
      </c>
      <c r="E4238" t="s">
        <v>21</v>
      </c>
      <c r="F4238">
        <v>1167.3900000000001</v>
      </c>
      <c r="G4238">
        <v>2110.2800000000002</v>
      </c>
      <c r="H4238">
        <v>512</v>
      </c>
      <c r="I4238">
        <v>9</v>
      </c>
      <c r="J4238">
        <v>2011.71</v>
      </c>
    </row>
    <row r="4239" spans="1:10" x14ac:dyDescent="0.25">
      <c r="A4239">
        <v>4238</v>
      </c>
      <c r="B4239">
        <v>56</v>
      </c>
      <c r="C4239" t="s">
        <v>10</v>
      </c>
      <c r="D4239" t="s">
        <v>11</v>
      </c>
      <c r="E4239" t="s">
        <v>15</v>
      </c>
      <c r="F4239">
        <v>1020.08</v>
      </c>
      <c r="G4239">
        <v>2425.06</v>
      </c>
      <c r="H4239">
        <v>516</v>
      </c>
      <c r="I4239">
        <v>9</v>
      </c>
      <c r="J4239">
        <v>2879.57</v>
      </c>
    </row>
    <row r="4240" spans="1:10" x14ac:dyDescent="0.25">
      <c r="A4240">
        <v>4239</v>
      </c>
      <c r="B4240">
        <v>45</v>
      </c>
      <c r="C4240" t="s">
        <v>10</v>
      </c>
      <c r="D4240" t="s">
        <v>18</v>
      </c>
      <c r="E4240" t="s">
        <v>12</v>
      </c>
      <c r="F4240">
        <v>2364.06</v>
      </c>
      <c r="G4240">
        <v>4708.72</v>
      </c>
      <c r="H4240">
        <v>582</v>
      </c>
      <c r="I4240">
        <v>5</v>
      </c>
      <c r="J4240">
        <v>7482.52</v>
      </c>
    </row>
    <row r="4241" spans="1:10" x14ac:dyDescent="0.25">
      <c r="A4241">
        <v>4240</v>
      </c>
      <c r="B4241">
        <v>20</v>
      </c>
      <c r="C4241" t="s">
        <v>13</v>
      </c>
      <c r="D4241" t="s">
        <v>14</v>
      </c>
      <c r="E4241" t="s">
        <v>21</v>
      </c>
      <c r="F4241">
        <v>1100.44</v>
      </c>
      <c r="G4241">
        <v>2207.58</v>
      </c>
      <c r="H4241">
        <v>520</v>
      </c>
      <c r="I4241">
        <v>5</v>
      </c>
    </row>
    <row r="4242" spans="1:10" x14ac:dyDescent="0.25">
      <c r="A4242">
        <v>4241</v>
      </c>
      <c r="B4242">
        <v>37</v>
      </c>
      <c r="C4242" t="s">
        <v>13</v>
      </c>
      <c r="D4242" t="s">
        <v>18</v>
      </c>
      <c r="E4242" t="s">
        <v>15</v>
      </c>
      <c r="F4242">
        <v>2897.03</v>
      </c>
      <c r="G4242">
        <v>6975.42</v>
      </c>
      <c r="H4242">
        <v>668</v>
      </c>
      <c r="I4242">
        <v>10</v>
      </c>
      <c r="J4242">
        <v>8356.8799999999992</v>
      </c>
    </row>
    <row r="4243" spans="1:10" x14ac:dyDescent="0.25">
      <c r="A4243">
        <v>4242</v>
      </c>
      <c r="B4243">
        <v>23</v>
      </c>
      <c r="C4243" t="s">
        <v>10</v>
      </c>
      <c r="D4243" t="s">
        <v>11</v>
      </c>
      <c r="E4243" t="s">
        <v>15</v>
      </c>
      <c r="F4243">
        <v>805.18</v>
      </c>
      <c r="G4243">
        <v>798.82</v>
      </c>
      <c r="H4243">
        <v>450</v>
      </c>
      <c r="J4243">
        <v>1272</v>
      </c>
    </row>
    <row r="4244" spans="1:10" x14ac:dyDescent="0.25">
      <c r="A4244">
        <v>4243</v>
      </c>
      <c r="B4244">
        <v>44</v>
      </c>
      <c r="C4244" t="s">
        <v>10</v>
      </c>
      <c r="D4244" t="s">
        <v>16</v>
      </c>
      <c r="E4244" t="s">
        <v>15</v>
      </c>
      <c r="F4244">
        <v>1026.44</v>
      </c>
      <c r="G4244">
        <v>2141.3000000000002</v>
      </c>
      <c r="H4244">
        <v>504</v>
      </c>
      <c r="I4244">
        <v>3</v>
      </c>
    </row>
    <row r="4245" spans="1:10" x14ac:dyDescent="0.25">
      <c r="A4245">
        <v>4244</v>
      </c>
      <c r="B4245">
        <v>70</v>
      </c>
      <c r="C4245" t="s">
        <v>10</v>
      </c>
      <c r="D4245" t="s">
        <v>16</v>
      </c>
      <c r="E4245" t="s">
        <v>15</v>
      </c>
      <c r="F4245">
        <v>2136.64</v>
      </c>
      <c r="H4245">
        <v>561</v>
      </c>
      <c r="I4245">
        <v>4</v>
      </c>
      <c r="J4245">
        <v>6521.74</v>
      </c>
    </row>
    <row r="4246" spans="1:10" x14ac:dyDescent="0.25">
      <c r="A4246">
        <v>4245</v>
      </c>
      <c r="B4246">
        <v>19</v>
      </c>
      <c r="C4246" t="s">
        <v>10</v>
      </c>
      <c r="D4246" t="s">
        <v>18</v>
      </c>
      <c r="E4246" t="s">
        <v>17</v>
      </c>
      <c r="F4246">
        <v>2728.22</v>
      </c>
      <c r="G4246">
        <v>3434.45</v>
      </c>
      <c r="I4246">
        <v>10</v>
      </c>
    </row>
    <row r="4247" spans="1:10" x14ac:dyDescent="0.25">
      <c r="A4247">
        <v>4246</v>
      </c>
      <c r="B4247">
        <v>46</v>
      </c>
      <c r="C4247" t="s">
        <v>10</v>
      </c>
      <c r="D4247" t="s">
        <v>16</v>
      </c>
      <c r="E4247" t="s">
        <v>15</v>
      </c>
      <c r="F4247">
        <v>2726.39</v>
      </c>
      <c r="G4247">
        <v>4404.24</v>
      </c>
      <c r="H4247">
        <v>633</v>
      </c>
      <c r="I4247">
        <v>4</v>
      </c>
      <c r="J4247">
        <v>9854.23</v>
      </c>
    </row>
    <row r="4248" spans="1:10" x14ac:dyDescent="0.25">
      <c r="A4248">
        <v>4247</v>
      </c>
      <c r="B4248">
        <v>55</v>
      </c>
      <c r="C4248" t="s">
        <v>13</v>
      </c>
      <c r="D4248" t="s">
        <v>11</v>
      </c>
      <c r="E4248" t="s">
        <v>21</v>
      </c>
      <c r="F4248">
        <v>3251.77</v>
      </c>
      <c r="G4248">
        <v>4722.13</v>
      </c>
      <c r="H4248">
        <v>736</v>
      </c>
      <c r="I4248">
        <v>8</v>
      </c>
      <c r="J4248">
        <v>9548.6</v>
      </c>
    </row>
    <row r="4249" spans="1:10" x14ac:dyDescent="0.25">
      <c r="A4249">
        <v>4248</v>
      </c>
      <c r="B4249">
        <v>20</v>
      </c>
      <c r="C4249" t="s">
        <v>10</v>
      </c>
      <c r="D4249" t="s">
        <v>16</v>
      </c>
      <c r="E4249" t="s">
        <v>17</v>
      </c>
      <c r="F4249">
        <v>1526.39</v>
      </c>
      <c r="G4249">
        <v>3416.06</v>
      </c>
      <c r="I4249">
        <v>9</v>
      </c>
      <c r="J4249">
        <v>4012.46</v>
      </c>
    </row>
    <row r="4250" spans="1:10" x14ac:dyDescent="0.25">
      <c r="A4250">
        <v>4249</v>
      </c>
      <c r="B4250">
        <v>33</v>
      </c>
      <c r="C4250" t="s">
        <v>10</v>
      </c>
      <c r="D4250" t="s">
        <v>11</v>
      </c>
      <c r="E4250" t="s">
        <v>17</v>
      </c>
      <c r="F4250">
        <v>1993.99</v>
      </c>
      <c r="G4250">
        <v>2583.4499999999998</v>
      </c>
      <c r="H4250">
        <v>607</v>
      </c>
      <c r="I4250">
        <v>6</v>
      </c>
      <c r="J4250">
        <v>5677.64</v>
      </c>
    </row>
    <row r="4251" spans="1:10" x14ac:dyDescent="0.25">
      <c r="A4251">
        <v>4250</v>
      </c>
      <c r="B4251">
        <v>47</v>
      </c>
      <c r="C4251" t="s">
        <v>10</v>
      </c>
      <c r="D4251" t="s">
        <v>16</v>
      </c>
      <c r="F4251">
        <v>1138.83</v>
      </c>
      <c r="G4251">
        <v>949.72</v>
      </c>
      <c r="I4251">
        <v>11</v>
      </c>
      <c r="J4251">
        <v>2604.04</v>
      </c>
    </row>
    <row r="4252" spans="1:10" x14ac:dyDescent="0.25">
      <c r="A4252">
        <v>4251</v>
      </c>
      <c r="B4252">
        <v>57</v>
      </c>
      <c r="C4252" t="s">
        <v>10</v>
      </c>
      <c r="D4252" t="s">
        <v>11</v>
      </c>
      <c r="E4252" t="s">
        <v>12</v>
      </c>
      <c r="F4252">
        <v>482.78</v>
      </c>
      <c r="I4252">
        <v>14</v>
      </c>
      <c r="J4252">
        <v>649.52</v>
      </c>
    </row>
    <row r="4253" spans="1:10" x14ac:dyDescent="0.25">
      <c r="A4253">
        <v>4252</v>
      </c>
      <c r="B4253">
        <v>19</v>
      </c>
      <c r="C4253" t="s">
        <v>13</v>
      </c>
      <c r="D4253" t="s">
        <v>16</v>
      </c>
      <c r="E4253" t="s">
        <v>21</v>
      </c>
      <c r="F4253">
        <v>1106.72</v>
      </c>
      <c r="G4253">
        <v>1714.23</v>
      </c>
      <c r="H4253">
        <v>529</v>
      </c>
      <c r="I4253">
        <v>5</v>
      </c>
      <c r="J4253">
        <v>3945.7</v>
      </c>
    </row>
    <row r="4254" spans="1:10" x14ac:dyDescent="0.25">
      <c r="A4254">
        <v>4253</v>
      </c>
      <c r="B4254">
        <v>34</v>
      </c>
      <c r="C4254" t="s">
        <v>13</v>
      </c>
      <c r="D4254" t="s">
        <v>16</v>
      </c>
      <c r="F4254">
        <v>1428.96</v>
      </c>
      <c r="G4254">
        <v>2253.89</v>
      </c>
      <c r="H4254">
        <v>584</v>
      </c>
      <c r="J4254">
        <v>2809.01</v>
      </c>
    </row>
    <row r="4255" spans="1:10" x14ac:dyDescent="0.25">
      <c r="A4255">
        <v>4254</v>
      </c>
      <c r="B4255">
        <v>58</v>
      </c>
      <c r="C4255" t="s">
        <v>10</v>
      </c>
      <c r="D4255" t="s">
        <v>18</v>
      </c>
      <c r="E4255" t="s">
        <v>12</v>
      </c>
      <c r="F4255">
        <v>6520.76</v>
      </c>
      <c r="G4255">
        <v>10866.55</v>
      </c>
      <c r="H4255">
        <v>815</v>
      </c>
      <c r="I4255">
        <v>2</v>
      </c>
      <c r="J4255">
        <v>27385.919999999998</v>
      </c>
    </row>
    <row r="4256" spans="1:10" x14ac:dyDescent="0.25">
      <c r="A4256">
        <v>4255</v>
      </c>
      <c r="B4256">
        <v>29</v>
      </c>
      <c r="C4256" t="s">
        <v>10</v>
      </c>
      <c r="D4256" t="s">
        <v>11</v>
      </c>
      <c r="E4256" t="s">
        <v>17</v>
      </c>
      <c r="F4256">
        <v>691.99</v>
      </c>
      <c r="H4256">
        <v>521</v>
      </c>
      <c r="I4256">
        <v>12</v>
      </c>
      <c r="J4256">
        <v>3810.57</v>
      </c>
    </row>
    <row r="4257" spans="1:10" x14ac:dyDescent="0.25">
      <c r="A4257">
        <v>4256</v>
      </c>
      <c r="B4257">
        <v>52</v>
      </c>
      <c r="C4257" t="s">
        <v>10</v>
      </c>
      <c r="D4257" t="s">
        <v>18</v>
      </c>
      <c r="E4257" t="s">
        <v>12</v>
      </c>
      <c r="F4257">
        <v>3418.37</v>
      </c>
      <c r="G4257">
        <v>6013.73</v>
      </c>
      <c r="H4257">
        <v>578</v>
      </c>
      <c r="I4257">
        <v>7</v>
      </c>
    </row>
    <row r="4258" spans="1:10" x14ac:dyDescent="0.25">
      <c r="A4258">
        <v>4257</v>
      </c>
      <c r="B4258">
        <v>60</v>
      </c>
      <c r="C4258" t="s">
        <v>13</v>
      </c>
      <c r="D4258" t="s">
        <v>14</v>
      </c>
      <c r="E4258" t="s">
        <v>21</v>
      </c>
      <c r="F4258">
        <v>952.85</v>
      </c>
      <c r="G4258">
        <v>2493.12</v>
      </c>
      <c r="H4258">
        <v>475</v>
      </c>
      <c r="I4258">
        <v>6</v>
      </c>
      <c r="J4258">
        <v>1908.15</v>
      </c>
    </row>
    <row r="4259" spans="1:10" x14ac:dyDescent="0.25">
      <c r="A4259">
        <v>4258</v>
      </c>
      <c r="B4259">
        <v>18</v>
      </c>
      <c r="C4259" t="s">
        <v>13</v>
      </c>
      <c r="D4259" t="s">
        <v>14</v>
      </c>
      <c r="F4259">
        <v>1431.12</v>
      </c>
      <c r="G4259">
        <v>1788.52</v>
      </c>
      <c r="H4259">
        <v>554</v>
      </c>
      <c r="I4259">
        <v>6</v>
      </c>
      <c r="J4259">
        <v>3031.62</v>
      </c>
    </row>
    <row r="4260" spans="1:10" x14ac:dyDescent="0.25">
      <c r="A4260">
        <v>4259</v>
      </c>
      <c r="B4260">
        <v>72</v>
      </c>
      <c r="C4260" t="s">
        <v>10</v>
      </c>
      <c r="D4260" t="s">
        <v>16</v>
      </c>
      <c r="E4260" t="s">
        <v>17</v>
      </c>
      <c r="G4260">
        <v>2988.63</v>
      </c>
      <c r="H4260">
        <v>600</v>
      </c>
      <c r="I4260">
        <v>8</v>
      </c>
      <c r="J4260">
        <v>5826.78</v>
      </c>
    </row>
    <row r="4261" spans="1:10" x14ac:dyDescent="0.25">
      <c r="A4261">
        <v>4260</v>
      </c>
      <c r="B4261">
        <v>62</v>
      </c>
      <c r="C4261" t="s">
        <v>10</v>
      </c>
      <c r="D4261" t="s">
        <v>16</v>
      </c>
      <c r="E4261" t="s">
        <v>20</v>
      </c>
      <c r="G4261">
        <v>1534.03</v>
      </c>
      <c r="H4261">
        <v>562</v>
      </c>
      <c r="I4261">
        <v>7</v>
      </c>
      <c r="J4261">
        <v>4308.75</v>
      </c>
    </row>
    <row r="4262" spans="1:10" x14ac:dyDescent="0.25">
      <c r="A4262">
        <v>4261</v>
      </c>
      <c r="B4262">
        <v>32</v>
      </c>
      <c r="C4262" t="s">
        <v>13</v>
      </c>
      <c r="D4262" t="s">
        <v>16</v>
      </c>
      <c r="E4262" t="s">
        <v>17</v>
      </c>
      <c r="F4262">
        <v>2799.83</v>
      </c>
      <c r="G4262">
        <v>5019.3999999999996</v>
      </c>
      <c r="H4262">
        <v>643</v>
      </c>
      <c r="I4262">
        <v>10</v>
      </c>
      <c r="J4262">
        <v>8507.64</v>
      </c>
    </row>
    <row r="4263" spans="1:10" x14ac:dyDescent="0.25">
      <c r="A4263">
        <v>4262</v>
      </c>
      <c r="B4263">
        <v>43</v>
      </c>
      <c r="C4263" t="s">
        <v>13</v>
      </c>
      <c r="D4263" t="s">
        <v>18</v>
      </c>
      <c r="E4263" t="s">
        <v>15</v>
      </c>
      <c r="F4263">
        <v>2944.84</v>
      </c>
      <c r="G4263">
        <v>4759.47</v>
      </c>
      <c r="H4263">
        <v>653</v>
      </c>
      <c r="I4263">
        <v>9</v>
      </c>
      <c r="J4263">
        <v>10823.72</v>
      </c>
    </row>
    <row r="4264" spans="1:10" x14ac:dyDescent="0.25">
      <c r="A4264">
        <v>4263</v>
      </c>
      <c r="B4264">
        <v>54</v>
      </c>
      <c r="C4264" t="s">
        <v>13</v>
      </c>
      <c r="D4264" t="s">
        <v>11</v>
      </c>
      <c r="F4264">
        <v>1526.48</v>
      </c>
      <c r="H4264">
        <v>561</v>
      </c>
      <c r="I4264">
        <v>7</v>
      </c>
      <c r="J4264">
        <v>2943.96</v>
      </c>
    </row>
    <row r="4265" spans="1:10" x14ac:dyDescent="0.25">
      <c r="A4265">
        <v>4264</v>
      </c>
      <c r="B4265">
        <v>38</v>
      </c>
      <c r="C4265" t="s">
        <v>10</v>
      </c>
      <c r="D4265" t="s">
        <v>16</v>
      </c>
      <c r="E4265" t="s">
        <v>15</v>
      </c>
      <c r="G4265">
        <v>1868.02</v>
      </c>
      <c r="H4265">
        <v>607</v>
      </c>
      <c r="I4265">
        <v>9</v>
      </c>
      <c r="J4265">
        <v>8251.18</v>
      </c>
    </row>
    <row r="4266" spans="1:10" x14ac:dyDescent="0.25">
      <c r="A4266">
        <v>4265</v>
      </c>
      <c r="B4266">
        <v>66</v>
      </c>
      <c r="C4266" t="s">
        <v>10</v>
      </c>
      <c r="D4266" t="s">
        <v>11</v>
      </c>
      <c r="E4266" t="s">
        <v>20</v>
      </c>
      <c r="G4266">
        <v>3688.85</v>
      </c>
      <c r="H4266">
        <v>561</v>
      </c>
      <c r="I4266">
        <v>7</v>
      </c>
      <c r="J4266">
        <v>1315.75</v>
      </c>
    </row>
    <row r="4267" spans="1:10" x14ac:dyDescent="0.25">
      <c r="A4267">
        <v>4266</v>
      </c>
      <c r="B4267">
        <v>48</v>
      </c>
      <c r="C4267" t="s">
        <v>10</v>
      </c>
      <c r="D4267" t="s">
        <v>11</v>
      </c>
      <c r="E4267" t="s">
        <v>21</v>
      </c>
      <c r="G4267">
        <v>904.21</v>
      </c>
      <c r="H4267">
        <v>466</v>
      </c>
      <c r="I4267">
        <v>9</v>
      </c>
      <c r="J4267">
        <v>841.94</v>
      </c>
    </row>
    <row r="4268" spans="1:10" x14ac:dyDescent="0.25">
      <c r="A4268">
        <v>4267</v>
      </c>
      <c r="B4268">
        <v>42</v>
      </c>
      <c r="C4268" t="s">
        <v>13</v>
      </c>
      <c r="D4268" t="s">
        <v>14</v>
      </c>
      <c r="E4268" t="s">
        <v>20</v>
      </c>
      <c r="F4268">
        <v>1262.95</v>
      </c>
      <c r="G4268">
        <v>1653.75</v>
      </c>
      <c r="H4268">
        <v>427</v>
      </c>
      <c r="I4268">
        <v>11</v>
      </c>
      <c r="J4268">
        <v>4482.7700000000004</v>
      </c>
    </row>
    <row r="4269" spans="1:10" x14ac:dyDescent="0.25">
      <c r="A4269">
        <v>4268</v>
      </c>
      <c r="B4269">
        <v>40</v>
      </c>
      <c r="C4269" t="s">
        <v>13</v>
      </c>
      <c r="D4269" t="s">
        <v>18</v>
      </c>
      <c r="E4269" t="s">
        <v>17</v>
      </c>
      <c r="F4269">
        <v>6515.52</v>
      </c>
      <c r="G4269">
        <v>13201.72</v>
      </c>
      <c r="I4269">
        <v>4</v>
      </c>
      <c r="J4269">
        <v>20761.98</v>
      </c>
    </row>
    <row r="4270" spans="1:10" x14ac:dyDescent="0.25">
      <c r="A4270">
        <v>4269</v>
      </c>
      <c r="B4270">
        <v>41</v>
      </c>
      <c r="C4270" t="s">
        <v>10</v>
      </c>
      <c r="D4270" t="s">
        <v>11</v>
      </c>
      <c r="E4270" t="s">
        <v>15</v>
      </c>
      <c r="F4270">
        <v>2191.42</v>
      </c>
      <c r="G4270">
        <v>3864.18</v>
      </c>
      <c r="H4270">
        <v>606</v>
      </c>
      <c r="I4270">
        <v>7</v>
      </c>
      <c r="J4270">
        <v>8574.43</v>
      </c>
    </row>
    <row r="4271" spans="1:10" x14ac:dyDescent="0.25">
      <c r="A4271">
        <v>4270</v>
      </c>
      <c r="B4271">
        <v>74</v>
      </c>
      <c r="C4271" t="s">
        <v>10</v>
      </c>
      <c r="D4271" t="s">
        <v>11</v>
      </c>
      <c r="E4271" t="s">
        <v>21</v>
      </c>
      <c r="F4271">
        <v>1820.79</v>
      </c>
      <c r="G4271">
        <v>3039.57</v>
      </c>
      <c r="H4271">
        <v>609</v>
      </c>
      <c r="I4271">
        <v>10</v>
      </c>
      <c r="J4271">
        <v>4898.3900000000003</v>
      </c>
    </row>
    <row r="4272" spans="1:10" x14ac:dyDescent="0.25">
      <c r="A4272">
        <v>4271</v>
      </c>
      <c r="B4272">
        <v>55</v>
      </c>
      <c r="C4272" t="s">
        <v>10</v>
      </c>
      <c r="D4272" t="s">
        <v>16</v>
      </c>
      <c r="E4272" t="s">
        <v>20</v>
      </c>
      <c r="G4272">
        <v>3461.32</v>
      </c>
      <c r="H4272">
        <v>626</v>
      </c>
      <c r="I4272">
        <v>4</v>
      </c>
      <c r="J4272">
        <v>5448.74</v>
      </c>
    </row>
    <row r="4273" spans="1:10" x14ac:dyDescent="0.25">
      <c r="A4273">
        <v>4272</v>
      </c>
      <c r="B4273">
        <v>45</v>
      </c>
      <c r="C4273" t="s">
        <v>10</v>
      </c>
      <c r="D4273" t="s">
        <v>11</v>
      </c>
      <c r="E4273" t="s">
        <v>20</v>
      </c>
      <c r="G4273">
        <v>2504.94</v>
      </c>
      <c r="I4273">
        <v>8</v>
      </c>
      <c r="J4273">
        <v>3663.93</v>
      </c>
    </row>
    <row r="4274" spans="1:10" x14ac:dyDescent="0.25">
      <c r="A4274">
        <v>4273</v>
      </c>
      <c r="B4274">
        <v>38</v>
      </c>
      <c r="C4274" t="s">
        <v>10</v>
      </c>
      <c r="D4274" t="s">
        <v>18</v>
      </c>
      <c r="E4274" t="s">
        <v>20</v>
      </c>
      <c r="F4274">
        <v>869.38</v>
      </c>
      <c r="H4274">
        <v>445</v>
      </c>
      <c r="I4274">
        <v>8</v>
      </c>
      <c r="J4274">
        <v>2860.87</v>
      </c>
    </row>
    <row r="4275" spans="1:10" x14ac:dyDescent="0.25">
      <c r="A4275">
        <v>4274</v>
      </c>
      <c r="B4275">
        <v>71</v>
      </c>
      <c r="C4275" t="s">
        <v>13</v>
      </c>
      <c r="D4275" t="s">
        <v>16</v>
      </c>
      <c r="E4275" t="s">
        <v>21</v>
      </c>
      <c r="F4275">
        <v>1186.3599999999999</v>
      </c>
      <c r="G4275">
        <v>2550</v>
      </c>
      <c r="H4275">
        <v>539</v>
      </c>
      <c r="I4275">
        <v>7</v>
      </c>
      <c r="J4275">
        <v>580.1</v>
      </c>
    </row>
    <row r="4276" spans="1:10" x14ac:dyDescent="0.25">
      <c r="A4276">
        <v>4275</v>
      </c>
      <c r="B4276">
        <v>60</v>
      </c>
      <c r="C4276" t="s">
        <v>10</v>
      </c>
      <c r="D4276" t="s">
        <v>14</v>
      </c>
      <c r="E4276" t="s">
        <v>12</v>
      </c>
      <c r="F4276">
        <v>1208.4100000000001</v>
      </c>
      <c r="G4276">
        <v>1222.73</v>
      </c>
      <c r="H4276">
        <v>553</v>
      </c>
      <c r="I4276">
        <v>5</v>
      </c>
      <c r="J4276">
        <v>500</v>
      </c>
    </row>
    <row r="4277" spans="1:10" x14ac:dyDescent="0.25">
      <c r="A4277">
        <v>4276</v>
      </c>
      <c r="B4277">
        <v>35</v>
      </c>
      <c r="C4277" t="s">
        <v>10</v>
      </c>
      <c r="D4277" t="s">
        <v>19</v>
      </c>
      <c r="E4277" t="s">
        <v>17</v>
      </c>
      <c r="F4277">
        <v>4934.32</v>
      </c>
      <c r="G4277">
        <v>7945.96</v>
      </c>
      <c r="I4277">
        <v>4</v>
      </c>
      <c r="J4277">
        <v>15117.57</v>
      </c>
    </row>
    <row r="4278" spans="1:10" x14ac:dyDescent="0.25">
      <c r="A4278">
        <v>4277</v>
      </c>
      <c r="B4278">
        <v>53</v>
      </c>
      <c r="C4278" t="s">
        <v>13</v>
      </c>
      <c r="D4278" t="s">
        <v>14</v>
      </c>
      <c r="E4278" t="s">
        <v>12</v>
      </c>
      <c r="F4278">
        <v>2796.31</v>
      </c>
      <c r="G4278">
        <v>5855.78</v>
      </c>
      <c r="H4278">
        <v>641</v>
      </c>
      <c r="I4278">
        <v>10</v>
      </c>
      <c r="J4278">
        <v>8742.61</v>
      </c>
    </row>
    <row r="4279" spans="1:10" x14ac:dyDescent="0.25">
      <c r="A4279">
        <v>4278</v>
      </c>
      <c r="B4279">
        <v>52</v>
      </c>
      <c r="C4279" t="s">
        <v>10</v>
      </c>
      <c r="D4279" t="s">
        <v>16</v>
      </c>
      <c r="E4279" t="s">
        <v>12</v>
      </c>
      <c r="F4279">
        <v>1131.69</v>
      </c>
      <c r="G4279">
        <v>1614.78</v>
      </c>
      <c r="H4279">
        <v>530</v>
      </c>
      <c r="I4279">
        <v>5</v>
      </c>
    </row>
    <row r="4280" spans="1:10" x14ac:dyDescent="0.25">
      <c r="A4280">
        <v>4279</v>
      </c>
      <c r="B4280">
        <v>62</v>
      </c>
      <c r="C4280" t="s">
        <v>10</v>
      </c>
      <c r="D4280" t="s">
        <v>11</v>
      </c>
      <c r="E4280" t="s">
        <v>17</v>
      </c>
      <c r="H4280">
        <v>629</v>
      </c>
      <c r="I4280">
        <v>7</v>
      </c>
      <c r="J4280">
        <v>6955.17</v>
      </c>
    </row>
    <row r="4281" spans="1:10" x14ac:dyDescent="0.25">
      <c r="A4281">
        <v>4280</v>
      </c>
      <c r="B4281">
        <v>72</v>
      </c>
      <c r="C4281" t="s">
        <v>10</v>
      </c>
      <c r="D4281" t="s">
        <v>11</v>
      </c>
      <c r="E4281" t="s">
        <v>12</v>
      </c>
      <c r="F4281">
        <v>582.78</v>
      </c>
      <c r="G4281">
        <v>1146.25</v>
      </c>
      <c r="H4281">
        <v>369</v>
      </c>
      <c r="I4281">
        <v>13</v>
      </c>
      <c r="J4281">
        <v>1230.3399999999999</v>
      </c>
    </row>
    <row r="4282" spans="1:10" x14ac:dyDescent="0.25">
      <c r="A4282">
        <v>4281</v>
      </c>
      <c r="B4282">
        <v>26</v>
      </c>
      <c r="C4282" t="s">
        <v>13</v>
      </c>
      <c r="D4282" t="s">
        <v>16</v>
      </c>
      <c r="E4282" t="s">
        <v>17</v>
      </c>
      <c r="F4282">
        <v>1502.7</v>
      </c>
      <c r="I4282">
        <v>7</v>
      </c>
      <c r="J4282">
        <v>3692.62</v>
      </c>
    </row>
    <row r="4283" spans="1:10" x14ac:dyDescent="0.25">
      <c r="A4283">
        <v>4282</v>
      </c>
      <c r="B4283">
        <v>70</v>
      </c>
      <c r="C4283" t="s">
        <v>13</v>
      </c>
      <c r="D4283" t="s">
        <v>14</v>
      </c>
      <c r="E4283" t="s">
        <v>20</v>
      </c>
      <c r="G4283">
        <v>3310.69</v>
      </c>
      <c r="H4283">
        <v>553</v>
      </c>
      <c r="J4283">
        <v>4420.2700000000004</v>
      </c>
    </row>
    <row r="4284" spans="1:10" x14ac:dyDescent="0.25">
      <c r="A4284">
        <v>4283</v>
      </c>
      <c r="B4284">
        <v>55</v>
      </c>
      <c r="C4284" t="s">
        <v>10</v>
      </c>
      <c r="D4284" t="s">
        <v>18</v>
      </c>
      <c r="E4284" t="s">
        <v>17</v>
      </c>
      <c r="F4284">
        <v>5258.51</v>
      </c>
      <c r="G4284">
        <v>9738.7000000000007</v>
      </c>
      <c r="H4284">
        <v>704</v>
      </c>
      <c r="I4284">
        <v>8</v>
      </c>
      <c r="J4284">
        <v>17358.189999999999</v>
      </c>
    </row>
    <row r="4285" spans="1:10" x14ac:dyDescent="0.25">
      <c r="A4285">
        <v>4284</v>
      </c>
      <c r="B4285">
        <v>75</v>
      </c>
      <c r="C4285" t="s">
        <v>10</v>
      </c>
      <c r="D4285" t="s">
        <v>11</v>
      </c>
      <c r="E4285" t="s">
        <v>12</v>
      </c>
      <c r="F4285">
        <v>1107.31</v>
      </c>
      <c r="H4285">
        <v>522</v>
      </c>
      <c r="I4285">
        <v>6</v>
      </c>
      <c r="J4285">
        <v>6389.17</v>
      </c>
    </row>
    <row r="4286" spans="1:10" x14ac:dyDescent="0.25">
      <c r="A4286">
        <v>4285</v>
      </c>
      <c r="B4286">
        <v>47</v>
      </c>
      <c r="C4286" t="s">
        <v>10</v>
      </c>
      <c r="D4286" t="s">
        <v>11</v>
      </c>
      <c r="E4286" t="s">
        <v>21</v>
      </c>
      <c r="F4286">
        <v>1296.05</v>
      </c>
      <c r="H4286">
        <v>509</v>
      </c>
      <c r="I4286">
        <v>11</v>
      </c>
      <c r="J4286">
        <v>6116.1</v>
      </c>
    </row>
    <row r="4287" spans="1:10" x14ac:dyDescent="0.25">
      <c r="A4287">
        <v>4286</v>
      </c>
      <c r="B4287">
        <v>61</v>
      </c>
      <c r="C4287" t="s">
        <v>13</v>
      </c>
      <c r="D4287" t="s">
        <v>16</v>
      </c>
      <c r="E4287" t="s">
        <v>21</v>
      </c>
      <c r="F4287">
        <v>2920.69</v>
      </c>
      <c r="G4287">
        <v>5817.87</v>
      </c>
      <c r="H4287">
        <v>627</v>
      </c>
      <c r="I4287">
        <v>7</v>
      </c>
      <c r="J4287">
        <v>9121.75</v>
      </c>
    </row>
    <row r="4288" spans="1:10" x14ac:dyDescent="0.25">
      <c r="A4288">
        <v>4287</v>
      </c>
      <c r="B4288">
        <v>51</v>
      </c>
      <c r="C4288" t="s">
        <v>13</v>
      </c>
      <c r="D4288" t="s">
        <v>14</v>
      </c>
      <c r="E4288" t="s">
        <v>17</v>
      </c>
      <c r="F4288">
        <v>878.58</v>
      </c>
      <c r="G4288">
        <v>2675.07</v>
      </c>
      <c r="H4288">
        <v>490</v>
      </c>
      <c r="I4288">
        <v>6</v>
      </c>
      <c r="J4288">
        <v>1962.79</v>
      </c>
    </row>
    <row r="4289" spans="1:10" x14ac:dyDescent="0.25">
      <c r="A4289">
        <v>4288</v>
      </c>
      <c r="B4289">
        <v>49</v>
      </c>
      <c r="C4289" t="s">
        <v>13</v>
      </c>
      <c r="D4289" t="s">
        <v>11</v>
      </c>
      <c r="E4289" t="s">
        <v>17</v>
      </c>
      <c r="F4289">
        <v>1199.28</v>
      </c>
      <c r="G4289">
        <v>1967.99</v>
      </c>
      <c r="I4289">
        <v>6</v>
      </c>
    </row>
    <row r="4290" spans="1:10" x14ac:dyDescent="0.25">
      <c r="A4290">
        <v>4289</v>
      </c>
      <c r="B4290">
        <v>20</v>
      </c>
      <c r="C4290" t="s">
        <v>10</v>
      </c>
      <c r="D4290" t="s">
        <v>18</v>
      </c>
      <c r="E4290" t="s">
        <v>17</v>
      </c>
      <c r="F4290">
        <v>1200.98</v>
      </c>
      <c r="G4290">
        <v>1236.76</v>
      </c>
      <c r="H4290">
        <v>522</v>
      </c>
      <c r="I4290">
        <v>6</v>
      </c>
      <c r="J4290">
        <v>4292.33</v>
      </c>
    </row>
    <row r="4291" spans="1:10" x14ac:dyDescent="0.25">
      <c r="A4291">
        <v>4290</v>
      </c>
      <c r="B4291">
        <v>20</v>
      </c>
      <c r="C4291" t="s">
        <v>13</v>
      </c>
      <c r="D4291" t="s">
        <v>16</v>
      </c>
      <c r="E4291" t="s">
        <v>17</v>
      </c>
      <c r="F4291">
        <v>2280.9499999999998</v>
      </c>
      <c r="G4291">
        <v>4512.8500000000004</v>
      </c>
      <c r="H4291">
        <v>573</v>
      </c>
      <c r="I4291">
        <v>9</v>
      </c>
      <c r="J4291">
        <v>6321.99</v>
      </c>
    </row>
    <row r="4292" spans="1:10" x14ac:dyDescent="0.25">
      <c r="A4292">
        <v>4291</v>
      </c>
      <c r="B4292">
        <v>45</v>
      </c>
      <c r="C4292" t="s">
        <v>13</v>
      </c>
      <c r="D4292" t="s">
        <v>11</v>
      </c>
      <c r="E4292" t="s">
        <v>12</v>
      </c>
      <c r="F4292">
        <v>792.32</v>
      </c>
      <c r="G4292">
        <v>1439.57</v>
      </c>
      <c r="I4292">
        <v>11</v>
      </c>
      <c r="J4292">
        <v>2108.0700000000002</v>
      </c>
    </row>
    <row r="4293" spans="1:10" x14ac:dyDescent="0.25">
      <c r="A4293">
        <v>4292</v>
      </c>
      <c r="B4293">
        <v>61</v>
      </c>
      <c r="C4293" t="s">
        <v>13</v>
      </c>
      <c r="D4293" t="s">
        <v>16</v>
      </c>
      <c r="E4293" t="s">
        <v>15</v>
      </c>
      <c r="F4293">
        <v>3000.63</v>
      </c>
      <c r="G4293">
        <v>6722.65</v>
      </c>
      <c r="H4293">
        <v>685</v>
      </c>
      <c r="I4293">
        <v>6</v>
      </c>
      <c r="J4293">
        <v>9953.73</v>
      </c>
    </row>
    <row r="4294" spans="1:10" x14ac:dyDescent="0.25">
      <c r="A4294">
        <v>4293</v>
      </c>
      <c r="B4294">
        <v>32</v>
      </c>
      <c r="C4294" t="s">
        <v>13</v>
      </c>
      <c r="D4294" t="s">
        <v>18</v>
      </c>
      <c r="E4294" t="s">
        <v>21</v>
      </c>
      <c r="F4294">
        <v>1342.51</v>
      </c>
      <c r="G4294">
        <v>2335.44</v>
      </c>
      <c r="H4294">
        <v>597</v>
      </c>
      <c r="I4294">
        <v>9</v>
      </c>
      <c r="J4294">
        <v>5070.0200000000004</v>
      </c>
    </row>
    <row r="4295" spans="1:10" x14ac:dyDescent="0.25">
      <c r="A4295">
        <v>4294</v>
      </c>
      <c r="B4295">
        <v>58</v>
      </c>
      <c r="C4295" t="s">
        <v>10</v>
      </c>
      <c r="D4295" t="s">
        <v>11</v>
      </c>
      <c r="E4295" t="s">
        <v>15</v>
      </c>
      <c r="F4295">
        <v>1101.22</v>
      </c>
      <c r="G4295">
        <v>1625.39</v>
      </c>
      <c r="H4295">
        <v>522</v>
      </c>
      <c r="I4295">
        <v>11</v>
      </c>
      <c r="J4295">
        <v>1607.54</v>
      </c>
    </row>
    <row r="4296" spans="1:10" x14ac:dyDescent="0.25">
      <c r="A4296">
        <v>4295</v>
      </c>
      <c r="B4296">
        <v>40</v>
      </c>
      <c r="C4296" t="s">
        <v>10</v>
      </c>
      <c r="D4296" t="s">
        <v>16</v>
      </c>
      <c r="E4296" t="s">
        <v>17</v>
      </c>
      <c r="F4296">
        <v>1058.58</v>
      </c>
      <c r="H4296">
        <v>513</v>
      </c>
      <c r="I4296">
        <v>8</v>
      </c>
      <c r="J4296">
        <v>4145.22</v>
      </c>
    </row>
    <row r="4297" spans="1:10" x14ac:dyDescent="0.25">
      <c r="A4297">
        <v>4296</v>
      </c>
      <c r="B4297">
        <v>57</v>
      </c>
      <c r="C4297" t="s">
        <v>10</v>
      </c>
      <c r="D4297" t="s">
        <v>11</v>
      </c>
      <c r="E4297" t="s">
        <v>17</v>
      </c>
      <c r="F4297">
        <v>1360.69</v>
      </c>
      <c r="G4297">
        <v>2114.5100000000002</v>
      </c>
      <c r="H4297">
        <v>523</v>
      </c>
      <c r="I4297">
        <v>7</v>
      </c>
      <c r="J4297">
        <v>2504.4499999999998</v>
      </c>
    </row>
    <row r="4298" spans="1:10" x14ac:dyDescent="0.25">
      <c r="A4298">
        <v>4297</v>
      </c>
      <c r="B4298">
        <v>28</v>
      </c>
      <c r="C4298" t="s">
        <v>10</v>
      </c>
      <c r="D4298" t="s">
        <v>18</v>
      </c>
      <c r="E4298" t="s">
        <v>17</v>
      </c>
      <c r="F4298">
        <v>3790.97</v>
      </c>
      <c r="G4298">
        <v>6603.29</v>
      </c>
      <c r="H4298">
        <v>726</v>
      </c>
      <c r="I4298">
        <v>4</v>
      </c>
      <c r="J4298">
        <v>13394.95</v>
      </c>
    </row>
    <row r="4299" spans="1:10" x14ac:dyDescent="0.25">
      <c r="A4299">
        <v>4298</v>
      </c>
      <c r="B4299">
        <v>65</v>
      </c>
      <c r="C4299" t="s">
        <v>13</v>
      </c>
      <c r="D4299" t="s">
        <v>18</v>
      </c>
      <c r="E4299" t="s">
        <v>17</v>
      </c>
      <c r="F4299">
        <v>1833.42</v>
      </c>
      <c r="G4299">
        <v>2064.59</v>
      </c>
      <c r="H4299">
        <v>650</v>
      </c>
      <c r="I4299">
        <v>7</v>
      </c>
      <c r="J4299">
        <v>6232.3</v>
      </c>
    </row>
    <row r="4300" spans="1:10" x14ac:dyDescent="0.25">
      <c r="A4300">
        <v>4299</v>
      </c>
      <c r="B4300">
        <v>49</v>
      </c>
      <c r="C4300" t="s">
        <v>13</v>
      </c>
      <c r="D4300" t="s">
        <v>18</v>
      </c>
      <c r="E4300" t="s">
        <v>15</v>
      </c>
      <c r="F4300">
        <v>1566.16</v>
      </c>
      <c r="G4300">
        <v>3721.17</v>
      </c>
      <c r="H4300">
        <v>567</v>
      </c>
      <c r="I4300">
        <v>7</v>
      </c>
    </row>
    <row r="4301" spans="1:10" x14ac:dyDescent="0.25">
      <c r="A4301">
        <v>4300</v>
      </c>
      <c r="B4301">
        <v>75</v>
      </c>
      <c r="C4301" t="s">
        <v>13</v>
      </c>
      <c r="D4301" t="s">
        <v>19</v>
      </c>
      <c r="E4301" t="s">
        <v>20</v>
      </c>
      <c r="F4301">
        <v>3489.36</v>
      </c>
      <c r="H4301">
        <v>725</v>
      </c>
      <c r="I4301">
        <v>7</v>
      </c>
    </row>
    <row r="4302" spans="1:10" x14ac:dyDescent="0.25">
      <c r="A4302">
        <v>4301</v>
      </c>
      <c r="B4302">
        <v>74</v>
      </c>
      <c r="C4302" t="s">
        <v>10</v>
      </c>
      <c r="D4302" t="s">
        <v>11</v>
      </c>
      <c r="F4302">
        <v>1548.84</v>
      </c>
      <c r="G4302">
        <v>1845.77</v>
      </c>
      <c r="H4302">
        <v>567</v>
      </c>
      <c r="I4302">
        <v>9</v>
      </c>
      <c r="J4302">
        <v>3760.21</v>
      </c>
    </row>
    <row r="4303" spans="1:10" x14ac:dyDescent="0.25">
      <c r="A4303">
        <v>4302</v>
      </c>
      <c r="B4303">
        <v>71</v>
      </c>
      <c r="C4303" t="s">
        <v>10</v>
      </c>
      <c r="D4303" t="s">
        <v>14</v>
      </c>
      <c r="E4303" t="s">
        <v>20</v>
      </c>
      <c r="F4303">
        <v>1722.69</v>
      </c>
      <c r="G4303">
        <v>4027.76</v>
      </c>
      <c r="H4303">
        <v>576</v>
      </c>
      <c r="I4303">
        <v>6</v>
      </c>
      <c r="J4303">
        <v>5636.94</v>
      </c>
    </row>
    <row r="4304" spans="1:10" x14ac:dyDescent="0.25">
      <c r="A4304">
        <v>4303</v>
      </c>
      <c r="B4304">
        <v>53</v>
      </c>
      <c r="C4304" t="s">
        <v>13</v>
      </c>
      <c r="D4304" t="s">
        <v>11</v>
      </c>
      <c r="E4304" t="s">
        <v>20</v>
      </c>
      <c r="F4304">
        <v>848.58</v>
      </c>
      <c r="H4304">
        <v>485</v>
      </c>
    </row>
    <row r="4305" spans="1:10" x14ac:dyDescent="0.25">
      <c r="A4305">
        <v>4304</v>
      </c>
      <c r="B4305">
        <v>50</v>
      </c>
      <c r="C4305" t="s">
        <v>10</v>
      </c>
      <c r="D4305" t="s">
        <v>11</v>
      </c>
      <c r="E4305" t="s">
        <v>12</v>
      </c>
      <c r="F4305">
        <v>1697.05</v>
      </c>
      <c r="G4305">
        <v>4509.16</v>
      </c>
      <c r="H4305">
        <v>554</v>
      </c>
      <c r="I4305">
        <v>8</v>
      </c>
      <c r="J4305">
        <v>4942.75</v>
      </c>
    </row>
    <row r="4306" spans="1:10" x14ac:dyDescent="0.25">
      <c r="A4306">
        <v>4305</v>
      </c>
      <c r="B4306">
        <v>41</v>
      </c>
      <c r="C4306" t="s">
        <v>10</v>
      </c>
      <c r="D4306" t="s">
        <v>16</v>
      </c>
      <c r="E4306" t="s">
        <v>12</v>
      </c>
      <c r="G4306">
        <v>6674.61</v>
      </c>
      <c r="H4306">
        <v>721</v>
      </c>
      <c r="I4306">
        <v>7</v>
      </c>
      <c r="J4306">
        <v>11807.46</v>
      </c>
    </row>
    <row r="4307" spans="1:10" x14ac:dyDescent="0.25">
      <c r="A4307">
        <v>4306</v>
      </c>
      <c r="B4307">
        <v>56</v>
      </c>
      <c r="C4307" t="s">
        <v>13</v>
      </c>
      <c r="D4307" t="s">
        <v>18</v>
      </c>
      <c r="E4307" t="s">
        <v>17</v>
      </c>
      <c r="F4307">
        <v>1563.11</v>
      </c>
      <c r="G4307">
        <v>1847.94</v>
      </c>
      <c r="H4307">
        <v>604</v>
      </c>
      <c r="I4307">
        <v>4</v>
      </c>
      <c r="J4307">
        <v>3397.82</v>
      </c>
    </row>
    <row r="4308" spans="1:10" x14ac:dyDescent="0.25">
      <c r="A4308">
        <v>4307</v>
      </c>
      <c r="B4308">
        <v>51</v>
      </c>
      <c r="C4308" t="s">
        <v>13</v>
      </c>
      <c r="D4308" t="s">
        <v>11</v>
      </c>
      <c r="E4308" t="s">
        <v>15</v>
      </c>
      <c r="F4308">
        <v>1664.46</v>
      </c>
      <c r="G4308">
        <v>3574.12</v>
      </c>
      <c r="H4308">
        <v>532</v>
      </c>
      <c r="I4308">
        <v>6</v>
      </c>
      <c r="J4308">
        <v>2886.44</v>
      </c>
    </row>
    <row r="4309" spans="1:10" x14ac:dyDescent="0.25">
      <c r="A4309">
        <v>4308</v>
      </c>
      <c r="B4309">
        <v>73</v>
      </c>
      <c r="C4309" t="s">
        <v>10</v>
      </c>
      <c r="D4309" t="s">
        <v>11</v>
      </c>
      <c r="E4309" t="s">
        <v>12</v>
      </c>
      <c r="F4309">
        <v>1007.85</v>
      </c>
      <c r="G4309">
        <v>2654.95</v>
      </c>
      <c r="I4309">
        <v>10</v>
      </c>
      <c r="J4309">
        <v>3856.66</v>
      </c>
    </row>
    <row r="4310" spans="1:10" x14ac:dyDescent="0.25">
      <c r="A4310">
        <v>4309</v>
      </c>
      <c r="B4310">
        <v>45</v>
      </c>
      <c r="C4310" t="s">
        <v>13</v>
      </c>
      <c r="D4310" t="s">
        <v>18</v>
      </c>
      <c r="E4310" t="s">
        <v>12</v>
      </c>
      <c r="F4310">
        <v>3954.75</v>
      </c>
      <c r="G4310">
        <v>5777.41</v>
      </c>
      <c r="H4310">
        <v>685</v>
      </c>
      <c r="I4310">
        <v>9</v>
      </c>
      <c r="J4310">
        <v>12497.16</v>
      </c>
    </row>
    <row r="4311" spans="1:10" x14ac:dyDescent="0.25">
      <c r="A4311">
        <v>4310</v>
      </c>
      <c r="B4311">
        <v>54</v>
      </c>
      <c r="C4311" t="s">
        <v>13</v>
      </c>
      <c r="D4311" t="s">
        <v>11</v>
      </c>
      <c r="E4311" t="s">
        <v>20</v>
      </c>
      <c r="F4311">
        <v>3290.49</v>
      </c>
      <c r="G4311">
        <v>5715.93</v>
      </c>
      <c r="H4311">
        <v>684</v>
      </c>
      <c r="I4311">
        <v>5</v>
      </c>
      <c r="J4311">
        <v>11801.88</v>
      </c>
    </row>
    <row r="4312" spans="1:10" x14ac:dyDescent="0.25">
      <c r="A4312">
        <v>4311</v>
      </c>
      <c r="B4312">
        <v>24</v>
      </c>
      <c r="C4312" t="s">
        <v>13</v>
      </c>
      <c r="D4312" t="s">
        <v>11</v>
      </c>
      <c r="E4312" t="s">
        <v>12</v>
      </c>
      <c r="F4312">
        <v>847.19</v>
      </c>
      <c r="H4312">
        <v>466</v>
      </c>
      <c r="I4312">
        <v>5</v>
      </c>
    </row>
    <row r="4313" spans="1:10" x14ac:dyDescent="0.25">
      <c r="A4313">
        <v>4312</v>
      </c>
      <c r="B4313">
        <v>21</v>
      </c>
      <c r="C4313" t="s">
        <v>13</v>
      </c>
      <c r="D4313" t="s">
        <v>16</v>
      </c>
      <c r="E4313" t="s">
        <v>17</v>
      </c>
      <c r="F4313">
        <v>1968.73</v>
      </c>
      <c r="G4313">
        <v>4413.3900000000003</v>
      </c>
      <c r="H4313">
        <v>550</v>
      </c>
      <c r="I4313">
        <v>6</v>
      </c>
      <c r="J4313">
        <v>6749.45</v>
      </c>
    </row>
    <row r="4314" spans="1:10" x14ac:dyDescent="0.25">
      <c r="A4314">
        <v>4313</v>
      </c>
      <c r="B4314">
        <v>54</v>
      </c>
      <c r="C4314" t="s">
        <v>10</v>
      </c>
      <c r="D4314" t="s">
        <v>11</v>
      </c>
      <c r="E4314" t="s">
        <v>21</v>
      </c>
      <c r="F4314">
        <v>1804.46</v>
      </c>
      <c r="G4314">
        <v>2526.4699999999998</v>
      </c>
      <c r="H4314">
        <v>540</v>
      </c>
      <c r="I4314">
        <v>10</v>
      </c>
      <c r="J4314">
        <v>4054.95</v>
      </c>
    </row>
    <row r="4315" spans="1:10" x14ac:dyDescent="0.25">
      <c r="A4315">
        <v>4314</v>
      </c>
      <c r="B4315">
        <v>73</v>
      </c>
      <c r="C4315" t="s">
        <v>13</v>
      </c>
      <c r="D4315" t="s">
        <v>19</v>
      </c>
      <c r="E4315" t="s">
        <v>20</v>
      </c>
      <c r="F4315">
        <v>3721.14</v>
      </c>
      <c r="G4315">
        <v>6909.94</v>
      </c>
      <c r="H4315">
        <v>664</v>
      </c>
      <c r="I4315">
        <v>7</v>
      </c>
      <c r="J4315">
        <v>12204.78</v>
      </c>
    </row>
    <row r="4316" spans="1:10" x14ac:dyDescent="0.25">
      <c r="A4316">
        <v>4315</v>
      </c>
      <c r="B4316">
        <v>18</v>
      </c>
      <c r="C4316" t="s">
        <v>10</v>
      </c>
      <c r="D4316" t="s">
        <v>11</v>
      </c>
      <c r="E4316" t="s">
        <v>17</v>
      </c>
      <c r="F4316">
        <v>1291.48</v>
      </c>
      <c r="G4316">
        <v>3872.52</v>
      </c>
      <c r="H4316">
        <v>544</v>
      </c>
      <c r="I4316">
        <v>5</v>
      </c>
      <c r="J4316">
        <v>5734.72</v>
      </c>
    </row>
    <row r="4317" spans="1:10" x14ac:dyDescent="0.25">
      <c r="A4317">
        <v>4316</v>
      </c>
      <c r="B4317">
        <v>18</v>
      </c>
      <c r="C4317" t="s">
        <v>10</v>
      </c>
      <c r="D4317" t="s">
        <v>18</v>
      </c>
      <c r="E4317" t="s">
        <v>12</v>
      </c>
      <c r="F4317">
        <v>1769.28</v>
      </c>
      <c r="G4317">
        <v>1561.5</v>
      </c>
      <c r="H4317">
        <v>590</v>
      </c>
      <c r="I4317">
        <v>10</v>
      </c>
    </row>
    <row r="4318" spans="1:10" x14ac:dyDescent="0.25">
      <c r="A4318">
        <v>4317</v>
      </c>
      <c r="B4318">
        <v>64</v>
      </c>
      <c r="C4318" t="s">
        <v>13</v>
      </c>
      <c r="D4318" t="s">
        <v>16</v>
      </c>
      <c r="E4318" t="s">
        <v>21</v>
      </c>
      <c r="F4318">
        <v>929.06</v>
      </c>
      <c r="G4318">
        <v>1748.73</v>
      </c>
      <c r="H4318">
        <v>561</v>
      </c>
      <c r="I4318">
        <v>7</v>
      </c>
      <c r="J4318">
        <v>639.28</v>
      </c>
    </row>
    <row r="4319" spans="1:10" x14ac:dyDescent="0.25">
      <c r="A4319">
        <v>4318</v>
      </c>
      <c r="B4319">
        <v>37</v>
      </c>
      <c r="C4319" t="s">
        <v>13</v>
      </c>
      <c r="D4319" t="s">
        <v>14</v>
      </c>
      <c r="E4319" t="s">
        <v>21</v>
      </c>
      <c r="F4319">
        <v>1105.25</v>
      </c>
      <c r="G4319">
        <v>2092.8200000000002</v>
      </c>
      <c r="I4319">
        <v>8</v>
      </c>
      <c r="J4319">
        <v>3082.47</v>
      </c>
    </row>
    <row r="4320" spans="1:10" x14ac:dyDescent="0.25">
      <c r="A4320">
        <v>4319</v>
      </c>
      <c r="B4320">
        <v>36</v>
      </c>
      <c r="C4320" t="s">
        <v>13</v>
      </c>
      <c r="D4320" t="s">
        <v>14</v>
      </c>
      <c r="E4320" t="s">
        <v>20</v>
      </c>
      <c r="F4320">
        <v>1750.61</v>
      </c>
      <c r="G4320">
        <v>1170.3499999999999</v>
      </c>
      <c r="H4320">
        <v>637</v>
      </c>
      <c r="I4320">
        <v>3</v>
      </c>
      <c r="J4320">
        <v>8017.52</v>
      </c>
    </row>
    <row r="4321" spans="1:10" x14ac:dyDescent="0.25">
      <c r="A4321">
        <v>4320</v>
      </c>
      <c r="B4321">
        <v>46</v>
      </c>
      <c r="C4321" t="s">
        <v>13</v>
      </c>
      <c r="D4321" t="s">
        <v>11</v>
      </c>
      <c r="G4321">
        <v>3134.64</v>
      </c>
      <c r="H4321">
        <v>536</v>
      </c>
      <c r="I4321">
        <v>8</v>
      </c>
      <c r="J4321">
        <v>8364.5300000000007</v>
      </c>
    </row>
    <row r="4322" spans="1:10" x14ac:dyDescent="0.25">
      <c r="A4322">
        <v>4321</v>
      </c>
      <c r="B4322">
        <v>27</v>
      </c>
      <c r="C4322" t="s">
        <v>13</v>
      </c>
      <c r="D4322" t="s">
        <v>14</v>
      </c>
      <c r="E4322" t="s">
        <v>21</v>
      </c>
      <c r="F4322">
        <v>1263.4100000000001</v>
      </c>
      <c r="G4322">
        <v>2967.77</v>
      </c>
      <c r="H4322">
        <v>546</v>
      </c>
      <c r="I4322">
        <v>9</v>
      </c>
      <c r="J4322">
        <v>2942.5</v>
      </c>
    </row>
    <row r="4323" spans="1:10" x14ac:dyDescent="0.25">
      <c r="A4323">
        <v>4322</v>
      </c>
      <c r="B4323">
        <v>35</v>
      </c>
      <c r="C4323" t="s">
        <v>13</v>
      </c>
      <c r="D4323" t="s">
        <v>11</v>
      </c>
      <c r="E4323" t="s">
        <v>17</v>
      </c>
      <c r="G4323">
        <v>1662.63</v>
      </c>
      <c r="H4323">
        <v>503</v>
      </c>
      <c r="I4323">
        <v>5</v>
      </c>
      <c r="J4323">
        <v>4022.15</v>
      </c>
    </row>
    <row r="4324" spans="1:10" x14ac:dyDescent="0.25">
      <c r="A4324">
        <v>4323</v>
      </c>
      <c r="B4324">
        <v>45</v>
      </c>
      <c r="C4324" t="s">
        <v>10</v>
      </c>
      <c r="D4324" t="s">
        <v>16</v>
      </c>
      <c r="E4324" t="s">
        <v>20</v>
      </c>
      <c r="F4324">
        <v>1018.31</v>
      </c>
      <c r="G4324">
        <v>1989.46</v>
      </c>
      <c r="H4324">
        <v>460</v>
      </c>
      <c r="I4324">
        <v>8</v>
      </c>
      <c r="J4324">
        <v>2008.3</v>
      </c>
    </row>
    <row r="4325" spans="1:10" x14ac:dyDescent="0.25">
      <c r="A4325">
        <v>4324</v>
      </c>
      <c r="B4325">
        <v>52</v>
      </c>
      <c r="C4325" t="s">
        <v>10</v>
      </c>
      <c r="D4325" t="s">
        <v>16</v>
      </c>
      <c r="E4325" t="s">
        <v>17</v>
      </c>
      <c r="F4325">
        <v>1390.72</v>
      </c>
      <c r="G4325">
        <v>2386.58</v>
      </c>
      <c r="H4325">
        <v>552</v>
      </c>
      <c r="I4325">
        <v>9</v>
      </c>
      <c r="J4325">
        <v>4183.01</v>
      </c>
    </row>
    <row r="4326" spans="1:10" x14ac:dyDescent="0.25">
      <c r="A4326">
        <v>4325</v>
      </c>
      <c r="B4326">
        <v>60</v>
      </c>
      <c r="C4326" t="s">
        <v>10</v>
      </c>
      <c r="D4326" t="s">
        <v>16</v>
      </c>
      <c r="E4326" t="s">
        <v>17</v>
      </c>
      <c r="F4326">
        <v>789.63</v>
      </c>
      <c r="G4326">
        <v>2417.21</v>
      </c>
      <c r="H4326">
        <v>449</v>
      </c>
      <c r="I4326">
        <v>10</v>
      </c>
      <c r="J4326">
        <v>3825.31</v>
      </c>
    </row>
    <row r="4327" spans="1:10" x14ac:dyDescent="0.25">
      <c r="A4327">
        <v>4326</v>
      </c>
      <c r="B4327">
        <v>64</v>
      </c>
      <c r="C4327" t="s">
        <v>10</v>
      </c>
      <c r="D4327" t="s">
        <v>14</v>
      </c>
      <c r="E4327" t="s">
        <v>12</v>
      </c>
      <c r="F4327">
        <v>402.59</v>
      </c>
      <c r="G4327">
        <v>2647.25</v>
      </c>
      <c r="I4327">
        <v>4</v>
      </c>
      <c r="J4327">
        <v>500</v>
      </c>
    </row>
    <row r="4328" spans="1:10" x14ac:dyDescent="0.25">
      <c r="A4328">
        <v>4327</v>
      </c>
      <c r="B4328">
        <v>48</v>
      </c>
      <c r="C4328" t="s">
        <v>10</v>
      </c>
      <c r="D4328" t="s">
        <v>16</v>
      </c>
      <c r="E4328" t="s">
        <v>17</v>
      </c>
      <c r="F4328">
        <v>994.95</v>
      </c>
      <c r="G4328">
        <v>2682.51</v>
      </c>
      <c r="H4328">
        <v>450</v>
      </c>
      <c r="I4328">
        <v>9</v>
      </c>
      <c r="J4328">
        <v>604.92999999999995</v>
      </c>
    </row>
    <row r="4329" spans="1:10" x14ac:dyDescent="0.25">
      <c r="A4329">
        <v>4328</v>
      </c>
      <c r="B4329">
        <v>44</v>
      </c>
      <c r="C4329" t="s">
        <v>13</v>
      </c>
      <c r="D4329" t="s">
        <v>11</v>
      </c>
      <c r="E4329" t="s">
        <v>17</v>
      </c>
      <c r="F4329">
        <v>1734.02</v>
      </c>
      <c r="G4329">
        <v>1243.3</v>
      </c>
      <c r="H4329">
        <v>591</v>
      </c>
      <c r="I4329">
        <v>7</v>
      </c>
      <c r="J4329">
        <v>3271.02</v>
      </c>
    </row>
    <row r="4330" spans="1:10" x14ac:dyDescent="0.25">
      <c r="A4330">
        <v>4329</v>
      </c>
      <c r="B4330">
        <v>28</v>
      </c>
      <c r="C4330" t="s">
        <v>13</v>
      </c>
      <c r="D4330" t="s">
        <v>18</v>
      </c>
      <c r="E4330" t="s">
        <v>12</v>
      </c>
      <c r="F4330">
        <v>1117.21</v>
      </c>
      <c r="G4330">
        <v>1982.03</v>
      </c>
      <c r="H4330">
        <v>541</v>
      </c>
      <c r="I4330">
        <v>10</v>
      </c>
      <c r="J4330">
        <v>6908.88</v>
      </c>
    </row>
    <row r="4331" spans="1:10" x14ac:dyDescent="0.25">
      <c r="A4331">
        <v>4330</v>
      </c>
      <c r="B4331">
        <v>66</v>
      </c>
      <c r="C4331" t="s">
        <v>13</v>
      </c>
      <c r="D4331" t="s">
        <v>18</v>
      </c>
      <c r="E4331" t="s">
        <v>17</v>
      </c>
      <c r="F4331">
        <v>2916.57</v>
      </c>
      <c r="G4331">
        <v>6380.37</v>
      </c>
      <c r="H4331">
        <v>581</v>
      </c>
      <c r="I4331">
        <v>4</v>
      </c>
      <c r="J4331">
        <v>10149.51</v>
      </c>
    </row>
    <row r="4332" spans="1:10" x14ac:dyDescent="0.25">
      <c r="A4332">
        <v>4331</v>
      </c>
      <c r="B4332">
        <v>66</v>
      </c>
      <c r="C4332" t="s">
        <v>13</v>
      </c>
      <c r="D4332" t="s">
        <v>18</v>
      </c>
      <c r="E4332" t="s">
        <v>17</v>
      </c>
      <c r="F4332">
        <v>1733.74</v>
      </c>
      <c r="G4332">
        <v>2777.52</v>
      </c>
      <c r="H4332">
        <v>533</v>
      </c>
      <c r="I4332">
        <v>4</v>
      </c>
      <c r="J4332">
        <v>612.52</v>
      </c>
    </row>
    <row r="4333" spans="1:10" x14ac:dyDescent="0.25">
      <c r="A4333">
        <v>4332</v>
      </c>
      <c r="B4333">
        <v>55</v>
      </c>
      <c r="C4333" t="s">
        <v>13</v>
      </c>
      <c r="D4333" t="s">
        <v>16</v>
      </c>
      <c r="E4333" t="s">
        <v>21</v>
      </c>
      <c r="F4333">
        <v>3174.15</v>
      </c>
      <c r="G4333">
        <v>6849.89</v>
      </c>
      <c r="H4333">
        <v>624</v>
      </c>
      <c r="I4333">
        <v>6</v>
      </c>
      <c r="J4333">
        <v>12069.83</v>
      </c>
    </row>
    <row r="4334" spans="1:10" x14ac:dyDescent="0.25">
      <c r="A4334">
        <v>4333</v>
      </c>
      <c r="B4334">
        <v>22</v>
      </c>
      <c r="C4334" t="s">
        <v>10</v>
      </c>
      <c r="D4334" t="s">
        <v>14</v>
      </c>
      <c r="E4334" t="s">
        <v>12</v>
      </c>
      <c r="F4334">
        <v>880.19</v>
      </c>
      <c r="G4334">
        <v>1314.75</v>
      </c>
      <c r="H4334">
        <v>410</v>
      </c>
      <c r="I4334">
        <v>7</v>
      </c>
      <c r="J4334">
        <v>1253.49</v>
      </c>
    </row>
    <row r="4335" spans="1:10" x14ac:dyDescent="0.25">
      <c r="A4335">
        <v>4334</v>
      </c>
      <c r="B4335">
        <v>25</v>
      </c>
      <c r="C4335" t="s">
        <v>10</v>
      </c>
      <c r="D4335" t="s">
        <v>14</v>
      </c>
      <c r="E4335" t="s">
        <v>21</v>
      </c>
      <c r="G4335">
        <v>695.16</v>
      </c>
      <c r="H4335">
        <v>523</v>
      </c>
      <c r="I4335">
        <v>5</v>
      </c>
      <c r="J4335">
        <v>1415.97</v>
      </c>
    </row>
    <row r="4336" spans="1:10" x14ac:dyDescent="0.25">
      <c r="A4336">
        <v>4335</v>
      </c>
      <c r="B4336">
        <v>51</v>
      </c>
      <c r="C4336" t="s">
        <v>10</v>
      </c>
      <c r="D4336" t="s">
        <v>18</v>
      </c>
      <c r="E4336" t="s">
        <v>21</v>
      </c>
      <c r="F4336">
        <v>1743.87</v>
      </c>
      <c r="G4336">
        <v>3715.7</v>
      </c>
      <c r="H4336">
        <v>590</v>
      </c>
      <c r="I4336">
        <v>8</v>
      </c>
      <c r="J4336">
        <v>3769.37</v>
      </c>
    </row>
    <row r="4337" spans="1:10" x14ac:dyDescent="0.25">
      <c r="A4337">
        <v>4336</v>
      </c>
      <c r="B4337">
        <v>65</v>
      </c>
      <c r="C4337" t="s">
        <v>13</v>
      </c>
      <c r="D4337" t="s">
        <v>11</v>
      </c>
      <c r="E4337" t="s">
        <v>17</v>
      </c>
      <c r="F4337">
        <v>1130.06</v>
      </c>
      <c r="G4337">
        <v>2400.31</v>
      </c>
      <c r="H4337">
        <v>545</v>
      </c>
      <c r="I4337">
        <v>8</v>
      </c>
    </row>
    <row r="4338" spans="1:10" x14ac:dyDescent="0.25">
      <c r="A4338">
        <v>4337</v>
      </c>
      <c r="B4338">
        <v>69</v>
      </c>
      <c r="C4338" t="s">
        <v>10</v>
      </c>
      <c r="D4338" t="s">
        <v>11</v>
      </c>
      <c r="E4338" t="s">
        <v>12</v>
      </c>
      <c r="F4338">
        <v>1644.75</v>
      </c>
      <c r="G4338">
        <v>2479.58</v>
      </c>
      <c r="H4338">
        <v>602</v>
      </c>
      <c r="I4338">
        <v>5</v>
      </c>
      <c r="J4338">
        <v>5593.99</v>
      </c>
    </row>
    <row r="4339" spans="1:10" x14ac:dyDescent="0.25">
      <c r="A4339">
        <v>4338</v>
      </c>
      <c r="B4339">
        <v>73</v>
      </c>
      <c r="C4339" t="s">
        <v>13</v>
      </c>
      <c r="D4339" t="s">
        <v>18</v>
      </c>
      <c r="E4339" t="s">
        <v>21</v>
      </c>
      <c r="F4339">
        <v>2899.63</v>
      </c>
      <c r="G4339">
        <v>6259.97</v>
      </c>
      <c r="H4339">
        <v>658</v>
      </c>
      <c r="I4339">
        <v>1</v>
      </c>
      <c r="J4339">
        <v>10640.27</v>
      </c>
    </row>
    <row r="4340" spans="1:10" x14ac:dyDescent="0.25">
      <c r="A4340">
        <v>4339</v>
      </c>
      <c r="B4340">
        <v>29</v>
      </c>
      <c r="C4340" t="s">
        <v>13</v>
      </c>
      <c r="D4340" t="s">
        <v>16</v>
      </c>
      <c r="E4340" t="s">
        <v>17</v>
      </c>
      <c r="F4340">
        <v>1719.31</v>
      </c>
      <c r="G4340">
        <v>1610.91</v>
      </c>
      <c r="H4340">
        <v>500</v>
      </c>
      <c r="I4340">
        <v>6</v>
      </c>
      <c r="J4340">
        <v>4046</v>
      </c>
    </row>
    <row r="4341" spans="1:10" x14ac:dyDescent="0.25">
      <c r="A4341">
        <v>4340</v>
      </c>
      <c r="B4341">
        <v>55</v>
      </c>
      <c r="C4341" t="s">
        <v>10</v>
      </c>
      <c r="D4341" t="s">
        <v>14</v>
      </c>
      <c r="E4341" t="s">
        <v>12</v>
      </c>
      <c r="F4341">
        <v>694.48</v>
      </c>
      <c r="G4341">
        <v>2091.67</v>
      </c>
      <c r="H4341">
        <v>443</v>
      </c>
      <c r="I4341">
        <v>6</v>
      </c>
      <c r="J4341">
        <v>2339.7600000000002</v>
      </c>
    </row>
    <row r="4342" spans="1:10" x14ac:dyDescent="0.25">
      <c r="A4342">
        <v>4341</v>
      </c>
      <c r="B4342">
        <v>18</v>
      </c>
      <c r="C4342" t="s">
        <v>10</v>
      </c>
      <c r="D4342" t="s">
        <v>11</v>
      </c>
      <c r="E4342" t="s">
        <v>17</v>
      </c>
      <c r="F4342">
        <v>1717.19</v>
      </c>
      <c r="G4342">
        <v>2653.72</v>
      </c>
      <c r="H4342">
        <v>601</v>
      </c>
      <c r="I4342">
        <v>11</v>
      </c>
    </row>
    <row r="4343" spans="1:10" x14ac:dyDescent="0.25">
      <c r="A4343">
        <v>4342</v>
      </c>
      <c r="B4343">
        <v>48</v>
      </c>
      <c r="C4343" t="s">
        <v>10</v>
      </c>
      <c r="D4343" t="s">
        <v>14</v>
      </c>
      <c r="E4343" t="s">
        <v>17</v>
      </c>
      <c r="F4343">
        <v>704.9</v>
      </c>
      <c r="G4343">
        <v>2675.81</v>
      </c>
      <c r="I4343">
        <v>9</v>
      </c>
      <c r="J4343">
        <v>500</v>
      </c>
    </row>
    <row r="4344" spans="1:10" x14ac:dyDescent="0.25">
      <c r="A4344">
        <v>4343</v>
      </c>
      <c r="B4344">
        <v>21</v>
      </c>
      <c r="C4344" t="s">
        <v>10</v>
      </c>
      <c r="D4344" t="s">
        <v>16</v>
      </c>
      <c r="E4344" t="s">
        <v>17</v>
      </c>
      <c r="G4344">
        <v>2558.9299999999998</v>
      </c>
      <c r="H4344">
        <v>502</v>
      </c>
      <c r="I4344">
        <v>10</v>
      </c>
      <c r="J4344">
        <v>2592.64</v>
      </c>
    </row>
    <row r="4345" spans="1:10" x14ac:dyDescent="0.25">
      <c r="A4345">
        <v>4344</v>
      </c>
      <c r="B4345">
        <v>66</v>
      </c>
      <c r="C4345" t="s">
        <v>13</v>
      </c>
      <c r="D4345" t="s">
        <v>11</v>
      </c>
      <c r="E4345" t="s">
        <v>20</v>
      </c>
      <c r="F4345">
        <v>1218.17</v>
      </c>
      <c r="G4345">
        <v>1916.29</v>
      </c>
      <c r="I4345">
        <v>5</v>
      </c>
    </row>
    <row r="4346" spans="1:10" x14ac:dyDescent="0.25">
      <c r="A4346">
        <v>4345</v>
      </c>
      <c r="B4346">
        <v>62</v>
      </c>
      <c r="C4346" t="s">
        <v>13</v>
      </c>
      <c r="D4346" t="s">
        <v>19</v>
      </c>
      <c r="E4346" t="s">
        <v>20</v>
      </c>
      <c r="G4346">
        <v>7984.45</v>
      </c>
      <c r="H4346">
        <v>754</v>
      </c>
      <c r="I4346">
        <v>4</v>
      </c>
      <c r="J4346">
        <v>17544.39</v>
      </c>
    </row>
    <row r="4347" spans="1:10" x14ac:dyDescent="0.25">
      <c r="A4347">
        <v>4346</v>
      </c>
      <c r="B4347">
        <v>67</v>
      </c>
      <c r="C4347" t="s">
        <v>13</v>
      </c>
      <c r="D4347" t="s">
        <v>16</v>
      </c>
      <c r="E4347" t="s">
        <v>20</v>
      </c>
      <c r="F4347">
        <v>1132.27</v>
      </c>
      <c r="G4347">
        <v>742.13</v>
      </c>
      <c r="H4347">
        <v>595</v>
      </c>
      <c r="I4347">
        <v>7</v>
      </c>
      <c r="J4347">
        <v>7128.52</v>
      </c>
    </row>
    <row r="4348" spans="1:10" x14ac:dyDescent="0.25">
      <c r="A4348">
        <v>4347</v>
      </c>
      <c r="B4348">
        <v>22</v>
      </c>
      <c r="C4348" t="s">
        <v>13</v>
      </c>
      <c r="D4348" t="s">
        <v>14</v>
      </c>
      <c r="E4348" t="s">
        <v>17</v>
      </c>
      <c r="F4348">
        <v>1360.89</v>
      </c>
      <c r="G4348">
        <v>2387.4899999999998</v>
      </c>
      <c r="H4348">
        <v>532</v>
      </c>
      <c r="I4348">
        <v>9</v>
      </c>
      <c r="J4348">
        <v>2810.91</v>
      </c>
    </row>
    <row r="4349" spans="1:10" x14ac:dyDescent="0.25">
      <c r="A4349">
        <v>4348</v>
      </c>
      <c r="B4349">
        <v>47</v>
      </c>
      <c r="C4349" t="s">
        <v>13</v>
      </c>
      <c r="D4349" t="s">
        <v>14</v>
      </c>
      <c r="E4349" t="s">
        <v>20</v>
      </c>
      <c r="F4349">
        <v>381.74</v>
      </c>
      <c r="H4349">
        <v>384</v>
      </c>
      <c r="I4349">
        <v>5</v>
      </c>
      <c r="J4349">
        <v>2068.12</v>
      </c>
    </row>
    <row r="4350" spans="1:10" x14ac:dyDescent="0.25">
      <c r="A4350">
        <v>4349</v>
      </c>
      <c r="B4350">
        <v>73</v>
      </c>
      <c r="C4350" t="s">
        <v>13</v>
      </c>
      <c r="D4350" t="s">
        <v>11</v>
      </c>
      <c r="E4350" t="s">
        <v>15</v>
      </c>
      <c r="F4350">
        <v>1999.68</v>
      </c>
      <c r="G4350">
        <v>4441.6499999999996</v>
      </c>
      <c r="H4350">
        <v>596</v>
      </c>
      <c r="I4350">
        <v>7</v>
      </c>
      <c r="J4350">
        <v>5138.79</v>
      </c>
    </row>
    <row r="4351" spans="1:10" x14ac:dyDescent="0.25">
      <c r="A4351">
        <v>4350</v>
      </c>
      <c r="B4351">
        <v>41</v>
      </c>
      <c r="C4351" t="s">
        <v>10</v>
      </c>
      <c r="D4351" t="s">
        <v>18</v>
      </c>
      <c r="E4351" t="s">
        <v>21</v>
      </c>
      <c r="F4351">
        <v>3836.35</v>
      </c>
      <c r="G4351">
        <v>6328.21</v>
      </c>
      <c r="H4351">
        <v>653</v>
      </c>
      <c r="I4351">
        <v>6</v>
      </c>
      <c r="J4351">
        <v>15581.95</v>
      </c>
    </row>
    <row r="4352" spans="1:10" x14ac:dyDescent="0.25">
      <c r="A4352">
        <v>4351</v>
      </c>
      <c r="B4352">
        <v>20</v>
      </c>
      <c r="C4352" t="s">
        <v>13</v>
      </c>
      <c r="D4352" t="s">
        <v>11</v>
      </c>
      <c r="E4352" t="s">
        <v>15</v>
      </c>
      <c r="F4352">
        <v>1887.53</v>
      </c>
      <c r="G4352">
        <v>3689.08</v>
      </c>
      <c r="I4352">
        <v>4</v>
      </c>
      <c r="J4352">
        <v>1920.95</v>
      </c>
    </row>
    <row r="4353" spans="1:10" x14ac:dyDescent="0.25">
      <c r="A4353">
        <v>4352</v>
      </c>
      <c r="B4353">
        <v>28</v>
      </c>
      <c r="C4353" t="s">
        <v>10</v>
      </c>
      <c r="D4353" t="s">
        <v>18</v>
      </c>
      <c r="E4353" t="s">
        <v>12</v>
      </c>
      <c r="G4353">
        <v>3824.43</v>
      </c>
      <c r="H4353">
        <v>579</v>
      </c>
      <c r="I4353">
        <v>8</v>
      </c>
      <c r="J4353">
        <v>6855.45</v>
      </c>
    </row>
    <row r="4354" spans="1:10" x14ac:dyDescent="0.25">
      <c r="A4354">
        <v>4353</v>
      </c>
      <c r="B4354">
        <v>62</v>
      </c>
      <c r="C4354" t="s">
        <v>10</v>
      </c>
      <c r="D4354" t="s">
        <v>11</v>
      </c>
      <c r="E4354" t="s">
        <v>20</v>
      </c>
      <c r="G4354">
        <v>3252.37</v>
      </c>
      <c r="I4354">
        <v>6</v>
      </c>
      <c r="J4354">
        <v>2559.56</v>
      </c>
    </row>
    <row r="4355" spans="1:10" x14ac:dyDescent="0.25">
      <c r="A4355">
        <v>4354</v>
      </c>
      <c r="B4355">
        <v>21</v>
      </c>
      <c r="C4355" t="s">
        <v>10</v>
      </c>
      <c r="D4355" t="s">
        <v>11</v>
      </c>
      <c r="E4355" t="s">
        <v>17</v>
      </c>
      <c r="F4355">
        <v>942.04</v>
      </c>
      <c r="G4355">
        <v>1593.05</v>
      </c>
      <c r="H4355">
        <v>453</v>
      </c>
      <c r="I4355">
        <v>9</v>
      </c>
    </row>
    <row r="4356" spans="1:10" x14ac:dyDescent="0.25">
      <c r="A4356">
        <v>4355</v>
      </c>
      <c r="B4356">
        <v>43</v>
      </c>
      <c r="C4356" t="s">
        <v>13</v>
      </c>
      <c r="D4356" t="s">
        <v>18</v>
      </c>
      <c r="F4356">
        <v>1644.3</v>
      </c>
      <c r="G4356">
        <v>2374.75</v>
      </c>
      <c r="H4356">
        <v>633</v>
      </c>
      <c r="I4356">
        <v>8</v>
      </c>
      <c r="J4356">
        <v>4832.51</v>
      </c>
    </row>
    <row r="4357" spans="1:10" x14ac:dyDescent="0.25">
      <c r="A4357">
        <v>4356</v>
      </c>
      <c r="B4357">
        <v>44</v>
      </c>
      <c r="C4357" t="s">
        <v>10</v>
      </c>
      <c r="D4357" t="s">
        <v>14</v>
      </c>
      <c r="E4357" t="s">
        <v>17</v>
      </c>
      <c r="F4357">
        <v>919.79</v>
      </c>
      <c r="G4357">
        <v>695.87</v>
      </c>
      <c r="H4357">
        <v>366</v>
      </c>
      <c r="I4357">
        <v>15</v>
      </c>
      <c r="J4357">
        <v>1173.51</v>
      </c>
    </row>
    <row r="4358" spans="1:10" x14ac:dyDescent="0.25">
      <c r="A4358">
        <v>4357</v>
      </c>
      <c r="B4358">
        <v>63</v>
      </c>
      <c r="C4358" t="s">
        <v>10</v>
      </c>
      <c r="D4358" t="s">
        <v>16</v>
      </c>
      <c r="E4358" t="s">
        <v>20</v>
      </c>
      <c r="F4358">
        <v>2857.06</v>
      </c>
      <c r="G4358">
        <v>4780.5200000000004</v>
      </c>
      <c r="H4358">
        <v>642</v>
      </c>
      <c r="I4358">
        <v>6</v>
      </c>
      <c r="J4358">
        <v>10088.870000000001</v>
      </c>
    </row>
    <row r="4359" spans="1:10" x14ac:dyDescent="0.25">
      <c r="A4359">
        <v>4358</v>
      </c>
      <c r="B4359">
        <v>71</v>
      </c>
      <c r="C4359" t="s">
        <v>13</v>
      </c>
      <c r="D4359" t="s">
        <v>14</v>
      </c>
      <c r="E4359" t="s">
        <v>17</v>
      </c>
      <c r="G4359">
        <v>1977.41</v>
      </c>
      <c r="H4359">
        <v>566</v>
      </c>
      <c r="I4359">
        <v>11</v>
      </c>
      <c r="J4359">
        <v>3945.74</v>
      </c>
    </row>
    <row r="4360" spans="1:10" x14ac:dyDescent="0.25">
      <c r="A4360">
        <v>4359</v>
      </c>
      <c r="B4360">
        <v>60</v>
      </c>
      <c r="C4360" t="s">
        <v>13</v>
      </c>
      <c r="D4360" t="s">
        <v>18</v>
      </c>
      <c r="E4360" t="s">
        <v>17</v>
      </c>
      <c r="F4360">
        <v>3538.73</v>
      </c>
      <c r="G4360">
        <v>6211.21</v>
      </c>
      <c r="H4360">
        <v>627</v>
      </c>
      <c r="I4360">
        <v>7</v>
      </c>
      <c r="J4360">
        <v>10767.71</v>
      </c>
    </row>
    <row r="4361" spans="1:10" x14ac:dyDescent="0.25">
      <c r="A4361">
        <v>4360</v>
      </c>
      <c r="B4361">
        <v>44</v>
      </c>
      <c r="C4361" t="s">
        <v>13</v>
      </c>
      <c r="D4361" t="s">
        <v>18</v>
      </c>
      <c r="E4361" t="s">
        <v>15</v>
      </c>
      <c r="F4361">
        <v>9483.48</v>
      </c>
      <c r="G4361">
        <v>17410.939999999999</v>
      </c>
      <c r="H4361">
        <v>727</v>
      </c>
      <c r="I4361">
        <v>11</v>
      </c>
      <c r="J4361">
        <v>35377.01</v>
      </c>
    </row>
    <row r="4362" spans="1:10" x14ac:dyDescent="0.25">
      <c r="A4362">
        <v>4361</v>
      </c>
      <c r="B4362">
        <v>59</v>
      </c>
      <c r="C4362" t="s">
        <v>13</v>
      </c>
      <c r="D4362" t="s">
        <v>18</v>
      </c>
      <c r="E4362" t="s">
        <v>15</v>
      </c>
      <c r="F4362">
        <v>5221.75</v>
      </c>
      <c r="G4362">
        <v>9133.1</v>
      </c>
      <c r="H4362">
        <v>737</v>
      </c>
      <c r="I4362">
        <v>6</v>
      </c>
      <c r="J4362">
        <v>20275.79</v>
      </c>
    </row>
    <row r="4363" spans="1:10" x14ac:dyDescent="0.25">
      <c r="A4363">
        <v>4362</v>
      </c>
      <c r="B4363">
        <v>68</v>
      </c>
      <c r="C4363" t="s">
        <v>13</v>
      </c>
      <c r="D4363" t="s">
        <v>11</v>
      </c>
      <c r="E4363" t="s">
        <v>21</v>
      </c>
      <c r="F4363">
        <v>1566.98</v>
      </c>
      <c r="G4363">
        <v>2155.16</v>
      </c>
      <c r="H4363">
        <v>591</v>
      </c>
      <c r="I4363">
        <v>7</v>
      </c>
      <c r="J4363">
        <v>4392.82</v>
      </c>
    </row>
    <row r="4364" spans="1:10" x14ac:dyDescent="0.25">
      <c r="A4364">
        <v>4363</v>
      </c>
      <c r="B4364">
        <v>67</v>
      </c>
      <c r="C4364" t="s">
        <v>13</v>
      </c>
      <c r="D4364" t="s">
        <v>14</v>
      </c>
      <c r="E4364" t="s">
        <v>17</v>
      </c>
      <c r="G4364">
        <v>1426.65</v>
      </c>
      <c r="I4364">
        <v>9</v>
      </c>
      <c r="J4364">
        <v>5386.73</v>
      </c>
    </row>
    <row r="4365" spans="1:10" x14ac:dyDescent="0.25">
      <c r="A4365">
        <v>4364</v>
      </c>
      <c r="B4365">
        <v>23</v>
      </c>
      <c r="C4365" t="s">
        <v>10</v>
      </c>
      <c r="D4365" t="s">
        <v>11</v>
      </c>
      <c r="E4365" t="s">
        <v>12</v>
      </c>
      <c r="F4365">
        <v>2102.08</v>
      </c>
      <c r="G4365">
        <v>3608.94</v>
      </c>
      <c r="H4365">
        <v>586</v>
      </c>
      <c r="I4365">
        <v>14</v>
      </c>
      <c r="J4365">
        <v>7380.29</v>
      </c>
    </row>
    <row r="4366" spans="1:10" x14ac:dyDescent="0.25">
      <c r="A4366">
        <v>4365</v>
      </c>
      <c r="B4366">
        <v>32</v>
      </c>
      <c r="C4366" t="s">
        <v>13</v>
      </c>
      <c r="D4366" t="s">
        <v>11</v>
      </c>
      <c r="E4366" t="s">
        <v>17</v>
      </c>
      <c r="F4366">
        <v>2139.38</v>
      </c>
      <c r="G4366">
        <v>3397.69</v>
      </c>
      <c r="H4366">
        <v>652</v>
      </c>
      <c r="I4366">
        <v>8</v>
      </c>
      <c r="J4366">
        <v>8562.2000000000007</v>
      </c>
    </row>
    <row r="4367" spans="1:10" x14ac:dyDescent="0.25">
      <c r="A4367">
        <v>4366</v>
      </c>
      <c r="B4367">
        <v>70</v>
      </c>
      <c r="C4367" t="s">
        <v>13</v>
      </c>
      <c r="D4367" t="s">
        <v>16</v>
      </c>
      <c r="E4367" t="s">
        <v>17</v>
      </c>
      <c r="F4367">
        <v>2421.23</v>
      </c>
      <c r="G4367">
        <v>3069.87</v>
      </c>
      <c r="H4367">
        <v>632</v>
      </c>
      <c r="I4367">
        <v>4</v>
      </c>
      <c r="J4367">
        <v>8076.67</v>
      </c>
    </row>
    <row r="4368" spans="1:10" x14ac:dyDescent="0.25">
      <c r="A4368">
        <v>4367</v>
      </c>
      <c r="B4368">
        <v>47</v>
      </c>
      <c r="C4368" t="s">
        <v>10</v>
      </c>
      <c r="D4368" t="s">
        <v>11</v>
      </c>
      <c r="E4368" t="s">
        <v>15</v>
      </c>
      <c r="F4368">
        <v>2944.06</v>
      </c>
      <c r="G4368">
        <v>4083.67</v>
      </c>
      <c r="H4368">
        <v>599</v>
      </c>
      <c r="I4368">
        <v>8</v>
      </c>
    </row>
    <row r="4369" spans="1:10" x14ac:dyDescent="0.25">
      <c r="A4369">
        <v>4368</v>
      </c>
      <c r="B4369">
        <v>59</v>
      </c>
      <c r="C4369" t="s">
        <v>10</v>
      </c>
      <c r="D4369" t="s">
        <v>14</v>
      </c>
      <c r="E4369" t="s">
        <v>12</v>
      </c>
      <c r="F4369">
        <v>811.39</v>
      </c>
      <c r="G4369">
        <v>0</v>
      </c>
      <c r="H4369">
        <v>416</v>
      </c>
      <c r="I4369">
        <v>6</v>
      </c>
      <c r="J4369">
        <v>500</v>
      </c>
    </row>
    <row r="4370" spans="1:10" x14ac:dyDescent="0.25">
      <c r="A4370">
        <v>4369</v>
      </c>
      <c r="B4370">
        <v>54</v>
      </c>
      <c r="C4370" t="s">
        <v>10</v>
      </c>
      <c r="D4370" t="s">
        <v>18</v>
      </c>
      <c r="E4370" t="s">
        <v>17</v>
      </c>
      <c r="F4370">
        <v>2796.63</v>
      </c>
      <c r="G4370">
        <v>5169.55</v>
      </c>
      <c r="H4370">
        <v>654</v>
      </c>
      <c r="I4370">
        <v>5</v>
      </c>
      <c r="J4370">
        <v>9990.4699999999993</v>
      </c>
    </row>
    <row r="4371" spans="1:10" x14ac:dyDescent="0.25">
      <c r="A4371">
        <v>4370</v>
      </c>
      <c r="B4371">
        <v>75</v>
      </c>
      <c r="C4371" t="s">
        <v>13</v>
      </c>
      <c r="D4371" t="s">
        <v>18</v>
      </c>
      <c r="E4371" t="s">
        <v>20</v>
      </c>
      <c r="F4371">
        <v>2515.7399999999998</v>
      </c>
      <c r="G4371">
        <v>4889.32</v>
      </c>
      <c r="I4371">
        <v>7</v>
      </c>
      <c r="J4371">
        <v>7810.35</v>
      </c>
    </row>
    <row r="4372" spans="1:10" x14ac:dyDescent="0.25">
      <c r="A4372">
        <v>4371</v>
      </c>
      <c r="B4372">
        <v>54</v>
      </c>
      <c r="C4372" t="s">
        <v>10</v>
      </c>
      <c r="D4372" t="s">
        <v>19</v>
      </c>
      <c r="E4372" t="s">
        <v>12</v>
      </c>
      <c r="F4372">
        <v>4594.9799999999996</v>
      </c>
      <c r="G4372">
        <v>7598.43</v>
      </c>
      <c r="H4372">
        <v>743</v>
      </c>
      <c r="I4372">
        <v>6</v>
      </c>
      <c r="J4372">
        <v>16803.02</v>
      </c>
    </row>
    <row r="4373" spans="1:10" x14ac:dyDescent="0.25">
      <c r="A4373">
        <v>4372</v>
      </c>
      <c r="B4373">
        <v>59</v>
      </c>
      <c r="C4373" t="s">
        <v>13</v>
      </c>
      <c r="D4373" t="s">
        <v>11</v>
      </c>
      <c r="E4373" t="s">
        <v>15</v>
      </c>
      <c r="F4373">
        <v>1260.79</v>
      </c>
      <c r="G4373">
        <v>2657.66</v>
      </c>
      <c r="H4373">
        <v>588</v>
      </c>
      <c r="I4373">
        <v>11</v>
      </c>
      <c r="J4373">
        <v>4749.46</v>
      </c>
    </row>
    <row r="4374" spans="1:10" x14ac:dyDescent="0.25">
      <c r="A4374">
        <v>4373</v>
      </c>
      <c r="B4374">
        <v>54</v>
      </c>
      <c r="C4374" t="s">
        <v>13</v>
      </c>
      <c r="D4374" t="s">
        <v>11</v>
      </c>
      <c r="E4374" t="s">
        <v>12</v>
      </c>
      <c r="F4374">
        <v>1813.51</v>
      </c>
      <c r="G4374">
        <v>2956.75</v>
      </c>
      <c r="H4374">
        <v>589</v>
      </c>
      <c r="I4374">
        <v>6</v>
      </c>
      <c r="J4374">
        <v>7112.94</v>
      </c>
    </row>
    <row r="4375" spans="1:10" x14ac:dyDescent="0.25">
      <c r="A4375">
        <v>4374</v>
      </c>
      <c r="B4375">
        <v>52</v>
      </c>
      <c r="C4375" t="s">
        <v>13</v>
      </c>
      <c r="D4375" t="s">
        <v>11</v>
      </c>
      <c r="E4375" t="s">
        <v>12</v>
      </c>
      <c r="F4375">
        <v>684.6</v>
      </c>
      <c r="G4375">
        <v>1114.92</v>
      </c>
      <c r="H4375">
        <v>455</v>
      </c>
      <c r="I4375">
        <v>4</v>
      </c>
      <c r="J4375">
        <v>989.6</v>
      </c>
    </row>
    <row r="4376" spans="1:10" x14ac:dyDescent="0.25">
      <c r="A4376">
        <v>4375</v>
      </c>
      <c r="B4376">
        <v>40</v>
      </c>
      <c r="C4376" t="s">
        <v>13</v>
      </c>
      <c r="D4376" t="s">
        <v>11</v>
      </c>
      <c r="E4376" t="s">
        <v>15</v>
      </c>
      <c r="F4376">
        <v>1481.88</v>
      </c>
      <c r="G4376">
        <v>1623.87</v>
      </c>
      <c r="H4376">
        <v>560</v>
      </c>
      <c r="I4376">
        <v>5</v>
      </c>
      <c r="J4376">
        <v>545.66</v>
      </c>
    </row>
    <row r="4377" spans="1:10" x14ac:dyDescent="0.25">
      <c r="A4377">
        <v>4376</v>
      </c>
      <c r="B4377">
        <v>23</v>
      </c>
      <c r="C4377" t="s">
        <v>10</v>
      </c>
      <c r="D4377" t="s">
        <v>11</v>
      </c>
      <c r="E4377" t="s">
        <v>17</v>
      </c>
      <c r="F4377">
        <v>3121.53</v>
      </c>
      <c r="G4377">
        <v>6616.2</v>
      </c>
      <c r="H4377">
        <v>667</v>
      </c>
      <c r="I4377">
        <v>6</v>
      </c>
      <c r="J4377">
        <v>11819.26</v>
      </c>
    </row>
    <row r="4378" spans="1:10" x14ac:dyDescent="0.25">
      <c r="A4378">
        <v>4377</v>
      </c>
      <c r="B4378">
        <v>21</v>
      </c>
      <c r="C4378" t="s">
        <v>10</v>
      </c>
      <c r="D4378" t="s">
        <v>19</v>
      </c>
      <c r="E4378" t="s">
        <v>15</v>
      </c>
      <c r="F4378">
        <v>2505.63</v>
      </c>
      <c r="G4378">
        <v>5786.11</v>
      </c>
      <c r="H4378">
        <v>590</v>
      </c>
      <c r="I4378">
        <v>9</v>
      </c>
      <c r="J4378">
        <v>9183.2000000000007</v>
      </c>
    </row>
    <row r="4379" spans="1:10" x14ac:dyDescent="0.25">
      <c r="A4379">
        <v>4378</v>
      </c>
      <c r="B4379">
        <v>35</v>
      </c>
      <c r="C4379" t="s">
        <v>10</v>
      </c>
      <c r="D4379" t="s">
        <v>14</v>
      </c>
      <c r="E4379" t="s">
        <v>20</v>
      </c>
      <c r="F4379">
        <v>1131.25</v>
      </c>
      <c r="G4379">
        <v>2295.0100000000002</v>
      </c>
      <c r="I4379">
        <v>9</v>
      </c>
      <c r="J4379">
        <v>3952.08</v>
      </c>
    </row>
    <row r="4380" spans="1:10" x14ac:dyDescent="0.25">
      <c r="A4380">
        <v>4379</v>
      </c>
      <c r="B4380">
        <v>26</v>
      </c>
      <c r="C4380" t="s">
        <v>13</v>
      </c>
      <c r="D4380" t="s">
        <v>11</v>
      </c>
      <c r="E4380" t="s">
        <v>21</v>
      </c>
      <c r="F4380">
        <v>2352.12</v>
      </c>
      <c r="G4380">
        <v>3626</v>
      </c>
      <c r="H4380">
        <v>568</v>
      </c>
      <c r="I4380">
        <v>4</v>
      </c>
      <c r="J4380">
        <v>5615.94</v>
      </c>
    </row>
    <row r="4381" spans="1:10" x14ac:dyDescent="0.25">
      <c r="A4381">
        <v>4380</v>
      </c>
      <c r="B4381">
        <v>66</v>
      </c>
      <c r="C4381" t="s">
        <v>10</v>
      </c>
      <c r="D4381" t="s">
        <v>14</v>
      </c>
      <c r="E4381" t="s">
        <v>20</v>
      </c>
      <c r="F4381">
        <v>1554.56</v>
      </c>
      <c r="G4381">
        <v>2874.15</v>
      </c>
      <c r="H4381">
        <v>418</v>
      </c>
      <c r="J4381">
        <v>2931.92</v>
      </c>
    </row>
    <row r="4382" spans="1:10" x14ac:dyDescent="0.25">
      <c r="A4382">
        <v>4381</v>
      </c>
      <c r="B4382">
        <v>46</v>
      </c>
      <c r="C4382" t="s">
        <v>10</v>
      </c>
      <c r="D4382" t="s">
        <v>11</v>
      </c>
      <c r="E4382" t="s">
        <v>15</v>
      </c>
      <c r="F4382">
        <v>700.36</v>
      </c>
      <c r="G4382">
        <v>640.29</v>
      </c>
      <c r="H4382">
        <v>444</v>
      </c>
      <c r="I4382">
        <v>5</v>
      </c>
      <c r="J4382">
        <v>1676.65</v>
      </c>
    </row>
    <row r="4383" spans="1:10" x14ac:dyDescent="0.25">
      <c r="A4383">
        <v>4382</v>
      </c>
      <c r="B4383">
        <v>30</v>
      </c>
      <c r="C4383" t="s">
        <v>10</v>
      </c>
      <c r="D4383" t="s">
        <v>14</v>
      </c>
      <c r="E4383" t="s">
        <v>17</v>
      </c>
      <c r="F4383">
        <v>1100.6099999999999</v>
      </c>
      <c r="G4383">
        <v>910.23</v>
      </c>
      <c r="H4383">
        <v>533</v>
      </c>
      <c r="I4383">
        <v>9</v>
      </c>
      <c r="J4383">
        <v>3944.86</v>
      </c>
    </row>
    <row r="4384" spans="1:10" x14ac:dyDescent="0.25">
      <c r="A4384">
        <v>4383</v>
      </c>
      <c r="B4384">
        <v>64</v>
      </c>
      <c r="C4384" t="s">
        <v>13</v>
      </c>
      <c r="D4384" t="s">
        <v>11</v>
      </c>
      <c r="E4384" t="s">
        <v>17</v>
      </c>
      <c r="F4384">
        <v>1861</v>
      </c>
      <c r="G4384">
        <v>3912.6</v>
      </c>
      <c r="H4384">
        <v>518</v>
      </c>
      <c r="I4384">
        <v>14</v>
      </c>
      <c r="J4384">
        <v>4139.26</v>
      </c>
    </row>
    <row r="4385" spans="1:10" x14ac:dyDescent="0.25">
      <c r="A4385">
        <v>4384</v>
      </c>
      <c r="B4385">
        <v>69</v>
      </c>
      <c r="C4385" t="s">
        <v>10</v>
      </c>
      <c r="D4385" t="s">
        <v>11</v>
      </c>
      <c r="E4385" t="s">
        <v>21</v>
      </c>
      <c r="F4385">
        <v>2924.54</v>
      </c>
      <c r="G4385">
        <v>4467.29</v>
      </c>
      <c r="H4385">
        <v>678</v>
      </c>
      <c r="I4385">
        <v>4</v>
      </c>
      <c r="J4385">
        <v>9146.8700000000008</v>
      </c>
    </row>
    <row r="4386" spans="1:10" x14ac:dyDescent="0.25">
      <c r="A4386">
        <v>4385</v>
      </c>
      <c r="B4386">
        <v>34</v>
      </c>
      <c r="C4386" t="s">
        <v>13</v>
      </c>
      <c r="D4386" t="s">
        <v>14</v>
      </c>
      <c r="E4386" t="s">
        <v>15</v>
      </c>
      <c r="F4386">
        <v>2009.19</v>
      </c>
      <c r="G4386">
        <v>2936.17</v>
      </c>
      <c r="H4386">
        <v>610</v>
      </c>
      <c r="I4386">
        <v>7</v>
      </c>
      <c r="J4386">
        <v>8289.76</v>
      </c>
    </row>
    <row r="4387" spans="1:10" x14ac:dyDescent="0.25">
      <c r="A4387">
        <v>4386</v>
      </c>
      <c r="B4387">
        <v>62</v>
      </c>
      <c r="C4387" t="s">
        <v>10</v>
      </c>
      <c r="D4387" t="s">
        <v>14</v>
      </c>
      <c r="E4387" t="s">
        <v>12</v>
      </c>
      <c r="F4387">
        <v>1212.6099999999999</v>
      </c>
      <c r="G4387">
        <v>408.31</v>
      </c>
      <c r="I4387">
        <v>12</v>
      </c>
      <c r="J4387">
        <v>3977.95</v>
      </c>
    </row>
    <row r="4388" spans="1:10" x14ac:dyDescent="0.25">
      <c r="A4388">
        <v>4387</v>
      </c>
      <c r="B4388">
        <v>49</v>
      </c>
      <c r="C4388" t="s">
        <v>13</v>
      </c>
      <c r="D4388" t="s">
        <v>16</v>
      </c>
      <c r="E4388" t="s">
        <v>12</v>
      </c>
      <c r="F4388">
        <v>2430.48</v>
      </c>
      <c r="G4388">
        <v>5225.63</v>
      </c>
      <c r="H4388">
        <v>688</v>
      </c>
      <c r="I4388">
        <v>5</v>
      </c>
      <c r="J4388">
        <v>9168.5</v>
      </c>
    </row>
    <row r="4389" spans="1:10" x14ac:dyDescent="0.25">
      <c r="A4389">
        <v>4388</v>
      </c>
      <c r="B4389">
        <v>65</v>
      </c>
      <c r="C4389" t="s">
        <v>10</v>
      </c>
      <c r="D4389" t="s">
        <v>11</v>
      </c>
      <c r="E4389" t="s">
        <v>17</v>
      </c>
      <c r="F4389">
        <v>1514.84</v>
      </c>
      <c r="G4389">
        <v>3932.81</v>
      </c>
      <c r="H4389">
        <v>537</v>
      </c>
      <c r="I4389">
        <v>6</v>
      </c>
      <c r="J4389">
        <v>5559.67</v>
      </c>
    </row>
    <row r="4390" spans="1:10" x14ac:dyDescent="0.25">
      <c r="A4390">
        <v>4389</v>
      </c>
      <c r="B4390">
        <v>39</v>
      </c>
      <c r="C4390" t="s">
        <v>13</v>
      </c>
      <c r="D4390" t="s">
        <v>14</v>
      </c>
      <c r="E4390" t="s">
        <v>12</v>
      </c>
      <c r="F4390">
        <v>951.8</v>
      </c>
      <c r="G4390">
        <v>2302.09</v>
      </c>
      <c r="I4390">
        <v>10</v>
      </c>
      <c r="J4390">
        <v>4151.87</v>
      </c>
    </row>
    <row r="4391" spans="1:10" x14ac:dyDescent="0.25">
      <c r="A4391">
        <v>4390</v>
      </c>
      <c r="B4391">
        <v>21</v>
      </c>
      <c r="C4391" t="s">
        <v>13</v>
      </c>
      <c r="D4391" t="s">
        <v>18</v>
      </c>
      <c r="E4391" t="s">
        <v>17</v>
      </c>
      <c r="F4391">
        <v>3769.71</v>
      </c>
      <c r="G4391">
        <v>7434.72</v>
      </c>
      <c r="H4391">
        <v>685</v>
      </c>
      <c r="I4391">
        <v>6</v>
      </c>
    </row>
    <row r="4392" spans="1:10" x14ac:dyDescent="0.25">
      <c r="A4392">
        <v>4391</v>
      </c>
      <c r="B4392">
        <v>22</v>
      </c>
      <c r="C4392" t="s">
        <v>10</v>
      </c>
      <c r="D4392" t="s">
        <v>11</v>
      </c>
      <c r="E4392" t="s">
        <v>15</v>
      </c>
      <c r="F4392">
        <v>2290.6999999999998</v>
      </c>
      <c r="G4392">
        <v>3051.97</v>
      </c>
      <c r="H4392">
        <v>643</v>
      </c>
      <c r="J4392">
        <v>8291.33</v>
      </c>
    </row>
    <row r="4393" spans="1:10" x14ac:dyDescent="0.25">
      <c r="A4393">
        <v>4392</v>
      </c>
      <c r="B4393">
        <v>54</v>
      </c>
      <c r="C4393" t="s">
        <v>13</v>
      </c>
      <c r="D4393" t="s">
        <v>16</v>
      </c>
      <c r="E4393" t="s">
        <v>12</v>
      </c>
      <c r="F4393">
        <v>2081.21</v>
      </c>
      <c r="G4393">
        <v>3537.22</v>
      </c>
      <c r="H4393">
        <v>663</v>
      </c>
      <c r="I4393">
        <v>2</v>
      </c>
      <c r="J4393">
        <v>5501.34</v>
      </c>
    </row>
    <row r="4394" spans="1:10" x14ac:dyDescent="0.25">
      <c r="A4394">
        <v>4393</v>
      </c>
      <c r="B4394">
        <v>58</v>
      </c>
      <c r="C4394" t="s">
        <v>13</v>
      </c>
      <c r="D4394" t="s">
        <v>18</v>
      </c>
      <c r="E4394" t="s">
        <v>15</v>
      </c>
      <c r="F4394">
        <v>1846.46</v>
      </c>
      <c r="G4394">
        <v>3905.81</v>
      </c>
      <c r="H4394">
        <v>586</v>
      </c>
      <c r="I4394">
        <v>8</v>
      </c>
      <c r="J4394">
        <v>6159.34</v>
      </c>
    </row>
    <row r="4395" spans="1:10" x14ac:dyDescent="0.25">
      <c r="A4395">
        <v>4394</v>
      </c>
      <c r="B4395">
        <v>66</v>
      </c>
      <c r="C4395" t="s">
        <v>13</v>
      </c>
      <c r="D4395" t="s">
        <v>11</v>
      </c>
      <c r="E4395" t="s">
        <v>21</v>
      </c>
      <c r="F4395">
        <v>1553.25</v>
      </c>
      <c r="G4395">
        <v>2016.42</v>
      </c>
      <c r="H4395">
        <v>600</v>
      </c>
      <c r="I4395">
        <v>7</v>
      </c>
      <c r="J4395">
        <v>4148.3999999999996</v>
      </c>
    </row>
    <row r="4396" spans="1:10" x14ac:dyDescent="0.25">
      <c r="A4396">
        <v>4395</v>
      </c>
      <c r="B4396">
        <v>30</v>
      </c>
      <c r="C4396" t="s">
        <v>13</v>
      </c>
      <c r="D4396" t="s">
        <v>18</v>
      </c>
      <c r="F4396">
        <v>2386.1799999999998</v>
      </c>
      <c r="G4396">
        <v>3969.01</v>
      </c>
      <c r="H4396">
        <v>589</v>
      </c>
      <c r="I4396">
        <v>5</v>
      </c>
      <c r="J4396">
        <v>7400.26</v>
      </c>
    </row>
    <row r="4397" spans="1:10" x14ac:dyDescent="0.25">
      <c r="A4397">
        <v>4396</v>
      </c>
      <c r="B4397">
        <v>51</v>
      </c>
      <c r="C4397" t="s">
        <v>10</v>
      </c>
      <c r="D4397" t="s">
        <v>18</v>
      </c>
      <c r="E4397" t="s">
        <v>12</v>
      </c>
      <c r="F4397">
        <v>3701.74</v>
      </c>
      <c r="G4397">
        <v>5355.79</v>
      </c>
      <c r="H4397">
        <v>696</v>
      </c>
      <c r="I4397">
        <v>9</v>
      </c>
      <c r="J4397">
        <v>14238.36</v>
      </c>
    </row>
    <row r="4398" spans="1:10" x14ac:dyDescent="0.25">
      <c r="A4398">
        <v>4397</v>
      </c>
      <c r="B4398">
        <v>62</v>
      </c>
      <c r="C4398" t="s">
        <v>13</v>
      </c>
      <c r="D4398" t="s">
        <v>14</v>
      </c>
      <c r="E4398" t="s">
        <v>12</v>
      </c>
      <c r="G4398">
        <v>1716.21</v>
      </c>
      <c r="H4398">
        <v>582</v>
      </c>
      <c r="I4398">
        <v>6</v>
      </c>
      <c r="J4398">
        <v>500</v>
      </c>
    </row>
    <row r="4399" spans="1:10" x14ac:dyDescent="0.25">
      <c r="A4399">
        <v>4398</v>
      </c>
      <c r="B4399">
        <v>39</v>
      </c>
      <c r="C4399" t="s">
        <v>13</v>
      </c>
      <c r="D4399" t="s">
        <v>18</v>
      </c>
      <c r="E4399" t="s">
        <v>15</v>
      </c>
      <c r="F4399">
        <v>2418.1</v>
      </c>
      <c r="G4399">
        <v>4206.83</v>
      </c>
      <c r="H4399">
        <v>711</v>
      </c>
      <c r="I4399">
        <v>6</v>
      </c>
      <c r="J4399">
        <v>9697.34</v>
      </c>
    </row>
    <row r="4400" spans="1:10" x14ac:dyDescent="0.25">
      <c r="A4400">
        <v>4399</v>
      </c>
      <c r="B4400">
        <v>70</v>
      </c>
      <c r="C4400" t="s">
        <v>13</v>
      </c>
      <c r="D4400" t="s">
        <v>14</v>
      </c>
      <c r="E4400" t="s">
        <v>15</v>
      </c>
      <c r="G4400">
        <v>2883.03</v>
      </c>
      <c r="H4400">
        <v>522</v>
      </c>
      <c r="I4400">
        <v>9</v>
      </c>
      <c r="J4400">
        <v>1790.1</v>
      </c>
    </row>
    <row r="4401" spans="1:10" x14ac:dyDescent="0.25">
      <c r="A4401">
        <v>4400</v>
      </c>
      <c r="B4401">
        <v>40</v>
      </c>
      <c r="C4401" t="s">
        <v>13</v>
      </c>
      <c r="D4401" t="s">
        <v>11</v>
      </c>
      <c r="E4401" t="s">
        <v>17</v>
      </c>
      <c r="F4401">
        <v>1324.27</v>
      </c>
      <c r="G4401">
        <v>1054.94</v>
      </c>
      <c r="H4401">
        <v>591</v>
      </c>
      <c r="I4401">
        <v>4</v>
      </c>
      <c r="J4401">
        <v>3103.51</v>
      </c>
    </row>
    <row r="4402" spans="1:10" x14ac:dyDescent="0.25">
      <c r="A4402">
        <v>4401</v>
      </c>
      <c r="B4402">
        <v>68</v>
      </c>
      <c r="C4402" t="s">
        <v>10</v>
      </c>
      <c r="D4402" t="s">
        <v>18</v>
      </c>
      <c r="E4402" t="s">
        <v>17</v>
      </c>
      <c r="F4402">
        <v>2833.29</v>
      </c>
      <c r="G4402">
        <v>3760.52</v>
      </c>
      <c r="H4402">
        <v>607</v>
      </c>
      <c r="I4402">
        <v>13</v>
      </c>
      <c r="J4402">
        <v>8913.67</v>
      </c>
    </row>
    <row r="4403" spans="1:10" x14ac:dyDescent="0.25">
      <c r="A4403">
        <v>4402</v>
      </c>
      <c r="B4403">
        <v>20</v>
      </c>
      <c r="C4403" t="s">
        <v>13</v>
      </c>
      <c r="D4403" t="s">
        <v>18</v>
      </c>
      <c r="E4403" t="s">
        <v>17</v>
      </c>
      <c r="F4403">
        <v>2415.63</v>
      </c>
      <c r="G4403">
        <v>5333.18</v>
      </c>
      <c r="H4403">
        <v>584</v>
      </c>
      <c r="I4403">
        <v>5</v>
      </c>
      <c r="J4403">
        <v>4139.8500000000004</v>
      </c>
    </row>
    <row r="4404" spans="1:10" x14ac:dyDescent="0.25">
      <c r="A4404">
        <v>4403</v>
      </c>
      <c r="B4404">
        <v>59</v>
      </c>
      <c r="C4404" t="s">
        <v>13</v>
      </c>
      <c r="D4404" t="s">
        <v>16</v>
      </c>
      <c r="E4404" t="s">
        <v>21</v>
      </c>
      <c r="F4404">
        <v>1289.55</v>
      </c>
      <c r="G4404">
        <v>3179.54</v>
      </c>
      <c r="H4404">
        <v>518</v>
      </c>
      <c r="I4404">
        <v>8</v>
      </c>
      <c r="J4404">
        <v>4482.66</v>
      </c>
    </row>
    <row r="4405" spans="1:10" x14ac:dyDescent="0.25">
      <c r="A4405">
        <v>4404</v>
      </c>
      <c r="B4405">
        <v>51</v>
      </c>
      <c r="C4405" t="s">
        <v>10</v>
      </c>
      <c r="D4405" t="s">
        <v>14</v>
      </c>
      <c r="E4405" t="s">
        <v>12</v>
      </c>
      <c r="F4405">
        <v>951.65</v>
      </c>
      <c r="G4405">
        <v>1197.21</v>
      </c>
      <c r="H4405">
        <v>529</v>
      </c>
      <c r="I4405">
        <v>2</v>
      </c>
      <c r="J4405">
        <v>4784.6899999999996</v>
      </c>
    </row>
    <row r="4406" spans="1:10" x14ac:dyDescent="0.25">
      <c r="A4406">
        <v>4405</v>
      </c>
      <c r="B4406">
        <v>49</v>
      </c>
      <c r="C4406" t="s">
        <v>13</v>
      </c>
      <c r="D4406" t="s">
        <v>16</v>
      </c>
      <c r="E4406" t="s">
        <v>21</v>
      </c>
      <c r="F4406">
        <v>968.86</v>
      </c>
      <c r="G4406">
        <v>2965.28</v>
      </c>
      <c r="H4406">
        <v>499</v>
      </c>
      <c r="I4406">
        <v>10</v>
      </c>
      <c r="J4406">
        <v>3437.7</v>
      </c>
    </row>
    <row r="4407" spans="1:10" x14ac:dyDescent="0.25">
      <c r="A4407">
        <v>4406</v>
      </c>
      <c r="B4407">
        <v>62</v>
      </c>
      <c r="C4407" t="s">
        <v>13</v>
      </c>
      <c r="D4407" t="s">
        <v>16</v>
      </c>
      <c r="E4407" t="s">
        <v>15</v>
      </c>
      <c r="F4407">
        <v>1342.64</v>
      </c>
      <c r="H4407">
        <v>483</v>
      </c>
      <c r="I4407">
        <v>11</v>
      </c>
      <c r="J4407">
        <v>4460.63</v>
      </c>
    </row>
    <row r="4408" spans="1:10" x14ac:dyDescent="0.25">
      <c r="A4408">
        <v>4407</v>
      </c>
      <c r="B4408">
        <v>68</v>
      </c>
      <c r="C4408" t="s">
        <v>10</v>
      </c>
      <c r="D4408" t="s">
        <v>11</v>
      </c>
      <c r="E4408" t="s">
        <v>17</v>
      </c>
      <c r="F4408">
        <v>2998.53</v>
      </c>
      <c r="G4408">
        <v>6307.35</v>
      </c>
      <c r="H4408">
        <v>671</v>
      </c>
      <c r="I4408">
        <v>6</v>
      </c>
      <c r="J4408">
        <v>8974.66</v>
      </c>
    </row>
    <row r="4409" spans="1:10" x14ac:dyDescent="0.25">
      <c r="A4409">
        <v>4408</v>
      </c>
      <c r="B4409">
        <v>75</v>
      </c>
      <c r="C4409" t="s">
        <v>10</v>
      </c>
      <c r="D4409" t="s">
        <v>19</v>
      </c>
      <c r="E4409" t="s">
        <v>15</v>
      </c>
      <c r="F4409">
        <v>4736.93</v>
      </c>
      <c r="G4409">
        <v>8294.1200000000008</v>
      </c>
      <c r="H4409">
        <v>762</v>
      </c>
      <c r="I4409">
        <v>2</v>
      </c>
      <c r="J4409">
        <v>16762.39</v>
      </c>
    </row>
    <row r="4410" spans="1:10" x14ac:dyDescent="0.25">
      <c r="A4410">
        <v>4409</v>
      </c>
      <c r="B4410">
        <v>66</v>
      </c>
      <c r="C4410" t="s">
        <v>13</v>
      </c>
      <c r="D4410" t="s">
        <v>11</v>
      </c>
      <c r="E4410" t="s">
        <v>12</v>
      </c>
      <c r="F4410">
        <v>1095.3399999999999</v>
      </c>
      <c r="G4410">
        <v>2221.27</v>
      </c>
      <c r="H4410">
        <v>521</v>
      </c>
      <c r="I4410">
        <v>16</v>
      </c>
      <c r="J4410">
        <v>1326.4</v>
      </c>
    </row>
    <row r="4411" spans="1:10" x14ac:dyDescent="0.25">
      <c r="A4411">
        <v>4410</v>
      </c>
      <c r="B4411">
        <v>38</v>
      </c>
      <c r="C4411" t="s">
        <v>10</v>
      </c>
      <c r="D4411" t="s">
        <v>11</v>
      </c>
      <c r="E4411" t="s">
        <v>17</v>
      </c>
      <c r="F4411">
        <v>1366.12</v>
      </c>
      <c r="G4411">
        <v>2186.27</v>
      </c>
      <c r="H4411">
        <v>572</v>
      </c>
      <c r="I4411">
        <v>6</v>
      </c>
      <c r="J4411">
        <v>2064.5</v>
      </c>
    </row>
    <row r="4412" spans="1:10" x14ac:dyDescent="0.25">
      <c r="A4412">
        <v>4411</v>
      </c>
      <c r="B4412">
        <v>63</v>
      </c>
      <c r="C4412" t="s">
        <v>10</v>
      </c>
      <c r="D4412" t="s">
        <v>14</v>
      </c>
      <c r="E4412" t="s">
        <v>12</v>
      </c>
      <c r="F4412">
        <v>845.55</v>
      </c>
      <c r="G4412">
        <v>2858.62</v>
      </c>
      <c r="H4412">
        <v>452</v>
      </c>
      <c r="I4412">
        <v>11</v>
      </c>
      <c r="J4412">
        <v>2928.88</v>
      </c>
    </row>
    <row r="4413" spans="1:10" x14ac:dyDescent="0.25">
      <c r="A4413">
        <v>4412</v>
      </c>
      <c r="B4413">
        <v>61</v>
      </c>
      <c r="C4413" t="s">
        <v>10</v>
      </c>
      <c r="D4413" t="s">
        <v>11</v>
      </c>
      <c r="E4413" t="s">
        <v>12</v>
      </c>
      <c r="F4413">
        <v>2159.12</v>
      </c>
      <c r="G4413">
        <v>3756.02</v>
      </c>
      <c r="H4413">
        <v>644</v>
      </c>
      <c r="I4413">
        <v>5</v>
      </c>
      <c r="J4413">
        <v>7147.42</v>
      </c>
    </row>
    <row r="4414" spans="1:10" x14ac:dyDescent="0.25">
      <c r="A4414">
        <v>4413</v>
      </c>
      <c r="B4414">
        <v>38</v>
      </c>
      <c r="C4414" t="s">
        <v>10</v>
      </c>
      <c r="D4414" t="s">
        <v>16</v>
      </c>
      <c r="E4414" t="s">
        <v>17</v>
      </c>
      <c r="F4414">
        <v>2001.41</v>
      </c>
      <c r="G4414">
        <v>3533.62</v>
      </c>
      <c r="H4414">
        <v>560</v>
      </c>
      <c r="I4414">
        <v>8</v>
      </c>
      <c r="J4414">
        <v>6126.65</v>
      </c>
    </row>
    <row r="4415" spans="1:10" x14ac:dyDescent="0.25">
      <c r="A4415">
        <v>4414</v>
      </c>
      <c r="B4415">
        <v>61</v>
      </c>
      <c r="C4415" t="s">
        <v>13</v>
      </c>
      <c r="D4415" t="s">
        <v>11</v>
      </c>
      <c r="E4415" t="s">
        <v>21</v>
      </c>
      <c r="F4415">
        <v>2117.0100000000002</v>
      </c>
      <c r="H4415">
        <v>608</v>
      </c>
      <c r="I4415">
        <v>6</v>
      </c>
      <c r="J4415">
        <v>8388.4500000000007</v>
      </c>
    </row>
    <row r="4416" spans="1:10" x14ac:dyDescent="0.25">
      <c r="A4416">
        <v>4415</v>
      </c>
      <c r="B4416">
        <v>28</v>
      </c>
      <c r="C4416" t="s">
        <v>10</v>
      </c>
      <c r="D4416" t="s">
        <v>18</v>
      </c>
      <c r="E4416" t="s">
        <v>20</v>
      </c>
      <c r="F4416">
        <v>2026.12</v>
      </c>
      <c r="G4416">
        <v>3549.8</v>
      </c>
      <c r="I4416">
        <v>11</v>
      </c>
      <c r="J4416">
        <v>4862.78</v>
      </c>
    </row>
    <row r="4417" spans="1:10" x14ac:dyDescent="0.25">
      <c r="A4417">
        <v>4416</v>
      </c>
      <c r="B4417">
        <v>56</v>
      </c>
      <c r="C4417" t="s">
        <v>13</v>
      </c>
      <c r="D4417" t="s">
        <v>14</v>
      </c>
      <c r="E4417" t="s">
        <v>15</v>
      </c>
      <c r="F4417">
        <v>1935.98</v>
      </c>
      <c r="G4417">
        <v>4878.08</v>
      </c>
      <c r="I4417">
        <v>6</v>
      </c>
      <c r="J4417">
        <v>4910.2299999999996</v>
      </c>
    </row>
    <row r="4418" spans="1:10" x14ac:dyDescent="0.25">
      <c r="A4418">
        <v>4417</v>
      </c>
      <c r="B4418">
        <v>21</v>
      </c>
      <c r="C4418" t="s">
        <v>13</v>
      </c>
      <c r="D4418" t="s">
        <v>11</v>
      </c>
      <c r="E4418" t="s">
        <v>17</v>
      </c>
      <c r="F4418">
        <v>841.64</v>
      </c>
      <c r="G4418">
        <v>2598.42</v>
      </c>
      <c r="H4418">
        <v>428</v>
      </c>
      <c r="I4418">
        <v>5</v>
      </c>
      <c r="J4418">
        <v>1455.89</v>
      </c>
    </row>
    <row r="4419" spans="1:10" x14ac:dyDescent="0.25">
      <c r="A4419">
        <v>4418</v>
      </c>
      <c r="B4419">
        <v>68</v>
      </c>
      <c r="C4419" t="s">
        <v>13</v>
      </c>
      <c r="D4419" t="s">
        <v>16</v>
      </c>
      <c r="E4419" t="s">
        <v>20</v>
      </c>
      <c r="F4419">
        <v>1450.12</v>
      </c>
      <c r="G4419">
        <v>2464.09</v>
      </c>
      <c r="H4419">
        <v>536</v>
      </c>
      <c r="I4419">
        <v>9</v>
      </c>
      <c r="J4419">
        <v>4034.2</v>
      </c>
    </row>
    <row r="4420" spans="1:10" x14ac:dyDescent="0.25">
      <c r="A4420">
        <v>4419</v>
      </c>
      <c r="B4420">
        <v>18</v>
      </c>
      <c r="C4420" t="s">
        <v>10</v>
      </c>
      <c r="D4420" t="s">
        <v>14</v>
      </c>
      <c r="E4420" t="s">
        <v>17</v>
      </c>
      <c r="F4420">
        <v>956.37</v>
      </c>
      <c r="G4420">
        <v>1647.99</v>
      </c>
      <c r="I4420">
        <v>6</v>
      </c>
      <c r="J4420">
        <v>3321.3</v>
      </c>
    </row>
    <row r="4421" spans="1:10" x14ac:dyDescent="0.25">
      <c r="A4421">
        <v>4420</v>
      </c>
      <c r="B4421">
        <v>45</v>
      </c>
      <c r="C4421" t="s">
        <v>13</v>
      </c>
      <c r="D4421" t="s">
        <v>16</v>
      </c>
      <c r="E4421" t="s">
        <v>12</v>
      </c>
      <c r="F4421">
        <v>2599.4499999999998</v>
      </c>
      <c r="G4421">
        <v>3682.66</v>
      </c>
      <c r="H4421">
        <v>594</v>
      </c>
      <c r="I4421">
        <v>6</v>
      </c>
      <c r="J4421">
        <v>6488.14</v>
      </c>
    </row>
    <row r="4422" spans="1:10" x14ac:dyDescent="0.25">
      <c r="A4422">
        <v>4421</v>
      </c>
      <c r="B4422">
        <v>41</v>
      </c>
      <c r="C4422" t="s">
        <v>10</v>
      </c>
      <c r="D4422" t="s">
        <v>18</v>
      </c>
      <c r="E4422" t="s">
        <v>17</v>
      </c>
      <c r="F4422">
        <v>1876.99</v>
      </c>
      <c r="G4422">
        <v>3657.46</v>
      </c>
      <c r="H4422">
        <v>686</v>
      </c>
      <c r="I4422">
        <v>1</v>
      </c>
      <c r="J4422">
        <v>3280.51</v>
      </c>
    </row>
    <row r="4423" spans="1:10" x14ac:dyDescent="0.25">
      <c r="A4423">
        <v>4422</v>
      </c>
      <c r="B4423">
        <v>52</v>
      </c>
      <c r="C4423" t="s">
        <v>10</v>
      </c>
      <c r="D4423" t="s">
        <v>16</v>
      </c>
      <c r="E4423" t="s">
        <v>15</v>
      </c>
      <c r="F4423">
        <v>1189.1400000000001</v>
      </c>
      <c r="G4423">
        <v>2400.84</v>
      </c>
      <c r="H4423">
        <v>511</v>
      </c>
      <c r="I4423">
        <v>7</v>
      </c>
      <c r="J4423">
        <v>749.56</v>
      </c>
    </row>
    <row r="4424" spans="1:10" x14ac:dyDescent="0.25">
      <c r="A4424">
        <v>4423</v>
      </c>
      <c r="B4424">
        <v>30</v>
      </c>
      <c r="C4424" t="s">
        <v>13</v>
      </c>
      <c r="D4424" t="s">
        <v>11</v>
      </c>
      <c r="E4424" t="s">
        <v>17</v>
      </c>
      <c r="F4424">
        <v>1471.64</v>
      </c>
      <c r="G4424">
        <v>3071.59</v>
      </c>
      <c r="H4424">
        <v>493</v>
      </c>
      <c r="I4424">
        <v>6</v>
      </c>
      <c r="J4424">
        <v>3864.71</v>
      </c>
    </row>
    <row r="4425" spans="1:10" x14ac:dyDescent="0.25">
      <c r="A4425">
        <v>4424</v>
      </c>
      <c r="B4425">
        <v>64</v>
      </c>
      <c r="C4425" t="s">
        <v>13</v>
      </c>
      <c r="D4425" t="s">
        <v>18</v>
      </c>
      <c r="E4425" t="s">
        <v>15</v>
      </c>
      <c r="F4425">
        <v>7503.09</v>
      </c>
      <c r="G4425">
        <v>12233.69</v>
      </c>
      <c r="H4425">
        <v>663</v>
      </c>
      <c r="I4425">
        <v>7</v>
      </c>
      <c r="J4425">
        <v>23625.72</v>
      </c>
    </row>
    <row r="4426" spans="1:10" x14ac:dyDescent="0.25">
      <c r="A4426">
        <v>4425</v>
      </c>
      <c r="B4426">
        <v>51</v>
      </c>
      <c r="C4426" t="s">
        <v>13</v>
      </c>
      <c r="D4426" t="s">
        <v>19</v>
      </c>
      <c r="E4426" t="s">
        <v>12</v>
      </c>
      <c r="F4426">
        <v>2166</v>
      </c>
      <c r="G4426">
        <v>4826.75</v>
      </c>
      <c r="H4426">
        <v>678</v>
      </c>
      <c r="I4426">
        <v>7</v>
      </c>
      <c r="J4426">
        <v>7218.58</v>
      </c>
    </row>
    <row r="4427" spans="1:10" x14ac:dyDescent="0.25">
      <c r="A4427">
        <v>4426</v>
      </c>
      <c r="B4427">
        <v>28</v>
      </c>
      <c r="C4427" t="s">
        <v>13</v>
      </c>
      <c r="D4427" t="s">
        <v>11</v>
      </c>
      <c r="E4427" t="s">
        <v>15</v>
      </c>
      <c r="F4427">
        <v>2548.73</v>
      </c>
      <c r="G4427">
        <v>4404.0600000000004</v>
      </c>
      <c r="H4427">
        <v>637</v>
      </c>
      <c r="I4427">
        <v>7</v>
      </c>
      <c r="J4427">
        <v>10172.379999999999</v>
      </c>
    </row>
    <row r="4428" spans="1:10" x14ac:dyDescent="0.25">
      <c r="A4428">
        <v>4427</v>
      </c>
      <c r="B4428">
        <v>53</v>
      </c>
      <c r="C4428" t="s">
        <v>13</v>
      </c>
      <c r="D4428" t="s">
        <v>16</v>
      </c>
      <c r="E4428" t="s">
        <v>15</v>
      </c>
      <c r="F4428">
        <v>1833.95</v>
      </c>
      <c r="G4428">
        <v>4284.21</v>
      </c>
      <c r="H4428">
        <v>540</v>
      </c>
      <c r="I4428">
        <v>5</v>
      </c>
      <c r="J4428">
        <v>7903.85</v>
      </c>
    </row>
    <row r="4429" spans="1:10" x14ac:dyDescent="0.25">
      <c r="A4429">
        <v>4428</v>
      </c>
      <c r="B4429">
        <v>68</v>
      </c>
      <c r="C4429" t="s">
        <v>13</v>
      </c>
      <c r="D4429" t="s">
        <v>14</v>
      </c>
      <c r="E4429" t="s">
        <v>21</v>
      </c>
      <c r="F4429">
        <v>1265.6400000000001</v>
      </c>
      <c r="G4429">
        <v>2441.2399999999998</v>
      </c>
      <c r="H4429">
        <v>522</v>
      </c>
      <c r="I4429">
        <v>7</v>
      </c>
      <c r="J4429">
        <v>7279.22</v>
      </c>
    </row>
    <row r="4430" spans="1:10" x14ac:dyDescent="0.25">
      <c r="A4430">
        <v>4429</v>
      </c>
      <c r="B4430">
        <v>34</v>
      </c>
      <c r="C4430" t="s">
        <v>13</v>
      </c>
      <c r="D4430" t="s">
        <v>14</v>
      </c>
      <c r="E4430" t="s">
        <v>20</v>
      </c>
      <c r="F4430">
        <v>901.12</v>
      </c>
      <c r="G4430">
        <v>2765.43</v>
      </c>
      <c r="H4430">
        <v>453</v>
      </c>
      <c r="I4430">
        <v>1</v>
      </c>
    </row>
    <row r="4431" spans="1:10" x14ac:dyDescent="0.25">
      <c r="A4431">
        <v>4430</v>
      </c>
      <c r="B4431">
        <v>52</v>
      </c>
      <c r="C4431" t="s">
        <v>10</v>
      </c>
      <c r="D4431" t="s">
        <v>11</v>
      </c>
      <c r="E4431" t="s">
        <v>15</v>
      </c>
      <c r="F4431">
        <v>2028</v>
      </c>
      <c r="G4431">
        <v>4169.6899999999996</v>
      </c>
      <c r="H4431">
        <v>628</v>
      </c>
      <c r="I4431">
        <v>3</v>
      </c>
      <c r="J4431">
        <v>5841.34</v>
      </c>
    </row>
    <row r="4432" spans="1:10" x14ac:dyDescent="0.25">
      <c r="A4432">
        <v>4431</v>
      </c>
      <c r="B4432">
        <v>35</v>
      </c>
      <c r="C4432" t="s">
        <v>10</v>
      </c>
      <c r="D4432" t="s">
        <v>19</v>
      </c>
      <c r="E4432" t="s">
        <v>17</v>
      </c>
      <c r="F4432">
        <v>5196.57</v>
      </c>
      <c r="G4432">
        <v>8683.32</v>
      </c>
      <c r="H4432">
        <v>788</v>
      </c>
      <c r="I4432">
        <v>6</v>
      </c>
      <c r="J4432">
        <v>18297.060000000001</v>
      </c>
    </row>
    <row r="4433" spans="1:10" x14ac:dyDescent="0.25">
      <c r="A4433">
        <v>4432</v>
      </c>
      <c r="B4433">
        <v>57</v>
      </c>
      <c r="C4433" t="s">
        <v>13</v>
      </c>
      <c r="D4433" t="s">
        <v>16</v>
      </c>
      <c r="E4433" t="s">
        <v>15</v>
      </c>
      <c r="F4433">
        <v>3650.57</v>
      </c>
      <c r="G4433">
        <v>7227.35</v>
      </c>
      <c r="H4433">
        <v>638</v>
      </c>
      <c r="I4433">
        <v>4</v>
      </c>
      <c r="J4433">
        <v>13590.28</v>
      </c>
    </row>
    <row r="4434" spans="1:10" x14ac:dyDescent="0.25">
      <c r="A4434">
        <v>4433</v>
      </c>
      <c r="B4434">
        <v>39</v>
      </c>
      <c r="C4434" t="s">
        <v>13</v>
      </c>
      <c r="D4434" t="s">
        <v>11</v>
      </c>
      <c r="E4434" t="s">
        <v>17</v>
      </c>
      <c r="F4434">
        <v>1696.85</v>
      </c>
      <c r="G4434">
        <v>3868.23</v>
      </c>
      <c r="H4434">
        <v>595</v>
      </c>
      <c r="I4434">
        <v>6</v>
      </c>
      <c r="J4434">
        <v>5227.6400000000003</v>
      </c>
    </row>
    <row r="4435" spans="1:10" x14ac:dyDescent="0.25">
      <c r="A4435">
        <v>4434</v>
      </c>
      <c r="B4435">
        <v>74</v>
      </c>
      <c r="C4435" t="s">
        <v>10</v>
      </c>
      <c r="D4435" t="s">
        <v>14</v>
      </c>
      <c r="E4435" t="s">
        <v>20</v>
      </c>
      <c r="F4435">
        <v>935.03</v>
      </c>
      <c r="G4435">
        <v>1851.23</v>
      </c>
      <c r="H4435">
        <v>499</v>
      </c>
      <c r="I4435">
        <v>6</v>
      </c>
      <c r="J4435">
        <v>2295.16</v>
      </c>
    </row>
    <row r="4436" spans="1:10" x14ac:dyDescent="0.25">
      <c r="A4436">
        <v>4435</v>
      </c>
      <c r="B4436">
        <v>41</v>
      </c>
      <c r="C4436" t="s">
        <v>10</v>
      </c>
      <c r="D4436" t="s">
        <v>18</v>
      </c>
      <c r="E4436" t="s">
        <v>21</v>
      </c>
      <c r="F4436">
        <v>5357.58</v>
      </c>
      <c r="G4436">
        <v>9418.75</v>
      </c>
      <c r="H4436">
        <v>692</v>
      </c>
      <c r="I4436">
        <v>8</v>
      </c>
      <c r="J4436">
        <v>16331.01</v>
      </c>
    </row>
    <row r="4437" spans="1:10" x14ac:dyDescent="0.25">
      <c r="A4437">
        <v>4436</v>
      </c>
      <c r="B4437">
        <v>75</v>
      </c>
      <c r="C4437" t="s">
        <v>10</v>
      </c>
      <c r="D4437" t="s">
        <v>11</v>
      </c>
      <c r="E4437" t="s">
        <v>17</v>
      </c>
      <c r="F4437">
        <v>1303.95</v>
      </c>
      <c r="G4437">
        <v>3086.16</v>
      </c>
      <c r="I4437">
        <v>7</v>
      </c>
      <c r="J4437">
        <v>2625.95</v>
      </c>
    </row>
    <row r="4438" spans="1:10" x14ac:dyDescent="0.25">
      <c r="A4438">
        <v>4437</v>
      </c>
      <c r="B4438">
        <v>36</v>
      </c>
      <c r="C4438" t="s">
        <v>13</v>
      </c>
      <c r="D4438" t="s">
        <v>11</v>
      </c>
      <c r="E4438" t="s">
        <v>21</v>
      </c>
      <c r="G4438">
        <v>2808.95</v>
      </c>
      <c r="H4438">
        <v>457</v>
      </c>
      <c r="I4438">
        <v>16</v>
      </c>
      <c r="J4438">
        <v>4522.72</v>
      </c>
    </row>
    <row r="4439" spans="1:10" x14ac:dyDescent="0.25">
      <c r="A4439">
        <v>4438</v>
      </c>
      <c r="B4439">
        <v>54</v>
      </c>
      <c r="C4439" t="s">
        <v>13</v>
      </c>
      <c r="D4439" t="s">
        <v>18</v>
      </c>
      <c r="E4439" t="s">
        <v>17</v>
      </c>
      <c r="F4439">
        <v>2800.2</v>
      </c>
      <c r="G4439">
        <v>3990.91</v>
      </c>
      <c r="H4439">
        <v>651</v>
      </c>
      <c r="I4439">
        <v>6</v>
      </c>
      <c r="J4439">
        <v>6611.5</v>
      </c>
    </row>
    <row r="4440" spans="1:10" x14ac:dyDescent="0.25">
      <c r="A4440">
        <v>4439</v>
      </c>
      <c r="B4440">
        <v>56</v>
      </c>
      <c r="C4440" t="s">
        <v>13</v>
      </c>
      <c r="D4440" t="s">
        <v>16</v>
      </c>
      <c r="E4440" t="s">
        <v>12</v>
      </c>
      <c r="F4440">
        <v>1199.5999999999999</v>
      </c>
      <c r="G4440">
        <v>2267.17</v>
      </c>
      <c r="J4440">
        <v>2797.02</v>
      </c>
    </row>
    <row r="4441" spans="1:10" x14ac:dyDescent="0.25">
      <c r="A4441">
        <v>4440</v>
      </c>
      <c r="B4441">
        <v>38</v>
      </c>
      <c r="C4441" t="s">
        <v>13</v>
      </c>
      <c r="D4441" t="s">
        <v>14</v>
      </c>
      <c r="E4441" t="s">
        <v>21</v>
      </c>
      <c r="F4441">
        <v>951.52</v>
      </c>
      <c r="G4441">
        <v>1555.36</v>
      </c>
      <c r="I4441">
        <v>8</v>
      </c>
      <c r="J4441">
        <v>1927.33</v>
      </c>
    </row>
    <row r="4442" spans="1:10" x14ac:dyDescent="0.25">
      <c r="A4442">
        <v>4441</v>
      </c>
      <c r="B4442">
        <v>25</v>
      </c>
      <c r="C4442" t="s">
        <v>13</v>
      </c>
      <c r="D4442" t="s">
        <v>11</v>
      </c>
      <c r="E4442" t="s">
        <v>17</v>
      </c>
      <c r="F4442">
        <v>1923.21</v>
      </c>
      <c r="G4442">
        <v>4978.4799999999996</v>
      </c>
      <c r="H4442">
        <v>587</v>
      </c>
      <c r="I4442">
        <v>5</v>
      </c>
      <c r="J4442">
        <v>5898.12</v>
      </c>
    </row>
    <row r="4443" spans="1:10" x14ac:dyDescent="0.25">
      <c r="A4443">
        <v>4442</v>
      </c>
      <c r="B4443">
        <v>45</v>
      </c>
      <c r="C4443" t="s">
        <v>10</v>
      </c>
      <c r="D4443" t="s">
        <v>18</v>
      </c>
      <c r="E4443" t="s">
        <v>20</v>
      </c>
      <c r="F4443">
        <v>8800.31</v>
      </c>
      <c r="G4443">
        <v>15268.78</v>
      </c>
      <c r="H4443">
        <v>718</v>
      </c>
      <c r="I4443">
        <v>6</v>
      </c>
      <c r="J4443">
        <v>29773.03</v>
      </c>
    </row>
    <row r="4444" spans="1:10" x14ac:dyDescent="0.25">
      <c r="A4444">
        <v>4443</v>
      </c>
      <c r="B4444">
        <v>22</v>
      </c>
      <c r="C4444" t="s">
        <v>10</v>
      </c>
      <c r="D4444" t="s">
        <v>18</v>
      </c>
      <c r="E4444" t="s">
        <v>17</v>
      </c>
      <c r="F4444">
        <v>2975.34</v>
      </c>
      <c r="G4444">
        <v>5799.82</v>
      </c>
      <c r="H4444">
        <v>663</v>
      </c>
      <c r="I4444">
        <v>6</v>
      </c>
      <c r="J4444">
        <v>11326.26</v>
      </c>
    </row>
    <row r="4445" spans="1:10" x14ac:dyDescent="0.25">
      <c r="A4445">
        <v>4444</v>
      </c>
      <c r="B4445">
        <v>34</v>
      </c>
      <c r="C4445" t="s">
        <v>10</v>
      </c>
      <c r="D4445" t="s">
        <v>14</v>
      </c>
      <c r="E4445" t="s">
        <v>21</v>
      </c>
      <c r="F4445">
        <v>2014.32</v>
      </c>
      <c r="G4445">
        <v>4179.92</v>
      </c>
      <c r="H4445">
        <v>554</v>
      </c>
      <c r="I4445">
        <v>8</v>
      </c>
      <c r="J4445">
        <v>5055.03</v>
      </c>
    </row>
    <row r="4446" spans="1:10" x14ac:dyDescent="0.25">
      <c r="A4446">
        <v>4445</v>
      </c>
      <c r="B4446">
        <v>54</v>
      </c>
      <c r="C4446" t="s">
        <v>13</v>
      </c>
      <c r="D4446" t="s">
        <v>11</v>
      </c>
      <c r="E4446" t="s">
        <v>15</v>
      </c>
      <c r="F4446">
        <v>1223.05</v>
      </c>
      <c r="G4446">
        <v>2251.02</v>
      </c>
      <c r="H4446">
        <v>523</v>
      </c>
      <c r="I4446">
        <v>7</v>
      </c>
      <c r="J4446">
        <v>4318.13</v>
      </c>
    </row>
    <row r="4447" spans="1:10" x14ac:dyDescent="0.25">
      <c r="A4447">
        <v>4446</v>
      </c>
      <c r="B4447">
        <v>53</v>
      </c>
      <c r="C4447" t="s">
        <v>10</v>
      </c>
      <c r="D4447" t="s">
        <v>14</v>
      </c>
      <c r="E4447" t="s">
        <v>20</v>
      </c>
      <c r="F4447">
        <v>1383.54</v>
      </c>
      <c r="G4447">
        <v>3595.4</v>
      </c>
      <c r="H4447">
        <v>504</v>
      </c>
      <c r="I4447">
        <v>7</v>
      </c>
      <c r="J4447">
        <v>1868.78</v>
      </c>
    </row>
    <row r="4448" spans="1:10" x14ac:dyDescent="0.25">
      <c r="A4448">
        <v>4447</v>
      </c>
      <c r="B4448">
        <v>71</v>
      </c>
      <c r="C4448" t="s">
        <v>13</v>
      </c>
      <c r="D4448" t="s">
        <v>16</v>
      </c>
      <c r="E4448" t="s">
        <v>17</v>
      </c>
      <c r="F4448">
        <v>803.35</v>
      </c>
      <c r="G4448">
        <v>1370.29</v>
      </c>
      <c r="H4448">
        <v>517</v>
      </c>
      <c r="I4448">
        <v>2</v>
      </c>
      <c r="J4448">
        <v>1567.35</v>
      </c>
    </row>
    <row r="4449" spans="1:10" x14ac:dyDescent="0.25">
      <c r="A4449">
        <v>4448</v>
      </c>
      <c r="B4449">
        <v>36</v>
      </c>
      <c r="C4449" t="s">
        <v>13</v>
      </c>
      <c r="D4449" t="s">
        <v>18</v>
      </c>
      <c r="E4449" t="s">
        <v>17</v>
      </c>
      <c r="G4449">
        <v>1366.94</v>
      </c>
      <c r="H4449">
        <v>501</v>
      </c>
      <c r="I4449">
        <v>12</v>
      </c>
      <c r="J4449">
        <v>3358.62</v>
      </c>
    </row>
    <row r="4450" spans="1:10" x14ac:dyDescent="0.25">
      <c r="A4450">
        <v>4449</v>
      </c>
      <c r="B4450">
        <v>44</v>
      </c>
      <c r="C4450" t="s">
        <v>10</v>
      </c>
      <c r="D4450" t="s">
        <v>11</v>
      </c>
      <c r="E4450" t="s">
        <v>21</v>
      </c>
      <c r="F4450">
        <v>1616.88</v>
      </c>
      <c r="G4450">
        <v>4085.19</v>
      </c>
      <c r="H4450">
        <v>645</v>
      </c>
      <c r="I4450">
        <v>8</v>
      </c>
      <c r="J4450">
        <v>3723.07</v>
      </c>
    </row>
    <row r="4451" spans="1:10" x14ac:dyDescent="0.25">
      <c r="A4451">
        <v>4450</v>
      </c>
      <c r="B4451">
        <v>70</v>
      </c>
      <c r="C4451" t="s">
        <v>13</v>
      </c>
      <c r="D4451" t="s">
        <v>18</v>
      </c>
      <c r="E4451" t="s">
        <v>15</v>
      </c>
      <c r="F4451">
        <v>2971.55</v>
      </c>
      <c r="G4451">
        <v>4991.4799999999996</v>
      </c>
      <c r="H4451">
        <v>630</v>
      </c>
      <c r="I4451">
        <v>7</v>
      </c>
      <c r="J4451">
        <v>8677.3700000000008</v>
      </c>
    </row>
    <row r="4452" spans="1:10" x14ac:dyDescent="0.25">
      <c r="A4452">
        <v>4451</v>
      </c>
      <c r="B4452">
        <v>51</v>
      </c>
      <c r="C4452" t="s">
        <v>13</v>
      </c>
      <c r="D4452" t="s">
        <v>16</v>
      </c>
      <c r="E4452" t="s">
        <v>17</v>
      </c>
      <c r="F4452">
        <v>2681.12</v>
      </c>
      <c r="G4452">
        <v>4901.6899999999996</v>
      </c>
      <c r="H4452">
        <v>654</v>
      </c>
      <c r="I4452">
        <v>4</v>
      </c>
      <c r="J4452">
        <v>7059.5</v>
      </c>
    </row>
    <row r="4453" spans="1:10" x14ac:dyDescent="0.25">
      <c r="A4453">
        <v>4452</v>
      </c>
      <c r="B4453">
        <v>28</v>
      </c>
      <c r="C4453" t="s">
        <v>10</v>
      </c>
      <c r="D4453" t="s">
        <v>18</v>
      </c>
      <c r="E4453" t="s">
        <v>15</v>
      </c>
      <c r="F4453">
        <v>2144.31</v>
      </c>
      <c r="G4453">
        <v>3734.92</v>
      </c>
      <c r="H4453">
        <v>619</v>
      </c>
      <c r="I4453">
        <v>7</v>
      </c>
      <c r="J4453">
        <v>5560.77</v>
      </c>
    </row>
    <row r="4454" spans="1:10" x14ac:dyDescent="0.25">
      <c r="A4454">
        <v>4453</v>
      </c>
      <c r="B4454">
        <v>71</v>
      </c>
      <c r="C4454" t="s">
        <v>10</v>
      </c>
      <c r="D4454" t="s">
        <v>19</v>
      </c>
      <c r="E4454" t="s">
        <v>20</v>
      </c>
      <c r="F4454">
        <v>6884.3</v>
      </c>
      <c r="G4454">
        <v>11636</v>
      </c>
      <c r="H4454">
        <v>693</v>
      </c>
      <c r="I4454">
        <v>6</v>
      </c>
      <c r="J4454">
        <v>24950.17</v>
      </c>
    </row>
    <row r="4455" spans="1:10" x14ac:dyDescent="0.25">
      <c r="A4455">
        <v>4454</v>
      </c>
      <c r="B4455">
        <v>62</v>
      </c>
      <c r="C4455" t="s">
        <v>13</v>
      </c>
      <c r="D4455" t="s">
        <v>11</v>
      </c>
      <c r="E4455" t="s">
        <v>21</v>
      </c>
      <c r="F4455">
        <v>1998.69</v>
      </c>
      <c r="H4455">
        <v>517</v>
      </c>
      <c r="I4455">
        <v>10</v>
      </c>
      <c r="J4455">
        <v>4135.6400000000003</v>
      </c>
    </row>
    <row r="4456" spans="1:10" x14ac:dyDescent="0.25">
      <c r="A4456">
        <v>4455</v>
      </c>
      <c r="B4456">
        <v>64</v>
      </c>
      <c r="C4456" t="s">
        <v>10</v>
      </c>
      <c r="D4456" t="s">
        <v>11</v>
      </c>
      <c r="E4456" t="s">
        <v>15</v>
      </c>
      <c r="F4456">
        <v>692.59</v>
      </c>
      <c r="G4456">
        <v>14.08</v>
      </c>
      <c r="H4456">
        <v>419</v>
      </c>
      <c r="I4456">
        <v>6</v>
      </c>
      <c r="J4456">
        <v>500</v>
      </c>
    </row>
    <row r="4457" spans="1:10" x14ac:dyDescent="0.25">
      <c r="A4457">
        <v>4456</v>
      </c>
      <c r="B4457">
        <v>29</v>
      </c>
      <c r="C4457" t="s">
        <v>10</v>
      </c>
      <c r="D4457" t="s">
        <v>16</v>
      </c>
      <c r="E4457" t="s">
        <v>21</v>
      </c>
      <c r="F4457">
        <v>776.78</v>
      </c>
      <c r="G4457">
        <v>1813.37</v>
      </c>
      <c r="I4457">
        <v>8</v>
      </c>
      <c r="J4457">
        <v>886.2</v>
      </c>
    </row>
    <row r="4458" spans="1:10" x14ac:dyDescent="0.25">
      <c r="A4458">
        <v>4457</v>
      </c>
      <c r="B4458">
        <v>71</v>
      </c>
      <c r="C4458" t="s">
        <v>13</v>
      </c>
      <c r="D4458" t="s">
        <v>18</v>
      </c>
      <c r="E4458" t="s">
        <v>17</v>
      </c>
      <c r="F4458">
        <v>2690.24</v>
      </c>
      <c r="G4458">
        <v>5418.24</v>
      </c>
      <c r="H4458">
        <v>600</v>
      </c>
      <c r="I4458">
        <v>5</v>
      </c>
      <c r="J4458">
        <v>7047.59</v>
      </c>
    </row>
    <row r="4459" spans="1:10" x14ac:dyDescent="0.25">
      <c r="A4459">
        <v>4458</v>
      </c>
      <c r="B4459">
        <v>38</v>
      </c>
      <c r="C4459" t="s">
        <v>13</v>
      </c>
      <c r="D4459" t="s">
        <v>11</v>
      </c>
      <c r="E4459" t="s">
        <v>20</v>
      </c>
      <c r="F4459">
        <v>1338.42</v>
      </c>
      <c r="G4459">
        <v>2607.9499999999998</v>
      </c>
      <c r="H4459">
        <v>501</v>
      </c>
      <c r="I4459">
        <v>4</v>
      </c>
    </row>
    <row r="4460" spans="1:10" x14ac:dyDescent="0.25">
      <c r="A4460">
        <v>4459</v>
      </c>
      <c r="B4460">
        <v>71</v>
      </c>
      <c r="C4460" t="s">
        <v>10</v>
      </c>
      <c r="D4460" t="s">
        <v>18</v>
      </c>
      <c r="E4460" t="s">
        <v>15</v>
      </c>
      <c r="F4460">
        <v>2805.19</v>
      </c>
      <c r="G4460">
        <v>5537.02</v>
      </c>
      <c r="H4460">
        <v>709</v>
      </c>
      <c r="I4460">
        <v>6</v>
      </c>
      <c r="J4460">
        <v>9241.36</v>
      </c>
    </row>
    <row r="4461" spans="1:10" x14ac:dyDescent="0.25">
      <c r="A4461">
        <v>4460</v>
      </c>
      <c r="B4461">
        <v>28</v>
      </c>
      <c r="C4461" t="s">
        <v>13</v>
      </c>
      <c r="D4461" t="s">
        <v>14</v>
      </c>
      <c r="E4461" t="s">
        <v>17</v>
      </c>
      <c r="F4461">
        <v>1003.77</v>
      </c>
      <c r="G4461">
        <v>1701.94</v>
      </c>
      <c r="H4461">
        <v>471</v>
      </c>
      <c r="I4461">
        <v>7</v>
      </c>
      <c r="J4461">
        <v>2980.05</v>
      </c>
    </row>
    <row r="4462" spans="1:10" x14ac:dyDescent="0.25">
      <c r="A4462">
        <v>4461</v>
      </c>
      <c r="B4462">
        <v>56</v>
      </c>
      <c r="C4462" t="s">
        <v>13</v>
      </c>
      <c r="D4462" t="s">
        <v>14</v>
      </c>
      <c r="E4462" t="s">
        <v>12</v>
      </c>
      <c r="F4462">
        <v>941.83</v>
      </c>
      <c r="G4462">
        <v>1856.74</v>
      </c>
      <c r="H4462">
        <v>529</v>
      </c>
      <c r="I4462">
        <v>7</v>
      </c>
      <c r="J4462">
        <v>3966.47</v>
      </c>
    </row>
    <row r="4463" spans="1:10" x14ac:dyDescent="0.25">
      <c r="A4463">
        <v>4462</v>
      </c>
      <c r="B4463">
        <v>45</v>
      </c>
      <c r="C4463" t="s">
        <v>10</v>
      </c>
      <c r="D4463" t="s">
        <v>14</v>
      </c>
      <c r="E4463" t="s">
        <v>17</v>
      </c>
      <c r="F4463">
        <v>867.88</v>
      </c>
      <c r="G4463">
        <v>1539.72</v>
      </c>
      <c r="I4463">
        <v>10</v>
      </c>
      <c r="J4463">
        <v>978.39</v>
      </c>
    </row>
    <row r="4464" spans="1:10" x14ac:dyDescent="0.25">
      <c r="A4464">
        <v>4463</v>
      </c>
      <c r="B4464">
        <v>22</v>
      </c>
      <c r="C4464" t="s">
        <v>13</v>
      </c>
      <c r="D4464" t="s">
        <v>19</v>
      </c>
      <c r="F4464">
        <v>3091.48</v>
      </c>
      <c r="G4464">
        <v>5507.15</v>
      </c>
      <c r="H4464">
        <v>633</v>
      </c>
      <c r="I4464">
        <v>6</v>
      </c>
      <c r="J4464">
        <v>7876.19</v>
      </c>
    </row>
    <row r="4465" spans="1:10" x14ac:dyDescent="0.25">
      <c r="A4465">
        <v>4464</v>
      </c>
      <c r="B4465">
        <v>34</v>
      </c>
      <c r="C4465" t="s">
        <v>10</v>
      </c>
      <c r="D4465" t="s">
        <v>16</v>
      </c>
      <c r="E4465" t="s">
        <v>21</v>
      </c>
      <c r="F4465">
        <v>2586.8000000000002</v>
      </c>
      <c r="G4465">
        <v>3789.35</v>
      </c>
      <c r="H4465">
        <v>603</v>
      </c>
      <c r="I4465">
        <v>6</v>
      </c>
      <c r="J4465">
        <v>4674.3</v>
      </c>
    </row>
    <row r="4466" spans="1:10" x14ac:dyDescent="0.25">
      <c r="A4466">
        <v>4465</v>
      </c>
      <c r="B4466">
        <v>73</v>
      </c>
      <c r="C4466" t="s">
        <v>10</v>
      </c>
      <c r="D4466" t="s">
        <v>14</v>
      </c>
      <c r="E4466" t="s">
        <v>20</v>
      </c>
      <c r="F4466">
        <v>785.1</v>
      </c>
      <c r="G4466">
        <v>2466.6799999999998</v>
      </c>
      <c r="H4466">
        <v>469</v>
      </c>
      <c r="I4466">
        <v>7</v>
      </c>
      <c r="J4466">
        <v>814.88</v>
      </c>
    </row>
    <row r="4467" spans="1:10" x14ac:dyDescent="0.25">
      <c r="A4467">
        <v>4466</v>
      </c>
      <c r="B4467">
        <v>37</v>
      </c>
      <c r="C4467" t="s">
        <v>13</v>
      </c>
      <c r="D4467" t="s">
        <v>19</v>
      </c>
      <c r="E4467" t="s">
        <v>20</v>
      </c>
      <c r="F4467">
        <v>3071.89</v>
      </c>
      <c r="G4467">
        <v>5297.9</v>
      </c>
      <c r="H4467">
        <v>589</v>
      </c>
      <c r="I4467">
        <v>7</v>
      </c>
      <c r="J4467">
        <v>7567.44</v>
      </c>
    </row>
    <row r="4468" spans="1:10" x14ac:dyDescent="0.25">
      <c r="A4468">
        <v>4467</v>
      </c>
      <c r="B4468">
        <v>58</v>
      </c>
      <c r="C4468" t="s">
        <v>13</v>
      </c>
      <c r="D4468" t="s">
        <v>18</v>
      </c>
      <c r="F4468">
        <v>4703.59</v>
      </c>
      <c r="G4468">
        <v>8095.84</v>
      </c>
      <c r="H4468">
        <v>667</v>
      </c>
      <c r="I4468">
        <v>6</v>
      </c>
      <c r="J4468">
        <v>17295.18</v>
      </c>
    </row>
    <row r="4469" spans="1:10" x14ac:dyDescent="0.25">
      <c r="A4469">
        <v>4468</v>
      </c>
      <c r="B4469">
        <v>63</v>
      </c>
      <c r="C4469" t="s">
        <v>10</v>
      </c>
      <c r="D4469" t="s">
        <v>18</v>
      </c>
      <c r="E4469" t="s">
        <v>15</v>
      </c>
      <c r="F4469">
        <v>1142.46</v>
      </c>
      <c r="G4469">
        <v>1606.73</v>
      </c>
      <c r="H4469">
        <v>490</v>
      </c>
      <c r="I4469">
        <v>6</v>
      </c>
      <c r="J4469">
        <v>4634.04</v>
      </c>
    </row>
    <row r="4470" spans="1:10" x14ac:dyDescent="0.25">
      <c r="A4470">
        <v>4469</v>
      </c>
      <c r="B4470">
        <v>75</v>
      </c>
      <c r="C4470" t="s">
        <v>13</v>
      </c>
      <c r="D4470" t="s">
        <v>11</v>
      </c>
      <c r="E4470" t="s">
        <v>15</v>
      </c>
      <c r="F4470">
        <v>2134.73</v>
      </c>
      <c r="G4470">
        <v>3534.5</v>
      </c>
      <c r="H4470">
        <v>634</v>
      </c>
      <c r="I4470">
        <v>5</v>
      </c>
      <c r="J4470">
        <v>5626.24</v>
      </c>
    </row>
    <row r="4471" spans="1:10" x14ac:dyDescent="0.25">
      <c r="A4471">
        <v>4470</v>
      </c>
      <c r="B4471">
        <v>29</v>
      </c>
      <c r="C4471" t="s">
        <v>13</v>
      </c>
      <c r="D4471" t="s">
        <v>14</v>
      </c>
      <c r="E4471" t="s">
        <v>12</v>
      </c>
      <c r="G4471">
        <v>1617.71</v>
      </c>
      <c r="H4471">
        <v>561</v>
      </c>
      <c r="I4471">
        <v>6</v>
      </c>
      <c r="J4471">
        <v>4479.87</v>
      </c>
    </row>
    <row r="4472" spans="1:10" x14ac:dyDescent="0.25">
      <c r="A4472">
        <v>4471</v>
      </c>
      <c r="B4472">
        <v>23</v>
      </c>
      <c r="C4472" t="s">
        <v>13</v>
      </c>
      <c r="D4472" t="s">
        <v>11</v>
      </c>
      <c r="E4472" t="s">
        <v>15</v>
      </c>
      <c r="F4472">
        <v>1016.99</v>
      </c>
      <c r="G4472">
        <v>1987.5</v>
      </c>
      <c r="H4472">
        <v>544</v>
      </c>
      <c r="I4472">
        <v>9</v>
      </c>
    </row>
    <row r="4473" spans="1:10" x14ac:dyDescent="0.25">
      <c r="A4473">
        <v>4472</v>
      </c>
      <c r="B4473">
        <v>34</v>
      </c>
      <c r="C4473" t="s">
        <v>10</v>
      </c>
      <c r="D4473" t="s">
        <v>18</v>
      </c>
      <c r="E4473" t="s">
        <v>17</v>
      </c>
      <c r="F4473">
        <v>1841.9</v>
      </c>
      <c r="G4473">
        <v>1968.73</v>
      </c>
      <c r="H4473">
        <v>563</v>
      </c>
      <c r="I4473">
        <v>6</v>
      </c>
      <c r="J4473">
        <v>4508.95</v>
      </c>
    </row>
    <row r="4474" spans="1:10" x14ac:dyDescent="0.25">
      <c r="A4474">
        <v>4473</v>
      </c>
      <c r="B4474">
        <v>68</v>
      </c>
      <c r="C4474" t="s">
        <v>13</v>
      </c>
      <c r="D4474" t="s">
        <v>16</v>
      </c>
      <c r="E4474" t="s">
        <v>12</v>
      </c>
      <c r="F4474">
        <v>3014.01</v>
      </c>
      <c r="G4474">
        <v>4736.88</v>
      </c>
      <c r="H4474">
        <v>611</v>
      </c>
      <c r="I4474">
        <v>2</v>
      </c>
      <c r="J4474">
        <v>6039.57</v>
      </c>
    </row>
    <row r="4475" spans="1:10" x14ac:dyDescent="0.25">
      <c r="A4475">
        <v>4474</v>
      </c>
      <c r="B4475">
        <v>36</v>
      </c>
      <c r="C4475" t="s">
        <v>10</v>
      </c>
      <c r="D4475" t="s">
        <v>16</v>
      </c>
      <c r="E4475" t="s">
        <v>12</v>
      </c>
      <c r="G4475">
        <v>4211.29</v>
      </c>
      <c r="H4475">
        <v>559</v>
      </c>
      <c r="I4475">
        <v>7</v>
      </c>
      <c r="J4475">
        <v>3173.9</v>
      </c>
    </row>
    <row r="4476" spans="1:10" x14ac:dyDescent="0.25">
      <c r="A4476">
        <v>4475</v>
      </c>
      <c r="B4476">
        <v>43</v>
      </c>
      <c r="C4476" t="s">
        <v>10</v>
      </c>
      <c r="D4476" t="s">
        <v>18</v>
      </c>
      <c r="E4476" t="s">
        <v>21</v>
      </c>
      <c r="F4476">
        <v>1482.95</v>
      </c>
      <c r="G4476">
        <v>3803.92</v>
      </c>
      <c r="H4476">
        <v>564</v>
      </c>
      <c r="I4476">
        <v>8</v>
      </c>
      <c r="J4476">
        <v>2660.7</v>
      </c>
    </row>
    <row r="4477" spans="1:10" x14ac:dyDescent="0.25">
      <c r="A4477">
        <v>4476</v>
      </c>
      <c r="B4477">
        <v>65</v>
      </c>
      <c r="C4477" t="s">
        <v>13</v>
      </c>
      <c r="D4477" t="s">
        <v>11</v>
      </c>
      <c r="E4477" t="s">
        <v>15</v>
      </c>
      <c r="F4477">
        <v>1062.45</v>
      </c>
      <c r="G4477">
        <v>1703.75</v>
      </c>
      <c r="H4477">
        <v>510</v>
      </c>
      <c r="I4477">
        <v>8</v>
      </c>
      <c r="J4477">
        <v>1914.2</v>
      </c>
    </row>
    <row r="4478" spans="1:10" x14ac:dyDescent="0.25">
      <c r="A4478">
        <v>4477</v>
      </c>
      <c r="B4478">
        <v>61</v>
      </c>
      <c r="C4478" t="s">
        <v>13</v>
      </c>
      <c r="D4478" t="s">
        <v>16</v>
      </c>
      <c r="E4478" t="s">
        <v>21</v>
      </c>
      <c r="F4478">
        <v>1492.86</v>
      </c>
      <c r="G4478">
        <v>4683.29</v>
      </c>
      <c r="H4478">
        <v>586</v>
      </c>
      <c r="I4478">
        <v>6</v>
      </c>
      <c r="J4478">
        <v>6352.35</v>
      </c>
    </row>
    <row r="4479" spans="1:10" x14ac:dyDescent="0.25">
      <c r="A4479">
        <v>4478</v>
      </c>
      <c r="B4479">
        <v>61</v>
      </c>
      <c r="C4479" t="s">
        <v>13</v>
      </c>
      <c r="D4479" t="s">
        <v>11</v>
      </c>
      <c r="E4479" t="s">
        <v>15</v>
      </c>
      <c r="F4479">
        <v>2301.29</v>
      </c>
      <c r="G4479">
        <v>4703.03</v>
      </c>
      <c r="H4479">
        <v>570</v>
      </c>
      <c r="I4479">
        <v>9</v>
      </c>
      <c r="J4479">
        <v>6465.1</v>
      </c>
    </row>
    <row r="4480" spans="1:10" x14ac:dyDescent="0.25">
      <c r="A4480">
        <v>4479</v>
      </c>
      <c r="B4480">
        <v>69</v>
      </c>
      <c r="C4480" t="s">
        <v>10</v>
      </c>
      <c r="D4480" t="s">
        <v>14</v>
      </c>
      <c r="E4480" t="s">
        <v>12</v>
      </c>
      <c r="F4480">
        <v>1008.77</v>
      </c>
      <c r="G4480">
        <v>2993.36</v>
      </c>
      <c r="H4480">
        <v>505</v>
      </c>
      <c r="I4480">
        <v>7</v>
      </c>
      <c r="J4480">
        <v>1806.97</v>
      </c>
    </row>
    <row r="4481" spans="1:10" x14ac:dyDescent="0.25">
      <c r="A4481">
        <v>4480</v>
      </c>
      <c r="B4481">
        <v>49</v>
      </c>
      <c r="C4481" t="s">
        <v>10</v>
      </c>
      <c r="D4481" t="s">
        <v>11</v>
      </c>
      <c r="E4481" t="s">
        <v>12</v>
      </c>
      <c r="F4481">
        <v>1504.88</v>
      </c>
      <c r="G4481">
        <v>2781.83</v>
      </c>
      <c r="H4481">
        <v>549</v>
      </c>
      <c r="I4481">
        <v>6</v>
      </c>
      <c r="J4481">
        <v>5676.42</v>
      </c>
    </row>
    <row r="4482" spans="1:10" x14ac:dyDescent="0.25">
      <c r="A4482">
        <v>4481</v>
      </c>
      <c r="B4482">
        <v>23</v>
      </c>
      <c r="C4482" t="s">
        <v>13</v>
      </c>
      <c r="D4482" t="s">
        <v>18</v>
      </c>
      <c r="E4482" t="s">
        <v>17</v>
      </c>
      <c r="F4482">
        <v>1693.54</v>
      </c>
      <c r="G4482">
        <v>2848.05</v>
      </c>
      <c r="H4482">
        <v>552</v>
      </c>
      <c r="I4482">
        <v>7</v>
      </c>
      <c r="J4482">
        <v>6788.53</v>
      </c>
    </row>
    <row r="4483" spans="1:10" x14ac:dyDescent="0.25">
      <c r="A4483">
        <v>4482</v>
      </c>
      <c r="B4483">
        <v>72</v>
      </c>
      <c r="C4483" t="s">
        <v>10</v>
      </c>
      <c r="D4483" t="s">
        <v>18</v>
      </c>
      <c r="E4483" t="s">
        <v>17</v>
      </c>
      <c r="H4483">
        <v>580</v>
      </c>
      <c r="I4483">
        <v>4</v>
      </c>
      <c r="J4483">
        <v>7595.92</v>
      </c>
    </row>
    <row r="4484" spans="1:10" x14ac:dyDescent="0.25">
      <c r="A4484">
        <v>4483</v>
      </c>
      <c r="B4484">
        <v>75</v>
      </c>
      <c r="C4484" t="s">
        <v>13</v>
      </c>
      <c r="D4484" t="s">
        <v>11</v>
      </c>
      <c r="E4484" t="s">
        <v>20</v>
      </c>
      <c r="F4484">
        <v>1486.4</v>
      </c>
      <c r="G4484">
        <v>3569.68</v>
      </c>
      <c r="H4484">
        <v>499</v>
      </c>
      <c r="I4484">
        <v>10</v>
      </c>
      <c r="J4484">
        <v>3513.15</v>
      </c>
    </row>
    <row r="4485" spans="1:10" x14ac:dyDescent="0.25">
      <c r="A4485">
        <v>4484</v>
      </c>
      <c r="B4485">
        <v>53</v>
      </c>
      <c r="C4485" t="s">
        <v>10</v>
      </c>
      <c r="D4485" t="s">
        <v>11</v>
      </c>
      <c r="E4485" t="s">
        <v>15</v>
      </c>
      <c r="F4485">
        <v>1008.98</v>
      </c>
      <c r="G4485">
        <v>1598.62</v>
      </c>
      <c r="I4485">
        <v>9</v>
      </c>
      <c r="J4485">
        <v>1952.71</v>
      </c>
    </row>
    <row r="4486" spans="1:10" x14ac:dyDescent="0.25">
      <c r="A4486">
        <v>4485</v>
      </c>
      <c r="B4486">
        <v>55</v>
      </c>
      <c r="C4486" t="s">
        <v>13</v>
      </c>
      <c r="D4486" t="s">
        <v>14</v>
      </c>
      <c r="E4486" t="s">
        <v>17</v>
      </c>
      <c r="F4486">
        <v>866.59</v>
      </c>
      <c r="G4486">
        <v>1912.33</v>
      </c>
      <c r="H4486">
        <v>555</v>
      </c>
      <c r="I4486">
        <v>9</v>
      </c>
      <c r="J4486">
        <v>701.94</v>
      </c>
    </row>
    <row r="4487" spans="1:10" x14ac:dyDescent="0.25">
      <c r="A4487">
        <v>4486</v>
      </c>
      <c r="B4487">
        <v>28</v>
      </c>
      <c r="C4487" t="s">
        <v>13</v>
      </c>
      <c r="D4487" t="s">
        <v>19</v>
      </c>
      <c r="E4487" t="s">
        <v>12</v>
      </c>
      <c r="F4487">
        <v>2539.44</v>
      </c>
      <c r="G4487">
        <v>2220.6</v>
      </c>
      <c r="H4487">
        <v>565</v>
      </c>
      <c r="I4487">
        <v>3</v>
      </c>
      <c r="J4487">
        <v>6608.46</v>
      </c>
    </row>
    <row r="4488" spans="1:10" x14ac:dyDescent="0.25">
      <c r="A4488">
        <v>4487</v>
      </c>
      <c r="B4488">
        <v>50</v>
      </c>
      <c r="C4488" t="s">
        <v>13</v>
      </c>
      <c r="D4488" t="s">
        <v>16</v>
      </c>
      <c r="E4488" t="s">
        <v>15</v>
      </c>
      <c r="F4488">
        <v>3596.17</v>
      </c>
      <c r="G4488">
        <v>5953.04</v>
      </c>
      <c r="H4488">
        <v>646</v>
      </c>
      <c r="I4488">
        <v>11</v>
      </c>
      <c r="J4488">
        <v>12285.2</v>
      </c>
    </row>
    <row r="4489" spans="1:10" x14ac:dyDescent="0.25">
      <c r="A4489">
        <v>4488</v>
      </c>
      <c r="B4489">
        <v>41</v>
      </c>
      <c r="C4489" t="s">
        <v>13</v>
      </c>
      <c r="D4489" t="s">
        <v>19</v>
      </c>
      <c r="E4489" t="s">
        <v>15</v>
      </c>
      <c r="F4489">
        <v>3387.03</v>
      </c>
      <c r="G4489">
        <v>7238.73</v>
      </c>
      <c r="H4489">
        <v>632</v>
      </c>
      <c r="I4489">
        <v>7</v>
      </c>
      <c r="J4489">
        <v>11705.59</v>
      </c>
    </row>
    <row r="4490" spans="1:10" x14ac:dyDescent="0.25">
      <c r="A4490">
        <v>4489</v>
      </c>
      <c r="B4490">
        <v>40</v>
      </c>
      <c r="C4490" t="s">
        <v>13</v>
      </c>
      <c r="D4490" t="s">
        <v>18</v>
      </c>
      <c r="F4490">
        <v>1598.79</v>
      </c>
      <c r="G4490">
        <v>2449.92</v>
      </c>
      <c r="H4490">
        <v>538</v>
      </c>
      <c r="I4490">
        <v>6</v>
      </c>
      <c r="J4490">
        <v>4380.91</v>
      </c>
    </row>
    <row r="4491" spans="1:10" x14ac:dyDescent="0.25">
      <c r="A4491">
        <v>4490</v>
      </c>
      <c r="B4491">
        <v>32</v>
      </c>
      <c r="C4491" t="s">
        <v>10</v>
      </c>
      <c r="D4491" t="s">
        <v>11</v>
      </c>
      <c r="E4491" t="s">
        <v>17</v>
      </c>
      <c r="F4491">
        <v>2151</v>
      </c>
      <c r="G4491">
        <v>3829.3</v>
      </c>
      <c r="H4491">
        <v>682</v>
      </c>
      <c r="J4491">
        <v>7581.04</v>
      </c>
    </row>
    <row r="4492" spans="1:10" x14ac:dyDescent="0.25">
      <c r="A4492">
        <v>4491</v>
      </c>
      <c r="B4492">
        <v>44</v>
      </c>
      <c r="C4492" t="s">
        <v>10</v>
      </c>
      <c r="D4492" t="s">
        <v>14</v>
      </c>
      <c r="E4492" t="s">
        <v>15</v>
      </c>
      <c r="F4492">
        <v>1805.07</v>
      </c>
      <c r="G4492">
        <v>3150.42</v>
      </c>
      <c r="H4492">
        <v>594</v>
      </c>
      <c r="I4492">
        <v>5</v>
      </c>
      <c r="J4492">
        <v>6764.2</v>
      </c>
    </row>
    <row r="4493" spans="1:10" x14ac:dyDescent="0.25">
      <c r="A4493">
        <v>4492</v>
      </c>
      <c r="B4493">
        <v>28</v>
      </c>
      <c r="C4493" t="s">
        <v>13</v>
      </c>
      <c r="D4493" t="s">
        <v>11</v>
      </c>
      <c r="E4493" t="s">
        <v>17</v>
      </c>
      <c r="G4493">
        <v>863.77</v>
      </c>
      <c r="H4493">
        <v>467</v>
      </c>
      <c r="I4493">
        <v>6</v>
      </c>
      <c r="J4493">
        <v>685.36</v>
      </c>
    </row>
    <row r="4494" spans="1:10" x14ac:dyDescent="0.25">
      <c r="A4494">
        <v>4493</v>
      </c>
      <c r="B4494">
        <v>74</v>
      </c>
      <c r="C4494" t="s">
        <v>10</v>
      </c>
      <c r="D4494" t="s">
        <v>14</v>
      </c>
      <c r="E4494" t="s">
        <v>21</v>
      </c>
      <c r="F4494">
        <v>2652.41</v>
      </c>
      <c r="G4494">
        <v>4703.47</v>
      </c>
      <c r="H4494">
        <v>635</v>
      </c>
      <c r="I4494">
        <v>10</v>
      </c>
      <c r="J4494">
        <v>8803.7900000000009</v>
      </c>
    </row>
    <row r="4495" spans="1:10" x14ac:dyDescent="0.25">
      <c r="A4495">
        <v>4494</v>
      </c>
      <c r="B4495">
        <v>68</v>
      </c>
      <c r="C4495" t="s">
        <v>13</v>
      </c>
      <c r="D4495" t="s">
        <v>14</v>
      </c>
      <c r="E4495" t="s">
        <v>12</v>
      </c>
      <c r="F4495">
        <v>1500</v>
      </c>
      <c r="G4495">
        <v>2533.17</v>
      </c>
      <c r="H4495">
        <v>588</v>
      </c>
      <c r="I4495">
        <v>4</v>
      </c>
      <c r="J4495">
        <v>3607.25</v>
      </c>
    </row>
    <row r="4496" spans="1:10" x14ac:dyDescent="0.25">
      <c r="A4496">
        <v>4495</v>
      </c>
      <c r="B4496">
        <v>67</v>
      </c>
      <c r="C4496" t="s">
        <v>10</v>
      </c>
      <c r="D4496" t="s">
        <v>11</v>
      </c>
      <c r="E4496" t="s">
        <v>17</v>
      </c>
      <c r="F4496">
        <v>1902.54</v>
      </c>
      <c r="G4496">
        <v>2691.82</v>
      </c>
      <c r="H4496">
        <v>638</v>
      </c>
      <c r="I4496">
        <v>9</v>
      </c>
      <c r="J4496">
        <v>7531.01</v>
      </c>
    </row>
    <row r="4497" spans="1:10" x14ac:dyDescent="0.25">
      <c r="A4497">
        <v>4496</v>
      </c>
      <c r="B4497">
        <v>34</v>
      </c>
      <c r="C4497" t="s">
        <v>10</v>
      </c>
      <c r="D4497" t="s">
        <v>16</v>
      </c>
      <c r="E4497" t="s">
        <v>15</v>
      </c>
      <c r="F4497">
        <v>2085.5500000000002</v>
      </c>
      <c r="G4497">
        <v>3638.56</v>
      </c>
      <c r="H4497">
        <v>610</v>
      </c>
      <c r="I4497">
        <v>6</v>
      </c>
      <c r="J4497">
        <v>5678.08</v>
      </c>
    </row>
    <row r="4498" spans="1:10" x14ac:dyDescent="0.25">
      <c r="A4498">
        <v>4497</v>
      </c>
      <c r="B4498">
        <v>68</v>
      </c>
      <c r="C4498" t="s">
        <v>10</v>
      </c>
      <c r="D4498" t="s">
        <v>11</v>
      </c>
      <c r="E4498" t="s">
        <v>12</v>
      </c>
      <c r="F4498">
        <v>1836.94</v>
      </c>
      <c r="G4498">
        <v>2365.06</v>
      </c>
      <c r="H4498">
        <v>659</v>
      </c>
      <c r="I4498">
        <v>8</v>
      </c>
      <c r="J4498">
        <v>2141.5300000000002</v>
      </c>
    </row>
    <row r="4499" spans="1:10" x14ac:dyDescent="0.25">
      <c r="A4499">
        <v>4498</v>
      </c>
      <c r="B4499">
        <v>70</v>
      </c>
      <c r="C4499" t="s">
        <v>13</v>
      </c>
      <c r="D4499" t="s">
        <v>11</v>
      </c>
      <c r="E4499" t="s">
        <v>15</v>
      </c>
      <c r="F4499">
        <v>1503.81</v>
      </c>
      <c r="G4499">
        <v>2667.73</v>
      </c>
      <c r="H4499">
        <v>527</v>
      </c>
      <c r="I4499">
        <v>8</v>
      </c>
      <c r="J4499">
        <v>2569</v>
      </c>
    </row>
    <row r="4500" spans="1:10" x14ac:dyDescent="0.25">
      <c r="A4500">
        <v>4499</v>
      </c>
      <c r="B4500">
        <v>31</v>
      </c>
      <c r="C4500" t="s">
        <v>13</v>
      </c>
      <c r="D4500" t="s">
        <v>16</v>
      </c>
      <c r="E4500" t="s">
        <v>12</v>
      </c>
      <c r="F4500">
        <v>2360.48</v>
      </c>
      <c r="G4500">
        <v>4189.79</v>
      </c>
      <c r="H4500">
        <v>597</v>
      </c>
      <c r="I4500">
        <v>3</v>
      </c>
      <c r="J4500">
        <v>4740.8599999999997</v>
      </c>
    </row>
    <row r="4501" spans="1:10" x14ac:dyDescent="0.25">
      <c r="A4501">
        <v>4500</v>
      </c>
      <c r="B4501">
        <v>44</v>
      </c>
      <c r="C4501" t="s">
        <v>13</v>
      </c>
      <c r="D4501" t="s">
        <v>14</v>
      </c>
      <c r="E4501" t="s">
        <v>12</v>
      </c>
      <c r="F4501">
        <v>1039.06</v>
      </c>
      <c r="G4501">
        <v>3448.5</v>
      </c>
      <c r="H4501">
        <v>509</v>
      </c>
      <c r="I4501">
        <v>13</v>
      </c>
      <c r="J4501">
        <v>2379.0700000000002</v>
      </c>
    </row>
    <row r="4502" spans="1:10" x14ac:dyDescent="0.25">
      <c r="A4502">
        <v>4501</v>
      </c>
      <c r="B4502">
        <v>35</v>
      </c>
      <c r="C4502" t="s">
        <v>13</v>
      </c>
      <c r="D4502" t="s">
        <v>18</v>
      </c>
      <c r="E4502" t="s">
        <v>20</v>
      </c>
      <c r="F4502">
        <v>4808.0600000000004</v>
      </c>
      <c r="G4502">
        <v>8014.4</v>
      </c>
      <c r="H4502">
        <v>712</v>
      </c>
      <c r="I4502">
        <v>2</v>
      </c>
      <c r="J4502">
        <v>18826.29</v>
      </c>
    </row>
    <row r="4503" spans="1:10" x14ac:dyDescent="0.25">
      <c r="A4503">
        <v>4502</v>
      </c>
      <c r="B4503">
        <v>45</v>
      </c>
      <c r="C4503" t="s">
        <v>10</v>
      </c>
      <c r="D4503" t="s">
        <v>16</v>
      </c>
      <c r="E4503" t="s">
        <v>17</v>
      </c>
      <c r="F4503">
        <v>738.98</v>
      </c>
      <c r="G4503">
        <v>1979.34</v>
      </c>
      <c r="H4503">
        <v>435</v>
      </c>
      <c r="I4503">
        <v>7</v>
      </c>
      <c r="J4503">
        <v>3106.67</v>
      </c>
    </row>
    <row r="4504" spans="1:10" x14ac:dyDescent="0.25">
      <c r="A4504">
        <v>4503</v>
      </c>
      <c r="B4504">
        <v>68</v>
      </c>
      <c r="C4504" t="s">
        <v>10</v>
      </c>
      <c r="D4504" t="s">
        <v>11</v>
      </c>
      <c r="E4504" t="s">
        <v>12</v>
      </c>
      <c r="F4504">
        <v>1047.78</v>
      </c>
      <c r="G4504">
        <v>729.63</v>
      </c>
      <c r="H4504">
        <v>553</v>
      </c>
      <c r="I4504">
        <v>4</v>
      </c>
      <c r="J4504">
        <v>1780.49</v>
      </c>
    </row>
    <row r="4505" spans="1:10" x14ac:dyDescent="0.25">
      <c r="A4505">
        <v>4504</v>
      </c>
      <c r="B4505">
        <v>64</v>
      </c>
      <c r="C4505" t="s">
        <v>13</v>
      </c>
      <c r="D4505" t="s">
        <v>16</v>
      </c>
      <c r="E4505" t="s">
        <v>12</v>
      </c>
      <c r="G4505">
        <v>5939.68</v>
      </c>
      <c r="H4505">
        <v>633</v>
      </c>
      <c r="I4505">
        <v>6</v>
      </c>
      <c r="J4505">
        <v>7623.39</v>
      </c>
    </row>
    <row r="4506" spans="1:10" x14ac:dyDescent="0.25">
      <c r="A4506">
        <v>4505</v>
      </c>
      <c r="B4506">
        <v>64</v>
      </c>
      <c r="C4506" t="s">
        <v>13</v>
      </c>
      <c r="D4506" t="s">
        <v>11</v>
      </c>
      <c r="E4506" t="s">
        <v>20</v>
      </c>
      <c r="F4506">
        <v>1511.12</v>
      </c>
      <c r="G4506">
        <v>3037.11</v>
      </c>
      <c r="H4506">
        <v>536</v>
      </c>
      <c r="J4506">
        <v>4245.6899999999996</v>
      </c>
    </row>
    <row r="4507" spans="1:10" x14ac:dyDescent="0.25">
      <c r="A4507">
        <v>4506</v>
      </c>
      <c r="B4507">
        <v>21</v>
      </c>
      <c r="C4507" t="s">
        <v>10</v>
      </c>
      <c r="D4507" t="s">
        <v>14</v>
      </c>
      <c r="E4507" t="s">
        <v>15</v>
      </c>
      <c r="G4507">
        <v>1843.9</v>
      </c>
      <c r="H4507">
        <v>464</v>
      </c>
      <c r="J4507">
        <v>2200.2399999999998</v>
      </c>
    </row>
    <row r="4508" spans="1:10" x14ac:dyDescent="0.25">
      <c r="A4508">
        <v>4507</v>
      </c>
      <c r="B4508">
        <v>24</v>
      </c>
      <c r="C4508" t="s">
        <v>13</v>
      </c>
      <c r="D4508" t="s">
        <v>11</v>
      </c>
      <c r="H4508">
        <v>591</v>
      </c>
    </row>
    <row r="4509" spans="1:10" x14ac:dyDescent="0.25">
      <c r="A4509">
        <v>4508</v>
      </c>
      <c r="B4509">
        <v>62</v>
      </c>
      <c r="C4509" t="s">
        <v>10</v>
      </c>
      <c r="D4509" t="s">
        <v>19</v>
      </c>
      <c r="E4509" t="s">
        <v>21</v>
      </c>
      <c r="F4509">
        <v>1987.24</v>
      </c>
      <c r="G4509">
        <v>3628.71</v>
      </c>
      <c r="H4509">
        <v>571</v>
      </c>
      <c r="I4509">
        <v>2</v>
      </c>
      <c r="J4509">
        <v>5639.09</v>
      </c>
    </row>
    <row r="4510" spans="1:10" x14ac:dyDescent="0.25">
      <c r="A4510">
        <v>4509</v>
      </c>
      <c r="B4510">
        <v>52</v>
      </c>
      <c r="C4510" t="s">
        <v>10</v>
      </c>
      <c r="D4510" t="s">
        <v>14</v>
      </c>
      <c r="E4510" t="s">
        <v>21</v>
      </c>
      <c r="F4510">
        <v>768.14</v>
      </c>
      <c r="G4510">
        <v>1051.6400000000001</v>
      </c>
      <c r="H4510">
        <v>430</v>
      </c>
      <c r="I4510">
        <v>9</v>
      </c>
      <c r="J4510">
        <v>500</v>
      </c>
    </row>
    <row r="4511" spans="1:10" x14ac:dyDescent="0.25">
      <c r="A4511">
        <v>4510</v>
      </c>
      <c r="B4511">
        <v>65</v>
      </c>
      <c r="C4511" t="s">
        <v>13</v>
      </c>
      <c r="D4511" t="s">
        <v>11</v>
      </c>
      <c r="E4511" t="s">
        <v>17</v>
      </c>
      <c r="F4511">
        <v>1481.88</v>
      </c>
      <c r="G4511">
        <v>1917.69</v>
      </c>
      <c r="H4511">
        <v>508</v>
      </c>
      <c r="I4511">
        <v>7</v>
      </c>
      <c r="J4511">
        <v>2929.42</v>
      </c>
    </row>
    <row r="4512" spans="1:10" x14ac:dyDescent="0.25">
      <c r="A4512">
        <v>4511</v>
      </c>
      <c r="B4512">
        <v>26</v>
      </c>
      <c r="C4512" t="s">
        <v>10</v>
      </c>
      <c r="D4512" t="s">
        <v>18</v>
      </c>
      <c r="E4512" t="s">
        <v>21</v>
      </c>
      <c r="F4512">
        <v>2764.44</v>
      </c>
      <c r="G4512">
        <v>5138.09</v>
      </c>
      <c r="H4512">
        <v>551</v>
      </c>
      <c r="I4512">
        <v>12</v>
      </c>
      <c r="J4512">
        <v>12454.94</v>
      </c>
    </row>
    <row r="4513" spans="1:10" x14ac:dyDescent="0.25">
      <c r="A4513">
        <v>4512</v>
      </c>
      <c r="B4513">
        <v>25</v>
      </c>
      <c r="C4513" t="s">
        <v>10</v>
      </c>
      <c r="D4513" t="s">
        <v>11</v>
      </c>
      <c r="E4513" t="s">
        <v>17</v>
      </c>
      <c r="F4513">
        <v>1050.8399999999999</v>
      </c>
      <c r="G4513">
        <v>2894.33</v>
      </c>
      <c r="H4513">
        <v>481</v>
      </c>
      <c r="I4513">
        <v>9</v>
      </c>
      <c r="J4513">
        <v>3535.53</v>
      </c>
    </row>
    <row r="4514" spans="1:10" x14ac:dyDescent="0.25">
      <c r="A4514">
        <v>4513</v>
      </c>
      <c r="B4514">
        <v>69</v>
      </c>
      <c r="C4514" t="s">
        <v>10</v>
      </c>
      <c r="D4514" t="s">
        <v>11</v>
      </c>
      <c r="E4514" t="s">
        <v>21</v>
      </c>
      <c r="F4514">
        <v>703.82</v>
      </c>
      <c r="G4514">
        <v>0</v>
      </c>
      <c r="H4514">
        <v>360</v>
      </c>
      <c r="I4514">
        <v>10</v>
      </c>
      <c r="J4514">
        <v>2044.75</v>
      </c>
    </row>
    <row r="4515" spans="1:10" x14ac:dyDescent="0.25">
      <c r="A4515">
        <v>4514</v>
      </c>
      <c r="B4515">
        <v>62</v>
      </c>
      <c r="C4515" t="s">
        <v>10</v>
      </c>
      <c r="D4515" t="s">
        <v>18</v>
      </c>
      <c r="E4515" t="s">
        <v>21</v>
      </c>
      <c r="F4515">
        <v>2768.25</v>
      </c>
      <c r="G4515">
        <v>6753.78</v>
      </c>
      <c r="H4515">
        <v>610</v>
      </c>
      <c r="I4515">
        <v>5</v>
      </c>
      <c r="J4515">
        <v>6081.57</v>
      </c>
    </row>
    <row r="4516" spans="1:10" x14ac:dyDescent="0.25">
      <c r="A4516">
        <v>4515</v>
      </c>
      <c r="B4516">
        <v>34</v>
      </c>
      <c r="C4516" t="s">
        <v>13</v>
      </c>
      <c r="D4516" t="s">
        <v>11</v>
      </c>
      <c r="E4516" t="s">
        <v>15</v>
      </c>
      <c r="F4516">
        <v>1838.18</v>
      </c>
      <c r="G4516">
        <v>2619.25</v>
      </c>
      <c r="H4516">
        <v>668</v>
      </c>
      <c r="I4516">
        <v>6</v>
      </c>
      <c r="J4516">
        <v>6856.07</v>
      </c>
    </row>
    <row r="4517" spans="1:10" x14ac:dyDescent="0.25">
      <c r="A4517">
        <v>4516</v>
      </c>
      <c r="B4517">
        <v>34</v>
      </c>
      <c r="C4517" t="s">
        <v>13</v>
      </c>
      <c r="D4517" t="s">
        <v>16</v>
      </c>
      <c r="E4517" t="s">
        <v>17</v>
      </c>
      <c r="F4517">
        <v>1084.8599999999999</v>
      </c>
      <c r="G4517">
        <v>2200.0500000000002</v>
      </c>
      <c r="H4517">
        <v>473</v>
      </c>
      <c r="I4517">
        <v>5</v>
      </c>
      <c r="J4517">
        <v>2399.0300000000002</v>
      </c>
    </row>
    <row r="4518" spans="1:10" x14ac:dyDescent="0.25">
      <c r="A4518">
        <v>4517</v>
      </c>
      <c r="B4518">
        <v>66</v>
      </c>
      <c r="C4518" t="s">
        <v>13</v>
      </c>
      <c r="D4518" t="s">
        <v>18</v>
      </c>
      <c r="E4518" t="s">
        <v>15</v>
      </c>
      <c r="F4518">
        <v>2108.0100000000002</v>
      </c>
      <c r="G4518">
        <v>3215.45</v>
      </c>
      <c r="H4518">
        <v>634</v>
      </c>
      <c r="I4518">
        <v>13</v>
      </c>
      <c r="J4518">
        <v>6172.55</v>
      </c>
    </row>
    <row r="4519" spans="1:10" x14ac:dyDescent="0.25">
      <c r="A4519">
        <v>4518</v>
      </c>
      <c r="B4519">
        <v>50</v>
      </c>
      <c r="C4519" t="s">
        <v>13</v>
      </c>
      <c r="D4519" t="s">
        <v>18</v>
      </c>
      <c r="F4519">
        <v>3673.92</v>
      </c>
      <c r="G4519">
        <v>6566.71</v>
      </c>
      <c r="H4519">
        <v>680</v>
      </c>
      <c r="I4519">
        <v>4</v>
      </c>
      <c r="J4519">
        <v>10814.39</v>
      </c>
    </row>
    <row r="4520" spans="1:10" x14ac:dyDescent="0.25">
      <c r="A4520">
        <v>4519</v>
      </c>
      <c r="B4520">
        <v>49</v>
      </c>
      <c r="C4520" t="s">
        <v>10</v>
      </c>
      <c r="D4520" t="s">
        <v>19</v>
      </c>
      <c r="E4520" t="s">
        <v>17</v>
      </c>
      <c r="F4520">
        <v>1987.43</v>
      </c>
      <c r="G4520">
        <v>3839.2</v>
      </c>
      <c r="H4520">
        <v>648</v>
      </c>
      <c r="I4520">
        <v>12</v>
      </c>
      <c r="J4520">
        <v>5713.44</v>
      </c>
    </row>
    <row r="4521" spans="1:10" x14ac:dyDescent="0.25">
      <c r="A4521">
        <v>4520</v>
      </c>
      <c r="B4521">
        <v>25</v>
      </c>
      <c r="C4521" t="s">
        <v>10</v>
      </c>
      <c r="D4521" t="s">
        <v>18</v>
      </c>
      <c r="E4521" t="s">
        <v>20</v>
      </c>
      <c r="F4521">
        <v>2287.41</v>
      </c>
      <c r="G4521">
        <v>3975.06</v>
      </c>
      <c r="H4521">
        <v>573</v>
      </c>
      <c r="I4521">
        <v>14</v>
      </c>
      <c r="J4521">
        <v>6451.5</v>
      </c>
    </row>
    <row r="4522" spans="1:10" x14ac:dyDescent="0.25">
      <c r="A4522">
        <v>4521</v>
      </c>
      <c r="B4522">
        <v>36</v>
      </c>
      <c r="C4522" t="s">
        <v>10</v>
      </c>
      <c r="D4522" t="s">
        <v>16</v>
      </c>
      <c r="E4522" t="s">
        <v>15</v>
      </c>
      <c r="F4522">
        <v>1319.64</v>
      </c>
      <c r="G4522">
        <v>2518.08</v>
      </c>
      <c r="H4522">
        <v>533</v>
      </c>
      <c r="I4522">
        <v>9</v>
      </c>
      <c r="J4522">
        <v>4771.58</v>
      </c>
    </row>
    <row r="4523" spans="1:10" x14ac:dyDescent="0.25">
      <c r="A4523">
        <v>4522</v>
      </c>
      <c r="B4523">
        <v>55</v>
      </c>
      <c r="C4523" t="s">
        <v>10</v>
      </c>
      <c r="D4523" t="s">
        <v>18</v>
      </c>
      <c r="E4523" t="s">
        <v>12</v>
      </c>
      <c r="F4523">
        <v>6583</v>
      </c>
      <c r="G4523">
        <v>11937.43</v>
      </c>
      <c r="H4523">
        <v>725</v>
      </c>
      <c r="I4523">
        <v>6</v>
      </c>
      <c r="J4523">
        <v>25783.61</v>
      </c>
    </row>
    <row r="4524" spans="1:10" x14ac:dyDescent="0.25">
      <c r="A4524">
        <v>4523</v>
      </c>
      <c r="B4524">
        <v>20</v>
      </c>
      <c r="C4524" t="s">
        <v>10</v>
      </c>
      <c r="D4524" t="s">
        <v>18</v>
      </c>
      <c r="E4524" t="s">
        <v>15</v>
      </c>
      <c r="F4524">
        <v>1322.59</v>
      </c>
      <c r="G4524">
        <v>2831.3</v>
      </c>
      <c r="H4524">
        <v>529</v>
      </c>
      <c r="I4524">
        <v>3</v>
      </c>
    </row>
    <row r="4525" spans="1:10" x14ac:dyDescent="0.25">
      <c r="A4525">
        <v>4524</v>
      </c>
      <c r="B4525">
        <v>22</v>
      </c>
      <c r="C4525" t="s">
        <v>13</v>
      </c>
      <c r="D4525" t="s">
        <v>19</v>
      </c>
      <c r="F4525">
        <v>1395.78</v>
      </c>
      <c r="G4525">
        <v>2908.73</v>
      </c>
      <c r="H4525">
        <v>489</v>
      </c>
      <c r="I4525">
        <v>12</v>
      </c>
    </row>
    <row r="4526" spans="1:10" x14ac:dyDescent="0.25">
      <c r="A4526">
        <v>4525</v>
      </c>
      <c r="B4526">
        <v>30</v>
      </c>
      <c r="C4526" t="s">
        <v>13</v>
      </c>
      <c r="D4526" t="s">
        <v>18</v>
      </c>
      <c r="E4526" t="s">
        <v>20</v>
      </c>
      <c r="F4526">
        <v>3080.25</v>
      </c>
      <c r="G4526">
        <v>3810.17</v>
      </c>
      <c r="H4526">
        <v>618</v>
      </c>
      <c r="I4526">
        <v>7</v>
      </c>
      <c r="J4526">
        <v>9496.52</v>
      </c>
    </row>
    <row r="4527" spans="1:10" x14ac:dyDescent="0.25">
      <c r="A4527">
        <v>4526</v>
      </c>
      <c r="B4527">
        <v>64</v>
      </c>
      <c r="C4527" t="s">
        <v>13</v>
      </c>
      <c r="D4527" t="s">
        <v>11</v>
      </c>
      <c r="E4527" t="s">
        <v>15</v>
      </c>
      <c r="F4527">
        <v>1352.67</v>
      </c>
      <c r="G4527">
        <v>2167.46</v>
      </c>
      <c r="I4527">
        <v>11</v>
      </c>
    </row>
    <row r="4528" spans="1:10" x14ac:dyDescent="0.25">
      <c r="A4528">
        <v>4527</v>
      </c>
      <c r="B4528">
        <v>63</v>
      </c>
      <c r="C4528" t="s">
        <v>13</v>
      </c>
      <c r="D4528" t="s">
        <v>16</v>
      </c>
      <c r="E4528" t="s">
        <v>12</v>
      </c>
      <c r="F4528">
        <v>1179.76</v>
      </c>
      <c r="G4528">
        <v>3194.48</v>
      </c>
      <c r="I4528">
        <v>7</v>
      </c>
      <c r="J4528">
        <v>3853.75</v>
      </c>
    </row>
    <row r="4529" spans="1:10" x14ac:dyDescent="0.25">
      <c r="A4529">
        <v>4528</v>
      </c>
      <c r="B4529">
        <v>48</v>
      </c>
      <c r="C4529" t="s">
        <v>10</v>
      </c>
      <c r="D4529" t="s">
        <v>14</v>
      </c>
      <c r="E4529" t="s">
        <v>12</v>
      </c>
      <c r="F4529">
        <v>973.87</v>
      </c>
      <c r="G4529">
        <v>2428.7399999999998</v>
      </c>
      <c r="H4529">
        <v>500</v>
      </c>
      <c r="I4529">
        <v>7</v>
      </c>
      <c r="J4529">
        <v>1885.71</v>
      </c>
    </row>
    <row r="4530" spans="1:10" x14ac:dyDescent="0.25">
      <c r="A4530">
        <v>4529</v>
      </c>
      <c r="B4530">
        <v>72</v>
      </c>
      <c r="C4530" t="s">
        <v>13</v>
      </c>
      <c r="D4530" t="s">
        <v>11</v>
      </c>
      <c r="E4530" t="s">
        <v>12</v>
      </c>
      <c r="F4530">
        <v>3144.94</v>
      </c>
      <c r="G4530">
        <v>4768.62</v>
      </c>
      <c r="H4530">
        <v>735</v>
      </c>
      <c r="I4530">
        <v>2</v>
      </c>
      <c r="J4530">
        <v>11930.94</v>
      </c>
    </row>
    <row r="4531" spans="1:10" x14ac:dyDescent="0.25">
      <c r="A4531">
        <v>4530</v>
      </c>
      <c r="B4531">
        <v>33</v>
      </c>
      <c r="C4531" t="s">
        <v>13</v>
      </c>
      <c r="D4531" t="s">
        <v>14</v>
      </c>
      <c r="E4531" t="s">
        <v>12</v>
      </c>
      <c r="G4531">
        <v>1828.57</v>
      </c>
      <c r="I4531">
        <v>7</v>
      </c>
      <c r="J4531">
        <v>5332.54</v>
      </c>
    </row>
    <row r="4532" spans="1:10" x14ac:dyDescent="0.25">
      <c r="A4532">
        <v>4531</v>
      </c>
      <c r="B4532">
        <v>67</v>
      </c>
      <c r="C4532" t="s">
        <v>10</v>
      </c>
      <c r="D4532" t="s">
        <v>19</v>
      </c>
      <c r="E4532" t="s">
        <v>21</v>
      </c>
      <c r="F4532">
        <v>6698.36</v>
      </c>
      <c r="G4532">
        <v>11874.46</v>
      </c>
      <c r="H4532">
        <v>751</v>
      </c>
      <c r="I4532">
        <v>2</v>
      </c>
      <c r="J4532">
        <v>25002.19</v>
      </c>
    </row>
    <row r="4533" spans="1:10" x14ac:dyDescent="0.25">
      <c r="A4533">
        <v>4532</v>
      </c>
      <c r="B4533">
        <v>49</v>
      </c>
      <c r="C4533" t="s">
        <v>10</v>
      </c>
      <c r="D4533" t="s">
        <v>11</v>
      </c>
      <c r="E4533" t="s">
        <v>17</v>
      </c>
      <c r="F4533">
        <v>871.19</v>
      </c>
      <c r="G4533">
        <v>1372.54</v>
      </c>
      <c r="I4533">
        <v>6</v>
      </c>
      <c r="J4533">
        <v>3597.68</v>
      </c>
    </row>
    <row r="4534" spans="1:10" x14ac:dyDescent="0.25">
      <c r="A4534">
        <v>4533</v>
      </c>
      <c r="B4534">
        <v>39</v>
      </c>
      <c r="C4534" t="s">
        <v>13</v>
      </c>
      <c r="D4534" t="s">
        <v>16</v>
      </c>
      <c r="E4534" t="s">
        <v>17</v>
      </c>
      <c r="F4534">
        <v>2920.46</v>
      </c>
      <c r="G4534">
        <v>5127.74</v>
      </c>
      <c r="H4534">
        <v>580</v>
      </c>
      <c r="I4534">
        <v>13</v>
      </c>
      <c r="J4534">
        <v>10761.15</v>
      </c>
    </row>
    <row r="4535" spans="1:10" x14ac:dyDescent="0.25">
      <c r="A4535">
        <v>4534</v>
      </c>
      <c r="B4535">
        <v>46</v>
      </c>
      <c r="C4535" t="s">
        <v>13</v>
      </c>
      <c r="D4535" t="s">
        <v>16</v>
      </c>
      <c r="E4535" t="s">
        <v>21</v>
      </c>
      <c r="F4535">
        <v>1174.1199999999999</v>
      </c>
      <c r="G4535">
        <v>1705.24</v>
      </c>
      <c r="I4535">
        <v>13</v>
      </c>
      <c r="J4535">
        <v>3135.38</v>
      </c>
    </row>
    <row r="4536" spans="1:10" x14ac:dyDescent="0.25">
      <c r="A4536">
        <v>4535</v>
      </c>
      <c r="B4536">
        <v>39</v>
      </c>
      <c r="C4536" t="s">
        <v>13</v>
      </c>
      <c r="D4536" t="s">
        <v>14</v>
      </c>
      <c r="E4536" t="s">
        <v>17</v>
      </c>
      <c r="F4536">
        <v>2073.31</v>
      </c>
      <c r="I4536">
        <v>2</v>
      </c>
      <c r="J4536">
        <v>5843.4</v>
      </c>
    </row>
    <row r="4537" spans="1:10" x14ac:dyDescent="0.25">
      <c r="A4537">
        <v>4536</v>
      </c>
      <c r="B4537">
        <v>60</v>
      </c>
      <c r="C4537" t="s">
        <v>13</v>
      </c>
      <c r="D4537" t="s">
        <v>16</v>
      </c>
      <c r="E4537" t="s">
        <v>12</v>
      </c>
      <c r="F4537">
        <v>3122.67</v>
      </c>
      <c r="G4537">
        <v>7322.34</v>
      </c>
      <c r="H4537">
        <v>733</v>
      </c>
      <c r="I4537">
        <v>4</v>
      </c>
      <c r="J4537">
        <v>10786.67</v>
      </c>
    </row>
    <row r="4538" spans="1:10" x14ac:dyDescent="0.25">
      <c r="A4538">
        <v>4537</v>
      </c>
      <c r="B4538">
        <v>20</v>
      </c>
      <c r="C4538" t="s">
        <v>13</v>
      </c>
      <c r="D4538" t="s">
        <v>16</v>
      </c>
      <c r="E4538" t="s">
        <v>15</v>
      </c>
      <c r="F4538">
        <v>1101.23</v>
      </c>
      <c r="G4538">
        <v>2128.04</v>
      </c>
      <c r="H4538">
        <v>529</v>
      </c>
      <c r="I4538">
        <v>5</v>
      </c>
      <c r="J4538">
        <v>810.9</v>
      </c>
    </row>
    <row r="4539" spans="1:10" x14ac:dyDescent="0.25">
      <c r="A4539">
        <v>4538</v>
      </c>
      <c r="B4539">
        <v>71</v>
      </c>
      <c r="C4539" t="s">
        <v>10</v>
      </c>
      <c r="D4539" t="s">
        <v>18</v>
      </c>
      <c r="E4539" t="s">
        <v>12</v>
      </c>
      <c r="F4539">
        <v>3070.47</v>
      </c>
      <c r="G4539">
        <v>5354.09</v>
      </c>
      <c r="H4539">
        <v>664</v>
      </c>
      <c r="I4539">
        <v>3</v>
      </c>
      <c r="J4539">
        <v>8418.7800000000007</v>
      </c>
    </row>
    <row r="4540" spans="1:10" x14ac:dyDescent="0.25">
      <c r="A4540">
        <v>4539</v>
      </c>
      <c r="B4540">
        <v>27</v>
      </c>
      <c r="C4540" t="s">
        <v>10</v>
      </c>
      <c r="D4540" t="s">
        <v>14</v>
      </c>
      <c r="E4540" t="s">
        <v>15</v>
      </c>
      <c r="F4540">
        <v>1279</v>
      </c>
      <c r="G4540">
        <v>2903.65</v>
      </c>
      <c r="H4540">
        <v>615</v>
      </c>
      <c r="I4540">
        <v>10</v>
      </c>
      <c r="J4540">
        <v>3981.63</v>
      </c>
    </row>
    <row r="4541" spans="1:10" x14ac:dyDescent="0.25">
      <c r="A4541">
        <v>4540</v>
      </c>
      <c r="B4541">
        <v>59</v>
      </c>
      <c r="C4541" t="s">
        <v>10</v>
      </c>
      <c r="D4541" t="s">
        <v>11</v>
      </c>
      <c r="E4541" t="s">
        <v>21</v>
      </c>
      <c r="F4541">
        <v>2364.06</v>
      </c>
      <c r="G4541">
        <v>3007.98</v>
      </c>
      <c r="I4541">
        <v>10</v>
      </c>
      <c r="J4541">
        <v>7497.79</v>
      </c>
    </row>
    <row r="4542" spans="1:10" x14ac:dyDescent="0.25">
      <c r="A4542">
        <v>4541</v>
      </c>
      <c r="B4542">
        <v>38</v>
      </c>
      <c r="C4542" t="s">
        <v>10</v>
      </c>
      <c r="D4542" t="s">
        <v>16</v>
      </c>
      <c r="E4542" t="s">
        <v>20</v>
      </c>
      <c r="F4542">
        <v>1073.44</v>
      </c>
      <c r="G4542">
        <v>2369.71</v>
      </c>
      <c r="I4542">
        <v>10</v>
      </c>
      <c r="J4542">
        <v>2491.62</v>
      </c>
    </row>
    <row r="4543" spans="1:10" x14ac:dyDescent="0.25">
      <c r="A4543">
        <v>4542</v>
      </c>
      <c r="B4543">
        <v>33</v>
      </c>
      <c r="C4543" t="s">
        <v>13</v>
      </c>
      <c r="D4543" t="s">
        <v>14</v>
      </c>
      <c r="E4543" t="s">
        <v>12</v>
      </c>
      <c r="G4543">
        <v>596.80999999999995</v>
      </c>
      <c r="H4543">
        <v>578</v>
      </c>
      <c r="I4543">
        <v>8</v>
      </c>
      <c r="J4543">
        <v>1823.36</v>
      </c>
    </row>
    <row r="4544" spans="1:10" x14ac:dyDescent="0.25">
      <c r="A4544">
        <v>4543</v>
      </c>
      <c r="B4544">
        <v>29</v>
      </c>
      <c r="C4544" t="s">
        <v>13</v>
      </c>
      <c r="D4544" t="s">
        <v>11</v>
      </c>
      <c r="E4544" t="s">
        <v>17</v>
      </c>
      <c r="F4544">
        <v>1494.48</v>
      </c>
      <c r="G4544">
        <v>2979.93</v>
      </c>
      <c r="H4544">
        <v>585</v>
      </c>
      <c r="I4544">
        <v>5</v>
      </c>
      <c r="J4544">
        <v>8107.23</v>
      </c>
    </row>
    <row r="4545" spans="1:10" x14ac:dyDescent="0.25">
      <c r="A4545">
        <v>4544</v>
      </c>
      <c r="B4545">
        <v>19</v>
      </c>
      <c r="C4545" t="s">
        <v>13</v>
      </c>
      <c r="D4545" t="s">
        <v>11</v>
      </c>
      <c r="E4545" t="s">
        <v>15</v>
      </c>
      <c r="F4545">
        <v>2820.27</v>
      </c>
      <c r="G4545">
        <v>4386.13</v>
      </c>
      <c r="H4545">
        <v>648</v>
      </c>
      <c r="I4545">
        <v>7</v>
      </c>
      <c r="J4545">
        <v>10743.89</v>
      </c>
    </row>
    <row r="4546" spans="1:10" x14ac:dyDescent="0.25">
      <c r="A4546">
        <v>4545</v>
      </c>
      <c r="B4546">
        <v>58</v>
      </c>
      <c r="C4546" t="s">
        <v>10</v>
      </c>
      <c r="D4546" t="s">
        <v>16</v>
      </c>
      <c r="E4546" t="s">
        <v>17</v>
      </c>
      <c r="F4546">
        <v>1908.67</v>
      </c>
      <c r="G4546">
        <v>3996.21</v>
      </c>
      <c r="H4546">
        <v>492</v>
      </c>
      <c r="I4546">
        <v>5</v>
      </c>
      <c r="J4546">
        <v>5440.58</v>
      </c>
    </row>
    <row r="4547" spans="1:10" x14ac:dyDescent="0.25">
      <c r="A4547">
        <v>4546</v>
      </c>
      <c r="B4547">
        <v>41</v>
      </c>
      <c r="C4547" t="s">
        <v>13</v>
      </c>
      <c r="D4547" t="s">
        <v>11</v>
      </c>
      <c r="F4547">
        <v>967.77</v>
      </c>
      <c r="G4547">
        <v>3867.96</v>
      </c>
      <c r="H4547">
        <v>550</v>
      </c>
      <c r="I4547">
        <v>10</v>
      </c>
      <c r="J4547">
        <v>797.02</v>
      </c>
    </row>
    <row r="4548" spans="1:10" x14ac:dyDescent="0.25">
      <c r="A4548">
        <v>4547</v>
      </c>
      <c r="B4548">
        <v>52</v>
      </c>
      <c r="C4548" t="s">
        <v>10</v>
      </c>
      <c r="D4548" t="s">
        <v>16</v>
      </c>
      <c r="E4548" t="s">
        <v>12</v>
      </c>
      <c r="F4548">
        <v>2122.23</v>
      </c>
      <c r="G4548">
        <v>3943.22</v>
      </c>
      <c r="I4548">
        <v>5</v>
      </c>
      <c r="J4548">
        <v>4889.17</v>
      </c>
    </row>
    <row r="4549" spans="1:10" x14ac:dyDescent="0.25">
      <c r="A4549">
        <v>4548</v>
      </c>
      <c r="B4549">
        <v>73</v>
      </c>
      <c r="C4549" t="s">
        <v>10</v>
      </c>
      <c r="D4549" t="s">
        <v>19</v>
      </c>
      <c r="E4549" t="s">
        <v>15</v>
      </c>
      <c r="F4549">
        <v>2219.19</v>
      </c>
      <c r="G4549">
        <v>2799.07</v>
      </c>
      <c r="H4549">
        <v>544</v>
      </c>
      <c r="I4549">
        <v>5</v>
      </c>
      <c r="J4549">
        <v>5686.66</v>
      </c>
    </row>
    <row r="4550" spans="1:10" x14ac:dyDescent="0.25">
      <c r="A4550">
        <v>4549</v>
      </c>
      <c r="B4550">
        <v>47</v>
      </c>
      <c r="C4550" t="s">
        <v>13</v>
      </c>
      <c r="D4550" t="s">
        <v>18</v>
      </c>
      <c r="E4550" t="s">
        <v>20</v>
      </c>
      <c r="F4550">
        <v>1135.56</v>
      </c>
      <c r="G4550">
        <v>1523.4</v>
      </c>
      <c r="I4550">
        <v>11</v>
      </c>
      <c r="J4550">
        <v>3022.73</v>
      </c>
    </row>
    <row r="4551" spans="1:10" x14ac:dyDescent="0.25">
      <c r="A4551">
        <v>4550</v>
      </c>
      <c r="B4551">
        <v>74</v>
      </c>
      <c r="C4551" t="s">
        <v>13</v>
      </c>
      <c r="D4551" t="s">
        <v>11</v>
      </c>
      <c r="E4551" t="s">
        <v>20</v>
      </c>
      <c r="F4551">
        <v>1483.8</v>
      </c>
      <c r="G4551">
        <v>2945.41</v>
      </c>
      <c r="H4551">
        <v>581</v>
      </c>
      <c r="I4551">
        <v>5</v>
      </c>
      <c r="J4551">
        <v>2929.82</v>
      </c>
    </row>
    <row r="4552" spans="1:10" x14ac:dyDescent="0.25">
      <c r="A4552">
        <v>4551</v>
      </c>
      <c r="B4552">
        <v>47</v>
      </c>
      <c r="C4552" t="s">
        <v>10</v>
      </c>
      <c r="D4552" t="s">
        <v>11</v>
      </c>
      <c r="E4552" t="s">
        <v>21</v>
      </c>
      <c r="F4552">
        <v>1717.65</v>
      </c>
      <c r="G4552">
        <v>4106.2700000000004</v>
      </c>
      <c r="H4552">
        <v>528</v>
      </c>
      <c r="I4552">
        <v>10</v>
      </c>
      <c r="J4552">
        <v>6330.28</v>
      </c>
    </row>
    <row r="4553" spans="1:10" x14ac:dyDescent="0.25">
      <c r="A4553">
        <v>4552</v>
      </c>
      <c r="B4553">
        <v>64</v>
      </c>
      <c r="C4553" t="s">
        <v>10</v>
      </c>
      <c r="D4553" t="s">
        <v>11</v>
      </c>
      <c r="E4553" t="s">
        <v>12</v>
      </c>
      <c r="F4553">
        <v>1708.1</v>
      </c>
      <c r="G4553">
        <v>2181.4</v>
      </c>
      <c r="H4553">
        <v>514</v>
      </c>
      <c r="I4553">
        <v>9</v>
      </c>
      <c r="J4553">
        <v>5093.6499999999996</v>
      </c>
    </row>
    <row r="4554" spans="1:10" x14ac:dyDescent="0.25">
      <c r="A4554">
        <v>4553</v>
      </c>
      <c r="B4554">
        <v>52</v>
      </c>
      <c r="C4554" t="s">
        <v>13</v>
      </c>
      <c r="D4554" t="s">
        <v>14</v>
      </c>
      <c r="E4554" t="s">
        <v>15</v>
      </c>
      <c r="F4554">
        <v>1254.33</v>
      </c>
      <c r="G4554">
        <v>3756.3</v>
      </c>
      <c r="H4554">
        <v>440</v>
      </c>
      <c r="I4554">
        <v>10</v>
      </c>
      <c r="J4554">
        <v>2966.57</v>
      </c>
    </row>
    <row r="4555" spans="1:10" x14ac:dyDescent="0.25">
      <c r="A4555">
        <v>4554</v>
      </c>
      <c r="B4555">
        <v>36</v>
      </c>
      <c r="C4555" t="s">
        <v>10</v>
      </c>
      <c r="D4555" t="s">
        <v>11</v>
      </c>
      <c r="E4555" t="s">
        <v>17</v>
      </c>
      <c r="F4555">
        <v>3312.79</v>
      </c>
      <c r="G4555">
        <v>6469.34</v>
      </c>
      <c r="H4555">
        <v>634</v>
      </c>
      <c r="I4555">
        <v>8</v>
      </c>
      <c r="J4555">
        <v>11210.42</v>
      </c>
    </row>
    <row r="4556" spans="1:10" x14ac:dyDescent="0.25">
      <c r="A4556">
        <v>4555</v>
      </c>
      <c r="B4556">
        <v>67</v>
      </c>
      <c r="C4556" t="s">
        <v>10</v>
      </c>
      <c r="D4556" t="s">
        <v>11</v>
      </c>
      <c r="E4556" t="s">
        <v>20</v>
      </c>
      <c r="G4556">
        <v>5689.63</v>
      </c>
      <c r="H4556">
        <v>646</v>
      </c>
      <c r="I4556">
        <v>4</v>
      </c>
      <c r="J4556">
        <v>9941.59</v>
      </c>
    </row>
    <row r="4557" spans="1:10" x14ac:dyDescent="0.25">
      <c r="A4557">
        <v>4556</v>
      </c>
      <c r="B4557">
        <v>25</v>
      </c>
      <c r="C4557" t="s">
        <v>13</v>
      </c>
      <c r="D4557" t="s">
        <v>16</v>
      </c>
      <c r="E4557" t="s">
        <v>20</v>
      </c>
      <c r="F4557">
        <v>1201.3499999999999</v>
      </c>
      <c r="I4557">
        <v>9</v>
      </c>
      <c r="J4557">
        <v>2181.34</v>
      </c>
    </row>
    <row r="4558" spans="1:10" x14ac:dyDescent="0.25">
      <c r="A4558">
        <v>4557</v>
      </c>
      <c r="B4558">
        <v>43</v>
      </c>
      <c r="C4558" t="s">
        <v>10</v>
      </c>
      <c r="D4558" t="s">
        <v>19</v>
      </c>
      <c r="E4558" t="s">
        <v>20</v>
      </c>
      <c r="F4558">
        <v>5058.47</v>
      </c>
      <c r="G4558">
        <v>8091.93</v>
      </c>
      <c r="H4558">
        <v>786</v>
      </c>
      <c r="I4558">
        <v>9</v>
      </c>
      <c r="J4558">
        <v>18231.18</v>
      </c>
    </row>
    <row r="4559" spans="1:10" x14ac:dyDescent="0.25">
      <c r="A4559">
        <v>4558</v>
      </c>
      <c r="B4559">
        <v>66</v>
      </c>
      <c r="C4559" t="s">
        <v>10</v>
      </c>
      <c r="D4559" t="s">
        <v>19</v>
      </c>
      <c r="E4559" t="s">
        <v>20</v>
      </c>
      <c r="F4559">
        <v>9570.85</v>
      </c>
      <c r="G4559">
        <v>16496.72</v>
      </c>
      <c r="H4559">
        <v>742</v>
      </c>
      <c r="I4559">
        <v>4</v>
      </c>
      <c r="J4559">
        <v>38327.870000000003</v>
      </c>
    </row>
    <row r="4560" spans="1:10" x14ac:dyDescent="0.25">
      <c r="A4560">
        <v>4559</v>
      </c>
      <c r="B4560">
        <v>57</v>
      </c>
      <c r="C4560" t="s">
        <v>10</v>
      </c>
      <c r="D4560" t="s">
        <v>14</v>
      </c>
      <c r="E4560" t="s">
        <v>15</v>
      </c>
      <c r="G4560">
        <v>3809.73</v>
      </c>
      <c r="H4560">
        <v>612</v>
      </c>
      <c r="I4560">
        <v>9</v>
      </c>
      <c r="J4560">
        <v>10321.6</v>
      </c>
    </row>
    <row r="4561" spans="1:10" x14ac:dyDescent="0.25">
      <c r="A4561">
        <v>4560</v>
      </c>
      <c r="B4561">
        <v>24</v>
      </c>
      <c r="C4561" t="s">
        <v>13</v>
      </c>
      <c r="D4561" t="s">
        <v>16</v>
      </c>
      <c r="E4561" t="s">
        <v>21</v>
      </c>
      <c r="F4561">
        <v>2734.38</v>
      </c>
      <c r="G4561">
        <v>6714.97</v>
      </c>
      <c r="H4561">
        <v>665</v>
      </c>
      <c r="I4561">
        <v>4</v>
      </c>
    </row>
    <row r="4562" spans="1:10" x14ac:dyDescent="0.25">
      <c r="A4562">
        <v>4561</v>
      </c>
      <c r="B4562">
        <v>47</v>
      </c>
      <c r="C4562" t="s">
        <v>13</v>
      </c>
      <c r="D4562" t="s">
        <v>14</v>
      </c>
      <c r="E4562" t="s">
        <v>20</v>
      </c>
      <c r="F4562">
        <v>1141.71</v>
      </c>
      <c r="G4562">
        <v>2065.62</v>
      </c>
      <c r="H4562">
        <v>478</v>
      </c>
      <c r="I4562">
        <v>6</v>
      </c>
    </row>
    <row r="4563" spans="1:10" x14ac:dyDescent="0.25">
      <c r="A4563">
        <v>4562</v>
      </c>
      <c r="B4563">
        <v>24</v>
      </c>
      <c r="C4563" t="s">
        <v>10</v>
      </c>
      <c r="D4563" t="s">
        <v>16</v>
      </c>
      <c r="E4563" t="s">
        <v>15</v>
      </c>
      <c r="F4563">
        <v>965.87</v>
      </c>
      <c r="G4563">
        <v>1885.09</v>
      </c>
      <c r="H4563">
        <v>567</v>
      </c>
      <c r="I4563">
        <v>7</v>
      </c>
      <c r="J4563">
        <v>3965.29</v>
      </c>
    </row>
    <row r="4564" spans="1:10" x14ac:dyDescent="0.25">
      <c r="A4564">
        <v>4563</v>
      </c>
      <c r="B4564">
        <v>20</v>
      </c>
      <c r="C4564" t="s">
        <v>10</v>
      </c>
      <c r="D4564" t="s">
        <v>14</v>
      </c>
      <c r="E4564" t="s">
        <v>21</v>
      </c>
      <c r="F4564">
        <v>745.29</v>
      </c>
      <c r="G4564">
        <v>2247.5100000000002</v>
      </c>
      <c r="H4564">
        <v>494</v>
      </c>
      <c r="I4564">
        <v>4</v>
      </c>
      <c r="J4564">
        <v>1509.86</v>
      </c>
    </row>
    <row r="4565" spans="1:10" x14ac:dyDescent="0.25">
      <c r="A4565">
        <v>4564</v>
      </c>
      <c r="B4565">
        <v>18</v>
      </c>
      <c r="C4565" t="s">
        <v>10</v>
      </c>
      <c r="D4565" t="s">
        <v>19</v>
      </c>
      <c r="E4565" t="s">
        <v>20</v>
      </c>
      <c r="F4565">
        <v>3990.26</v>
      </c>
      <c r="G4565">
        <v>6042.86</v>
      </c>
      <c r="H4565">
        <v>658</v>
      </c>
      <c r="I4565">
        <v>7</v>
      </c>
      <c r="J4565">
        <v>15243.78</v>
      </c>
    </row>
    <row r="4566" spans="1:10" x14ac:dyDescent="0.25">
      <c r="A4566">
        <v>4565</v>
      </c>
      <c r="B4566">
        <v>53</v>
      </c>
      <c r="C4566" t="s">
        <v>10</v>
      </c>
      <c r="D4566" t="s">
        <v>18</v>
      </c>
      <c r="E4566" t="s">
        <v>15</v>
      </c>
      <c r="F4566">
        <v>2801.37</v>
      </c>
      <c r="G4566">
        <v>4391.4799999999996</v>
      </c>
      <c r="H4566">
        <v>696</v>
      </c>
      <c r="I4566">
        <v>1</v>
      </c>
      <c r="J4566">
        <v>10705.35</v>
      </c>
    </row>
    <row r="4567" spans="1:10" x14ac:dyDescent="0.25">
      <c r="A4567">
        <v>4566</v>
      </c>
      <c r="B4567">
        <v>42</v>
      </c>
      <c r="C4567" t="s">
        <v>13</v>
      </c>
      <c r="D4567" t="s">
        <v>14</v>
      </c>
      <c r="E4567" t="s">
        <v>12</v>
      </c>
      <c r="F4567">
        <v>1238.5</v>
      </c>
      <c r="G4567">
        <v>2512.16</v>
      </c>
      <c r="H4567">
        <v>582</v>
      </c>
      <c r="I4567">
        <v>5</v>
      </c>
    </row>
    <row r="4568" spans="1:10" x14ac:dyDescent="0.25">
      <c r="A4568">
        <v>4567</v>
      </c>
      <c r="B4568">
        <v>54</v>
      </c>
      <c r="C4568" t="s">
        <v>13</v>
      </c>
      <c r="D4568" t="s">
        <v>18</v>
      </c>
      <c r="E4568" t="s">
        <v>12</v>
      </c>
      <c r="F4568">
        <v>3702.76</v>
      </c>
      <c r="G4568">
        <v>8014.27</v>
      </c>
      <c r="H4568">
        <v>656</v>
      </c>
      <c r="I4568">
        <v>10</v>
      </c>
      <c r="J4568">
        <v>9576.4500000000007</v>
      </c>
    </row>
    <row r="4569" spans="1:10" x14ac:dyDescent="0.25">
      <c r="A4569">
        <v>4568</v>
      </c>
      <c r="B4569">
        <v>18</v>
      </c>
      <c r="C4569" t="s">
        <v>10</v>
      </c>
      <c r="D4569" t="s">
        <v>16</v>
      </c>
      <c r="E4569" t="s">
        <v>12</v>
      </c>
      <c r="F4569">
        <v>2905.02</v>
      </c>
      <c r="G4569">
        <v>5938.82</v>
      </c>
      <c r="H4569">
        <v>593</v>
      </c>
      <c r="I4569">
        <v>7</v>
      </c>
      <c r="J4569">
        <v>10331.450000000001</v>
      </c>
    </row>
    <row r="4570" spans="1:10" x14ac:dyDescent="0.25">
      <c r="A4570">
        <v>4569</v>
      </c>
      <c r="B4570">
        <v>32</v>
      </c>
      <c r="C4570" t="s">
        <v>10</v>
      </c>
      <c r="D4570" t="s">
        <v>11</v>
      </c>
      <c r="E4570" t="s">
        <v>17</v>
      </c>
      <c r="F4570">
        <v>2489.4299999999998</v>
      </c>
      <c r="G4570">
        <v>4765.96</v>
      </c>
      <c r="I4570">
        <v>7</v>
      </c>
      <c r="J4570">
        <v>6638.95</v>
      </c>
    </row>
    <row r="4571" spans="1:10" x14ac:dyDescent="0.25">
      <c r="A4571">
        <v>4570</v>
      </c>
      <c r="B4571">
        <v>54</v>
      </c>
      <c r="C4571" t="s">
        <v>10</v>
      </c>
      <c r="D4571" t="s">
        <v>16</v>
      </c>
      <c r="E4571" t="s">
        <v>17</v>
      </c>
      <c r="F4571">
        <v>2568.23</v>
      </c>
      <c r="G4571">
        <v>4829.3900000000003</v>
      </c>
      <c r="H4571">
        <v>648</v>
      </c>
      <c r="I4571">
        <v>6</v>
      </c>
      <c r="J4571">
        <v>7899</v>
      </c>
    </row>
    <row r="4572" spans="1:10" x14ac:dyDescent="0.25">
      <c r="A4572">
        <v>4571</v>
      </c>
      <c r="B4572">
        <v>30</v>
      </c>
      <c r="C4572" t="s">
        <v>10</v>
      </c>
      <c r="D4572" t="s">
        <v>16</v>
      </c>
      <c r="E4572" t="s">
        <v>15</v>
      </c>
      <c r="F4572">
        <v>2219.5700000000002</v>
      </c>
      <c r="G4572">
        <v>4895.99</v>
      </c>
      <c r="H4572">
        <v>579</v>
      </c>
      <c r="I4572">
        <v>6</v>
      </c>
      <c r="J4572">
        <v>8162.56</v>
      </c>
    </row>
    <row r="4573" spans="1:10" x14ac:dyDescent="0.25">
      <c r="A4573">
        <v>4572</v>
      </c>
      <c r="B4573">
        <v>57</v>
      </c>
      <c r="C4573" t="s">
        <v>10</v>
      </c>
      <c r="D4573" t="s">
        <v>18</v>
      </c>
      <c r="E4573" t="s">
        <v>17</v>
      </c>
      <c r="F4573">
        <v>1951.02</v>
      </c>
      <c r="H4573">
        <v>578</v>
      </c>
      <c r="I4573">
        <v>8</v>
      </c>
      <c r="J4573">
        <v>6498.37</v>
      </c>
    </row>
    <row r="4574" spans="1:10" x14ac:dyDescent="0.25">
      <c r="A4574">
        <v>4573</v>
      </c>
      <c r="B4574">
        <v>25</v>
      </c>
      <c r="C4574" t="s">
        <v>13</v>
      </c>
      <c r="D4574" t="s">
        <v>18</v>
      </c>
      <c r="E4574" t="s">
        <v>20</v>
      </c>
      <c r="F4574">
        <v>2412.04</v>
      </c>
      <c r="G4574">
        <v>4581</v>
      </c>
      <c r="H4574">
        <v>589</v>
      </c>
      <c r="I4574">
        <v>7</v>
      </c>
      <c r="J4574">
        <v>6062.33</v>
      </c>
    </row>
    <row r="4575" spans="1:10" x14ac:dyDescent="0.25">
      <c r="A4575">
        <v>4574</v>
      </c>
      <c r="B4575">
        <v>22</v>
      </c>
      <c r="C4575" t="s">
        <v>13</v>
      </c>
      <c r="D4575" t="s">
        <v>16</v>
      </c>
      <c r="E4575" t="s">
        <v>17</v>
      </c>
      <c r="F4575">
        <v>2034.06</v>
      </c>
      <c r="G4575">
        <v>4036.92</v>
      </c>
      <c r="H4575">
        <v>559</v>
      </c>
      <c r="I4575">
        <v>10</v>
      </c>
      <c r="J4575">
        <v>5521.97</v>
      </c>
    </row>
    <row r="4576" spans="1:10" x14ac:dyDescent="0.25">
      <c r="A4576">
        <v>4575</v>
      </c>
      <c r="B4576">
        <v>26</v>
      </c>
      <c r="C4576" t="s">
        <v>13</v>
      </c>
      <c r="D4576" t="s">
        <v>18</v>
      </c>
      <c r="E4576" t="s">
        <v>20</v>
      </c>
      <c r="F4576">
        <v>2270.65</v>
      </c>
      <c r="G4576">
        <v>3876.1</v>
      </c>
      <c r="H4576">
        <v>614</v>
      </c>
      <c r="I4576">
        <v>9</v>
      </c>
      <c r="J4576">
        <v>7787.94</v>
      </c>
    </row>
    <row r="4577" spans="1:10" x14ac:dyDescent="0.25">
      <c r="A4577">
        <v>4576</v>
      </c>
      <c r="B4577">
        <v>18</v>
      </c>
      <c r="C4577" t="s">
        <v>10</v>
      </c>
      <c r="D4577" t="s">
        <v>19</v>
      </c>
      <c r="E4577" t="s">
        <v>12</v>
      </c>
      <c r="F4577">
        <v>1537.78</v>
      </c>
      <c r="G4577">
        <v>2662.55</v>
      </c>
      <c r="I4577">
        <v>9</v>
      </c>
      <c r="J4577">
        <v>6636.74</v>
      </c>
    </row>
    <row r="4578" spans="1:10" x14ac:dyDescent="0.25">
      <c r="A4578">
        <v>4577</v>
      </c>
      <c r="B4578">
        <v>53</v>
      </c>
      <c r="C4578" t="s">
        <v>13</v>
      </c>
      <c r="D4578" t="s">
        <v>11</v>
      </c>
      <c r="E4578" t="s">
        <v>15</v>
      </c>
      <c r="F4578">
        <v>1771.59</v>
      </c>
      <c r="G4578">
        <v>1900.57</v>
      </c>
      <c r="I4578">
        <v>11</v>
      </c>
      <c r="J4578">
        <v>6437.14</v>
      </c>
    </row>
    <row r="4579" spans="1:10" x14ac:dyDescent="0.25">
      <c r="A4579">
        <v>4578</v>
      </c>
      <c r="B4579">
        <v>52</v>
      </c>
      <c r="C4579" t="s">
        <v>10</v>
      </c>
      <c r="D4579" t="s">
        <v>14</v>
      </c>
      <c r="E4579" t="s">
        <v>15</v>
      </c>
      <c r="F4579">
        <v>1193.1199999999999</v>
      </c>
      <c r="G4579">
        <v>1707.29</v>
      </c>
      <c r="H4579">
        <v>521</v>
      </c>
      <c r="I4579">
        <v>9</v>
      </c>
      <c r="J4579">
        <v>3155.1</v>
      </c>
    </row>
    <row r="4580" spans="1:10" x14ac:dyDescent="0.25">
      <c r="A4580">
        <v>4579</v>
      </c>
      <c r="B4580">
        <v>19</v>
      </c>
      <c r="C4580" t="s">
        <v>10</v>
      </c>
      <c r="D4580" t="s">
        <v>18</v>
      </c>
      <c r="E4580" t="s">
        <v>21</v>
      </c>
      <c r="F4580">
        <v>2154.5300000000002</v>
      </c>
      <c r="G4580">
        <v>1986.47</v>
      </c>
      <c r="H4580">
        <v>550</v>
      </c>
      <c r="I4580">
        <v>10</v>
      </c>
      <c r="J4580">
        <v>7018</v>
      </c>
    </row>
    <row r="4581" spans="1:10" x14ac:dyDescent="0.25">
      <c r="A4581">
        <v>4580</v>
      </c>
      <c r="B4581">
        <v>57</v>
      </c>
      <c r="C4581" t="s">
        <v>13</v>
      </c>
      <c r="D4581" t="s">
        <v>19</v>
      </c>
      <c r="E4581" t="s">
        <v>15</v>
      </c>
      <c r="F4581">
        <v>4401.3500000000004</v>
      </c>
      <c r="G4581">
        <v>8460.52</v>
      </c>
      <c r="H4581">
        <v>697</v>
      </c>
      <c r="I4581">
        <v>7</v>
      </c>
      <c r="J4581">
        <v>15657.67</v>
      </c>
    </row>
    <row r="4582" spans="1:10" x14ac:dyDescent="0.25">
      <c r="A4582">
        <v>4581</v>
      </c>
      <c r="B4582">
        <v>40</v>
      </c>
      <c r="C4582" t="s">
        <v>10</v>
      </c>
      <c r="D4582" t="s">
        <v>14</v>
      </c>
      <c r="E4582" t="s">
        <v>12</v>
      </c>
      <c r="F4582">
        <v>1534.09</v>
      </c>
      <c r="G4582">
        <v>2860.64</v>
      </c>
      <c r="H4582">
        <v>580</v>
      </c>
      <c r="I4582">
        <v>9</v>
      </c>
      <c r="J4582">
        <v>4758.91</v>
      </c>
    </row>
    <row r="4583" spans="1:10" x14ac:dyDescent="0.25">
      <c r="A4583">
        <v>4582</v>
      </c>
      <c r="B4583">
        <v>26</v>
      </c>
      <c r="C4583" t="s">
        <v>13</v>
      </c>
      <c r="D4583" t="s">
        <v>11</v>
      </c>
      <c r="E4583" t="s">
        <v>17</v>
      </c>
      <c r="F4583">
        <v>2487.44</v>
      </c>
      <c r="G4583">
        <v>4370.07</v>
      </c>
      <c r="H4583">
        <v>610</v>
      </c>
      <c r="I4583">
        <v>9</v>
      </c>
      <c r="J4583">
        <v>5744.73</v>
      </c>
    </row>
    <row r="4584" spans="1:10" x14ac:dyDescent="0.25">
      <c r="A4584">
        <v>4583</v>
      </c>
      <c r="B4584">
        <v>51</v>
      </c>
      <c r="C4584" t="s">
        <v>13</v>
      </c>
      <c r="D4584" t="s">
        <v>14</v>
      </c>
      <c r="E4584" t="s">
        <v>17</v>
      </c>
      <c r="F4584">
        <v>1594.7</v>
      </c>
      <c r="I4584">
        <v>7</v>
      </c>
      <c r="J4584">
        <v>3789.71</v>
      </c>
    </row>
    <row r="4585" spans="1:10" x14ac:dyDescent="0.25">
      <c r="A4585">
        <v>4584</v>
      </c>
      <c r="B4585">
        <v>63</v>
      </c>
      <c r="C4585" t="s">
        <v>13</v>
      </c>
      <c r="D4585" t="s">
        <v>18</v>
      </c>
      <c r="E4585" t="s">
        <v>17</v>
      </c>
      <c r="F4585">
        <v>2104.2399999999998</v>
      </c>
      <c r="G4585">
        <v>4028.67</v>
      </c>
      <c r="H4585">
        <v>562</v>
      </c>
      <c r="I4585">
        <v>7</v>
      </c>
      <c r="J4585">
        <v>7061.92</v>
      </c>
    </row>
    <row r="4586" spans="1:10" x14ac:dyDescent="0.25">
      <c r="A4586">
        <v>4585</v>
      </c>
      <c r="B4586">
        <v>31</v>
      </c>
      <c r="C4586" t="s">
        <v>13</v>
      </c>
      <c r="D4586" t="s">
        <v>19</v>
      </c>
      <c r="E4586" t="s">
        <v>15</v>
      </c>
      <c r="F4586">
        <v>5860.3</v>
      </c>
      <c r="G4586">
        <v>10272.950000000001</v>
      </c>
      <c r="H4586">
        <v>730</v>
      </c>
      <c r="I4586">
        <v>5</v>
      </c>
      <c r="J4586">
        <v>21256.18</v>
      </c>
    </row>
    <row r="4587" spans="1:10" x14ac:dyDescent="0.25">
      <c r="A4587">
        <v>4586</v>
      </c>
      <c r="B4587">
        <v>21</v>
      </c>
      <c r="C4587" t="s">
        <v>10</v>
      </c>
      <c r="D4587" t="s">
        <v>11</v>
      </c>
      <c r="E4587" t="s">
        <v>15</v>
      </c>
      <c r="F4587">
        <v>2830.82</v>
      </c>
      <c r="G4587">
        <v>3979.24</v>
      </c>
      <c r="H4587">
        <v>646</v>
      </c>
      <c r="I4587">
        <v>6</v>
      </c>
      <c r="J4587">
        <v>10070.98</v>
      </c>
    </row>
    <row r="4588" spans="1:10" x14ac:dyDescent="0.25">
      <c r="A4588">
        <v>4587</v>
      </c>
      <c r="B4588">
        <v>47</v>
      </c>
      <c r="C4588" t="s">
        <v>13</v>
      </c>
      <c r="D4588" t="s">
        <v>11</v>
      </c>
      <c r="E4588" t="s">
        <v>21</v>
      </c>
      <c r="G4588">
        <v>3101.26</v>
      </c>
      <c r="H4588">
        <v>594</v>
      </c>
      <c r="I4588">
        <v>12</v>
      </c>
      <c r="J4588">
        <v>3727.75</v>
      </c>
    </row>
    <row r="4589" spans="1:10" x14ac:dyDescent="0.25">
      <c r="A4589">
        <v>4588</v>
      </c>
      <c r="B4589">
        <v>48</v>
      </c>
      <c r="C4589" t="s">
        <v>13</v>
      </c>
      <c r="D4589" t="s">
        <v>18</v>
      </c>
      <c r="E4589" t="s">
        <v>20</v>
      </c>
      <c r="F4589">
        <v>4263.2700000000004</v>
      </c>
      <c r="G4589">
        <v>6881.54</v>
      </c>
      <c r="H4589">
        <v>648</v>
      </c>
      <c r="I4589">
        <v>9</v>
      </c>
      <c r="J4589">
        <v>15166.12</v>
      </c>
    </row>
    <row r="4590" spans="1:10" x14ac:dyDescent="0.25">
      <c r="A4590">
        <v>4589</v>
      </c>
      <c r="B4590">
        <v>55</v>
      </c>
      <c r="C4590" t="s">
        <v>13</v>
      </c>
      <c r="D4590" t="s">
        <v>14</v>
      </c>
      <c r="E4590" t="s">
        <v>17</v>
      </c>
      <c r="F4590">
        <v>1325.59</v>
      </c>
      <c r="G4590">
        <v>2666.28</v>
      </c>
      <c r="H4590">
        <v>541</v>
      </c>
      <c r="I4590">
        <v>10</v>
      </c>
      <c r="J4590">
        <v>3099.63</v>
      </c>
    </row>
    <row r="4591" spans="1:10" x14ac:dyDescent="0.25">
      <c r="A4591">
        <v>4590</v>
      </c>
      <c r="B4591">
        <v>28</v>
      </c>
      <c r="C4591" t="s">
        <v>10</v>
      </c>
      <c r="D4591" t="s">
        <v>18</v>
      </c>
      <c r="E4591" t="s">
        <v>12</v>
      </c>
      <c r="F4591">
        <v>3917.59</v>
      </c>
      <c r="G4591">
        <v>8099.84</v>
      </c>
      <c r="H4591">
        <v>639</v>
      </c>
      <c r="I4591">
        <v>4</v>
      </c>
      <c r="J4591">
        <v>13186.96</v>
      </c>
    </row>
    <row r="4592" spans="1:10" x14ac:dyDescent="0.25">
      <c r="A4592">
        <v>4591</v>
      </c>
      <c r="B4592">
        <v>52</v>
      </c>
      <c r="C4592" t="s">
        <v>13</v>
      </c>
      <c r="D4592" t="s">
        <v>11</v>
      </c>
      <c r="E4592" t="s">
        <v>21</v>
      </c>
      <c r="F4592">
        <v>2776.76</v>
      </c>
      <c r="G4592">
        <v>6416.17</v>
      </c>
      <c r="I4592">
        <v>11</v>
      </c>
      <c r="J4592">
        <v>10475.82</v>
      </c>
    </row>
    <row r="4593" spans="1:10" x14ac:dyDescent="0.25">
      <c r="A4593">
        <v>4592</v>
      </c>
      <c r="B4593">
        <v>25</v>
      </c>
      <c r="C4593" t="s">
        <v>10</v>
      </c>
      <c r="D4593" t="s">
        <v>16</v>
      </c>
      <c r="E4593" t="s">
        <v>17</v>
      </c>
      <c r="F4593">
        <v>1309.3699999999999</v>
      </c>
      <c r="G4593">
        <v>2661.01</v>
      </c>
      <c r="H4593">
        <v>470</v>
      </c>
      <c r="I4593">
        <v>8</v>
      </c>
    </row>
    <row r="4594" spans="1:10" x14ac:dyDescent="0.25">
      <c r="A4594">
        <v>4593</v>
      </c>
      <c r="B4594">
        <v>20</v>
      </c>
      <c r="C4594" t="s">
        <v>13</v>
      </c>
      <c r="D4594" t="s">
        <v>16</v>
      </c>
      <c r="E4594" t="s">
        <v>15</v>
      </c>
      <c r="F4594">
        <v>3235.06</v>
      </c>
      <c r="G4594">
        <v>5575.6</v>
      </c>
      <c r="H4594">
        <v>696</v>
      </c>
      <c r="I4594">
        <v>12</v>
      </c>
    </row>
    <row r="4595" spans="1:10" x14ac:dyDescent="0.25">
      <c r="A4595">
        <v>4594</v>
      </c>
      <c r="B4595">
        <v>31</v>
      </c>
      <c r="C4595" t="s">
        <v>10</v>
      </c>
      <c r="D4595" t="s">
        <v>16</v>
      </c>
      <c r="E4595" t="s">
        <v>15</v>
      </c>
      <c r="F4595">
        <v>1798.42</v>
      </c>
      <c r="G4595">
        <v>2858.12</v>
      </c>
      <c r="H4595">
        <v>489</v>
      </c>
      <c r="I4595">
        <v>6</v>
      </c>
      <c r="J4595">
        <v>4317</v>
      </c>
    </row>
    <row r="4596" spans="1:10" x14ac:dyDescent="0.25">
      <c r="A4596">
        <v>4595</v>
      </c>
      <c r="B4596">
        <v>30</v>
      </c>
      <c r="C4596" t="s">
        <v>13</v>
      </c>
      <c r="D4596" t="s">
        <v>19</v>
      </c>
      <c r="E4596" t="s">
        <v>15</v>
      </c>
      <c r="F4596">
        <v>3842.36</v>
      </c>
      <c r="G4596">
        <v>7187.38</v>
      </c>
      <c r="H4596">
        <v>631</v>
      </c>
      <c r="I4596">
        <v>6</v>
      </c>
      <c r="J4596">
        <v>11879.27</v>
      </c>
    </row>
    <row r="4597" spans="1:10" x14ac:dyDescent="0.25">
      <c r="A4597">
        <v>4596</v>
      </c>
      <c r="B4597">
        <v>62</v>
      </c>
      <c r="C4597" t="s">
        <v>10</v>
      </c>
      <c r="D4597" t="s">
        <v>19</v>
      </c>
      <c r="F4597">
        <v>5661.43</v>
      </c>
      <c r="G4597">
        <v>8636.48</v>
      </c>
      <c r="H4597">
        <v>730</v>
      </c>
      <c r="I4597">
        <v>9</v>
      </c>
      <c r="J4597">
        <v>18184.86</v>
      </c>
    </row>
    <row r="4598" spans="1:10" x14ac:dyDescent="0.25">
      <c r="A4598">
        <v>4597</v>
      </c>
      <c r="B4598">
        <v>49</v>
      </c>
      <c r="C4598" t="s">
        <v>10</v>
      </c>
      <c r="D4598" t="s">
        <v>18</v>
      </c>
      <c r="E4598" t="s">
        <v>20</v>
      </c>
      <c r="F4598">
        <v>2168.4699999999998</v>
      </c>
      <c r="G4598">
        <v>3259.63</v>
      </c>
      <c r="H4598">
        <v>565</v>
      </c>
      <c r="I4598">
        <v>8</v>
      </c>
      <c r="J4598">
        <v>7558.26</v>
      </c>
    </row>
    <row r="4599" spans="1:10" x14ac:dyDescent="0.25">
      <c r="A4599">
        <v>4598</v>
      </c>
      <c r="B4599">
        <v>51</v>
      </c>
      <c r="C4599" t="s">
        <v>10</v>
      </c>
      <c r="D4599" t="s">
        <v>11</v>
      </c>
      <c r="E4599" t="s">
        <v>20</v>
      </c>
      <c r="F4599">
        <v>2387.35</v>
      </c>
      <c r="G4599">
        <v>3687.5</v>
      </c>
      <c r="H4599">
        <v>580</v>
      </c>
      <c r="I4599">
        <v>3</v>
      </c>
      <c r="J4599">
        <v>7953.59</v>
      </c>
    </row>
    <row r="4600" spans="1:10" x14ac:dyDescent="0.25">
      <c r="A4600">
        <v>4599</v>
      </c>
      <c r="B4600">
        <v>62</v>
      </c>
      <c r="C4600" t="s">
        <v>10</v>
      </c>
      <c r="D4600" t="s">
        <v>11</v>
      </c>
      <c r="E4600" t="s">
        <v>21</v>
      </c>
      <c r="F4600">
        <v>1681.96</v>
      </c>
      <c r="G4600">
        <v>3356.02</v>
      </c>
      <c r="H4600">
        <v>598</v>
      </c>
      <c r="I4600">
        <v>8</v>
      </c>
      <c r="J4600">
        <v>3142.75</v>
      </c>
    </row>
    <row r="4601" spans="1:10" x14ac:dyDescent="0.25">
      <c r="A4601">
        <v>4600</v>
      </c>
      <c r="B4601">
        <v>36</v>
      </c>
      <c r="C4601" t="s">
        <v>10</v>
      </c>
      <c r="D4601" t="s">
        <v>11</v>
      </c>
      <c r="E4601" t="s">
        <v>20</v>
      </c>
      <c r="F4601">
        <v>1209.03</v>
      </c>
      <c r="G4601">
        <v>2131.71</v>
      </c>
      <c r="H4601">
        <v>405</v>
      </c>
      <c r="I4601">
        <v>11</v>
      </c>
      <c r="J4601">
        <v>3544.08</v>
      </c>
    </row>
    <row r="4602" spans="1:10" x14ac:dyDescent="0.25">
      <c r="A4602">
        <v>4601</v>
      </c>
      <c r="B4602">
        <v>55</v>
      </c>
      <c r="C4602" t="s">
        <v>10</v>
      </c>
      <c r="D4602" t="s">
        <v>18</v>
      </c>
      <c r="E4602" t="s">
        <v>12</v>
      </c>
      <c r="F4602">
        <v>3290.4</v>
      </c>
      <c r="G4602">
        <v>6046.02</v>
      </c>
      <c r="H4602">
        <v>584</v>
      </c>
      <c r="I4602">
        <v>3</v>
      </c>
      <c r="J4602">
        <v>8046.29</v>
      </c>
    </row>
    <row r="4603" spans="1:10" x14ac:dyDescent="0.25">
      <c r="A4603">
        <v>4602</v>
      </c>
      <c r="B4603">
        <v>33</v>
      </c>
      <c r="C4603" t="s">
        <v>13</v>
      </c>
      <c r="D4603" t="s">
        <v>16</v>
      </c>
      <c r="E4603" t="s">
        <v>21</v>
      </c>
      <c r="F4603">
        <v>3108.73</v>
      </c>
      <c r="G4603">
        <v>5496.95</v>
      </c>
      <c r="H4603">
        <v>599</v>
      </c>
      <c r="I4603">
        <v>6</v>
      </c>
      <c r="J4603">
        <v>9817.5</v>
      </c>
    </row>
    <row r="4604" spans="1:10" x14ac:dyDescent="0.25">
      <c r="A4604">
        <v>4603</v>
      </c>
      <c r="B4604">
        <v>19</v>
      </c>
      <c r="C4604" t="s">
        <v>13</v>
      </c>
      <c r="D4604" t="s">
        <v>19</v>
      </c>
      <c r="F4604">
        <v>3305.78</v>
      </c>
      <c r="G4604">
        <v>5774.67</v>
      </c>
      <c r="H4604">
        <v>602</v>
      </c>
      <c r="I4604">
        <v>8</v>
      </c>
      <c r="J4604">
        <v>8300</v>
      </c>
    </row>
    <row r="4605" spans="1:10" x14ac:dyDescent="0.25">
      <c r="A4605">
        <v>4604</v>
      </c>
      <c r="B4605">
        <v>57</v>
      </c>
      <c r="C4605" t="s">
        <v>13</v>
      </c>
      <c r="D4605" t="s">
        <v>19</v>
      </c>
      <c r="E4605" t="s">
        <v>21</v>
      </c>
      <c r="F4605">
        <v>2154.65</v>
      </c>
      <c r="H4605">
        <v>636</v>
      </c>
      <c r="I4605">
        <v>6</v>
      </c>
      <c r="J4605">
        <v>6154.66</v>
      </c>
    </row>
    <row r="4606" spans="1:10" x14ac:dyDescent="0.25">
      <c r="A4606">
        <v>4605</v>
      </c>
      <c r="B4606">
        <v>34</v>
      </c>
      <c r="C4606" t="s">
        <v>10</v>
      </c>
      <c r="D4606" t="s">
        <v>16</v>
      </c>
      <c r="E4606" t="s">
        <v>12</v>
      </c>
      <c r="F4606">
        <v>1533.53</v>
      </c>
      <c r="G4606">
        <v>3318.45</v>
      </c>
      <c r="H4606">
        <v>568</v>
      </c>
      <c r="I4606">
        <v>5</v>
      </c>
      <c r="J4606">
        <v>3012.35</v>
      </c>
    </row>
    <row r="4607" spans="1:10" x14ac:dyDescent="0.25">
      <c r="A4607">
        <v>4606</v>
      </c>
      <c r="B4607">
        <v>72</v>
      </c>
      <c r="C4607" t="s">
        <v>10</v>
      </c>
      <c r="D4607" t="s">
        <v>18</v>
      </c>
      <c r="F4607">
        <v>1850.8</v>
      </c>
      <c r="G4607">
        <v>4185.7299999999996</v>
      </c>
      <c r="H4607">
        <v>593</v>
      </c>
      <c r="I4607">
        <v>6</v>
      </c>
      <c r="J4607">
        <v>5892.25</v>
      </c>
    </row>
    <row r="4608" spans="1:10" x14ac:dyDescent="0.25">
      <c r="A4608">
        <v>4607</v>
      </c>
      <c r="B4608">
        <v>51</v>
      </c>
      <c r="C4608" t="s">
        <v>10</v>
      </c>
      <c r="D4608" t="s">
        <v>19</v>
      </c>
      <c r="E4608" t="s">
        <v>12</v>
      </c>
      <c r="F4608">
        <v>9355.94</v>
      </c>
      <c r="G4608">
        <v>16819.169999999998</v>
      </c>
      <c r="H4608">
        <v>814</v>
      </c>
      <c r="I4608">
        <v>8</v>
      </c>
      <c r="J4608">
        <v>38656.239999999998</v>
      </c>
    </row>
    <row r="4609" spans="1:10" x14ac:dyDescent="0.25">
      <c r="A4609">
        <v>4608</v>
      </c>
      <c r="B4609">
        <v>59</v>
      </c>
      <c r="C4609" t="s">
        <v>13</v>
      </c>
      <c r="D4609" t="s">
        <v>18</v>
      </c>
      <c r="E4609" t="s">
        <v>17</v>
      </c>
      <c r="G4609">
        <v>3856.74</v>
      </c>
      <c r="I4609">
        <v>7</v>
      </c>
      <c r="J4609">
        <v>4879.78</v>
      </c>
    </row>
    <row r="4610" spans="1:10" x14ac:dyDescent="0.25">
      <c r="A4610">
        <v>4609</v>
      </c>
      <c r="B4610">
        <v>33</v>
      </c>
      <c r="C4610" t="s">
        <v>13</v>
      </c>
      <c r="D4610" t="s">
        <v>16</v>
      </c>
      <c r="E4610" t="s">
        <v>17</v>
      </c>
      <c r="F4610">
        <v>635.63</v>
      </c>
      <c r="G4610">
        <v>2416.37</v>
      </c>
      <c r="H4610">
        <v>443</v>
      </c>
      <c r="I4610">
        <v>6</v>
      </c>
      <c r="J4610">
        <v>1461.76</v>
      </c>
    </row>
    <row r="4611" spans="1:10" x14ac:dyDescent="0.25">
      <c r="A4611">
        <v>4610</v>
      </c>
      <c r="B4611">
        <v>55</v>
      </c>
      <c r="C4611" t="s">
        <v>10</v>
      </c>
      <c r="D4611" t="s">
        <v>18</v>
      </c>
      <c r="E4611" t="s">
        <v>12</v>
      </c>
      <c r="F4611">
        <v>2071.5</v>
      </c>
      <c r="G4611">
        <v>3241.98</v>
      </c>
      <c r="H4611">
        <v>669</v>
      </c>
      <c r="I4611">
        <v>2</v>
      </c>
      <c r="J4611">
        <v>8463.0400000000009</v>
      </c>
    </row>
    <row r="4612" spans="1:10" x14ac:dyDescent="0.25">
      <c r="A4612">
        <v>4611</v>
      </c>
      <c r="B4612">
        <v>19</v>
      </c>
      <c r="C4612" t="s">
        <v>10</v>
      </c>
      <c r="D4612" t="s">
        <v>14</v>
      </c>
      <c r="E4612" t="s">
        <v>21</v>
      </c>
      <c r="F4612">
        <v>1246.6199999999999</v>
      </c>
      <c r="G4612">
        <v>2877.25</v>
      </c>
      <c r="H4612">
        <v>531</v>
      </c>
      <c r="I4612">
        <v>7</v>
      </c>
      <c r="J4612">
        <v>3954.94</v>
      </c>
    </row>
    <row r="4613" spans="1:10" x14ac:dyDescent="0.25">
      <c r="A4613">
        <v>4612</v>
      </c>
      <c r="B4613">
        <v>19</v>
      </c>
      <c r="C4613" t="s">
        <v>13</v>
      </c>
      <c r="D4613" t="s">
        <v>16</v>
      </c>
      <c r="E4613" t="s">
        <v>20</v>
      </c>
      <c r="F4613">
        <v>1745.18</v>
      </c>
      <c r="G4613">
        <v>2685.89</v>
      </c>
      <c r="H4613">
        <v>522</v>
      </c>
      <c r="I4613">
        <v>6</v>
      </c>
      <c r="J4613">
        <v>2382.04</v>
      </c>
    </row>
    <row r="4614" spans="1:10" x14ac:dyDescent="0.25">
      <c r="A4614">
        <v>4613</v>
      </c>
      <c r="B4614">
        <v>43</v>
      </c>
      <c r="C4614" t="s">
        <v>13</v>
      </c>
      <c r="D4614" t="s">
        <v>11</v>
      </c>
      <c r="E4614" t="s">
        <v>21</v>
      </c>
      <c r="G4614">
        <v>3917.95</v>
      </c>
      <c r="H4614">
        <v>587</v>
      </c>
      <c r="I4614">
        <v>6</v>
      </c>
      <c r="J4614">
        <v>3074.05</v>
      </c>
    </row>
    <row r="4615" spans="1:10" x14ac:dyDescent="0.25">
      <c r="A4615">
        <v>4614</v>
      </c>
      <c r="B4615">
        <v>30</v>
      </c>
      <c r="C4615" t="s">
        <v>13</v>
      </c>
      <c r="D4615" t="s">
        <v>14</v>
      </c>
      <c r="E4615" t="s">
        <v>21</v>
      </c>
      <c r="F4615">
        <v>659.13</v>
      </c>
      <c r="G4615">
        <v>1336.99</v>
      </c>
      <c r="H4615">
        <v>444</v>
      </c>
      <c r="I4615">
        <v>7</v>
      </c>
      <c r="J4615">
        <v>3120.13</v>
      </c>
    </row>
    <row r="4616" spans="1:10" x14ac:dyDescent="0.25">
      <c r="A4616">
        <v>4615</v>
      </c>
      <c r="B4616">
        <v>73</v>
      </c>
      <c r="C4616" t="s">
        <v>13</v>
      </c>
      <c r="D4616" t="s">
        <v>18</v>
      </c>
      <c r="E4616" t="s">
        <v>21</v>
      </c>
      <c r="F4616">
        <v>2620.16</v>
      </c>
      <c r="G4616">
        <v>4401.99</v>
      </c>
      <c r="H4616">
        <v>639</v>
      </c>
      <c r="I4616">
        <v>4</v>
      </c>
      <c r="J4616">
        <v>9784.58</v>
      </c>
    </row>
    <row r="4617" spans="1:10" x14ac:dyDescent="0.25">
      <c r="A4617">
        <v>4616</v>
      </c>
      <c r="B4617">
        <v>64</v>
      </c>
      <c r="C4617" t="s">
        <v>10</v>
      </c>
      <c r="D4617" t="s">
        <v>16</v>
      </c>
      <c r="E4617" t="s">
        <v>20</v>
      </c>
      <c r="F4617">
        <v>1203.47</v>
      </c>
      <c r="G4617">
        <v>1439.77</v>
      </c>
      <c r="H4617">
        <v>491</v>
      </c>
      <c r="I4617">
        <v>14</v>
      </c>
      <c r="J4617">
        <v>1751.81</v>
      </c>
    </row>
    <row r="4618" spans="1:10" x14ac:dyDescent="0.25">
      <c r="A4618">
        <v>4617</v>
      </c>
      <c r="B4618">
        <v>48</v>
      </c>
      <c r="C4618" t="s">
        <v>10</v>
      </c>
      <c r="D4618" t="s">
        <v>11</v>
      </c>
      <c r="E4618" t="s">
        <v>15</v>
      </c>
      <c r="F4618">
        <v>2282.5300000000002</v>
      </c>
      <c r="G4618">
        <v>3650.46</v>
      </c>
      <c r="H4618">
        <v>669</v>
      </c>
      <c r="I4618">
        <v>2</v>
      </c>
      <c r="J4618">
        <v>8853.08</v>
      </c>
    </row>
    <row r="4619" spans="1:10" x14ac:dyDescent="0.25">
      <c r="A4619">
        <v>4618</v>
      </c>
      <c r="B4619">
        <v>51</v>
      </c>
      <c r="C4619" t="s">
        <v>10</v>
      </c>
      <c r="D4619" t="s">
        <v>11</v>
      </c>
      <c r="E4619" t="s">
        <v>15</v>
      </c>
      <c r="F4619">
        <v>913.28</v>
      </c>
      <c r="G4619">
        <v>1519.43</v>
      </c>
      <c r="H4619">
        <v>546</v>
      </c>
      <c r="I4619">
        <v>10</v>
      </c>
      <c r="J4619">
        <v>2350.6</v>
      </c>
    </row>
    <row r="4620" spans="1:10" x14ac:dyDescent="0.25">
      <c r="A4620">
        <v>4619</v>
      </c>
      <c r="B4620">
        <v>56</v>
      </c>
      <c r="C4620" t="s">
        <v>10</v>
      </c>
      <c r="D4620" t="s">
        <v>19</v>
      </c>
      <c r="E4620" t="s">
        <v>20</v>
      </c>
      <c r="F4620">
        <v>3264.2</v>
      </c>
      <c r="H4620">
        <v>652</v>
      </c>
      <c r="I4620">
        <v>4</v>
      </c>
      <c r="J4620">
        <v>11427.21</v>
      </c>
    </row>
    <row r="4621" spans="1:10" x14ac:dyDescent="0.25">
      <c r="A4621">
        <v>4620</v>
      </c>
      <c r="B4621">
        <v>20</v>
      </c>
      <c r="C4621" t="s">
        <v>10</v>
      </c>
      <c r="D4621" t="s">
        <v>18</v>
      </c>
      <c r="F4621">
        <v>1606.79</v>
      </c>
      <c r="G4621">
        <v>2654.54</v>
      </c>
      <c r="H4621">
        <v>535</v>
      </c>
      <c r="I4621">
        <v>11</v>
      </c>
      <c r="J4621">
        <v>2473.09</v>
      </c>
    </row>
    <row r="4622" spans="1:10" x14ac:dyDescent="0.25">
      <c r="A4622">
        <v>4621</v>
      </c>
      <c r="B4622">
        <v>25</v>
      </c>
      <c r="C4622" t="s">
        <v>13</v>
      </c>
      <c r="D4622" t="s">
        <v>14</v>
      </c>
      <c r="E4622" t="s">
        <v>12</v>
      </c>
      <c r="F4622">
        <v>1781.59</v>
      </c>
      <c r="G4622">
        <v>2846.37</v>
      </c>
      <c r="H4622">
        <v>603</v>
      </c>
      <c r="I4622">
        <v>7</v>
      </c>
      <c r="J4622">
        <v>4777.8</v>
      </c>
    </row>
    <row r="4623" spans="1:10" x14ac:dyDescent="0.25">
      <c r="A4623">
        <v>4622</v>
      </c>
      <c r="B4623">
        <v>40</v>
      </c>
      <c r="C4623" t="s">
        <v>10</v>
      </c>
      <c r="D4623" t="s">
        <v>19</v>
      </c>
      <c r="E4623" t="s">
        <v>21</v>
      </c>
      <c r="F4623">
        <v>2661.94</v>
      </c>
      <c r="G4623">
        <v>6211.08</v>
      </c>
      <c r="H4623">
        <v>582</v>
      </c>
      <c r="I4623">
        <v>3</v>
      </c>
      <c r="J4623">
        <v>9260.99</v>
      </c>
    </row>
    <row r="4624" spans="1:10" x14ac:dyDescent="0.25">
      <c r="A4624">
        <v>4623</v>
      </c>
      <c r="B4624">
        <v>31</v>
      </c>
      <c r="C4624" t="s">
        <v>10</v>
      </c>
      <c r="D4624" t="s">
        <v>11</v>
      </c>
      <c r="E4624" t="s">
        <v>17</v>
      </c>
      <c r="F4624">
        <v>915.4</v>
      </c>
      <c r="G4624">
        <v>1326.12</v>
      </c>
      <c r="H4624">
        <v>449</v>
      </c>
      <c r="I4624">
        <v>9</v>
      </c>
      <c r="J4624">
        <v>3534.38</v>
      </c>
    </row>
    <row r="4625" spans="1:10" x14ac:dyDescent="0.25">
      <c r="A4625">
        <v>4624</v>
      </c>
      <c r="B4625">
        <v>73</v>
      </c>
      <c r="C4625" t="s">
        <v>10</v>
      </c>
      <c r="D4625" t="s">
        <v>16</v>
      </c>
      <c r="E4625" t="s">
        <v>17</v>
      </c>
      <c r="F4625">
        <v>3072.03</v>
      </c>
      <c r="G4625">
        <v>4604.2299999999996</v>
      </c>
      <c r="H4625">
        <v>683</v>
      </c>
      <c r="I4625">
        <v>8</v>
      </c>
      <c r="J4625">
        <v>10297.4</v>
      </c>
    </row>
    <row r="4626" spans="1:10" x14ac:dyDescent="0.25">
      <c r="A4626">
        <v>4625</v>
      </c>
      <c r="B4626">
        <v>72</v>
      </c>
      <c r="C4626" t="s">
        <v>10</v>
      </c>
      <c r="D4626" t="s">
        <v>16</v>
      </c>
      <c r="E4626" t="s">
        <v>17</v>
      </c>
      <c r="F4626">
        <v>778.1</v>
      </c>
      <c r="G4626">
        <v>305.60000000000002</v>
      </c>
      <c r="H4626">
        <v>473</v>
      </c>
      <c r="I4626">
        <v>5</v>
      </c>
      <c r="J4626">
        <v>4094.35</v>
      </c>
    </row>
    <row r="4627" spans="1:10" x14ac:dyDescent="0.25">
      <c r="A4627">
        <v>4626</v>
      </c>
      <c r="B4627">
        <v>44</v>
      </c>
      <c r="C4627" t="s">
        <v>10</v>
      </c>
      <c r="D4627" t="s">
        <v>18</v>
      </c>
      <c r="E4627" t="s">
        <v>21</v>
      </c>
      <c r="F4627">
        <v>3292.23</v>
      </c>
      <c r="G4627">
        <v>5336.55</v>
      </c>
      <c r="H4627">
        <v>708</v>
      </c>
      <c r="I4627">
        <v>4</v>
      </c>
      <c r="J4627">
        <v>12514.49</v>
      </c>
    </row>
    <row r="4628" spans="1:10" x14ac:dyDescent="0.25">
      <c r="A4628">
        <v>4627</v>
      </c>
      <c r="B4628">
        <v>71</v>
      </c>
      <c r="C4628" t="s">
        <v>13</v>
      </c>
      <c r="D4628" t="s">
        <v>18</v>
      </c>
      <c r="E4628" t="s">
        <v>20</v>
      </c>
      <c r="F4628">
        <v>2954.61</v>
      </c>
      <c r="G4628">
        <v>5315.99</v>
      </c>
      <c r="H4628">
        <v>615</v>
      </c>
      <c r="I4628">
        <v>5</v>
      </c>
      <c r="J4628">
        <v>7349.99</v>
      </c>
    </row>
    <row r="4629" spans="1:10" x14ac:dyDescent="0.25">
      <c r="A4629">
        <v>4628</v>
      </c>
      <c r="B4629">
        <v>46</v>
      </c>
      <c r="C4629" t="s">
        <v>13</v>
      </c>
      <c r="D4629" t="s">
        <v>11</v>
      </c>
      <c r="E4629" t="s">
        <v>12</v>
      </c>
      <c r="F4629">
        <v>4707.37</v>
      </c>
      <c r="G4629">
        <v>8495.0499999999993</v>
      </c>
      <c r="H4629">
        <v>657</v>
      </c>
      <c r="I4629">
        <v>4</v>
      </c>
      <c r="J4629">
        <v>15617.63</v>
      </c>
    </row>
    <row r="4630" spans="1:10" x14ac:dyDescent="0.25">
      <c r="A4630">
        <v>4629</v>
      </c>
      <c r="B4630">
        <v>56</v>
      </c>
      <c r="C4630" t="s">
        <v>10</v>
      </c>
      <c r="D4630" t="s">
        <v>16</v>
      </c>
      <c r="E4630" t="s">
        <v>17</v>
      </c>
      <c r="F4630">
        <v>2480.63</v>
      </c>
      <c r="G4630">
        <v>3970.2</v>
      </c>
      <c r="H4630">
        <v>649</v>
      </c>
      <c r="I4630">
        <v>7</v>
      </c>
      <c r="J4630">
        <v>5622.14</v>
      </c>
    </row>
    <row r="4631" spans="1:10" x14ac:dyDescent="0.25">
      <c r="A4631">
        <v>4630</v>
      </c>
      <c r="B4631">
        <v>70</v>
      </c>
      <c r="C4631" t="s">
        <v>10</v>
      </c>
      <c r="D4631" t="s">
        <v>11</v>
      </c>
      <c r="E4631" t="s">
        <v>12</v>
      </c>
      <c r="F4631">
        <v>1984.12</v>
      </c>
      <c r="G4631">
        <v>2335</v>
      </c>
      <c r="H4631">
        <v>537</v>
      </c>
      <c r="I4631">
        <v>9</v>
      </c>
      <c r="J4631">
        <v>7043.24</v>
      </c>
    </row>
    <row r="4632" spans="1:10" x14ac:dyDescent="0.25">
      <c r="A4632">
        <v>4631</v>
      </c>
      <c r="B4632">
        <v>56</v>
      </c>
      <c r="C4632" t="s">
        <v>10</v>
      </c>
      <c r="D4632" t="s">
        <v>16</v>
      </c>
      <c r="E4632" t="s">
        <v>15</v>
      </c>
      <c r="F4632">
        <v>1261.75</v>
      </c>
      <c r="G4632">
        <v>1562.39</v>
      </c>
      <c r="H4632">
        <v>560</v>
      </c>
      <c r="I4632">
        <v>14</v>
      </c>
      <c r="J4632">
        <v>3819.91</v>
      </c>
    </row>
    <row r="4633" spans="1:10" x14ac:dyDescent="0.25">
      <c r="A4633">
        <v>4632</v>
      </c>
      <c r="B4633">
        <v>18</v>
      </c>
      <c r="C4633" t="s">
        <v>13</v>
      </c>
      <c r="D4633" t="s">
        <v>16</v>
      </c>
      <c r="E4633" t="s">
        <v>17</v>
      </c>
      <c r="F4633">
        <v>1554.63</v>
      </c>
      <c r="G4633">
        <v>1741.3</v>
      </c>
      <c r="H4633">
        <v>549</v>
      </c>
      <c r="I4633">
        <v>7</v>
      </c>
      <c r="J4633">
        <v>5549.91</v>
      </c>
    </row>
    <row r="4634" spans="1:10" x14ac:dyDescent="0.25">
      <c r="A4634">
        <v>4633</v>
      </c>
      <c r="B4634">
        <v>34</v>
      </c>
      <c r="C4634" t="s">
        <v>10</v>
      </c>
      <c r="D4634" t="s">
        <v>11</v>
      </c>
      <c r="E4634" t="s">
        <v>17</v>
      </c>
      <c r="F4634">
        <v>1662.31</v>
      </c>
      <c r="G4634">
        <v>589.66999999999996</v>
      </c>
      <c r="H4634">
        <v>525</v>
      </c>
      <c r="I4634">
        <v>7</v>
      </c>
      <c r="J4634">
        <v>4044.03</v>
      </c>
    </row>
    <row r="4635" spans="1:10" x14ac:dyDescent="0.25">
      <c r="A4635">
        <v>4634</v>
      </c>
      <c r="B4635">
        <v>58</v>
      </c>
      <c r="C4635" t="s">
        <v>10</v>
      </c>
      <c r="D4635" t="s">
        <v>11</v>
      </c>
      <c r="E4635" t="s">
        <v>12</v>
      </c>
      <c r="F4635">
        <v>2936.31</v>
      </c>
      <c r="G4635">
        <v>3432.12</v>
      </c>
      <c r="H4635">
        <v>600</v>
      </c>
      <c r="I4635">
        <v>5</v>
      </c>
      <c r="J4635">
        <v>8583.09</v>
      </c>
    </row>
    <row r="4636" spans="1:10" x14ac:dyDescent="0.25">
      <c r="A4636">
        <v>4635</v>
      </c>
      <c r="B4636">
        <v>47</v>
      </c>
      <c r="C4636" t="s">
        <v>13</v>
      </c>
      <c r="D4636" t="s">
        <v>11</v>
      </c>
      <c r="E4636" t="s">
        <v>17</v>
      </c>
      <c r="F4636">
        <v>1072.3699999999999</v>
      </c>
      <c r="H4636">
        <v>484</v>
      </c>
      <c r="I4636">
        <v>2</v>
      </c>
    </row>
    <row r="4637" spans="1:10" x14ac:dyDescent="0.25">
      <c r="A4637">
        <v>4636</v>
      </c>
      <c r="B4637">
        <v>70</v>
      </c>
      <c r="C4637" t="s">
        <v>10</v>
      </c>
      <c r="D4637" t="s">
        <v>16</v>
      </c>
      <c r="E4637" t="s">
        <v>17</v>
      </c>
      <c r="G4637">
        <v>1251.53</v>
      </c>
      <c r="H4637">
        <v>423</v>
      </c>
      <c r="J4637">
        <v>2196.15</v>
      </c>
    </row>
    <row r="4638" spans="1:10" x14ac:dyDescent="0.25">
      <c r="A4638">
        <v>4637</v>
      </c>
      <c r="B4638">
        <v>30</v>
      </c>
      <c r="C4638" t="s">
        <v>10</v>
      </c>
      <c r="D4638" t="s">
        <v>18</v>
      </c>
      <c r="E4638" t="s">
        <v>15</v>
      </c>
      <c r="F4638">
        <v>2422.34</v>
      </c>
      <c r="G4638">
        <v>4830.4799999999996</v>
      </c>
      <c r="H4638">
        <v>695</v>
      </c>
      <c r="I4638">
        <v>3</v>
      </c>
      <c r="J4638">
        <v>11271.55</v>
      </c>
    </row>
    <row r="4639" spans="1:10" x14ac:dyDescent="0.25">
      <c r="A4639">
        <v>4638</v>
      </c>
      <c r="B4639">
        <v>38</v>
      </c>
      <c r="C4639" t="s">
        <v>10</v>
      </c>
      <c r="D4639" t="s">
        <v>11</v>
      </c>
      <c r="E4639" t="s">
        <v>12</v>
      </c>
      <c r="F4639">
        <v>727.02</v>
      </c>
      <c r="G4639">
        <v>772.22</v>
      </c>
      <c r="H4639">
        <v>455</v>
      </c>
      <c r="I4639">
        <v>4</v>
      </c>
    </row>
    <row r="4640" spans="1:10" x14ac:dyDescent="0.25">
      <c r="A4640">
        <v>4639</v>
      </c>
      <c r="B4640">
        <v>36</v>
      </c>
      <c r="C4640" t="s">
        <v>10</v>
      </c>
      <c r="D4640" t="s">
        <v>19</v>
      </c>
      <c r="E4640" t="s">
        <v>15</v>
      </c>
      <c r="F4640">
        <v>4697.21</v>
      </c>
      <c r="G4640">
        <v>7969.56</v>
      </c>
      <c r="H4640">
        <v>706</v>
      </c>
      <c r="I4640">
        <v>9</v>
      </c>
      <c r="J4640">
        <v>15372.61</v>
      </c>
    </row>
    <row r="4641" spans="1:10" x14ac:dyDescent="0.25">
      <c r="A4641">
        <v>4640</v>
      </c>
      <c r="B4641">
        <v>70</v>
      </c>
      <c r="C4641" t="s">
        <v>10</v>
      </c>
      <c r="D4641" t="s">
        <v>14</v>
      </c>
      <c r="E4641" t="s">
        <v>17</v>
      </c>
      <c r="F4641">
        <v>2507.14</v>
      </c>
      <c r="G4641">
        <v>3825.5</v>
      </c>
      <c r="H4641">
        <v>575</v>
      </c>
      <c r="I4641">
        <v>10</v>
      </c>
      <c r="J4641">
        <v>7002.62</v>
      </c>
    </row>
    <row r="4642" spans="1:10" x14ac:dyDescent="0.25">
      <c r="A4642">
        <v>4641</v>
      </c>
      <c r="B4642">
        <v>36</v>
      </c>
      <c r="C4642" t="s">
        <v>13</v>
      </c>
      <c r="D4642" t="s">
        <v>16</v>
      </c>
      <c r="E4642" t="s">
        <v>17</v>
      </c>
      <c r="F4642">
        <v>2830.47</v>
      </c>
      <c r="H4642">
        <v>598</v>
      </c>
      <c r="I4642">
        <v>5</v>
      </c>
      <c r="J4642">
        <v>8369.9599999999991</v>
      </c>
    </row>
    <row r="4643" spans="1:10" x14ac:dyDescent="0.25">
      <c r="A4643">
        <v>4642</v>
      </c>
      <c r="B4643">
        <v>74</v>
      </c>
      <c r="C4643" t="s">
        <v>13</v>
      </c>
      <c r="D4643" t="s">
        <v>16</v>
      </c>
      <c r="E4643" t="s">
        <v>17</v>
      </c>
      <c r="F4643">
        <v>1526.67</v>
      </c>
      <c r="G4643">
        <v>2141.35</v>
      </c>
      <c r="H4643">
        <v>594</v>
      </c>
      <c r="I4643">
        <v>9</v>
      </c>
      <c r="J4643">
        <v>3835.1</v>
      </c>
    </row>
    <row r="4644" spans="1:10" x14ac:dyDescent="0.25">
      <c r="A4644">
        <v>4643</v>
      </c>
      <c r="B4644">
        <v>42</v>
      </c>
      <c r="C4644" t="s">
        <v>13</v>
      </c>
      <c r="D4644" t="s">
        <v>14</v>
      </c>
      <c r="E4644" t="s">
        <v>15</v>
      </c>
      <c r="F4644">
        <v>2489.7600000000002</v>
      </c>
      <c r="G4644">
        <v>5866.45</v>
      </c>
      <c r="H4644">
        <v>573</v>
      </c>
      <c r="I4644">
        <v>3</v>
      </c>
      <c r="J4644">
        <v>7272.98</v>
      </c>
    </row>
    <row r="4645" spans="1:10" x14ac:dyDescent="0.25">
      <c r="A4645">
        <v>4644</v>
      </c>
      <c r="B4645">
        <v>39</v>
      </c>
      <c r="C4645" t="s">
        <v>10</v>
      </c>
      <c r="D4645" t="s">
        <v>11</v>
      </c>
      <c r="E4645" t="s">
        <v>15</v>
      </c>
      <c r="F4645">
        <v>1056.18</v>
      </c>
      <c r="G4645">
        <v>1812.59</v>
      </c>
      <c r="H4645">
        <v>479</v>
      </c>
      <c r="I4645">
        <v>10</v>
      </c>
    </row>
    <row r="4646" spans="1:10" x14ac:dyDescent="0.25">
      <c r="A4646">
        <v>4645</v>
      </c>
      <c r="B4646">
        <v>48</v>
      </c>
      <c r="C4646" t="s">
        <v>10</v>
      </c>
      <c r="D4646" t="s">
        <v>18</v>
      </c>
      <c r="E4646" t="s">
        <v>20</v>
      </c>
      <c r="F4646">
        <v>1561.62</v>
      </c>
      <c r="G4646">
        <v>2176.7800000000002</v>
      </c>
      <c r="H4646">
        <v>569</v>
      </c>
      <c r="I4646">
        <v>5</v>
      </c>
      <c r="J4646">
        <v>3755.86</v>
      </c>
    </row>
    <row r="4647" spans="1:10" x14ac:dyDescent="0.25">
      <c r="A4647">
        <v>4646</v>
      </c>
      <c r="B4647">
        <v>34</v>
      </c>
      <c r="C4647" t="s">
        <v>10</v>
      </c>
      <c r="D4647" t="s">
        <v>16</v>
      </c>
      <c r="E4647" t="s">
        <v>17</v>
      </c>
      <c r="F4647">
        <v>3373.25</v>
      </c>
      <c r="G4647">
        <v>6840.24</v>
      </c>
      <c r="J4647">
        <v>12575.97</v>
      </c>
    </row>
    <row r="4648" spans="1:10" x14ac:dyDescent="0.25">
      <c r="A4648">
        <v>4647</v>
      </c>
      <c r="B4648">
        <v>72</v>
      </c>
      <c r="C4648" t="s">
        <v>10</v>
      </c>
      <c r="D4648" t="s">
        <v>11</v>
      </c>
      <c r="E4648" t="s">
        <v>12</v>
      </c>
      <c r="F4648">
        <v>1354.8</v>
      </c>
      <c r="H4648">
        <v>519</v>
      </c>
      <c r="I4648">
        <v>6</v>
      </c>
      <c r="J4648">
        <v>6060.98</v>
      </c>
    </row>
    <row r="4649" spans="1:10" x14ac:dyDescent="0.25">
      <c r="A4649">
        <v>4648</v>
      </c>
      <c r="B4649">
        <v>40</v>
      </c>
      <c r="C4649" t="s">
        <v>13</v>
      </c>
      <c r="D4649" t="s">
        <v>11</v>
      </c>
      <c r="E4649" t="s">
        <v>12</v>
      </c>
      <c r="F4649">
        <v>1606.05</v>
      </c>
      <c r="G4649">
        <v>3755.62</v>
      </c>
      <c r="H4649">
        <v>506</v>
      </c>
      <c r="I4649">
        <v>9</v>
      </c>
      <c r="J4649">
        <v>4067.17</v>
      </c>
    </row>
    <row r="4650" spans="1:10" x14ac:dyDescent="0.25">
      <c r="A4650">
        <v>4649</v>
      </c>
      <c r="B4650">
        <v>49</v>
      </c>
      <c r="C4650" t="s">
        <v>10</v>
      </c>
      <c r="D4650" t="s">
        <v>18</v>
      </c>
      <c r="E4650" t="s">
        <v>17</v>
      </c>
      <c r="F4650">
        <v>3843.74</v>
      </c>
      <c r="G4650">
        <v>7316.63</v>
      </c>
      <c r="H4650">
        <v>710</v>
      </c>
      <c r="I4650">
        <v>3</v>
      </c>
      <c r="J4650">
        <v>15091.19</v>
      </c>
    </row>
    <row r="4651" spans="1:10" x14ac:dyDescent="0.25">
      <c r="A4651">
        <v>4650</v>
      </c>
      <c r="B4651">
        <v>27</v>
      </c>
      <c r="C4651" t="s">
        <v>13</v>
      </c>
      <c r="D4651" t="s">
        <v>11</v>
      </c>
      <c r="E4651" t="s">
        <v>12</v>
      </c>
      <c r="F4651">
        <v>888.12</v>
      </c>
      <c r="G4651">
        <v>1708.39</v>
      </c>
      <c r="H4651">
        <v>530</v>
      </c>
      <c r="I4651">
        <v>14</v>
      </c>
      <c r="J4651">
        <v>2030.37</v>
      </c>
    </row>
    <row r="4652" spans="1:10" x14ac:dyDescent="0.25">
      <c r="A4652">
        <v>4651</v>
      </c>
      <c r="B4652">
        <v>27</v>
      </c>
      <c r="C4652" t="s">
        <v>10</v>
      </c>
      <c r="D4652" t="s">
        <v>18</v>
      </c>
      <c r="E4652" t="s">
        <v>12</v>
      </c>
      <c r="F4652">
        <v>1832.46</v>
      </c>
      <c r="G4652">
        <v>3537.99</v>
      </c>
      <c r="H4652">
        <v>654</v>
      </c>
      <c r="I4652">
        <v>7</v>
      </c>
      <c r="J4652">
        <v>5513.37</v>
      </c>
    </row>
    <row r="4653" spans="1:10" x14ac:dyDescent="0.25">
      <c r="A4653">
        <v>4652</v>
      </c>
      <c r="B4653">
        <v>53</v>
      </c>
      <c r="C4653" t="s">
        <v>10</v>
      </c>
      <c r="D4653" t="s">
        <v>11</v>
      </c>
      <c r="E4653" t="s">
        <v>17</v>
      </c>
      <c r="F4653">
        <v>1177.22</v>
      </c>
      <c r="G4653">
        <v>2421.85</v>
      </c>
      <c r="H4653">
        <v>510</v>
      </c>
      <c r="I4653">
        <v>9</v>
      </c>
      <c r="J4653">
        <v>3468.34</v>
      </c>
    </row>
    <row r="4654" spans="1:10" x14ac:dyDescent="0.25">
      <c r="A4654">
        <v>4653</v>
      </c>
      <c r="B4654">
        <v>25</v>
      </c>
      <c r="C4654" t="s">
        <v>10</v>
      </c>
      <c r="D4654" t="s">
        <v>16</v>
      </c>
      <c r="E4654" t="s">
        <v>15</v>
      </c>
      <c r="F4654">
        <v>1567.5</v>
      </c>
      <c r="G4654">
        <v>1802.55</v>
      </c>
      <c r="H4654">
        <v>565</v>
      </c>
      <c r="I4654">
        <v>7</v>
      </c>
      <c r="J4654">
        <v>3910.9</v>
      </c>
    </row>
    <row r="4655" spans="1:10" x14ac:dyDescent="0.25">
      <c r="A4655">
        <v>4654</v>
      </c>
      <c r="B4655">
        <v>71</v>
      </c>
      <c r="C4655" t="s">
        <v>10</v>
      </c>
      <c r="D4655" t="s">
        <v>14</v>
      </c>
      <c r="E4655" t="s">
        <v>21</v>
      </c>
      <c r="F4655">
        <v>922.12</v>
      </c>
      <c r="G4655">
        <v>1754.51</v>
      </c>
      <c r="H4655">
        <v>537</v>
      </c>
      <c r="I4655">
        <v>7</v>
      </c>
    </row>
    <row r="4656" spans="1:10" x14ac:dyDescent="0.25">
      <c r="A4656">
        <v>4655</v>
      </c>
      <c r="B4656">
        <v>69</v>
      </c>
      <c r="C4656" t="s">
        <v>10</v>
      </c>
      <c r="D4656" t="s">
        <v>18</v>
      </c>
      <c r="E4656" t="s">
        <v>17</v>
      </c>
      <c r="F4656">
        <v>2990.36</v>
      </c>
      <c r="G4656">
        <v>5607.56</v>
      </c>
      <c r="H4656">
        <v>656</v>
      </c>
      <c r="I4656">
        <v>9</v>
      </c>
      <c r="J4656">
        <v>7945.29</v>
      </c>
    </row>
    <row r="4657" spans="1:10" x14ac:dyDescent="0.25">
      <c r="A4657">
        <v>4656</v>
      </c>
      <c r="B4657">
        <v>37</v>
      </c>
      <c r="C4657" t="s">
        <v>10</v>
      </c>
      <c r="D4657" t="s">
        <v>18</v>
      </c>
      <c r="E4657" t="s">
        <v>17</v>
      </c>
      <c r="F4657">
        <v>2795.21</v>
      </c>
      <c r="G4657">
        <v>5358.7</v>
      </c>
      <c r="H4657">
        <v>674</v>
      </c>
      <c r="I4657">
        <v>11</v>
      </c>
      <c r="J4657">
        <v>9332.7000000000007</v>
      </c>
    </row>
    <row r="4658" spans="1:10" x14ac:dyDescent="0.25">
      <c r="A4658">
        <v>4657</v>
      </c>
      <c r="B4658">
        <v>49</v>
      </c>
      <c r="C4658" t="s">
        <v>10</v>
      </c>
      <c r="D4658" t="s">
        <v>16</v>
      </c>
      <c r="E4658" t="s">
        <v>21</v>
      </c>
      <c r="F4658">
        <v>1827.1</v>
      </c>
      <c r="G4658">
        <v>2898.17</v>
      </c>
      <c r="H4658">
        <v>599</v>
      </c>
      <c r="I4658">
        <v>5</v>
      </c>
      <c r="J4658">
        <v>5782.88</v>
      </c>
    </row>
    <row r="4659" spans="1:10" x14ac:dyDescent="0.25">
      <c r="A4659">
        <v>4658</v>
      </c>
      <c r="B4659">
        <v>67</v>
      </c>
      <c r="C4659" t="s">
        <v>13</v>
      </c>
      <c r="D4659" t="s">
        <v>14</v>
      </c>
      <c r="E4659" t="s">
        <v>17</v>
      </c>
      <c r="F4659">
        <v>1396.71</v>
      </c>
      <c r="G4659">
        <v>3479.32</v>
      </c>
      <c r="H4659">
        <v>575</v>
      </c>
      <c r="I4659">
        <v>10</v>
      </c>
      <c r="J4659">
        <v>500</v>
      </c>
    </row>
    <row r="4660" spans="1:10" x14ac:dyDescent="0.25">
      <c r="A4660">
        <v>4659</v>
      </c>
      <c r="B4660">
        <v>31</v>
      </c>
      <c r="C4660" t="s">
        <v>13</v>
      </c>
      <c r="D4660" t="s">
        <v>11</v>
      </c>
      <c r="E4660" t="s">
        <v>21</v>
      </c>
      <c r="F4660">
        <v>1093.74</v>
      </c>
      <c r="G4660">
        <v>2149.4699999999998</v>
      </c>
      <c r="H4660">
        <v>470</v>
      </c>
      <c r="I4660">
        <v>4</v>
      </c>
      <c r="J4660">
        <v>4443.0600000000004</v>
      </c>
    </row>
    <row r="4661" spans="1:10" x14ac:dyDescent="0.25">
      <c r="A4661">
        <v>4660</v>
      </c>
      <c r="B4661">
        <v>67</v>
      </c>
      <c r="C4661" t="s">
        <v>10</v>
      </c>
      <c r="D4661" t="s">
        <v>11</v>
      </c>
      <c r="E4661" t="s">
        <v>20</v>
      </c>
      <c r="F4661">
        <v>1590.1</v>
      </c>
      <c r="G4661">
        <v>2531.66</v>
      </c>
      <c r="H4661">
        <v>492</v>
      </c>
      <c r="I4661">
        <v>10</v>
      </c>
      <c r="J4661">
        <v>4791.42</v>
      </c>
    </row>
    <row r="4662" spans="1:10" x14ac:dyDescent="0.25">
      <c r="A4662">
        <v>4661</v>
      </c>
      <c r="B4662">
        <v>45</v>
      </c>
      <c r="C4662" t="s">
        <v>10</v>
      </c>
      <c r="D4662" t="s">
        <v>11</v>
      </c>
      <c r="E4662" t="s">
        <v>20</v>
      </c>
      <c r="F4662">
        <v>707.33</v>
      </c>
      <c r="G4662">
        <v>1595.96</v>
      </c>
      <c r="H4662">
        <v>484</v>
      </c>
      <c r="I4662">
        <v>12</v>
      </c>
      <c r="J4662">
        <v>500</v>
      </c>
    </row>
    <row r="4663" spans="1:10" x14ac:dyDescent="0.25">
      <c r="A4663">
        <v>4662</v>
      </c>
      <c r="B4663">
        <v>63</v>
      </c>
      <c r="C4663" t="s">
        <v>13</v>
      </c>
      <c r="D4663" t="s">
        <v>18</v>
      </c>
      <c r="E4663" t="s">
        <v>17</v>
      </c>
      <c r="F4663">
        <v>3904.92</v>
      </c>
      <c r="G4663">
        <v>7861.67</v>
      </c>
      <c r="H4663">
        <v>681</v>
      </c>
      <c r="I4663">
        <v>11</v>
      </c>
      <c r="J4663">
        <v>9088.25</v>
      </c>
    </row>
    <row r="4664" spans="1:10" x14ac:dyDescent="0.25">
      <c r="A4664">
        <v>4663</v>
      </c>
      <c r="B4664">
        <v>69</v>
      </c>
      <c r="C4664" t="s">
        <v>13</v>
      </c>
      <c r="D4664" t="s">
        <v>18</v>
      </c>
      <c r="F4664">
        <v>1965.29</v>
      </c>
      <c r="G4664">
        <v>2955.55</v>
      </c>
      <c r="H4664">
        <v>594</v>
      </c>
      <c r="I4664">
        <v>13</v>
      </c>
      <c r="J4664">
        <v>6260.6</v>
      </c>
    </row>
    <row r="4665" spans="1:10" x14ac:dyDescent="0.25">
      <c r="A4665">
        <v>4664</v>
      </c>
      <c r="B4665">
        <v>70</v>
      </c>
      <c r="C4665" t="s">
        <v>13</v>
      </c>
      <c r="D4665" t="s">
        <v>11</v>
      </c>
      <c r="E4665" t="s">
        <v>21</v>
      </c>
      <c r="F4665">
        <v>1254.57</v>
      </c>
      <c r="G4665">
        <v>1571.35</v>
      </c>
      <c r="I4665">
        <v>5</v>
      </c>
      <c r="J4665">
        <v>2200.9899999999998</v>
      </c>
    </row>
    <row r="4666" spans="1:10" x14ac:dyDescent="0.25">
      <c r="A4666">
        <v>4665</v>
      </c>
      <c r="B4666">
        <v>41</v>
      </c>
      <c r="C4666" t="s">
        <v>10</v>
      </c>
      <c r="D4666" t="s">
        <v>19</v>
      </c>
      <c r="E4666" t="s">
        <v>17</v>
      </c>
      <c r="F4666">
        <v>2164.1799999999998</v>
      </c>
      <c r="G4666">
        <v>4549.24</v>
      </c>
      <c r="H4666">
        <v>654</v>
      </c>
      <c r="I4666">
        <v>7</v>
      </c>
      <c r="J4666">
        <v>7991.91</v>
      </c>
    </row>
    <row r="4667" spans="1:10" x14ac:dyDescent="0.25">
      <c r="A4667">
        <v>4666</v>
      </c>
      <c r="B4667">
        <v>32</v>
      </c>
      <c r="C4667" t="s">
        <v>13</v>
      </c>
      <c r="D4667" t="s">
        <v>18</v>
      </c>
      <c r="E4667" t="s">
        <v>21</v>
      </c>
      <c r="F4667">
        <v>2507.41</v>
      </c>
      <c r="G4667">
        <v>5284.45</v>
      </c>
      <c r="J4667">
        <v>6653.53</v>
      </c>
    </row>
    <row r="4668" spans="1:10" x14ac:dyDescent="0.25">
      <c r="A4668">
        <v>4667</v>
      </c>
      <c r="B4668">
        <v>39</v>
      </c>
      <c r="C4668" t="s">
        <v>13</v>
      </c>
      <c r="D4668" t="s">
        <v>16</v>
      </c>
      <c r="F4668">
        <v>1408.22</v>
      </c>
      <c r="G4668">
        <v>2447.9899999999998</v>
      </c>
      <c r="I4668">
        <v>14</v>
      </c>
      <c r="J4668">
        <v>3959.55</v>
      </c>
    </row>
    <row r="4669" spans="1:10" x14ac:dyDescent="0.25">
      <c r="A4669">
        <v>4668</v>
      </c>
      <c r="B4669">
        <v>47</v>
      </c>
      <c r="C4669" t="s">
        <v>10</v>
      </c>
      <c r="D4669" t="s">
        <v>16</v>
      </c>
      <c r="E4669" t="s">
        <v>21</v>
      </c>
      <c r="F4669">
        <v>2414.7600000000002</v>
      </c>
      <c r="G4669">
        <v>4197</v>
      </c>
      <c r="H4669">
        <v>696</v>
      </c>
      <c r="I4669">
        <v>13</v>
      </c>
      <c r="J4669">
        <v>7366.14</v>
      </c>
    </row>
    <row r="4670" spans="1:10" x14ac:dyDescent="0.25">
      <c r="A4670">
        <v>4669</v>
      </c>
      <c r="B4670">
        <v>21</v>
      </c>
      <c r="C4670" t="s">
        <v>13</v>
      </c>
      <c r="D4670" t="s">
        <v>18</v>
      </c>
      <c r="E4670" t="s">
        <v>17</v>
      </c>
      <c r="G4670">
        <v>3294.91</v>
      </c>
      <c r="H4670">
        <v>532</v>
      </c>
      <c r="I4670">
        <v>10</v>
      </c>
      <c r="J4670">
        <v>2137.48</v>
      </c>
    </row>
    <row r="4671" spans="1:10" x14ac:dyDescent="0.25">
      <c r="A4671">
        <v>4670</v>
      </c>
      <c r="B4671">
        <v>30</v>
      </c>
      <c r="C4671" t="s">
        <v>10</v>
      </c>
      <c r="D4671" t="s">
        <v>16</v>
      </c>
      <c r="E4671" t="s">
        <v>12</v>
      </c>
      <c r="F4671">
        <v>1871.41</v>
      </c>
      <c r="G4671">
        <v>2730.83</v>
      </c>
      <c r="H4671">
        <v>598</v>
      </c>
      <c r="I4671">
        <v>7</v>
      </c>
      <c r="J4671">
        <v>4715.46</v>
      </c>
    </row>
    <row r="4672" spans="1:10" x14ac:dyDescent="0.25">
      <c r="A4672">
        <v>4671</v>
      </c>
      <c r="B4672">
        <v>40</v>
      </c>
      <c r="C4672" t="s">
        <v>13</v>
      </c>
      <c r="D4672" t="s">
        <v>16</v>
      </c>
      <c r="E4672" t="s">
        <v>15</v>
      </c>
      <c r="F4672">
        <v>2172.87</v>
      </c>
      <c r="G4672">
        <v>2002.28</v>
      </c>
      <c r="H4672">
        <v>717</v>
      </c>
      <c r="I4672">
        <v>4</v>
      </c>
      <c r="J4672">
        <v>7346.96</v>
      </c>
    </row>
    <row r="4673" spans="1:10" x14ac:dyDescent="0.25">
      <c r="A4673">
        <v>4672</v>
      </c>
      <c r="B4673">
        <v>25</v>
      </c>
      <c r="C4673" t="s">
        <v>13</v>
      </c>
      <c r="D4673" t="s">
        <v>18</v>
      </c>
      <c r="E4673" t="s">
        <v>17</v>
      </c>
      <c r="F4673">
        <v>3322.24</v>
      </c>
      <c r="G4673">
        <v>6069.72</v>
      </c>
      <c r="H4673">
        <v>630</v>
      </c>
      <c r="I4673">
        <v>4</v>
      </c>
      <c r="J4673">
        <v>9027.49</v>
      </c>
    </row>
    <row r="4674" spans="1:10" x14ac:dyDescent="0.25">
      <c r="A4674">
        <v>4673</v>
      </c>
      <c r="B4674">
        <v>35</v>
      </c>
      <c r="C4674" t="s">
        <v>13</v>
      </c>
      <c r="D4674" t="s">
        <v>11</v>
      </c>
      <c r="E4674" t="s">
        <v>12</v>
      </c>
      <c r="F4674">
        <v>1998.26</v>
      </c>
      <c r="G4674">
        <v>3687.19</v>
      </c>
      <c r="H4674">
        <v>589</v>
      </c>
      <c r="I4674">
        <v>3</v>
      </c>
      <c r="J4674">
        <v>4456.26</v>
      </c>
    </row>
    <row r="4675" spans="1:10" x14ac:dyDescent="0.25">
      <c r="A4675">
        <v>4674</v>
      </c>
      <c r="B4675">
        <v>29</v>
      </c>
      <c r="C4675" t="s">
        <v>13</v>
      </c>
      <c r="D4675" t="s">
        <v>18</v>
      </c>
      <c r="E4675" t="s">
        <v>17</v>
      </c>
      <c r="F4675">
        <v>1555.87</v>
      </c>
      <c r="G4675">
        <v>3546.59</v>
      </c>
      <c r="H4675">
        <v>524</v>
      </c>
      <c r="I4675">
        <v>9</v>
      </c>
      <c r="J4675">
        <v>7738.84</v>
      </c>
    </row>
    <row r="4676" spans="1:10" x14ac:dyDescent="0.25">
      <c r="A4676">
        <v>4675</v>
      </c>
      <c r="B4676">
        <v>72</v>
      </c>
      <c r="C4676" t="s">
        <v>10</v>
      </c>
      <c r="D4676" t="s">
        <v>16</v>
      </c>
      <c r="E4676" t="s">
        <v>12</v>
      </c>
      <c r="F4676">
        <v>1967.06</v>
      </c>
      <c r="G4676">
        <v>4182.76</v>
      </c>
      <c r="H4676">
        <v>645</v>
      </c>
      <c r="I4676">
        <v>7</v>
      </c>
      <c r="J4676">
        <v>8077.54</v>
      </c>
    </row>
    <row r="4677" spans="1:10" x14ac:dyDescent="0.25">
      <c r="A4677">
        <v>4676</v>
      </c>
      <c r="B4677">
        <v>48</v>
      </c>
      <c r="C4677" t="s">
        <v>10</v>
      </c>
      <c r="D4677" t="s">
        <v>16</v>
      </c>
      <c r="E4677" t="s">
        <v>15</v>
      </c>
      <c r="F4677">
        <v>1739.1</v>
      </c>
      <c r="G4677">
        <v>4462.1899999999996</v>
      </c>
      <c r="H4677">
        <v>519</v>
      </c>
      <c r="I4677">
        <v>10</v>
      </c>
      <c r="J4677">
        <v>6541.92</v>
      </c>
    </row>
    <row r="4678" spans="1:10" x14ac:dyDescent="0.25">
      <c r="A4678">
        <v>4677</v>
      </c>
      <c r="B4678">
        <v>31</v>
      </c>
      <c r="C4678" t="s">
        <v>13</v>
      </c>
      <c r="D4678" t="s">
        <v>14</v>
      </c>
      <c r="E4678" t="s">
        <v>17</v>
      </c>
      <c r="F4678">
        <v>733.16</v>
      </c>
      <c r="G4678">
        <v>1532.65</v>
      </c>
      <c r="H4678">
        <v>510</v>
      </c>
      <c r="I4678">
        <v>8</v>
      </c>
      <c r="J4678">
        <v>500</v>
      </c>
    </row>
    <row r="4679" spans="1:10" x14ac:dyDescent="0.25">
      <c r="A4679">
        <v>4678</v>
      </c>
      <c r="B4679">
        <v>51</v>
      </c>
      <c r="C4679" t="s">
        <v>13</v>
      </c>
      <c r="D4679" t="s">
        <v>11</v>
      </c>
      <c r="E4679" t="s">
        <v>12</v>
      </c>
      <c r="F4679">
        <v>1509.47</v>
      </c>
      <c r="G4679">
        <v>4486.34</v>
      </c>
      <c r="H4679">
        <v>590</v>
      </c>
      <c r="I4679">
        <v>10</v>
      </c>
      <c r="J4679">
        <v>2929.82</v>
      </c>
    </row>
    <row r="4680" spans="1:10" x14ac:dyDescent="0.25">
      <c r="A4680">
        <v>4679</v>
      </c>
      <c r="B4680">
        <v>35</v>
      </c>
      <c r="C4680" t="s">
        <v>13</v>
      </c>
      <c r="D4680" t="s">
        <v>11</v>
      </c>
      <c r="E4680" t="s">
        <v>17</v>
      </c>
      <c r="F4680">
        <v>790.51</v>
      </c>
      <c r="G4680">
        <v>2359.86</v>
      </c>
      <c r="H4680">
        <v>431</v>
      </c>
      <c r="J4680">
        <v>2024.78</v>
      </c>
    </row>
    <row r="4681" spans="1:10" x14ac:dyDescent="0.25">
      <c r="A4681">
        <v>4680</v>
      </c>
      <c r="B4681">
        <v>73</v>
      </c>
      <c r="C4681" t="s">
        <v>13</v>
      </c>
      <c r="D4681" t="s">
        <v>11</v>
      </c>
      <c r="E4681" t="s">
        <v>17</v>
      </c>
      <c r="F4681">
        <v>1770.66</v>
      </c>
      <c r="G4681">
        <v>3276.17</v>
      </c>
      <c r="H4681">
        <v>573</v>
      </c>
      <c r="I4681">
        <v>5</v>
      </c>
      <c r="J4681">
        <v>4953.6000000000004</v>
      </c>
    </row>
    <row r="4682" spans="1:10" x14ac:dyDescent="0.25">
      <c r="A4682">
        <v>4681</v>
      </c>
      <c r="B4682">
        <v>51</v>
      </c>
      <c r="C4682" t="s">
        <v>13</v>
      </c>
      <c r="D4682" t="s">
        <v>18</v>
      </c>
      <c r="E4682" t="s">
        <v>15</v>
      </c>
      <c r="F4682">
        <v>4205.6499999999996</v>
      </c>
      <c r="G4682">
        <v>8425.32</v>
      </c>
      <c r="H4682">
        <v>758</v>
      </c>
      <c r="I4682">
        <v>5</v>
      </c>
      <c r="J4682">
        <v>17473.009999999998</v>
      </c>
    </row>
    <row r="4683" spans="1:10" x14ac:dyDescent="0.25">
      <c r="A4683">
        <v>4682</v>
      </c>
      <c r="B4683">
        <v>28</v>
      </c>
      <c r="C4683" t="s">
        <v>13</v>
      </c>
      <c r="D4683" t="s">
        <v>11</v>
      </c>
      <c r="E4683" t="s">
        <v>17</v>
      </c>
      <c r="F4683">
        <v>2287.77</v>
      </c>
      <c r="G4683">
        <v>3404.07</v>
      </c>
      <c r="H4683">
        <v>521</v>
      </c>
      <c r="I4683">
        <v>13</v>
      </c>
      <c r="J4683">
        <v>6581.09</v>
      </c>
    </row>
    <row r="4684" spans="1:10" x14ac:dyDescent="0.25">
      <c r="A4684">
        <v>4683</v>
      </c>
      <c r="B4684">
        <v>58</v>
      </c>
      <c r="C4684" t="s">
        <v>10</v>
      </c>
      <c r="D4684" t="s">
        <v>11</v>
      </c>
      <c r="E4684" t="s">
        <v>21</v>
      </c>
      <c r="F4684">
        <v>1846.56</v>
      </c>
      <c r="G4684">
        <v>3101.34</v>
      </c>
      <c r="I4684">
        <v>9</v>
      </c>
      <c r="J4684">
        <v>6680.23</v>
      </c>
    </row>
    <row r="4685" spans="1:10" x14ac:dyDescent="0.25">
      <c r="A4685">
        <v>4684</v>
      </c>
      <c r="B4685">
        <v>29</v>
      </c>
      <c r="C4685" t="s">
        <v>10</v>
      </c>
      <c r="D4685" t="s">
        <v>16</v>
      </c>
      <c r="E4685" t="s">
        <v>12</v>
      </c>
      <c r="F4685">
        <v>1971.56</v>
      </c>
      <c r="G4685">
        <v>3428.87</v>
      </c>
      <c r="H4685">
        <v>567</v>
      </c>
      <c r="I4685">
        <v>8</v>
      </c>
      <c r="J4685">
        <v>5685.43</v>
      </c>
    </row>
    <row r="4686" spans="1:10" x14ac:dyDescent="0.25">
      <c r="A4686">
        <v>4685</v>
      </c>
      <c r="B4686">
        <v>66</v>
      </c>
      <c r="C4686" t="s">
        <v>13</v>
      </c>
      <c r="D4686" t="s">
        <v>16</v>
      </c>
      <c r="E4686" t="s">
        <v>17</v>
      </c>
      <c r="F4686">
        <v>1791.54</v>
      </c>
      <c r="G4686">
        <v>3073.46</v>
      </c>
      <c r="H4686">
        <v>561</v>
      </c>
      <c r="I4686">
        <v>7</v>
      </c>
      <c r="J4686">
        <v>4292.21</v>
      </c>
    </row>
    <row r="4687" spans="1:10" x14ac:dyDescent="0.25">
      <c r="A4687">
        <v>4686</v>
      </c>
      <c r="B4687">
        <v>32</v>
      </c>
      <c r="C4687" t="s">
        <v>10</v>
      </c>
      <c r="D4687" t="s">
        <v>14</v>
      </c>
      <c r="E4687" t="s">
        <v>15</v>
      </c>
      <c r="F4687">
        <v>3112.04</v>
      </c>
      <c r="G4687">
        <v>6284.6</v>
      </c>
      <c r="H4687">
        <v>547</v>
      </c>
      <c r="I4687">
        <v>9</v>
      </c>
      <c r="J4687">
        <v>6769.34</v>
      </c>
    </row>
    <row r="4688" spans="1:10" x14ac:dyDescent="0.25">
      <c r="A4688">
        <v>4687</v>
      </c>
      <c r="B4688">
        <v>74</v>
      </c>
      <c r="C4688" t="s">
        <v>10</v>
      </c>
      <c r="D4688" t="s">
        <v>14</v>
      </c>
      <c r="E4688" t="s">
        <v>12</v>
      </c>
      <c r="F4688">
        <v>1159.4100000000001</v>
      </c>
      <c r="G4688">
        <v>2969.54</v>
      </c>
      <c r="H4688">
        <v>522</v>
      </c>
      <c r="I4688">
        <v>9</v>
      </c>
      <c r="J4688">
        <v>3548.17</v>
      </c>
    </row>
    <row r="4689" spans="1:10" x14ac:dyDescent="0.25">
      <c r="A4689">
        <v>4688</v>
      </c>
      <c r="B4689">
        <v>48</v>
      </c>
      <c r="C4689" t="s">
        <v>10</v>
      </c>
      <c r="D4689" t="s">
        <v>18</v>
      </c>
      <c r="E4689" t="s">
        <v>12</v>
      </c>
      <c r="F4689">
        <v>1343.67</v>
      </c>
      <c r="G4689">
        <v>3045.56</v>
      </c>
      <c r="H4689">
        <v>460</v>
      </c>
      <c r="I4689">
        <v>4</v>
      </c>
    </row>
    <row r="4690" spans="1:10" x14ac:dyDescent="0.25">
      <c r="A4690">
        <v>4689</v>
      </c>
      <c r="B4690">
        <v>66</v>
      </c>
      <c r="C4690" t="s">
        <v>13</v>
      </c>
      <c r="D4690" t="s">
        <v>14</v>
      </c>
      <c r="E4690" t="s">
        <v>17</v>
      </c>
      <c r="F4690">
        <v>1772.86</v>
      </c>
      <c r="G4690">
        <v>2690.17</v>
      </c>
      <c r="H4690">
        <v>590</v>
      </c>
      <c r="I4690">
        <v>6</v>
      </c>
      <c r="J4690">
        <v>5112.88</v>
      </c>
    </row>
    <row r="4691" spans="1:10" x14ac:dyDescent="0.25">
      <c r="A4691">
        <v>4690</v>
      </c>
      <c r="B4691">
        <v>75</v>
      </c>
      <c r="C4691" t="s">
        <v>13</v>
      </c>
      <c r="D4691" t="s">
        <v>18</v>
      </c>
      <c r="E4691" t="s">
        <v>12</v>
      </c>
      <c r="F4691">
        <v>3147.7</v>
      </c>
      <c r="G4691">
        <v>6209.55</v>
      </c>
      <c r="H4691">
        <v>673</v>
      </c>
      <c r="I4691">
        <v>6</v>
      </c>
      <c r="J4691">
        <v>9602.33</v>
      </c>
    </row>
    <row r="4692" spans="1:10" x14ac:dyDescent="0.25">
      <c r="A4692">
        <v>4691</v>
      </c>
      <c r="B4692">
        <v>46</v>
      </c>
      <c r="C4692" t="s">
        <v>13</v>
      </c>
      <c r="D4692" t="s">
        <v>11</v>
      </c>
      <c r="E4692" t="s">
        <v>15</v>
      </c>
      <c r="F4692">
        <v>920.49</v>
      </c>
      <c r="G4692">
        <v>2627.85</v>
      </c>
      <c r="H4692">
        <v>548</v>
      </c>
      <c r="I4692">
        <v>8</v>
      </c>
      <c r="J4692">
        <v>3692</v>
      </c>
    </row>
    <row r="4693" spans="1:10" x14ac:dyDescent="0.25">
      <c r="A4693">
        <v>4692</v>
      </c>
      <c r="B4693">
        <v>43</v>
      </c>
      <c r="C4693" t="s">
        <v>10</v>
      </c>
      <c r="D4693" t="s">
        <v>16</v>
      </c>
      <c r="E4693" t="s">
        <v>15</v>
      </c>
      <c r="F4693">
        <v>1509.54</v>
      </c>
      <c r="G4693">
        <v>3297.99</v>
      </c>
      <c r="I4693">
        <v>3</v>
      </c>
      <c r="J4693">
        <v>3951.5</v>
      </c>
    </row>
    <row r="4694" spans="1:10" x14ac:dyDescent="0.25">
      <c r="A4694">
        <v>4693</v>
      </c>
      <c r="B4694">
        <v>35</v>
      </c>
      <c r="C4694" t="s">
        <v>13</v>
      </c>
      <c r="D4694" t="s">
        <v>11</v>
      </c>
      <c r="E4694" t="s">
        <v>17</v>
      </c>
      <c r="F4694">
        <v>1597.31</v>
      </c>
      <c r="H4694">
        <v>555</v>
      </c>
      <c r="I4694">
        <v>6</v>
      </c>
      <c r="J4694">
        <v>5701.61</v>
      </c>
    </row>
    <row r="4695" spans="1:10" x14ac:dyDescent="0.25">
      <c r="A4695">
        <v>4694</v>
      </c>
      <c r="B4695">
        <v>49</v>
      </c>
      <c r="C4695" t="s">
        <v>13</v>
      </c>
      <c r="D4695" t="s">
        <v>18</v>
      </c>
      <c r="E4695" t="s">
        <v>15</v>
      </c>
      <c r="F4695">
        <v>1888.5</v>
      </c>
      <c r="G4695">
        <v>2624.89</v>
      </c>
      <c r="H4695">
        <v>622</v>
      </c>
      <c r="I4695">
        <v>7</v>
      </c>
      <c r="J4695">
        <v>4936.5200000000004</v>
      </c>
    </row>
    <row r="4696" spans="1:10" x14ac:dyDescent="0.25">
      <c r="A4696">
        <v>4695</v>
      </c>
      <c r="B4696">
        <v>39</v>
      </c>
      <c r="C4696" t="s">
        <v>10</v>
      </c>
      <c r="D4696" t="s">
        <v>11</v>
      </c>
      <c r="E4696" t="s">
        <v>20</v>
      </c>
      <c r="F4696">
        <v>2254.88</v>
      </c>
      <c r="H4696">
        <v>650</v>
      </c>
      <c r="I4696">
        <v>7</v>
      </c>
      <c r="J4696">
        <v>7764.98</v>
      </c>
    </row>
    <row r="4697" spans="1:10" x14ac:dyDescent="0.25">
      <c r="A4697">
        <v>4696</v>
      </c>
      <c r="B4697">
        <v>55</v>
      </c>
      <c r="C4697" t="s">
        <v>10</v>
      </c>
      <c r="D4697" t="s">
        <v>11</v>
      </c>
      <c r="E4697" t="s">
        <v>20</v>
      </c>
      <c r="F4697">
        <v>1084.77</v>
      </c>
      <c r="G4697">
        <v>2883.33</v>
      </c>
      <c r="H4697">
        <v>516</v>
      </c>
      <c r="I4697">
        <v>8</v>
      </c>
      <c r="J4697">
        <v>1773.61</v>
      </c>
    </row>
    <row r="4698" spans="1:10" x14ac:dyDescent="0.25">
      <c r="A4698">
        <v>4697</v>
      </c>
      <c r="B4698">
        <v>34</v>
      </c>
      <c r="C4698" t="s">
        <v>10</v>
      </c>
      <c r="D4698" t="s">
        <v>11</v>
      </c>
      <c r="E4698" t="s">
        <v>12</v>
      </c>
      <c r="F4698">
        <v>1319.32</v>
      </c>
      <c r="G4698">
        <v>1592.14</v>
      </c>
      <c r="H4698">
        <v>514</v>
      </c>
      <c r="I4698">
        <v>5</v>
      </c>
      <c r="J4698">
        <v>1138.08</v>
      </c>
    </row>
    <row r="4699" spans="1:10" x14ac:dyDescent="0.25">
      <c r="A4699">
        <v>4698</v>
      </c>
      <c r="B4699">
        <v>40</v>
      </c>
      <c r="C4699" t="s">
        <v>13</v>
      </c>
      <c r="D4699" t="s">
        <v>18</v>
      </c>
      <c r="E4699" t="s">
        <v>12</v>
      </c>
      <c r="F4699">
        <v>1979.11</v>
      </c>
      <c r="G4699">
        <v>3558.38</v>
      </c>
      <c r="H4699">
        <v>649</v>
      </c>
      <c r="I4699">
        <v>11</v>
      </c>
      <c r="J4699">
        <v>6227.74</v>
      </c>
    </row>
    <row r="4700" spans="1:10" x14ac:dyDescent="0.25">
      <c r="A4700">
        <v>4699</v>
      </c>
      <c r="B4700">
        <v>41</v>
      </c>
      <c r="C4700" t="s">
        <v>13</v>
      </c>
      <c r="D4700" t="s">
        <v>18</v>
      </c>
      <c r="E4700" t="s">
        <v>17</v>
      </c>
      <c r="F4700">
        <v>2935.68</v>
      </c>
      <c r="G4700">
        <v>5319.61</v>
      </c>
      <c r="H4700">
        <v>648</v>
      </c>
      <c r="I4700">
        <v>7</v>
      </c>
      <c r="J4700">
        <v>8996.15</v>
      </c>
    </row>
    <row r="4701" spans="1:10" x14ac:dyDescent="0.25">
      <c r="A4701">
        <v>4700</v>
      </c>
      <c r="B4701">
        <v>67</v>
      </c>
      <c r="C4701" t="s">
        <v>10</v>
      </c>
      <c r="D4701" t="s">
        <v>11</v>
      </c>
      <c r="E4701" t="s">
        <v>17</v>
      </c>
      <c r="F4701">
        <v>2093.8000000000002</v>
      </c>
      <c r="G4701">
        <v>2963.08</v>
      </c>
      <c r="H4701">
        <v>526</v>
      </c>
      <c r="I4701">
        <v>11</v>
      </c>
      <c r="J4701">
        <v>3954.69</v>
      </c>
    </row>
    <row r="4702" spans="1:10" x14ac:dyDescent="0.25">
      <c r="A4702">
        <v>4701</v>
      </c>
      <c r="B4702">
        <v>25</v>
      </c>
      <c r="C4702" t="s">
        <v>13</v>
      </c>
      <c r="D4702" t="s">
        <v>11</v>
      </c>
      <c r="E4702" t="s">
        <v>12</v>
      </c>
      <c r="F4702">
        <v>1775.56</v>
      </c>
      <c r="G4702">
        <v>3422.4</v>
      </c>
      <c r="I4702">
        <v>2</v>
      </c>
      <c r="J4702">
        <v>6313.8</v>
      </c>
    </row>
    <row r="4703" spans="1:10" x14ac:dyDescent="0.25">
      <c r="A4703">
        <v>4702</v>
      </c>
      <c r="B4703">
        <v>58</v>
      </c>
      <c r="C4703" t="s">
        <v>10</v>
      </c>
      <c r="D4703" t="s">
        <v>18</v>
      </c>
      <c r="E4703" t="s">
        <v>17</v>
      </c>
      <c r="F4703">
        <v>1079.1500000000001</v>
      </c>
      <c r="G4703">
        <v>2257.5700000000002</v>
      </c>
      <c r="H4703">
        <v>481</v>
      </c>
      <c r="I4703">
        <v>6</v>
      </c>
      <c r="J4703">
        <v>2444.52</v>
      </c>
    </row>
    <row r="4704" spans="1:10" x14ac:dyDescent="0.25">
      <c r="A4704">
        <v>4703</v>
      </c>
      <c r="B4704">
        <v>23</v>
      </c>
      <c r="C4704" t="s">
        <v>10</v>
      </c>
      <c r="D4704" t="s">
        <v>18</v>
      </c>
      <c r="E4704" t="s">
        <v>12</v>
      </c>
      <c r="F4704">
        <v>2487.7399999999998</v>
      </c>
      <c r="H4704">
        <v>708</v>
      </c>
      <c r="I4704">
        <v>6</v>
      </c>
      <c r="J4704">
        <v>9367.43</v>
      </c>
    </row>
    <row r="4705" spans="1:10" x14ac:dyDescent="0.25">
      <c r="A4705">
        <v>4704</v>
      </c>
      <c r="B4705">
        <v>22</v>
      </c>
      <c r="C4705" t="s">
        <v>10</v>
      </c>
      <c r="D4705" t="s">
        <v>16</v>
      </c>
      <c r="E4705" t="s">
        <v>15</v>
      </c>
      <c r="F4705">
        <v>2144.69</v>
      </c>
      <c r="G4705">
        <v>4658.37</v>
      </c>
      <c r="H4705">
        <v>558</v>
      </c>
      <c r="I4705">
        <v>7</v>
      </c>
      <c r="J4705">
        <v>4294.21</v>
      </c>
    </row>
    <row r="4706" spans="1:10" x14ac:dyDescent="0.25">
      <c r="A4706">
        <v>4705</v>
      </c>
      <c r="B4706">
        <v>61</v>
      </c>
      <c r="C4706" t="s">
        <v>10</v>
      </c>
      <c r="D4706" t="s">
        <v>18</v>
      </c>
      <c r="E4706" t="s">
        <v>17</v>
      </c>
      <c r="F4706">
        <v>3252.57</v>
      </c>
      <c r="G4706">
        <v>5822.76</v>
      </c>
      <c r="H4706">
        <v>643</v>
      </c>
      <c r="I4706">
        <v>6</v>
      </c>
      <c r="J4706">
        <v>12363.68</v>
      </c>
    </row>
    <row r="4707" spans="1:10" x14ac:dyDescent="0.25">
      <c r="A4707">
        <v>4706</v>
      </c>
      <c r="B4707">
        <v>74</v>
      </c>
      <c r="C4707" t="s">
        <v>10</v>
      </c>
      <c r="D4707" t="s">
        <v>11</v>
      </c>
      <c r="E4707" t="s">
        <v>12</v>
      </c>
      <c r="F4707">
        <v>1473.28</v>
      </c>
      <c r="G4707">
        <v>3218.11</v>
      </c>
      <c r="H4707">
        <v>597</v>
      </c>
      <c r="I4707">
        <v>7</v>
      </c>
      <c r="J4707">
        <v>4427.68</v>
      </c>
    </row>
    <row r="4708" spans="1:10" x14ac:dyDescent="0.25">
      <c r="A4708">
        <v>4707</v>
      </c>
      <c r="B4708">
        <v>46</v>
      </c>
      <c r="C4708" t="s">
        <v>10</v>
      </c>
      <c r="D4708" t="s">
        <v>14</v>
      </c>
      <c r="E4708" t="s">
        <v>17</v>
      </c>
      <c r="F4708">
        <v>1223.2</v>
      </c>
      <c r="G4708">
        <v>2545.2399999999998</v>
      </c>
      <c r="H4708">
        <v>642</v>
      </c>
      <c r="I4708">
        <v>5</v>
      </c>
      <c r="J4708">
        <v>4045.27</v>
      </c>
    </row>
    <row r="4709" spans="1:10" x14ac:dyDescent="0.25">
      <c r="A4709">
        <v>4708</v>
      </c>
      <c r="B4709">
        <v>45</v>
      </c>
      <c r="C4709" t="s">
        <v>10</v>
      </c>
      <c r="D4709" t="s">
        <v>14</v>
      </c>
      <c r="E4709" t="s">
        <v>15</v>
      </c>
      <c r="F4709">
        <v>935.21</v>
      </c>
      <c r="H4709">
        <v>483</v>
      </c>
      <c r="I4709">
        <v>9</v>
      </c>
      <c r="J4709">
        <v>785.01</v>
      </c>
    </row>
    <row r="4710" spans="1:10" x14ac:dyDescent="0.25">
      <c r="A4710">
        <v>4709</v>
      </c>
      <c r="B4710">
        <v>28</v>
      </c>
      <c r="C4710" t="s">
        <v>10</v>
      </c>
      <c r="D4710" t="s">
        <v>16</v>
      </c>
      <c r="E4710" t="s">
        <v>15</v>
      </c>
      <c r="F4710">
        <v>3112.89</v>
      </c>
      <c r="G4710">
        <v>5229.1899999999996</v>
      </c>
      <c r="H4710">
        <v>605</v>
      </c>
      <c r="I4710">
        <v>9</v>
      </c>
      <c r="J4710">
        <v>10611.02</v>
      </c>
    </row>
    <row r="4711" spans="1:10" x14ac:dyDescent="0.25">
      <c r="A4711">
        <v>4710</v>
      </c>
      <c r="B4711">
        <v>74</v>
      </c>
      <c r="C4711" t="s">
        <v>13</v>
      </c>
      <c r="D4711" t="s">
        <v>11</v>
      </c>
      <c r="E4711" t="s">
        <v>20</v>
      </c>
      <c r="F4711">
        <v>872.57</v>
      </c>
      <c r="G4711">
        <v>1999.99</v>
      </c>
      <c r="H4711">
        <v>451</v>
      </c>
      <c r="I4711">
        <v>8</v>
      </c>
      <c r="J4711">
        <v>582.27</v>
      </c>
    </row>
    <row r="4712" spans="1:10" x14ac:dyDescent="0.25">
      <c r="A4712">
        <v>4711</v>
      </c>
      <c r="B4712">
        <v>18</v>
      </c>
      <c r="C4712" t="s">
        <v>10</v>
      </c>
      <c r="D4712" t="s">
        <v>14</v>
      </c>
      <c r="E4712" t="s">
        <v>20</v>
      </c>
      <c r="F4712">
        <v>1401.79</v>
      </c>
      <c r="G4712">
        <v>3454.41</v>
      </c>
      <c r="H4712">
        <v>466</v>
      </c>
      <c r="I4712">
        <v>6</v>
      </c>
      <c r="J4712">
        <v>2684.95</v>
      </c>
    </row>
    <row r="4713" spans="1:10" x14ac:dyDescent="0.25">
      <c r="A4713">
        <v>4712</v>
      </c>
      <c r="B4713">
        <v>60</v>
      </c>
      <c r="C4713" t="s">
        <v>10</v>
      </c>
      <c r="D4713" t="s">
        <v>11</v>
      </c>
      <c r="E4713" t="s">
        <v>15</v>
      </c>
      <c r="F4713">
        <v>993.24</v>
      </c>
      <c r="G4713">
        <v>2538.16</v>
      </c>
      <c r="H4713">
        <v>508</v>
      </c>
      <c r="I4713">
        <v>5</v>
      </c>
      <c r="J4713">
        <v>1434.46</v>
      </c>
    </row>
    <row r="4714" spans="1:10" x14ac:dyDescent="0.25">
      <c r="A4714">
        <v>4713</v>
      </c>
      <c r="B4714">
        <v>36</v>
      </c>
      <c r="C4714" t="s">
        <v>13</v>
      </c>
      <c r="D4714" t="s">
        <v>16</v>
      </c>
      <c r="E4714" t="s">
        <v>21</v>
      </c>
      <c r="F4714">
        <v>1434.42</v>
      </c>
      <c r="G4714">
        <v>3566.05</v>
      </c>
      <c r="H4714">
        <v>557</v>
      </c>
      <c r="I4714">
        <v>13</v>
      </c>
      <c r="J4714">
        <v>4995.26</v>
      </c>
    </row>
    <row r="4715" spans="1:10" x14ac:dyDescent="0.25">
      <c r="A4715">
        <v>4714</v>
      </c>
      <c r="B4715">
        <v>26</v>
      </c>
      <c r="C4715" t="s">
        <v>10</v>
      </c>
      <c r="D4715" t="s">
        <v>14</v>
      </c>
      <c r="E4715" t="s">
        <v>12</v>
      </c>
      <c r="F4715">
        <v>1142.52</v>
      </c>
      <c r="G4715">
        <v>2211</v>
      </c>
      <c r="H4715">
        <v>453</v>
      </c>
      <c r="I4715">
        <v>15</v>
      </c>
      <c r="J4715">
        <v>500</v>
      </c>
    </row>
    <row r="4716" spans="1:10" x14ac:dyDescent="0.25">
      <c r="A4716">
        <v>4715</v>
      </c>
      <c r="B4716">
        <v>44</v>
      </c>
      <c r="C4716" t="s">
        <v>13</v>
      </c>
      <c r="D4716" t="s">
        <v>14</v>
      </c>
      <c r="E4716" t="s">
        <v>15</v>
      </c>
      <c r="F4716">
        <v>493.28</v>
      </c>
      <c r="I4716">
        <v>5</v>
      </c>
    </row>
    <row r="4717" spans="1:10" x14ac:dyDescent="0.25">
      <c r="A4717">
        <v>4716</v>
      </c>
      <c r="B4717">
        <v>51</v>
      </c>
      <c r="C4717" t="s">
        <v>13</v>
      </c>
      <c r="D4717" t="s">
        <v>18</v>
      </c>
      <c r="E4717" t="s">
        <v>15</v>
      </c>
      <c r="F4717">
        <v>1305.81</v>
      </c>
      <c r="G4717">
        <v>2123.1999999999998</v>
      </c>
      <c r="H4717">
        <v>520</v>
      </c>
      <c r="I4717">
        <v>3</v>
      </c>
      <c r="J4717">
        <v>4708.84</v>
      </c>
    </row>
    <row r="4718" spans="1:10" x14ac:dyDescent="0.25">
      <c r="A4718">
        <v>4717</v>
      </c>
      <c r="B4718">
        <v>61</v>
      </c>
      <c r="C4718" t="s">
        <v>10</v>
      </c>
      <c r="D4718" t="s">
        <v>11</v>
      </c>
      <c r="E4718" t="s">
        <v>15</v>
      </c>
      <c r="F4718">
        <v>757.56</v>
      </c>
      <c r="G4718">
        <v>1163.57</v>
      </c>
      <c r="H4718">
        <v>441</v>
      </c>
      <c r="I4718">
        <v>10</v>
      </c>
      <c r="J4718">
        <v>2255.9699999999998</v>
      </c>
    </row>
    <row r="4719" spans="1:10" x14ac:dyDescent="0.25">
      <c r="A4719">
        <v>4718</v>
      </c>
      <c r="B4719">
        <v>21</v>
      </c>
      <c r="C4719" t="s">
        <v>13</v>
      </c>
      <c r="D4719" t="s">
        <v>11</v>
      </c>
      <c r="F4719">
        <v>1742.89</v>
      </c>
      <c r="G4719">
        <v>4541.12</v>
      </c>
      <c r="H4719">
        <v>589</v>
      </c>
      <c r="I4719">
        <v>7</v>
      </c>
      <c r="J4719">
        <v>3169.88</v>
      </c>
    </row>
    <row r="4720" spans="1:10" x14ac:dyDescent="0.25">
      <c r="A4720">
        <v>4719</v>
      </c>
      <c r="B4720">
        <v>53</v>
      </c>
      <c r="C4720" t="s">
        <v>13</v>
      </c>
      <c r="D4720" t="s">
        <v>16</v>
      </c>
      <c r="E4720" t="s">
        <v>12</v>
      </c>
      <c r="F4720">
        <v>2916.95</v>
      </c>
      <c r="G4720">
        <v>5624.3</v>
      </c>
      <c r="H4720">
        <v>621</v>
      </c>
      <c r="I4720">
        <v>4</v>
      </c>
      <c r="J4720">
        <v>9981.17</v>
      </c>
    </row>
    <row r="4721" spans="1:10" x14ac:dyDescent="0.25">
      <c r="A4721">
        <v>4720</v>
      </c>
      <c r="B4721">
        <v>35</v>
      </c>
      <c r="C4721" t="s">
        <v>13</v>
      </c>
      <c r="D4721" t="s">
        <v>18</v>
      </c>
      <c r="E4721" t="s">
        <v>17</v>
      </c>
      <c r="F4721">
        <v>1154.99</v>
      </c>
      <c r="G4721">
        <v>2809.62</v>
      </c>
      <c r="H4721">
        <v>572</v>
      </c>
      <c r="I4721">
        <v>7</v>
      </c>
    </row>
    <row r="4722" spans="1:10" x14ac:dyDescent="0.25">
      <c r="A4722">
        <v>4721</v>
      </c>
      <c r="B4722">
        <v>32</v>
      </c>
      <c r="C4722" t="s">
        <v>13</v>
      </c>
      <c r="D4722" t="s">
        <v>16</v>
      </c>
      <c r="E4722" t="s">
        <v>15</v>
      </c>
      <c r="F4722">
        <v>1629.81</v>
      </c>
      <c r="G4722">
        <v>1563.13</v>
      </c>
      <c r="H4722">
        <v>490</v>
      </c>
      <c r="I4722">
        <v>8</v>
      </c>
      <c r="J4722">
        <v>3195.09</v>
      </c>
    </row>
    <row r="4723" spans="1:10" x14ac:dyDescent="0.25">
      <c r="A4723">
        <v>4722</v>
      </c>
      <c r="B4723">
        <v>68</v>
      </c>
      <c r="C4723" t="s">
        <v>10</v>
      </c>
      <c r="D4723" t="s">
        <v>11</v>
      </c>
      <c r="E4723" t="s">
        <v>20</v>
      </c>
      <c r="F4723">
        <v>1785.5</v>
      </c>
      <c r="G4723">
        <v>3505.72</v>
      </c>
      <c r="H4723">
        <v>576</v>
      </c>
      <c r="I4723">
        <v>6</v>
      </c>
      <c r="J4723">
        <v>5011.6400000000003</v>
      </c>
    </row>
    <row r="4724" spans="1:10" x14ac:dyDescent="0.25">
      <c r="A4724">
        <v>4723</v>
      </c>
      <c r="B4724">
        <v>30</v>
      </c>
      <c r="C4724" t="s">
        <v>13</v>
      </c>
      <c r="D4724" t="s">
        <v>18</v>
      </c>
      <c r="E4724" t="s">
        <v>17</v>
      </c>
      <c r="F4724">
        <v>2648.11</v>
      </c>
      <c r="G4724">
        <v>4990.12</v>
      </c>
      <c r="H4724">
        <v>545</v>
      </c>
      <c r="I4724">
        <v>11</v>
      </c>
      <c r="J4724">
        <v>8820.24</v>
      </c>
    </row>
    <row r="4725" spans="1:10" x14ac:dyDescent="0.25">
      <c r="A4725">
        <v>4724</v>
      </c>
      <c r="B4725">
        <v>36</v>
      </c>
      <c r="C4725" t="s">
        <v>10</v>
      </c>
      <c r="D4725" t="s">
        <v>11</v>
      </c>
      <c r="E4725" t="s">
        <v>20</v>
      </c>
      <c r="F4725">
        <v>3662.39</v>
      </c>
      <c r="G4725">
        <v>7056.28</v>
      </c>
      <c r="H4725">
        <v>690</v>
      </c>
      <c r="I4725">
        <v>3</v>
      </c>
      <c r="J4725">
        <v>12897.53</v>
      </c>
    </row>
    <row r="4726" spans="1:10" x14ac:dyDescent="0.25">
      <c r="A4726">
        <v>4725</v>
      </c>
      <c r="B4726">
        <v>66</v>
      </c>
      <c r="C4726" t="s">
        <v>10</v>
      </c>
      <c r="D4726" t="s">
        <v>11</v>
      </c>
      <c r="E4726" t="s">
        <v>12</v>
      </c>
      <c r="F4726">
        <v>1684.57</v>
      </c>
      <c r="G4726">
        <v>3477.59</v>
      </c>
      <c r="H4726">
        <v>563</v>
      </c>
      <c r="I4726">
        <v>6</v>
      </c>
      <c r="J4726">
        <v>5446.35</v>
      </c>
    </row>
    <row r="4727" spans="1:10" x14ac:dyDescent="0.25">
      <c r="A4727">
        <v>4726</v>
      </c>
      <c r="B4727">
        <v>23</v>
      </c>
      <c r="C4727" t="s">
        <v>10</v>
      </c>
      <c r="D4727" t="s">
        <v>16</v>
      </c>
      <c r="E4727" t="s">
        <v>20</v>
      </c>
      <c r="F4727">
        <v>1141.8399999999999</v>
      </c>
      <c r="G4727">
        <v>1786.57</v>
      </c>
      <c r="H4727">
        <v>499</v>
      </c>
      <c r="I4727">
        <v>9</v>
      </c>
    </row>
    <row r="4728" spans="1:10" x14ac:dyDescent="0.25">
      <c r="A4728">
        <v>4727</v>
      </c>
      <c r="B4728">
        <v>65</v>
      </c>
      <c r="C4728" t="s">
        <v>10</v>
      </c>
      <c r="D4728" t="s">
        <v>16</v>
      </c>
      <c r="E4728" t="s">
        <v>21</v>
      </c>
      <c r="G4728">
        <v>6707.75</v>
      </c>
      <c r="H4728">
        <v>611</v>
      </c>
      <c r="I4728">
        <v>9</v>
      </c>
      <c r="J4728">
        <v>10417.459999999999</v>
      </c>
    </row>
    <row r="4729" spans="1:10" x14ac:dyDescent="0.25">
      <c r="A4729">
        <v>4728</v>
      </c>
      <c r="B4729">
        <v>73</v>
      </c>
      <c r="C4729" t="s">
        <v>10</v>
      </c>
      <c r="D4729" t="s">
        <v>16</v>
      </c>
      <c r="E4729" t="s">
        <v>12</v>
      </c>
      <c r="F4729">
        <v>3911.35</v>
      </c>
      <c r="G4729">
        <v>6412.29</v>
      </c>
      <c r="H4729">
        <v>729</v>
      </c>
      <c r="I4729">
        <v>5</v>
      </c>
      <c r="J4729">
        <v>14114.54</v>
      </c>
    </row>
    <row r="4730" spans="1:10" x14ac:dyDescent="0.25">
      <c r="A4730">
        <v>4729</v>
      </c>
      <c r="B4730">
        <v>29</v>
      </c>
      <c r="C4730" t="s">
        <v>13</v>
      </c>
      <c r="D4730" t="s">
        <v>18</v>
      </c>
      <c r="E4730" t="s">
        <v>17</v>
      </c>
      <c r="F4730">
        <v>1302.6600000000001</v>
      </c>
      <c r="G4730">
        <v>2156.7399999999998</v>
      </c>
      <c r="H4730">
        <v>570</v>
      </c>
      <c r="I4730">
        <v>9</v>
      </c>
      <c r="J4730">
        <v>2969.08</v>
      </c>
    </row>
    <row r="4731" spans="1:10" x14ac:dyDescent="0.25">
      <c r="A4731">
        <v>4730</v>
      </c>
      <c r="B4731">
        <v>68</v>
      </c>
      <c r="C4731" t="s">
        <v>13</v>
      </c>
      <c r="D4731" t="s">
        <v>16</v>
      </c>
      <c r="E4731" t="s">
        <v>12</v>
      </c>
      <c r="F4731">
        <v>2408.11</v>
      </c>
      <c r="G4731">
        <v>5086.2</v>
      </c>
      <c r="H4731">
        <v>638</v>
      </c>
      <c r="I4731">
        <v>6</v>
      </c>
      <c r="J4731">
        <v>5741.33</v>
      </c>
    </row>
    <row r="4732" spans="1:10" x14ac:dyDescent="0.25">
      <c r="A4732">
        <v>4731</v>
      </c>
      <c r="B4732">
        <v>54</v>
      </c>
      <c r="C4732" t="s">
        <v>10</v>
      </c>
      <c r="D4732" t="s">
        <v>18</v>
      </c>
      <c r="E4732" t="s">
        <v>20</v>
      </c>
      <c r="F4732">
        <v>2490.2399999999998</v>
      </c>
      <c r="G4732">
        <v>3678.59</v>
      </c>
      <c r="H4732">
        <v>606</v>
      </c>
      <c r="I4732">
        <v>2</v>
      </c>
      <c r="J4732">
        <v>7028.28</v>
      </c>
    </row>
    <row r="4733" spans="1:10" x14ac:dyDescent="0.25">
      <c r="A4733">
        <v>4732</v>
      </c>
      <c r="B4733">
        <v>34</v>
      </c>
      <c r="C4733" t="s">
        <v>13</v>
      </c>
      <c r="D4733" t="s">
        <v>16</v>
      </c>
      <c r="E4733" t="s">
        <v>17</v>
      </c>
      <c r="G4733">
        <v>2040.6</v>
      </c>
      <c r="H4733">
        <v>520</v>
      </c>
      <c r="I4733">
        <v>7</v>
      </c>
      <c r="J4733">
        <v>3317.76</v>
      </c>
    </row>
    <row r="4734" spans="1:10" x14ac:dyDescent="0.25">
      <c r="A4734">
        <v>4733</v>
      </c>
      <c r="B4734">
        <v>75</v>
      </c>
      <c r="C4734" t="s">
        <v>13</v>
      </c>
      <c r="D4734" t="s">
        <v>11</v>
      </c>
      <c r="E4734" t="s">
        <v>15</v>
      </c>
      <c r="F4734">
        <v>1199.46</v>
      </c>
      <c r="G4734">
        <v>2787.71</v>
      </c>
      <c r="H4734">
        <v>541</v>
      </c>
      <c r="I4734">
        <v>4</v>
      </c>
    </row>
    <row r="4735" spans="1:10" x14ac:dyDescent="0.25">
      <c r="A4735">
        <v>4734</v>
      </c>
      <c r="B4735">
        <v>40</v>
      </c>
      <c r="C4735" t="s">
        <v>10</v>
      </c>
      <c r="D4735" t="s">
        <v>16</v>
      </c>
      <c r="E4735" t="s">
        <v>17</v>
      </c>
      <c r="F4735">
        <v>3672.05</v>
      </c>
      <c r="H4735">
        <v>659</v>
      </c>
      <c r="I4735">
        <v>7</v>
      </c>
      <c r="J4735">
        <v>11710.8</v>
      </c>
    </row>
    <row r="4736" spans="1:10" x14ac:dyDescent="0.25">
      <c r="A4736">
        <v>4735</v>
      </c>
      <c r="B4736">
        <v>43</v>
      </c>
      <c r="C4736" t="s">
        <v>10</v>
      </c>
      <c r="D4736" t="s">
        <v>14</v>
      </c>
      <c r="E4736" t="s">
        <v>20</v>
      </c>
      <c r="F4736">
        <v>1703.45</v>
      </c>
      <c r="G4736">
        <v>2532.7199999999998</v>
      </c>
      <c r="H4736">
        <v>664</v>
      </c>
      <c r="I4736">
        <v>7</v>
      </c>
      <c r="J4736">
        <v>6326.14</v>
      </c>
    </row>
    <row r="4737" spans="1:10" x14ac:dyDescent="0.25">
      <c r="A4737">
        <v>4736</v>
      </c>
      <c r="B4737">
        <v>46</v>
      </c>
      <c r="C4737" t="s">
        <v>13</v>
      </c>
      <c r="D4737" t="s">
        <v>11</v>
      </c>
      <c r="E4737" t="s">
        <v>17</v>
      </c>
      <c r="G4737">
        <v>3655.2</v>
      </c>
      <c r="H4737">
        <v>550</v>
      </c>
      <c r="I4737">
        <v>6</v>
      </c>
      <c r="J4737">
        <v>5835.41</v>
      </c>
    </row>
    <row r="4738" spans="1:10" x14ac:dyDescent="0.25">
      <c r="A4738">
        <v>4737</v>
      </c>
      <c r="B4738">
        <v>50</v>
      </c>
      <c r="C4738" t="s">
        <v>13</v>
      </c>
      <c r="D4738" t="s">
        <v>18</v>
      </c>
      <c r="E4738" t="s">
        <v>17</v>
      </c>
      <c r="F4738">
        <v>1246.6400000000001</v>
      </c>
      <c r="G4738">
        <v>2386.12</v>
      </c>
      <c r="H4738">
        <v>527</v>
      </c>
      <c r="I4738">
        <v>9</v>
      </c>
      <c r="J4738">
        <v>3377.99</v>
      </c>
    </row>
    <row r="4739" spans="1:10" x14ac:dyDescent="0.25">
      <c r="A4739">
        <v>4738</v>
      </c>
      <c r="B4739">
        <v>44</v>
      </c>
      <c r="C4739" t="s">
        <v>13</v>
      </c>
      <c r="D4739" t="s">
        <v>16</v>
      </c>
      <c r="E4739" t="s">
        <v>17</v>
      </c>
      <c r="F4739">
        <v>2449.35</v>
      </c>
      <c r="G4739">
        <v>3924.18</v>
      </c>
      <c r="H4739">
        <v>600</v>
      </c>
      <c r="I4739">
        <v>4</v>
      </c>
      <c r="J4739">
        <v>7620.02</v>
      </c>
    </row>
    <row r="4740" spans="1:10" x14ac:dyDescent="0.25">
      <c r="A4740">
        <v>4739</v>
      </c>
      <c r="B4740">
        <v>42</v>
      </c>
      <c r="C4740" t="s">
        <v>13</v>
      </c>
      <c r="D4740" t="s">
        <v>14</v>
      </c>
      <c r="E4740" t="s">
        <v>17</v>
      </c>
      <c r="F4740">
        <v>1984.44</v>
      </c>
      <c r="G4740">
        <v>3699.84</v>
      </c>
      <c r="H4740">
        <v>660</v>
      </c>
      <c r="I4740">
        <v>4</v>
      </c>
      <c r="J4740">
        <v>5982.23</v>
      </c>
    </row>
    <row r="4741" spans="1:10" x14ac:dyDescent="0.25">
      <c r="A4741">
        <v>4740</v>
      </c>
      <c r="B4741">
        <v>73</v>
      </c>
      <c r="C4741" t="s">
        <v>10</v>
      </c>
      <c r="D4741" t="s">
        <v>11</v>
      </c>
      <c r="E4741" t="s">
        <v>12</v>
      </c>
      <c r="F4741">
        <v>861.44</v>
      </c>
      <c r="G4741">
        <v>1548.58</v>
      </c>
      <c r="H4741">
        <v>461</v>
      </c>
      <c r="I4741">
        <v>5</v>
      </c>
      <c r="J4741">
        <v>1060.8800000000001</v>
      </c>
    </row>
    <row r="4742" spans="1:10" x14ac:dyDescent="0.25">
      <c r="A4742">
        <v>4741</v>
      </c>
      <c r="B4742">
        <v>72</v>
      </c>
      <c r="C4742" t="s">
        <v>10</v>
      </c>
      <c r="D4742" t="s">
        <v>14</v>
      </c>
      <c r="E4742" t="s">
        <v>15</v>
      </c>
      <c r="F4742">
        <v>1284.3800000000001</v>
      </c>
      <c r="G4742">
        <v>3113.83</v>
      </c>
      <c r="H4742">
        <v>576</v>
      </c>
      <c r="I4742">
        <v>9</v>
      </c>
      <c r="J4742">
        <v>8790.18</v>
      </c>
    </row>
    <row r="4743" spans="1:10" x14ac:dyDescent="0.25">
      <c r="A4743">
        <v>4742</v>
      </c>
      <c r="B4743">
        <v>27</v>
      </c>
      <c r="C4743" t="s">
        <v>13</v>
      </c>
      <c r="D4743" t="s">
        <v>18</v>
      </c>
      <c r="E4743" t="s">
        <v>12</v>
      </c>
      <c r="G4743">
        <v>5844.85</v>
      </c>
      <c r="H4743">
        <v>630</v>
      </c>
      <c r="I4743">
        <v>10</v>
      </c>
      <c r="J4743">
        <v>12237.43</v>
      </c>
    </row>
    <row r="4744" spans="1:10" x14ac:dyDescent="0.25">
      <c r="A4744">
        <v>4743</v>
      </c>
      <c r="B4744">
        <v>64</v>
      </c>
      <c r="C4744" t="s">
        <v>10</v>
      </c>
      <c r="D4744" t="s">
        <v>14</v>
      </c>
      <c r="E4744" t="s">
        <v>15</v>
      </c>
      <c r="F4744">
        <v>1856.09</v>
      </c>
      <c r="G4744">
        <v>2685.76</v>
      </c>
      <c r="H4744">
        <v>591</v>
      </c>
      <c r="I4744">
        <v>9</v>
      </c>
      <c r="J4744">
        <v>4975.82</v>
      </c>
    </row>
    <row r="4745" spans="1:10" x14ac:dyDescent="0.25">
      <c r="A4745">
        <v>4744</v>
      </c>
      <c r="B4745">
        <v>40</v>
      </c>
      <c r="C4745" t="s">
        <v>13</v>
      </c>
      <c r="D4745" t="s">
        <v>16</v>
      </c>
      <c r="E4745" t="s">
        <v>17</v>
      </c>
      <c r="F4745">
        <v>2392.89</v>
      </c>
      <c r="G4745">
        <v>4123.0600000000004</v>
      </c>
      <c r="H4745">
        <v>696</v>
      </c>
      <c r="I4745">
        <v>3</v>
      </c>
      <c r="J4745">
        <v>10667.05</v>
      </c>
    </row>
    <row r="4746" spans="1:10" x14ac:dyDescent="0.25">
      <c r="A4746">
        <v>4745</v>
      </c>
      <c r="B4746">
        <v>38</v>
      </c>
      <c r="C4746" t="s">
        <v>13</v>
      </c>
      <c r="D4746" t="s">
        <v>16</v>
      </c>
      <c r="E4746" t="s">
        <v>17</v>
      </c>
      <c r="F4746">
        <v>1823.08</v>
      </c>
      <c r="G4746">
        <v>3077.33</v>
      </c>
      <c r="H4746">
        <v>516</v>
      </c>
      <c r="I4746">
        <v>6</v>
      </c>
      <c r="J4746">
        <v>6915.51</v>
      </c>
    </row>
    <row r="4747" spans="1:10" x14ac:dyDescent="0.25">
      <c r="A4747">
        <v>4746</v>
      </c>
      <c r="B4747">
        <v>38</v>
      </c>
      <c r="C4747" t="s">
        <v>13</v>
      </c>
      <c r="D4747" t="s">
        <v>11</v>
      </c>
      <c r="E4747" t="s">
        <v>17</v>
      </c>
      <c r="F4747">
        <v>2427.29</v>
      </c>
      <c r="G4747">
        <v>5139.3100000000004</v>
      </c>
      <c r="H4747">
        <v>578</v>
      </c>
      <c r="I4747">
        <v>3</v>
      </c>
      <c r="J4747">
        <v>6173.04</v>
      </c>
    </row>
    <row r="4748" spans="1:10" x14ac:dyDescent="0.25">
      <c r="A4748">
        <v>4747</v>
      </c>
      <c r="B4748">
        <v>60</v>
      </c>
      <c r="C4748" t="s">
        <v>13</v>
      </c>
      <c r="D4748" t="s">
        <v>11</v>
      </c>
      <c r="E4748" t="s">
        <v>21</v>
      </c>
      <c r="F4748">
        <v>1671.3</v>
      </c>
      <c r="G4748">
        <v>3140.24</v>
      </c>
      <c r="H4748">
        <v>667</v>
      </c>
      <c r="I4748">
        <v>9</v>
      </c>
      <c r="J4748">
        <v>4423.45</v>
      </c>
    </row>
    <row r="4749" spans="1:10" x14ac:dyDescent="0.25">
      <c r="A4749">
        <v>4748</v>
      </c>
      <c r="B4749">
        <v>30</v>
      </c>
      <c r="C4749" t="s">
        <v>10</v>
      </c>
      <c r="D4749" t="s">
        <v>11</v>
      </c>
      <c r="E4749" t="s">
        <v>12</v>
      </c>
      <c r="F4749">
        <v>1879.16</v>
      </c>
      <c r="G4749">
        <v>3916.45</v>
      </c>
      <c r="H4749">
        <v>622</v>
      </c>
      <c r="I4749">
        <v>7</v>
      </c>
      <c r="J4749">
        <v>5694.36</v>
      </c>
    </row>
    <row r="4750" spans="1:10" x14ac:dyDescent="0.25">
      <c r="A4750">
        <v>4749</v>
      </c>
      <c r="B4750">
        <v>54</v>
      </c>
      <c r="C4750" t="s">
        <v>13</v>
      </c>
      <c r="D4750" t="s">
        <v>18</v>
      </c>
      <c r="E4750" t="s">
        <v>17</v>
      </c>
      <c r="F4750">
        <v>2869.17</v>
      </c>
      <c r="G4750">
        <v>6319.9</v>
      </c>
      <c r="H4750">
        <v>565</v>
      </c>
      <c r="I4750">
        <v>8</v>
      </c>
      <c r="J4750">
        <v>10077.83</v>
      </c>
    </row>
    <row r="4751" spans="1:10" x14ac:dyDescent="0.25">
      <c r="A4751">
        <v>4750</v>
      </c>
      <c r="B4751">
        <v>50</v>
      </c>
      <c r="C4751" t="s">
        <v>13</v>
      </c>
      <c r="D4751" t="s">
        <v>18</v>
      </c>
      <c r="E4751" t="s">
        <v>15</v>
      </c>
      <c r="F4751">
        <v>1511.93</v>
      </c>
      <c r="G4751">
        <v>2081.75</v>
      </c>
      <c r="H4751">
        <v>531</v>
      </c>
      <c r="I4751">
        <v>8</v>
      </c>
      <c r="J4751">
        <v>4979.63</v>
      </c>
    </row>
    <row r="4752" spans="1:10" x14ac:dyDescent="0.25">
      <c r="A4752">
        <v>4751</v>
      </c>
      <c r="B4752">
        <v>41</v>
      </c>
      <c r="C4752" t="s">
        <v>13</v>
      </c>
      <c r="D4752" t="s">
        <v>18</v>
      </c>
      <c r="E4752" t="s">
        <v>12</v>
      </c>
      <c r="F4752">
        <v>1583.19</v>
      </c>
      <c r="G4752">
        <v>4013.29</v>
      </c>
      <c r="H4752">
        <v>543</v>
      </c>
      <c r="I4752">
        <v>11</v>
      </c>
      <c r="J4752">
        <v>4310.59</v>
      </c>
    </row>
    <row r="4753" spans="1:10" x14ac:dyDescent="0.25">
      <c r="A4753">
        <v>4752</v>
      </c>
      <c r="B4753">
        <v>61</v>
      </c>
      <c r="C4753" t="s">
        <v>13</v>
      </c>
      <c r="D4753" t="s">
        <v>18</v>
      </c>
      <c r="E4753" t="s">
        <v>15</v>
      </c>
      <c r="F4753">
        <v>1296.3399999999999</v>
      </c>
      <c r="G4753">
        <v>2360.5100000000002</v>
      </c>
      <c r="H4753">
        <v>565</v>
      </c>
      <c r="I4753">
        <v>7</v>
      </c>
      <c r="J4753">
        <v>3644.07</v>
      </c>
    </row>
    <row r="4754" spans="1:10" x14ac:dyDescent="0.25">
      <c r="A4754">
        <v>4753</v>
      </c>
      <c r="B4754">
        <v>28</v>
      </c>
      <c r="C4754" t="s">
        <v>10</v>
      </c>
      <c r="D4754" t="s">
        <v>14</v>
      </c>
      <c r="E4754" t="s">
        <v>12</v>
      </c>
      <c r="G4754">
        <v>0</v>
      </c>
      <c r="H4754">
        <v>516</v>
      </c>
      <c r="I4754">
        <v>11</v>
      </c>
      <c r="J4754">
        <v>1799.87</v>
      </c>
    </row>
    <row r="4755" spans="1:10" x14ac:dyDescent="0.25">
      <c r="A4755">
        <v>4754</v>
      </c>
      <c r="B4755">
        <v>34</v>
      </c>
      <c r="C4755" t="s">
        <v>13</v>
      </c>
      <c r="D4755" t="s">
        <v>14</v>
      </c>
      <c r="E4755" t="s">
        <v>12</v>
      </c>
      <c r="F4755">
        <v>1703.07</v>
      </c>
      <c r="G4755">
        <v>3258.58</v>
      </c>
      <c r="H4755">
        <v>576</v>
      </c>
      <c r="I4755">
        <v>11</v>
      </c>
      <c r="J4755">
        <v>5051.22</v>
      </c>
    </row>
    <row r="4756" spans="1:10" x14ac:dyDescent="0.25">
      <c r="A4756">
        <v>4755</v>
      </c>
      <c r="B4756">
        <v>21</v>
      </c>
      <c r="C4756" t="s">
        <v>13</v>
      </c>
      <c r="D4756" t="s">
        <v>18</v>
      </c>
      <c r="E4756" t="s">
        <v>21</v>
      </c>
      <c r="F4756">
        <v>2681.53</v>
      </c>
      <c r="G4756">
        <v>3723.37</v>
      </c>
      <c r="H4756">
        <v>571</v>
      </c>
      <c r="I4756">
        <v>8</v>
      </c>
      <c r="J4756">
        <v>7084.89</v>
      </c>
    </row>
    <row r="4757" spans="1:10" x14ac:dyDescent="0.25">
      <c r="A4757">
        <v>4756</v>
      </c>
      <c r="B4757">
        <v>64</v>
      </c>
      <c r="C4757" t="s">
        <v>10</v>
      </c>
      <c r="D4757" t="s">
        <v>18</v>
      </c>
      <c r="E4757" t="s">
        <v>17</v>
      </c>
      <c r="F4757">
        <v>2469.48</v>
      </c>
      <c r="G4757">
        <v>3392.61</v>
      </c>
      <c r="H4757">
        <v>681</v>
      </c>
      <c r="I4757">
        <v>7</v>
      </c>
      <c r="J4757">
        <v>8110.85</v>
      </c>
    </row>
    <row r="4758" spans="1:10" x14ac:dyDescent="0.25">
      <c r="A4758">
        <v>4757</v>
      </c>
      <c r="B4758">
        <v>42</v>
      </c>
      <c r="C4758" t="s">
        <v>13</v>
      </c>
      <c r="D4758" t="s">
        <v>16</v>
      </c>
      <c r="E4758" t="s">
        <v>17</v>
      </c>
      <c r="F4758">
        <v>3320.02</v>
      </c>
      <c r="G4758">
        <v>5183.78</v>
      </c>
      <c r="H4758">
        <v>688</v>
      </c>
      <c r="I4758">
        <v>4</v>
      </c>
      <c r="J4758">
        <v>10882.29</v>
      </c>
    </row>
    <row r="4759" spans="1:10" x14ac:dyDescent="0.25">
      <c r="A4759">
        <v>4758</v>
      </c>
      <c r="B4759">
        <v>47</v>
      </c>
      <c r="C4759" t="s">
        <v>13</v>
      </c>
      <c r="D4759" t="s">
        <v>16</v>
      </c>
      <c r="E4759" t="s">
        <v>21</v>
      </c>
      <c r="F4759">
        <v>1586.93</v>
      </c>
      <c r="G4759">
        <v>2801.4</v>
      </c>
      <c r="H4759">
        <v>541</v>
      </c>
      <c r="I4759">
        <v>7</v>
      </c>
      <c r="J4759">
        <v>7822.88</v>
      </c>
    </row>
    <row r="4760" spans="1:10" x14ac:dyDescent="0.25">
      <c r="A4760">
        <v>4759</v>
      </c>
      <c r="B4760">
        <v>26</v>
      </c>
      <c r="C4760" t="s">
        <v>13</v>
      </c>
      <c r="D4760" t="s">
        <v>11</v>
      </c>
      <c r="E4760" t="s">
        <v>12</v>
      </c>
      <c r="F4760">
        <v>1869.36</v>
      </c>
      <c r="G4760">
        <v>2367.85</v>
      </c>
      <c r="H4760">
        <v>678</v>
      </c>
      <c r="I4760">
        <v>3</v>
      </c>
      <c r="J4760">
        <v>8752.27</v>
      </c>
    </row>
    <row r="4761" spans="1:10" x14ac:dyDescent="0.25">
      <c r="A4761">
        <v>4760</v>
      </c>
      <c r="B4761">
        <v>38</v>
      </c>
      <c r="C4761" t="s">
        <v>10</v>
      </c>
      <c r="D4761" t="s">
        <v>11</v>
      </c>
      <c r="E4761" t="s">
        <v>15</v>
      </c>
      <c r="F4761">
        <v>1277.3800000000001</v>
      </c>
      <c r="G4761">
        <v>3315.63</v>
      </c>
      <c r="H4761">
        <v>516</v>
      </c>
      <c r="I4761">
        <v>9</v>
      </c>
      <c r="J4761">
        <v>4302.59</v>
      </c>
    </row>
    <row r="4762" spans="1:10" x14ac:dyDescent="0.25">
      <c r="A4762">
        <v>4761</v>
      </c>
      <c r="B4762">
        <v>37</v>
      </c>
      <c r="C4762" t="s">
        <v>13</v>
      </c>
      <c r="D4762" t="s">
        <v>16</v>
      </c>
      <c r="E4762" t="s">
        <v>20</v>
      </c>
      <c r="F4762">
        <v>909.12</v>
      </c>
      <c r="G4762">
        <v>2533.9899999999998</v>
      </c>
      <c r="H4762">
        <v>517</v>
      </c>
      <c r="I4762">
        <v>11</v>
      </c>
    </row>
    <row r="4763" spans="1:10" x14ac:dyDescent="0.25">
      <c r="A4763">
        <v>4762</v>
      </c>
      <c r="B4763">
        <v>36</v>
      </c>
      <c r="C4763" t="s">
        <v>13</v>
      </c>
      <c r="D4763" t="s">
        <v>18</v>
      </c>
      <c r="E4763" t="s">
        <v>15</v>
      </c>
      <c r="F4763">
        <v>1691.47</v>
      </c>
      <c r="G4763">
        <v>5127.74</v>
      </c>
      <c r="H4763">
        <v>660</v>
      </c>
      <c r="I4763">
        <v>4</v>
      </c>
      <c r="J4763">
        <v>6345.86</v>
      </c>
    </row>
    <row r="4764" spans="1:10" x14ac:dyDescent="0.25">
      <c r="A4764">
        <v>4763</v>
      </c>
      <c r="B4764">
        <v>36</v>
      </c>
      <c r="C4764" t="s">
        <v>13</v>
      </c>
      <c r="D4764" t="s">
        <v>11</v>
      </c>
      <c r="E4764" t="s">
        <v>12</v>
      </c>
      <c r="F4764">
        <v>1044.58</v>
      </c>
      <c r="G4764">
        <v>1818.59</v>
      </c>
      <c r="H4764">
        <v>500</v>
      </c>
      <c r="I4764">
        <v>4</v>
      </c>
      <c r="J4764">
        <v>3774.25</v>
      </c>
    </row>
    <row r="4765" spans="1:10" x14ac:dyDescent="0.25">
      <c r="A4765">
        <v>4764</v>
      </c>
      <c r="B4765">
        <v>29</v>
      </c>
      <c r="C4765" t="s">
        <v>10</v>
      </c>
      <c r="D4765" t="s">
        <v>11</v>
      </c>
      <c r="E4765" t="s">
        <v>15</v>
      </c>
      <c r="F4765">
        <v>771.43</v>
      </c>
      <c r="G4765">
        <v>1006.33</v>
      </c>
      <c r="I4765">
        <v>13</v>
      </c>
    </row>
    <row r="4766" spans="1:10" x14ac:dyDescent="0.25">
      <c r="A4766">
        <v>4765</v>
      </c>
      <c r="B4766">
        <v>54</v>
      </c>
      <c r="C4766" t="s">
        <v>10</v>
      </c>
      <c r="D4766" t="s">
        <v>11</v>
      </c>
      <c r="F4766">
        <v>1434.88</v>
      </c>
      <c r="G4766">
        <v>2758.39</v>
      </c>
      <c r="H4766">
        <v>578</v>
      </c>
      <c r="I4766">
        <v>4</v>
      </c>
      <c r="J4766">
        <v>3014.98</v>
      </c>
    </row>
    <row r="4767" spans="1:10" x14ac:dyDescent="0.25">
      <c r="A4767">
        <v>4766</v>
      </c>
      <c r="B4767">
        <v>59</v>
      </c>
      <c r="C4767" t="s">
        <v>13</v>
      </c>
      <c r="D4767" t="s">
        <v>14</v>
      </c>
      <c r="E4767" t="s">
        <v>17</v>
      </c>
      <c r="G4767">
        <v>2294.5300000000002</v>
      </c>
      <c r="H4767">
        <v>492</v>
      </c>
      <c r="I4767">
        <v>12</v>
      </c>
      <c r="J4767">
        <v>2588.5100000000002</v>
      </c>
    </row>
    <row r="4768" spans="1:10" x14ac:dyDescent="0.25">
      <c r="A4768">
        <v>4767</v>
      </c>
      <c r="B4768">
        <v>34</v>
      </c>
      <c r="C4768" t="s">
        <v>13</v>
      </c>
      <c r="D4768" t="s">
        <v>16</v>
      </c>
      <c r="E4768" t="s">
        <v>21</v>
      </c>
      <c r="F4768">
        <v>3477.94</v>
      </c>
      <c r="G4768">
        <v>7297.04</v>
      </c>
      <c r="H4768">
        <v>713</v>
      </c>
      <c r="I4768">
        <v>2</v>
      </c>
      <c r="J4768">
        <v>13750.35</v>
      </c>
    </row>
    <row r="4769" spans="1:10" x14ac:dyDescent="0.25">
      <c r="A4769">
        <v>4768</v>
      </c>
      <c r="B4769">
        <v>54</v>
      </c>
      <c r="C4769" t="s">
        <v>10</v>
      </c>
      <c r="D4769" t="s">
        <v>19</v>
      </c>
      <c r="E4769" t="s">
        <v>12</v>
      </c>
      <c r="F4769">
        <v>3042.2</v>
      </c>
      <c r="G4769">
        <v>4994.1099999999997</v>
      </c>
      <c r="H4769">
        <v>682</v>
      </c>
      <c r="I4769">
        <v>5</v>
      </c>
      <c r="J4769">
        <v>10799.66</v>
      </c>
    </row>
    <row r="4770" spans="1:10" x14ac:dyDescent="0.25">
      <c r="A4770">
        <v>4769</v>
      </c>
      <c r="B4770">
        <v>71</v>
      </c>
      <c r="C4770" t="s">
        <v>10</v>
      </c>
      <c r="D4770" t="s">
        <v>18</v>
      </c>
      <c r="E4770" t="s">
        <v>12</v>
      </c>
      <c r="F4770">
        <v>1742.11</v>
      </c>
      <c r="G4770">
        <v>3943.64</v>
      </c>
      <c r="H4770">
        <v>620</v>
      </c>
      <c r="I4770">
        <v>4</v>
      </c>
      <c r="J4770">
        <v>4881.09</v>
      </c>
    </row>
    <row r="4771" spans="1:10" x14ac:dyDescent="0.25">
      <c r="A4771">
        <v>4770</v>
      </c>
      <c r="B4771">
        <v>65</v>
      </c>
      <c r="C4771" t="s">
        <v>10</v>
      </c>
      <c r="D4771" t="s">
        <v>18</v>
      </c>
      <c r="E4771" t="s">
        <v>17</v>
      </c>
      <c r="G4771">
        <v>3572.91</v>
      </c>
      <c r="H4771">
        <v>526</v>
      </c>
      <c r="I4771">
        <v>15</v>
      </c>
      <c r="J4771">
        <v>1372</v>
      </c>
    </row>
    <row r="4772" spans="1:10" x14ac:dyDescent="0.25">
      <c r="A4772">
        <v>4771</v>
      </c>
      <c r="B4772">
        <v>56</v>
      </c>
      <c r="C4772" t="s">
        <v>13</v>
      </c>
      <c r="D4772" t="s">
        <v>16</v>
      </c>
      <c r="E4772" t="s">
        <v>20</v>
      </c>
      <c r="F4772">
        <v>1117.3399999999999</v>
      </c>
      <c r="G4772">
        <v>4380.3900000000003</v>
      </c>
      <c r="H4772">
        <v>553</v>
      </c>
      <c r="I4772">
        <v>9</v>
      </c>
      <c r="J4772">
        <v>4402.97</v>
      </c>
    </row>
    <row r="4773" spans="1:10" x14ac:dyDescent="0.25">
      <c r="A4773">
        <v>4772</v>
      </c>
      <c r="B4773">
        <v>45</v>
      </c>
      <c r="C4773" t="s">
        <v>10</v>
      </c>
      <c r="D4773" t="s">
        <v>11</v>
      </c>
      <c r="E4773" t="s">
        <v>17</v>
      </c>
      <c r="F4773">
        <v>2241.14</v>
      </c>
      <c r="G4773">
        <v>5167.55</v>
      </c>
      <c r="H4773">
        <v>558</v>
      </c>
      <c r="I4773">
        <v>9</v>
      </c>
      <c r="J4773">
        <v>5149.03</v>
      </c>
    </row>
    <row r="4774" spans="1:10" x14ac:dyDescent="0.25">
      <c r="A4774">
        <v>4773</v>
      </c>
      <c r="B4774">
        <v>58</v>
      </c>
      <c r="C4774" t="s">
        <v>10</v>
      </c>
      <c r="D4774" t="s">
        <v>19</v>
      </c>
      <c r="E4774" t="s">
        <v>12</v>
      </c>
      <c r="F4774">
        <v>5259.06</v>
      </c>
      <c r="G4774">
        <v>10968.97</v>
      </c>
      <c r="H4774">
        <v>741</v>
      </c>
      <c r="I4774">
        <v>2</v>
      </c>
      <c r="J4774">
        <v>18043.580000000002</v>
      </c>
    </row>
    <row r="4775" spans="1:10" x14ac:dyDescent="0.25">
      <c r="A4775">
        <v>4774</v>
      </c>
      <c r="B4775">
        <v>52</v>
      </c>
      <c r="C4775" t="s">
        <v>10</v>
      </c>
      <c r="D4775" t="s">
        <v>11</v>
      </c>
      <c r="E4775" t="s">
        <v>15</v>
      </c>
      <c r="F4775">
        <v>623.14</v>
      </c>
      <c r="G4775">
        <v>2715.6</v>
      </c>
      <c r="H4775">
        <v>471</v>
      </c>
      <c r="I4775">
        <v>9</v>
      </c>
      <c r="J4775">
        <v>2140.48</v>
      </c>
    </row>
    <row r="4776" spans="1:10" x14ac:dyDescent="0.25">
      <c r="A4776">
        <v>4775</v>
      </c>
      <c r="B4776">
        <v>64</v>
      </c>
      <c r="C4776" t="s">
        <v>13</v>
      </c>
      <c r="D4776" t="s">
        <v>18</v>
      </c>
      <c r="E4776" t="s">
        <v>15</v>
      </c>
      <c r="F4776">
        <v>6632.55</v>
      </c>
      <c r="G4776">
        <v>11412.39</v>
      </c>
      <c r="H4776">
        <v>648</v>
      </c>
      <c r="I4776">
        <v>5</v>
      </c>
      <c r="J4776">
        <v>19978.03</v>
      </c>
    </row>
    <row r="4777" spans="1:10" x14ac:dyDescent="0.25">
      <c r="A4777">
        <v>4776</v>
      </c>
      <c r="B4777">
        <v>65</v>
      </c>
      <c r="C4777" t="s">
        <v>10</v>
      </c>
      <c r="D4777" t="s">
        <v>18</v>
      </c>
      <c r="E4777" t="s">
        <v>17</v>
      </c>
      <c r="F4777">
        <v>2599.06</v>
      </c>
      <c r="G4777">
        <v>4070.42</v>
      </c>
      <c r="H4777">
        <v>679</v>
      </c>
      <c r="I4777">
        <v>6</v>
      </c>
      <c r="J4777">
        <v>6325.23</v>
      </c>
    </row>
    <row r="4778" spans="1:10" x14ac:dyDescent="0.25">
      <c r="A4778">
        <v>4777</v>
      </c>
      <c r="B4778">
        <v>35</v>
      </c>
      <c r="C4778" t="s">
        <v>10</v>
      </c>
      <c r="D4778" t="s">
        <v>11</v>
      </c>
      <c r="E4778" t="s">
        <v>20</v>
      </c>
      <c r="F4778">
        <v>2344.91</v>
      </c>
      <c r="G4778">
        <v>5021.72</v>
      </c>
      <c r="H4778">
        <v>605</v>
      </c>
      <c r="I4778">
        <v>6</v>
      </c>
      <c r="J4778">
        <v>9310.42</v>
      </c>
    </row>
    <row r="4779" spans="1:10" x14ac:dyDescent="0.25">
      <c r="A4779">
        <v>4778</v>
      </c>
      <c r="B4779">
        <v>31</v>
      </c>
      <c r="C4779" t="s">
        <v>13</v>
      </c>
      <c r="D4779" t="s">
        <v>11</v>
      </c>
      <c r="E4779" t="s">
        <v>17</v>
      </c>
      <c r="F4779">
        <v>1023.38</v>
      </c>
      <c r="G4779">
        <v>1558.26</v>
      </c>
      <c r="H4779">
        <v>473</v>
      </c>
      <c r="I4779">
        <v>7</v>
      </c>
    </row>
    <row r="4780" spans="1:10" x14ac:dyDescent="0.25">
      <c r="A4780">
        <v>4779</v>
      </c>
      <c r="B4780">
        <v>52</v>
      </c>
      <c r="C4780" t="s">
        <v>10</v>
      </c>
      <c r="D4780" t="s">
        <v>11</v>
      </c>
      <c r="E4780" t="s">
        <v>17</v>
      </c>
      <c r="F4780">
        <v>982.91</v>
      </c>
      <c r="G4780">
        <v>2397.83</v>
      </c>
      <c r="H4780">
        <v>494</v>
      </c>
      <c r="I4780">
        <v>5</v>
      </c>
      <c r="J4780">
        <v>3286.56</v>
      </c>
    </row>
    <row r="4781" spans="1:10" x14ac:dyDescent="0.25">
      <c r="A4781">
        <v>4780</v>
      </c>
      <c r="B4781">
        <v>61</v>
      </c>
      <c r="C4781" t="s">
        <v>10</v>
      </c>
      <c r="D4781" t="s">
        <v>14</v>
      </c>
      <c r="E4781" t="s">
        <v>12</v>
      </c>
      <c r="F4781">
        <v>1114.08</v>
      </c>
      <c r="G4781">
        <v>1949.89</v>
      </c>
      <c r="H4781">
        <v>460</v>
      </c>
      <c r="I4781">
        <v>11</v>
      </c>
      <c r="J4781">
        <v>4061.23</v>
      </c>
    </row>
    <row r="4782" spans="1:10" x14ac:dyDescent="0.25">
      <c r="A4782">
        <v>4781</v>
      </c>
      <c r="B4782">
        <v>58</v>
      </c>
      <c r="C4782" t="s">
        <v>13</v>
      </c>
      <c r="D4782" t="s">
        <v>11</v>
      </c>
      <c r="E4782" t="s">
        <v>15</v>
      </c>
      <c r="F4782">
        <v>1833.18</v>
      </c>
      <c r="G4782">
        <v>3631.55</v>
      </c>
      <c r="H4782">
        <v>649</v>
      </c>
      <c r="I4782">
        <v>8</v>
      </c>
      <c r="J4782">
        <v>7737.57</v>
      </c>
    </row>
    <row r="4783" spans="1:10" x14ac:dyDescent="0.25">
      <c r="A4783">
        <v>4782</v>
      </c>
      <c r="B4783">
        <v>24</v>
      </c>
      <c r="C4783" t="s">
        <v>10</v>
      </c>
      <c r="D4783" t="s">
        <v>18</v>
      </c>
      <c r="E4783" t="s">
        <v>17</v>
      </c>
      <c r="F4783">
        <v>2556.23</v>
      </c>
      <c r="G4783">
        <v>4870.5</v>
      </c>
      <c r="H4783">
        <v>649</v>
      </c>
      <c r="J4783">
        <v>8786.58</v>
      </c>
    </row>
    <row r="4784" spans="1:10" x14ac:dyDescent="0.25">
      <c r="A4784">
        <v>4783</v>
      </c>
      <c r="B4784">
        <v>58</v>
      </c>
      <c r="C4784" t="s">
        <v>13</v>
      </c>
      <c r="D4784" t="s">
        <v>18</v>
      </c>
      <c r="E4784" t="s">
        <v>21</v>
      </c>
      <c r="F4784">
        <v>4193.17</v>
      </c>
      <c r="G4784">
        <v>8129.8</v>
      </c>
      <c r="H4784">
        <v>774</v>
      </c>
      <c r="I4784">
        <v>6</v>
      </c>
      <c r="J4784">
        <v>18924.939999999999</v>
      </c>
    </row>
    <row r="4785" spans="1:10" x14ac:dyDescent="0.25">
      <c r="A4785">
        <v>4784</v>
      </c>
      <c r="B4785">
        <v>30</v>
      </c>
      <c r="C4785" t="s">
        <v>10</v>
      </c>
      <c r="D4785" t="s">
        <v>11</v>
      </c>
      <c r="E4785" t="s">
        <v>20</v>
      </c>
      <c r="F4785">
        <v>661.27</v>
      </c>
      <c r="G4785">
        <v>247.54</v>
      </c>
      <c r="H4785">
        <v>437</v>
      </c>
      <c r="I4785">
        <v>11</v>
      </c>
      <c r="J4785">
        <v>500</v>
      </c>
    </row>
    <row r="4786" spans="1:10" x14ac:dyDescent="0.25">
      <c r="A4786">
        <v>4785</v>
      </c>
      <c r="B4786">
        <v>35</v>
      </c>
      <c r="C4786" t="s">
        <v>13</v>
      </c>
      <c r="D4786" t="s">
        <v>11</v>
      </c>
      <c r="E4786" t="s">
        <v>12</v>
      </c>
      <c r="F4786">
        <v>2226.5</v>
      </c>
      <c r="G4786">
        <v>2982.87</v>
      </c>
      <c r="H4786">
        <v>588</v>
      </c>
      <c r="I4786">
        <v>9</v>
      </c>
      <c r="J4786">
        <v>9693.89</v>
      </c>
    </row>
    <row r="4787" spans="1:10" x14ac:dyDescent="0.25">
      <c r="A4787">
        <v>4786</v>
      </c>
      <c r="B4787">
        <v>54</v>
      </c>
      <c r="C4787" t="s">
        <v>10</v>
      </c>
      <c r="D4787" t="s">
        <v>16</v>
      </c>
      <c r="E4787" t="s">
        <v>20</v>
      </c>
      <c r="F4787">
        <v>2323.6</v>
      </c>
      <c r="G4787">
        <v>4108.8900000000003</v>
      </c>
      <c r="H4787">
        <v>652</v>
      </c>
      <c r="I4787">
        <v>3</v>
      </c>
      <c r="J4787">
        <v>7600.34</v>
      </c>
    </row>
    <row r="4788" spans="1:10" x14ac:dyDescent="0.25">
      <c r="A4788">
        <v>4787</v>
      </c>
      <c r="B4788">
        <v>30</v>
      </c>
      <c r="C4788" t="s">
        <v>13</v>
      </c>
      <c r="D4788" t="s">
        <v>11</v>
      </c>
      <c r="E4788" t="s">
        <v>17</v>
      </c>
      <c r="F4788">
        <v>1686.5</v>
      </c>
      <c r="G4788">
        <v>3131.15</v>
      </c>
      <c r="H4788">
        <v>606</v>
      </c>
      <c r="I4788">
        <v>4</v>
      </c>
      <c r="J4788">
        <v>3283.27</v>
      </c>
    </row>
    <row r="4789" spans="1:10" x14ac:dyDescent="0.25">
      <c r="A4789">
        <v>4788</v>
      </c>
      <c r="B4789">
        <v>53</v>
      </c>
      <c r="C4789" t="s">
        <v>10</v>
      </c>
      <c r="D4789" t="s">
        <v>11</v>
      </c>
      <c r="E4789" t="s">
        <v>17</v>
      </c>
      <c r="F4789">
        <v>836.46</v>
      </c>
      <c r="G4789">
        <v>2848.19</v>
      </c>
      <c r="H4789">
        <v>529</v>
      </c>
      <c r="I4789">
        <v>12</v>
      </c>
      <c r="J4789">
        <v>3269.19</v>
      </c>
    </row>
    <row r="4790" spans="1:10" x14ac:dyDescent="0.25">
      <c r="A4790">
        <v>4789</v>
      </c>
      <c r="B4790">
        <v>48</v>
      </c>
      <c r="C4790" t="s">
        <v>10</v>
      </c>
      <c r="D4790" t="s">
        <v>16</v>
      </c>
      <c r="E4790" t="s">
        <v>21</v>
      </c>
      <c r="F4790">
        <v>1272.42</v>
      </c>
      <c r="G4790">
        <v>2636.2</v>
      </c>
      <c r="H4790">
        <v>574</v>
      </c>
      <c r="I4790">
        <v>9</v>
      </c>
      <c r="J4790">
        <v>3751.93</v>
      </c>
    </row>
    <row r="4791" spans="1:10" x14ac:dyDescent="0.25">
      <c r="A4791">
        <v>4790</v>
      </c>
      <c r="B4791">
        <v>19</v>
      </c>
      <c r="C4791" t="s">
        <v>13</v>
      </c>
      <c r="D4791" t="s">
        <v>11</v>
      </c>
      <c r="E4791" t="s">
        <v>15</v>
      </c>
      <c r="F4791">
        <v>1909.36</v>
      </c>
      <c r="G4791">
        <v>3631.95</v>
      </c>
      <c r="H4791">
        <v>649</v>
      </c>
      <c r="I4791">
        <v>6</v>
      </c>
      <c r="J4791">
        <v>5482.72</v>
      </c>
    </row>
    <row r="4792" spans="1:10" x14ac:dyDescent="0.25">
      <c r="A4792">
        <v>4791</v>
      </c>
      <c r="B4792">
        <v>33</v>
      </c>
      <c r="C4792" t="s">
        <v>13</v>
      </c>
      <c r="D4792" t="s">
        <v>11</v>
      </c>
      <c r="E4792" t="s">
        <v>21</v>
      </c>
      <c r="F4792">
        <v>488.2</v>
      </c>
      <c r="G4792">
        <v>678.91</v>
      </c>
      <c r="I4792">
        <v>5</v>
      </c>
      <c r="J4792">
        <v>500</v>
      </c>
    </row>
    <row r="4793" spans="1:10" x14ac:dyDescent="0.25">
      <c r="A4793">
        <v>4792</v>
      </c>
      <c r="B4793">
        <v>26</v>
      </c>
      <c r="C4793" t="s">
        <v>10</v>
      </c>
      <c r="D4793" t="s">
        <v>16</v>
      </c>
      <c r="E4793" t="s">
        <v>17</v>
      </c>
      <c r="F4793">
        <v>743.01</v>
      </c>
      <c r="G4793">
        <v>1754.19</v>
      </c>
      <c r="H4793">
        <v>479</v>
      </c>
      <c r="I4793">
        <v>11</v>
      </c>
      <c r="J4793">
        <v>500</v>
      </c>
    </row>
    <row r="4794" spans="1:10" x14ac:dyDescent="0.25">
      <c r="A4794">
        <v>4793</v>
      </c>
      <c r="B4794">
        <v>26</v>
      </c>
      <c r="C4794" t="s">
        <v>13</v>
      </c>
      <c r="D4794" t="s">
        <v>11</v>
      </c>
      <c r="E4794" t="s">
        <v>20</v>
      </c>
      <c r="F4794">
        <v>1787.58</v>
      </c>
      <c r="G4794">
        <v>3034.27</v>
      </c>
      <c r="H4794">
        <v>634</v>
      </c>
      <c r="I4794">
        <v>5</v>
      </c>
      <c r="J4794">
        <v>7323.34</v>
      </c>
    </row>
    <row r="4795" spans="1:10" x14ac:dyDescent="0.25">
      <c r="A4795">
        <v>4794</v>
      </c>
      <c r="B4795">
        <v>55</v>
      </c>
      <c r="C4795" t="s">
        <v>10</v>
      </c>
      <c r="D4795" t="s">
        <v>11</v>
      </c>
      <c r="E4795" t="s">
        <v>21</v>
      </c>
      <c r="F4795">
        <v>1982.8</v>
      </c>
      <c r="G4795">
        <v>2622.75</v>
      </c>
      <c r="H4795">
        <v>547</v>
      </c>
      <c r="I4795">
        <v>3</v>
      </c>
      <c r="J4795">
        <v>4119.21</v>
      </c>
    </row>
    <row r="4796" spans="1:10" x14ac:dyDescent="0.25">
      <c r="A4796">
        <v>4795</v>
      </c>
      <c r="B4796">
        <v>28</v>
      </c>
      <c r="C4796" t="s">
        <v>13</v>
      </c>
      <c r="D4796" t="s">
        <v>11</v>
      </c>
      <c r="E4796" t="s">
        <v>17</v>
      </c>
      <c r="G4796">
        <v>2735.17</v>
      </c>
      <c r="H4796">
        <v>531</v>
      </c>
      <c r="I4796">
        <v>1</v>
      </c>
      <c r="J4796">
        <v>2461.91</v>
      </c>
    </row>
    <row r="4797" spans="1:10" x14ac:dyDescent="0.25">
      <c r="A4797">
        <v>4796</v>
      </c>
      <c r="B4797">
        <v>71</v>
      </c>
      <c r="C4797" t="s">
        <v>10</v>
      </c>
      <c r="D4797" t="s">
        <v>11</v>
      </c>
      <c r="E4797" t="s">
        <v>20</v>
      </c>
      <c r="F4797">
        <v>1133.3399999999999</v>
      </c>
      <c r="G4797">
        <v>1643.99</v>
      </c>
      <c r="H4797">
        <v>489</v>
      </c>
      <c r="I4797">
        <v>3</v>
      </c>
      <c r="J4797">
        <v>2636.12</v>
      </c>
    </row>
    <row r="4798" spans="1:10" x14ac:dyDescent="0.25">
      <c r="A4798">
        <v>4797</v>
      </c>
      <c r="B4798">
        <v>73</v>
      </c>
      <c r="C4798" t="s">
        <v>13</v>
      </c>
      <c r="D4798" t="s">
        <v>18</v>
      </c>
      <c r="E4798" t="s">
        <v>20</v>
      </c>
      <c r="F4798">
        <v>3910.35</v>
      </c>
      <c r="G4798">
        <v>6698.88</v>
      </c>
      <c r="H4798">
        <v>699</v>
      </c>
      <c r="I4798">
        <v>5</v>
      </c>
      <c r="J4798">
        <v>12004.55</v>
      </c>
    </row>
    <row r="4799" spans="1:10" x14ac:dyDescent="0.25">
      <c r="A4799">
        <v>4798</v>
      </c>
      <c r="B4799">
        <v>39</v>
      </c>
      <c r="C4799" t="s">
        <v>10</v>
      </c>
      <c r="D4799" t="s">
        <v>18</v>
      </c>
      <c r="E4799" t="s">
        <v>17</v>
      </c>
      <c r="F4799">
        <v>3558.34</v>
      </c>
      <c r="G4799">
        <v>5268.89</v>
      </c>
      <c r="H4799">
        <v>683</v>
      </c>
      <c r="I4799">
        <v>9</v>
      </c>
      <c r="J4799">
        <v>12628.78</v>
      </c>
    </row>
    <row r="4800" spans="1:10" x14ac:dyDescent="0.25">
      <c r="A4800">
        <v>4799</v>
      </c>
      <c r="B4800">
        <v>50</v>
      </c>
      <c r="C4800" t="s">
        <v>10</v>
      </c>
      <c r="D4800" t="s">
        <v>16</v>
      </c>
      <c r="E4800" t="s">
        <v>15</v>
      </c>
      <c r="F4800">
        <v>1570.26</v>
      </c>
      <c r="G4800">
        <v>3131.87</v>
      </c>
      <c r="H4800">
        <v>514</v>
      </c>
      <c r="I4800">
        <v>8</v>
      </c>
      <c r="J4800">
        <v>4285.38</v>
      </c>
    </row>
    <row r="4801" spans="1:10" x14ac:dyDescent="0.25">
      <c r="A4801">
        <v>4800</v>
      </c>
      <c r="B4801">
        <v>53</v>
      </c>
      <c r="C4801" t="s">
        <v>10</v>
      </c>
      <c r="D4801" t="s">
        <v>11</v>
      </c>
      <c r="E4801" t="s">
        <v>21</v>
      </c>
      <c r="G4801">
        <v>2956.65</v>
      </c>
      <c r="H4801">
        <v>483</v>
      </c>
      <c r="I4801">
        <v>13</v>
      </c>
      <c r="J4801">
        <v>2224.25</v>
      </c>
    </row>
    <row r="4802" spans="1:10" x14ac:dyDescent="0.25">
      <c r="A4802">
        <v>4801</v>
      </c>
      <c r="B4802">
        <v>62</v>
      </c>
      <c r="C4802" t="s">
        <v>10</v>
      </c>
      <c r="D4802" t="s">
        <v>14</v>
      </c>
      <c r="E4802" t="s">
        <v>21</v>
      </c>
      <c r="F4802">
        <v>2424.1799999999998</v>
      </c>
      <c r="G4802">
        <v>2996.41</v>
      </c>
      <c r="H4802">
        <v>630</v>
      </c>
      <c r="I4802">
        <v>14</v>
      </c>
      <c r="J4802">
        <v>8458.57</v>
      </c>
    </row>
    <row r="4803" spans="1:10" x14ac:dyDescent="0.25">
      <c r="A4803">
        <v>4802</v>
      </c>
      <c r="B4803">
        <v>40</v>
      </c>
      <c r="C4803" t="s">
        <v>13</v>
      </c>
      <c r="D4803" t="s">
        <v>11</v>
      </c>
      <c r="E4803" t="s">
        <v>12</v>
      </c>
      <c r="F4803">
        <v>837.83</v>
      </c>
      <c r="G4803">
        <v>222.64</v>
      </c>
      <c r="H4803">
        <v>484</v>
      </c>
      <c r="I4803">
        <v>4</v>
      </c>
      <c r="J4803">
        <v>3919.38</v>
      </c>
    </row>
    <row r="4804" spans="1:10" x14ac:dyDescent="0.25">
      <c r="A4804">
        <v>4803</v>
      </c>
      <c r="B4804">
        <v>62</v>
      </c>
      <c r="C4804" t="s">
        <v>13</v>
      </c>
      <c r="D4804" t="s">
        <v>18</v>
      </c>
      <c r="E4804" t="s">
        <v>15</v>
      </c>
      <c r="F4804">
        <v>3383.88</v>
      </c>
      <c r="G4804">
        <v>6414.85</v>
      </c>
      <c r="H4804">
        <v>697</v>
      </c>
      <c r="I4804">
        <v>5</v>
      </c>
      <c r="J4804">
        <v>9761.4500000000007</v>
      </c>
    </row>
    <row r="4805" spans="1:10" x14ac:dyDescent="0.25">
      <c r="A4805">
        <v>4804</v>
      </c>
      <c r="B4805">
        <v>62</v>
      </c>
      <c r="C4805" t="s">
        <v>13</v>
      </c>
      <c r="D4805" t="s">
        <v>11</v>
      </c>
      <c r="E4805" t="s">
        <v>20</v>
      </c>
      <c r="F4805">
        <v>2677.81</v>
      </c>
      <c r="G4805">
        <v>5032.93</v>
      </c>
      <c r="H4805">
        <v>653</v>
      </c>
      <c r="I4805">
        <v>8</v>
      </c>
      <c r="J4805">
        <v>10437.030000000001</v>
      </c>
    </row>
    <row r="4806" spans="1:10" x14ac:dyDescent="0.25">
      <c r="A4806">
        <v>4805</v>
      </c>
      <c r="B4806">
        <v>51</v>
      </c>
      <c r="C4806" t="s">
        <v>10</v>
      </c>
      <c r="D4806" t="s">
        <v>16</v>
      </c>
      <c r="E4806" t="s">
        <v>17</v>
      </c>
      <c r="F4806">
        <v>1827.66</v>
      </c>
      <c r="G4806">
        <v>2910.96</v>
      </c>
      <c r="H4806">
        <v>590</v>
      </c>
      <c r="I4806">
        <v>8</v>
      </c>
      <c r="J4806">
        <v>5377.19</v>
      </c>
    </row>
    <row r="4807" spans="1:10" x14ac:dyDescent="0.25">
      <c r="A4807">
        <v>4806</v>
      </c>
      <c r="B4807">
        <v>26</v>
      </c>
      <c r="C4807" t="s">
        <v>10</v>
      </c>
      <c r="D4807" t="s">
        <v>11</v>
      </c>
      <c r="E4807" t="s">
        <v>21</v>
      </c>
      <c r="F4807">
        <v>1115.3499999999999</v>
      </c>
      <c r="G4807">
        <v>1565.31</v>
      </c>
      <c r="H4807">
        <v>506</v>
      </c>
      <c r="I4807">
        <v>7</v>
      </c>
      <c r="J4807">
        <v>2155.5100000000002</v>
      </c>
    </row>
    <row r="4808" spans="1:10" x14ac:dyDescent="0.25">
      <c r="A4808">
        <v>4807</v>
      </c>
      <c r="B4808">
        <v>41</v>
      </c>
      <c r="C4808" t="s">
        <v>13</v>
      </c>
      <c r="D4808" t="s">
        <v>18</v>
      </c>
      <c r="E4808" t="s">
        <v>15</v>
      </c>
      <c r="G4808">
        <v>2320.1999999999998</v>
      </c>
      <c r="H4808">
        <v>503</v>
      </c>
      <c r="I4808">
        <v>6</v>
      </c>
      <c r="J4808">
        <v>2350</v>
      </c>
    </row>
    <row r="4809" spans="1:10" x14ac:dyDescent="0.25">
      <c r="A4809">
        <v>4808</v>
      </c>
      <c r="B4809">
        <v>25</v>
      </c>
      <c r="C4809" t="s">
        <v>13</v>
      </c>
      <c r="D4809" t="s">
        <v>18</v>
      </c>
      <c r="E4809" t="s">
        <v>17</v>
      </c>
      <c r="F4809">
        <v>2387.1799999999998</v>
      </c>
      <c r="G4809">
        <v>2778.1</v>
      </c>
      <c r="H4809">
        <v>621</v>
      </c>
      <c r="I4809">
        <v>7</v>
      </c>
      <c r="J4809">
        <v>9046.58</v>
      </c>
    </row>
    <row r="4810" spans="1:10" x14ac:dyDescent="0.25">
      <c r="A4810">
        <v>4809</v>
      </c>
      <c r="B4810">
        <v>24</v>
      </c>
      <c r="C4810" t="s">
        <v>10</v>
      </c>
      <c r="D4810" t="s">
        <v>14</v>
      </c>
      <c r="E4810" t="s">
        <v>12</v>
      </c>
      <c r="F4810">
        <v>599.64</v>
      </c>
      <c r="G4810">
        <v>35.26</v>
      </c>
      <c r="I4810">
        <v>7</v>
      </c>
    </row>
    <row r="4811" spans="1:10" x14ac:dyDescent="0.25">
      <c r="A4811">
        <v>4810</v>
      </c>
      <c r="B4811">
        <v>53</v>
      </c>
      <c r="C4811" t="s">
        <v>13</v>
      </c>
      <c r="D4811" t="s">
        <v>18</v>
      </c>
      <c r="E4811" t="s">
        <v>21</v>
      </c>
      <c r="F4811">
        <v>2816.98</v>
      </c>
      <c r="G4811">
        <v>4263.1000000000004</v>
      </c>
      <c r="H4811">
        <v>625</v>
      </c>
      <c r="I4811">
        <v>7</v>
      </c>
      <c r="J4811">
        <v>7535.17</v>
      </c>
    </row>
    <row r="4812" spans="1:10" x14ac:dyDescent="0.25">
      <c r="A4812">
        <v>4811</v>
      </c>
      <c r="B4812">
        <v>35</v>
      </c>
      <c r="C4812" t="s">
        <v>13</v>
      </c>
      <c r="D4812" t="s">
        <v>14</v>
      </c>
      <c r="E4812" t="s">
        <v>17</v>
      </c>
      <c r="F4812">
        <v>475.93</v>
      </c>
      <c r="G4812">
        <v>544.25</v>
      </c>
      <c r="I4812">
        <v>12</v>
      </c>
      <c r="J4812">
        <v>2504.17</v>
      </c>
    </row>
    <row r="4813" spans="1:10" x14ac:dyDescent="0.25">
      <c r="A4813">
        <v>4812</v>
      </c>
      <c r="B4813">
        <v>20</v>
      </c>
      <c r="C4813" t="s">
        <v>13</v>
      </c>
      <c r="D4813" t="s">
        <v>16</v>
      </c>
      <c r="E4813" t="s">
        <v>17</v>
      </c>
      <c r="F4813">
        <v>810.23</v>
      </c>
      <c r="G4813">
        <v>1167.53</v>
      </c>
      <c r="I4813">
        <v>8</v>
      </c>
    </row>
    <row r="4814" spans="1:10" x14ac:dyDescent="0.25">
      <c r="A4814">
        <v>4813</v>
      </c>
      <c r="B4814">
        <v>45</v>
      </c>
      <c r="C4814" t="s">
        <v>10</v>
      </c>
      <c r="D4814" t="s">
        <v>14</v>
      </c>
      <c r="E4814" t="s">
        <v>17</v>
      </c>
      <c r="F4814">
        <v>1281.56</v>
      </c>
      <c r="G4814">
        <v>227.15</v>
      </c>
      <c r="H4814">
        <v>558</v>
      </c>
      <c r="I4814">
        <v>9</v>
      </c>
      <c r="J4814">
        <v>3472.03</v>
      </c>
    </row>
    <row r="4815" spans="1:10" x14ac:dyDescent="0.25">
      <c r="A4815">
        <v>4814</v>
      </c>
      <c r="B4815">
        <v>23</v>
      </c>
      <c r="C4815" t="s">
        <v>10</v>
      </c>
      <c r="D4815" t="s">
        <v>14</v>
      </c>
      <c r="E4815" t="s">
        <v>15</v>
      </c>
      <c r="I4815">
        <v>11</v>
      </c>
      <c r="J4815">
        <v>2006.19</v>
      </c>
    </row>
    <row r="4816" spans="1:10" x14ac:dyDescent="0.25">
      <c r="A4816">
        <v>4815</v>
      </c>
      <c r="B4816">
        <v>61</v>
      </c>
      <c r="C4816" t="s">
        <v>10</v>
      </c>
      <c r="D4816" t="s">
        <v>14</v>
      </c>
      <c r="E4816" t="s">
        <v>12</v>
      </c>
      <c r="F4816">
        <v>1096.2</v>
      </c>
      <c r="G4816">
        <v>2434.21</v>
      </c>
      <c r="H4816">
        <v>510</v>
      </c>
      <c r="I4816">
        <v>8</v>
      </c>
    </row>
    <row r="4817" spans="1:10" x14ac:dyDescent="0.25">
      <c r="A4817">
        <v>4816</v>
      </c>
      <c r="B4817">
        <v>61</v>
      </c>
      <c r="C4817" t="s">
        <v>13</v>
      </c>
      <c r="D4817" t="s">
        <v>19</v>
      </c>
      <c r="E4817" t="s">
        <v>15</v>
      </c>
      <c r="F4817">
        <v>5497.07</v>
      </c>
      <c r="G4817">
        <v>10300.69</v>
      </c>
      <c r="H4817">
        <v>727</v>
      </c>
      <c r="I4817">
        <v>8</v>
      </c>
      <c r="J4817">
        <v>18095.060000000001</v>
      </c>
    </row>
    <row r="4818" spans="1:10" x14ac:dyDescent="0.25">
      <c r="A4818">
        <v>4817</v>
      </c>
      <c r="B4818">
        <v>38</v>
      </c>
      <c r="C4818" t="s">
        <v>10</v>
      </c>
      <c r="D4818" t="s">
        <v>18</v>
      </c>
      <c r="E4818" t="s">
        <v>15</v>
      </c>
      <c r="F4818">
        <v>1851.12</v>
      </c>
      <c r="G4818">
        <v>4023.9</v>
      </c>
      <c r="H4818">
        <v>532</v>
      </c>
      <c r="I4818">
        <v>5</v>
      </c>
      <c r="J4818">
        <v>7978.09</v>
      </c>
    </row>
    <row r="4819" spans="1:10" x14ac:dyDescent="0.25">
      <c r="A4819">
        <v>4818</v>
      </c>
      <c r="B4819">
        <v>45</v>
      </c>
      <c r="C4819" t="s">
        <v>10</v>
      </c>
      <c r="D4819" t="s">
        <v>14</v>
      </c>
      <c r="E4819" t="s">
        <v>12</v>
      </c>
      <c r="F4819">
        <v>3218.34</v>
      </c>
      <c r="G4819">
        <v>6212.1</v>
      </c>
      <c r="I4819">
        <v>5</v>
      </c>
      <c r="J4819">
        <v>12429.42</v>
      </c>
    </row>
    <row r="4820" spans="1:10" x14ac:dyDescent="0.25">
      <c r="A4820">
        <v>4819</v>
      </c>
      <c r="B4820">
        <v>57</v>
      </c>
      <c r="C4820" t="s">
        <v>13</v>
      </c>
      <c r="D4820" t="s">
        <v>16</v>
      </c>
      <c r="E4820" t="s">
        <v>15</v>
      </c>
      <c r="F4820">
        <v>1018.94</v>
      </c>
      <c r="G4820">
        <v>1749.99</v>
      </c>
      <c r="J4820">
        <v>3244.33</v>
      </c>
    </row>
    <row r="4821" spans="1:10" x14ac:dyDescent="0.25">
      <c r="A4821">
        <v>4820</v>
      </c>
      <c r="B4821">
        <v>71</v>
      </c>
      <c r="C4821" t="s">
        <v>10</v>
      </c>
      <c r="D4821" t="s">
        <v>11</v>
      </c>
      <c r="E4821" t="s">
        <v>15</v>
      </c>
      <c r="F4821">
        <v>1151.3599999999999</v>
      </c>
      <c r="G4821">
        <v>1293.5899999999999</v>
      </c>
      <c r="H4821">
        <v>558</v>
      </c>
      <c r="I4821">
        <v>13</v>
      </c>
    </row>
    <row r="4822" spans="1:10" x14ac:dyDescent="0.25">
      <c r="A4822">
        <v>4821</v>
      </c>
      <c r="B4822">
        <v>71</v>
      </c>
      <c r="C4822" t="s">
        <v>10</v>
      </c>
      <c r="D4822" t="s">
        <v>11</v>
      </c>
      <c r="E4822" t="s">
        <v>12</v>
      </c>
      <c r="G4822">
        <v>4457.71</v>
      </c>
      <c r="H4822">
        <v>678</v>
      </c>
      <c r="I4822">
        <v>9</v>
      </c>
      <c r="J4822">
        <v>12830.67</v>
      </c>
    </row>
    <row r="4823" spans="1:10" x14ac:dyDescent="0.25">
      <c r="A4823">
        <v>4822</v>
      </c>
      <c r="B4823">
        <v>18</v>
      </c>
      <c r="C4823" t="s">
        <v>13</v>
      </c>
      <c r="D4823" t="s">
        <v>18</v>
      </c>
      <c r="E4823" t="s">
        <v>20</v>
      </c>
      <c r="F4823">
        <v>2036.87</v>
      </c>
      <c r="G4823">
        <v>2987.39</v>
      </c>
      <c r="H4823">
        <v>551</v>
      </c>
      <c r="I4823">
        <v>7</v>
      </c>
      <c r="J4823">
        <v>7240.08</v>
      </c>
    </row>
    <row r="4824" spans="1:10" x14ac:dyDescent="0.25">
      <c r="A4824">
        <v>4823</v>
      </c>
      <c r="B4824">
        <v>53</v>
      </c>
      <c r="C4824" t="s">
        <v>13</v>
      </c>
      <c r="D4824" t="s">
        <v>14</v>
      </c>
      <c r="F4824">
        <v>1881</v>
      </c>
      <c r="G4824">
        <v>4044.23</v>
      </c>
      <c r="H4824">
        <v>581</v>
      </c>
      <c r="I4824">
        <v>6</v>
      </c>
      <c r="J4824">
        <v>4898.97</v>
      </c>
    </row>
    <row r="4825" spans="1:10" x14ac:dyDescent="0.25">
      <c r="A4825">
        <v>4824</v>
      </c>
      <c r="B4825">
        <v>38</v>
      </c>
      <c r="C4825" t="s">
        <v>13</v>
      </c>
      <c r="D4825" t="s">
        <v>16</v>
      </c>
      <c r="E4825" t="s">
        <v>12</v>
      </c>
      <c r="F4825">
        <v>985.72</v>
      </c>
      <c r="G4825">
        <v>2197.09</v>
      </c>
      <c r="H4825">
        <v>446</v>
      </c>
      <c r="I4825">
        <v>9</v>
      </c>
      <c r="J4825">
        <v>500</v>
      </c>
    </row>
    <row r="4826" spans="1:10" x14ac:dyDescent="0.25">
      <c r="A4826">
        <v>4825</v>
      </c>
      <c r="B4826">
        <v>60</v>
      </c>
      <c r="C4826" t="s">
        <v>10</v>
      </c>
      <c r="D4826" t="s">
        <v>11</v>
      </c>
      <c r="E4826" t="s">
        <v>17</v>
      </c>
      <c r="F4826">
        <v>1012.48</v>
      </c>
      <c r="G4826">
        <v>1049.74</v>
      </c>
      <c r="H4826">
        <v>472</v>
      </c>
      <c r="I4826">
        <v>8</v>
      </c>
      <c r="J4826">
        <v>3530.61</v>
      </c>
    </row>
    <row r="4827" spans="1:10" x14ac:dyDescent="0.25">
      <c r="A4827">
        <v>4826</v>
      </c>
      <c r="B4827">
        <v>52</v>
      </c>
      <c r="C4827" t="s">
        <v>13</v>
      </c>
      <c r="D4827" t="s">
        <v>11</v>
      </c>
      <c r="E4827" t="s">
        <v>17</v>
      </c>
      <c r="F4827">
        <v>2003.24</v>
      </c>
      <c r="G4827">
        <v>3908.68</v>
      </c>
      <c r="H4827">
        <v>599</v>
      </c>
      <c r="I4827">
        <v>6</v>
      </c>
      <c r="J4827">
        <v>7927.5</v>
      </c>
    </row>
    <row r="4828" spans="1:10" x14ac:dyDescent="0.25">
      <c r="A4828">
        <v>4827</v>
      </c>
      <c r="B4828">
        <v>30</v>
      </c>
      <c r="C4828" t="s">
        <v>13</v>
      </c>
      <c r="D4828" t="s">
        <v>11</v>
      </c>
      <c r="E4828" t="s">
        <v>12</v>
      </c>
      <c r="F4828">
        <v>767.38</v>
      </c>
      <c r="G4828">
        <v>1883.26</v>
      </c>
      <c r="I4828">
        <v>12</v>
      </c>
    </row>
    <row r="4829" spans="1:10" x14ac:dyDescent="0.25">
      <c r="A4829">
        <v>4828</v>
      </c>
      <c r="B4829">
        <v>74</v>
      </c>
      <c r="C4829" t="s">
        <v>10</v>
      </c>
      <c r="D4829" t="s">
        <v>19</v>
      </c>
      <c r="E4829" t="s">
        <v>12</v>
      </c>
      <c r="F4829">
        <v>2033.66</v>
      </c>
      <c r="G4829">
        <v>4070.46</v>
      </c>
      <c r="H4829">
        <v>591</v>
      </c>
      <c r="I4829">
        <v>10</v>
      </c>
      <c r="J4829">
        <v>7624.46</v>
      </c>
    </row>
    <row r="4830" spans="1:10" x14ac:dyDescent="0.25">
      <c r="A4830">
        <v>4829</v>
      </c>
      <c r="B4830">
        <v>66</v>
      </c>
      <c r="C4830" t="s">
        <v>13</v>
      </c>
      <c r="D4830" t="s">
        <v>18</v>
      </c>
      <c r="E4830" t="s">
        <v>12</v>
      </c>
      <c r="F4830">
        <v>2392.5</v>
      </c>
      <c r="G4830">
        <v>5022.3500000000004</v>
      </c>
      <c r="H4830">
        <v>606</v>
      </c>
      <c r="I4830">
        <v>7</v>
      </c>
    </row>
    <row r="4831" spans="1:10" x14ac:dyDescent="0.25">
      <c r="A4831">
        <v>4830</v>
      </c>
      <c r="B4831">
        <v>71</v>
      </c>
      <c r="C4831" t="s">
        <v>10</v>
      </c>
      <c r="D4831" t="s">
        <v>14</v>
      </c>
      <c r="F4831">
        <v>2297.0500000000002</v>
      </c>
      <c r="G4831">
        <v>4174.7299999999996</v>
      </c>
      <c r="H4831">
        <v>647</v>
      </c>
      <c r="I4831">
        <v>4</v>
      </c>
      <c r="J4831">
        <v>7578.01</v>
      </c>
    </row>
    <row r="4832" spans="1:10" x14ac:dyDescent="0.25">
      <c r="A4832">
        <v>4831</v>
      </c>
      <c r="B4832">
        <v>71</v>
      </c>
      <c r="C4832" t="s">
        <v>10</v>
      </c>
      <c r="D4832" t="s">
        <v>18</v>
      </c>
      <c r="E4832" t="s">
        <v>17</v>
      </c>
      <c r="F4832">
        <v>2995.2</v>
      </c>
      <c r="G4832">
        <v>5180.41</v>
      </c>
      <c r="H4832">
        <v>670</v>
      </c>
      <c r="I4832">
        <v>3</v>
      </c>
      <c r="J4832">
        <v>8951.52</v>
      </c>
    </row>
    <row r="4833" spans="1:10" x14ac:dyDescent="0.25">
      <c r="A4833">
        <v>4832</v>
      </c>
      <c r="B4833">
        <v>27</v>
      </c>
      <c r="C4833" t="s">
        <v>10</v>
      </c>
      <c r="D4833" t="s">
        <v>18</v>
      </c>
      <c r="E4833" t="s">
        <v>20</v>
      </c>
      <c r="F4833">
        <v>2122.09</v>
      </c>
      <c r="G4833">
        <v>3878.61</v>
      </c>
      <c r="H4833">
        <v>536</v>
      </c>
      <c r="I4833">
        <v>7</v>
      </c>
      <c r="J4833">
        <v>5090.6499999999996</v>
      </c>
    </row>
    <row r="4834" spans="1:10" x14ac:dyDescent="0.25">
      <c r="A4834">
        <v>4833</v>
      </c>
      <c r="B4834">
        <v>70</v>
      </c>
      <c r="C4834" t="s">
        <v>10</v>
      </c>
      <c r="D4834" t="s">
        <v>11</v>
      </c>
      <c r="E4834" t="s">
        <v>15</v>
      </c>
      <c r="F4834">
        <v>1705.69</v>
      </c>
      <c r="G4834">
        <v>3882.42</v>
      </c>
      <c r="H4834">
        <v>568</v>
      </c>
      <c r="I4834">
        <v>8</v>
      </c>
      <c r="J4834">
        <v>6340.27</v>
      </c>
    </row>
    <row r="4835" spans="1:10" x14ac:dyDescent="0.25">
      <c r="A4835">
        <v>4834</v>
      </c>
      <c r="B4835">
        <v>61</v>
      </c>
      <c r="C4835" t="s">
        <v>10</v>
      </c>
      <c r="D4835" t="s">
        <v>11</v>
      </c>
      <c r="E4835" t="s">
        <v>21</v>
      </c>
      <c r="F4835">
        <v>711.75</v>
      </c>
      <c r="G4835">
        <v>1888.14</v>
      </c>
      <c r="H4835">
        <v>450</v>
      </c>
      <c r="I4835">
        <v>12</v>
      </c>
      <c r="J4835">
        <v>2902.85</v>
      </c>
    </row>
    <row r="4836" spans="1:10" x14ac:dyDescent="0.25">
      <c r="A4836">
        <v>4835</v>
      </c>
      <c r="B4836">
        <v>64</v>
      </c>
      <c r="C4836" t="s">
        <v>13</v>
      </c>
      <c r="D4836" t="s">
        <v>14</v>
      </c>
      <c r="E4836" t="s">
        <v>15</v>
      </c>
      <c r="F4836">
        <v>965.18</v>
      </c>
      <c r="G4836">
        <v>1812.91</v>
      </c>
      <c r="H4836">
        <v>480</v>
      </c>
      <c r="I4836">
        <v>5</v>
      </c>
      <c r="J4836">
        <v>500</v>
      </c>
    </row>
    <row r="4837" spans="1:10" x14ac:dyDescent="0.25">
      <c r="A4837">
        <v>4836</v>
      </c>
      <c r="B4837">
        <v>70</v>
      </c>
      <c r="C4837" t="s">
        <v>10</v>
      </c>
      <c r="D4837" t="s">
        <v>11</v>
      </c>
      <c r="F4837">
        <v>1931.54</v>
      </c>
      <c r="G4837">
        <v>4395.08</v>
      </c>
      <c r="H4837">
        <v>572</v>
      </c>
      <c r="I4837">
        <v>7</v>
      </c>
      <c r="J4837">
        <v>3275.8</v>
      </c>
    </row>
    <row r="4838" spans="1:10" x14ac:dyDescent="0.25">
      <c r="A4838">
        <v>4837</v>
      </c>
      <c r="B4838">
        <v>27</v>
      </c>
      <c r="C4838" t="s">
        <v>13</v>
      </c>
      <c r="D4838" t="s">
        <v>16</v>
      </c>
      <c r="E4838" t="s">
        <v>21</v>
      </c>
      <c r="F4838">
        <v>1944.75</v>
      </c>
      <c r="G4838">
        <v>4986.34</v>
      </c>
      <c r="H4838">
        <v>604</v>
      </c>
      <c r="I4838">
        <v>7</v>
      </c>
      <c r="J4838">
        <v>6184.39</v>
      </c>
    </row>
    <row r="4839" spans="1:10" x14ac:dyDescent="0.25">
      <c r="A4839">
        <v>4838</v>
      </c>
      <c r="B4839">
        <v>63</v>
      </c>
      <c r="C4839" t="s">
        <v>13</v>
      </c>
      <c r="D4839" t="s">
        <v>11</v>
      </c>
      <c r="E4839" t="s">
        <v>15</v>
      </c>
      <c r="F4839">
        <v>2058.52</v>
      </c>
      <c r="G4839">
        <v>5752.64</v>
      </c>
      <c r="H4839">
        <v>550</v>
      </c>
      <c r="I4839">
        <v>9</v>
      </c>
    </row>
    <row r="4840" spans="1:10" x14ac:dyDescent="0.25">
      <c r="A4840">
        <v>4839</v>
      </c>
      <c r="B4840">
        <v>30</v>
      </c>
      <c r="C4840" t="s">
        <v>10</v>
      </c>
      <c r="D4840" t="s">
        <v>14</v>
      </c>
      <c r="E4840" t="s">
        <v>17</v>
      </c>
      <c r="F4840">
        <v>1607.57</v>
      </c>
      <c r="G4840">
        <v>4929.7</v>
      </c>
      <c r="H4840">
        <v>601</v>
      </c>
      <c r="I4840">
        <v>11</v>
      </c>
      <c r="J4840">
        <v>2815.94</v>
      </c>
    </row>
    <row r="4841" spans="1:10" x14ac:dyDescent="0.25">
      <c r="A4841">
        <v>4840</v>
      </c>
      <c r="B4841">
        <v>54</v>
      </c>
      <c r="C4841" t="s">
        <v>10</v>
      </c>
      <c r="D4841" t="s">
        <v>11</v>
      </c>
      <c r="E4841" t="s">
        <v>17</v>
      </c>
      <c r="F4841">
        <v>1701.42</v>
      </c>
      <c r="G4841">
        <v>5634.7</v>
      </c>
      <c r="H4841">
        <v>569</v>
      </c>
      <c r="I4841">
        <v>5</v>
      </c>
      <c r="J4841">
        <v>5278.21</v>
      </c>
    </row>
    <row r="4842" spans="1:10" x14ac:dyDescent="0.25">
      <c r="A4842">
        <v>4841</v>
      </c>
      <c r="B4842">
        <v>55</v>
      </c>
      <c r="C4842" t="s">
        <v>13</v>
      </c>
      <c r="D4842" t="s">
        <v>11</v>
      </c>
      <c r="E4842" t="s">
        <v>21</v>
      </c>
      <c r="F4842">
        <v>496.66</v>
      </c>
      <c r="H4842">
        <v>423</v>
      </c>
      <c r="I4842">
        <v>10</v>
      </c>
      <c r="J4842">
        <v>500</v>
      </c>
    </row>
    <row r="4843" spans="1:10" x14ac:dyDescent="0.25">
      <c r="A4843">
        <v>4842</v>
      </c>
      <c r="B4843">
        <v>41</v>
      </c>
      <c r="C4843" t="s">
        <v>13</v>
      </c>
      <c r="D4843" t="s">
        <v>16</v>
      </c>
      <c r="E4843" t="s">
        <v>15</v>
      </c>
      <c r="F4843">
        <v>2091.54</v>
      </c>
      <c r="G4843">
        <v>1627.05</v>
      </c>
      <c r="H4843">
        <v>665</v>
      </c>
      <c r="I4843">
        <v>6</v>
      </c>
      <c r="J4843">
        <v>8197.94</v>
      </c>
    </row>
    <row r="4844" spans="1:10" x14ac:dyDescent="0.25">
      <c r="A4844">
        <v>4843</v>
      </c>
      <c r="B4844">
        <v>19</v>
      </c>
      <c r="C4844" t="s">
        <v>10</v>
      </c>
      <c r="D4844" t="s">
        <v>16</v>
      </c>
      <c r="E4844" t="s">
        <v>17</v>
      </c>
      <c r="F4844">
        <v>1381.33</v>
      </c>
      <c r="G4844">
        <v>2656.14</v>
      </c>
      <c r="H4844">
        <v>567</v>
      </c>
      <c r="I4844">
        <v>11</v>
      </c>
      <c r="J4844">
        <v>5756.76</v>
      </c>
    </row>
    <row r="4845" spans="1:10" x14ac:dyDescent="0.25">
      <c r="A4845">
        <v>4844</v>
      </c>
      <c r="B4845">
        <v>39</v>
      </c>
      <c r="C4845" t="s">
        <v>10</v>
      </c>
      <c r="D4845" t="s">
        <v>14</v>
      </c>
      <c r="E4845" t="s">
        <v>12</v>
      </c>
      <c r="F4845">
        <v>1003.11</v>
      </c>
      <c r="G4845">
        <v>631.35</v>
      </c>
      <c r="H4845">
        <v>475</v>
      </c>
      <c r="I4845">
        <v>14</v>
      </c>
    </row>
    <row r="4846" spans="1:10" x14ac:dyDescent="0.25">
      <c r="A4846">
        <v>4845</v>
      </c>
      <c r="B4846">
        <v>34</v>
      </c>
      <c r="C4846" t="s">
        <v>13</v>
      </c>
      <c r="D4846" t="s">
        <v>11</v>
      </c>
      <c r="E4846" t="s">
        <v>17</v>
      </c>
      <c r="F4846">
        <v>1249.58</v>
      </c>
      <c r="G4846">
        <v>3590.3</v>
      </c>
      <c r="H4846">
        <v>532</v>
      </c>
      <c r="I4846">
        <v>5</v>
      </c>
      <c r="J4846">
        <v>1914.61</v>
      </c>
    </row>
    <row r="4847" spans="1:10" x14ac:dyDescent="0.25">
      <c r="A4847">
        <v>4846</v>
      </c>
      <c r="B4847">
        <v>53</v>
      </c>
      <c r="C4847" t="s">
        <v>10</v>
      </c>
      <c r="D4847" t="s">
        <v>11</v>
      </c>
      <c r="E4847" t="s">
        <v>17</v>
      </c>
      <c r="F4847">
        <v>1748.77</v>
      </c>
      <c r="G4847">
        <v>2897.5</v>
      </c>
      <c r="H4847">
        <v>552</v>
      </c>
      <c r="I4847">
        <v>7</v>
      </c>
      <c r="J4847">
        <v>3587.9</v>
      </c>
    </row>
    <row r="4848" spans="1:10" x14ac:dyDescent="0.25">
      <c r="A4848">
        <v>4847</v>
      </c>
      <c r="B4848">
        <v>31</v>
      </c>
      <c r="C4848" t="s">
        <v>13</v>
      </c>
      <c r="D4848" t="s">
        <v>19</v>
      </c>
      <c r="E4848" t="s">
        <v>20</v>
      </c>
      <c r="F4848">
        <v>1667.37</v>
      </c>
      <c r="G4848">
        <v>3359.01</v>
      </c>
      <c r="H4848">
        <v>565</v>
      </c>
      <c r="J4848">
        <v>6388.67</v>
      </c>
    </row>
    <row r="4849" spans="1:10" x14ac:dyDescent="0.25">
      <c r="A4849">
        <v>4848</v>
      </c>
      <c r="B4849">
        <v>27</v>
      </c>
      <c r="C4849" t="s">
        <v>13</v>
      </c>
      <c r="D4849" t="s">
        <v>11</v>
      </c>
      <c r="F4849">
        <v>672.97</v>
      </c>
      <c r="G4849">
        <v>1094.67</v>
      </c>
      <c r="I4849">
        <v>13</v>
      </c>
      <c r="J4849">
        <v>2503.61</v>
      </c>
    </row>
    <row r="4850" spans="1:10" x14ac:dyDescent="0.25">
      <c r="A4850">
        <v>4849</v>
      </c>
      <c r="B4850">
        <v>52</v>
      </c>
      <c r="C4850" t="s">
        <v>10</v>
      </c>
      <c r="D4850" t="s">
        <v>14</v>
      </c>
      <c r="E4850" t="s">
        <v>12</v>
      </c>
      <c r="F4850">
        <v>701.45</v>
      </c>
      <c r="G4850">
        <v>2701.37</v>
      </c>
      <c r="H4850">
        <v>448</v>
      </c>
      <c r="I4850">
        <v>6</v>
      </c>
      <c r="J4850">
        <v>500</v>
      </c>
    </row>
    <row r="4851" spans="1:10" x14ac:dyDescent="0.25">
      <c r="A4851">
        <v>4850</v>
      </c>
      <c r="B4851">
        <v>42</v>
      </c>
      <c r="C4851" t="s">
        <v>10</v>
      </c>
      <c r="D4851" t="s">
        <v>14</v>
      </c>
      <c r="E4851" t="s">
        <v>12</v>
      </c>
      <c r="F4851">
        <v>1816.29</v>
      </c>
      <c r="G4851">
        <v>2321.0500000000002</v>
      </c>
      <c r="H4851">
        <v>590</v>
      </c>
      <c r="I4851">
        <v>5</v>
      </c>
      <c r="J4851">
        <v>4336.4399999999996</v>
      </c>
    </row>
    <row r="4852" spans="1:10" x14ac:dyDescent="0.25">
      <c r="A4852">
        <v>4851</v>
      </c>
      <c r="B4852">
        <v>20</v>
      </c>
      <c r="C4852" t="s">
        <v>10</v>
      </c>
      <c r="D4852" t="s">
        <v>11</v>
      </c>
      <c r="F4852">
        <v>1179.46</v>
      </c>
      <c r="G4852">
        <v>2688.53</v>
      </c>
      <c r="H4852">
        <v>502</v>
      </c>
      <c r="I4852">
        <v>6</v>
      </c>
      <c r="J4852">
        <v>2199.0100000000002</v>
      </c>
    </row>
    <row r="4853" spans="1:10" x14ac:dyDescent="0.25">
      <c r="A4853">
        <v>4852</v>
      </c>
      <c r="B4853">
        <v>64</v>
      </c>
      <c r="C4853" t="s">
        <v>13</v>
      </c>
      <c r="D4853" t="s">
        <v>14</v>
      </c>
      <c r="E4853" t="s">
        <v>12</v>
      </c>
      <c r="F4853">
        <v>1572.95</v>
      </c>
      <c r="G4853">
        <v>1997.04</v>
      </c>
      <c r="H4853">
        <v>539</v>
      </c>
      <c r="I4853">
        <v>7</v>
      </c>
      <c r="J4853">
        <v>2990.06</v>
      </c>
    </row>
    <row r="4854" spans="1:10" x14ac:dyDescent="0.25">
      <c r="A4854">
        <v>4853</v>
      </c>
      <c r="B4854">
        <v>55</v>
      </c>
      <c r="C4854" t="s">
        <v>10</v>
      </c>
      <c r="D4854" t="s">
        <v>16</v>
      </c>
      <c r="E4854" t="s">
        <v>20</v>
      </c>
      <c r="F4854">
        <v>2292.77</v>
      </c>
      <c r="G4854">
        <v>2417.9899999999998</v>
      </c>
      <c r="H4854">
        <v>683</v>
      </c>
      <c r="I4854">
        <v>6</v>
      </c>
      <c r="J4854">
        <v>7763.95</v>
      </c>
    </row>
    <row r="4855" spans="1:10" x14ac:dyDescent="0.25">
      <c r="A4855">
        <v>4854</v>
      </c>
      <c r="B4855">
        <v>34</v>
      </c>
      <c r="C4855" t="s">
        <v>10</v>
      </c>
      <c r="D4855" t="s">
        <v>18</v>
      </c>
      <c r="E4855" t="s">
        <v>20</v>
      </c>
      <c r="F4855">
        <v>2825.8</v>
      </c>
      <c r="G4855">
        <v>5236.51</v>
      </c>
      <c r="J4855">
        <v>7463.89</v>
      </c>
    </row>
    <row r="4856" spans="1:10" x14ac:dyDescent="0.25">
      <c r="A4856">
        <v>4855</v>
      </c>
      <c r="B4856">
        <v>29</v>
      </c>
      <c r="C4856" t="s">
        <v>13</v>
      </c>
      <c r="D4856" t="s">
        <v>11</v>
      </c>
      <c r="E4856" t="s">
        <v>20</v>
      </c>
      <c r="F4856">
        <v>1853.7</v>
      </c>
      <c r="H4856">
        <v>541</v>
      </c>
      <c r="I4856">
        <v>9</v>
      </c>
      <c r="J4856">
        <v>4693.67</v>
      </c>
    </row>
    <row r="4857" spans="1:10" x14ac:dyDescent="0.25">
      <c r="A4857">
        <v>4856</v>
      </c>
      <c r="B4857">
        <v>71</v>
      </c>
      <c r="C4857" t="s">
        <v>10</v>
      </c>
      <c r="D4857" t="s">
        <v>16</v>
      </c>
      <c r="E4857" t="s">
        <v>21</v>
      </c>
      <c r="F4857">
        <v>1505.42</v>
      </c>
      <c r="G4857">
        <v>1513.69</v>
      </c>
      <c r="H4857">
        <v>552</v>
      </c>
      <c r="I4857">
        <v>16</v>
      </c>
      <c r="J4857">
        <v>1647.01</v>
      </c>
    </row>
    <row r="4858" spans="1:10" x14ac:dyDescent="0.25">
      <c r="A4858">
        <v>4857</v>
      </c>
      <c r="B4858">
        <v>69</v>
      </c>
      <c r="C4858" t="s">
        <v>10</v>
      </c>
      <c r="D4858" t="s">
        <v>18</v>
      </c>
      <c r="E4858" t="s">
        <v>15</v>
      </c>
      <c r="F4858">
        <v>3417.82</v>
      </c>
      <c r="G4858">
        <v>4896.17</v>
      </c>
      <c r="H4858">
        <v>669</v>
      </c>
      <c r="I4858">
        <v>5</v>
      </c>
      <c r="J4858">
        <v>12526.16</v>
      </c>
    </row>
    <row r="4859" spans="1:10" x14ac:dyDescent="0.25">
      <c r="A4859">
        <v>4858</v>
      </c>
      <c r="B4859">
        <v>41</v>
      </c>
      <c r="C4859" t="s">
        <v>13</v>
      </c>
      <c r="D4859" t="s">
        <v>11</v>
      </c>
      <c r="E4859" t="s">
        <v>20</v>
      </c>
      <c r="F4859">
        <v>1778.91</v>
      </c>
      <c r="G4859">
        <v>2890.76</v>
      </c>
      <c r="H4859">
        <v>597</v>
      </c>
      <c r="I4859">
        <v>6</v>
      </c>
      <c r="J4859">
        <v>7995.87</v>
      </c>
    </row>
    <row r="4860" spans="1:10" x14ac:dyDescent="0.25">
      <c r="A4860">
        <v>4859</v>
      </c>
      <c r="B4860">
        <v>46</v>
      </c>
      <c r="C4860" t="s">
        <v>10</v>
      </c>
      <c r="D4860" t="s">
        <v>14</v>
      </c>
      <c r="E4860" t="s">
        <v>20</v>
      </c>
      <c r="F4860">
        <v>592.79</v>
      </c>
      <c r="G4860">
        <v>1813.57</v>
      </c>
      <c r="I4860">
        <v>9</v>
      </c>
      <c r="J4860">
        <v>3428.99</v>
      </c>
    </row>
    <row r="4861" spans="1:10" x14ac:dyDescent="0.25">
      <c r="A4861">
        <v>4860</v>
      </c>
      <c r="B4861">
        <v>60</v>
      </c>
      <c r="C4861" t="s">
        <v>13</v>
      </c>
      <c r="D4861" t="s">
        <v>11</v>
      </c>
      <c r="E4861" t="s">
        <v>20</v>
      </c>
      <c r="F4861">
        <v>1596.43</v>
      </c>
      <c r="G4861">
        <v>1704.47</v>
      </c>
      <c r="H4861">
        <v>562</v>
      </c>
      <c r="I4861">
        <v>9</v>
      </c>
      <c r="J4861">
        <v>3566.13</v>
      </c>
    </row>
    <row r="4862" spans="1:10" x14ac:dyDescent="0.25">
      <c r="A4862">
        <v>4861</v>
      </c>
      <c r="B4862">
        <v>42</v>
      </c>
      <c r="C4862" t="s">
        <v>13</v>
      </c>
      <c r="D4862" t="s">
        <v>18</v>
      </c>
      <c r="E4862" t="s">
        <v>20</v>
      </c>
      <c r="F4862">
        <v>2245.56</v>
      </c>
      <c r="G4862">
        <v>4907.13</v>
      </c>
      <c r="H4862">
        <v>615</v>
      </c>
      <c r="I4862">
        <v>6</v>
      </c>
      <c r="J4862">
        <v>6715.59</v>
      </c>
    </row>
    <row r="4863" spans="1:10" x14ac:dyDescent="0.25">
      <c r="A4863">
        <v>4862</v>
      </c>
      <c r="B4863">
        <v>53</v>
      </c>
      <c r="C4863" t="s">
        <v>10</v>
      </c>
      <c r="D4863" t="s">
        <v>18</v>
      </c>
      <c r="E4863" t="s">
        <v>15</v>
      </c>
      <c r="F4863">
        <v>3021.98</v>
      </c>
      <c r="G4863">
        <v>5009.12</v>
      </c>
      <c r="H4863">
        <v>736</v>
      </c>
      <c r="I4863">
        <v>4</v>
      </c>
      <c r="J4863">
        <v>12286.2</v>
      </c>
    </row>
    <row r="4864" spans="1:10" x14ac:dyDescent="0.25">
      <c r="A4864">
        <v>4863</v>
      </c>
      <c r="B4864">
        <v>75</v>
      </c>
      <c r="C4864" t="s">
        <v>10</v>
      </c>
      <c r="D4864" t="s">
        <v>14</v>
      </c>
      <c r="E4864" t="s">
        <v>12</v>
      </c>
      <c r="F4864">
        <v>1293.8499999999999</v>
      </c>
      <c r="G4864">
        <v>1477.48</v>
      </c>
      <c r="H4864">
        <v>508</v>
      </c>
      <c r="I4864">
        <v>12</v>
      </c>
      <c r="J4864">
        <v>2453.34</v>
      </c>
    </row>
    <row r="4865" spans="1:10" x14ac:dyDescent="0.25">
      <c r="A4865">
        <v>4864</v>
      </c>
      <c r="B4865">
        <v>43</v>
      </c>
      <c r="C4865" t="s">
        <v>10</v>
      </c>
      <c r="D4865" t="s">
        <v>11</v>
      </c>
      <c r="E4865" t="s">
        <v>17</v>
      </c>
      <c r="F4865">
        <v>1350.22</v>
      </c>
      <c r="G4865">
        <v>3401.69</v>
      </c>
      <c r="H4865">
        <v>503</v>
      </c>
      <c r="I4865">
        <v>11</v>
      </c>
      <c r="J4865">
        <v>3421.87</v>
      </c>
    </row>
    <row r="4866" spans="1:10" x14ac:dyDescent="0.25">
      <c r="A4866">
        <v>4865</v>
      </c>
      <c r="B4866">
        <v>55</v>
      </c>
      <c r="C4866" t="s">
        <v>13</v>
      </c>
      <c r="D4866" t="s">
        <v>18</v>
      </c>
      <c r="E4866" t="s">
        <v>15</v>
      </c>
      <c r="F4866">
        <v>4962.07</v>
      </c>
      <c r="G4866">
        <v>9702.94</v>
      </c>
      <c r="H4866">
        <v>760</v>
      </c>
      <c r="I4866">
        <v>3</v>
      </c>
      <c r="J4866">
        <v>17316.310000000001</v>
      </c>
    </row>
    <row r="4867" spans="1:10" x14ac:dyDescent="0.25">
      <c r="A4867">
        <v>4866</v>
      </c>
      <c r="B4867">
        <v>18</v>
      </c>
      <c r="C4867" t="s">
        <v>10</v>
      </c>
      <c r="D4867" t="s">
        <v>11</v>
      </c>
      <c r="E4867" t="s">
        <v>15</v>
      </c>
      <c r="F4867">
        <v>1879.78</v>
      </c>
      <c r="G4867">
        <v>4034.3</v>
      </c>
      <c r="H4867">
        <v>545</v>
      </c>
      <c r="I4867">
        <v>6</v>
      </c>
      <c r="J4867">
        <v>4941.25</v>
      </c>
    </row>
    <row r="4868" spans="1:10" x14ac:dyDescent="0.25">
      <c r="A4868">
        <v>4867</v>
      </c>
      <c r="B4868">
        <v>37</v>
      </c>
      <c r="C4868" t="s">
        <v>13</v>
      </c>
      <c r="D4868" t="s">
        <v>18</v>
      </c>
      <c r="E4868" t="s">
        <v>21</v>
      </c>
      <c r="F4868">
        <v>2421.84</v>
      </c>
      <c r="G4868">
        <v>4544.68</v>
      </c>
      <c r="H4868">
        <v>594</v>
      </c>
      <c r="I4868">
        <v>9</v>
      </c>
      <c r="J4868">
        <v>7717.13</v>
      </c>
    </row>
    <row r="4869" spans="1:10" x14ac:dyDescent="0.25">
      <c r="A4869">
        <v>4868</v>
      </c>
      <c r="B4869">
        <v>72</v>
      </c>
      <c r="C4869" t="s">
        <v>13</v>
      </c>
      <c r="D4869" t="s">
        <v>11</v>
      </c>
      <c r="E4869" t="s">
        <v>21</v>
      </c>
      <c r="F4869">
        <v>961.07</v>
      </c>
      <c r="G4869">
        <v>871.96</v>
      </c>
      <c r="I4869">
        <v>11</v>
      </c>
      <c r="J4869">
        <v>2749.74</v>
      </c>
    </row>
    <row r="4870" spans="1:10" x14ac:dyDescent="0.25">
      <c r="A4870">
        <v>4869</v>
      </c>
      <c r="B4870">
        <v>45</v>
      </c>
      <c r="C4870" t="s">
        <v>10</v>
      </c>
      <c r="D4870" t="s">
        <v>19</v>
      </c>
      <c r="E4870" t="s">
        <v>15</v>
      </c>
      <c r="F4870">
        <v>3507.07</v>
      </c>
      <c r="G4870">
        <v>7306.37</v>
      </c>
      <c r="H4870">
        <v>643</v>
      </c>
      <c r="I4870">
        <v>5</v>
      </c>
      <c r="J4870">
        <v>12175.66</v>
      </c>
    </row>
    <row r="4871" spans="1:10" x14ac:dyDescent="0.25">
      <c r="A4871">
        <v>4870</v>
      </c>
      <c r="B4871">
        <v>33</v>
      </c>
      <c r="C4871" t="s">
        <v>13</v>
      </c>
      <c r="D4871" t="s">
        <v>18</v>
      </c>
      <c r="F4871">
        <v>1606.85</v>
      </c>
      <c r="G4871">
        <v>2915.34</v>
      </c>
      <c r="H4871">
        <v>597</v>
      </c>
      <c r="I4871">
        <v>4</v>
      </c>
      <c r="J4871">
        <v>5758.1</v>
      </c>
    </row>
    <row r="4872" spans="1:10" x14ac:dyDescent="0.25">
      <c r="A4872">
        <v>4871</v>
      </c>
      <c r="B4872">
        <v>64</v>
      </c>
      <c r="C4872" t="s">
        <v>10</v>
      </c>
      <c r="D4872" t="s">
        <v>11</v>
      </c>
      <c r="E4872" t="s">
        <v>17</v>
      </c>
      <c r="F4872">
        <v>744.39</v>
      </c>
      <c r="G4872">
        <v>1448.18</v>
      </c>
      <c r="H4872">
        <v>445</v>
      </c>
      <c r="I4872">
        <v>5</v>
      </c>
      <c r="J4872">
        <v>1913.67</v>
      </c>
    </row>
    <row r="4873" spans="1:10" x14ac:dyDescent="0.25">
      <c r="A4873">
        <v>4872</v>
      </c>
      <c r="B4873">
        <v>34</v>
      </c>
      <c r="C4873" t="s">
        <v>13</v>
      </c>
      <c r="D4873" t="s">
        <v>16</v>
      </c>
      <c r="E4873" t="s">
        <v>17</v>
      </c>
      <c r="F4873">
        <v>1476.37</v>
      </c>
      <c r="G4873">
        <v>2971.74</v>
      </c>
      <c r="H4873">
        <v>523</v>
      </c>
      <c r="I4873">
        <v>8</v>
      </c>
      <c r="J4873">
        <v>6226.51</v>
      </c>
    </row>
    <row r="4874" spans="1:10" x14ac:dyDescent="0.25">
      <c r="A4874">
        <v>4873</v>
      </c>
      <c r="B4874">
        <v>57</v>
      </c>
      <c r="C4874" t="s">
        <v>13</v>
      </c>
      <c r="D4874" t="s">
        <v>14</v>
      </c>
      <c r="E4874" t="s">
        <v>17</v>
      </c>
      <c r="F4874">
        <v>1058.68</v>
      </c>
      <c r="G4874">
        <v>2698.65</v>
      </c>
      <c r="H4874">
        <v>571</v>
      </c>
      <c r="I4874">
        <v>5</v>
      </c>
      <c r="J4874">
        <v>4082.07</v>
      </c>
    </row>
    <row r="4875" spans="1:10" x14ac:dyDescent="0.25">
      <c r="A4875">
        <v>4874</v>
      </c>
      <c r="B4875">
        <v>45</v>
      </c>
      <c r="C4875" t="s">
        <v>10</v>
      </c>
      <c r="D4875" t="s">
        <v>11</v>
      </c>
      <c r="E4875" t="s">
        <v>15</v>
      </c>
      <c r="F4875">
        <v>2399.88</v>
      </c>
      <c r="G4875">
        <v>3017.33</v>
      </c>
      <c r="H4875">
        <v>607</v>
      </c>
      <c r="I4875">
        <v>5</v>
      </c>
      <c r="J4875">
        <v>6859.24</v>
      </c>
    </row>
    <row r="4876" spans="1:10" x14ac:dyDescent="0.25">
      <c r="A4876">
        <v>4875</v>
      </c>
      <c r="B4876">
        <v>75</v>
      </c>
      <c r="C4876" t="s">
        <v>10</v>
      </c>
      <c r="D4876" t="s">
        <v>16</v>
      </c>
      <c r="E4876" t="s">
        <v>12</v>
      </c>
      <c r="F4876">
        <v>2973.1</v>
      </c>
      <c r="G4876">
        <v>5317.68</v>
      </c>
      <c r="I4876">
        <v>7</v>
      </c>
      <c r="J4876">
        <v>8153.33</v>
      </c>
    </row>
    <row r="4877" spans="1:10" x14ac:dyDescent="0.25">
      <c r="A4877">
        <v>4876</v>
      </c>
      <c r="B4877">
        <v>29</v>
      </c>
      <c r="C4877" t="s">
        <v>13</v>
      </c>
      <c r="D4877" t="s">
        <v>11</v>
      </c>
      <c r="E4877" t="s">
        <v>12</v>
      </c>
      <c r="F4877">
        <v>1976.47</v>
      </c>
      <c r="G4877">
        <v>3194.57</v>
      </c>
      <c r="H4877">
        <v>681</v>
      </c>
      <c r="I4877">
        <v>4</v>
      </c>
      <c r="J4877">
        <v>4927.37</v>
      </c>
    </row>
    <row r="4878" spans="1:10" x14ac:dyDescent="0.25">
      <c r="A4878">
        <v>4877</v>
      </c>
      <c r="B4878">
        <v>44</v>
      </c>
      <c r="C4878" t="s">
        <v>13</v>
      </c>
      <c r="D4878" t="s">
        <v>16</v>
      </c>
      <c r="E4878" t="s">
        <v>17</v>
      </c>
      <c r="F4878">
        <v>1738.25</v>
      </c>
      <c r="G4878">
        <v>4316.17</v>
      </c>
      <c r="H4878">
        <v>573</v>
      </c>
      <c r="I4878">
        <v>7</v>
      </c>
      <c r="J4878">
        <v>5047.21</v>
      </c>
    </row>
    <row r="4879" spans="1:10" x14ac:dyDescent="0.25">
      <c r="A4879">
        <v>4878</v>
      </c>
      <c r="B4879">
        <v>71</v>
      </c>
      <c r="C4879" t="s">
        <v>13</v>
      </c>
      <c r="D4879" t="s">
        <v>11</v>
      </c>
      <c r="E4879" t="s">
        <v>21</v>
      </c>
      <c r="G4879">
        <v>4150.47</v>
      </c>
      <c r="H4879">
        <v>549</v>
      </c>
      <c r="I4879">
        <v>7</v>
      </c>
      <c r="J4879">
        <v>6935.8</v>
      </c>
    </row>
    <row r="4880" spans="1:10" x14ac:dyDescent="0.25">
      <c r="A4880">
        <v>4879</v>
      </c>
      <c r="B4880">
        <v>70</v>
      </c>
      <c r="C4880" t="s">
        <v>10</v>
      </c>
      <c r="D4880" t="s">
        <v>18</v>
      </c>
      <c r="E4880" t="s">
        <v>12</v>
      </c>
      <c r="F4880">
        <v>3253.74</v>
      </c>
      <c r="G4880">
        <v>6091.11</v>
      </c>
      <c r="H4880">
        <v>636</v>
      </c>
      <c r="I4880">
        <v>5</v>
      </c>
      <c r="J4880">
        <v>11526.43</v>
      </c>
    </row>
    <row r="4881" spans="1:10" x14ac:dyDescent="0.25">
      <c r="A4881">
        <v>4880</v>
      </c>
      <c r="B4881">
        <v>59</v>
      </c>
      <c r="C4881" t="s">
        <v>10</v>
      </c>
      <c r="D4881" t="s">
        <v>11</v>
      </c>
      <c r="E4881" t="s">
        <v>21</v>
      </c>
      <c r="G4881">
        <v>2679.2</v>
      </c>
      <c r="H4881">
        <v>611</v>
      </c>
      <c r="I4881">
        <v>10</v>
      </c>
      <c r="J4881">
        <v>10577.99</v>
      </c>
    </row>
    <row r="4882" spans="1:10" x14ac:dyDescent="0.25">
      <c r="A4882">
        <v>4881</v>
      </c>
      <c r="B4882">
        <v>64</v>
      </c>
      <c r="C4882" t="s">
        <v>10</v>
      </c>
      <c r="D4882" t="s">
        <v>18</v>
      </c>
      <c r="E4882" t="s">
        <v>17</v>
      </c>
      <c r="F4882">
        <v>2941.83</v>
      </c>
      <c r="G4882">
        <v>4822.8599999999997</v>
      </c>
      <c r="H4882">
        <v>658</v>
      </c>
      <c r="I4882">
        <v>6</v>
      </c>
      <c r="J4882">
        <v>9956.5300000000007</v>
      </c>
    </row>
    <row r="4883" spans="1:10" x14ac:dyDescent="0.25">
      <c r="A4883">
        <v>4882</v>
      </c>
      <c r="B4883">
        <v>47</v>
      </c>
      <c r="C4883" t="s">
        <v>13</v>
      </c>
      <c r="D4883" t="s">
        <v>14</v>
      </c>
      <c r="E4883" t="s">
        <v>12</v>
      </c>
      <c r="F4883">
        <v>1524.51</v>
      </c>
      <c r="G4883">
        <v>723.47</v>
      </c>
      <c r="I4883">
        <v>7</v>
      </c>
      <c r="J4883">
        <v>5270.24</v>
      </c>
    </row>
    <row r="4884" spans="1:10" x14ac:dyDescent="0.25">
      <c r="A4884">
        <v>4883</v>
      </c>
      <c r="B4884">
        <v>58</v>
      </c>
      <c r="C4884" t="s">
        <v>10</v>
      </c>
      <c r="D4884" t="s">
        <v>11</v>
      </c>
      <c r="E4884" t="s">
        <v>15</v>
      </c>
      <c r="F4884">
        <v>1501.82</v>
      </c>
      <c r="H4884">
        <v>546</v>
      </c>
      <c r="I4884">
        <v>10</v>
      </c>
      <c r="J4884">
        <v>2394.5300000000002</v>
      </c>
    </row>
    <row r="4885" spans="1:10" x14ac:dyDescent="0.25">
      <c r="A4885">
        <v>4884</v>
      </c>
      <c r="B4885">
        <v>51</v>
      </c>
      <c r="C4885" t="s">
        <v>10</v>
      </c>
      <c r="D4885" t="s">
        <v>11</v>
      </c>
      <c r="E4885" t="s">
        <v>20</v>
      </c>
      <c r="F4885">
        <v>1345.5</v>
      </c>
      <c r="G4885">
        <v>1964.84</v>
      </c>
      <c r="H4885">
        <v>576</v>
      </c>
      <c r="I4885">
        <v>5</v>
      </c>
      <c r="J4885">
        <v>3180.77</v>
      </c>
    </row>
    <row r="4886" spans="1:10" x14ac:dyDescent="0.25">
      <c r="A4886">
        <v>4885</v>
      </c>
      <c r="B4886">
        <v>54</v>
      </c>
      <c r="C4886" t="s">
        <v>13</v>
      </c>
      <c r="D4886" t="s">
        <v>11</v>
      </c>
      <c r="E4886" t="s">
        <v>15</v>
      </c>
      <c r="F4886">
        <v>565.74</v>
      </c>
      <c r="G4886">
        <v>1987.5</v>
      </c>
      <c r="H4886">
        <v>553</v>
      </c>
      <c r="J4886">
        <v>500</v>
      </c>
    </row>
    <row r="4887" spans="1:10" x14ac:dyDescent="0.25">
      <c r="A4887">
        <v>4886</v>
      </c>
      <c r="B4887">
        <v>23</v>
      </c>
      <c r="C4887" t="s">
        <v>13</v>
      </c>
      <c r="D4887" t="s">
        <v>11</v>
      </c>
      <c r="E4887" t="s">
        <v>15</v>
      </c>
      <c r="F4887">
        <v>1239.77</v>
      </c>
      <c r="G4887">
        <v>1783.85</v>
      </c>
      <c r="H4887">
        <v>538</v>
      </c>
      <c r="I4887">
        <v>3</v>
      </c>
    </row>
    <row r="4888" spans="1:10" x14ac:dyDescent="0.25">
      <c r="A4888">
        <v>4887</v>
      </c>
      <c r="B4888">
        <v>24</v>
      </c>
      <c r="C4888" t="s">
        <v>10</v>
      </c>
      <c r="D4888" t="s">
        <v>11</v>
      </c>
      <c r="E4888" t="s">
        <v>21</v>
      </c>
      <c r="F4888">
        <v>1045.8399999999999</v>
      </c>
      <c r="G4888">
        <v>1724.61</v>
      </c>
      <c r="I4888">
        <v>3</v>
      </c>
      <c r="J4888">
        <v>2739.27</v>
      </c>
    </row>
    <row r="4889" spans="1:10" x14ac:dyDescent="0.25">
      <c r="A4889">
        <v>4888</v>
      </c>
      <c r="B4889">
        <v>49</v>
      </c>
      <c r="C4889" t="s">
        <v>10</v>
      </c>
      <c r="D4889" t="s">
        <v>19</v>
      </c>
      <c r="E4889" t="s">
        <v>21</v>
      </c>
      <c r="F4889">
        <v>3497.97</v>
      </c>
      <c r="G4889">
        <v>5994.37</v>
      </c>
      <c r="H4889">
        <v>678</v>
      </c>
      <c r="I4889">
        <v>2</v>
      </c>
      <c r="J4889">
        <v>9939.81</v>
      </c>
    </row>
    <row r="4890" spans="1:10" x14ac:dyDescent="0.25">
      <c r="A4890">
        <v>4889</v>
      </c>
      <c r="B4890">
        <v>49</v>
      </c>
      <c r="C4890" t="s">
        <v>13</v>
      </c>
      <c r="D4890" t="s">
        <v>11</v>
      </c>
      <c r="E4890" t="s">
        <v>12</v>
      </c>
      <c r="F4890">
        <v>1122.43</v>
      </c>
      <c r="G4890">
        <v>743.39</v>
      </c>
      <c r="H4890">
        <v>527</v>
      </c>
      <c r="J4890">
        <v>2888.42</v>
      </c>
    </row>
    <row r="4891" spans="1:10" x14ac:dyDescent="0.25">
      <c r="A4891">
        <v>4890</v>
      </c>
      <c r="B4891">
        <v>70</v>
      </c>
      <c r="C4891" t="s">
        <v>10</v>
      </c>
      <c r="D4891" t="s">
        <v>18</v>
      </c>
      <c r="E4891" t="s">
        <v>21</v>
      </c>
      <c r="F4891">
        <v>2695.78</v>
      </c>
      <c r="G4891">
        <v>3549.87</v>
      </c>
      <c r="H4891">
        <v>626</v>
      </c>
      <c r="I4891">
        <v>6</v>
      </c>
      <c r="J4891">
        <v>7944.12</v>
      </c>
    </row>
    <row r="4892" spans="1:10" x14ac:dyDescent="0.25">
      <c r="A4892">
        <v>4891</v>
      </c>
      <c r="B4892">
        <v>42</v>
      </c>
      <c r="C4892" t="s">
        <v>10</v>
      </c>
      <c r="D4892" t="s">
        <v>16</v>
      </c>
      <c r="E4892" t="s">
        <v>20</v>
      </c>
      <c r="F4892">
        <v>778.33</v>
      </c>
      <c r="G4892">
        <v>2980.37</v>
      </c>
      <c r="I4892">
        <v>7</v>
      </c>
      <c r="J4892">
        <v>2488.63</v>
      </c>
    </row>
    <row r="4893" spans="1:10" x14ac:dyDescent="0.25">
      <c r="A4893">
        <v>4892</v>
      </c>
      <c r="B4893">
        <v>50</v>
      </c>
      <c r="C4893" t="s">
        <v>10</v>
      </c>
      <c r="D4893" t="s">
        <v>11</v>
      </c>
      <c r="E4893" t="s">
        <v>21</v>
      </c>
      <c r="F4893">
        <v>988.16</v>
      </c>
      <c r="G4893">
        <v>1170.27</v>
      </c>
      <c r="H4893">
        <v>529</v>
      </c>
      <c r="I4893">
        <v>10</v>
      </c>
      <c r="J4893">
        <v>5561.61</v>
      </c>
    </row>
    <row r="4894" spans="1:10" x14ac:dyDescent="0.25">
      <c r="A4894">
        <v>4893</v>
      </c>
      <c r="B4894">
        <v>72</v>
      </c>
      <c r="C4894" t="s">
        <v>13</v>
      </c>
      <c r="D4894" t="s">
        <v>16</v>
      </c>
      <c r="E4894" t="s">
        <v>21</v>
      </c>
      <c r="F4894">
        <v>1382.84</v>
      </c>
      <c r="G4894">
        <v>3087.43</v>
      </c>
      <c r="H4894">
        <v>537</v>
      </c>
      <c r="I4894">
        <v>5</v>
      </c>
      <c r="J4894">
        <v>2682.85</v>
      </c>
    </row>
    <row r="4895" spans="1:10" x14ac:dyDescent="0.25">
      <c r="A4895">
        <v>4894</v>
      </c>
      <c r="B4895">
        <v>75</v>
      </c>
      <c r="C4895" t="s">
        <v>13</v>
      </c>
      <c r="D4895" t="s">
        <v>18</v>
      </c>
      <c r="E4895" t="s">
        <v>17</v>
      </c>
      <c r="F4895">
        <v>1594.78</v>
      </c>
      <c r="G4895">
        <v>4975.76</v>
      </c>
      <c r="I4895">
        <v>10</v>
      </c>
      <c r="J4895">
        <v>4224.37</v>
      </c>
    </row>
    <row r="4896" spans="1:10" x14ac:dyDescent="0.25">
      <c r="A4896">
        <v>4895</v>
      </c>
      <c r="B4896">
        <v>24</v>
      </c>
      <c r="C4896" t="s">
        <v>10</v>
      </c>
      <c r="D4896" t="s">
        <v>11</v>
      </c>
      <c r="E4896" t="s">
        <v>17</v>
      </c>
      <c r="F4896">
        <v>5888.85</v>
      </c>
      <c r="G4896">
        <v>10268.370000000001</v>
      </c>
      <c r="H4896">
        <v>742</v>
      </c>
      <c r="I4896">
        <v>8</v>
      </c>
      <c r="J4896">
        <v>20684.3</v>
      </c>
    </row>
    <row r="4897" spans="1:10" x14ac:dyDescent="0.25">
      <c r="A4897">
        <v>4896</v>
      </c>
      <c r="B4897">
        <v>69</v>
      </c>
      <c r="C4897" t="s">
        <v>10</v>
      </c>
      <c r="D4897" t="s">
        <v>18</v>
      </c>
      <c r="E4897" t="s">
        <v>15</v>
      </c>
      <c r="F4897">
        <v>1014.97</v>
      </c>
      <c r="G4897">
        <v>2195.4299999999998</v>
      </c>
      <c r="I4897">
        <v>7</v>
      </c>
    </row>
    <row r="4898" spans="1:10" x14ac:dyDescent="0.25">
      <c r="A4898">
        <v>4897</v>
      </c>
      <c r="B4898">
        <v>74</v>
      </c>
      <c r="C4898" t="s">
        <v>13</v>
      </c>
      <c r="D4898" t="s">
        <v>14</v>
      </c>
      <c r="E4898" t="s">
        <v>17</v>
      </c>
      <c r="F4898">
        <v>1730.03</v>
      </c>
      <c r="G4898">
        <v>3345.17</v>
      </c>
      <c r="H4898">
        <v>633</v>
      </c>
      <c r="I4898">
        <v>8</v>
      </c>
      <c r="J4898">
        <v>3826.88</v>
      </c>
    </row>
    <row r="4899" spans="1:10" x14ac:dyDescent="0.25">
      <c r="A4899">
        <v>4898</v>
      </c>
      <c r="B4899">
        <v>29</v>
      </c>
      <c r="C4899" t="s">
        <v>13</v>
      </c>
      <c r="D4899" t="s">
        <v>16</v>
      </c>
      <c r="E4899" t="s">
        <v>20</v>
      </c>
      <c r="F4899">
        <v>2747.52</v>
      </c>
      <c r="G4899">
        <v>5212.88</v>
      </c>
      <c r="H4899">
        <v>579</v>
      </c>
      <c r="I4899">
        <v>7</v>
      </c>
      <c r="J4899">
        <v>7662.25</v>
      </c>
    </row>
    <row r="4900" spans="1:10" x14ac:dyDescent="0.25">
      <c r="A4900">
        <v>4899</v>
      </c>
      <c r="B4900">
        <v>33</v>
      </c>
      <c r="C4900" t="s">
        <v>13</v>
      </c>
      <c r="D4900" t="s">
        <v>11</v>
      </c>
      <c r="E4900" t="s">
        <v>20</v>
      </c>
      <c r="F4900">
        <v>1208.73</v>
      </c>
      <c r="G4900">
        <v>2567.0300000000002</v>
      </c>
      <c r="H4900">
        <v>521</v>
      </c>
      <c r="I4900">
        <v>8</v>
      </c>
      <c r="J4900">
        <v>5727.85</v>
      </c>
    </row>
    <row r="4901" spans="1:10" x14ac:dyDescent="0.25">
      <c r="A4901">
        <v>4900</v>
      </c>
      <c r="B4901">
        <v>33</v>
      </c>
      <c r="C4901" t="s">
        <v>13</v>
      </c>
      <c r="D4901" t="s">
        <v>11</v>
      </c>
      <c r="E4901" t="s">
        <v>21</v>
      </c>
      <c r="F4901">
        <v>1711.97</v>
      </c>
      <c r="G4901">
        <v>2121.71</v>
      </c>
      <c r="I4901">
        <v>6</v>
      </c>
      <c r="J4901">
        <v>6332.35</v>
      </c>
    </row>
    <row r="4902" spans="1:10" x14ac:dyDescent="0.25">
      <c r="A4902">
        <v>4901</v>
      </c>
      <c r="B4902">
        <v>60</v>
      </c>
      <c r="C4902" t="s">
        <v>13</v>
      </c>
      <c r="D4902" t="s">
        <v>16</v>
      </c>
      <c r="E4902" t="s">
        <v>20</v>
      </c>
      <c r="F4902">
        <v>2454.84</v>
      </c>
      <c r="G4902">
        <v>3261.91</v>
      </c>
      <c r="H4902">
        <v>584</v>
      </c>
      <c r="I4902">
        <v>9</v>
      </c>
      <c r="J4902">
        <v>6080.65</v>
      </c>
    </row>
    <row r="4903" spans="1:10" x14ac:dyDescent="0.25">
      <c r="A4903">
        <v>4902</v>
      </c>
      <c r="B4903">
        <v>70</v>
      </c>
      <c r="C4903" t="s">
        <v>13</v>
      </c>
      <c r="D4903" t="s">
        <v>11</v>
      </c>
      <c r="E4903" t="s">
        <v>17</v>
      </c>
      <c r="F4903">
        <v>1683.63</v>
      </c>
      <c r="G4903">
        <v>3003.01</v>
      </c>
      <c r="H4903">
        <v>556</v>
      </c>
      <c r="I4903">
        <v>5</v>
      </c>
      <c r="J4903">
        <v>4920.47</v>
      </c>
    </row>
    <row r="4904" spans="1:10" x14ac:dyDescent="0.25">
      <c r="A4904">
        <v>4903</v>
      </c>
      <c r="B4904">
        <v>53</v>
      </c>
      <c r="C4904" t="s">
        <v>10</v>
      </c>
      <c r="D4904" t="s">
        <v>11</v>
      </c>
      <c r="E4904" t="s">
        <v>20</v>
      </c>
      <c r="F4904">
        <v>692.88</v>
      </c>
      <c r="G4904">
        <v>2367.27</v>
      </c>
      <c r="H4904">
        <v>478</v>
      </c>
      <c r="I4904">
        <v>8</v>
      </c>
      <c r="J4904">
        <v>1701.57</v>
      </c>
    </row>
    <row r="4905" spans="1:10" x14ac:dyDescent="0.25">
      <c r="A4905">
        <v>4904</v>
      </c>
      <c r="B4905">
        <v>30</v>
      </c>
      <c r="C4905" t="s">
        <v>10</v>
      </c>
      <c r="D4905" t="s">
        <v>11</v>
      </c>
      <c r="E4905" t="s">
        <v>17</v>
      </c>
      <c r="F4905">
        <v>1760.14</v>
      </c>
      <c r="G4905">
        <v>3904</v>
      </c>
      <c r="I4905">
        <v>7</v>
      </c>
      <c r="J4905">
        <v>6113.78</v>
      </c>
    </row>
    <row r="4906" spans="1:10" x14ac:dyDescent="0.25">
      <c r="A4906">
        <v>4905</v>
      </c>
      <c r="B4906">
        <v>24</v>
      </c>
      <c r="C4906" t="s">
        <v>10</v>
      </c>
      <c r="D4906" t="s">
        <v>16</v>
      </c>
      <c r="E4906" t="s">
        <v>12</v>
      </c>
      <c r="F4906">
        <v>2689.44</v>
      </c>
      <c r="G4906">
        <v>3708.21</v>
      </c>
      <c r="H4906">
        <v>666</v>
      </c>
      <c r="I4906">
        <v>6</v>
      </c>
      <c r="J4906">
        <v>12511.55</v>
      </c>
    </row>
    <row r="4907" spans="1:10" x14ac:dyDescent="0.25">
      <c r="A4907">
        <v>4906</v>
      </c>
      <c r="B4907">
        <v>53</v>
      </c>
      <c r="C4907" t="s">
        <v>13</v>
      </c>
      <c r="D4907" t="s">
        <v>11</v>
      </c>
      <c r="E4907" t="s">
        <v>15</v>
      </c>
      <c r="F4907">
        <v>3881.57</v>
      </c>
      <c r="G4907">
        <v>7447.16</v>
      </c>
      <c r="I4907">
        <v>3</v>
      </c>
      <c r="J4907">
        <v>12411.22</v>
      </c>
    </row>
    <row r="4908" spans="1:10" x14ac:dyDescent="0.25">
      <c r="A4908">
        <v>4907</v>
      </c>
      <c r="B4908">
        <v>64</v>
      </c>
      <c r="C4908" t="s">
        <v>13</v>
      </c>
      <c r="D4908" t="s">
        <v>11</v>
      </c>
      <c r="E4908" t="s">
        <v>17</v>
      </c>
      <c r="F4908">
        <v>842.21</v>
      </c>
      <c r="G4908">
        <v>1718.01</v>
      </c>
      <c r="H4908">
        <v>462</v>
      </c>
      <c r="I4908">
        <v>8</v>
      </c>
      <c r="J4908">
        <v>500</v>
      </c>
    </row>
    <row r="4909" spans="1:10" x14ac:dyDescent="0.25">
      <c r="A4909">
        <v>4908</v>
      </c>
      <c r="B4909">
        <v>68</v>
      </c>
      <c r="C4909" t="s">
        <v>13</v>
      </c>
      <c r="D4909" t="s">
        <v>11</v>
      </c>
      <c r="E4909" t="s">
        <v>20</v>
      </c>
      <c r="F4909">
        <v>1460.27</v>
      </c>
      <c r="H4909">
        <v>549</v>
      </c>
      <c r="I4909">
        <v>11</v>
      </c>
      <c r="J4909">
        <v>4853.03</v>
      </c>
    </row>
    <row r="4910" spans="1:10" x14ac:dyDescent="0.25">
      <c r="A4910">
        <v>4909</v>
      </c>
      <c r="B4910">
        <v>26</v>
      </c>
      <c r="C4910" t="s">
        <v>10</v>
      </c>
      <c r="D4910" t="s">
        <v>18</v>
      </c>
      <c r="E4910" t="s">
        <v>17</v>
      </c>
      <c r="F4910">
        <v>2296.34</v>
      </c>
      <c r="G4910">
        <v>4231.25</v>
      </c>
      <c r="H4910">
        <v>676</v>
      </c>
      <c r="I4910">
        <v>9</v>
      </c>
      <c r="J4910">
        <v>4815.13</v>
      </c>
    </row>
    <row r="4911" spans="1:10" x14ac:dyDescent="0.25">
      <c r="A4911">
        <v>4910</v>
      </c>
      <c r="B4911">
        <v>49</v>
      </c>
      <c r="C4911" t="s">
        <v>10</v>
      </c>
      <c r="D4911" t="s">
        <v>18</v>
      </c>
      <c r="E4911" t="s">
        <v>20</v>
      </c>
      <c r="F4911">
        <v>2328.0500000000002</v>
      </c>
      <c r="G4911">
        <v>4436.9399999999996</v>
      </c>
      <c r="I4911">
        <v>6</v>
      </c>
      <c r="J4911">
        <v>5309.02</v>
      </c>
    </row>
    <row r="4912" spans="1:10" x14ac:dyDescent="0.25">
      <c r="A4912">
        <v>4911</v>
      </c>
      <c r="B4912">
        <v>28</v>
      </c>
      <c r="C4912" t="s">
        <v>10</v>
      </c>
      <c r="D4912" t="s">
        <v>11</v>
      </c>
      <c r="E4912" t="s">
        <v>12</v>
      </c>
      <c r="F4912">
        <v>687.35</v>
      </c>
      <c r="G4912">
        <v>1213.1300000000001</v>
      </c>
      <c r="H4912">
        <v>457</v>
      </c>
      <c r="I4912">
        <v>11</v>
      </c>
      <c r="J4912">
        <v>500</v>
      </c>
    </row>
    <row r="4913" spans="1:10" x14ac:dyDescent="0.25">
      <c r="A4913">
        <v>4912</v>
      </c>
      <c r="B4913">
        <v>25</v>
      </c>
      <c r="C4913" t="s">
        <v>10</v>
      </c>
      <c r="D4913" t="s">
        <v>11</v>
      </c>
      <c r="E4913" t="s">
        <v>21</v>
      </c>
      <c r="F4913">
        <v>2381.9699999999998</v>
      </c>
      <c r="G4913">
        <v>3809.51</v>
      </c>
      <c r="H4913">
        <v>604</v>
      </c>
      <c r="I4913">
        <v>4</v>
      </c>
      <c r="J4913">
        <v>7890.53</v>
      </c>
    </row>
    <row r="4914" spans="1:10" x14ac:dyDescent="0.25">
      <c r="A4914">
        <v>4913</v>
      </c>
      <c r="B4914">
        <v>50</v>
      </c>
      <c r="C4914" t="s">
        <v>13</v>
      </c>
      <c r="D4914" t="s">
        <v>11</v>
      </c>
      <c r="E4914" t="s">
        <v>21</v>
      </c>
      <c r="F4914">
        <v>2387.7600000000002</v>
      </c>
      <c r="G4914">
        <v>4119.1899999999996</v>
      </c>
      <c r="H4914">
        <v>534</v>
      </c>
      <c r="I4914">
        <v>8</v>
      </c>
      <c r="J4914">
        <v>6538.16</v>
      </c>
    </row>
    <row r="4915" spans="1:10" x14ac:dyDescent="0.25">
      <c r="A4915">
        <v>4914</v>
      </c>
      <c r="B4915">
        <v>40</v>
      </c>
      <c r="C4915" t="s">
        <v>13</v>
      </c>
      <c r="D4915" t="s">
        <v>18</v>
      </c>
      <c r="E4915" t="s">
        <v>21</v>
      </c>
      <c r="F4915">
        <v>2833.95</v>
      </c>
      <c r="H4915">
        <v>673</v>
      </c>
      <c r="I4915">
        <v>3</v>
      </c>
      <c r="J4915">
        <v>8988.09</v>
      </c>
    </row>
    <row r="4916" spans="1:10" x14ac:dyDescent="0.25">
      <c r="A4916">
        <v>4915</v>
      </c>
      <c r="B4916">
        <v>42</v>
      </c>
      <c r="C4916" t="s">
        <v>10</v>
      </c>
      <c r="D4916" t="s">
        <v>18</v>
      </c>
      <c r="E4916" t="s">
        <v>17</v>
      </c>
      <c r="F4916">
        <v>1983.15</v>
      </c>
      <c r="G4916">
        <v>3987.74</v>
      </c>
      <c r="H4916">
        <v>555</v>
      </c>
      <c r="I4916">
        <v>15</v>
      </c>
      <c r="J4916">
        <v>7134.02</v>
      </c>
    </row>
    <row r="4917" spans="1:10" x14ac:dyDescent="0.25">
      <c r="A4917">
        <v>4916</v>
      </c>
      <c r="B4917">
        <v>73</v>
      </c>
      <c r="C4917" t="s">
        <v>10</v>
      </c>
      <c r="D4917" t="s">
        <v>14</v>
      </c>
      <c r="E4917" t="s">
        <v>21</v>
      </c>
      <c r="F4917">
        <v>1156.46</v>
      </c>
      <c r="G4917">
        <v>2480.23</v>
      </c>
      <c r="H4917">
        <v>574</v>
      </c>
      <c r="J4917">
        <v>3821.72</v>
      </c>
    </row>
    <row r="4918" spans="1:10" x14ac:dyDescent="0.25">
      <c r="A4918">
        <v>4917</v>
      </c>
      <c r="B4918">
        <v>25</v>
      </c>
      <c r="C4918" t="s">
        <v>13</v>
      </c>
      <c r="D4918" t="s">
        <v>18</v>
      </c>
      <c r="E4918" t="s">
        <v>17</v>
      </c>
      <c r="F4918">
        <v>2040.47</v>
      </c>
      <c r="G4918">
        <v>4998.82</v>
      </c>
      <c r="H4918">
        <v>554</v>
      </c>
      <c r="I4918">
        <v>6</v>
      </c>
      <c r="J4918">
        <v>6182.02</v>
      </c>
    </row>
    <row r="4919" spans="1:10" x14ac:dyDescent="0.25">
      <c r="A4919">
        <v>4918</v>
      </c>
      <c r="B4919">
        <v>62</v>
      </c>
      <c r="C4919" t="s">
        <v>10</v>
      </c>
      <c r="D4919" t="s">
        <v>14</v>
      </c>
      <c r="E4919" t="s">
        <v>21</v>
      </c>
      <c r="G4919">
        <v>1691.35</v>
      </c>
      <c r="H4919">
        <v>436</v>
      </c>
      <c r="I4919">
        <v>13</v>
      </c>
      <c r="J4919">
        <v>500</v>
      </c>
    </row>
    <row r="4920" spans="1:10" x14ac:dyDescent="0.25">
      <c r="A4920">
        <v>4919</v>
      </c>
      <c r="B4920">
        <v>39</v>
      </c>
      <c r="C4920" t="s">
        <v>13</v>
      </c>
      <c r="D4920" t="s">
        <v>11</v>
      </c>
      <c r="E4920" t="s">
        <v>15</v>
      </c>
      <c r="F4920">
        <v>2045.44</v>
      </c>
      <c r="G4920">
        <v>3528.71</v>
      </c>
      <c r="H4920">
        <v>641</v>
      </c>
      <c r="I4920">
        <v>10</v>
      </c>
      <c r="J4920">
        <v>5084.99</v>
      </c>
    </row>
    <row r="4921" spans="1:10" x14ac:dyDescent="0.25">
      <c r="A4921">
        <v>4920</v>
      </c>
      <c r="B4921">
        <v>21</v>
      </c>
      <c r="C4921" t="s">
        <v>10</v>
      </c>
      <c r="D4921" t="s">
        <v>18</v>
      </c>
      <c r="E4921" t="s">
        <v>12</v>
      </c>
      <c r="F4921">
        <v>2327.0500000000002</v>
      </c>
      <c r="H4921">
        <v>577</v>
      </c>
      <c r="I4921">
        <v>8</v>
      </c>
      <c r="J4921">
        <v>7655.4</v>
      </c>
    </row>
    <row r="4922" spans="1:10" x14ac:dyDescent="0.25">
      <c r="A4922">
        <v>4921</v>
      </c>
      <c r="B4922">
        <v>57</v>
      </c>
      <c r="C4922" t="s">
        <v>10</v>
      </c>
      <c r="D4922" t="s">
        <v>18</v>
      </c>
      <c r="E4922" t="s">
        <v>12</v>
      </c>
      <c r="F4922">
        <v>3368.02</v>
      </c>
      <c r="G4922">
        <v>5807.66</v>
      </c>
      <c r="H4922">
        <v>686</v>
      </c>
      <c r="I4922">
        <v>6</v>
      </c>
      <c r="J4922">
        <v>9561.76</v>
      </c>
    </row>
    <row r="4923" spans="1:10" x14ac:dyDescent="0.25">
      <c r="A4923">
        <v>4922</v>
      </c>
      <c r="B4923">
        <v>20</v>
      </c>
      <c r="C4923" t="s">
        <v>10</v>
      </c>
      <c r="D4923" t="s">
        <v>18</v>
      </c>
      <c r="E4923" t="s">
        <v>17</v>
      </c>
      <c r="F4923">
        <v>2581.2199999999998</v>
      </c>
      <c r="G4923">
        <v>4109.3</v>
      </c>
      <c r="H4923">
        <v>544</v>
      </c>
      <c r="I4923">
        <v>14</v>
      </c>
      <c r="J4923">
        <v>9249.66</v>
      </c>
    </row>
    <row r="4924" spans="1:10" x14ac:dyDescent="0.25">
      <c r="A4924">
        <v>4923</v>
      </c>
      <c r="B4924">
        <v>46</v>
      </c>
      <c r="C4924" t="s">
        <v>10</v>
      </c>
      <c r="D4924" t="s">
        <v>11</v>
      </c>
      <c r="E4924" t="s">
        <v>20</v>
      </c>
      <c r="F4924">
        <v>962.29</v>
      </c>
      <c r="G4924">
        <v>0</v>
      </c>
      <c r="H4924">
        <v>502</v>
      </c>
      <c r="I4924">
        <v>7</v>
      </c>
      <c r="J4924">
        <v>2012.65</v>
      </c>
    </row>
    <row r="4925" spans="1:10" x14ac:dyDescent="0.25">
      <c r="A4925">
        <v>4924</v>
      </c>
      <c r="B4925">
        <v>58</v>
      </c>
      <c r="C4925" t="s">
        <v>13</v>
      </c>
      <c r="D4925" t="s">
        <v>11</v>
      </c>
      <c r="E4925" t="s">
        <v>15</v>
      </c>
      <c r="F4925">
        <v>1021.06</v>
      </c>
      <c r="G4925">
        <v>2148.42</v>
      </c>
      <c r="H4925">
        <v>524</v>
      </c>
      <c r="I4925">
        <v>13</v>
      </c>
      <c r="J4925">
        <v>3105.58</v>
      </c>
    </row>
    <row r="4926" spans="1:10" x14ac:dyDescent="0.25">
      <c r="A4926">
        <v>4925</v>
      </c>
      <c r="B4926">
        <v>46</v>
      </c>
      <c r="C4926" t="s">
        <v>10</v>
      </c>
      <c r="D4926" t="s">
        <v>18</v>
      </c>
      <c r="E4926" t="s">
        <v>21</v>
      </c>
      <c r="F4926">
        <v>4371.84</v>
      </c>
      <c r="G4926">
        <v>8268.31</v>
      </c>
      <c r="H4926">
        <v>734</v>
      </c>
      <c r="I4926">
        <v>3</v>
      </c>
      <c r="J4926">
        <v>15862.59</v>
      </c>
    </row>
    <row r="4927" spans="1:10" x14ac:dyDescent="0.25">
      <c r="A4927">
        <v>4926</v>
      </c>
      <c r="B4927">
        <v>51</v>
      </c>
      <c r="C4927" t="s">
        <v>10</v>
      </c>
      <c r="D4927" t="s">
        <v>16</v>
      </c>
      <c r="E4927" t="s">
        <v>15</v>
      </c>
      <c r="F4927">
        <v>2358.3000000000002</v>
      </c>
      <c r="G4927">
        <v>5280.93</v>
      </c>
      <c r="H4927">
        <v>622</v>
      </c>
      <c r="I4927">
        <v>5</v>
      </c>
    </row>
    <row r="4928" spans="1:10" x14ac:dyDescent="0.25">
      <c r="A4928">
        <v>4927</v>
      </c>
      <c r="B4928">
        <v>51</v>
      </c>
      <c r="C4928" t="s">
        <v>10</v>
      </c>
      <c r="D4928" t="s">
        <v>11</v>
      </c>
      <c r="E4928" t="s">
        <v>20</v>
      </c>
      <c r="F4928">
        <v>1287.46</v>
      </c>
      <c r="G4928">
        <v>3473.32</v>
      </c>
      <c r="I4928">
        <v>6</v>
      </c>
      <c r="J4928">
        <v>2864.67</v>
      </c>
    </row>
    <row r="4929" spans="1:10" x14ac:dyDescent="0.25">
      <c r="A4929">
        <v>4928</v>
      </c>
      <c r="B4929">
        <v>45</v>
      </c>
      <c r="C4929" t="s">
        <v>10</v>
      </c>
      <c r="D4929" t="s">
        <v>11</v>
      </c>
      <c r="E4929" t="s">
        <v>17</v>
      </c>
      <c r="F4929">
        <v>1942.97</v>
      </c>
      <c r="G4929">
        <v>3775.06</v>
      </c>
      <c r="H4929">
        <v>563</v>
      </c>
      <c r="I4929">
        <v>10</v>
      </c>
      <c r="J4929">
        <v>4919.17</v>
      </c>
    </row>
    <row r="4930" spans="1:10" x14ac:dyDescent="0.25">
      <c r="A4930">
        <v>4929</v>
      </c>
      <c r="B4930">
        <v>30</v>
      </c>
      <c r="C4930" t="s">
        <v>10</v>
      </c>
      <c r="D4930" t="s">
        <v>18</v>
      </c>
      <c r="E4930" t="s">
        <v>12</v>
      </c>
      <c r="F4930">
        <v>1584.19</v>
      </c>
      <c r="G4930">
        <v>1854.82</v>
      </c>
      <c r="H4930">
        <v>487</v>
      </c>
      <c r="I4930">
        <v>11</v>
      </c>
      <c r="J4930">
        <v>3717.43</v>
      </c>
    </row>
    <row r="4931" spans="1:10" x14ac:dyDescent="0.25">
      <c r="A4931">
        <v>4930</v>
      </c>
      <c r="B4931">
        <v>32</v>
      </c>
      <c r="C4931" t="s">
        <v>13</v>
      </c>
      <c r="D4931" t="s">
        <v>18</v>
      </c>
      <c r="E4931" t="s">
        <v>21</v>
      </c>
      <c r="F4931">
        <v>3837.39</v>
      </c>
      <c r="G4931">
        <v>5945.93</v>
      </c>
      <c r="H4931">
        <v>648</v>
      </c>
      <c r="I4931">
        <v>9</v>
      </c>
      <c r="J4931">
        <v>12798.88</v>
      </c>
    </row>
    <row r="4932" spans="1:10" x14ac:dyDescent="0.25">
      <c r="A4932">
        <v>4931</v>
      </c>
      <c r="B4932">
        <v>40</v>
      </c>
      <c r="C4932" t="s">
        <v>13</v>
      </c>
      <c r="D4932" t="s">
        <v>16</v>
      </c>
      <c r="E4932" t="s">
        <v>21</v>
      </c>
      <c r="F4932">
        <v>973.98</v>
      </c>
      <c r="G4932">
        <v>1930.48</v>
      </c>
      <c r="H4932">
        <v>489</v>
      </c>
      <c r="I4932">
        <v>6</v>
      </c>
      <c r="J4932">
        <v>871.61</v>
      </c>
    </row>
    <row r="4933" spans="1:10" x14ac:dyDescent="0.25">
      <c r="A4933">
        <v>4932</v>
      </c>
      <c r="B4933">
        <v>61</v>
      </c>
      <c r="C4933" t="s">
        <v>13</v>
      </c>
      <c r="D4933" t="s">
        <v>18</v>
      </c>
      <c r="E4933" t="s">
        <v>15</v>
      </c>
      <c r="F4933">
        <v>2722.34</v>
      </c>
      <c r="G4933">
        <v>5618.11</v>
      </c>
      <c r="H4933">
        <v>649</v>
      </c>
      <c r="I4933">
        <v>6</v>
      </c>
      <c r="J4933">
        <v>7761.83</v>
      </c>
    </row>
    <row r="4934" spans="1:10" x14ac:dyDescent="0.25">
      <c r="A4934">
        <v>4933</v>
      </c>
      <c r="B4934">
        <v>43</v>
      </c>
      <c r="C4934" t="s">
        <v>10</v>
      </c>
      <c r="D4934" t="s">
        <v>14</v>
      </c>
      <c r="E4934" t="s">
        <v>17</v>
      </c>
      <c r="F4934">
        <v>1131.48</v>
      </c>
      <c r="G4934">
        <v>2803.5</v>
      </c>
      <c r="H4934">
        <v>463</v>
      </c>
      <c r="I4934">
        <v>8</v>
      </c>
    </row>
    <row r="4935" spans="1:10" x14ac:dyDescent="0.25">
      <c r="A4935">
        <v>4934</v>
      </c>
      <c r="B4935">
        <v>21</v>
      </c>
      <c r="C4935" t="s">
        <v>10</v>
      </c>
      <c r="D4935" t="s">
        <v>16</v>
      </c>
      <c r="E4935" t="s">
        <v>12</v>
      </c>
      <c r="F4935">
        <v>1736.76</v>
      </c>
      <c r="H4935">
        <v>599</v>
      </c>
      <c r="I4935">
        <v>5</v>
      </c>
      <c r="J4935">
        <v>4278.8599999999997</v>
      </c>
    </row>
    <row r="4936" spans="1:10" x14ac:dyDescent="0.25">
      <c r="A4936">
        <v>4935</v>
      </c>
      <c r="B4936">
        <v>43</v>
      </c>
      <c r="C4936" t="s">
        <v>10</v>
      </c>
      <c r="D4936" t="s">
        <v>16</v>
      </c>
      <c r="E4936" t="s">
        <v>17</v>
      </c>
      <c r="F4936">
        <v>2419.25</v>
      </c>
      <c r="G4936">
        <v>2674.36</v>
      </c>
      <c r="H4936">
        <v>611</v>
      </c>
      <c r="I4936">
        <v>9</v>
      </c>
      <c r="J4936">
        <v>8601.86</v>
      </c>
    </row>
    <row r="4937" spans="1:10" x14ac:dyDescent="0.25">
      <c r="A4937">
        <v>4936</v>
      </c>
      <c r="B4937">
        <v>57</v>
      </c>
      <c r="C4937" t="s">
        <v>10</v>
      </c>
      <c r="D4937" t="s">
        <v>14</v>
      </c>
      <c r="E4937" t="s">
        <v>15</v>
      </c>
      <c r="F4937">
        <v>1939.9</v>
      </c>
      <c r="G4937">
        <v>2526.79</v>
      </c>
      <c r="H4937">
        <v>625</v>
      </c>
      <c r="I4937">
        <v>9</v>
      </c>
      <c r="J4937">
        <v>5136.88</v>
      </c>
    </row>
    <row r="4938" spans="1:10" x14ac:dyDescent="0.25">
      <c r="A4938">
        <v>4937</v>
      </c>
      <c r="B4938">
        <v>26</v>
      </c>
      <c r="C4938" t="s">
        <v>13</v>
      </c>
      <c r="D4938" t="s">
        <v>18</v>
      </c>
      <c r="E4938" t="s">
        <v>15</v>
      </c>
      <c r="F4938">
        <v>1932.12</v>
      </c>
      <c r="G4938">
        <v>1931.25</v>
      </c>
      <c r="H4938">
        <v>649</v>
      </c>
      <c r="I4938">
        <v>10</v>
      </c>
      <c r="J4938">
        <v>4684.51</v>
      </c>
    </row>
    <row r="4939" spans="1:10" x14ac:dyDescent="0.25">
      <c r="A4939">
        <v>4938</v>
      </c>
      <c r="B4939">
        <v>72</v>
      </c>
      <c r="C4939" t="s">
        <v>13</v>
      </c>
      <c r="D4939" t="s">
        <v>18</v>
      </c>
      <c r="E4939" t="s">
        <v>17</v>
      </c>
      <c r="F4939">
        <v>1038.21</v>
      </c>
      <c r="G4939">
        <v>2137.06</v>
      </c>
      <c r="H4939">
        <v>485</v>
      </c>
      <c r="I4939">
        <v>9</v>
      </c>
      <c r="J4939">
        <v>1565.25</v>
      </c>
    </row>
    <row r="4940" spans="1:10" x14ac:dyDescent="0.25">
      <c r="A4940">
        <v>4939</v>
      </c>
      <c r="B4940">
        <v>22</v>
      </c>
      <c r="C4940" t="s">
        <v>13</v>
      </c>
      <c r="D4940" t="s">
        <v>11</v>
      </c>
      <c r="E4940" t="s">
        <v>15</v>
      </c>
      <c r="F4940">
        <v>665.88</v>
      </c>
      <c r="G4940">
        <v>988.17</v>
      </c>
      <c r="H4940">
        <v>447</v>
      </c>
      <c r="I4940">
        <v>7</v>
      </c>
      <c r="J4940">
        <v>596.14</v>
      </c>
    </row>
    <row r="4941" spans="1:10" x14ac:dyDescent="0.25">
      <c r="A4941">
        <v>4940</v>
      </c>
      <c r="B4941">
        <v>73</v>
      </c>
      <c r="C4941" t="s">
        <v>10</v>
      </c>
      <c r="D4941" t="s">
        <v>18</v>
      </c>
      <c r="E4941" t="s">
        <v>12</v>
      </c>
      <c r="F4941">
        <v>2145.9499999999998</v>
      </c>
      <c r="G4941">
        <v>3623.74</v>
      </c>
      <c r="H4941">
        <v>573</v>
      </c>
      <c r="I4941">
        <v>8</v>
      </c>
      <c r="J4941">
        <v>6551.18</v>
      </c>
    </row>
    <row r="4942" spans="1:10" x14ac:dyDescent="0.25">
      <c r="A4942">
        <v>4941</v>
      </c>
      <c r="B4942">
        <v>49</v>
      </c>
      <c r="C4942" t="s">
        <v>10</v>
      </c>
      <c r="D4942" t="s">
        <v>16</v>
      </c>
      <c r="E4942" t="s">
        <v>15</v>
      </c>
      <c r="F4942">
        <v>1854.48</v>
      </c>
      <c r="G4942">
        <v>3720.13</v>
      </c>
      <c r="H4942">
        <v>560</v>
      </c>
      <c r="I4942">
        <v>7</v>
      </c>
      <c r="J4942">
        <v>6306.78</v>
      </c>
    </row>
    <row r="4943" spans="1:10" x14ac:dyDescent="0.25">
      <c r="A4943">
        <v>4942</v>
      </c>
      <c r="B4943">
        <v>37</v>
      </c>
      <c r="C4943" t="s">
        <v>13</v>
      </c>
      <c r="D4943" t="s">
        <v>16</v>
      </c>
      <c r="E4943" t="s">
        <v>21</v>
      </c>
      <c r="F4943">
        <v>2111.61</v>
      </c>
      <c r="G4943">
        <v>3513.06</v>
      </c>
      <c r="H4943">
        <v>578</v>
      </c>
      <c r="I4943">
        <v>10</v>
      </c>
      <c r="J4943">
        <v>4436.43</v>
      </c>
    </row>
    <row r="4944" spans="1:10" x14ac:dyDescent="0.25">
      <c r="A4944">
        <v>4943</v>
      </c>
      <c r="B4944">
        <v>67</v>
      </c>
      <c r="C4944" t="s">
        <v>10</v>
      </c>
      <c r="D4944" t="s">
        <v>18</v>
      </c>
      <c r="E4944" t="s">
        <v>12</v>
      </c>
      <c r="F4944">
        <v>2746.65</v>
      </c>
      <c r="G4944">
        <v>6482.88</v>
      </c>
      <c r="I4944">
        <v>4</v>
      </c>
      <c r="J4944">
        <v>7717.55</v>
      </c>
    </row>
    <row r="4945" spans="1:10" x14ac:dyDescent="0.25">
      <c r="A4945">
        <v>4944</v>
      </c>
      <c r="B4945">
        <v>28</v>
      </c>
      <c r="C4945" t="s">
        <v>10</v>
      </c>
      <c r="D4945" t="s">
        <v>11</v>
      </c>
      <c r="E4945" t="s">
        <v>17</v>
      </c>
      <c r="F4945">
        <v>2179.02</v>
      </c>
      <c r="G4945">
        <v>3769.81</v>
      </c>
      <c r="H4945">
        <v>593</v>
      </c>
      <c r="I4945">
        <v>6</v>
      </c>
      <c r="J4945">
        <v>8275.5300000000007</v>
      </c>
    </row>
    <row r="4946" spans="1:10" x14ac:dyDescent="0.25">
      <c r="A4946">
        <v>4945</v>
      </c>
      <c r="B4946">
        <v>32</v>
      </c>
      <c r="C4946" t="s">
        <v>13</v>
      </c>
      <c r="D4946" t="s">
        <v>18</v>
      </c>
      <c r="E4946" t="s">
        <v>12</v>
      </c>
      <c r="F4946">
        <v>5296.03</v>
      </c>
      <c r="G4946">
        <v>8149.13</v>
      </c>
      <c r="H4946">
        <v>752</v>
      </c>
      <c r="I4946">
        <v>13</v>
      </c>
      <c r="J4946">
        <v>23640.28</v>
      </c>
    </row>
    <row r="4947" spans="1:10" x14ac:dyDescent="0.25">
      <c r="A4947">
        <v>4946</v>
      </c>
      <c r="B4947">
        <v>49</v>
      </c>
      <c r="C4947" t="s">
        <v>13</v>
      </c>
      <c r="D4947" t="s">
        <v>11</v>
      </c>
      <c r="E4947" t="s">
        <v>20</v>
      </c>
      <c r="F4947">
        <v>1589.09</v>
      </c>
      <c r="G4947">
        <v>822.83</v>
      </c>
      <c r="H4947">
        <v>519</v>
      </c>
      <c r="I4947">
        <v>11</v>
      </c>
      <c r="J4947">
        <v>2014.77</v>
      </c>
    </row>
    <row r="4948" spans="1:10" x14ac:dyDescent="0.25">
      <c r="A4948">
        <v>4947</v>
      </c>
      <c r="B4948">
        <v>45</v>
      </c>
      <c r="C4948" t="s">
        <v>13</v>
      </c>
      <c r="D4948" t="s">
        <v>18</v>
      </c>
      <c r="E4948" t="s">
        <v>15</v>
      </c>
      <c r="F4948">
        <v>2841.81</v>
      </c>
      <c r="G4948">
        <v>5542.31</v>
      </c>
      <c r="H4948">
        <v>635</v>
      </c>
      <c r="I4948">
        <v>9</v>
      </c>
      <c r="J4948">
        <v>8549.0400000000009</v>
      </c>
    </row>
    <row r="4949" spans="1:10" x14ac:dyDescent="0.25">
      <c r="A4949">
        <v>4948</v>
      </c>
      <c r="B4949">
        <v>39</v>
      </c>
      <c r="C4949" t="s">
        <v>10</v>
      </c>
      <c r="D4949" t="s">
        <v>11</v>
      </c>
      <c r="E4949" t="s">
        <v>17</v>
      </c>
      <c r="F4949">
        <v>1057.46</v>
      </c>
      <c r="G4949">
        <v>2410.7800000000002</v>
      </c>
      <c r="H4949">
        <v>530</v>
      </c>
      <c r="I4949">
        <v>7</v>
      </c>
      <c r="J4949">
        <v>2876.43</v>
      </c>
    </row>
    <row r="4950" spans="1:10" x14ac:dyDescent="0.25">
      <c r="A4950">
        <v>4949</v>
      </c>
      <c r="B4950">
        <v>58</v>
      </c>
      <c r="C4950" t="s">
        <v>10</v>
      </c>
      <c r="D4950" t="s">
        <v>14</v>
      </c>
      <c r="E4950" t="s">
        <v>17</v>
      </c>
      <c r="F4950">
        <v>1269.68</v>
      </c>
      <c r="G4950">
        <v>2777.8</v>
      </c>
      <c r="H4950">
        <v>581</v>
      </c>
      <c r="I4950">
        <v>8</v>
      </c>
      <c r="J4950">
        <v>2863.07</v>
      </c>
    </row>
    <row r="4951" spans="1:10" x14ac:dyDescent="0.25">
      <c r="A4951">
        <v>4950</v>
      </c>
      <c r="B4951">
        <v>34</v>
      </c>
      <c r="C4951" t="s">
        <v>10</v>
      </c>
      <c r="D4951" t="s">
        <v>11</v>
      </c>
      <c r="E4951" t="s">
        <v>20</v>
      </c>
      <c r="F4951">
        <v>1621.47</v>
      </c>
      <c r="G4951">
        <v>1869.59</v>
      </c>
      <c r="H4951">
        <v>506</v>
      </c>
      <c r="I4951">
        <v>12</v>
      </c>
      <c r="J4951">
        <v>5146.62</v>
      </c>
    </row>
    <row r="4952" spans="1:10" x14ac:dyDescent="0.25">
      <c r="A4952">
        <v>4951</v>
      </c>
      <c r="B4952">
        <v>43</v>
      </c>
      <c r="C4952" t="s">
        <v>13</v>
      </c>
      <c r="D4952" t="s">
        <v>11</v>
      </c>
      <c r="E4952" t="s">
        <v>15</v>
      </c>
      <c r="F4952">
        <v>1611.9</v>
      </c>
      <c r="G4952">
        <v>2193.34</v>
      </c>
      <c r="H4952">
        <v>587</v>
      </c>
      <c r="I4952">
        <v>12</v>
      </c>
      <c r="J4952">
        <v>6567.72</v>
      </c>
    </row>
    <row r="4953" spans="1:10" x14ac:dyDescent="0.25">
      <c r="A4953">
        <v>4952</v>
      </c>
      <c r="B4953">
        <v>61</v>
      </c>
      <c r="C4953" t="s">
        <v>10</v>
      </c>
      <c r="D4953" t="s">
        <v>14</v>
      </c>
      <c r="E4953" t="s">
        <v>12</v>
      </c>
      <c r="F4953">
        <v>888.68</v>
      </c>
      <c r="G4953">
        <v>2939.88</v>
      </c>
      <c r="H4953">
        <v>459</v>
      </c>
      <c r="I4953">
        <v>5</v>
      </c>
      <c r="J4953">
        <v>4009.65</v>
      </c>
    </row>
    <row r="4954" spans="1:10" x14ac:dyDescent="0.25">
      <c r="A4954">
        <v>4953</v>
      </c>
      <c r="B4954">
        <v>24</v>
      </c>
      <c r="C4954" t="s">
        <v>13</v>
      </c>
      <c r="D4954" t="s">
        <v>14</v>
      </c>
      <c r="E4954" t="s">
        <v>17</v>
      </c>
      <c r="G4954">
        <v>2097.73</v>
      </c>
      <c r="H4954">
        <v>534</v>
      </c>
      <c r="I4954">
        <v>6</v>
      </c>
      <c r="J4954">
        <v>4188.78</v>
      </c>
    </row>
    <row r="4955" spans="1:10" x14ac:dyDescent="0.25">
      <c r="A4955">
        <v>4954</v>
      </c>
      <c r="B4955">
        <v>59</v>
      </c>
      <c r="C4955" t="s">
        <v>13</v>
      </c>
      <c r="D4955" t="s">
        <v>18</v>
      </c>
      <c r="E4955" t="s">
        <v>21</v>
      </c>
      <c r="F4955">
        <v>2586.77</v>
      </c>
      <c r="G4955">
        <v>4160.6400000000003</v>
      </c>
      <c r="H4955">
        <v>627</v>
      </c>
      <c r="I4955">
        <v>10</v>
      </c>
      <c r="J4955">
        <v>8421.8799999999992</v>
      </c>
    </row>
    <row r="4956" spans="1:10" x14ac:dyDescent="0.25">
      <c r="A4956">
        <v>4955</v>
      </c>
      <c r="B4956">
        <v>74</v>
      </c>
      <c r="C4956" t="s">
        <v>13</v>
      </c>
      <c r="D4956" t="s">
        <v>18</v>
      </c>
      <c r="E4956" t="s">
        <v>17</v>
      </c>
      <c r="F4956">
        <v>2944.42</v>
      </c>
      <c r="G4956">
        <v>6407.83</v>
      </c>
      <c r="H4956">
        <v>659</v>
      </c>
      <c r="I4956">
        <v>8</v>
      </c>
    </row>
    <row r="4957" spans="1:10" x14ac:dyDescent="0.25">
      <c r="A4957">
        <v>4956</v>
      </c>
      <c r="B4957">
        <v>43</v>
      </c>
      <c r="C4957" t="s">
        <v>10</v>
      </c>
      <c r="D4957" t="s">
        <v>18</v>
      </c>
      <c r="E4957" t="s">
        <v>17</v>
      </c>
      <c r="F4957">
        <v>2009.48</v>
      </c>
      <c r="G4957">
        <v>2793.57</v>
      </c>
      <c r="I4957">
        <v>4</v>
      </c>
      <c r="J4957">
        <v>1758.31</v>
      </c>
    </row>
    <row r="4958" spans="1:10" x14ac:dyDescent="0.25">
      <c r="A4958">
        <v>4957</v>
      </c>
      <c r="B4958">
        <v>42</v>
      </c>
      <c r="C4958" t="s">
        <v>10</v>
      </c>
      <c r="D4958" t="s">
        <v>18</v>
      </c>
      <c r="E4958" t="s">
        <v>20</v>
      </c>
      <c r="F4958">
        <v>2413.4499999999998</v>
      </c>
      <c r="G4958">
        <v>4011.59</v>
      </c>
      <c r="H4958">
        <v>581</v>
      </c>
      <c r="I4958">
        <v>8</v>
      </c>
      <c r="J4958">
        <v>6513.18</v>
      </c>
    </row>
    <row r="4959" spans="1:10" x14ac:dyDescent="0.25">
      <c r="A4959">
        <v>4958</v>
      </c>
      <c r="B4959">
        <v>27</v>
      </c>
      <c r="C4959" t="s">
        <v>13</v>
      </c>
      <c r="D4959" t="s">
        <v>18</v>
      </c>
      <c r="F4959">
        <v>6207.89</v>
      </c>
      <c r="H4959">
        <v>735</v>
      </c>
      <c r="I4959">
        <v>7</v>
      </c>
      <c r="J4959">
        <v>21601.39</v>
      </c>
    </row>
    <row r="4960" spans="1:10" x14ac:dyDescent="0.25">
      <c r="A4960">
        <v>4959</v>
      </c>
      <c r="B4960">
        <v>62</v>
      </c>
      <c r="C4960" t="s">
        <v>13</v>
      </c>
      <c r="D4960" t="s">
        <v>14</v>
      </c>
      <c r="E4960" t="s">
        <v>20</v>
      </c>
      <c r="F4960">
        <v>1279.19</v>
      </c>
      <c r="G4960">
        <v>3362.88</v>
      </c>
      <c r="H4960">
        <v>562</v>
      </c>
      <c r="I4960">
        <v>5</v>
      </c>
      <c r="J4960">
        <v>2502.4299999999998</v>
      </c>
    </row>
    <row r="4961" spans="1:10" x14ac:dyDescent="0.25">
      <c r="A4961">
        <v>4960</v>
      </c>
      <c r="B4961">
        <v>36</v>
      </c>
      <c r="C4961" t="s">
        <v>13</v>
      </c>
      <c r="D4961" t="s">
        <v>18</v>
      </c>
      <c r="E4961" t="s">
        <v>12</v>
      </c>
      <c r="G4961">
        <v>7998.65</v>
      </c>
      <c r="H4961">
        <v>656</v>
      </c>
      <c r="I4961">
        <v>9</v>
      </c>
      <c r="J4961">
        <v>12607.64</v>
      </c>
    </row>
    <row r="4962" spans="1:10" x14ac:dyDescent="0.25">
      <c r="A4962">
        <v>4961</v>
      </c>
      <c r="B4962">
        <v>28</v>
      </c>
      <c r="C4962" t="s">
        <v>10</v>
      </c>
      <c r="D4962" t="s">
        <v>18</v>
      </c>
      <c r="E4962" t="s">
        <v>17</v>
      </c>
      <c r="F4962">
        <v>4435.37</v>
      </c>
      <c r="G4962">
        <v>8575.0499999999993</v>
      </c>
      <c r="H4962">
        <v>645</v>
      </c>
      <c r="I4962">
        <v>14</v>
      </c>
      <c r="J4962">
        <v>13407.5</v>
      </c>
    </row>
    <row r="4963" spans="1:10" x14ac:dyDescent="0.25">
      <c r="A4963">
        <v>4962</v>
      </c>
      <c r="B4963">
        <v>30</v>
      </c>
      <c r="C4963" t="s">
        <v>10</v>
      </c>
      <c r="D4963" t="s">
        <v>14</v>
      </c>
      <c r="E4963" t="s">
        <v>17</v>
      </c>
      <c r="F4963">
        <v>609.82000000000005</v>
      </c>
      <c r="G4963">
        <v>2710.98</v>
      </c>
      <c r="H4963">
        <v>360</v>
      </c>
      <c r="I4963">
        <v>11</v>
      </c>
      <c r="J4963">
        <v>3961.21</v>
      </c>
    </row>
    <row r="4964" spans="1:10" x14ac:dyDescent="0.25">
      <c r="A4964">
        <v>4963</v>
      </c>
      <c r="B4964">
        <v>70</v>
      </c>
      <c r="C4964" t="s">
        <v>13</v>
      </c>
      <c r="D4964" t="s">
        <v>16</v>
      </c>
      <c r="E4964" t="s">
        <v>21</v>
      </c>
      <c r="F4964">
        <v>1737.62</v>
      </c>
      <c r="G4964">
        <v>3881.18</v>
      </c>
      <c r="H4964">
        <v>568</v>
      </c>
      <c r="I4964">
        <v>5</v>
      </c>
      <c r="J4964">
        <v>4780.0600000000004</v>
      </c>
    </row>
    <row r="4965" spans="1:10" x14ac:dyDescent="0.25">
      <c r="A4965">
        <v>4964</v>
      </c>
      <c r="B4965">
        <v>25</v>
      </c>
      <c r="C4965" t="s">
        <v>10</v>
      </c>
      <c r="D4965" t="s">
        <v>11</v>
      </c>
      <c r="E4965" t="s">
        <v>21</v>
      </c>
      <c r="F4965">
        <v>1353.57</v>
      </c>
      <c r="G4965">
        <v>2701.21</v>
      </c>
      <c r="H4965">
        <v>578</v>
      </c>
      <c r="I4965">
        <v>15</v>
      </c>
      <c r="J4965">
        <v>2848.56</v>
      </c>
    </row>
    <row r="4966" spans="1:10" x14ac:dyDescent="0.25">
      <c r="A4966">
        <v>4965</v>
      </c>
      <c r="B4966">
        <v>57</v>
      </c>
      <c r="C4966" t="s">
        <v>13</v>
      </c>
      <c r="D4966" t="s">
        <v>18</v>
      </c>
      <c r="E4966" t="s">
        <v>21</v>
      </c>
      <c r="F4966">
        <v>6120.79</v>
      </c>
      <c r="G4966">
        <v>11026.82</v>
      </c>
      <c r="H4966">
        <v>714</v>
      </c>
      <c r="I4966">
        <v>6</v>
      </c>
      <c r="J4966">
        <v>22106.09</v>
      </c>
    </row>
    <row r="4967" spans="1:10" x14ac:dyDescent="0.25">
      <c r="A4967">
        <v>4966</v>
      </c>
      <c r="B4967">
        <v>21</v>
      </c>
      <c r="C4967" t="s">
        <v>13</v>
      </c>
      <c r="D4967" t="s">
        <v>16</v>
      </c>
      <c r="F4967">
        <v>4028.97</v>
      </c>
      <c r="G4967">
        <v>7009.49</v>
      </c>
      <c r="H4967">
        <v>681</v>
      </c>
      <c r="J4967">
        <v>13445.08</v>
      </c>
    </row>
    <row r="4968" spans="1:10" x14ac:dyDescent="0.25">
      <c r="A4968">
        <v>4967</v>
      </c>
      <c r="B4968">
        <v>64</v>
      </c>
      <c r="C4968" t="s">
        <v>10</v>
      </c>
      <c r="D4968" t="s">
        <v>19</v>
      </c>
      <c r="E4968" t="s">
        <v>21</v>
      </c>
      <c r="F4968">
        <v>1791.29</v>
      </c>
      <c r="G4968">
        <v>2232.2399999999998</v>
      </c>
      <c r="H4968">
        <v>591</v>
      </c>
      <c r="I4968">
        <v>8</v>
      </c>
      <c r="J4968">
        <v>9302.81</v>
      </c>
    </row>
    <row r="4969" spans="1:10" x14ac:dyDescent="0.25">
      <c r="A4969">
        <v>4968</v>
      </c>
      <c r="B4969">
        <v>48</v>
      </c>
      <c r="C4969" t="s">
        <v>10</v>
      </c>
      <c r="D4969" t="s">
        <v>14</v>
      </c>
      <c r="E4969" t="s">
        <v>17</v>
      </c>
      <c r="G4969">
        <v>0</v>
      </c>
      <c r="H4969">
        <v>524</v>
      </c>
      <c r="I4969">
        <v>9</v>
      </c>
      <c r="J4969">
        <v>2922.31</v>
      </c>
    </row>
    <row r="4970" spans="1:10" x14ac:dyDescent="0.25">
      <c r="A4970">
        <v>4969</v>
      </c>
      <c r="B4970">
        <v>45</v>
      </c>
      <c r="C4970" t="s">
        <v>13</v>
      </c>
      <c r="D4970" t="s">
        <v>14</v>
      </c>
      <c r="E4970" t="s">
        <v>17</v>
      </c>
      <c r="F4970">
        <v>2096.65</v>
      </c>
      <c r="G4970">
        <v>4536.71</v>
      </c>
      <c r="H4970">
        <v>514</v>
      </c>
      <c r="I4970">
        <v>8</v>
      </c>
      <c r="J4970">
        <v>3430.64</v>
      </c>
    </row>
    <row r="4971" spans="1:10" x14ac:dyDescent="0.25">
      <c r="A4971">
        <v>4970</v>
      </c>
      <c r="B4971">
        <v>28</v>
      </c>
      <c r="C4971" t="s">
        <v>10</v>
      </c>
      <c r="D4971" t="s">
        <v>19</v>
      </c>
      <c r="E4971" t="s">
        <v>17</v>
      </c>
      <c r="F4971">
        <v>2538.35</v>
      </c>
      <c r="G4971">
        <v>4488.9399999999996</v>
      </c>
      <c r="H4971">
        <v>655</v>
      </c>
      <c r="I4971">
        <v>4</v>
      </c>
      <c r="J4971">
        <v>6156.45</v>
      </c>
    </row>
    <row r="4972" spans="1:10" x14ac:dyDescent="0.25">
      <c r="A4972">
        <v>4971</v>
      </c>
      <c r="B4972">
        <v>60</v>
      </c>
      <c r="C4972" t="s">
        <v>13</v>
      </c>
      <c r="D4972" t="s">
        <v>14</v>
      </c>
      <c r="E4972" t="s">
        <v>17</v>
      </c>
      <c r="F4972">
        <v>1664.81</v>
      </c>
      <c r="G4972">
        <v>2310.81</v>
      </c>
      <c r="H4972">
        <v>570</v>
      </c>
      <c r="I4972">
        <v>3</v>
      </c>
      <c r="J4972">
        <v>5842.78</v>
      </c>
    </row>
    <row r="4973" spans="1:10" x14ac:dyDescent="0.25">
      <c r="A4973">
        <v>4972</v>
      </c>
      <c r="B4973">
        <v>18</v>
      </c>
      <c r="C4973" t="s">
        <v>13</v>
      </c>
      <c r="D4973" t="s">
        <v>11</v>
      </c>
      <c r="E4973" t="s">
        <v>17</v>
      </c>
      <c r="F4973">
        <v>1295.8</v>
      </c>
      <c r="G4973">
        <v>3957.57</v>
      </c>
      <c r="I4973">
        <v>5</v>
      </c>
      <c r="J4973">
        <v>2566.52</v>
      </c>
    </row>
    <row r="4974" spans="1:10" x14ac:dyDescent="0.25">
      <c r="A4974">
        <v>4973</v>
      </c>
      <c r="B4974">
        <v>66</v>
      </c>
      <c r="C4974" t="s">
        <v>13</v>
      </c>
      <c r="D4974" t="s">
        <v>16</v>
      </c>
      <c r="E4974" t="s">
        <v>21</v>
      </c>
      <c r="F4974">
        <v>1164.96</v>
      </c>
      <c r="G4974">
        <v>3054</v>
      </c>
      <c r="H4974">
        <v>553</v>
      </c>
      <c r="J4974">
        <v>3268.66</v>
      </c>
    </row>
    <row r="4975" spans="1:10" x14ac:dyDescent="0.25">
      <c r="A4975">
        <v>4974</v>
      </c>
      <c r="B4975">
        <v>64</v>
      </c>
      <c r="C4975" t="s">
        <v>13</v>
      </c>
      <c r="D4975" t="s">
        <v>18</v>
      </c>
      <c r="E4975" t="s">
        <v>12</v>
      </c>
      <c r="F4975">
        <v>4507.04</v>
      </c>
      <c r="G4975">
        <v>7987.06</v>
      </c>
      <c r="H4975">
        <v>678</v>
      </c>
      <c r="I4975">
        <v>5</v>
      </c>
      <c r="J4975">
        <v>14837.77</v>
      </c>
    </row>
    <row r="4976" spans="1:10" x14ac:dyDescent="0.25">
      <c r="A4976">
        <v>4975</v>
      </c>
      <c r="B4976">
        <v>69</v>
      </c>
      <c r="C4976" t="s">
        <v>10</v>
      </c>
      <c r="D4976" t="s">
        <v>11</v>
      </c>
      <c r="E4976" t="s">
        <v>21</v>
      </c>
      <c r="F4976">
        <v>1139.82</v>
      </c>
      <c r="G4976">
        <v>2507.1999999999998</v>
      </c>
      <c r="H4976">
        <v>580</v>
      </c>
      <c r="I4976">
        <v>5</v>
      </c>
      <c r="J4976">
        <v>3798.35</v>
      </c>
    </row>
    <row r="4977" spans="1:10" x14ac:dyDescent="0.25">
      <c r="A4977">
        <v>4976</v>
      </c>
      <c r="B4977">
        <v>55</v>
      </c>
      <c r="C4977" t="s">
        <v>10</v>
      </c>
      <c r="D4977" t="s">
        <v>14</v>
      </c>
      <c r="E4977" t="s">
        <v>21</v>
      </c>
      <c r="F4977">
        <v>1161.81</v>
      </c>
      <c r="G4977">
        <v>2069.66</v>
      </c>
      <c r="H4977">
        <v>589</v>
      </c>
      <c r="I4977">
        <v>9</v>
      </c>
      <c r="J4977">
        <v>2959.25</v>
      </c>
    </row>
    <row r="4978" spans="1:10" x14ac:dyDescent="0.25">
      <c r="A4978">
        <v>4977</v>
      </c>
      <c r="B4978">
        <v>41</v>
      </c>
      <c r="C4978" t="s">
        <v>13</v>
      </c>
      <c r="D4978" t="s">
        <v>16</v>
      </c>
      <c r="E4978" t="s">
        <v>12</v>
      </c>
      <c r="F4978">
        <v>1078.9000000000001</v>
      </c>
      <c r="G4978">
        <v>1650.8</v>
      </c>
      <c r="H4978">
        <v>553</v>
      </c>
      <c r="I4978">
        <v>5</v>
      </c>
      <c r="J4978">
        <v>1785.4</v>
      </c>
    </row>
    <row r="4979" spans="1:10" x14ac:dyDescent="0.25">
      <c r="A4979">
        <v>4978</v>
      </c>
      <c r="B4979">
        <v>71</v>
      </c>
      <c r="C4979" t="s">
        <v>10</v>
      </c>
      <c r="D4979" t="s">
        <v>11</v>
      </c>
      <c r="E4979" t="s">
        <v>12</v>
      </c>
      <c r="F4979">
        <v>962.7</v>
      </c>
      <c r="G4979">
        <v>2732.26</v>
      </c>
      <c r="H4979">
        <v>581</v>
      </c>
      <c r="I4979">
        <v>11</v>
      </c>
      <c r="J4979">
        <v>3365.5</v>
      </c>
    </row>
    <row r="4980" spans="1:10" x14ac:dyDescent="0.25">
      <c r="A4980">
        <v>4979</v>
      </c>
      <c r="B4980">
        <v>74</v>
      </c>
      <c r="C4980" t="s">
        <v>13</v>
      </c>
      <c r="D4980" t="s">
        <v>11</v>
      </c>
      <c r="E4980" t="s">
        <v>17</v>
      </c>
      <c r="F4980">
        <v>1638.8</v>
      </c>
      <c r="G4980">
        <v>3165.58</v>
      </c>
      <c r="H4980">
        <v>564</v>
      </c>
      <c r="I4980">
        <v>4</v>
      </c>
      <c r="J4980">
        <v>3692.7</v>
      </c>
    </row>
    <row r="4981" spans="1:10" x14ac:dyDescent="0.25">
      <c r="A4981">
        <v>4980</v>
      </c>
      <c r="B4981">
        <v>64</v>
      </c>
      <c r="C4981" t="s">
        <v>13</v>
      </c>
      <c r="D4981" t="s">
        <v>18</v>
      </c>
      <c r="E4981" t="s">
        <v>12</v>
      </c>
      <c r="F4981">
        <v>1633.1</v>
      </c>
      <c r="G4981">
        <v>1940.2</v>
      </c>
      <c r="H4981">
        <v>533</v>
      </c>
      <c r="I4981">
        <v>3</v>
      </c>
      <c r="J4981">
        <v>500</v>
      </c>
    </row>
    <row r="4982" spans="1:10" x14ac:dyDescent="0.25">
      <c r="A4982">
        <v>4981</v>
      </c>
      <c r="B4982">
        <v>48</v>
      </c>
      <c r="C4982" t="s">
        <v>10</v>
      </c>
      <c r="D4982" t="s">
        <v>18</v>
      </c>
      <c r="E4982" t="s">
        <v>15</v>
      </c>
      <c r="F4982">
        <v>4788.8900000000003</v>
      </c>
      <c r="G4982">
        <v>8910.4500000000007</v>
      </c>
      <c r="H4982">
        <v>730</v>
      </c>
      <c r="I4982">
        <v>1</v>
      </c>
      <c r="J4982">
        <v>17560.29</v>
      </c>
    </row>
    <row r="4983" spans="1:10" x14ac:dyDescent="0.25">
      <c r="A4983">
        <v>4982</v>
      </c>
      <c r="B4983">
        <v>58</v>
      </c>
      <c r="C4983" t="s">
        <v>10</v>
      </c>
      <c r="D4983" t="s">
        <v>18</v>
      </c>
      <c r="E4983" t="s">
        <v>15</v>
      </c>
      <c r="F4983">
        <v>3377.94</v>
      </c>
      <c r="G4983">
        <v>6587.87</v>
      </c>
      <c r="H4983">
        <v>676</v>
      </c>
      <c r="I4983">
        <v>7</v>
      </c>
      <c r="J4983">
        <v>11718.15</v>
      </c>
    </row>
    <row r="4984" spans="1:10" x14ac:dyDescent="0.25">
      <c r="A4984">
        <v>4983</v>
      </c>
      <c r="B4984">
        <v>63</v>
      </c>
      <c r="C4984" t="s">
        <v>13</v>
      </c>
      <c r="D4984" t="s">
        <v>14</v>
      </c>
      <c r="E4984" t="s">
        <v>15</v>
      </c>
      <c r="F4984">
        <v>1787.21</v>
      </c>
      <c r="G4984">
        <v>4574.6499999999996</v>
      </c>
      <c r="H4984">
        <v>603</v>
      </c>
      <c r="I4984">
        <v>11</v>
      </c>
      <c r="J4984">
        <v>6668.56</v>
      </c>
    </row>
    <row r="4985" spans="1:10" x14ac:dyDescent="0.25">
      <c r="A4985">
        <v>4984</v>
      </c>
      <c r="B4985">
        <v>67</v>
      </c>
      <c r="C4985" t="s">
        <v>13</v>
      </c>
      <c r="D4985" t="s">
        <v>16</v>
      </c>
      <c r="E4985" t="s">
        <v>17</v>
      </c>
      <c r="F4985">
        <v>1656.64</v>
      </c>
      <c r="G4985">
        <v>3214.32</v>
      </c>
      <c r="H4985">
        <v>548</v>
      </c>
      <c r="I4985">
        <v>9</v>
      </c>
      <c r="J4985">
        <v>5945.43</v>
      </c>
    </row>
    <row r="4986" spans="1:10" x14ac:dyDescent="0.25">
      <c r="A4986">
        <v>4985</v>
      </c>
      <c r="B4986">
        <v>43</v>
      </c>
      <c r="C4986" t="s">
        <v>10</v>
      </c>
      <c r="D4986" t="s">
        <v>19</v>
      </c>
      <c r="E4986" t="s">
        <v>17</v>
      </c>
      <c r="G4986">
        <v>5332.14</v>
      </c>
      <c r="H4986">
        <v>715</v>
      </c>
      <c r="I4986">
        <v>10</v>
      </c>
      <c r="J4986">
        <v>13567.98</v>
      </c>
    </row>
    <row r="4987" spans="1:10" x14ac:dyDescent="0.25">
      <c r="A4987">
        <v>4986</v>
      </c>
      <c r="B4987">
        <v>66</v>
      </c>
      <c r="C4987" t="s">
        <v>13</v>
      </c>
      <c r="D4987" t="s">
        <v>16</v>
      </c>
      <c r="E4987" t="s">
        <v>15</v>
      </c>
      <c r="G4987">
        <v>4557.37</v>
      </c>
      <c r="H4987">
        <v>623</v>
      </c>
      <c r="I4987">
        <v>6</v>
      </c>
      <c r="J4987">
        <v>5529.07</v>
      </c>
    </row>
    <row r="4988" spans="1:10" x14ac:dyDescent="0.25">
      <c r="A4988">
        <v>4987</v>
      </c>
      <c r="B4988">
        <v>67</v>
      </c>
      <c r="C4988" t="s">
        <v>13</v>
      </c>
      <c r="D4988" t="s">
        <v>14</v>
      </c>
      <c r="E4988" t="s">
        <v>12</v>
      </c>
      <c r="G4988">
        <v>0</v>
      </c>
      <c r="I4988">
        <v>16</v>
      </c>
      <c r="J4988">
        <v>1689.56</v>
      </c>
    </row>
    <row r="4989" spans="1:10" x14ac:dyDescent="0.25">
      <c r="A4989">
        <v>4988</v>
      </c>
      <c r="B4989">
        <v>22</v>
      </c>
      <c r="C4989" t="s">
        <v>13</v>
      </c>
      <c r="D4989" t="s">
        <v>19</v>
      </c>
      <c r="E4989" t="s">
        <v>17</v>
      </c>
      <c r="F4989">
        <v>2584.35</v>
      </c>
      <c r="G4989">
        <v>6830.54</v>
      </c>
      <c r="H4989">
        <v>625</v>
      </c>
      <c r="I4989">
        <v>3</v>
      </c>
      <c r="J4989">
        <v>6815.68</v>
      </c>
    </row>
    <row r="4990" spans="1:10" x14ac:dyDescent="0.25">
      <c r="A4990">
        <v>4989</v>
      </c>
      <c r="B4990">
        <v>37</v>
      </c>
      <c r="C4990" t="s">
        <v>10</v>
      </c>
      <c r="D4990" t="s">
        <v>16</v>
      </c>
      <c r="E4990" t="s">
        <v>20</v>
      </c>
      <c r="F4990">
        <v>786.12</v>
      </c>
      <c r="G4990">
        <v>2986.78</v>
      </c>
      <c r="H4990">
        <v>489</v>
      </c>
      <c r="I4990">
        <v>6</v>
      </c>
      <c r="J4990">
        <v>500</v>
      </c>
    </row>
    <row r="4991" spans="1:10" x14ac:dyDescent="0.25">
      <c r="A4991">
        <v>4990</v>
      </c>
      <c r="B4991">
        <v>69</v>
      </c>
      <c r="C4991" t="s">
        <v>10</v>
      </c>
      <c r="D4991" t="s">
        <v>18</v>
      </c>
      <c r="E4991" t="s">
        <v>17</v>
      </c>
      <c r="F4991">
        <v>2801.99</v>
      </c>
      <c r="G4991">
        <v>5818.2</v>
      </c>
      <c r="H4991">
        <v>607</v>
      </c>
      <c r="I4991">
        <v>5</v>
      </c>
      <c r="J4991">
        <v>6895.22</v>
      </c>
    </row>
    <row r="4992" spans="1:10" x14ac:dyDescent="0.25">
      <c r="A4992">
        <v>4991</v>
      </c>
      <c r="B4992">
        <v>58</v>
      </c>
      <c r="C4992" t="s">
        <v>13</v>
      </c>
      <c r="D4992" t="s">
        <v>14</v>
      </c>
      <c r="E4992" t="s">
        <v>21</v>
      </c>
      <c r="F4992">
        <v>736.09</v>
      </c>
      <c r="G4992">
        <v>1578.45</v>
      </c>
      <c r="I4992">
        <v>11</v>
      </c>
      <c r="J4992">
        <v>1040.9100000000001</v>
      </c>
    </row>
    <row r="4993" spans="1:10" x14ac:dyDescent="0.25">
      <c r="A4993">
        <v>4992</v>
      </c>
      <c r="B4993">
        <v>28</v>
      </c>
      <c r="C4993" t="s">
        <v>13</v>
      </c>
      <c r="D4993" t="s">
        <v>16</v>
      </c>
      <c r="E4993" t="s">
        <v>17</v>
      </c>
      <c r="F4993">
        <v>1658.72</v>
      </c>
      <c r="G4993">
        <v>1883.78</v>
      </c>
      <c r="H4993">
        <v>565</v>
      </c>
      <c r="I4993">
        <v>7</v>
      </c>
      <c r="J4993">
        <v>5871.7</v>
      </c>
    </row>
    <row r="4994" spans="1:10" x14ac:dyDescent="0.25">
      <c r="A4994">
        <v>4993</v>
      </c>
      <c r="B4994">
        <v>73</v>
      </c>
      <c r="C4994" t="s">
        <v>10</v>
      </c>
      <c r="D4994" t="s">
        <v>18</v>
      </c>
      <c r="E4994" t="s">
        <v>12</v>
      </c>
      <c r="F4994">
        <v>1709.48</v>
      </c>
      <c r="G4994">
        <v>3099.86</v>
      </c>
      <c r="H4994">
        <v>534</v>
      </c>
      <c r="I4994">
        <v>4</v>
      </c>
      <c r="J4994">
        <v>5609.32</v>
      </c>
    </row>
    <row r="4995" spans="1:10" x14ac:dyDescent="0.25">
      <c r="A4995">
        <v>4994</v>
      </c>
      <c r="B4995">
        <v>71</v>
      </c>
      <c r="C4995" t="s">
        <v>13</v>
      </c>
      <c r="D4995" t="s">
        <v>16</v>
      </c>
      <c r="E4995" t="s">
        <v>15</v>
      </c>
      <c r="F4995">
        <v>3619.97</v>
      </c>
      <c r="G4995">
        <v>6914.96</v>
      </c>
      <c r="H4995">
        <v>650</v>
      </c>
      <c r="I4995">
        <v>2</v>
      </c>
      <c r="J4995">
        <v>13131.81</v>
      </c>
    </row>
    <row r="4996" spans="1:10" x14ac:dyDescent="0.25">
      <c r="A4996">
        <v>4995</v>
      </c>
      <c r="B4996">
        <v>50</v>
      </c>
      <c r="C4996" t="s">
        <v>13</v>
      </c>
      <c r="D4996" t="s">
        <v>11</v>
      </c>
      <c r="E4996" t="s">
        <v>20</v>
      </c>
      <c r="F4996">
        <v>4217.76</v>
      </c>
      <c r="G4996">
        <v>6771.57</v>
      </c>
      <c r="H4996">
        <v>694</v>
      </c>
      <c r="I4996">
        <v>5</v>
      </c>
    </row>
    <row r="4997" spans="1:10" x14ac:dyDescent="0.25">
      <c r="A4997">
        <v>4996</v>
      </c>
      <c r="B4997">
        <v>67</v>
      </c>
      <c r="C4997" t="s">
        <v>10</v>
      </c>
      <c r="D4997" t="s">
        <v>14</v>
      </c>
      <c r="E4997" t="s">
        <v>21</v>
      </c>
      <c r="F4997">
        <v>1903.59</v>
      </c>
      <c r="G4997">
        <v>2990.07</v>
      </c>
      <c r="H4997">
        <v>592</v>
      </c>
      <c r="I4997">
        <v>9</v>
      </c>
      <c r="J4997">
        <v>6738.81</v>
      </c>
    </row>
    <row r="4998" spans="1:10" x14ac:dyDescent="0.25">
      <c r="A4998">
        <v>4997</v>
      </c>
      <c r="B4998">
        <v>55</v>
      </c>
      <c r="C4998" t="s">
        <v>13</v>
      </c>
      <c r="D4998" t="s">
        <v>11</v>
      </c>
      <c r="E4998" t="s">
        <v>17</v>
      </c>
      <c r="F4998">
        <v>2385.23</v>
      </c>
      <c r="G4998">
        <v>3905.43</v>
      </c>
      <c r="H4998">
        <v>546</v>
      </c>
      <c r="I4998">
        <v>8</v>
      </c>
      <c r="J4998">
        <v>3351.48</v>
      </c>
    </row>
    <row r="4999" spans="1:10" x14ac:dyDescent="0.25">
      <c r="A4999">
        <v>4998</v>
      </c>
      <c r="B4999">
        <v>44</v>
      </c>
      <c r="C4999" t="s">
        <v>13</v>
      </c>
      <c r="D4999" t="s">
        <v>11</v>
      </c>
      <c r="E4999" t="s">
        <v>20</v>
      </c>
      <c r="G4999">
        <v>2160.8200000000002</v>
      </c>
      <c r="H4999">
        <v>567</v>
      </c>
      <c r="I4999">
        <v>2</v>
      </c>
      <c r="J4999">
        <v>7151.22</v>
      </c>
    </row>
    <row r="5000" spans="1:10" x14ac:dyDescent="0.25">
      <c r="A5000">
        <v>4999</v>
      </c>
      <c r="B5000">
        <v>51</v>
      </c>
      <c r="C5000" t="s">
        <v>10</v>
      </c>
      <c r="D5000" t="s">
        <v>16</v>
      </c>
      <c r="E5000" t="s">
        <v>17</v>
      </c>
      <c r="F5000">
        <v>1381.83</v>
      </c>
      <c r="G5000">
        <v>3835.84</v>
      </c>
      <c r="H5000">
        <v>550</v>
      </c>
      <c r="I5000">
        <v>8</v>
      </c>
      <c r="J5000">
        <v>3129.75</v>
      </c>
    </row>
    <row r="5001" spans="1:10" x14ac:dyDescent="0.25">
      <c r="A5001">
        <v>5000</v>
      </c>
      <c r="B5001">
        <v>32</v>
      </c>
      <c r="C5001" t="s">
        <v>10</v>
      </c>
      <c r="D5001" t="s">
        <v>14</v>
      </c>
      <c r="G5001">
        <v>758.06</v>
      </c>
      <c r="H5001">
        <v>447</v>
      </c>
      <c r="I5001">
        <v>8</v>
      </c>
      <c r="J5001">
        <v>500</v>
      </c>
    </row>
    <row r="5002" spans="1:10" x14ac:dyDescent="0.25">
      <c r="A5002">
        <v>5001</v>
      </c>
      <c r="B5002">
        <v>49</v>
      </c>
      <c r="C5002" t="s">
        <v>13</v>
      </c>
      <c r="D5002" t="s">
        <v>14</v>
      </c>
      <c r="E5002" t="s">
        <v>12</v>
      </c>
      <c r="G5002">
        <v>3458.62</v>
      </c>
      <c r="H5002">
        <v>555</v>
      </c>
      <c r="I5002">
        <v>9</v>
      </c>
      <c r="J5002">
        <v>3955.95</v>
      </c>
    </row>
    <row r="5003" spans="1:10" x14ac:dyDescent="0.25">
      <c r="A5003">
        <v>5002</v>
      </c>
      <c r="B5003">
        <v>75</v>
      </c>
      <c r="C5003" t="s">
        <v>10</v>
      </c>
      <c r="D5003" t="s">
        <v>11</v>
      </c>
      <c r="E5003" t="s">
        <v>17</v>
      </c>
      <c r="F5003">
        <v>1396.14</v>
      </c>
      <c r="G5003">
        <v>2123.71</v>
      </c>
      <c r="H5003">
        <v>539</v>
      </c>
      <c r="I5003">
        <v>10</v>
      </c>
      <c r="J5003">
        <v>539.03</v>
      </c>
    </row>
    <row r="5004" spans="1:10" x14ac:dyDescent="0.25">
      <c r="A5004">
        <v>5003</v>
      </c>
      <c r="B5004">
        <v>38</v>
      </c>
      <c r="C5004" t="s">
        <v>10</v>
      </c>
      <c r="D5004" t="s">
        <v>11</v>
      </c>
      <c r="E5004" t="s">
        <v>15</v>
      </c>
      <c r="G5004">
        <v>2688.92</v>
      </c>
      <c r="H5004">
        <v>564</v>
      </c>
      <c r="I5004">
        <v>6</v>
      </c>
      <c r="J5004">
        <v>4649.08</v>
      </c>
    </row>
    <row r="5005" spans="1:10" x14ac:dyDescent="0.25">
      <c r="A5005">
        <v>5004</v>
      </c>
      <c r="B5005">
        <v>63</v>
      </c>
      <c r="C5005" t="s">
        <v>13</v>
      </c>
      <c r="D5005" t="s">
        <v>16</v>
      </c>
      <c r="E5005" t="s">
        <v>12</v>
      </c>
      <c r="F5005">
        <v>1362.32</v>
      </c>
      <c r="G5005">
        <v>2489.3000000000002</v>
      </c>
      <c r="H5005">
        <v>640</v>
      </c>
      <c r="I5005">
        <v>10</v>
      </c>
      <c r="J5005">
        <v>5301.7</v>
      </c>
    </row>
    <row r="5006" spans="1:10" x14ac:dyDescent="0.25">
      <c r="A5006">
        <v>5005</v>
      </c>
      <c r="B5006">
        <v>22</v>
      </c>
      <c r="C5006" t="s">
        <v>13</v>
      </c>
      <c r="D5006" t="s">
        <v>16</v>
      </c>
      <c r="E5006" t="s">
        <v>20</v>
      </c>
      <c r="F5006">
        <v>884.34</v>
      </c>
      <c r="G5006">
        <v>1756.88</v>
      </c>
      <c r="H5006">
        <v>444</v>
      </c>
      <c r="I5006">
        <v>9</v>
      </c>
      <c r="J5006">
        <v>508.7</v>
      </c>
    </row>
    <row r="5007" spans="1:10" x14ac:dyDescent="0.25">
      <c r="A5007">
        <v>5006</v>
      </c>
      <c r="B5007">
        <v>23</v>
      </c>
      <c r="C5007" t="s">
        <v>13</v>
      </c>
      <c r="D5007" t="s">
        <v>18</v>
      </c>
      <c r="E5007" t="s">
        <v>21</v>
      </c>
      <c r="F5007">
        <v>1372.27</v>
      </c>
      <c r="G5007">
        <v>1628.86</v>
      </c>
      <c r="H5007">
        <v>518</v>
      </c>
      <c r="I5007">
        <v>5</v>
      </c>
      <c r="J5007">
        <v>4116.37</v>
      </c>
    </row>
    <row r="5008" spans="1:10" x14ac:dyDescent="0.25">
      <c r="A5008">
        <v>5007</v>
      </c>
      <c r="B5008">
        <v>55</v>
      </c>
      <c r="C5008" t="s">
        <v>13</v>
      </c>
      <c r="D5008" t="s">
        <v>11</v>
      </c>
      <c r="E5008" t="s">
        <v>21</v>
      </c>
      <c r="F5008">
        <v>3067.04</v>
      </c>
      <c r="G5008">
        <v>5804.93</v>
      </c>
      <c r="H5008">
        <v>620</v>
      </c>
      <c r="I5008">
        <v>7</v>
      </c>
      <c r="J5008">
        <v>8103.75</v>
      </c>
    </row>
    <row r="5009" spans="1:10" x14ac:dyDescent="0.25">
      <c r="A5009">
        <v>5008</v>
      </c>
      <c r="B5009">
        <v>39</v>
      </c>
      <c r="C5009" t="s">
        <v>10</v>
      </c>
      <c r="D5009" t="s">
        <v>16</v>
      </c>
      <c r="E5009" t="s">
        <v>15</v>
      </c>
      <c r="F5009">
        <v>4277.79</v>
      </c>
      <c r="G5009">
        <v>6810.78</v>
      </c>
      <c r="H5009">
        <v>640</v>
      </c>
      <c r="I5009">
        <v>7</v>
      </c>
      <c r="J5009">
        <v>12863.99</v>
      </c>
    </row>
    <row r="5010" spans="1:10" x14ac:dyDescent="0.25">
      <c r="A5010">
        <v>5009</v>
      </c>
      <c r="B5010">
        <v>35</v>
      </c>
      <c r="C5010" t="s">
        <v>10</v>
      </c>
      <c r="D5010" t="s">
        <v>11</v>
      </c>
      <c r="E5010" t="s">
        <v>15</v>
      </c>
      <c r="F5010">
        <v>729.78</v>
      </c>
      <c r="G5010">
        <v>2794.25</v>
      </c>
      <c r="J5010">
        <v>5128.1099999999997</v>
      </c>
    </row>
    <row r="5011" spans="1:10" x14ac:dyDescent="0.25">
      <c r="A5011">
        <v>5010</v>
      </c>
      <c r="B5011">
        <v>31</v>
      </c>
      <c r="C5011" t="s">
        <v>10</v>
      </c>
      <c r="D5011" t="s">
        <v>14</v>
      </c>
      <c r="E5011" t="s">
        <v>17</v>
      </c>
      <c r="F5011">
        <v>868.83</v>
      </c>
      <c r="G5011">
        <v>1137.6500000000001</v>
      </c>
      <c r="I5011">
        <v>4</v>
      </c>
    </row>
    <row r="5012" spans="1:10" x14ac:dyDescent="0.25">
      <c r="A5012">
        <v>5011</v>
      </c>
      <c r="B5012">
        <v>27</v>
      </c>
      <c r="C5012" t="s">
        <v>10</v>
      </c>
      <c r="D5012" t="s">
        <v>16</v>
      </c>
      <c r="E5012" t="s">
        <v>15</v>
      </c>
      <c r="F5012">
        <v>796.58</v>
      </c>
      <c r="G5012">
        <v>2125.84</v>
      </c>
      <c r="H5012">
        <v>433</v>
      </c>
      <c r="I5012">
        <v>4</v>
      </c>
      <c r="J5012">
        <v>539.78</v>
      </c>
    </row>
    <row r="5013" spans="1:10" x14ac:dyDescent="0.25">
      <c r="A5013">
        <v>5012</v>
      </c>
      <c r="B5013">
        <v>63</v>
      </c>
      <c r="C5013" t="s">
        <v>13</v>
      </c>
      <c r="D5013" t="s">
        <v>18</v>
      </c>
      <c r="E5013" t="s">
        <v>20</v>
      </c>
      <c r="F5013">
        <v>2571.0100000000002</v>
      </c>
      <c r="G5013">
        <v>4179.09</v>
      </c>
      <c r="H5013">
        <v>732</v>
      </c>
      <c r="I5013">
        <v>4</v>
      </c>
      <c r="J5013">
        <v>8793.35</v>
      </c>
    </row>
    <row r="5014" spans="1:10" x14ac:dyDescent="0.25">
      <c r="A5014">
        <v>5013</v>
      </c>
      <c r="B5014">
        <v>30</v>
      </c>
      <c r="C5014" t="s">
        <v>13</v>
      </c>
      <c r="D5014" t="s">
        <v>14</v>
      </c>
      <c r="E5014" t="s">
        <v>15</v>
      </c>
      <c r="F5014">
        <v>1219.32</v>
      </c>
      <c r="G5014">
        <v>3207.03</v>
      </c>
      <c r="H5014">
        <v>515</v>
      </c>
      <c r="I5014">
        <v>4</v>
      </c>
      <c r="J5014">
        <v>2410.52</v>
      </c>
    </row>
    <row r="5015" spans="1:10" x14ac:dyDescent="0.25">
      <c r="A5015">
        <v>5014</v>
      </c>
      <c r="B5015">
        <v>48</v>
      </c>
      <c r="C5015" t="s">
        <v>10</v>
      </c>
      <c r="D5015" t="s">
        <v>14</v>
      </c>
      <c r="E5015" t="s">
        <v>17</v>
      </c>
      <c r="G5015">
        <v>1696.82</v>
      </c>
      <c r="I5015">
        <v>7</v>
      </c>
      <c r="J5015">
        <v>2155.54</v>
      </c>
    </row>
    <row r="5016" spans="1:10" x14ac:dyDescent="0.25">
      <c r="A5016">
        <v>5015</v>
      </c>
      <c r="B5016">
        <v>47</v>
      </c>
      <c r="C5016" t="s">
        <v>10</v>
      </c>
      <c r="D5016" t="s">
        <v>18</v>
      </c>
      <c r="E5016" t="s">
        <v>17</v>
      </c>
      <c r="F5016">
        <v>1933.43</v>
      </c>
      <c r="G5016">
        <v>3437.11</v>
      </c>
      <c r="H5016">
        <v>622</v>
      </c>
      <c r="I5016">
        <v>7</v>
      </c>
      <c r="J5016">
        <v>5875.51</v>
      </c>
    </row>
    <row r="5017" spans="1:10" x14ac:dyDescent="0.25">
      <c r="A5017">
        <v>5016</v>
      </c>
      <c r="B5017">
        <v>20</v>
      </c>
      <c r="C5017" t="s">
        <v>10</v>
      </c>
      <c r="D5017" t="s">
        <v>16</v>
      </c>
      <c r="E5017" t="s">
        <v>20</v>
      </c>
      <c r="F5017">
        <v>1924.06</v>
      </c>
      <c r="G5017">
        <v>3269.72</v>
      </c>
      <c r="H5017">
        <v>540</v>
      </c>
      <c r="I5017">
        <v>4</v>
      </c>
      <c r="J5017">
        <v>2994.71</v>
      </c>
    </row>
    <row r="5018" spans="1:10" x14ac:dyDescent="0.25">
      <c r="A5018">
        <v>5017</v>
      </c>
      <c r="B5018">
        <v>47</v>
      </c>
      <c r="C5018" t="s">
        <v>13</v>
      </c>
      <c r="D5018" t="s">
        <v>11</v>
      </c>
      <c r="E5018" t="s">
        <v>12</v>
      </c>
      <c r="G5018">
        <v>3421.2</v>
      </c>
      <c r="H5018">
        <v>586</v>
      </c>
      <c r="I5018">
        <v>9</v>
      </c>
      <c r="J5018">
        <v>4609.74</v>
      </c>
    </row>
    <row r="5019" spans="1:10" x14ac:dyDescent="0.25">
      <c r="A5019">
        <v>5018</v>
      </c>
      <c r="B5019">
        <v>23</v>
      </c>
      <c r="C5019" t="s">
        <v>10</v>
      </c>
      <c r="D5019" t="s">
        <v>16</v>
      </c>
      <c r="E5019" t="s">
        <v>21</v>
      </c>
      <c r="F5019">
        <v>2369.0500000000002</v>
      </c>
      <c r="G5019">
        <v>3089.83</v>
      </c>
      <c r="H5019">
        <v>541</v>
      </c>
      <c r="I5019">
        <v>8</v>
      </c>
      <c r="J5019">
        <v>6873.57</v>
      </c>
    </row>
    <row r="5020" spans="1:10" x14ac:dyDescent="0.25">
      <c r="A5020">
        <v>5019</v>
      </c>
      <c r="B5020">
        <v>46</v>
      </c>
      <c r="C5020" t="s">
        <v>10</v>
      </c>
      <c r="D5020" t="s">
        <v>19</v>
      </c>
      <c r="E5020" t="s">
        <v>17</v>
      </c>
      <c r="F5020">
        <v>5763.05</v>
      </c>
      <c r="G5020">
        <v>9792.07</v>
      </c>
      <c r="H5020">
        <v>747</v>
      </c>
      <c r="I5020">
        <v>5</v>
      </c>
      <c r="J5020">
        <v>20049.2</v>
      </c>
    </row>
    <row r="5021" spans="1:10" x14ac:dyDescent="0.25">
      <c r="A5021">
        <v>5020</v>
      </c>
      <c r="B5021">
        <v>25</v>
      </c>
      <c r="C5021" t="s">
        <v>13</v>
      </c>
      <c r="D5021" t="s">
        <v>11</v>
      </c>
      <c r="E5021" t="s">
        <v>17</v>
      </c>
      <c r="F5021">
        <v>1239.8</v>
      </c>
      <c r="G5021">
        <v>2512.38</v>
      </c>
      <c r="I5021">
        <v>6</v>
      </c>
      <c r="J5021">
        <v>3562.56</v>
      </c>
    </row>
    <row r="5022" spans="1:10" x14ac:dyDescent="0.25">
      <c r="A5022">
        <v>5021</v>
      </c>
      <c r="B5022">
        <v>61</v>
      </c>
      <c r="C5022" t="s">
        <v>10</v>
      </c>
      <c r="D5022" t="s">
        <v>11</v>
      </c>
      <c r="E5022" t="s">
        <v>21</v>
      </c>
      <c r="G5022">
        <v>2591.6999999999998</v>
      </c>
      <c r="H5022">
        <v>547</v>
      </c>
      <c r="I5022">
        <v>6</v>
      </c>
      <c r="J5022">
        <v>3704.9</v>
      </c>
    </row>
    <row r="5023" spans="1:10" x14ac:dyDescent="0.25">
      <c r="A5023">
        <v>5022</v>
      </c>
      <c r="B5023">
        <v>62</v>
      </c>
      <c r="C5023" t="s">
        <v>10</v>
      </c>
      <c r="D5023" t="s">
        <v>11</v>
      </c>
      <c r="E5023" t="s">
        <v>12</v>
      </c>
      <c r="F5023">
        <v>2395.5100000000002</v>
      </c>
      <c r="G5023">
        <v>3401.97</v>
      </c>
      <c r="H5023">
        <v>650</v>
      </c>
      <c r="I5023">
        <v>3</v>
      </c>
      <c r="J5023">
        <v>7727.9</v>
      </c>
    </row>
    <row r="5024" spans="1:10" x14ac:dyDescent="0.25">
      <c r="A5024">
        <v>5023</v>
      </c>
      <c r="B5024">
        <v>60</v>
      </c>
      <c r="C5024" t="s">
        <v>13</v>
      </c>
      <c r="D5024" t="s">
        <v>18</v>
      </c>
      <c r="E5024" t="s">
        <v>17</v>
      </c>
      <c r="F5024">
        <v>1931.13</v>
      </c>
      <c r="I5024">
        <v>8</v>
      </c>
      <c r="J5024">
        <v>6980.87</v>
      </c>
    </row>
    <row r="5025" spans="1:10" x14ac:dyDescent="0.25">
      <c r="A5025">
        <v>5024</v>
      </c>
      <c r="B5025">
        <v>61</v>
      </c>
      <c r="C5025" t="s">
        <v>10</v>
      </c>
      <c r="D5025" t="s">
        <v>11</v>
      </c>
      <c r="E5025" t="s">
        <v>12</v>
      </c>
      <c r="F5025">
        <v>1414.58</v>
      </c>
      <c r="G5025">
        <v>2482.98</v>
      </c>
      <c r="H5025">
        <v>578</v>
      </c>
      <c r="I5025">
        <v>5</v>
      </c>
      <c r="J5025">
        <v>2727.5</v>
      </c>
    </row>
    <row r="5026" spans="1:10" x14ac:dyDescent="0.25">
      <c r="A5026">
        <v>5025</v>
      </c>
      <c r="B5026">
        <v>50</v>
      </c>
      <c r="C5026" t="s">
        <v>13</v>
      </c>
      <c r="D5026" t="s">
        <v>19</v>
      </c>
      <c r="E5026" t="s">
        <v>15</v>
      </c>
      <c r="F5026">
        <v>2621.73</v>
      </c>
      <c r="G5026">
        <v>4784.22</v>
      </c>
      <c r="H5026">
        <v>715</v>
      </c>
      <c r="I5026">
        <v>7</v>
      </c>
      <c r="J5026">
        <v>7813.39</v>
      </c>
    </row>
    <row r="5027" spans="1:10" x14ac:dyDescent="0.25">
      <c r="A5027">
        <v>5026</v>
      </c>
      <c r="B5027">
        <v>34</v>
      </c>
      <c r="C5027" t="s">
        <v>10</v>
      </c>
      <c r="D5027" t="s">
        <v>16</v>
      </c>
      <c r="E5027" t="s">
        <v>12</v>
      </c>
      <c r="F5027">
        <v>3806.47</v>
      </c>
      <c r="G5027">
        <v>7158.33</v>
      </c>
      <c r="H5027">
        <v>687</v>
      </c>
      <c r="I5027">
        <v>7</v>
      </c>
      <c r="J5027">
        <v>16783.25</v>
      </c>
    </row>
    <row r="5028" spans="1:10" x14ac:dyDescent="0.25">
      <c r="A5028">
        <v>5027</v>
      </c>
      <c r="B5028">
        <v>65</v>
      </c>
      <c r="C5028" t="s">
        <v>10</v>
      </c>
      <c r="D5028" t="s">
        <v>11</v>
      </c>
      <c r="E5028" t="s">
        <v>12</v>
      </c>
      <c r="G5028">
        <v>4508.49</v>
      </c>
      <c r="H5028">
        <v>600</v>
      </c>
      <c r="I5028">
        <v>7</v>
      </c>
      <c r="J5028">
        <v>6520.03</v>
      </c>
    </row>
    <row r="5029" spans="1:10" x14ac:dyDescent="0.25">
      <c r="A5029">
        <v>5028</v>
      </c>
      <c r="B5029">
        <v>28</v>
      </c>
      <c r="C5029" t="s">
        <v>10</v>
      </c>
      <c r="D5029" t="s">
        <v>14</v>
      </c>
      <c r="E5029" t="s">
        <v>21</v>
      </c>
      <c r="F5029">
        <v>700.8</v>
      </c>
      <c r="G5029">
        <v>1530.51</v>
      </c>
      <c r="H5029">
        <v>393</v>
      </c>
      <c r="I5029">
        <v>7</v>
      </c>
    </row>
    <row r="5030" spans="1:10" x14ac:dyDescent="0.25">
      <c r="A5030">
        <v>5029</v>
      </c>
      <c r="B5030">
        <v>30</v>
      </c>
      <c r="C5030" t="s">
        <v>13</v>
      </c>
      <c r="D5030" t="s">
        <v>16</v>
      </c>
      <c r="E5030" t="s">
        <v>17</v>
      </c>
      <c r="F5030">
        <v>1757.53</v>
      </c>
      <c r="G5030">
        <v>2359.75</v>
      </c>
      <c r="H5030">
        <v>579</v>
      </c>
      <c r="I5030">
        <v>7</v>
      </c>
      <c r="J5030">
        <v>5908.31</v>
      </c>
    </row>
    <row r="5031" spans="1:10" x14ac:dyDescent="0.25">
      <c r="A5031">
        <v>5030</v>
      </c>
      <c r="B5031">
        <v>67</v>
      </c>
      <c r="C5031" t="s">
        <v>13</v>
      </c>
      <c r="D5031" t="s">
        <v>11</v>
      </c>
      <c r="E5031" t="s">
        <v>12</v>
      </c>
      <c r="F5031">
        <v>1890.13</v>
      </c>
      <c r="G5031">
        <v>3958.09</v>
      </c>
      <c r="H5031">
        <v>551</v>
      </c>
      <c r="I5031">
        <v>6</v>
      </c>
      <c r="J5031">
        <v>3534.38</v>
      </c>
    </row>
    <row r="5032" spans="1:10" x14ac:dyDescent="0.25">
      <c r="A5032">
        <v>5031</v>
      </c>
      <c r="B5032">
        <v>28</v>
      </c>
      <c r="C5032" t="s">
        <v>13</v>
      </c>
      <c r="D5032" t="s">
        <v>18</v>
      </c>
      <c r="E5032" t="s">
        <v>15</v>
      </c>
      <c r="F5032">
        <v>1408.9</v>
      </c>
      <c r="G5032">
        <v>3321.34</v>
      </c>
      <c r="I5032">
        <v>8</v>
      </c>
      <c r="J5032">
        <v>2170.15</v>
      </c>
    </row>
    <row r="5033" spans="1:10" x14ac:dyDescent="0.25">
      <c r="A5033">
        <v>5032</v>
      </c>
      <c r="B5033">
        <v>48</v>
      </c>
      <c r="C5033" t="s">
        <v>13</v>
      </c>
      <c r="D5033" t="s">
        <v>11</v>
      </c>
      <c r="E5033" t="s">
        <v>15</v>
      </c>
      <c r="F5033">
        <v>1781.31</v>
      </c>
      <c r="H5033">
        <v>538</v>
      </c>
      <c r="I5033">
        <v>9</v>
      </c>
      <c r="J5033">
        <v>3777.85</v>
      </c>
    </row>
    <row r="5034" spans="1:10" x14ac:dyDescent="0.25">
      <c r="A5034">
        <v>5033</v>
      </c>
      <c r="B5034">
        <v>45</v>
      </c>
      <c r="C5034" t="s">
        <v>13</v>
      </c>
      <c r="D5034" t="s">
        <v>11</v>
      </c>
      <c r="E5034" t="s">
        <v>17</v>
      </c>
      <c r="F5034">
        <v>1410.78</v>
      </c>
      <c r="G5034">
        <v>2915.25</v>
      </c>
      <c r="H5034">
        <v>503</v>
      </c>
      <c r="I5034">
        <v>10</v>
      </c>
      <c r="J5034">
        <v>5554.95</v>
      </c>
    </row>
    <row r="5035" spans="1:10" x14ac:dyDescent="0.25">
      <c r="A5035">
        <v>5034</v>
      </c>
      <c r="B5035">
        <v>61</v>
      </c>
      <c r="C5035" t="s">
        <v>10</v>
      </c>
      <c r="D5035" t="s">
        <v>16</v>
      </c>
      <c r="E5035" t="s">
        <v>20</v>
      </c>
      <c r="F5035">
        <v>1076.73</v>
      </c>
      <c r="G5035">
        <v>2991.05</v>
      </c>
      <c r="H5035">
        <v>508</v>
      </c>
      <c r="I5035">
        <v>3</v>
      </c>
    </row>
    <row r="5036" spans="1:10" x14ac:dyDescent="0.25">
      <c r="A5036">
        <v>5035</v>
      </c>
      <c r="B5036">
        <v>23</v>
      </c>
      <c r="C5036" t="s">
        <v>10</v>
      </c>
      <c r="D5036" t="s">
        <v>14</v>
      </c>
      <c r="E5036" t="s">
        <v>21</v>
      </c>
      <c r="F5036">
        <v>630.46</v>
      </c>
      <c r="G5036">
        <v>616.29</v>
      </c>
      <c r="H5036">
        <v>512</v>
      </c>
      <c r="I5036">
        <v>10</v>
      </c>
      <c r="J5036">
        <v>1934.59</v>
      </c>
    </row>
    <row r="5037" spans="1:10" x14ac:dyDescent="0.25">
      <c r="A5037">
        <v>5036</v>
      </c>
      <c r="B5037">
        <v>58</v>
      </c>
      <c r="C5037" t="s">
        <v>10</v>
      </c>
      <c r="D5037" t="s">
        <v>16</v>
      </c>
      <c r="E5037" t="s">
        <v>12</v>
      </c>
      <c r="F5037">
        <v>3440.16</v>
      </c>
      <c r="G5037">
        <v>6750.17</v>
      </c>
      <c r="H5037">
        <v>640</v>
      </c>
      <c r="I5037">
        <v>5</v>
      </c>
      <c r="J5037">
        <v>9245.1200000000008</v>
      </c>
    </row>
    <row r="5038" spans="1:10" x14ac:dyDescent="0.25">
      <c r="A5038">
        <v>5037</v>
      </c>
      <c r="B5038">
        <v>33</v>
      </c>
      <c r="C5038" t="s">
        <v>10</v>
      </c>
      <c r="D5038" t="s">
        <v>14</v>
      </c>
      <c r="E5038" t="s">
        <v>15</v>
      </c>
      <c r="F5038">
        <v>808.67</v>
      </c>
      <c r="G5038">
        <v>895.51</v>
      </c>
      <c r="I5038">
        <v>5</v>
      </c>
      <c r="J5038">
        <v>1107.97</v>
      </c>
    </row>
    <row r="5039" spans="1:10" x14ac:dyDescent="0.25">
      <c r="A5039">
        <v>5038</v>
      </c>
      <c r="B5039">
        <v>21</v>
      </c>
      <c r="C5039" t="s">
        <v>10</v>
      </c>
      <c r="D5039" t="s">
        <v>16</v>
      </c>
      <c r="E5039" t="s">
        <v>12</v>
      </c>
      <c r="F5039">
        <v>2717.67</v>
      </c>
      <c r="G5039">
        <v>4654.3599999999997</v>
      </c>
      <c r="I5039">
        <v>10</v>
      </c>
      <c r="J5039">
        <v>7843.77</v>
      </c>
    </row>
    <row r="5040" spans="1:10" x14ac:dyDescent="0.25">
      <c r="A5040">
        <v>5039</v>
      </c>
      <c r="B5040">
        <v>52</v>
      </c>
      <c r="C5040" t="s">
        <v>10</v>
      </c>
      <c r="D5040" t="s">
        <v>16</v>
      </c>
      <c r="E5040" t="s">
        <v>17</v>
      </c>
      <c r="F5040">
        <v>2468.2399999999998</v>
      </c>
      <c r="I5040">
        <v>5</v>
      </c>
      <c r="J5040">
        <v>7276.49</v>
      </c>
    </row>
    <row r="5041" spans="1:10" x14ac:dyDescent="0.25">
      <c r="A5041">
        <v>5040</v>
      </c>
      <c r="B5041">
        <v>65</v>
      </c>
      <c r="C5041" t="s">
        <v>10</v>
      </c>
      <c r="D5041" t="s">
        <v>16</v>
      </c>
      <c r="E5041" t="s">
        <v>20</v>
      </c>
      <c r="F5041">
        <v>1422.36</v>
      </c>
      <c r="G5041">
        <v>3058.52</v>
      </c>
      <c r="H5041">
        <v>543</v>
      </c>
      <c r="J5041">
        <v>1815.52</v>
      </c>
    </row>
    <row r="5042" spans="1:10" x14ac:dyDescent="0.25">
      <c r="A5042">
        <v>5041</v>
      </c>
      <c r="B5042">
        <v>73</v>
      </c>
      <c r="C5042" t="s">
        <v>10</v>
      </c>
      <c r="D5042" t="s">
        <v>16</v>
      </c>
      <c r="E5042" t="s">
        <v>17</v>
      </c>
      <c r="F5042">
        <v>2392.5300000000002</v>
      </c>
      <c r="G5042">
        <v>4918.8</v>
      </c>
      <c r="H5042">
        <v>619</v>
      </c>
      <c r="I5042">
        <v>8</v>
      </c>
      <c r="J5042">
        <v>9121.92</v>
      </c>
    </row>
    <row r="5043" spans="1:10" x14ac:dyDescent="0.25">
      <c r="A5043">
        <v>5042</v>
      </c>
      <c r="B5043">
        <v>43</v>
      </c>
      <c r="C5043" t="s">
        <v>10</v>
      </c>
      <c r="D5043" t="s">
        <v>14</v>
      </c>
      <c r="E5043" t="s">
        <v>20</v>
      </c>
      <c r="F5043">
        <v>1394.67</v>
      </c>
      <c r="G5043">
        <v>2846.05</v>
      </c>
      <c r="H5043">
        <v>561</v>
      </c>
      <c r="I5043">
        <v>6</v>
      </c>
      <c r="J5043">
        <v>2470.5</v>
      </c>
    </row>
    <row r="5044" spans="1:10" x14ac:dyDescent="0.25">
      <c r="A5044">
        <v>5043</v>
      </c>
      <c r="B5044">
        <v>74</v>
      </c>
      <c r="C5044" t="s">
        <v>13</v>
      </c>
      <c r="D5044" t="s">
        <v>11</v>
      </c>
      <c r="E5044" t="s">
        <v>12</v>
      </c>
      <c r="F5044">
        <v>2399.71</v>
      </c>
      <c r="G5044">
        <v>4794.97</v>
      </c>
      <c r="H5044">
        <v>583</v>
      </c>
      <c r="I5044">
        <v>6</v>
      </c>
      <c r="J5044">
        <v>7899.44</v>
      </c>
    </row>
    <row r="5045" spans="1:10" x14ac:dyDescent="0.25">
      <c r="A5045">
        <v>5044</v>
      </c>
      <c r="B5045">
        <v>29</v>
      </c>
      <c r="C5045" t="s">
        <v>13</v>
      </c>
      <c r="D5045" t="s">
        <v>11</v>
      </c>
      <c r="E5045" t="s">
        <v>12</v>
      </c>
      <c r="F5045">
        <v>1582.22</v>
      </c>
      <c r="G5045">
        <v>3427.43</v>
      </c>
      <c r="H5045">
        <v>544</v>
      </c>
      <c r="I5045">
        <v>11</v>
      </c>
      <c r="J5045">
        <v>2961</v>
      </c>
    </row>
    <row r="5046" spans="1:10" x14ac:dyDescent="0.25">
      <c r="A5046">
        <v>5045</v>
      </c>
      <c r="B5046">
        <v>28</v>
      </c>
      <c r="C5046" t="s">
        <v>10</v>
      </c>
      <c r="D5046" t="s">
        <v>11</v>
      </c>
      <c r="E5046" t="s">
        <v>17</v>
      </c>
      <c r="F5046">
        <v>1257.07</v>
      </c>
      <c r="G5046">
        <v>3351.01</v>
      </c>
      <c r="H5046">
        <v>538</v>
      </c>
      <c r="I5046">
        <v>11</v>
      </c>
      <c r="J5046">
        <v>2538.71</v>
      </c>
    </row>
    <row r="5047" spans="1:10" x14ac:dyDescent="0.25">
      <c r="A5047">
        <v>5046</v>
      </c>
      <c r="B5047">
        <v>54</v>
      </c>
      <c r="C5047" t="s">
        <v>10</v>
      </c>
      <c r="D5047" t="s">
        <v>19</v>
      </c>
      <c r="E5047" t="s">
        <v>17</v>
      </c>
      <c r="F5047">
        <v>6132.91</v>
      </c>
      <c r="G5047">
        <v>10579.23</v>
      </c>
      <c r="H5047">
        <v>730</v>
      </c>
      <c r="I5047">
        <v>4</v>
      </c>
      <c r="J5047">
        <v>22392.45</v>
      </c>
    </row>
    <row r="5048" spans="1:10" x14ac:dyDescent="0.25">
      <c r="A5048">
        <v>5047</v>
      </c>
      <c r="B5048">
        <v>42</v>
      </c>
      <c r="C5048" t="s">
        <v>10</v>
      </c>
      <c r="D5048" t="s">
        <v>14</v>
      </c>
      <c r="E5048" t="s">
        <v>21</v>
      </c>
      <c r="F5048">
        <v>1668.53</v>
      </c>
      <c r="G5048">
        <v>978.83</v>
      </c>
      <c r="H5048">
        <v>531</v>
      </c>
      <c r="I5048">
        <v>7</v>
      </c>
      <c r="J5048">
        <v>3199.34</v>
      </c>
    </row>
    <row r="5049" spans="1:10" x14ac:dyDescent="0.25">
      <c r="A5049">
        <v>5048</v>
      </c>
      <c r="B5049">
        <v>35</v>
      </c>
      <c r="C5049" t="s">
        <v>13</v>
      </c>
      <c r="D5049" t="s">
        <v>16</v>
      </c>
      <c r="E5049" t="s">
        <v>15</v>
      </c>
      <c r="F5049">
        <v>1329.88</v>
      </c>
      <c r="G5049">
        <v>2066.65</v>
      </c>
      <c r="I5049">
        <v>16</v>
      </c>
      <c r="J5049">
        <v>6323.52</v>
      </c>
    </row>
    <row r="5050" spans="1:10" x14ac:dyDescent="0.25">
      <c r="A5050">
        <v>5049</v>
      </c>
      <c r="B5050">
        <v>36</v>
      </c>
      <c r="C5050" t="s">
        <v>10</v>
      </c>
      <c r="D5050" t="s">
        <v>11</v>
      </c>
      <c r="E5050" t="s">
        <v>15</v>
      </c>
      <c r="F5050">
        <v>1370.06</v>
      </c>
      <c r="G5050">
        <v>2145.61</v>
      </c>
      <c r="H5050">
        <v>557</v>
      </c>
      <c r="I5050">
        <v>9</v>
      </c>
      <c r="J5050">
        <v>1025.3699999999999</v>
      </c>
    </row>
    <row r="5051" spans="1:10" x14ac:dyDescent="0.25">
      <c r="A5051">
        <v>5050</v>
      </c>
      <c r="B5051">
        <v>40</v>
      </c>
      <c r="C5051" t="s">
        <v>13</v>
      </c>
      <c r="D5051" t="s">
        <v>11</v>
      </c>
      <c r="E5051" t="s">
        <v>15</v>
      </c>
      <c r="F5051">
        <v>2683.35</v>
      </c>
      <c r="J5051">
        <v>5715.97</v>
      </c>
    </row>
    <row r="5052" spans="1:10" x14ac:dyDescent="0.25">
      <c r="A5052">
        <v>5051</v>
      </c>
      <c r="B5052">
        <v>72</v>
      </c>
      <c r="C5052" t="s">
        <v>10</v>
      </c>
      <c r="D5052" t="s">
        <v>18</v>
      </c>
      <c r="E5052" t="s">
        <v>21</v>
      </c>
      <c r="F5052">
        <v>4993.07</v>
      </c>
      <c r="G5052">
        <v>7185.23</v>
      </c>
      <c r="H5052">
        <v>766</v>
      </c>
      <c r="I5052">
        <v>9</v>
      </c>
      <c r="J5052">
        <v>19531.53</v>
      </c>
    </row>
    <row r="5053" spans="1:10" x14ac:dyDescent="0.25">
      <c r="A5053">
        <v>5052</v>
      </c>
      <c r="B5053">
        <v>55</v>
      </c>
      <c r="C5053" t="s">
        <v>10</v>
      </c>
      <c r="D5053" t="s">
        <v>14</v>
      </c>
      <c r="E5053" t="s">
        <v>20</v>
      </c>
      <c r="F5053">
        <v>1136.7</v>
      </c>
      <c r="G5053">
        <v>2261.87</v>
      </c>
      <c r="H5053">
        <v>513</v>
      </c>
      <c r="I5053">
        <v>12</v>
      </c>
      <c r="J5053">
        <v>3287.62</v>
      </c>
    </row>
    <row r="5054" spans="1:10" x14ac:dyDescent="0.25">
      <c r="A5054">
        <v>5053</v>
      </c>
      <c r="B5054">
        <v>71</v>
      </c>
      <c r="C5054" t="s">
        <v>10</v>
      </c>
      <c r="D5054" t="s">
        <v>18</v>
      </c>
      <c r="E5054" t="s">
        <v>17</v>
      </c>
      <c r="F5054">
        <v>3161.9</v>
      </c>
      <c r="G5054">
        <v>6766.16</v>
      </c>
      <c r="H5054">
        <v>677</v>
      </c>
      <c r="I5054">
        <v>5</v>
      </c>
      <c r="J5054">
        <v>9083.31</v>
      </c>
    </row>
    <row r="5055" spans="1:10" x14ac:dyDescent="0.25">
      <c r="A5055">
        <v>5054</v>
      </c>
      <c r="B5055">
        <v>35</v>
      </c>
      <c r="C5055" t="s">
        <v>10</v>
      </c>
      <c r="D5055" t="s">
        <v>14</v>
      </c>
      <c r="E5055" t="s">
        <v>21</v>
      </c>
      <c r="G5055">
        <v>2518.29</v>
      </c>
      <c r="H5055">
        <v>563</v>
      </c>
      <c r="J5055">
        <v>4836.08</v>
      </c>
    </row>
    <row r="5056" spans="1:10" x14ac:dyDescent="0.25">
      <c r="A5056">
        <v>5055</v>
      </c>
      <c r="B5056">
        <v>43</v>
      </c>
      <c r="C5056" t="s">
        <v>13</v>
      </c>
      <c r="D5056" t="s">
        <v>11</v>
      </c>
      <c r="E5056" t="s">
        <v>17</v>
      </c>
      <c r="F5056">
        <v>916.66</v>
      </c>
      <c r="H5056">
        <v>503</v>
      </c>
      <c r="I5056">
        <v>10</v>
      </c>
      <c r="J5056">
        <v>750.69</v>
      </c>
    </row>
    <row r="5057" spans="1:10" x14ac:dyDescent="0.25">
      <c r="A5057">
        <v>5056</v>
      </c>
      <c r="B5057">
        <v>23</v>
      </c>
      <c r="C5057" t="s">
        <v>10</v>
      </c>
      <c r="D5057" t="s">
        <v>18</v>
      </c>
      <c r="E5057" t="s">
        <v>21</v>
      </c>
      <c r="F5057">
        <v>2907.7</v>
      </c>
      <c r="G5057">
        <v>4667.09</v>
      </c>
      <c r="H5057">
        <v>602</v>
      </c>
      <c r="I5057">
        <v>9</v>
      </c>
      <c r="J5057">
        <v>10899.66</v>
      </c>
    </row>
    <row r="5058" spans="1:10" x14ac:dyDescent="0.25">
      <c r="A5058">
        <v>5057</v>
      </c>
      <c r="B5058">
        <v>21</v>
      </c>
      <c r="C5058" t="s">
        <v>13</v>
      </c>
      <c r="D5058" t="s">
        <v>11</v>
      </c>
      <c r="E5058" t="s">
        <v>20</v>
      </c>
      <c r="F5058">
        <v>546.24</v>
      </c>
      <c r="G5058">
        <v>1559.44</v>
      </c>
      <c r="I5058">
        <v>5</v>
      </c>
      <c r="J5058">
        <v>2812.14</v>
      </c>
    </row>
    <row r="5059" spans="1:10" x14ac:dyDescent="0.25">
      <c r="A5059">
        <v>5058</v>
      </c>
      <c r="B5059">
        <v>61</v>
      </c>
      <c r="C5059" t="s">
        <v>13</v>
      </c>
      <c r="D5059" t="s">
        <v>18</v>
      </c>
      <c r="E5059" t="s">
        <v>12</v>
      </c>
      <c r="F5059">
        <v>3752.1</v>
      </c>
      <c r="H5059">
        <v>708</v>
      </c>
      <c r="I5059">
        <v>6</v>
      </c>
      <c r="J5059">
        <v>14349.11</v>
      </c>
    </row>
    <row r="5060" spans="1:10" x14ac:dyDescent="0.25">
      <c r="A5060">
        <v>5059</v>
      </c>
      <c r="B5060">
        <v>68</v>
      </c>
      <c r="C5060" t="s">
        <v>13</v>
      </c>
      <c r="D5060" t="s">
        <v>14</v>
      </c>
      <c r="E5060" t="s">
        <v>15</v>
      </c>
      <c r="F5060">
        <v>1595.82</v>
      </c>
      <c r="G5060">
        <v>2419.0500000000002</v>
      </c>
      <c r="H5060">
        <v>541</v>
      </c>
      <c r="I5060">
        <v>8</v>
      </c>
      <c r="J5060">
        <v>4171.29</v>
      </c>
    </row>
    <row r="5061" spans="1:10" x14ac:dyDescent="0.25">
      <c r="A5061">
        <v>5060</v>
      </c>
      <c r="B5061">
        <v>46</v>
      </c>
      <c r="C5061" t="s">
        <v>10</v>
      </c>
      <c r="D5061" t="s">
        <v>18</v>
      </c>
      <c r="E5061" t="s">
        <v>20</v>
      </c>
      <c r="F5061">
        <v>620.27</v>
      </c>
      <c r="G5061">
        <v>1162.94</v>
      </c>
      <c r="H5061">
        <v>424</v>
      </c>
      <c r="I5061">
        <v>13</v>
      </c>
    </row>
    <row r="5062" spans="1:10" x14ac:dyDescent="0.25">
      <c r="A5062">
        <v>5061</v>
      </c>
      <c r="B5062">
        <v>51</v>
      </c>
      <c r="C5062" t="s">
        <v>10</v>
      </c>
      <c r="D5062" t="s">
        <v>11</v>
      </c>
      <c r="E5062" t="s">
        <v>17</v>
      </c>
      <c r="F5062">
        <v>989.62</v>
      </c>
      <c r="G5062">
        <v>2453</v>
      </c>
      <c r="H5062">
        <v>507</v>
      </c>
      <c r="I5062">
        <v>11</v>
      </c>
      <c r="J5062">
        <v>2001.46</v>
      </c>
    </row>
    <row r="5063" spans="1:10" x14ac:dyDescent="0.25">
      <c r="A5063">
        <v>5062</v>
      </c>
      <c r="B5063">
        <v>34</v>
      </c>
      <c r="C5063" t="s">
        <v>10</v>
      </c>
      <c r="D5063" t="s">
        <v>16</v>
      </c>
      <c r="E5063" t="s">
        <v>20</v>
      </c>
      <c r="F5063">
        <v>802.49</v>
      </c>
      <c r="G5063">
        <v>1356.64</v>
      </c>
      <c r="H5063">
        <v>490</v>
      </c>
      <c r="I5063">
        <v>8</v>
      </c>
      <c r="J5063">
        <v>3517.31</v>
      </c>
    </row>
    <row r="5064" spans="1:10" x14ac:dyDescent="0.25">
      <c r="A5064">
        <v>5063</v>
      </c>
      <c r="B5064">
        <v>60</v>
      </c>
      <c r="C5064" t="s">
        <v>10</v>
      </c>
      <c r="D5064" t="s">
        <v>18</v>
      </c>
      <c r="E5064" t="s">
        <v>12</v>
      </c>
      <c r="F5064">
        <v>1567.77</v>
      </c>
      <c r="G5064">
        <v>2689.22</v>
      </c>
      <c r="H5064">
        <v>545</v>
      </c>
      <c r="I5064">
        <v>11</v>
      </c>
      <c r="J5064">
        <v>2465.1</v>
      </c>
    </row>
    <row r="5065" spans="1:10" x14ac:dyDescent="0.25">
      <c r="A5065">
        <v>5064</v>
      </c>
      <c r="B5065">
        <v>60</v>
      </c>
      <c r="C5065" t="s">
        <v>13</v>
      </c>
      <c r="D5065" t="s">
        <v>11</v>
      </c>
      <c r="E5065" t="s">
        <v>15</v>
      </c>
      <c r="G5065">
        <v>2933.46</v>
      </c>
      <c r="H5065">
        <v>578</v>
      </c>
      <c r="J5065">
        <v>3915.82</v>
      </c>
    </row>
    <row r="5066" spans="1:10" x14ac:dyDescent="0.25">
      <c r="A5066">
        <v>5065</v>
      </c>
      <c r="B5066">
        <v>70</v>
      </c>
      <c r="C5066" t="s">
        <v>10</v>
      </c>
      <c r="D5066" t="s">
        <v>11</v>
      </c>
      <c r="E5066" t="s">
        <v>20</v>
      </c>
      <c r="F5066">
        <v>3469.21</v>
      </c>
      <c r="G5066">
        <v>6461.22</v>
      </c>
      <c r="H5066">
        <v>644</v>
      </c>
      <c r="I5066">
        <v>5</v>
      </c>
      <c r="J5066">
        <v>10378.92</v>
      </c>
    </row>
    <row r="5067" spans="1:10" x14ac:dyDescent="0.25">
      <c r="A5067">
        <v>5066</v>
      </c>
      <c r="B5067">
        <v>33</v>
      </c>
      <c r="C5067" t="s">
        <v>13</v>
      </c>
      <c r="D5067" t="s">
        <v>18</v>
      </c>
      <c r="E5067" t="s">
        <v>17</v>
      </c>
      <c r="H5067">
        <v>635</v>
      </c>
      <c r="I5067">
        <v>5</v>
      </c>
      <c r="J5067">
        <v>11202</v>
      </c>
    </row>
    <row r="5068" spans="1:10" x14ac:dyDescent="0.25">
      <c r="A5068">
        <v>5067</v>
      </c>
      <c r="B5068">
        <v>19</v>
      </c>
      <c r="C5068" t="s">
        <v>10</v>
      </c>
      <c r="D5068" t="s">
        <v>14</v>
      </c>
      <c r="E5068" t="s">
        <v>17</v>
      </c>
      <c r="F5068">
        <v>966.22</v>
      </c>
      <c r="G5068">
        <v>1895.38</v>
      </c>
      <c r="H5068">
        <v>479</v>
      </c>
      <c r="I5068">
        <v>10</v>
      </c>
      <c r="J5068">
        <v>2522.14</v>
      </c>
    </row>
    <row r="5069" spans="1:10" x14ac:dyDescent="0.25">
      <c r="A5069">
        <v>5068</v>
      </c>
      <c r="B5069">
        <v>51</v>
      </c>
      <c r="C5069" t="s">
        <v>13</v>
      </c>
      <c r="D5069" t="s">
        <v>16</v>
      </c>
      <c r="E5069" t="s">
        <v>12</v>
      </c>
      <c r="F5069">
        <v>2531.75</v>
      </c>
      <c r="G5069">
        <v>3581.58</v>
      </c>
      <c r="H5069">
        <v>710</v>
      </c>
      <c r="I5069">
        <v>2</v>
      </c>
      <c r="J5069">
        <v>9807.82</v>
      </c>
    </row>
    <row r="5070" spans="1:10" x14ac:dyDescent="0.25">
      <c r="A5070">
        <v>5069</v>
      </c>
      <c r="B5070">
        <v>72</v>
      </c>
      <c r="C5070" t="s">
        <v>10</v>
      </c>
      <c r="D5070" t="s">
        <v>18</v>
      </c>
      <c r="E5070" t="s">
        <v>12</v>
      </c>
      <c r="F5070">
        <v>3362.22</v>
      </c>
      <c r="G5070">
        <v>5934.82</v>
      </c>
      <c r="H5070">
        <v>704</v>
      </c>
      <c r="I5070">
        <v>4</v>
      </c>
    </row>
    <row r="5071" spans="1:10" x14ac:dyDescent="0.25">
      <c r="A5071">
        <v>5070</v>
      </c>
      <c r="B5071">
        <v>25</v>
      </c>
      <c r="C5071" t="s">
        <v>10</v>
      </c>
      <c r="D5071" t="s">
        <v>16</v>
      </c>
      <c r="E5071" t="s">
        <v>17</v>
      </c>
      <c r="F5071">
        <v>3337.94</v>
      </c>
      <c r="G5071">
        <v>7018.64</v>
      </c>
      <c r="H5071">
        <v>648</v>
      </c>
      <c r="I5071">
        <v>6</v>
      </c>
      <c r="J5071">
        <v>12707.14</v>
      </c>
    </row>
    <row r="5072" spans="1:10" x14ac:dyDescent="0.25">
      <c r="A5072">
        <v>5071</v>
      </c>
      <c r="B5072">
        <v>30</v>
      </c>
      <c r="C5072" t="s">
        <v>13</v>
      </c>
      <c r="D5072" t="s">
        <v>11</v>
      </c>
      <c r="E5072" t="s">
        <v>21</v>
      </c>
      <c r="F5072">
        <v>2136.36</v>
      </c>
      <c r="G5072">
        <v>4307.55</v>
      </c>
      <c r="H5072">
        <v>600</v>
      </c>
      <c r="I5072">
        <v>7</v>
      </c>
      <c r="J5072">
        <v>6115.34</v>
      </c>
    </row>
    <row r="5073" spans="1:10" x14ac:dyDescent="0.25">
      <c r="A5073">
        <v>5072</v>
      </c>
      <c r="B5073">
        <v>59</v>
      </c>
      <c r="C5073" t="s">
        <v>10</v>
      </c>
      <c r="D5073" t="s">
        <v>14</v>
      </c>
      <c r="E5073" t="s">
        <v>20</v>
      </c>
      <c r="F5073">
        <v>1244.21</v>
      </c>
      <c r="G5073">
        <v>3204.54</v>
      </c>
      <c r="H5073">
        <v>510</v>
      </c>
      <c r="I5073">
        <v>10</v>
      </c>
      <c r="J5073">
        <v>3374.4</v>
      </c>
    </row>
    <row r="5074" spans="1:10" x14ac:dyDescent="0.25">
      <c r="A5074">
        <v>5073</v>
      </c>
      <c r="B5074">
        <v>25</v>
      </c>
      <c r="C5074" t="s">
        <v>13</v>
      </c>
      <c r="D5074" t="s">
        <v>11</v>
      </c>
      <c r="E5074" t="s">
        <v>15</v>
      </c>
      <c r="F5074">
        <v>736.55</v>
      </c>
      <c r="G5074">
        <v>1656.6</v>
      </c>
      <c r="H5074">
        <v>444</v>
      </c>
      <c r="I5074">
        <v>4</v>
      </c>
      <c r="J5074">
        <v>2362.1</v>
      </c>
    </row>
    <row r="5075" spans="1:10" x14ac:dyDescent="0.25">
      <c r="A5075">
        <v>5074</v>
      </c>
      <c r="B5075">
        <v>47</v>
      </c>
      <c r="C5075" t="s">
        <v>10</v>
      </c>
      <c r="D5075" t="s">
        <v>11</v>
      </c>
      <c r="E5075" t="s">
        <v>21</v>
      </c>
      <c r="F5075">
        <v>2782.38</v>
      </c>
      <c r="G5075">
        <v>5182.63</v>
      </c>
      <c r="H5075">
        <v>638</v>
      </c>
      <c r="I5075">
        <v>7</v>
      </c>
      <c r="J5075">
        <v>7389.17</v>
      </c>
    </row>
    <row r="5076" spans="1:10" x14ac:dyDescent="0.25">
      <c r="A5076">
        <v>5075</v>
      </c>
      <c r="B5076">
        <v>49</v>
      </c>
      <c r="C5076" t="s">
        <v>10</v>
      </c>
      <c r="D5076" t="s">
        <v>14</v>
      </c>
      <c r="E5076" t="s">
        <v>21</v>
      </c>
      <c r="F5076">
        <v>1151.27</v>
      </c>
      <c r="G5076">
        <v>3224.6</v>
      </c>
      <c r="H5076">
        <v>497</v>
      </c>
      <c r="I5076">
        <v>7</v>
      </c>
      <c r="J5076">
        <v>4338.37</v>
      </c>
    </row>
    <row r="5077" spans="1:10" x14ac:dyDescent="0.25">
      <c r="A5077">
        <v>5076</v>
      </c>
      <c r="B5077">
        <v>53</v>
      </c>
      <c r="C5077" t="s">
        <v>13</v>
      </c>
      <c r="D5077" t="s">
        <v>18</v>
      </c>
      <c r="E5077" t="s">
        <v>21</v>
      </c>
      <c r="F5077">
        <v>1644.99</v>
      </c>
      <c r="G5077">
        <v>2607.27</v>
      </c>
      <c r="H5077">
        <v>583</v>
      </c>
      <c r="I5077">
        <v>8</v>
      </c>
      <c r="J5077">
        <v>5589.78</v>
      </c>
    </row>
    <row r="5078" spans="1:10" x14ac:dyDescent="0.25">
      <c r="A5078">
        <v>5077</v>
      </c>
      <c r="B5078">
        <v>64</v>
      </c>
      <c r="C5078" t="s">
        <v>13</v>
      </c>
      <c r="D5078" t="s">
        <v>11</v>
      </c>
      <c r="E5078" t="s">
        <v>21</v>
      </c>
      <c r="G5078">
        <v>755.94</v>
      </c>
      <c r="H5078">
        <v>469</v>
      </c>
      <c r="I5078">
        <v>8</v>
      </c>
      <c r="J5078">
        <v>2367.1</v>
      </c>
    </row>
    <row r="5079" spans="1:10" x14ac:dyDescent="0.25">
      <c r="A5079">
        <v>5078</v>
      </c>
      <c r="B5079">
        <v>47</v>
      </c>
      <c r="C5079" t="s">
        <v>10</v>
      </c>
      <c r="D5079" t="s">
        <v>18</v>
      </c>
      <c r="E5079" t="s">
        <v>15</v>
      </c>
      <c r="F5079">
        <v>1445.81</v>
      </c>
      <c r="G5079">
        <v>3991.13</v>
      </c>
      <c r="H5079">
        <v>642</v>
      </c>
      <c r="I5079">
        <v>3</v>
      </c>
      <c r="J5079">
        <v>5697.59</v>
      </c>
    </row>
    <row r="5080" spans="1:10" x14ac:dyDescent="0.25">
      <c r="A5080">
        <v>5079</v>
      </c>
      <c r="B5080">
        <v>18</v>
      </c>
      <c r="C5080" t="s">
        <v>13</v>
      </c>
      <c r="D5080" t="s">
        <v>18</v>
      </c>
      <c r="E5080" t="s">
        <v>17</v>
      </c>
      <c r="F5080">
        <v>2742.1</v>
      </c>
      <c r="G5080">
        <v>5659.63</v>
      </c>
      <c r="H5080">
        <v>534</v>
      </c>
      <c r="I5080">
        <v>13</v>
      </c>
      <c r="J5080">
        <v>6393.06</v>
      </c>
    </row>
    <row r="5081" spans="1:10" x14ac:dyDescent="0.25">
      <c r="A5081">
        <v>5080</v>
      </c>
      <c r="B5081">
        <v>60</v>
      </c>
      <c r="C5081" t="s">
        <v>13</v>
      </c>
      <c r="D5081" t="s">
        <v>18</v>
      </c>
      <c r="E5081" t="s">
        <v>12</v>
      </c>
      <c r="F5081">
        <v>2087.15</v>
      </c>
      <c r="G5081">
        <v>3531.32</v>
      </c>
      <c r="I5081">
        <v>5</v>
      </c>
      <c r="J5081">
        <v>4595.46</v>
      </c>
    </row>
    <row r="5082" spans="1:10" x14ac:dyDescent="0.25">
      <c r="A5082">
        <v>5081</v>
      </c>
      <c r="B5082">
        <v>56</v>
      </c>
      <c r="C5082" t="s">
        <v>13</v>
      </c>
      <c r="D5082" t="s">
        <v>11</v>
      </c>
      <c r="E5082" t="s">
        <v>21</v>
      </c>
      <c r="F5082">
        <v>2410.14</v>
      </c>
      <c r="G5082">
        <v>3831.03</v>
      </c>
      <c r="H5082">
        <v>589</v>
      </c>
      <c r="I5082">
        <v>4</v>
      </c>
      <c r="J5082">
        <v>4723.88</v>
      </c>
    </row>
    <row r="5083" spans="1:10" x14ac:dyDescent="0.25">
      <c r="A5083">
        <v>5082</v>
      </c>
      <c r="B5083">
        <v>34</v>
      </c>
      <c r="C5083" t="s">
        <v>10</v>
      </c>
      <c r="D5083" t="s">
        <v>16</v>
      </c>
      <c r="E5083" t="s">
        <v>12</v>
      </c>
      <c r="F5083">
        <v>3674.28</v>
      </c>
      <c r="G5083">
        <v>5788.51</v>
      </c>
      <c r="H5083">
        <v>564</v>
      </c>
      <c r="I5083">
        <v>12</v>
      </c>
      <c r="J5083">
        <v>10890.89</v>
      </c>
    </row>
    <row r="5084" spans="1:10" x14ac:dyDescent="0.25">
      <c r="A5084">
        <v>5083</v>
      </c>
      <c r="B5084">
        <v>37</v>
      </c>
      <c r="C5084" t="s">
        <v>10</v>
      </c>
      <c r="D5084" t="s">
        <v>11</v>
      </c>
      <c r="E5084" t="s">
        <v>17</v>
      </c>
      <c r="F5084">
        <v>568.66999999999996</v>
      </c>
      <c r="G5084">
        <v>768.84</v>
      </c>
      <c r="I5084">
        <v>15</v>
      </c>
      <c r="J5084">
        <v>3025.7</v>
      </c>
    </row>
    <row r="5085" spans="1:10" x14ac:dyDescent="0.25">
      <c r="A5085">
        <v>5084</v>
      </c>
      <c r="B5085">
        <v>41</v>
      </c>
      <c r="C5085" t="s">
        <v>13</v>
      </c>
      <c r="D5085" t="s">
        <v>11</v>
      </c>
      <c r="E5085" t="s">
        <v>15</v>
      </c>
      <c r="F5085">
        <v>947.59</v>
      </c>
      <c r="G5085">
        <v>2443.7399999999998</v>
      </c>
      <c r="H5085">
        <v>483</v>
      </c>
      <c r="I5085">
        <v>12</v>
      </c>
      <c r="J5085">
        <v>1644.73</v>
      </c>
    </row>
    <row r="5086" spans="1:10" x14ac:dyDescent="0.25">
      <c r="A5086">
        <v>5085</v>
      </c>
      <c r="B5086">
        <v>67</v>
      </c>
      <c r="C5086" t="s">
        <v>13</v>
      </c>
      <c r="D5086" t="s">
        <v>16</v>
      </c>
      <c r="E5086" t="s">
        <v>20</v>
      </c>
      <c r="F5086">
        <v>2011.75</v>
      </c>
      <c r="G5086">
        <v>1882.76</v>
      </c>
      <c r="H5086">
        <v>626</v>
      </c>
      <c r="I5086">
        <v>8</v>
      </c>
      <c r="J5086">
        <v>7262.86</v>
      </c>
    </row>
    <row r="5087" spans="1:10" x14ac:dyDescent="0.25">
      <c r="A5087">
        <v>5086</v>
      </c>
      <c r="B5087">
        <v>39</v>
      </c>
      <c r="C5087" t="s">
        <v>10</v>
      </c>
      <c r="D5087" t="s">
        <v>18</v>
      </c>
      <c r="E5087" t="s">
        <v>21</v>
      </c>
      <c r="F5087">
        <v>4647.6099999999997</v>
      </c>
      <c r="G5087">
        <v>9241.2999999999993</v>
      </c>
      <c r="H5087">
        <v>727</v>
      </c>
      <c r="I5087">
        <v>3</v>
      </c>
      <c r="J5087">
        <v>18562.28</v>
      </c>
    </row>
    <row r="5088" spans="1:10" x14ac:dyDescent="0.25">
      <c r="A5088">
        <v>5087</v>
      </c>
      <c r="B5088">
        <v>46</v>
      </c>
      <c r="C5088" t="s">
        <v>10</v>
      </c>
      <c r="D5088" t="s">
        <v>14</v>
      </c>
      <c r="E5088" t="s">
        <v>17</v>
      </c>
      <c r="F5088">
        <v>830.15</v>
      </c>
      <c r="G5088">
        <v>2060.63</v>
      </c>
      <c r="H5088">
        <v>439</v>
      </c>
      <c r="I5088">
        <v>5</v>
      </c>
      <c r="J5088">
        <v>2121.9899999999998</v>
      </c>
    </row>
    <row r="5089" spans="1:10" x14ac:dyDescent="0.25">
      <c r="A5089">
        <v>5088</v>
      </c>
      <c r="B5089">
        <v>39</v>
      </c>
      <c r="C5089" t="s">
        <v>10</v>
      </c>
      <c r="D5089" t="s">
        <v>11</v>
      </c>
      <c r="E5089" t="s">
        <v>21</v>
      </c>
      <c r="F5089">
        <v>1651.49</v>
      </c>
      <c r="G5089">
        <v>2146.73</v>
      </c>
      <c r="H5089">
        <v>546</v>
      </c>
      <c r="I5089">
        <v>16</v>
      </c>
      <c r="J5089">
        <v>3703.89</v>
      </c>
    </row>
    <row r="5090" spans="1:10" x14ac:dyDescent="0.25">
      <c r="A5090">
        <v>5089</v>
      </c>
      <c r="B5090">
        <v>61</v>
      </c>
      <c r="C5090" t="s">
        <v>13</v>
      </c>
      <c r="D5090" t="s">
        <v>11</v>
      </c>
      <c r="F5090">
        <v>953.4</v>
      </c>
      <c r="G5090">
        <v>1763.09</v>
      </c>
      <c r="H5090">
        <v>549</v>
      </c>
      <c r="I5090">
        <v>1</v>
      </c>
    </row>
    <row r="5091" spans="1:10" x14ac:dyDescent="0.25">
      <c r="A5091">
        <v>5090</v>
      </c>
      <c r="B5091">
        <v>26</v>
      </c>
      <c r="C5091" t="s">
        <v>10</v>
      </c>
      <c r="D5091" t="s">
        <v>18</v>
      </c>
      <c r="E5091" t="s">
        <v>15</v>
      </c>
      <c r="F5091">
        <v>2239.46</v>
      </c>
      <c r="G5091">
        <v>3626.62</v>
      </c>
      <c r="H5091">
        <v>524</v>
      </c>
      <c r="I5091">
        <v>7</v>
      </c>
      <c r="J5091">
        <v>6051.47</v>
      </c>
    </row>
    <row r="5092" spans="1:10" x14ac:dyDescent="0.25">
      <c r="A5092">
        <v>5091</v>
      </c>
      <c r="B5092">
        <v>54</v>
      </c>
      <c r="C5092" t="s">
        <v>10</v>
      </c>
      <c r="D5092" t="s">
        <v>18</v>
      </c>
      <c r="E5092" t="s">
        <v>17</v>
      </c>
      <c r="F5092">
        <v>2615.86</v>
      </c>
      <c r="G5092">
        <v>3985.7</v>
      </c>
      <c r="H5092">
        <v>612</v>
      </c>
      <c r="I5092">
        <v>9</v>
      </c>
      <c r="J5092">
        <v>7435.67</v>
      </c>
    </row>
    <row r="5093" spans="1:10" x14ac:dyDescent="0.25">
      <c r="A5093">
        <v>5092</v>
      </c>
      <c r="B5093">
        <v>27</v>
      </c>
      <c r="C5093" t="s">
        <v>10</v>
      </c>
      <c r="D5093" t="s">
        <v>14</v>
      </c>
      <c r="E5093" t="s">
        <v>15</v>
      </c>
      <c r="F5093">
        <v>1006.75</v>
      </c>
      <c r="G5093">
        <v>2045.29</v>
      </c>
      <c r="H5093">
        <v>493</v>
      </c>
      <c r="I5093">
        <v>10</v>
      </c>
      <c r="J5093">
        <v>1803.74</v>
      </c>
    </row>
    <row r="5094" spans="1:10" x14ac:dyDescent="0.25">
      <c r="A5094">
        <v>5093</v>
      </c>
      <c r="B5094">
        <v>53</v>
      </c>
      <c r="C5094" t="s">
        <v>13</v>
      </c>
      <c r="D5094" t="s">
        <v>11</v>
      </c>
      <c r="F5094">
        <v>3204.61</v>
      </c>
      <c r="G5094">
        <v>6199.53</v>
      </c>
      <c r="H5094">
        <v>630</v>
      </c>
      <c r="I5094">
        <v>7</v>
      </c>
      <c r="J5094">
        <v>9553.44</v>
      </c>
    </row>
    <row r="5095" spans="1:10" x14ac:dyDescent="0.25">
      <c r="A5095">
        <v>5094</v>
      </c>
      <c r="B5095">
        <v>54</v>
      </c>
      <c r="C5095" t="s">
        <v>10</v>
      </c>
      <c r="D5095" t="s">
        <v>18</v>
      </c>
      <c r="E5095" t="s">
        <v>20</v>
      </c>
      <c r="F5095">
        <v>4200.3</v>
      </c>
      <c r="G5095">
        <v>8176.09</v>
      </c>
      <c r="H5095">
        <v>676</v>
      </c>
      <c r="I5095">
        <v>8</v>
      </c>
      <c r="J5095">
        <v>13974.23</v>
      </c>
    </row>
    <row r="5096" spans="1:10" x14ac:dyDescent="0.25">
      <c r="A5096">
        <v>5095</v>
      </c>
      <c r="B5096">
        <v>45</v>
      </c>
      <c r="C5096" t="s">
        <v>10</v>
      </c>
      <c r="D5096" t="s">
        <v>11</v>
      </c>
      <c r="E5096" t="s">
        <v>21</v>
      </c>
      <c r="F5096">
        <v>1307.9000000000001</v>
      </c>
      <c r="G5096">
        <v>924.78</v>
      </c>
      <c r="H5096">
        <v>586</v>
      </c>
      <c r="I5096">
        <v>11</v>
      </c>
      <c r="J5096">
        <v>3749.64</v>
      </c>
    </row>
    <row r="5097" spans="1:10" x14ac:dyDescent="0.25">
      <c r="A5097">
        <v>5096</v>
      </c>
      <c r="B5097">
        <v>45</v>
      </c>
      <c r="C5097" t="s">
        <v>13</v>
      </c>
      <c r="D5097" t="s">
        <v>16</v>
      </c>
      <c r="E5097" t="s">
        <v>21</v>
      </c>
      <c r="F5097">
        <v>1611.29</v>
      </c>
      <c r="G5097">
        <v>2545.92</v>
      </c>
      <c r="H5097">
        <v>602</v>
      </c>
      <c r="I5097">
        <v>5</v>
      </c>
      <c r="J5097">
        <v>4428.95</v>
      </c>
    </row>
    <row r="5098" spans="1:10" x14ac:dyDescent="0.25">
      <c r="A5098">
        <v>5097</v>
      </c>
      <c r="B5098">
        <v>59</v>
      </c>
      <c r="C5098" t="s">
        <v>13</v>
      </c>
      <c r="D5098" t="s">
        <v>14</v>
      </c>
      <c r="E5098" t="s">
        <v>15</v>
      </c>
      <c r="F5098">
        <v>1776.59</v>
      </c>
      <c r="G5098">
        <v>3695.06</v>
      </c>
      <c r="H5098">
        <v>526</v>
      </c>
      <c r="I5098">
        <v>8</v>
      </c>
      <c r="J5098">
        <v>3811.99</v>
      </c>
    </row>
    <row r="5099" spans="1:10" x14ac:dyDescent="0.25">
      <c r="A5099">
        <v>5098</v>
      </c>
      <c r="B5099">
        <v>60</v>
      </c>
      <c r="C5099" t="s">
        <v>10</v>
      </c>
      <c r="D5099" t="s">
        <v>11</v>
      </c>
      <c r="E5099" t="s">
        <v>20</v>
      </c>
      <c r="F5099">
        <v>1587.96</v>
      </c>
      <c r="G5099">
        <v>3634.99</v>
      </c>
      <c r="H5099">
        <v>598</v>
      </c>
      <c r="I5099">
        <v>5</v>
      </c>
      <c r="J5099">
        <v>7500.43</v>
      </c>
    </row>
    <row r="5100" spans="1:10" x14ac:dyDescent="0.25">
      <c r="A5100">
        <v>5099</v>
      </c>
      <c r="B5100">
        <v>38</v>
      </c>
      <c r="C5100" t="s">
        <v>10</v>
      </c>
      <c r="D5100" t="s">
        <v>11</v>
      </c>
      <c r="E5100" t="s">
        <v>17</v>
      </c>
      <c r="F5100">
        <v>1497.67</v>
      </c>
      <c r="G5100">
        <v>2897.81</v>
      </c>
      <c r="H5100">
        <v>555</v>
      </c>
      <c r="I5100">
        <v>5</v>
      </c>
      <c r="J5100">
        <v>3064.44</v>
      </c>
    </row>
    <row r="5101" spans="1:10" x14ac:dyDescent="0.25">
      <c r="A5101">
        <v>5100</v>
      </c>
      <c r="B5101">
        <v>41</v>
      </c>
      <c r="C5101" t="s">
        <v>13</v>
      </c>
      <c r="D5101" t="s">
        <v>18</v>
      </c>
      <c r="E5101" t="s">
        <v>17</v>
      </c>
      <c r="F5101">
        <v>1759.48</v>
      </c>
      <c r="G5101">
        <v>4032.72</v>
      </c>
      <c r="H5101">
        <v>602</v>
      </c>
      <c r="I5101">
        <v>6</v>
      </c>
      <c r="J5101">
        <v>5508.45</v>
      </c>
    </row>
    <row r="5102" spans="1:10" x14ac:dyDescent="0.25">
      <c r="A5102">
        <v>5101</v>
      </c>
      <c r="B5102">
        <v>59</v>
      </c>
      <c r="C5102" t="s">
        <v>13</v>
      </c>
      <c r="D5102" t="s">
        <v>11</v>
      </c>
      <c r="E5102" t="s">
        <v>17</v>
      </c>
      <c r="G5102">
        <v>3812.72</v>
      </c>
      <c r="H5102">
        <v>646</v>
      </c>
      <c r="I5102">
        <v>6</v>
      </c>
      <c r="J5102">
        <v>8866.9500000000007</v>
      </c>
    </row>
    <row r="5103" spans="1:10" x14ac:dyDescent="0.25">
      <c r="A5103">
        <v>5102</v>
      </c>
      <c r="B5103">
        <v>57</v>
      </c>
      <c r="C5103" t="s">
        <v>13</v>
      </c>
      <c r="D5103" t="s">
        <v>11</v>
      </c>
      <c r="E5103" t="s">
        <v>21</v>
      </c>
      <c r="F5103">
        <v>1158.81</v>
      </c>
      <c r="G5103">
        <v>2508.35</v>
      </c>
      <c r="H5103">
        <v>535</v>
      </c>
      <c r="I5103">
        <v>7</v>
      </c>
      <c r="J5103">
        <v>2625.38</v>
      </c>
    </row>
    <row r="5104" spans="1:10" x14ac:dyDescent="0.25">
      <c r="A5104">
        <v>5103</v>
      </c>
      <c r="B5104">
        <v>19</v>
      </c>
      <c r="C5104" t="s">
        <v>13</v>
      </c>
      <c r="D5104" t="s">
        <v>11</v>
      </c>
      <c r="E5104" t="s">
        <v>21</v>
      </c>
      <c r="G5104">
        <v>1265.53</v>
      </c>
      <c r="H5104">
        <v>568</v>
      </c>
      <c r="I5104">
        <v>6</v>
      </c>
      <c r="J5104">
        <v>854.04</v>
      </c>
    </row>
    <row r="5105" spans="1:10" x14ac:dyDescent="0.25">
      <c r="A5105">
        <v>5104</v>
      </c>
      <c r="B5105">
        <v>72</v>
      </c>
      <c r="C5105" t="s">
        <v>13</v>
      </c>
      <c r="D5105" t="s">
        <v>16</v>
      </c>
      <c r="E5105" t="s">
        <v>15</v>
      </c>
      <c r="F5105">
        <v>2172.9299999999998</v>
      </c>
      <c r="G5105">
        <v>4492.3599999999997</v>
      </c>
      <c r="H5105">
        <v>666</v>
      </c>
      <c r="I5105">
        <v>6</v>
      </c>
      <c r="J5105">
        <v>6414.57</v>
      </c>
    </row>
    <row r="5106" spans="1:10" x14ac:dyDescent="0.25">
      <c r="A5106">
        <v>5105</v>
      </c>
      <c r="B5106">
        <v>25</v>
      </c>
      <c r="C5106" t="s">
        <v>13</v>
      </c>
      <c r="D5106" t="s">
        <v>18</v>
      </c>
      <c r="E5106" t="s">
        <v>15</v>
      </c>
      <c r="F5106">
        <v>2472.6</v>
      </c>
      <c r="G5106">
        <v>3406.06</v>
      </c>
      <c r="H5106">
        <v>673</v>
      </c>
      <c r="I5106">
        <v>5</v>
      </c>
      <c r="J5106">
        <v>7298.91</v>
      </c>
    </row>
    <row r="5107" spans="1:10" x14ac:dyDescent="0.25">
      <c r="A5107">
        <v>5106</v>
      </c>
      <c r="B5107">
        <v>65</v>
      </c>
      <c r="C5107" t="s">
        <v>10</v>
      </c>
      <c r="D5107" t="s">
        <v>18</v>
      </c>
      <c r="E5107" t="s">
        <v>17</v>
      </c>
      <c r="F5107">
        <v>2549.06</v>
      </c>
      <c r="G5107">
        <v>3769.28</v>
      </c>
      <c r="H5107">
        <v>622</v>
      </c>
      <c r="I5107">
        <v>10</v>
      </c>
      <c r="J5107">
        <v>10324.98</v>
      </c>
    </row>
    <row r="5108" spans="1:10" x14ac:dyDescent="0.25">
      <c r="A5108">
        <v>5107</v>
      </c>
      <c r="B5108">
        <v>44</v>
      </c>
      <c r="C5108" t="s">
        <v>10</v>
      </c>
      <c r="D5108" t="s">
        <v>14</v>
      </c>
      <c r="E5108" t="s">
        <v>12</v>
      </c>
      <c r="F5108">
        <v>532.74</v>
      </c>
      <c r="G5108">
        <v>344.87</v>
      </c>
      <c r="I5108">
        <v>8</v>
      </c>
      <c r="J5108">
        <v>500</v>
      </c>
    </row>
    <row r="5109" spans="1:10" x14ac:dyDescent="0.25">
      <c r="A5109">
        <v>5108</v>
      </c>
      <c r="B5109">
        <v>39</v>
      </c>
      <c r="C5109" t="s">
        <v>10</v>
      </c>
      <c r="D5109" t="s">
        <v>18</v>
      </c>
      <c r="E5109" t="s">
        <v>17</v>
      </c>
      <c r="F5109">
        <v>2657.34</v>
      </c>
      <c r="G5109">
        <v>6125.36</v>
      </c>
      <c r="I5109">
        <v>5</v>
      </c>
      <c r="J5109">
        <v>6967.89</v>
      </c>
    </row>
    <row r="5110" spans="1:10" x14ac:dyDescent="0.25">
      <c r="A5110">
        <v>5109</v>
      </c>
      <c r="B5110">
        <v>54</v>
      </c>
      <c r="C5110" t="s">
        <v>10</v>
      </c>
      <c r="D5110" t="s">
        <v>14</v>
      </c>
      <c r="E5110" t="s">
        <v>15</v>
      </c>
      <c r="F5110">
        <v>498.14</v>
      </c>
      <c r="H5110">
        <v>395</v>
      </c>
      <c r="I5110">
        <v>12</v>
      </c>
    </row>
    <row r="5111" spans="1:10" x14ac:dyDescent="0.25">
      <c r="A5111">
        <v>5110</v>
      </c>
      <c r="B5111">
        <v>44</v>
      </c>
      <c r="C5111" t="s">
        <v>13</v>
      </c>
      <c r="D5111" t="s">
        <v>11</v>
      </c>
      <c r="E5111" t="s">
        <v>21</v>
      </c>
      <c r="F5111">
        <v>2387.1999999999998</v>
      </c>
      <c r="G5111">
        <v>4654.97</v>
      </c>
      <c r="H5111">
        <v>657</v>
      </c>
      <c r="I5111">
        <v>3</v>
      </c>
      <c r="J5111">
        <v>7405.72</v>
      </c>
    </row>
    <row r="5112" spans="1:10" x14ac:dyDescent="0.25">
      <c r="A5112">
        <v>5111</v>
      </c>
      <c r="B5112">
        <v>74</v>
      </c>
      <c r="C5112" t="s">
        <v>10</v>
      </c>
      <c r="D5112" t="s">
        <v>18</v>
      </c>
      <c r="E5112" t="s">
        <v>21</v>
      </c>
      <c r="F5112">
        <v>1990.25</v>
      </c>
      <c r="G5112">
        <v>4031.72</v>
      </c>
      <c r="H5112">
        <v>624</v>
      </c>
      <c r="I5112">
        <v>5</v>
      </c>
      <c r="J5112">
        <v>5245.86</v>
      </c>
    </row>
    <row r="5113" spans="1:10" x14ac:dyDescent="0.25">
      <c r="A5113">
        <v>5112</v>
      </c>
      <c r="B5113">
        <v>46</v>
      </c>
      <c r="C5113" t="s">
        <v>13</v>
      </c>
      <c r="D5113" t="s">
        <v>14</v>
      </c>
      <c r="E5113" t="s">
        <v>12</v>
      </c>
      <c r="F5113">
        <v>1300.04</v>
      </c>
      <c r="G5113">
        <v>2764.15</v>
      </c>
      <c r="H5113">
        <v>509</v>
      </c>
      <c r="I5113">
        <v>8</v>
      </c>
      <c r="J5113">
        <v>1510.02</v>
      </c>
    </row>
    <row r="5114" spans="1:10" x14ac:dyDescent="0.25">
      <c r="A5114">
        <v>5113</v>
      </c>
      <c r="B5114">
        <v>20</v>
      </c>
      <c r="C5114" t="s">
        <v>10</v>
      </c>
      <c r="D5114" t="s">
        <v>14</v>
      </c>
      <c r="E5114" t="s">
        <v>12</v>
      </c>
      <c r="G5114">
        <v>782.57</v>
      </c>
      <c r="I5114">
        <v>5</v>
      </c>
      <c r="J5114">
        <v>1376.93</v>
      </c>
    </row>
    <row r="5115" spans="1:10" x14ac:dyDescent="0.25">
      <c r="A5115">
        <v>5114</v>
      </c>
      <c r="B5115">
        <v>61</v>
      </c>
      <c r="C5115" t="s">
        <v>10</v>
      </c>
      <c r="D5115" t="s">
        <v>11</v>
      </c>
      <c r="E5115" t="s">
        <v>20</v>
      </c>
      <c r="F5115">
        <v>1788.62</v>
      </c>
      <c r="G5115">
        <v>3513.83</v>
      </c>
      <c r="H5115">
        <v>526</v>
      </c>
      <c r="I5115">
        <v>9</v>
      </c>
      <c r="J5115">
        <v>5173.45</v>
      </c>
    </row>
    <row r="5116" spans="1:10" x14ac:dyDescent="0.25">
      <c r="A5116">
        <v>5115</v>
      </c>
      <c r="B5116">
        <v>30</v>
      </c>
      <c r="C5116" t="s">
        <v>13</v>
      </c>
      <c r="D5116" t="s">
        <v>18</v>
      </c>
      <c r="E5116" t="s">
        <v>12</v>
      </c>
      <c r="F5116">
        <v>1363.33</v>
      </c>
      <c r="H5116">
        <v>425</v>
      </c>
      <c r="I5116">
        <v>9</v>
      </c>
    </row>
    <row r="5117" spans="1:10" x14ac:dyDescent="0.25">
      <c r="A5117">
        <v>5116</v>
      </c>
      <c r="B5117">
        <v>62</v>
      </c>
      <c r="C5117" t="s">
        <v>10</v>
      </c>
      <c r="D5117" t="s">
        <v>16</v>
      </c>
      <c r="E5117" t="s">
        <v>17</v>
      </c>
      <c r="F5117">
        <v>4306.47</v>
      </c>
      <c r="G5117">
        <v>6436.96</v>
      </c>
      <c r="H5117">
        <v>705</v>
      </c>
      <c r="I5117">
        <v>7</v>
      </c>
      <c r="J5117">
        <v>16576.990000000002</v>
      </c>
    </row>
    <row r="5118" spans="1:10" x14ac:dyDescent="0.25">
      <c r="A5118">
        <v>5117</v>
      </c>
      <c r="B5118">
        <v>27</v>
      </c>
      <c r="C5118" t="s">
        <v>10</v>
      </c>
      <c r="D5118" t="s">
        <v>11</v>
      </c>
      <c r="E5118" t="s">
        <v>12</v>
      </c>
      <c r="F5118">
        <v>1069.42</v>
      </c>
      <c r="G5118">
        <v>3284.14</v>
      </c>
      <c r="I5118">
        <v>8</v>
      </c>
    </row>
    <row r="5119" spans="1:10" x14ac:dyDescent="0.25">
      <c r="A5119">
        <v>5118</v>
      </c>
      <c r="B5119">
        <v>53</v>
      </c>
      <c r="C5119" t="s">
        <v>10</v>
      </c>
      <c r="D5119" t="s">
        <v>18</v>
      </c>
      <c r="E5119" t="s">
        <v>15</v>
      </c>
      <c r="F5119">
        <v>3639.48</v>
      </c>
      <c r="G5119">
        <v>6352.72</v>
      </c>
      <c r="I5119">
        <v>6</v>
      </c>
      <c r="J5119">
        <v>11194.62</v>
      </c>
    </row>
    <row r="5120" spans="1:10" x14ac:dyDescent="0.25">
      <c r="A5120">
        <v>5119</v>
      </c>
      <c r="B5120">
        <v>26</v>
      </c>
      <c r="C5120" t="s">
        <v>13</v>
      </c>
      <c r="D5120" t="s">
        <v>18</v>
      </c>
      <c r="E5120" t="s">
        <v>17</v>
      </c>
      <c r="F5120">
        <v>1408.43</v>
      </c>
      <c r="G5120">
        <v>2377.2199999999998</v>
      </c>
      <c r="H5120">
        <v>528</v>
      </c>
      <c r="I5120">
        <v>5</v>
      </c>
      <c r="J5120">
        <v>5496.25</v>
      </c>
    </row>
    <row r="5121" spans="1:10" x14ac:dyDescent="0.25">
      <c r="A5121">
        <v>5120</v>
      </c>
      <c r="B5121">
        <v>71</v>
      </c>
      <c r="C5121" t="s">
        <v>10</v>
      </c>
      <c r="D5121" t="s">
        <v>18</v>
      </c>
      <c r="E5121" t="s">
        <v>12</v>
      </c>
      <c r="F5121">
        <v>2127.8200000000002</v>
      </c>
      <c r="H5121">
        <v>572</v>
      </c>
      <c r="I5121">
        <v>4</v>
      </c>
      <c r="J5121">
        <v>5557.12</v>
      </c>
    </row>
    <row r="5122" spans="1:10" x14ac:dyDescent="0.25">
      <c r="A5122">
        <v>5121</v>
      </c>
      <c r="B5122">
        <v>73</v>
      </c>
      <c r="C5122" t="s">
        <v>13</v>
      </c>
      <c r="D5122" t="s">
        <v>11</v>
      </c>
      <c r="E5122" t="s">
        <v>15</v>
      </c>
      <c r="F5122">
        <v>1136.54</v>
      </c>
      <c r="G5122">
        <v>2718.66</v>
      </c>
      <c r="H5122">
        <v>520</v>
      </c>
      <c r="I5122">
        <v>4</v>
      </c>
      <c r="J5122">
        <v>2700.1</v>
      </c>
    </row>
    <row r="5123" spans="1:10" x14ac:dyDescent="0.25">
      <c r="A5123">
        <v>5122</v>
      </c>
      <c r="B5123">
        <v>72</v>
      </c>
      <c r="C5123" t="s">
        <v>10</v>
      </c>
      <c r="D5123" t="s">
        <v>14</v>
      </c>
      <c r="E5123" t="s">
        <v>17</v>
      </c>
      <c r="F5123">
        <v>972.15</v>
      </c>
      <c r="G5123">
        <v>1292.17</v>
      </c>
      <c r="I5123">
        <v>8</v>
      </c>
      <c r="J5123">
        <v>2767.85</v>
      </c>
    </row>
    <row r="5124" spans="1:10" x14ac:dyDescent="0.25">
      <c r="A5124">
        <v>5123</v>
      </c>
      <c r="B5124">
        <v>44</v>
      </c>
      <c r="C5124" t="s">
        <v>13</v>
      </c>
      <c r="D5124" t="s">
        <v>14</v>
      </c>
      <c r="E5124" t="s">
        <v>12</v>
      </c>
      <c r="F5124">
        <v>1458.39</v>
      </c>
      <c r="G5124">
        <v>2912.93</v>
      </c>
      <c r="H5124">
        <v>545</v>
      </c>
      <c r="I5124">
        <v>6</v>
      </c>
      <c r="J5124">
        <v>4855.63</v>
      </c>
    </row>
    <row r="5125" spans="1:10" x14ac:dyDescent="0.25">
      <c r="A5125">
        <v>5124</v>
      </c>
      <c r="B5125">
        <v>51</v>
      </c>
      <c r="C5125" t="s">
        <v>10</v>
      </c>
      <c r="D5125" t="s">
        <v>18</v>
      </c>
      <c r="E5125" t="s">
        <v>21</v>
      </c>
      <c r="F5125">
        <v>3016.45</v>
      </c>
      <c r="G5125">
        <v>5901.58</v>
      </c>
      <c r="H5125">
        <v>606</v>
      </c>
      <c r="I5125">
        <v>6</v>
      </c>
      <c r="J5125">
        <v>9476.98</v>
      </c>
    </row>
    <row r="5126" spans="1:10" x14ac:dyDescent="0.25">
      <c r="A5126">
        <v>5125</v>
      </c>
      <c r="B5126">
        <v>68</v>
      </c>
      <c r="C5126" t="s">
        <v>13</v>
      </c>
      <c r="D5126" t="s">
        <v>18</v>
      </c>
      <c r="E5126" t="s">
        <v>21</v>
      </c>
      <c r="F5126">
        <v>3033.12</v>
      </c>
      <c r="G5126">
        <v>4473.3</v>
      </c>
      <c r="H5126">
        <v>643</v>
      </c>
      <c r="I5126">
        <v>10</v>
      </c>
      <c r="J5126">
        <v>7872.44</v>
      </c>
    </row>
    <row r="5127" spans="1:10" x14ac:dyDescent="0.25">
      <c r="A5127">
        <v>5126</v>
      </c>
      <c r="B5127">
        <v>18</v>
      </c>
      <c r="C5127" t="s">
        <v>13</v>
      </c>
      <c r="D5127" t="s">
        <v>19</v>
      </c>
      <c r="E5127" t="s">
        <v>17</v>
      </c>
      <c r="F5127">
        <v>2124.62</v>
      </c>
      <c r="G5127">
        <v>3289.98</v>
      </c>
      <c r="H5127">
        <v>557</v>
      </c>
      <c r="J5127">
        <v>6587.32</v>
      </c>
    </row>
    <row r="5128" spans="1:10" x14ac:dyDescent="0.25">
      <c r="A5128">
        <v>5127</v>
      </c>
      <c r="B5128">
        <v>49</v>
      </c>
      <c r="C5128" t="s">
        <v>13</v>
      </c>
      <c r="D5128" t="s">
        <v>11</v>
      </c>
      <c r="E5128" t="s">
        <v>12</v>
      </c>
      <c r="G5128">
        <v>2709.85</v>
      </c>
      <c r="H5128">
        <v>477</v>
      </c>
      <c r="I5128">
        <v>13</v>
      </c>
      <c r="J5128">
        <v>4087.54</v>
      </c>
    </row>
    <row r="5129" spans="1:10" x14ac:dyDescent="0.25">
      <c r="A5129">
        <v>5128</v>
      </c>
      <c r="B5129">
        <v>42</v>
      </c>
      <c r="C5129" t="s">
        <v>13</v>
      </c>
      <c r="D5129" t="s">
        <v>14</v>
      </c>
      <c r="F5129">
        <v>820.46</v>
      </c>
      <c r="G5129">
        <v>1570.04</v>
      </c>
      <c r="H5129">
        <v>501</v>
      </c>
      <c r="I5129">
        <v>3</v>
      </c>
    </row>
    <row r="5130" spans="1:10" x14ac:dyDescent="0.25">
      <c r="A5130">
        <v>5129</v>
      </c>
      <c r="B5130">
        <v>46</v>
      </c>
      <c r="C5130" t="s">
        <v>10</v>
      </c>
      <c r="D5130" t="s">
        <v>14</v>
      </c>
      <c r="E5130" t="s">
        <v>15</v>
      </c>
      <c r="F5130">
        <v>2341.33</v>
      </c>
      <c r="G5130">
        <v>5334.51</v>
      </c>
      <c r="H5130">
        <v>623</v>
      </c>
      <c r="I5130">
        <v>4</v>
      </c>
      <c r="J5130">
        <v>9848.2999999999993</v>
      </c>
    </row>
    <row r="5131" spans="1:10" x14ac:dyDescent="0.25">
      <c r="A5131">
        <v>5130</v>
      </c>
      <c r="B5131">
        <v>24</v>
      </c>
      <c r="C5131" t="s">
        <v>13</v>
      </c>
      <c r="D5131" t="s">
        <v>11</v>
      </c>
      <c r="E5131" t="s">
        <v>21</v>
      </c>
      <c r="F5131">
        <v>954.58</v>
      </c>
      <c r="G5131">
        <v>1246.72</v>
      </c>
      <c r="H5131">
        <v>487</v>
      </c>
      <c r="I5131">
        <v>10</v>
      </c>
    </row>
    <row r="5132" spans="1:10" x14ac:dyDescent="0.25">
      <c r="A5132">
        <v>5131</v>
      </c>
      <c r="B5132">
        <v>66</v>
      </c>
      <c r="C5132" t="s">
        <v>10</v>
      </c>
      <c r="D5132" t="s">
        <v>16</v>
      </c>
      <c r="E5132" t="s">
        <v>17</v>
      </c>
      <c r="F5132">
        <v>1525.49</v>
      </c>
      <c r="G5132">
        <v>4001.87</v>
      </c>
      <c r="I5132">
        <v>8</v>
      </c>
      <c r="J5132">
        <v>4695.6099999999997</v>
      </c>
    </row>
    <row r="5133" spans="1:10" x14ac:dyDescent="0.25">
      <c r="A5133">
        <v>5132</v>
      </c>
      <c r="B5133">
        <v>20</v>
      </c>
      <c r="C5133" t="s">
        <v>13</v>
      </c>
      <c r="D5133" t="s">
        <v>19</v>
      </c>
      <c r="E5133" t="s">
        <v>17</v>
      </c>
      <c r="F5133">
        <v>3242.58</v>
      </c>
      <c r="H5133">
        <v>585</v>
      </c>
      <c r="I5133">
        <v>9</v>
      </c>
    </row>
    <row r="5134" spans="1:10" x14ac:dyDescent="0.25">
      <c r="A5134">
        <v>5133</v>
      </c>
      <c r="B5134">
        <v>37</v>
      </c>
      <c r="C5134" t="s">
        <v>10</v>
      </c>
      <c r="D5134" t="s">
        <v>16</v>
      </c>
      <c r="E5134" t="s">
        <v>12</v>
      </c>
      <c r="F5134">
        <v>1126.3</v>
      </c>
      <c r="G5134">
        <v>819.14</v>
      </c>
      <c r="I5134">
        <v>5</v>
      </c>
      <c r="J5134">
        <v>1927.66</v>
      </c>
    </row>
    <row r="5135" spans="1:10" x14ac:dyDescent="0.25">
      <c r="A5135">
        <v>5134</v>
      </c>
      <c r="B5135">
        <v>37</v>
      </c>
      <c r="C5135" t="s">
        <v>10</v>
      </c>
      <c r="D5135" t="s">
        <v>16</v>
      </c>
      <c r="E5135" t="s">
        <v>17</v>
      </c>
      <c r="F5135">
        <v>2371.9</v>
      </c>
      <c r="G5135">
        <v>4607.8500000000004</v>
      </c>
      <c r="H5135">
        <v>606</v>
      </c>
      <c r="I5135">
        <v>5</v>
      </c>
      <c r="J5135">
        <v>5446.68</v>
      </c>
    </row>
    <row r="5136" spans="1:10" x14ac:dyDescent="0.25">
      <c r="A5136">
        <v>5135</v>
      </c>
      <c r="B5136">
        <v>70</v>
      </c>
      <c r="C5136" t="s">
        <v>10</v>
      </c>
      <c r="D5136" t="s">
        <v>16</v>
      </c>
      <c r="E5136" t="s">
        <v>12</v>
      </c>
      <c r="F5136">
        <v>3137.93</v>
      </c>
      <c r="G5136">
        <v>6888.4</v>
      </c>
      <c r="H5136">
        <v>700</v>
      </c>
      <c r="J5136">
        <v>11904.36</v>
      </c>
    </row>
    <row r="5137" spans="1:10" x14ac:dyDescent="0.25">
      <c r="A5137">
        <v>5136</v>
      </c>
      <c r="B5137">
        <v>47</v>
      </c>
      <c r="C5137" t="s">
        <v>10</v>
      </c>
      <c r="D5137" t="s">
        <v>14</v>
      </c>
      <c r="E5137" t="s">
        <v>20</v>
      </c>
      <c r="F5137">
        <v>814.95</v>
      </c>
      <c r="G5137">
        <v>1390.69</v>
      </c>
      <c r="I5137">
        <v>10</v>
      </c>
      <c r="J5137">
        <v>3576.18</v>
      </c>
    </row>
    <row r="5138" spans="1:10" x14ac:dyDescent="0.25">
      <c r="A5138">
        <v>5137</v>
      </c>
      <c r="B5138">
        <v>52</v>
      </c>
      <c r="C5138" t="s">
        <v>10</v>
      </c>
      <c r="D5138" t="s">
        <v>18</v>
      </c>
      <c r="E5138" t="s">
        <v>15</v>
      </c>
      <c r="F5138">
        <v>1804.48</v>
      </c>
      <c r="G5138">
        <v>2739.54</v>
      </c>
      <c r="H5138">
        <v>565</v>
      </c>
      <c r="I5138">
        <v>11</v>
      </c>
      <c r="J5138">
        <v>5551.39</v>
      </c>
    </row>
    <row r="5139" spans="1:10" x14ac:dyDescent="0.25">
      <c r="A5139">
        <v>5138</v>
      </c>
      <c r="B5139">
        <v>52</v>
      </c>
      <c r="C5139" t="s">
        <v>13</v>
      </c>
      <c r="D5139" t="s">
        <v>16</v>
      </c>
      <c r="E5139" t="s">
        <v>17</v>
      </c>
      <c r="F5139">
        <v>3143.39</v>
      </c>
      <c r="G5139">
        <v>5284.6</v>
      </c>
      <c r="H5139">
        <v>723</v>
      </c>
      <c r="I5139">
        <v>6</v>
      </c>
      <c r="J5139">
        <v>12185.6</v>
      </c>
    </row>
    <row r="5140" spans="1:10" x14ac:dyDescent="0.25">
      <c r="A5140">
        <v>5139</v>
      </c>
      <c r="B5140">
        <v>66</v>
      </c>
      <c r="C5140" t="s">
        <v>10</v>
      </c>
      <c r="D5140" t="s">
        <v>14</v>
      </c>
      <c r="E5140" t="s">
        <v>20</v>
      </c>
      <c r="G5140">
        <v>2890.07</v>
      </c>
      <c r="H5140">
        <v>572</v>
      </c>
      <c r="I5140">
        <v>7</v>
      </c>
      <c r="J5140">
        <v>1645.15</v>
      </c>
    </row>
    <row r="5141" spans="1:10" x14ac:dyDescent="0.25">
      <c r="A5141">
        <v>5140</v>
      </c>
      <c r="B5141">
        <v>56</v>
      </c>
      <c r="C5141" t="s">
        <v>10</v>
      </c>
      <c r="D5141" t="s">
        <v>16</v>
      </c>
      <c r="E5141" t="s">
        <v>12</v>
      </c>
      <c r="F5141">
        <v>1676.17</v>
      </c>
      <c r="G5141">
        <v>1993.82</v>
      </c>
      <c r="I5141">
        <v>6</v>
      </c>
      <c r="J5141">
        <v>1381.32</v>
      </c>
    </row>
    <row r="5142" spans="1:10" x14ac:dyDescent="0.25">
      <c r="A5142">
        <v>5141</v>
      </c>
      <c r="B5142">
        <v>44</v>
      </c>
      <c r="C5142" t="s">
        <v>13</v>
      </c>
      <c r="D5142" t="s">
        <v>16</v>
      </c>
      <c r="E5142" t="s">
        <v>12</v>
      </c>
      <c r="F5142">
        <v>1283.32</v>
      </c>
      <c r="G5142">
        <v>3802.52</v>
      </c>
      <c r="H5142">
        <v>552</v>
      </c>
      <c r="I5142">
        <v>10</v>
      </c>
      <c r="J5142">
        <v>1721.03</v>
      </c>
    </row>
    <row r="5143" spans="1:10" x14ac:dyDescent="0.25">
      <c r="A5143">
        <v>5142</v>
      </c>
      <c r="B5143">
        <v>43</v>
      </c>
      <c r="C5143" t="s">
        <v>10</v>
      </c>
      <c r="D5143" t="s">
        <v>14</v>
      </c>
      <c r="E5143" t="s">
        <v>20</v>
      </c>
      <c r="F5143">
        <v>1019.06</v>
      </c>
      <c r="G5143">
        <v>2806.24</v>
      </c>
      <c r="H5143">
        <v>474</v>
      </c>
      <c r="I5143">
        <v>10</v>
      </c>
      <c r="J5143">
        <v>3252.71</v>
      </c>
    </row>
    <row r="5144" spans="1:10" x14ac:dyDescent="0.25">
      <c r="A5144">
        <v>5143</v>
      </c>
      <c r="B5144">
        <v>31</v>
      </c>
      <c r="C5144" t="s">
        <v>13</v>
      </c>
      <c r="D5144" t="s">
        <v>11</v>
      </c>
      <c r="E5144" t="s">
        <v>17</v>
      </c>
      <c r="F5144">
        <v>1374.8</v>
      </c>
      <c r="G5144">
        <v>3117.06</v>
      </c>
      <c r="H5144">
        <v>489</v>
      </c>
    </row>
    <row r="5145" spans="1:10" x14ac:dyDescent="0.25">
      <c r="A5145">
        <v>5144</v>
      </c>
      <c r="B5145">
        <v>34</v>
      </c>
      <c r="C5145" t="s">
        <v>13</v>
      </c>
      <c r="D5145" t="s">
        <v>11</v>
      </c>
      <c r="E5145" t="s">
        <v>20</v>
      </c>
      <c r="F5145">
        <v>1969.97</v>
      </c>
      <c r="G5145">
        <v>2708.99</v>
      </c>
      <c r="H5145">
        <v>560</v>
      </c>
      <c r="I5145">
        <v>8</v>
      </c>
      <c r="J5145">
        <v>5474.65</v>
      </c>
    </row>
    <row r="5146" spans="1:10" x14ac:dyDescent="0.25">
      <c r="A5146">
        <v>5145</v>
      </c>
      <c r="B5146">
        <v>35</v>
      </c>
      <c r="C5146" t="s">
        <v>13</v>
      </c>
      <c r="D5146" t="s">
        <v>11</v>
      </c>
      <c r="G5146">
        <v>3927.93</v>
      </c>
      <c r="H5146">
        <v>552</v>
      </c>
      <c r="I5146">
        <v>7</v>
      </c>
      <c r="J5146">
        <v>1683.11</v>
      </c>
    </row>
    <row r="5147" spans="1:10" x14ac:dyDescent="0.25">
      <c r="A5147">
        <v>5146</v>
      </c>
      <c r="B5147">
        <v>62</v>
      </c>
      <c r="C5147" t="s">
        <v>13</v>
      </c>
      <c r="D5147" t="s">
        <v>11</v>
      </c>
      <c r="E5147" t="s">
        <v>20</v>
      </c>
      <c r="F5147">
        <v>1035.8900000000001</v>
      </c>
      <c r="G5147">
        <v>2976.35</v>
      </c>
      <c r="H5147">
        <v>512</v>
      </c>
      <c r="I5147">
        <v>7</v>
      </c>
      <c r="J5147">
        <v>2318.83</v>
      </c>
    </row>
    <row r="5148" spans="1:10" x14ac:dyDescent="0.25">
      <c r="A5148">
        <v>5147</v>
      </c>
      <c r="B5148">
        <v>69</v>
      </c>
      <c r="C5148" t="s">
        <v>10</v>
      </c>
      <c r="D5148" t="s">
        <v>16</v>
      </c>
      <c r="E5148" t="s">
        <v>21</v>
      </c>
      <c r="F5148">
        <v>1499.42</v>
      </c>
      <c r="G5148">
        <v>3961.9</v>
      </c>
      <c r="H5148">
        <v>523</v>
      </c>
      <c r="I5148">
        <v>3</v>
      </c>
      <c r="J5148">
        <v>4120.82</v>
      </c>
    </row>
    <row r="5149" spans="1:10" x14ac:dyDescent="0.25">
      <c r="A5149">
        <v>5148</v>
      </c>
      <c r="B5149">
        <v>46</v>
      </c>
      <c r="C5149" t="s">
        <v>10</v>
      </c>
      <c r="D5149" t="s">
        <v>11</v>
      </c>
      <c r="E5149" t="s">
        <v>12</v>
      </c>
      <c r="F5149">
        <v>914.74</v>
      </c>
      <c r="G5149">
        <v>2011.78</v>
      </c>
      <c r="H5149">
        <v>480</v>
      </c>
      <c r="I5149">
        <v>4</v>
      </c>
      <c r="J5149">
        <v>2496</v>
      </c>
    </row>
    <row r="5150" spans="1:10" x14ac:dyDescent="0.25">
      <c r="A5150">
        <v>5149</v>
      </c>
      <c r="B5150">
        <v>37</v>
      </c>
      <c r="C5150" t="s">
        <v>10</v>
      </c>
      <c r="D5150" t="s">
        <v>16</v>
      </c>
      <c r="E5150" t="s">
        <v>20</v>
      </c>
      <c r="F5150">
        <v>1680.27</v>
      </c>
      <c r="G5150">
        <v>3158.18</v>
      </c>
      <c r="H5150">
        <v>523</v>
      </c>
      <c r="I5150">
        <v>5</v>
      </c>
      <c r="J5150">
        <v>5392.87</v>
      </c>
    </row>
    <row r="5151" spans="1:10" x14ac:dyDescent="0.25">
      <c r="A5151">
        <v>5150</v>
      </c>
      <c r="B5151">
        <v>70</v>
      </c>
      <c r="C5151" t="s">
        <v>13</v>
      </c>
      <c r="D5151" t="s">
        <v>19</v>
      </c>
      <c r="E5151" t="s">
        <v>12</v>
      </c>
      <c r="F5151">
        <v>9609.43</v>
      </c>
      <c r="H5151">
        <v>767</v>
      </c>
      <c r="I5151">
        <v>9</v>
      </c>
      <c r="J5151">
        <v>40456.879999999997</v>
      </c>
    </row>
    <row r="5152" spans="1:10" x14ac:dyDescent="0.25">
      <c r="A5152">
        <v>5151</v>
      </c>
      <c r="B5152">
        <v>44</v>
      </c>
      <c r="C5152" t="s">
        <v>10</v>
      </c>
      <c r="D5152" t="s">
        <v>16</v>
      </c>
      <c r="E5152" t="s">
        <v>15</v>
      </c>
      <c r="F5152">
        <v>5512.82</v>
      </c>
      <c r="G5152">
        <v>10433.85</v>
      </c>
      <c r="H5152">
        <v>731</v>
      </c>
      <c r="I5152">
        <v>3</v>
      </c>
      <c r="J5152">
        <v>21008.560000000001</v>
      </c>
    </row>
    <row r="5153" spans="1:10" x14ac:dyDescent="0.25">
      <c r="A5153">
        <v>5152</v>
      </c>
      <c r="B5153">
        <v>35</v>
      </c>
      <c r="C5153" t="s">
        <v>10</v>
      </c>
      <c r="D5153" t="s">
        <v>16</v>
      </c>
      <c r="E5153" t="s">
        <v>15</v>
      </c>
      <c r="F5153">
        <v>2058.21</v>
      </c>
      <c r="G5153">
        <v>4861.33</v>
      </c>
      <c r="H5153">
        <v>526</v>
      </c>
      <c r="I5153">
        <v>7</v>
      </c>
      <c r="J5153">
        <v>4389.34</v>
      </c>
    </row>
    <row r="5154" spans="1:10" x14ac:dyDescent="0.25">
      <c r="A5154">
        <v>5153</v>
      </c>
      <c r="B5154">
        <v>21</v>
      </c>
      <c r="C5154" t="s">
        <v>10</v>
      </c>
      <c r="D5154" t="s">
        <v>18</v>
      </c>
      <c r="E5154" t="s">
        <v>21</v>
      </c>
      <c r="F5154">
        <v>1094.28</v>
      </c>
      <c r="G5154">
        <v>1011.11</v>
      </c>
      <c r="H5154">
        <v>452</v>
      </c>
      <c r="I5154">
        <v>10</v>
      </c>
      <c r="J5154">
        <v>500</v>
      </c>
    </row>
    <row r="5155" spans="1:10" x14ac:dyDescent="0.25">
      <c r="A5155">
        <v>5154</v>
      </c>
      <c r="B5155">
        <v>18</v>
      </c>
      <c r="C5155" t="s">
        <v>13</v>
      </c>
      <c r="D5155" t="s">
        <v>16</v>
      </c>
      <c r="E5155" t="s">
        <v>21</v>
      </c>
      <c r="F5155">
        <v>2603.12</v>
      </c>
      <c r="I5155">
        <v>10</v>
      </c>
      <c r="J5155">
        <v>8255.43</v>
      </c>
    </row>
    <row r="5156" spans="1:10" x14ac:dyDescent="0.25">
      <c r="A5156">
        <v>5155</v>
      </c>
      <c r="B5156">
        <v>67</v>
      </c>
      <c r="C5156" t="s">
        <v>10</v>
      </c>
      <c r="D5156" t="s">
        <v>14</v>
      </c>
      <c r="E5156" t="s">
        <v>21</v>
      </c>
      <c r="F5156">
        <v>1701.32</v>
      </c>
      <c r="G5156">
        <v>3602.38</v>
      </c>
      <c r="H5156">
        <v>596</v>
      </c>
      <c r="I5156">
        <v>8</v>
      </c>
      <c r="J5156">
        <v>6183.45</v>
      </c>
    </row>
    <row r="5157" spans="1:10" x14ac:dyDescent="0.25">
      <c r="A5157">
        <v>5156</v>
      </c>
      <c r="B5157">
        <v>18</v>
      </c>
      <c r="C5157" t="s">
        <v>13</v>
      </c>
      <c r="D5157" t="s">
        <v>11</v>
      </c>
      <c r="E5157" t="s">
        <v>21</v>
      </c>
      <c r="F5157">
        <v>4791.3999999999996</v>
      </c>
      <c r="G5157">
        <v>9592.1200000000008</v>
      </c>
      <c r="H5157">
        <v>646</v>
      </c>
      <c r="I5157">
        <v>3</v>
      </c>
      <c r="J5157">
        <v>14282.8</v>
      </c>
    </row>
    <row r="5158" spans="1:10" x14ac:dyDescent="0.25">
      <c r="A5158">
        <v>5157</v>
      </c>
      <c r="B5158">
        <v>75</v>
      </c>
      <c r="C5158" t="s">
        <v>10</v>
      </c>
      <c r="D5158" t="s">
        <v>18</v>
      </c>
      <c r="E5158" t="s">
        <v>21</v>
      </c>
      <c r="F5158">
        <v>2645.27</v>
      </c>
      <c r="G5158">
        <v>4654.8</v>
      </c>
      <c r="H5158">
        <v>668</v>
      </c>
      <c r="I5158">
        <v>7</v>
      </c>
      <c r="J5158">
        <v>9064.14</v>
      </c>
    </row>
    <row r="5159" spans="1:10" x14ac:dyDescent="0.25">
      <c r="A5159">
        <v>5158</v>
      </c>
      <c r="B5159">
        <v>43</v>
      </c>
      <c r="C5159" t="s">
        <v>10</v>
      </c>
      <c r="D5159" t="s">
        <v>18</v>
      </c>
      <c r="E5159" t="s">
        <v>17</v>
      </c>
      <c r="F5159">
        <v>1987.35</v>
      </c>
      <c r="G5159">
        <v>3780.24</v>
      </c>
      <c r="H5159">
        <v>542</v>
      </c>
      <c r="I5159">
        <v>11</v>
      </c>
      <c r="J5159">
        <v>4525.83</v>
      </c>
    </row>
    <row r="5160" spans="1:10" x14ac:dyDescent="0.25">
      <c r="A5160">
        <v>5159</v>
      </c>
      <c r="B5160">
        <v>62</v>
      </c>
      <c r="C5160" t="s">
        <v>10</v>
      </c>
      <c r="D5160" t="s">
        <v>19</v>
      </c>
      <c r="E5160" t="s">
        <v>20</v>
      </c>
      <c r="F5160">
        <v>2190.16</v>
      </c>
      <c r="G5160">
        <v>3983.7</v>
      </c>
      <c r="H5160">
        <v>569</v>
      </c>
      <c r="I5160">
        <v>5</v>
      </c>
      <c r="J5160">
        <v>5860.15</v>
      </c>
    </row>
    <row r="5161" spans="1:10" x14ac:dyDescent="0.25">
      <c r="A5161">
        <v>5160</v>
      </c>
      <c r="B5161">
        <v>37</v>
      </c>
      <c r="C5161" t="s">
        <v>13</v>
      </c>
      <c r="D5161" t="s">
        <v>16</v>
      </c>
      <c r="E5161" t="s">
        <v>21</v>
      </c>
      <c r="F5161">
        <v>2582.2199999999998</v>
      </c>
      <c r="G5161">
        <v>5023.53</v>
      </c>
      <c r="H5161">
        <v>605</v>
      </c>
      <c r="I5161">
        <v>6</v>
      </c>
      <c r="J5161">
        <v>8380.23</v>
      </c>
    </row>
    <row r="5162" spans="1:10" x14ac:dyDescent="0.25">
      <c r="A5162">
        <v>5161</v>
      </c>
      <c r="B5162">
        <v>69</v>
      </c>
      <c r="C5162" t="s">
        <v>13</v>
      </c>
      <c r="D5162" t="s">
        <v>18</v>
      </c>
      <c r="E5162" t="s">
        <v>21</v>
      </c>
      <c r="G5162">
        <v>3867.66</v>
      </c>
      <c r="H5162">
        <v>595</v>
      </c>
      <c r="I5162">
        <v>6</v>
      </c>
      <c r="J5162">
        <v>6262.63</v>
      </c>
    </row>
    <row r="5163" spans="1:10" x14ac:dyDescent="0.25">
      <c r="A5163">
        <v>5162</v>
      </c>
      <c r="B5163">
        <v>40</v>
      </c>
      <c r="C5163" t="s">
        <v>10</v>
      </c>
      <c r="D5163" t="s">
        <v>14</v>
      </c>
      <c r="E5163" t="s">
        <v>20</v>
      </c>
      <c r="F5163">
        <v>1065.8699999999999</v>
      </c>
      <c r="G5163">
        <v>2575.89</v>
      </c>
      <c r="H5163">
        <v>472</v>
      </c>
      <c r="I5163">
        <v>8</v>
      </c>
      <c r="J5163">
        <v>4464.3500000000004</v>
      </c>
    </row>
    <row r="5164" spans="1:10" x14ac:dyDescent="0.25">
      <c r="A5164">
        <v>5163</v>
      </c>
      <c r="B5164">
        <v>27</v>
      </c>
      <c r="C5164" t="s">
        <v>10</v>
      </c>
      <c r="D5164" t="s">
        <v>16</v>
      </c>
      <c r="E5164" t="s">
        <v>12</v>
      </c>
      <c r="F5164">
        <v>1393.68</v>
      </c>
      <c r="G5164">
        <v>2960.92</v>
      </c>
      <c r="I5164">
        <v>4</v>
      </c>
      <c r="J5164">
        <v>1583.05</v>
      </c>
    </row>
    <row r="5165" spans="1:10" x14ac:dyDescent="0.25">
      <c r="A5165">
        <v>5164</v>
      </c>
      <c r="B5165">
        <v>28</v>
      </c>
      <c r="C5165" t="s">
        <v>13</v>
      </c>
      <c r="D5165" t="s">
        <v>18</v>
      </c>
      <c r="F5165">
        <v>6285.12</v>
      </c>
      <c r="G5165">
        <v>10290.5</v>
      </c>
      <c r="I5165">
        <v>5</v>
      </c>
      <c r="J5165">
        <v>22476.99</v>
      </c>
    </row>
    <row r="5166" spans="1:10" x14ac:dyDescent="0.25">
      <c r="A5166">
        <v>5165</v>
      </c>
      <c r="B5166">
        <v>58</v>
      </c>
      <c r="C5166" t="s">
        <v>10</v>
      </c>
      <c r="D5166" t="s">
        <v>11</v>
      </c>
      <c r="E5166" t="s">
        <v>21</v>
      </c>
      <c r="F5166">
        <v>1286.21</v>
      </c>
      <c r="G5166">
        <v>1515.84</v>
      </c>
      <c r="H5166">
        <v>566</v>
      </c>
      <c r="I5166">
        <v>14</v>
      </c>
      <c r="J5166">
        <v>4260.72</v>
      </c>
    </row>
    <row r="5167" spans="1:10" x14ac:dyDescent="0.25">
      <c r="A5167">
        <v>5166</v>
      </c>
      <c r="B5167">
        <v>58</v>
      </c>
      <c r="C5167" t="s">
        <v>10</v>
      </c>
      <c r="D5167" t="s">
        <v>14</v>
      </c>
      <c r="E5167" t="s">
        <v>12</v>
      </c>
      <c r="F5167">
        <v>1697.7</v>
      </c>
      <c r="G5167">
        <v>3046.62</v>
      </c>
      <c r="H5167">
        <v>572</v>
      </c>
      <c r="I5167">
        <v>4</v>
      </c>
      <c r="J5167">
        <v>3490.21</v>
      </c>
    </row>
    <row r="5168" spans="1:10" x14ac:dyDescent="0.25">
      <c r="A5168">
        <v>5167</v>
      </c>
      <c r="B5168">
        <v>22</v>
      </c>
      <c r="C5168" t="s">
        <v>10</v>
      </c>
      <c r="D5168" t="s">
        <v>11</v>
      </c>
      <c r="E5168" t="s">
        <v>15</v>
      </c>
      <c r="F5168">
        <v>1775.19</v>
      </c>
      <c r="G5168">
        <v>5801.53</v>
      </c>
      <c r="H5168">
        <v>633</v>
      </c>
      <c r="I5168">
        <v>8</v>
      </c>
      <c r="J5168">
        <v>6454.52</v>
      </c>
    </row>
    <row r="5169" spans="1:10" x14ac:dyDescent="0.25">
      <c r="A5169">
        <v>5168</v>
      </c>
      <c r="B5169">
        <v>75</v>
      </c>
      <c r="C5169" t="s">
        <v>10</v>
      </c>
      <c r="D5169" t="s">
        <v>18</v>
      </c>
      <c r="E5169" t="s">
        <v>20</v>
      </c>
      <c r="F5169">
        <v>940.67</v>
      </c>
      <c r="H5169">
        <v>497</v>
      </c>
      <c r="I5169">
        <v>6</v>
      </c>
    </row>
    <row r="5170" spans="1:10" x14ac:dyDescent="0.25">
      <c r="A5170">
        <v>5169</v>
      </c>
      <c r="B5170">
        <v>18</v>
      </c>
      <c r="C5170" t="s">
        <v>10</v>
      </c>
      <c r="D5170" t="s">
        <v>14</v>
      </c>
      <c r="E5170" t="s">
        <v>12</v>
      </c>
      <c r="F5170">
        <v>3097.11</v>
      </c>
      <c r="G5170">
        <v>4892.53</v>
      </c>
      <c r="H5170">
        <v>656</v>
      </c>
      <c r="I5170">
        <v>4</v>
      </c>
      <c r="J5170">
        <v>8800.5300000000007</v>
      </c>
    </row>
    <row r="5171" spans="1:10" x14ac:dyDescent="0.25">
      <c r="A5171">
        <v>5170</v>
      </c>
      <c r="B5171">
        <v>34</v>
      </c>
      <c r="C5171" t="s">
        <v>10</v>
      </c>
      <c r="D5171" t="s">
        <v>16</v>
      </c>
      <c r="E5171" t="s">
        <v>20</v>
      </c>
      <c r="F5171">
        <v>770.13</v>
      </c>
      <c r="G5171">
        <v>952.25</v>
      </c>
      <c r="H5171">
        <v>518</v>
      </c>
      <c r="I5171">
        <v>8</v>
      </c>
    </row>
    <row r="5172" spans="1:10" x14ac:dyDescent="0.25">
      <c r="A5172">
        <v>5171</v>
      </c>
      <c r="B5172">
        <v>39</v>
      </c>
      <c r="C5172" t="s">
        <v>10</v>
      </c>
      <c r="D5172" t="s">
        <v>14</v>
      </c>
      <c r="E5172" t="s">
        <v>20</v>
      </c>
      <c r="G5172">
        <v>1969.85</v>
      </c>
      <c r="H5172">
        <v>490</v>
      </c>
      <c r="I5172">
        <v>6</v>
      </c>
      <c r="J5172">
        <v>3003.23</v>
      </c>
    </row>
    <row r="5173" spans="1:10" x14ac:dyDescent="0.25">
      <c r="A5173">
        <v>5172</v>
      </c>
      <c r="B5173">
        <v>51</v>
      </c>
      <c r="C5173" t="s">
        <v>13</v>
      </c>
      <c r="D5173" t="s">
        <v>11</v>
      </c>
      <c r="E5173" t="s">
        <v>17</v>
      </c>
      <c r="F5173">
        <v>1215.5</v>
      </c>
      <c r="G5173">
        <v>3599.27</v>
      </c>
      <c r="H5173">
        <v>510</v>
      </c>
      <c r="I5173">
        <v>5</v>
      </c>
      <c r="J5173">
        <v>3532.02</v>
      </c>
    </row>
    <row r="5174" spans="1:10" x14ac:dyDescent="0.25">
      <c r="A5174">
        <v>5173</v>
      </c>
      <c r="B5174">
        <v>73</v>
      </c>
      <c r="C5174" t="s">
        <v>10</v>
      </c>
      <c r="D5174" t="s">
        <v>19</v>
      </c>
      <c r="E5174" t="s">
        <v>21</v>
      </c>
      <c r="F5174">
        <v>2528.42</v>
      </c>
      <c r="G5174">
        <v>4165.82</v>
      </c>
      <c r="H5174">
        <v>609</v>
      </c>
      <c r="I5174">
        <v>5</v>
      </c>
      <c r="J5174">
        <v>8200.18</v>
      </c>
    </row>
    <row r="5175" spans="1:10" x14ac:dyDescent="0.25">
      <c r="A5175">
        <v>5174</v>
      </c>
      <c r="B5175">
        <v>62</v>
      </c>
      <c r="C5175" t="s">
        <v>13</v>
      </c>
      <c r="D5175" t="s">
        <v>11</v>
      </c>
      <c r="E5175" t="s">
        <v>12</v>
      </c>
      <c r="F5175">
        <v>1407.45</v>
      </c>
      <c r="G5175">
        <v>2817.96</v>
      </c>
      <c r="H5175">
        <v>561</v>
      </c>
      <c r="I5175">
        <v>8</v>
      </c>
    </row>
    <row r="5176" spans="1:10" x14ac:dyDescent="0.25">
      <c r="A5176">
        <v>5175</v>
      </c>
      <c r="B5176">
        <v>58</v>
      </c>
      <c r="C5176" t="s">
        <v>10</v>
      </c>
      <c r="D5176" t="s">
        <v>14</v>
      </c>
      <c r="E5176" t="s">
        <v>21</v>
      </c>
      <c r="F5176">
        <v>875.17</v>
      </c>
      <c r="G5176">
        <v>1271</v>
      </c>
      <c r="H5176">
        <v>504</v>
      </c>
      <c r="I5176">
        <v>8</v>
      </c>
      <c r="J5176">
        <v>2399.91</v>
      </c>
    </row>
    <row r="5177" spans="1:10" x14ac:dyDescent="0.25">
      <c r="A5177">
        <v>5176</v>
      </c>
      <c r="B5177">
        <v>46</v>
      </c>
      <c r="C5177" t="s">
        <v>13</v>
      </c>
      <c r="D5177" t="s">
        <v>11</v>
      </c>
      <c r="E5177" t="s">
        <v>17</v>
      </c>
      <c r="F5177">
        <v>2785.68</v>
      </c>
      <c r="G5177">
        <v>5648.17</v>
      </c>
      <c r="H5177">
        <v>652</v>
      </c>
      <c r="I5177">
        <v>9</v>
      </c>
      <c r="J5177">
        <v>12175.47</v>
      </c>
    </row>
    <row r="5178" spans="1:10" x14ac:dyDescent="0.25">
      <c r="A5178">
        <v>5177</v>
      </c>
      <c r="B5178">
        <v>21</v>
      </c>
      <c r="C5178" t="s">
        <v>10</v>
      </c>
      <c r="D5178" t="s">
        <v>16</v>
      </c>
      <c r="E5178" t="s">
        <v>20</v>
      </c>
      <c r="F5178">
        <v>2252.56</v>
      </c>
      <c r="G5178">
        <v>3750.77</v>
      </c>
      <c r="H5178">
        <v>593</v>
      </c>
      <c r="I5178">
        <v>9</v>
      </c>
      <c r="J5178">
        <v>5585.92</v>
      </c>
    </row>
    <row r="5179" spans="1:10" x14ac:dyDescent="0.25">
      <c r="A5179">
        <v>5178</v>
      </c>
      <c r="B5179">
        <v>22</v>
      </c>
      <c r="C5179" t="s">
        <v>13</v>
      </c>
      <c r="D5179" t="s">
        <v>11</v>
      </c>
      <c r="E5179" t="s">
        <v>12</v>
      </c>
      <c r="F5179">
        <v>1090.43</v>
      </c>
      <c r="G5179">
        <v>2709.06</v>
      </c>
      <c r="H5179">
        <v>484</v>
      </c>
      <c r="I5179">
        <v>9</v>
      </c>
    </row>
    <row r="5180" spans="1:10" x14ac:dyDescent="0.25">
      <c r="A5180">
        <v>5179</v>
      </c>
      <c r="B5180">
        <v>28</v>
      </c>
      <c r="C5180" t="s">
        <v>10</v>
      </c>
      <c r="D5180" t="s">
        <v>16</v>
      </c>
      <c r="E5180" t="s">
        <v>15</v>
      </c>
      <c r="F5180">
        <v>1201.98</v>
      </c>
      <c r="G5180">
        <v>177.12</v>
      </c>
      <c r="H5180">
        <v>535</v>
      </c>
      <c r="I5180">
        <v>6</v>
      </c>
    </row>
    <row r="5181" spans="1:10" x14ac:dyDescent="0.25">
      <c r="A5181">
        <v>5180</v>
      </c>
      <c r="B5181">
        <v>73</v>
      </c>
      <c r="C5181" t="s">
        <v>13</v>
      </c>
      <c r="D5181" t="s">
        <v>19</v>
      </c>
      <c r="E5181" t="s">
        <v>21</v>
      </c>
      <c r="F5181">
        <v>2717.56</v>
      </c>
      <c r="G5181">
        <v>5516.41</v>
      </c>
      <c r="H5181">
        <v>635</v>
      </c>
      <c r="I5181">
        <v>7</v>
      </c>
      <c r="J5181">
        <v>6933.66</v>
      </c>
    </row>
    <row r="5182" spans="1:10" x14ac:dyDescent="0.25">
      <c r="A5182">
        <v>5181</v>
      </c>
      <c r="B5182">
        <v>68</v>
      </c>
      <c r="C5182" t="s">
        <v>10</v>
      </c>
      <c r="D5182" t="s">
        <v>11</v>
      </c>
      <c r="E5182" t="s">
        <v>12</v>
      </c>
      <c r="G5182">
        <v>1796.21</v>
      </c>
      <c r="H5182">
        <v>456</v>
      </c>
      <c r="I5182">
        <v>5</v>
      </c>
      <c r="J5182">
        <v>4168.54</v>
      </c>
    </row>
    <row r="5183" spans="1:10" x14ac:dyDescent="0.25">
      <c r="A5183">
        <v>5182</v>
      </c>
      <c r="B5183">
        <v>38</v>
      </c>
      <c r="C5183" t="s">
        <v>10</v>
      </c>
      <c r="D5183" t="s">
        <v>11</v>
      </c>
      <c r="E5183" t="s">
        <v>21</v>
      </c>
      <c r="F5183">
        <v>868.23</v>
      </c>
      <c r="G5183">
        <v>2081.1</v>
      </c>
      <c r="H5183">
        <v>449</v>
      </c>
      <c r="I5183">
        <v>8</v>
      </c>
      <c r="J5183">
        <v>3438.07</v>
      </c>
    </row>
    <row r="5184" spans="1:10" x14ac:dyDescent="0.25">
      <c r="A5184">
        <v>5183</v>
      </c>
      <c r="B5184">
        <v>52</v>
      </c>
      <c r="C5184" t="s">
        <v>13</v>
      </c>
      <c r="D5184" t="s">
        <v>11</v>
      </c>
      <c r="E5184" t="s">
        <v>20</v>
      </c>
      <c r="F5184">
        <v>2331.7399999999998</v>
      </c>
      <c r="G5184">
        <v>4210.47</v>
      </c>
      <c r="H5184">
        <v>570</v>
      </c>
      <c r="I5184">
        <v>8</v>
      </c>
      <c r="J5184">
        <v>6556.04</v>
      </c>
    </row>
    <row r="5185" spans="1:10" x14ac:dyDescent="0.25">
      <c r="A5185">
        <v>5184</v>
      </c>
      <c r="B5185">
        <v>29</v>
      </c>
      <c r="C5185" t="s">
        <v>13</v>
      </c>
      <c r="D5185" t="s">
        <v>11</v>
      </c>
      <c r="E5185" t="s">
        <v>15</v>
      </c>
      <c r="F5185">
        <v>1227.04</v>
      </c>
      <c r="G5185">
        <v>1274.71</v>
      </c>
      <c r="H5185">
        <v>534</v>
      </c>
      <c r="I5185">
        <v>8</v>
      </c>
      <c r="J5185">
        <v>1997.35</v>
      </c>
    </row>
    <row r="5186" spans="1:10" x14ac:dyDescent="0.25">
      <c r="A5186">
        <v>5185</v>
      </c>
      <c r="B5186">
        <v>43</v>
      </c>
      <c r="C5186" t="s">
        <v>10</v>
      </c>
      <c r="D5186" t="s">
        <v>14</v>
      </c>
      <c r="E5186" t="s">
        <v>21</v>
      </c>
      <c r="F5186">
        <v>1437.3</v>
      </c>
      <c r="G5186">
        <v>2758.02</v>
      </c>
      <c r="H5186">
        <v>515</v>
      </c>
      <c r="I5186">
        <v>5</v>
      </c>
      <c r="J5186">
        <v>4509.29</v>
      </c>
    </row>
    <row r="5187" spans="1:10" x14ac:dyDescent="0.25">
      <c r="A5187">
        <v>5186</v>
      </c>
      <c r="B5187">
        <v>68</v>
      </c>
      <c r="C5187" t="s">
        <v>13</v>
      </c>
      <c r="D5187" t="s">
        <v>16</v>
      </c>
      <c r="E5187" t="s">
        <v>15</v>
      </c>
      <c r="F5187">
        <v>1949.84</v>
      </c>
      <c r="G5187">
        <v>4163.29</v>
      </c>
      <c r="H5187">
        <v>681</v>
      </c>
      <c r="I5187">
        <v>15</v>
      </c>
    </row>
    <row r="5188" spans="1:10" x14ac:dyDescent="0.25">
      <c r="A5188">
        <v>5187</v>
      </c>
      <c r="B5188">
        <v>36</v>
      </c>
      <c r="C5188" t="s">
        <v>10</v>
      </c>
      <c r="D5188" t="s">
        <v>19</v>
      </c>
      <c r="E5188" t="s">
        <v>15</v>
      </c>
      <c r="F5188">
        <v>6265.21</v>
      </c>
      <c r="G5188">
        <v>11490.46</v>
      </c>
      <c r="I5188">
        <v>4</v>
      </c>
      <c r="J5188">
        <v>24423.74</v>
      </c>
    </row>
    <row r="5189" spans="1:10" x14ac:dyDescent="0.25">
      <c r="A5189">
        <v>5188</v>
      </c>
      <c r="B5189">
        <v>62</v>
      </c>
      <c r="C5189" t="s">
        <v>10</v>
      </c>
      <c r="D5189" t="s">
        <v>11</v>
      </c>
      <c r="E5189" t="s">
        <v>12</v>
      </c>
      <c r="F5189">
        <v>2334.35</v>
      </c>
      <c r="G5189">
        <v>3049.91</v>
      </c>
      <c r="H5189">
        <v>681</v>
      </c>
      <c r="I5189">
        <v>6</v>
      </c>
      <c r="J5189">
        <v>8573.08</v>
      </c>
    </row>
    <row r="5190" spans="1:10" x14ac:dyDescent="0.25">
      <c r="A5190">
        <v>5189</v>
      </c>
      <c r="B5190">
        <v>24</v>
      </c>
      <c r="C5190" t="s">
        <v>13</v>
      </c>
      <c r="D5190" t="s">
        <v>16</v>
      </c>
      <c r="E5190" t="s">
        <v>15</v>
      </c>
      <c r="F5190">
        <v>2044.39</v>
      </c>
      <c r="G5190">
        <v>3858.46</v>
      </c>
      <c r="H5190">
        <v>652</v>
      </c>
      <c r="I5190">
        <v>6</v>
      </c>
      <c r="J5190">
        <v>6832.54</v>
      </c>
    </row>
    <row r="5191" spans="1:10" x14ac:dyDescent="0.25">
      <c r="A5191">
        <v>5190</v>
      </c>
      <c r="B5191">
        <v>64</v>
      </c>
      <c r="C5191" t="s">
        <v>10</v>
      </c>
      <c r="D5191" t="s">
        <v>14</v>
      </c>
      <c r="F5191">
        <v>3519.75</v>
      </c>
      <c r="G5191">
        <v>6749.79</v>
      </c>
      <c r="H5191">
        <v>657</v>
      </c>
      <c r="I5191">
        <v>7</v>
      </c>
    </row>
    <row r="5192" spans="1:10" x14ac:dyDescent="0.25">
      <c r="A5192">
        <v>5191</v>
      </c>
      <c r="B5192">
        <v>72</v>
      </c>
      <c r="C5192" t="s">
        <v>13</v>
      </c>
      <c r="D5192" t="s">
        <v>16</v>
      </c>
      <c r="E5192" t="s">
        <v>15</v>
      </c>
      <c r="F5192">
        <v>1389.08</v>
      </c>
      <c r="G5192">
        <v>2175.3000000000002</v>
      </c>
      <c r="H5192">
        <v>593</v>
      </c>
      <c r="I5192">
        <v>4</v>
      </c>
      <c r="J5192">
        <v>2620.59</v>
      </c>
    </row>
    <row r="5193" spans="1:10" x14ac:dyDescent="0.25">
      <c r="A5193">
        <v>5192</v>
      </c>
      <c r="B5193">
        <v>24</v>
      </c>
      <c r="C5193" t="s">
        <v>10</v>
      </c>
      <c r="D5193" t="s">
        <v>11</v>
      </c>
      <c r="E5193" t="s">
        <v>12</v>
      </c>
      <c r="F5193">
        <v>1330.46</v>
      </c>
      <c r="G5193">
        <v>0</v>
      </c>
      <c r="H5193">
        <v>532</v>
      </c>
      <c r="I5193">
        <v>5</v>
      </c>
      <c r="J5193">
        <v>4906.67</v>
      </c>
    </row>
    <row r="5194" spans="1:10" x14ac:dyDescent="0.25">
      <c r="A5194">
        <v>5193</v>
      </c>
      <c r="B5194">
        <v>43</v>
      </c>
      <c r="C5194" t="s">
        <v>13</v>
      </c>
      <c r="D5194" t="s">
        <v>16</v>
      </c>
      <c r="E5194" t="s">
        <v>17</v>
      </c>
      <c r="F5194">
        <v>2421.4</v>
      </c>
      <c r="G5194">
        <v>3969.84</v>
      </c>
      <c r="H5194">
        <v>664</v>
      </c>
      <c r="I5194">
        <v>10</v>
      </c>
      <c r="J5194">
        <v>8024.48</v>
      </c>
    </row>
    <row r="5195" spans="1:10" x14ac:dyDescent="0.25">
      <c r="A5195">
        <v>5194</v>
      </c>
      <c r="B5195">
        <v>57</v>
      </c>
      <c r="C5195" t="s">
        <v>13</v>
      </c>
      <c r="D5195" t="s">
        <v>16</v>
      </c>
      <c r="E5195" t="s">
        <v>21</v>
      </c>
      <c r="F5195">
        <v>2711.7</v>
      </c>
      <c r="G5195">
        <v>3871.34</v>
      </c>
      <c r="H5195">
        <v>579</v>
      </c>
      <c r="I5195">
        <v>1</v>
      </c>
      <c r="J5195">
        <v>8145.26</v>
      </c>
    </row>
    <row r="5196" spans="1:10" x14ac:dyDescent="0.25">
      <c r="A5196">
        <v>5195</v>
      </c>
      <c r="B5196">
        <v>22</v>
      </c>
      <c r="C5196" t="s">
        <v>13</v>
      </c>
      <c r="D5196" t="s">
        <v>14</v>
      </c>
      <c r="E5196" t="s">
        <v>12</v>
      </c>
      <c r="G5196">
        <v>1319.08</v>
      </c>
      <c r="H5196">
        <v>474</v>
      </c>
      <c r="I5196">
        <v>6</v>
      </c>
      <c r="J5196">
        <v>1511.44</v>
      </c>
    </row>
    <row r="5197" spans="1:10" x14ac:dyDescent="0.25">
      <c r="A5197">
        <v>5196</v>
      </c>
      <c r="B5197">
        <v>38</v>
      </c>
      <c r="C5197" t="s">
        <v>13</v>
      </c>
      <c r="D5197" t="s">
        <v>18</v>
      </c>
      <c r="E5197" t="s">
        <v>17</v>
      </c>
      <c r="F5197">
        <v>2346.6</v>
      </c>
      <c r="G5197">
        <v>3222.76</v>
      </c>
      <c r="H5197">
        <v>625</v>
      </c>
      <c r="I5197">
        <v>4</v>
      </c>
      <c r="J5197">
        <v>5147.7700000000004</v>
      </c>
    </row>
    <row r="5198" spans="1:10" x14ac:dyDescent="0.25">
      <c r="A5198">
        <v>5197</v>
      </c>
      <c r="B5198">
        <v>31</v>
      </c>
      <c r="C5198" t="s">
        <v>10</v>
      </c>
      <c r="D5198" t="s">
        <v>16</v>
      </c>
      <c r="E5198" t="s">
        <v>17</v>
      </c>
      <c r="F5198">
        <v>1779.85</v>
      </c>
      <c r="G5198">
        <v>2170.98</v>
      </c>
      <c r="H5198">
        <v>626</v>
      </c>
      <c r="I5198">
        <v>10</v>
      </c>
      <c r="J5198">
        <v>3682.17</v>
      </c>
    </row>
    <row r="5199" spans="1:10" x14ac:dyDescent="0.25">
      <c r="A5199">
        <v>5198</v>
      </c>
      <c r="B5199">
        <v>21</v>
      </c>
      <c r="C5199" t="s">
        <v>13</v>
      </c>
      <c r="D5199" t="s">
        <v>11</v>
      </c>
      <c r="E5199" t="s">
        <v>15</v>
      </c>
      <c r="F5199">
        <v>4106.6400000000003</v>
      </c>
      <c r="G5199">
        <v>8011.09</v>
      </c>
      <c r="H5199">
        <v>632</v>
      </c>
      <c r="I5199">
        <v>7</v>
      </c>
      <c r="J5199">
        <v>10452.18</v>
      </c>
    </row>
    <row r="5200" spans="1:10" x14ac:dyDescent="0.25">
      <c r="A5200">
        <v>5199</v>
      </c>
      <c r="B5200">
        <v>40</v>
      </c>
      <c r="C5200" t="s">
        <v>10</v>
      </c>
      <c r="D5200" t="s">
        <v>18</v>
      </c>
      <c r="F5200">
        <v>3222.8</v>
      </c>
      <c r="G5200">
        <v>5931.49</v>
      </c>
      <c r="H5200">
        <v>642</v>
      </c>
      <c r="I5200">
        <v>5</v>
      </c>
    </row>
    <row r="5201" spans="1:10" x14ac:dyDescent="0.25">
      <c r="A5201">
        <v>5200</v>
      </c>
      <c r="B5201">
        <v>59</v>
      </c>
      <c r="C5201" t="s">
        <v>13</v>
      </c>
      <c r="D5201" t="s">
        <v>14</v>
      </c>
      <c r="E5201" t="s">
        <v>20</v>
      </c>
      <c r="F5201">
        <v>2018.43</v>
      </c>
      <c r="G5201">
        <v>4027.38</v>
      </c>
      <c r="H5201">
        <v>605</v>
      </c>
      <c r="I5201">
        <v>6</v>
      </c>
      <c r="J5201">
        <v>7323.3</v>
      </c>
    </row>
    <row r="5202" spans="1:10" x14ac:dyDescent="0.25">
      <c r="A5202">
        <v>5201</v>
      </c>
      <c r="B5202">
        <v>37</v>
      </c>
      <c r="C5202" t="s">
        <v>13</v>
      </c>
      <c r="D5202" t="s">
        <v>18</v>
      </c>
      <c r="E5202" t="s">
        <v>17</v>
      </c>
      <c r="F5202">
        <v>1996.54</v>
      </c>
      <c r="G5202">
        <v>3137.3</v>
      </c>
      <c r="H5202">
        <v>605</v>
      </c>
      <c r="I5202">
        <v>8</v>
      </c>
      <c r="J5202">
        <v>7192.9</v>
      </c>
    </row>
    <row r="5203" spans="1:10" x14ac:dyDescent="0.25">
      <c r="A5203">
        <v>5202</v>
      </c>
      <c r="B5203">
        <v>32</v>
      </c>
      <c r="C5203" t="s">
        <v>10</v>
      </c>
      <c r="D5203" t="s">
        <v>11</v>
      </c>
      <c r="E5203" t="s">
        <v>17</v>
      </c>
      <c r="F5203">
        <v>1049.72</v>
      </c>
      <c r="G5203">
        <v>1505.56</v>
      </c>
      <c r="H5203">
        <v>575</v>
      </c>
      <c r="I5203">
        <v>6</v>
      </c>
      <c r="J5203">
        <v>6685.51</v>
      </c>
    </row>
    <row r="5204" spans="1:10" x14ac:dyDescent="0.25">
      <c r="A5204">
        <v>5203</v>
      </c>
      <c r="B5204">
        <v>67</v>
      </c>
      <c r="C5204" t="s">
        <v>13</v>
      </c>
      <c r="D5204" t="s">
        <v>16</v>
      </c>
      <c r="E5204" t="s">
        <v>20</v>
      </c>
      <c r="F5204">
        <v>1561.91</v>
      </c>
      <c r="G5204">
        <v>2300.84</v>
      </c>
      <c r="H5204">
        <v>575</v>
      </c>
      <c r="J5204">
        <v>5032.1400000000003</v>
      </c>
    </row>
    <row r="5205" spans="1:10" x14ac:dyDescent="0.25">
      <c r="A5205">
        <v>5204</v>
      </c>
      <c r="B5205">
        <v>69</v>
      </c>
      <c r="C5205" t="s">
        <v>10</v>
      </c>
      <c r="D5205" t="s">
        <v>11</v>
      </c>
      <c r="E5205" t="s">
        <v>20</v>
      </c>
      <c r="F5205">
        <v>2022.97</v>
      </c>
      <c r="G5205">
        <v>3235.82</v>
      </c>
      <c r="I5205">
        <v>3</v>
      </c>
      <c r="J5205">
        <v>7135.9</v>
      </c>
    </row>
    <row r="5206" spans="1:10" x14ac:dyDescent="0.25">
      <c r="A5206">
        <v>5205</v>
      </c>
      <c r="B5206">
        <v>62</v>
      </c>
      <c r="C5206" t="s">
        <v>10</v>
      </c>
      <c r="D5206" t="s">
        <v>11</v>
      </c>
      <c r="E5206" t="s">
        <v>12</v>
      </c>
      <c r="F5206">
        <v>3030.36</v>
      </c>
      <c r="G5206">
        <v>5086.0600000000004</v>
      </c>
      <c r="H5206">
        <v>688</v>
      </c>
      <c r="I5206">
        <v>6</v>
      </c>
      <c r="J5206">
        <v>9551.1200000000008</v>
      </c>
    </row>
    <row r="5207" spans="1:10" x14ac:dyDescent="0.25">
      <c r="A5207">
        <v>5206</v>
      </c>
      <c r="B5207">
        <v>46</v>
      </c>
      <c r="C5207" t="s">
        <v>10</v>
      </c>
      <c r="D5207" t="s">
        <v>14</v>
      </c>
      <c r="E5207" t="s">
        <v>21</v>
      </c>
      <c r="F5207">
        <v>638.11</v>
      </c>
      <c r="G5207">
        <v>353.19</v>
      </c>
      <c r="H5207">
        <v>453</v>
      </c>
      <c r="I5207">
        <v>11</v>
      </c>
      <c r="J5207">
        <v>599.48</v>
      </c>
    </row>
    <row r="5208" spans="1:10" x14ac:dyDescent="0.25">
      <c r="A5208">
        <v>5207</v>
      </c>
      <c r="B5208">
        <v>25</v>
      </c>
      <c r="C5208" t="s">
        <v>13</v>
      </c>
      <c r="D5208" t="s">
        <v>18</v>
      </c>
      <c r="E5208" t="s">
        <v>17</v>
      </c>
      <c r="F5208">
        <v>5660.15</v>
      </c>
      <c r="G5208">
        <v>9619.25</v>
      </c>
      <c r="H5208">
        <v>685</v>
      </c>
      <c r="I5208">
        <v>9</v>
      </c>
      <c r="J5208">
        <v>18123.52</v>
      </c>
    </row>
    <row r="5209" spans="1:10" x14ac:dyDescent="0.25">
      <c r="A5209">
        <v>5208</v>
      </c>
      <c r="B5209">
        <v>58</v>
      </c>
      <c r="C5209" t="s">
        <v>10</v>
      </c>
      <c r="D5209" t="s">
        <v>16</v>
      </c>
      <c r="E5209" t="s">
        <v>15</v>
      </c>
      <c r="F5209">
        <v>2768.75</v>
      </c>
      <c r="G5209">
        <v>5139.6400000000003</v>
      </c>
      <c r="I5209">
        <v>8</v>
      </c>
      <c r="J5209">
        <v>9527.51</v>
      </c>
    </row>
    <row r="5210" spans="1:10" x14ac:dyDescent="0.25">
      <c r="A5210">
        <v>5209</v>
      </c>
      <c r="B5210">
        <v>65</v>
      </c>
      <c r="C5210" t="s">
        <v>13</v>
      </c>
      <c r="D5210" t="s">
        <v>16</v>
      </c>
      <c r="F5210">
        <v>2954.43</v>
      </c>
      <c r="G5210">
        <v>4517.7700000000004</v>
      </c>
      <c r="H5210">
        <v>680</v>
      </c>
      <c r="I5210">
        <v>1</v>
      </c>
      <c r="J5210">
        <v>8224.65</v>
      </c>
    </row>
    <row r="5211" spans="1:10" x14ac:dyDescent="0.25">
      <c r="A5211">
        <v>5210</v>
      </c>
      <c r="B5211">
        <v>36</v>
      </c>
      <c r="C5211" t="s">
        <v>10</v>
      </c>
      <c r="D5211" t="s">
        <v>18</v>
      </c>
      <c r="E5211" t="s">
        <v>20</v>
      </c>
      <c r="F5211">
        <v>3613.31</v>
      </c>
      <c r="G5211">
        <v>6765.55</v>
      </c>
      <c r="H5211">
        <v>659</v>
      </c>
      <c r="I5211">
        <v>8</v>
      </c>
      <c r="J5211">
        <v>12689.61</v>
      </c>
    </row>
    <row r="5212" spans="1:10" x14ac:dyDescent="0.25">
      <c r="A5212">
        <v>5211</v>
      </c>
      <c r="B5212">
        <v>65</v>
      </c>
      <c r="C5212" t="s">
        <v>13</v>
      </c>
      <c r="D5212" t="s">
        <v>18</v>
      </c>
      <c r="E5212" t="s">
        <v>21</v>
      </c>
      <c r="F5212">
        <v>2091.1999999999998</v>
      </c>
      <c r="H5212">
        <v>560</v>
      </c>
      <c r="I5212">
        <v>6</v>
      </c>
      <c r="J5212">
        <v>5482.14</v>
      </c>
    </row>
    <row r="5213" spans="1:10" x14ac:dyDescent="0.25">
      <c r="A5213">
        <v>5212</v>
      </c>
      <c r="B5213">
        <v>56</v>
      </c>
      <c r="C5213" t="s">
        <v>10</v>
      </c>
      <c r="D5213" t="s">
        <v>16</v>
      </c>
      <c r="E5213" t="s">
        <v>17</v>
      </c>
      <c r="F5213">
        <v>1747.53</v>
      </c>
      <c r="G5213">
        <v>3388.41</v>
      </c>
      <c r="H5213">
        <v>535</v>
      </c>
      <c r="I5213">
        <v>8</v>
      </c>
      <c r="J5213">
        <v>4118.7</v>
      </c>
    </row>
    <row r="5214" spans="1:10" x14ac:dyDescent="0.25">
      <c r="A5214">
        <v>5213</v>
      </c>
      <c r="B5214">
        <v>63</v>
      </c>
      <c r="C5214" t="s">
        <v>13</v>
      </c>
      <c r="D5214" t="s">
        <v>16</v>
      </c>
      <c r="E5214" t="s">
        <v>15</v>
      </c>
      <c r="F5214">
        <v>2547.88</v>
      </c>
      <c r="G5214">
        <v>4525.66</v>
      </c>
      <c r="H5214">
        <v>631</v>
      </c>
      <c r="I5214">
        <v>7</v>
      </c>
      <c r="J5214">
        <v>6183.67</v>
      </c>
    </row>
    <row r="5215" spans="1:10" x14ac:dyDescent="0.25">
      <c r="A5215">
        <v>5214</v>
      </c>
      <c r="B5215">
        <v>45</v>
      </c>
      <c r="C5215" t="s">
        <v>10</v>
      </c>
      <c r="D5215" t="s">
        <v>14</v>
      </c>
      <c r="E5215" t="s">
        <v>17</v>
      </c>
      <c r="F5215">
        <v>1079.46</v>
      </c>
      <c r="G5215">
        <v>2200.8000000000002</v>
      </c>
      <c r="H5215">
        <v>530</v>
      </c>
      <c r="I5215">
        <v>7</v>
      </c>
      <c r="J5215">
        <v>5579.45</v>
      </c>
    </row>
    <row r="5216" spans="1:10" x14ac:dyDescent="0.25">
      <c r="A5216">
        <v>5215</v>
      </c>
      <c r="B5216">
        <v>63</v>
      </c>
      <c r="C5216" t="s">
        <v>10</v>
      </c>
      <c r="D5216" t="s">
        <v>18</v>
      </c>
      <c r="E5216" t="s">
        <v>12</v>
      </c>
      <c r="F5216">
        <v>2778.97</v>
      </c>
      <c r="G5216">
        <v>5260.58</v>
      </c>
      <c r="H5216">
        <v>674</v>
      </c>
      <c r="I5216">
        <v>6</v>
      </c>
      <c r="J5216">
        <v>9302.92</v>
      </c>
    </row>
    <row r="5217" spans="1:10" x14ac:dyDescent="0.25">
      <c r="A5217">
        <v>5216</v>
      </c>
      <c r="B5217">
        <v>74</v>
      </c>
      <c r="C5217" t="s">
        <v>10</v>
      </c>
      <c r="D5217" t="s">
        <v>18</v>
      </c>
      <c r="E5217" t="s">
        <v>17</v>
      </c>
      <c r="F5217">
        <v>1893.99</v>
      </c>
      <c r="G5217">
        <v>2591.02</v>
      </c>
      <c r="I5217">
        <v>5</v>
      </c>
      <c r="J5217">
        <v>4339.54</v>
      </c>
    </row>
    <row r="5218" spans="1:10" x14ac:dyDescent="0.25">
      <c r="A5218">
        <v>5217</v>
      </c>
      <c r="B5218">
        <v>44</v>
      </c>
      <c r="C5218" t="s">
        <v>13</v>
      </c>
      <c r="D5218" t="s">
        <v>14</v>
      </c>
      <c r="E5218" t="s">
        <v>15</v>
      </c>
      <c r="F5218">
        <v>1706.96</v>
      </c>
      <c r="G5218">
        <v>3117.55</v>
      </c>
      <c r="H5218">
        <v>513</v>
      </c>
      <c r="I5218">
        <v>14</v>
      </c>
      <c r="J5218">
        <v>4065.62</v>
      </c>
    </row>
    <row r="5219" spans="1:10" x14ac:dyDescent="0.25">
      <c r="A5219">
        <v>5218</v>
      </c>
      <c r="B5219">
        <v>21</v>
      </c>
      <c r="C5219" t="s">
        <v>10</v>
      </c>
      <c r="D5219" t="s">
        <v>16</v>
      </c>
      <c r="E5219" t="s">
        <v>12</v>
      </c>
      <c r="F5219">
        <v>1620.57</v>
      </c>
      <c r="G5219">
        <v>2013.32</v>
      </c>
      <c r="H5219">
        <v>528</v>
      </c>
      <c r="I5219">
        <v>6</v>
      </c>
      <c r="J5219">
        <v>2893.91</v>
      </c>
    </row>
    <row r="5220" spans="1:10" x14ac:dyDescent="0.25">
      <c r="A5220">
        <v>5219</v>
      </c>
      <c r="B5220">
        <v>75</v>
      </c>
      <c r="C5220" t="s">
        <v>13</v>
      </c>
      <c r="D5220" t="s">
        <v>18</v>
      </c>
      <c r="E5220" t="s">
        <v>15</v>
      </c>
      <c r="F5220">
        <v>2131.9899999999998</v>
      </c>
      <c r="G5220">
        <v>3508.67</v>
      </c>
      <c r="H5220">
        <v>532</v>
      </c>
      <c r="I5220">
        <v>10</v>
      </c>
      <c r="J5220">
        <v>5570.89</v>
      </c>
    </row>
    <row r="5221" spans="1:10" x14ac:dyDescent="0.25">
      <c r="A5221">
        <v>5220</v>
      </c>
      <c r="B5221">
        <v>32</v>
      </c>
      <c r="C5221" t="s">
        <v>10</v>
      </c>
      <c r="D5221" t="s">
        <v>11</v>
      </c>
      <c r="E5221" t="s">
        <v>15</v>
      </c>
      <c r="G5221">
        <v>2577.67</v>
      </c>
      <c r="H5221">
        <v>555</v>
      </c>
      <c r="I5221">
        <v>9</v>
      </c>
      <c r="J5221">
        <v>1252.22</v>
      </c>
    </row>
    <row r="5222" spans="1:10" x14ac:dyDescent="0.25">
      <c r="A5222">
        <v>5221</v>
      </c>
      <c r="B5222">
        <v>52</v>
      </c>
      <c r="C5222" t="s">
        <v>13</v>
      </c>
      <c r="D5222" t="s">
        <v>11</v>
      </c>
      <c r="E5222" t="s">
        <v>15</v>
      </c>
      <c r="F5222">
        <v>1134.74</v>
      </c>
      <c r="G5222">
        <v>1255.8800000000001</v>
      </c>
      <c r="I5222">
        <v>11</v>
      </c>
      <c r="J5222">
        <v>2413.6999999999998</v>
      </c>
    </row>
    <row r="5223" spans="1:10" x14ac:dyDescent="0.25">
      <c r="A5223">
        <v>5222</v>
      </c>
      <c r="B5223">
        <v>54</v>
      </c>
      <c r="C5223" t="s">
        <v>10</v>
      </c>
      <c r="D5223" t="s">
        <v>11</v>
      </c>
      <c r="E5223" t="s">
        <v>17</v>
      </c>
      <c r="F5223">
        <v>848.22</v>
      </c>
      <c r="G5223">
        <v>1481.58</v>
      </c>
      <c r="H5223">
        <v>493</v>
      </c>
      <c r="I5223">
        <v>8</v>
      </c>
      <c r="J5223">
        <v>2721.9</v>
      </c>
    </row>
    <row r="5224" spans="1:10" x14ac:dyDescent="0.25">
      <c r="A5224">
        <v>5223</v>
      </c>
      <c r="B5224">
        <v>18</v>
      </c>
      <c r="C5224" t="s">
        <v>10</v>
      </c>
      <c r="D5224" t="s">
        <v>11</v>
      </c>
      <c r="E5224" t="s">
        <v>12</v>
      </c>
      <c r="F5224">
        <v>1729.9</v>
      </c>
      <c r="G5224">
        <v>2465.8200000000002</v>
      </c>
      <c r="I5224">
        <v>8</v>
      </c>
      <c r="J5224">
        <v>5514.59</v>
      </c>
    </row>
    <row r="5225" spans="1:10" x14ac:dyDescent="0.25">
      <c r="A5225">
        <v>5224</v>
      </c>
      <c r="B5225">
        <v>20</v>
      </c>
      <c r="C5225" t="s">
        <v>10</v>
      </c>
      <c r="D5225" t="s">
        <v>14</v>
      </c>
      <c r="E5225" t="s">
        <v>17</v>
      </c>
      <c r="G5225">
        <v>1824.24</v>
      </c>
      <c r="H5225">
        <v>504</v>
      </c>
      <c r="I5225">
        <v>8</v>
      </c>
      <c r="J5225">
        <v>831.2</v>
      </c>
    </row>
    <row r="5226" spans="1:10" x14ac:dyDescent="0.25">
      <c r="A5226">
        <v>5225</v>
      </c>
      <c r="B5226">
        <v>64</v>
      </c>
      <c r="C5226" t="s">
        <v>10</v>
      </c>
      <c r="D5226" t="s">
        <v>11</v>
      </c>
      <c r="E5226" t="s">
        <v>17</v>
      </c>
      <c r="F5226">
        <v>1536.56</v>
      </c>
      <c r="G5226">
        <v>3504.18</v>
      </c>
      <c r="H5226">
        <v>638</v>
      </c>
      <c r="I5226">
        <v>7</v>
      </c>
      <c r="J5226">
        <v>4584.37</v>
      </c>
    </row>
    <row r="5227" spans="1:10" x14ac:dyDescent="0.25">
      <c r="A5227">
        <v>5226</v>
      </c>
      <c r="B5227">
        <v>41</v>
      </c>
      <c r="C5227" t="s">
        <v>10</v>
      </c>
      <c r="D5227" t="s">
        <v>11</v>
      </c>
      <c r="E5227" t="s">
        <v>15</v>
      </c>
      <c r="F5227">
        <v>2588.27</v>
      </c>
      <c r="G5227">
        <v>4284.42</v>
      </c>
      <c r="H5227">
        <v>590</v>
      </c>
      <c r="I5227">
        <v>7</v>
      </c>
      <c r="J5227">
        <v>7247.27</v>
      </c>
    </row>
    <row r="5228" spans="1:10" x14ac:dyDescent="0.25">
      <c r="A5228">
        <v>5227</v>
      </c>
      <c r="B5228">
        <v>44</v>
      </c>
      <c r="C5228" t="s">
        <v>13</v>
      </c>
      <c r="D5228" t="s">
        <v>18</v>
      </c>
      <c r="E5228" t="s">
        <v>20</v>
      </c>
      <c r="F5228">
        <v>2284.5100000000002</v>
      </c>
      <c r="G5228">
        <v>4284.9399999999996</v>
      </c>
      <c r="H5228">
        <v>590</v>
      </c>
      <c r="I5228">
        <v>6</v>
      </c>
      <c r="J5228">
        <v>5657.47</v>
      </c>
    </row>
    <row r="5229" spans="1:10" x14ac:dyDescent="0.25">
      <c r="A5229">
        <v>5228</v>
      </c>
      <c r="B5229">
        <v>57</v>
      </c>
      <c r="C5229" t="s">
        <v>13</v>
      </c>
      <c r="D5229" t="s">
        <v>11</v>
      </c>
      <c r="E5229" t="s">
        <v>12</v>
      </c>
      <c r="F5229">
        <v>1439.56</v>
      </c>
      <c r="G5229">
        <v>2413.36</v>
      </c>
      <c r="H5229">
        <v>471</v>
      </c>
      <c r="I5229">
        <v>8</v>
      </c>
      <c r="J5229">
        <v>3366.84</v>
      </c>
    </row>
    <row r="5230" spans="1:10" x14ac:dyDescent="0.25">
      <c r="A5230">
        <v>5229</v>
      </c>
      <c r="B5230">
        <v>53</v>
      </c>
      <c r="C5230" t="s">
        <v>13</v>
      </c>
      <c r="D5230" t="s">
        <v>11</v>
      </c>
      <c r="E5230" t="s">
        <v>15</v>
      </c>
      <c r="F5230">
        <v>1498.99</v>
      </c>
      <c r="G5230">
        <v>1917.94</v>
      </c>
      <c r="H5230">
        <v>559</v>
      </c>
      <c r="I5230">
        <v>7</v>
      </c>
      <c r="J5230">
        <v>3145.83</v>
      </c>
    </row>
    <row r="5231" spans="1:10" x14ac:dyDescent="0.25">
      <c r="A5231">
        <v>5230</v>
      </c>
      <c r="B5231">
        <v>51</v>
      </c>
      <c r="C5231" t="s">
        <v>10</v>
      </c>
      <c r="D5231" t="s">
        <v>11</v>
      </c>
      <c r="E5231" t="s">
        <v>12</v>
      </c>
      <c r="F5231">
        <v>1742.7</v>
      </c>
      <c r="G5231">
        <v>3420.69</v>
      </c>
      <c r="H5231">
        <v>538</v>
      </c>
      <c r="I5231">
        <v>8</v>
      </c>
      <c r="J5231">
        <v>7020.51</v>
      </c>
    </row>
    <row r="5232" spans="1:10" x14ac:dyDescent="0.25">
      <c r="A5232">
        <v>5231</v>
      </c>
      <c r="B5232">
        <v>46</v>
      </c>
      <c r="C5232" t="s">
        <v>10</v>
      </c>
      <c r="D5232" t="s">
        <v>14</v>
      </c>
      <c r="E5232" t="s">
        <v>12</v>
      </c>
      <c r="F5232">
        <v>980.59</v>
      </c>
      <c r="G5232">
        <v>2153.71</v>
      </c>
      <c r="H5232">
        <v>526</v>
      </c>
      <c r="I5232">
        <v>10</v>
      </c>
      <c r="J5232">
        <v>500</v>
      </c>
    </row>
    <row r="5233" spans="1:10" x14ac:dyDescent="0.25">
      <c r="A5233">
        <v>5232</v>
      </c>
      <c r="B5233">
        <v>41</v>
      </c>
      <c r="C5233" t="s">
        <v>13</v>
      </c>
      <c r="D5233" t="s">
        <v>19</v>
      </c>
      <c r="E5233" t="s">
        <v>15</v>
      </c>
      <c r="F5233">
        <v>4835.84</v>
      </c>
      <c r="G5233">
        <v>7915.09</v>
      </c>
      <c r="H5233">
        <v>672</v>
      </c>
      <c r="I5233">
        <v>5</v>
      </c>
      <c r="J5233">
        <v>14302.7</v>
      </c>
    </row>
    <row r="5234" spans="1:10" x14ac:dyDescent="0.25">
      <c r="A5234">
        <v>5233</v>
      </c>
      <c r="B5234">
        <v>41</v>
      </c>
      <c r="C5234" t="s">
        <v>10</v>
      </c>
      <c r="D5234" t="s">
        <v>18</v>
      </c>
      <c r="E5234" t="s">
        <v>21</v>
      </c>
      <c r="F5234">
        <v>2541.39</v>
      </c>
      <c r="G5234">
        <v>5265.43</v>
      </c>
      <c r="H5234">
        <v>635</v>
      </c>
      <c r="I5234">
        <v>4</v>
      </c>
      <c r="J5234">
        <v>9489.1200000000008</v>
      </c>
    </row>
    <row r="5235" spans="1:10" x14ac:dyDescent="0.25">
      <c r="A5235">
        <v>5234</v>
      </c>
      <c r="B5235">
        <v>59</v>
      </c>
      <c r="C5235" t="s">
        <v>13</v>
      </c>
      <c r="D5235" t="s">
        <v>16</v>
      </c>
      <c r="E5235" t="s">
        <v>20</v>
      </c>
      <c r="F5235">
        <v>1458.13</v>
      </c>
      <c r="G5235">
        <v>3641.39</v>
      </c>
      <c r="H5235">
        <v>619</v>
      </c>
      <c r="I5235">
        <v>6</v>
      </c>
      <c r="J5235">
        <v>3646.81</v>
      </c>
    </row>
    <row r="5236" spans="1:10" x14ac:dyDescent="0.25">
      <c r="A5236">
        <v>5235</v>
      </c>
      <c r="B5236">
        <v>21</v>
      </c>
      <c r="C5236" t="s">
        <v>10</v>
      </c>
      <c r="D5236" t="s">
        <v>11</v>
      </c>
      <c r="E5236" t="s">
        <v>21</v>
      </c>
      <c r="F5236">
        <v>1233.04</v>
      </c>
      <c r="G5236">
        <v>1506.35</v>
      </c>
      <c r="I5236">
        <v>11</v>
      </c>
      <c r="J5236">
        <v>3917.79</v>
      </c>
    </row>
    <row r="5237" spans="1:10" x14ac:dyDescent="0.25">
      <c r="A5237">
        <v>5236</v>
      </c>
      <c r="B5237">
        <v>20</v>
      </c>
      <c r="C5237" t="s">
        <v>13</v>
      </c>
      <c r="D5237" t="s">
        <v>16</v>
      </c>
      <c r="E5237" t="s">
        <v>12</v>
      </c>
      <c r="F5237">
        <v>2881.9</v>
      </c>
      <c r="G5237">
        <v>6290.21</v>
      </c>
      <c r="H5237">
        <v>686</v>
      </c>
      <c r="I5237">
        <v>8</v>
      </c>
      <c r="J5237">
        <v>10229.280000000001</v>
      </c>
    </row>
    <row r="5238" spans="1:10" x14ac:dyDescent="0.25">
      <c r="A5238">
        <v>5237</v>
      </c>
      <c r="B5238">
        <v>51</v>
      </c>
      <c r="C5238" t="s">
        <v>10</v>
      </c>
      <c r="D5238" t="s">
        <v>11</v>
      </c>
      <c r="E5238" t="s">
        <v>15</v>
      </c>
      <c r="F5238">
        <v>1136.44</v>
      </c>
      <c r="G5238">
        <v>2048.8000000000002</v>
      </c>
      <c r="I5238">
        <v>11</v>
      </c>
      <c r="J5238">
        <v>1899.55</v>
      </c>
    </row>
    <row r="5239" spans="1:10" x14ac:dyDescent="0.25">
      <c r="A5239">
        <v>5238</v>
      </c>
      <c r="B5239">
        <v>74</v>
      </c>
      <c r="C5239" t="s">
        <v>13</v>
      </c>
      <c r="D5239" t="s">
        <v>14</v>
      </c>
      <c r="E5239" t="s">
        <v>21</v>
      </c>
      <c r="G5239">
        <v>2720.67</v>
      </c>
      <c r="H5239">
        <v>580</v>
      </c>
      <c r="I5239">
        <v>9</v>
      </c>
      <c r="J5239">
        <v>5060.12</v>
      </c>
    </row>
    <row r="5240" spans="1:10" x14ac:dyDescent="0.25">
      <c r="A5240">
        <v>5239</v>
      </c>
      <c r="B5240">
        <v>66</v>
      </c>
      <c r="C5240" t="s">
        <v>10</v>
      </c>
      <c r="D5240" t="s">
        <v>11</v>
      </c>
      <c r="E5240" t="s">
        <v>15</v>
      </c>
      <c r="F5240">
        <v>1949.32</v>
      </c>
      <c r="G5240">
        <v>4839.3100000000004</v>
      </c>
      <c r="I5240">
        <v>6</v>
      </c>
      <c r="J5240">
        <v>8264.5300000000007</v>
      </c>
    </row>
    <row r="5241" spans="1:10" x14ac:dyDescent="0.25">
      <c r="A5241">
        <v>5240</v>
      </c>
      <c r="B5241">
        <v>40</v>
      </c>
      <c r="C5241" t="s">
        <v>13</v>
      </c>
      <c r="D5241" t="s">
        <v>19</v>
      </c>
      <c r="E5241" t="s">
        <v>20</v>
      </c>
      <c r="F5241">
        <v>2027.66</v>
      </c>
      <c r="G5241">
        <v>4319.95</v>
      </c>
      <c r="I5241">
        <v>6</v>
      </c>
      <c r="J5241">
        <v>10608.43</v>
      </c>
    </row>
    <row r="5242" spans="1:10" x14ac:dyDescent="0.25">
      <c r="A5242">
        <v>5241</v>
      </c>
      <c r="B5242">
        <v>70</v>
      </c>
      <c r="C5242" t="s">
        <v>10</v>
      </c>
      <c r="D5242" t="s">
        <v>11</v>
      </c>
      <c r="E5242" t="s">
        <v>12</v>
      </c>
      <c r="F5242">
        <v>826.05</v>
      </c>
      <c r="G5242">
        <v>988.18</v>
      </c>
      <c r="H5242">
        <v>511</v>
      </c>
      <c r="I5242">
        <v>5</v>
      </c>
      <c r="J5242">
        <v>1139.28</v>
      </c>
    </row>
    <row r="5243" spans="1:10" x14ac:dyDescent="0.25">
      <c r="A5243">
        <v>5242</v>
      </c>
      <c r="B5243">
        <v>73</v>
      </c>
      <c r="C5243" t="s">
        <v>13</v>
      </c>
      <c r="D5243" t="s">
        <v>16</v>
      </c>
      <c r="E5243" t="s">
        <v>21</v>
      </c>
      <c r="F5243">
        <v>1652.86</v>
      </c>
      <c r="G5243">
        <v>2568.81</v>
      </c>
      <c r="H5243">
        <v>585</v>
      </c>
      <c r="I5243">
        <v>8</v>
      </c>
      <c r="J5243">
        <v>5178.6099999999997</v>
      </c>
    </row>
    <row r="5244" spans="1:10" x14ac:dyDescent="0.25">
      <c r="A5244">
        <v>5243</v>
      </c>
      <c r="B5244">
        <v>69</v>
      </c>
      <c r="C5244" t="s">
        <v>13</v>
      </c>
      <c r="D5244" t="s">
        <v>14</v>
      </c>
      <c r="E5244" t="s">
        <v>17</v>
      </c>
      <c r="F5244">
        <v>1817.32</v>
      </c>
      <c r="G5244">
        <v>3531.8</v>
      </c>
      <c r="H5244">
        <v>599</v>
      </c>
      <c r="I5244">
        <v>8</v>
      </c>
      <c r="J5244">
        <v>4412.84</v>
      </c>
    </row>
    <row r="5245" spans="1:10" x14ac:dyDescent="0.25">
      <c r="A5245">
        <v>5244</v>
      </c>
      <c r="B5245">
        <v>40</v>
      </c>
      <c r="C5245" t="s">
        <v>10</v>
      </c>
      <c r="D5245" t="s">
        <v>14</v>
      </c>
      <c r="E5245" t="s">
        <v>15</v>
      </c>
      <c r="F5245">
        <v>617.07000000000005</v>
      </c>
      <c r="G5245">
        <v>1362.95</v>
      </c>
      <c r="H5245">
        <v>416</v>
      </c>
      <c r="I5245">
        <v>8</v>
      </c>
      <c r="J5245">
        <v>2658.79</v>
      </c>
    </row>
    <row r="5246" spans="1:10" x14ac:dyDescent="0.25">
      <c r="A5246">
        <v>5245</v>
      </c>
      <c r="B5246">
        <v>62</v>
      </c>
      <c r="C5246" t="s">
        <v>10</v>
      </c>
      <c r="D5246" t="s">
        <v>16</v>
      </c>
      <c r="E5246" t="s">
        <v>15</v>
      </c>
      <c r="F5246">
        <v>1264.33</v>
      </c>
      <c r="H5246">
        <v>518</v>
      </c>
      <c r="I5246">
        <v>11</v>
      </c>
      <c r="J5246">
        <v>1480.76</v>
      </c>
    </row>
    <row r="5247" spans="1:10" x14ac:dyDescent="0.25">
      <c r="A5247">
        <v>5246</v>
      </c>
      <c r="B5247">
        <v>22</v>
      </c>
      <c r="C5247" t="s">
        <v>10</v>
      </c>
      <c r="D5247" t="s">
        <v>11</v>
      </c>
      <c r="F5247">
        <v>1951.36</v>
      </c>
      <c r="G5247">
        <v>2949.62</v>
      </c>
      <c r="H5247">
        <v>618</v>
      </c>
      <c r="I5247">
        <v>10</v>
      </c>
      <c r="J5247">
        <v>4962.1899999999996</v>
      </c>
    </row>
    <row r="5248" spans="1:10" x14ac:dyDescent="0.25">
      <c r="A5248">
        <v>5247</v>
      </c>
      <c r="B5248">
        <v>48</v>
      </c>
      <c r="C5248" t="s">
        <v>10</v>
      </c>
      <c r="D5248" t="s">
        <v>18</v>
      </c>
      <c r="E5248" t="s">
        <v>20</v>
      </c>
      <c r="F5248">
        <v>1502.36</v>
      </c>
      <c r="G5248">
        <v>2266.75</v>
      </c>
      <c r="H5248">
        <v>513</v>
      </c>
      <c r="I5248">
        <v>8</v>
      </c>
      <c r="J5248">
        <v>2251.46</v>
      </c>
    </row>
    <row r="5249" spans="1:10" x14ac:dyDescent="0.25">
      <c r="A5249">
        <v>5248</v>
      </c>
      <c r="B5249">
        <v>70</v>
      </c>
      <c r="C5249" t="s">
        <v>10</v>
      </c>
      <c r="D5249" t="s">
        <v>11</v>
      </c>
      <c r="E5249" t="s">
        <v>12</v>
      </c>
      <c r="F5249">
        <v>2509.84</v>
      </c>
      <c r="G5249">
        <v>4498.59</v>
      </c>
      <c r="H5249">
        <v>606</v>
      </c>
      <c r="I5249">
        <v>5</v>
      </c>
      <c r="J5249">
        <v>7182.78</v>
      </c>
    </row>
    <row r="5250" spans="1:10" x14ac:dyDescent="0.25">
      <c r="A5250">
        <v>5249</v>
      </c>
      <c r="B5250">
        <v>58</v>
      </c>
      <c r="C5250" t="s">
        <v>10</v>
      </c>
      <c r="D5250" t="s">
        <v>11</v>
      </c>
      <c r="E5250" t="s">
        <v>12</v>
      </c>
      <c r="F5250">
        <v>5104.57</v>
      </c>
      <c r="G5250">
        <v>7919.77</v>
      </c>
      <c r="H5250">
        <v>654</v>
      </c>
      <c r="I5250">
        <v>5</v>
      </c>
      <c r="J5250">
        <v>14604.56</v>
      </c>
    </row>
    <row r="5251" spans="1:10" x14ac:dyDescent="0.25">
      <c r="A5251">
        <v>5250</v>
      </c>
      <c r="B5251">
        <v>74</v>
      </c>
      <c r="C5251" t="s">
        <v>10</v>
      </c>
      <c r="D5251" t="s">
        <v>16</v>
      </c>
      <c r="E5251" t="s">
        <v>20</v>
      </c>
      <c r="F5251">
        <v>1326.74</v>
      </c>
      <c r="G5251">
        <v>2786.21</v>
      </c>
      <c r="H5251">
        <v>540</v>
      </c>
      <c r="I5251">
        <v>7</v>
      </c>
      <c r="J5251">
        <v>3790.86</v>
      </c>
    </row>
    <row r="5252" spans="1:10" x14ac:dyDescent="0.25">
      <c r="A5252">
        <v>5251</v>
      </c>
      <c r="B5252">
        <v>74</v>
      </c>
      <c r="C5252" t="s">
        <v>13</v>
      </c>
      <c r="D5252" t="s">
        <v>18</v>
      </c>
      <c r="E5252" t="s">
        <v>12</v>
      </c>
      <c r="F5252">
        <v>4953.1099999999997</v>
      </c>
      <c r="G5252">
        <v>9121.7900000000009</v>
      </c>
      <c r="H5252">
        <v>795</v>
      </c>
      <c r="I5252">
        <v>8</v>
      </c>
      <c r="J5252">
        <v>19240.13</v>
      </c>
    </row>
    <row r="5253" spans="1:10" x14ac:dyDescent="0.25">
      <c r="A5253">
        <v>5252</v>
      </c>
      <c r="B5253">
        <v>71</v>
      </c>
      <c r="C5253" t="s">
        <v>13</v>
      </c>
      <c r="D5253" t="s">
        <v>14</v>
      </c>
      <c r="E5253" t="s">
        <v>17</v>
      </c>
      <c r="F5253">
        <v>1471.36</v>
      </c>
      <c r="G5253">
        <v>1899.73</v>
      </c>
      <c r="H5253">
        <v>575</v>
      </c>
      <c r="I5253">
        <v>7</v>
      </c>
      <c r="J5253">
        <v>3649.52</v>
      </c>
    </row>
    <row r="5254" spans="1:10" x14ac:dyDescent="0.25">
      <c r="A5254">
        <v>5253</v>
      </c>
      <c r="B5254">
        <v>23</v>
      </c>
      <c r="C5254" t="s">
        <v>10</v>
      </c>
      <c r="D5254" t="s">
        <v>11</v>
      </c>
      <c r="E5254" t="s">
        <v>21</v>
      </c>
      <c r="F5254">
        <v>1011.66</v>
      </c>
      <c r="G5254">
        <v>2208.9</v>
      </c>
      <c r="H5254">
        <v>443</v>
      </c>
      <c r="I5254">
        <v>1</v>
      </c>
      <c r="J5254">
        <v>4145.12</v>
      </c>
    </row>
    <row r="5255" spans="1:10" x14ac:dyDescent="0.25">
      <c r="A5255">
        <v>5254</v>
      </c>
      <c r="B5255">
        <v>54</v>
      </c>
      <c r="C5255" t="s">
        <v>13</v>
      </c>
      <c r="D5255" t="s">
        <v>18</v>
      </c>
      <c r="E5255" t="s">
        <v>21</v>
      </c>
      <c r="F5255">
        <v>5034.05</v>
      </c>
      <c r="G5255">
        <v>7690.11</v>
      </c>
      <c r="H5255">
        <v>766</v>
      </c>
      <c r="I5255">
        <v>4</v>
      </c>
      <c r="J5255">
        <v>20303.150000000001</v>
      </c>
    </row>
    <row r="5256" spans="1:10" x14ac:dyDescent="0.25">
      <c r="A5256">
        <v>5255</v>
      </c>
      <c r="B5256">
        <v>74</v>
      </c>
      <c r="C5256" t="s">
        <v>13</v>
      </c>
      <c r="D5256" t="s">
        <v>14</v>
      </c>
      <c r="E5256" t="s">
        <v>20</v>
      </c>
      <c r="F5256">
        <v>1533.04</v>
      </c>
      <c r="G5256">
        <v>3054.57</v>
      </c>
      <c r="H5256">
        <v>521</v>
      </c>
      <c r="I5256">
        <v>6</v>
      </c>
      <c r="J5256">
        <v>2725.39</v>
      </c>
    </row>
    <row r="5257" spans="1:10" x14ac:dyDescent="0.25">
      <c r="A5257">
        <v>5256</v>
      </c>
      <c r="B5257">
        <v>27</v>
      </c>
      <c r="C5257" t="s">
        <v>10</v>
      </c>
      <c r="D5257" t="s">
        <v>18</v>
      </c>
      <c r="E5257" t="s">
        <v>21</v>
      </c>
      <c r="F5257">
        <v>3981.56</v>
      </c>
      <c r="G5257">
        <v>7885.14</v>
      </c>
      <c r="H5257">
        <v>711</v>
      </c>
      <c r="I5257">
        <v>5</v>
      </c>
      <c r="J5257">
        <v>14865.52</v>
      </c>
    </row>
    <row r="5258" spans="1:10" x14ac:dyDescent="0.25">
      <c r="A5258">
        <v>5257</v>
      </c>
      <c r="B5258">
        <v>57</v>
      </c>
      <c r="C5258" t="s">
        <v>10</v>
      </c>
      <c r="D5258" t="s">
        <v>11</v>
      </c>
      <c r="E5258" t="s">
        <v>21</v>
      </c>
      <c r="F5258">
        <v>4440.91</v>
      </c>
      <c r="G5258">
        <v>8309.09</v>
      </c>
      <c r="H5258">
        <v>693</v>
      </c>
      <c r="I5258">
        <v>8</v>
      </c>
      <c r="J5258">
        <v>16846.3</v>
      </c>
    </row>
    <row r="5259" spans="1:10" x14ac:dyDescent="0.25">
      <c r="A5259">
        <v>5258</v>
      </c>
      <c r="B5259">
        <v>24</v>
      </c>
      <c r="C5259" t="s">
        <v>10</v>
      </c>
      <c r="D5259" t="s">
        <v>14</v>
      </c>
      <c r="E5259" t="s">
        <v>20</v>
      </c>
      <c r="F5259">
        <v>1103.48</v>
      </c>
      <c r="G5259">
        <v>2468.37</v>
      </c>
      <c r="H5259">
        <v>523</v>
      </c>
      <c r="I5259">
        <v>10</v>
      </c>
      <c r="J5259">
        <v>1636.76</v>
      </c>
    </row>
    <row r="5260" spans="1:10" x14ac:dyDescent="0.25">
      <c r="A5260">
        <v>5259</v>
      </c>
      <c r="B5260">
        <v>56</v>
      </c>
      <c r="C5260" t="s">
        <v>13</v>
      </c>
      <c r="D5260" t="s">
        <v>16</v>
      </c>
      <c r="E5260" t="s">
        <v>15</v>
      </c>
      <c r="G5260">
        <v>4805.3100000000004</v>
      </c>
      <c r="H5260">
        <v>662</v>
      </c>
      <c r="I5260">
        <v>5</v>
      </c>
      <c r="J5260">
        <v>7992.49</v>
      </c>
    </row>
    <row r="5261" spans="1:10" x14ac:dyDescent="0.25">
      <c r="A5261">
        <v>5260</v>
      </c>
      <c r="B5261">
        <v>55</v>
      </c>
      <c r="C5261" t="s">
        <v>13</v>
      </c>
      <c r="D5261" t="s">
        <v>14</v>
      </c>
      <c r="E5261" t="s">
        <v>17</v>
      </c>
      <c r="F5261">
        <v>745.58</v>
      </c>
      <c r="G5261">
        <v>1658.46</v>
      </c>
      <c r="I5261">
        <v>9</v>
      </c>
      <c r="J5261">
        <v>500</v>
      </c>
    </row>
    <row r="5262" spans="1:10" x14ac:dyDescent="0.25">
      <c r="A5262">
        <v>5261</v>
      </c>
      <c r="B5262">
        <v>38</v>
      </c>
      <c r="C5262" t="s">
        <v>10</v>
      </c>
      <c r="D5262" t="s">
        <v>16</v>
      </c>
      <c r="E5262" t="s">
        <v>21</v>
      </c>
      <c r="F5262">
        <v>1449.5</v>
      </c>
      <c r="G5262">
        <v>2566.5700000000002</v>
      </c>
      <c r="H5262">
        <v>531</v>
      </c>
      <c r="I5262">
        <v>10</v>
      </c>
      <c r="J5262">
        <v>6715.36</v>
      </c>
    </row>
    <row r="5263" spans="1:10" x14ac:dyDescent="0.25">
      <c r="A5263">
        <v>5262</v>
      </c>
      <c r="B5263">
        <v>37</v>
      </c>
      <c r="C5263" t="s">
        <v>13</v>
      </c>
      <c r="D5263" t="s">
        <v>11</v>
      </c>
      <c r="E5263" t="s">
        <v>12</v>
      </c>
      <c r="F5263">
        <v>1432.72</v>
      </c>
      <c r="G5263">
        <v>2323.46</v>
      </c>
      <c r="H5263">
        <v>576</v>
      </c>
      <c r="I5263">
        <v>9</v>
      </c>
      <c r="J5263">
        <v>4621.3999999999996</v>
      </c>
    </row>
    <row r="5264" spans="1:10" x14ac:dyDescent="0.25">
      <c r="A5264">
        <v>5263</v>
      </c>
      <c r="B5264">
        <v>20</v>
      </c>
      <c r="C5264" t="s">
        <v>10</v>
      </c>
      <c r="D5264" t="s">
        <v>14</v>
      </c>
      <c r="E5264" t="s">
        <v>12</v>
      </c>
      <c r="F5264">
        <v>1263.47</v>
      </c>
      <c r="G5264">
        <v>3190.96</v>
      </c>
      <c r="H5264">
        <v>512</v>
      </c>
      <c r="I5264">
        <v>16</v>
      </c>
      <c r="J5264">
        <v>3775.81</v>
      </c>
    </row>
    <row r="5265" spans="1:10" x14ac:dyDescent="0.25">
      <c r="A5265">
        <v>5264</v>
      </c>
      <c r="B5265">
        <v>68</v>
      </c>
      <c r="C5265" t="s">
        <v>10</v>
      </c>
      <c r="D5265" t="s">
        <v>18</v>
      </c>
      <c r="E5265" t="s">
        <v>21</v>
      </c>
      <c r="F5265">
        <v>968.7</v>
      </c>
      <c r="G5265">
        <v>2229.2800000000002</v>
      </c>
      <c r="H5265">
        <v>477</v>
      </c>
      <c r="I5265">
        <v>12</v>
      </c>
      <c r="J5265">
        <v>2147.12</v>
      </c>
    </row>
    <row r="5266" spans="1:10" x14ac:dyDescent="0.25">
      <c r="A5266">
        <v>5265</v>
      </c>
      <c r="B5266">
        <v>39</v>
      </c>
      <c r="C5266" t="s">
        <v>13</v>
      </c>
      <c r="D5266" t="s">
        <v>16</v>
      </c>
      <c r="E5266" t="s">
        <v>20</v>
      </c>
      <c r="F5266">
        <v>3594.6</v>
      </c>
      <c r="G5266">
        <v>7418.55</v>
      </c>
      <c r="H5266">
        <v>660</v>
      </c>
      <c r="I5266">
        <v>8</v>
      </c>
      <c r="J5266">
        <v>12924.02</v>
      </c>
    </row>
    <row r="5267" spans="1:10" x14ac:dyDescent="0.25">
      <c r="A5267">
        <v>5266</v>
      </c>
      <c r="B5267">
        <v>64</v>
      </c>
      <c r="C5267" t="s">
        <v>13</v>
      </c>
      <c r="D5267" t="s">
        <v>16</v>
      </c>
      <c r="E5267" t="s">
        <v>17</v>
      </c>
      <c r="F5267">
        <v>2500</v>
      </c>
      <c r="G5267">
        <v>5292.98</v>
      </c>
      <c r="H5267">
        <v>605</v>
      </c>
      <c r="I5267">
        <v>5</v>
      </c>
      <c r="J5267">
        <v>5449.82</v>
      </c>
    </row>
    <row r="5268" spans="1:10" x14ac:dyDescent="0.25">
      <c r="A5268">
        <v>5267</v>
      </c>
      <c r="B5268">
        <v>21</v>
      </c>
      <c r="C5268" t="s">
        <v>10</v>
      </c>
      <c r="D5268" t="s">
        <v>11</v>
      </c>
      <c r="E5268" t="s">
        <v>12</v>
      </c>
      <c r="F5268">
        <v>1815.49</v>
      </c>
      <c r="G5268">
        <v>2330.79</v>
      </c>
      <c r="H5268">
        <v>554</v>
      </c>
      <c r="J5268">
        <v>7006.69</v>
      </c>
    </row>
    <row r="5269" spans="1:10" x14ac:dyDescent="0.25">
      <c r="A5269">
        <v>5268</v>
      </c>
      <c r="B5269">
        <v>45</v>
      </c>
      <c r="C5269" t="s">
        <v>13</v>
      </c>
      <c r="D5269" t="s">
        <v>14</v>
      </c>
      <c r="E5269" t="s">
        <v>17</v>
      </c>
      <c r="F5269">
        <v>3036.81</v>
      </c>
      <c r="G5269">
        <v>4933.4399999999996</v>
      </c>
      <c r="H5269">
        <v>702</v>
      </c>
      <c r="I5269">
        <v>6</v>
      </c>
      <c r="J5269">
        <v>11609.61</v>
      </c>
    </row>
    <row r="5270" spans="1:10" x14ac:dyDescent="0.25">
      <c r="A5270">
        <v>5269</v>
      </c>
      <c r="B5270">
        <v>29</v>
      </c>
      <c r="C5270" t="s">
        <v>13</v>
      </c>
      <c r="D5270" t="s">
        <v>16</v>
      </c>
      <c r="E5270" t="s">
        <v>17</v>
      </c>
      <c r="F5270">
        <v>3640</v>
      </c>
      <c r="G5270">
        <v>5078.55</v>
      </c>
      <c r="H5270">
        <v>649</v>
      </c>
      <c r="I5270">
        <v>3</v>
      </c>
      <c r="J5270">
        <v>12919.03</v>
      </c>
    </row>
    <row r="5271" spans="1:10" x14ac:dyDescent="0.25">
      <c r="A5271">
        <v>5270</v>
      </c>
      <c r="B5271">
        <v>55</v>
      </c>
      <c r="C5271" t="s">
        <v>13</v>
      </c>
      <c r="D5271" t="s">
        <v>18</v>
      </c>
      <c r="E5271" t="s">
        <v>17</v>
      </c>
      <c r="F5271">
        <v>2301.0300000000002</v>
      </c>
      <c r="G5271">
        <v>2896.06</v>
      </c>
      <c r="I5271">
        <v>7</v>
      </c>
      <c r="J5271">
        <v>7633.57</v>
      </c>
    </row>
    <row r="5272" spans="1:10" x14ac:dyDescent="0.25">
      <c r="A5272">
        <v>5271</v>
      </c>
      <c r="B5272">
        <v>68</v>
      </c>
      <c r="C5272" t="s">
        <v>13</v>
      </c>
      <c r="D5272" t="s">
        <v>14</v>
      </c>
      <c r="E5272" t="s">
        <v>15</v>
      </c>
      <c r="F5272">
        <v>976.94</v>
      </c>
      <c r="G5272">
        <v>314.2</v>
      </c>
      <c r="H5272">
        <v>544</v>
      </c>
      <c r="I5272">
        <v>4</v>
      </c>
      <c r="J5272">
        <v>647.29</v>
      </c>
    </row>
    <row r="5273" spans="1:10" x14ac:dyDescent="0.25">
      <c r="A5273">
        <v>5272</v>
      </c>
      <c r="B5273">
        <v>53</v>
      </c>
      <c r="C5273" t="s">
        <v>10</v>
      </c>
      <c r="D5273" t="s">
        <v>11</v>
      </c>
      <c r="E5273" t="s">
        <v>12</v>
      </c>
      <c r="F5273">
        <v>2029.82</v>
      </c>
      <c r="G5273">
        <v>1846.46</v>
      </c>
      <c r="H5273">
        <v>614</v>
      </c>
      <c r="J5273">
        <v>9066.74</v>
      </c>
    </row>
    <row r="5274" spans="1:10" x14ac:dyDescent="0.25">
      <c r="A5274">
        <v>5273</v>
      </c>
      <c r="B5274">
        <v>64</v>
      </c>
      <c r="C5274" t="s">
        <v>10</v>
      </c>
      <c r="D5274" t="s">
        <v>11</v>
      </c>
      <c r="E5274" t="s">
        <v>17</v>
      </c>
      <c r="F5274">
        <v>3148.19</v>
      </c>
      <c r="G5274">
        <v>5476.38</v>
      </c>
      <c r="H5274">
        <v>634</v>
      </c>
      <c r="I5274">
        <v>7</v>
      </c>
      <c r="J5274">
        <v>8105.12</v>
      </c>
    </row>
    <row r="5275" spans="1:10" x14ac:dyDescent="0.25">
      <c r="A5275">
        <v>5274</v>
      </c>
      <c r="B5275">
        <v>58</v>
      </c>
      <c r="C5275" t="s">
        <v>10</v>
      </c>
      <c r="D5275" t="s">
        <v>11</v>
      </c>
      <c r="E5275" t="s">
        <v>20</v>
      </c>
      <c r="F5275">
        <v>1448.22</v>
      </c>
      <c r="G5275">
        <v>3546.65</v>
      </c>
      <c r="H5275">
        <v>560</v>
      </c>
      <c r="I5275">
        <v>4</v>
      </c>
      <c r="J5275">
        <v>6589.63</v>
      </c>
    </row>
    <row r="5276" spans="1:10" x14ac:dyDescent="0.25">
      <c r="A5276">
        <v>5275</v>
      </c>
      <c r="B5276">
        <v>22</v>
      </c>
      <c r="C5276" t="s">
        <v>13</v>
      </c>
      <c r="D5276" t="s">
        <v>18</v>
      </c>
      <c r="E5276" t="s">
        <v>21</v>
      </c>
      <c r="F5276">
        <v>3442.17</v>
      </c>
      <c r="G5276">
        <v>6479.98</v>
      </c>
      <c r="H5276">
        <v>659</v>
      </c>
      <c r="I5276">
        <v>7</v>
      </c>
      <c r="J5276">
        <v>12983.61</v>
      </c>
    </row>
    <row r="5277" spans="1:10" x14ac:dyDescent="0.25">
      <c r="A5277">
        <v>5276</v>
      </c>
      <c r="B5277">
        <v>30</v>
      </c>
      <c r="C5277" t="s">
        <v>13</v>
      </c>
      <c r="D5277" t="s">
        <v>14</v>
      </c>
      <c r="E5277" t="s">
        <v>12</v>
      </c>
      <c r="F5277">
        <v>2526.6799999999998</v>
      </c>
      <c r="G5277">
        <v>5104.49</v>
      </c>
      <c r="H5277">
        <v>595</v>
      </c>
      <c r="I5277">
        <v>5</v>
      </c>
      <c r="J5277">
        <v>9390.5300000000007</v>
      </c>
    </row>
    <row r="5278" spans="1:10" x14ac:dyDescent="0.25">
      <c r="A5278">
        <v>5277</v>
      </c>
      <c r="B5278">
        <v>40</v>
      </c>
      <c r="C5278" t="s">
        <v>10</v>
      </c>
      <c r="D5278" t="s">
        <v>11</v>
      </c>
      <c r="E5278" t="s">
        <v>15</v>
      </c>
      <c r="F5278">
        <v>2332.4</v>
      </c>
      <c r="G5278">
        <v>4241.53</v>
      </c>
      <c r="H5278">
        <v>614</v>
      </c>
      <c r="J5278">
        <v>6302.62</v>
      </c>
    </row>
    <row r="5279" spans="1:10" x14ac:dyDescent="0.25">
      <c r="A5279">
        <v>5278</v>
      </c>
      <c r="B5279">
        <v>75</v>
      </c>
      <c r="C5279" t="s">
        <v>10</v>
      </c>
      <c r="D5279" t="s">
        <v>14</v>
      </c>
      <c r="E5279" t="s">
        <v>12</v>
      </c>
      <c r="F5279">
        <v>623.96</v>
      </c>
      <c r="G5279">
        <v>1238.3399999999999</v>
      </c>
      <c r="H5279">
        <v>433</v>
      </c>
      <c r="I5279">
        <v>10</v>
      </c>
      <c r="J5279">
        <v>500</v>
      </c>
    </row>
    <row r="5280" spans="1:10" x14ac:dyDescent="0.25">
      <c r="A5280">
        <v>5279</v>
      </c>
      <c r="B5280">
        <v>67</v>
      </c>
      <c r="C5280" t="s">
        <v>10</v>
      </c>
      <c r="D5280" t="s">
        <v>11</v>
      </c>
      <c r="E5280" t="s">
        <v>20</v>
      </c>
      <c r="F5280">
        <v>920.01</v>
      </c>
      <c r="G5280">
        <v>2277.58</v>
      </c>
      <c r="H5280">
        <v>568</v>
      </c>
      <c r="I5280">
        <v>11</v>
      </c>
      <c r="J5280">
        <v>2705.01</v>
      </c>
    </row>
    <row r="5281" spans="1:10" x14ac:dyDescent="0.25">
      <c r="A5281">
        <v>5280</v>
      </c>
      <c r="B5281">
        <v>47</v>
      </c>
      <c r="C5281" t="s">
        <v>10</v>
      </c>
      <c r="D5281" t="s">
        <v>11</v>
      </c>
      <c r="E5281" t="s">
        <v>17</v>
      </c>
      <c r="G5281">
        <v>6529.35</v>
      </c>
      <c r="H5281">
        <v>627</v>
      </c>
      <c r="I5281">
        <v>6</v>
      </c>
      <c r="J5281">
        <v>14105.1</v>
      </c>
    </row>
    <row r="5282" spans="1:10" x14ac:dyDescent="0.25">
      <c r="A5282">
        <v>5281</v>
      </c>
      <c r="B5282">
        <v>54</v>
      </c>
      <c r="C5282" t="s">
        <v>13</v>
      </c>
      <c r="D5282" t="s">
        <v>18</v>
      </c>
      <c r="E5282" t="s">
        <v>20</v>
      </c>
      <c r="F5282">
        <v>2583.0100000000002</v>
      </c>
      <c r="G5282">
        <v>4749.93</v>
      </c>
      <c r="H5282">
        <v>656</v>
      </c>
      <c r="I5282">
        <v>5</v>
      </c>
      <c r="J5282">
        <v>10860.74</v>
      </c>
    </row>
    <row r="5283" spans="1:10" x14ac:dyDescent="0.25">
      <c r="A5283">
        <v>5282</v>
      </c>
      <c r="B5283">
        <v>42</v>
      </c>
      <c r="C5283" t="s">
        <v>13</v>
      </c>
      <c r="D5283" t="s">
        <v>18</v>
      </c>
      <c r="E5283" t="s">
        <v>21</v>
      </c>
      <c r="F5283">
        <v>2786.23</v>
      </c>
      <c r="G5283">
        <v>4689.63</v>
      </c>
      <c r="H5283">
        <v>635</v>
      </c>
      <c r="I5283">
        <v>2</v>
      </c>
      <c r="J5283">
        <v>8984.18</v>
      </c>
    </row>
    <row r="5284" spans="1:10" x14ac:dyDescent="0.25">
      <c r="A5284">
        <v>5283</v>
      </c>
      <c r="B5284">
        <v>65</v>
      </c>
      <c r="C5284" t="s">
        <v>10</v>
      </c>
      <c r="D5284" t="s">
        <v>14</v>
      </c>
      <c r="E5284" t="s">
        <v>15</v>
      </c>
      <c r="F5284">
        <v>1620.94</v>
      </c>
      <c r="G5284">
        <v>1943.21</v>
      </c>
      <c r="H5284">
        <v>598</v>
      </c>
      <c r="I5284">
        <v>7</v>
      </c>
      <c r="J5284">
        <v>5041.04</v>
      </c>
    </row>
    <row r="5285" spans="1:10" x14ac:dyDescent="0.25">
      <c r="A5285">
        <v>5284</v>
      </c>
      <c r="B5285">
        <v>44</v>
      </c>
      <c r="C5285" t="s">
        <v>13</v>
      </c>
      <c r="D5285" t="s">
        <v>18</v>
      </c>
      <c r="E5285" t="s">
        <v>17</v>
      </c>
      <c r="F5285">
        <v>4592.71</v>
      </c>
      <c r="G5285">
        <v>8164.15</v>
      </c>
      <c r="H5285">
        <v>730</v>
      </c>
      <c r="I5285">
        <v>4</v>
      </c>
      <c r="J5285">
        <v>18635.400000000001</v>
      </c>
    </row>
    <row r="5286" spans="1:10" x14ac:dyDescent="0.25">
      <c r="A5286">
        <v>5285</v>
      </c>
      <c r="B5286">
        <v>68</v>
      </c>
      <c r="C5286" t="s">
        <v>13</v>
      </c>
      <c r="D5286" t="s">
        <v>16</v>
      </c>
      <c r="E5286" t="s">
        <v>20</v>
      </c>
      <c r="F5286">
        <v>1331.35</v>
      </c>
      <c r="G5286">
        <v>1455.9</v>
      </c>
      <c r="H5286">
        <v>587</v>
      </c>
      <c r="I5286">
        <v>6</v>
      </c>
      <c r="J5286">
        <v>4596</v>
      </c>
    </row>
    <row r="5287" spans="1:10" x14ac:dyDescent="0.25">
      <c r="A5287">
        <v>5286</v>
      </c>
      <c r="B5287">
        <v>31</v>
      </c>
      <c r="C5287" t="s">
        <v>13</v>
      </c>
      <c r="D5287" t="s">
        <v>11</v>
      </c>
      <c r="E5287" t="s">
        <v>12</v>
      </c>
      <c r="G5287">
        <v>2899.43</v>
      </c>
      <c r="H5287">
        <v>504</v>
      </c>
      <c r="J5287">
        <v>1605.85</v>
      </c>
    </row>
    <row r="5288" spans="1:10" x14ac:dyDescent="0.25">
      <c r="A5288">
        <v>5287</v>
      </c>
      <c r="B5288">
        <v>74</v>
      </c>
      <c r="C5288" t="s">
        <v>10</v>
      </c>
      <c r="D5288" t="s">
        <v>14</v>
      </c>
      <c r="E5288" t="s">
        <v>12</v>
      </c>
      <c r="G5288">
        <v>1852.73</v>
      </c>
      <c r="I5288">
        <v>9</v>
      </c>
      <c r="J5288">
        <v>3495.22</v>
      </c>
    </row>
    <row r="5289" spans="1:10" x14ac:dyDescent="0.25">
      <c r="A5289">
        <v>5288</v>
      </c>
      <c r="B5289">
        <v>65</v>
      </c>
      <c r="C5289" t="s">
        <v>10</v>
      </c>
      <c r="D5289" t="s">
        <v>14</v>
      </c>
      <c r="E5289" t="s">
        <v>17</v>
      </c>
      <c r="G5289">
        <v>2084.38</v>
      </c>
      <c r="I5289">
        <v>5</v>
      </c>
      <c r="J5289">
        <v>1341.71</v>
      </c>
    </row>
    <row r="5290" spans="1:10" x14ac:dyDescent="0.25">
      <c r="A5290">
        <v>5289</v>
      </c>
      <c r="B5290">
        <v>64</v>
      </c>
      <c r="C5290" t="s">
        <v>10</v>
      </c>
      <c r="D5290" t="s">
        <v>11</v>
      </c>
      <c r="E5290" t="s">
        <v>15</v>
      </c>
      <c r="F5290">
        <v>1883.52</v>
      </c>
      <c r="G5290">
        <v>2763.43</v>
      </c>
      <c r="I5290">
        <v>7</v>
      </c>
      <c r="J5290">
        <v>6027.52</v>
      </c>
    </row>
    <row r="5291" spans="1:10" x14ac:dyDescent="0.25">
      <c r="A5291">
        <v>5290</v>
      </c>
      <c r="B5291">
        <v>71</v>
      </c>
      <c r="C5291" t="s">
        <v>13</v>
      </c>
      <c r="D5291" t="s">
        <v>18</v>
      </c>
      <c r="E5291" t="s">
        <v>17</v>
      </c>
      <c r="F5291">
        <v>1719.7</v>
      </c>
      <c r="G5291">
        <v>1997.19</v>
      </c>
      <c r="H5291">
        <v>518</v>
      </c>
      <c r="I5291">
        <v>12</v>
      </c>
      <c r="J5291">
        <v>5255.05</v>
      </c>
    </row>
    <row r="5292" spans="1:10" x14ac:dyDescent="0.25">
      <c r="A5292">
        <v>5291</v>
      </c>
      <c r="B5292">
        <v>53</v>
      </c>
      <c r="C5292" t="s">
        <v>13</v>
      </c>
      <c r="D5292" t="s">
        <v>11</v>
      </c>
      <c r="E5292" t="s">
        <v>20</v>
      </c>
      <c r="F5292">
        <v>2364.96</v>
      </c>
      <c r="G5292">
        <v>3035.82</v>
      </c>
      <c r="H5292">
        <v>628</v>
      </c>
      <c r="I5292">
        <v>1</v>
      </c>
      <c r="J5292">
        <v>7814.79</v>
      </c>
    </row>
    <row r="5293" spans="1:10" x14ac:dyDescent="0.25">
      <c r="A5293">
        <v>5292</v>
      </c>
      <c r="B5293">
        <v>56</v>
      </c>
      <c r="C5293" t="s">
        <v>10</v>
      </c>
      <c r="D5293" t="s">
        <v>18</v>
      </c>
      <c r="E5293" t="s">
        <v>12</v>
      </c>
      <c r="F5293">
        <v>1878.34</v>
      </c>
      <c r="G5293">
        <v>4640.91</v>
      </c>
      <c r="H5293">
        <v>580</v>
      </c>
      <c r="I5293">
        <v>11</v>
      </c>
      <c r="J5293">
        <v>5673.05</v>
      </c>
    </row>
    <row r="5294" spans="1:10" x14ac:dyDescent="0.25">
      <c r="A5294">
        <v>5293</v>
      </c>
      <c r="B5294">
        <v>33</v>
      </c>
      <c r="C5294" t="s">
        <v>10</v>
      </c>
      <c r="D5294" t="s">
        <v>18</v>
      </c>
      <c r="E5294" t="s">
        <v>21</v>
      </c>
      <c r="H5294">
        <v>559</v>
      </c>
      <c r="J5294">
        <v>1553.37</v>
      </c>
    </row>
    <row r="5295" spans="1:10" x14ac:dyDescent="0.25">
      <c r="A5295">
        <v>5294</v>
      </c>
      <c r="B5295">
        <v>73</v>
      </c>
      <c r="C5295" t="s">
        <v>10</v>
      </c>
      <c r="D5295" t="s">
        <v>11</v>
      </c>
      <c r="E5295" t="s">
        <v>12</v>
      </c>
      <c r="F5295">
        <v>2559.73</v>
      </c>
      <c r="G5295">
        <v>3407.84</v>
      </c>
      <c r="I5295">
        <v>10</v>
      </c>
      <c r="J5295">
        <v>9131.52</v>
      </c>
    </row>
    <row r="5296" spans="1:10" x14ac:dyDescent="0.25">
      <c r="A5296">
        <v>5295</v>
      </c>
      <c r="B5296">
        <v>39</v>
      </c>
      <c r="C5296" t="s">
        <v>10</v>
      </c>
      <c r="D5296" t="s">
        <v>18</v>
      </c>
      <c r="E5296" t="s">
        <v>17</v>
      </c>
      <c r="F5296">
        <v>3020.79</v>
      </c>
      <c r="G5296">
        <v>5813.69</v>
      </c>
      <c r="H5296">
        <v>696</v>
      </c>
      <c r="I5296">
        <v>11</v>
      </c>
      <c r="J5296">
        <v>7405.86</v>
      </c>
    </row>
    <row r="5297" spans="1:10" x14ac:dyDescent="0.25">
      <c r="A5297">
        <v>5296</v>
      </c>
      <c r="B5297">
        <v>38</v>
      </c>
      <c r="C5297" t="s">
        <v>13</v>
      </c>
      <c r="D5297" t="s">
        <v>14</v>
      </c>
      <c r="E5297" t="s">
        <v>17</v>
      </c>
      <c r="F5297">
        <v>1105.82</v>
      </c>
      <c r="G5297">
        <v>1723.25</v>
      </c>
      <c r="H5297">
        <v>498</v>
      </c>
      <c r="I5297">
        <v>9</v>
      </c>
      <c r="J5297">
        <v>2884.92</v>
      </c>
    </row>
    <row r="5298" spans="1:10" x14ac:dyDescent="0.25">
      <c r="A5298">
        <v>5297</v>
      </c>
      <c r="B5298">
        <v>71</v>
      </c>
      <c r="C5298" t="s">
        <v>10</v>
      </c>
      <c r="D5298" t="s">
        <v>14</v>
      </c>
      <c r="E5298" t="s">
        <v>20</v>
      </c>
      <c r="G5298">
        <v>1418.55</v>
      </c>
      <c r="H5298">
        <v>480</v>
      </c>
      <c r="I5298">
        <v>9</v>
      </c>
      <c r="J5298">
        <v>3473.61</v>
      </c>
    </row>
    <row r="5299" spans="1:10" x14ac:dyDescent="0.25">
      <c r="A5299">
        <v>5298</v>
      </c>
      <c r="B5299">
        <v>38</v>
      </c>
      <c r="C5299" t="s">
        <v>10</v>
      </c>
      <c r="D5299" t="s">
        <v>16</v>
      </c>
      <c r="E5299" t="s">
        <v>12</v>
      </c>
      <c r="F5299">
        <v>2341.75</v>
      </c>
      <c r="G5299">
        <v>5404.7</v>
      </c>
      <c r="H5299">
        <v>635</v>
      </c>
      <c r="I5299">
        <v>3</v>
      </c>
      <c r="J5299">
        <v>10476.14</v>
      </c>
    </row>
    <row r="5300" spans="1:10" x14ac:dyDescent="0.25">
      <c r="A5300">
        <v>5299</v>
      </c>
      <c r="B5300">
        <v>25</v>
      </c>
      <c r="C5300" t="s">
        <v>13</v>
      </c>
      <c r="D5300" t="s">
        <v>11</v>
      </c>
      <c r="E5300" t="s">
        <v>21</v>
      </c>
      <c r="F5300">
        <v>3119.82</v>
      </c>
      <c r="G5300">
        <v>5502.57</v>
      </c>
      <c r="H5300">
        <v>598</v>
      </c>
      <c r="I5300">
        <v>6</v>
      </c>
      <c r="J5300">
        <v>7955.18</v>
      </c>
    </row>
    <row r="5301" spans="1:10" x14ac:dyDescent="0.25">
      <c r="A5301">
        <v>5300</v>
      </c>
      <c r="B5301">
        <v>66</v>
      </c>
      <c r="C5301" t="s">
        <v>13</v>
      </c>
      <c r="D5301" t="s">
        <v>11</v>
      </c>
      <c r="E5301" t="s">
        <v>17</v>
      </c>
      <c r="F5301">
        <v>1883.57</v>
      </c>
      <c r="G5301">
        <v>3844.1</v>
      </c>
      <c r="H5301">
        <v>594</v>
      </c>
      <c r="I5301">
        <v>3</v>
      </c>
      <c r="J5301">
        <v>5890.74</v>
      </c>
    </row>
    <row r="5302" spans="1:10" x14ac:dyDescent="0.25">
      <c r="A5302">
        <v>5301</v>
      </c>
      <c r="B5302">
        <v>33</v>
      </c>
      <c r="C5302" t="s">
        <v>13</v>
      </c>
      <c r="D5302" t="s">
        <v>16</v>
      </c>
      <c r="E5302" t="s">
        <v>21</v>
      </c>
      <c r="F5302">
        <v>2185.79</v>
      </c>
      <c r="G5302">
        <v>4280.88</v>
      </c>
      <c r="H5302">
        <v>643</v>
      </c>
      <c r="I5302">
        <v>5</v>
      </c>
      <c r="J5302">
        <v>8178.6</v>
      </c>
    </row>
    <row r="5303" spans="1:10" x14ac:dyDescent="0.25">
      <c r="A5303">
        <v>5302</v>
      </c>
      <c r="B5303">
        <v>72</v>
      </c>
      <c r="C5303" t="s">
        <v>10</v>
      </c>
      <c r="D5303" t="s">
        <v>18</v>
      </c>
      <c r="E5303" t="s">
        <v>17</v>
      </c>
      <c r="F5303">
        <v>2070.89</v>
      </c>
      <c r="G5303">
        <v>5900.77</v>
      </c>
      <c r="H5303">
        <v>578</v>
      </c>
      <c r="I5303">
        <v>7</v>
      </c>
      <c r="J5303">
        <v>6676.5</v>
      </c>
    </row>
    <row r="5304" spans="1:10" x14ac:dyDescent="0.25">
      <c r="A5304">
        <v>5303</v>
      </c>
      <c r="B5304">
        <v>48</v>
      </c>
      <c r="C5304" t="s">
        <v>13</v>
      </c>
      <c r="D5304" t="s">
        <v>11</v>
      </c>
      <c r="E5304" t="s">
        <v>12</v>
      </c>
      <c r="F5304">
        <v>1365.61</v>
      </c>
      <c r="G5304">
        <v>2297.02</v>
      </c>
      <c r="H5304">
        <v>564</v>
      </c>
      <c r="I5304">
        <v>3</v>
      </c>
      <c r="J5304">
        <v>1461.29</v>
      </c>
    </row>
    <row r="5305" spans="1:10" x14ac:dyDescent="0.25">
      <c r="A5305">
        <v>5304</v>
      </c>
      <c r="B5305">
        <v>59</v>
      </c>
      <c r="C5305" t="s">
        <v>10</v>
      </c>
      <c r="D5305" t="s">
        <v>11</v>
      </c>
      <c r="E5305" t="s">
        <v>15</v>
      </c>
      <c r="F5305">
        <v>349.08</v>
      </c>
      <c r="G5305">
        <v>0</v>
      </c>
      <c r="I5305">
        <v>12</v>
      </c>
      <c r="J5305">
        <v>659.35</v>
      </c>
    </row>
    <row r="5306" spans="1:10" x14ac:dyDescent="0.25">
      <c r="A5306">
        <v>5305</v>
      </c>
      <c r="B5306">
        <v>27</v>
      </c>
      <c r="C5306" t="s">
        <v>13</v>
      </c>
      <c r="D5306" t="s">
        <v>16</v>
      </c>
      <c r="E5306" t="s">
        <v>17</v>
      </c>
      <c r="F5306">
        <v>1143.3900000000001</v>
      </c>
      <c r="G5306">
        <v>1514.63</v>
      </c>
      <c r="H5306">
        <v>487</v>
      </c>
      <c r="I5306">
        <v>12</v>
      </c>
      <c r="J5306">
        <v>1084.18</v>
      </c>
    </row>
    <row r="5307" spans="1:10" x14ac:dyDescent="0.25">
      <c r="A5307">
        <v>5306</v>
      </c>
      <c r="B5307">
        <v>49</v>
      </c>
      <c r="C5307" t="s">
        <v>10</v>
      </c>
      <c r="D5307" t="s">
        <v>16</v>
      </c>
      <c r="E5307" t="s">
        <v>17</v>
      </c>
      <c r="F5307">
        <v>1130.76</v>
      </c>
      <c r="G5307">
        <v>2827.22</v>
      </c>
      <c r="H5307">
        <v>572</v>
      </c>
      <c r="I5307">
        <v>6</v>
      </c>
      <c r="J5307">
        <v>7022.42</v>
      </c>
    </row>
    <row r="5308" spans="1:10" x14ac:dyDescent="0.25">
      <c r="A5308">
        <v>5307</v>
      </c>
      <c r="B5308">
        <v>51</v>
      </c>
      <c r="C5308" t="s">
        <v>10</v>
      </c>
      <c r="D5308" t="s">
        <v>11</v>
      </c>
      <c r="E5308" t="s">
        <v>12</v>
      </c>
      <c r="F5308">
        <v>934.61</v>
      </c>
      <c r="G5308">
        <v>1882.75</v>
      </c>
      <c r="H5308">
        <v>516</v>
      </c>
      <c r="I5308">
        <v>11</v>
      </c>
    </row>
    <row r="5309" spans="1:10" x14ac:dyDescent="0.25">
      <c r="A5309">
        <v>5308</v>
      </c>
      <c r="B5309">
        <v>26</v>
      </c>
      <c r="C5309" t="s">
        <v>13</v>
      </c>
      <c r="D5309" t="s">
        <v>18</v>
      </c>
      <c r="E5309" t="s">
        <v>21</v>
      </c>
      <c r="F5309">
        <v>1958.6</v>
      </c>
      <c r="G5309">
        <v>3149.17</v>
      </c>
      <c r="H5309">
        <v>635</v>
      </c>
      <c r="I5309">
        <v>8</v>
      </c>
      <c r="J5309">
        <v>5286.07</v>
      </c>
    </row>
    <row r="5310" spans="1:10" x14ac:dyDescent="0.25">
      <c r="A5310">
        <v>5309</v>
      </c>
      <c r="B5310">
        <v>34</v>
      </c>
      <c r="C5310" t="s">
        <v>13</v>
      </c>
      <c r="D5310" t="s">
        <v>16</v>
      </c>
      <c r="G5310">
        <v>3093.05</v>
      </c>
      <c r="H5310">
        <v>524</v>
      </c>
      <c r="I5310">
        <v>10</v>
      </c>
      <c r="J5310">
        <v>3078.2</v>
      </c>
    </row>
    <row r="5311" spans="1:10" x14ac:dyDescent="0.25">
      <c r="A5311">
        <v>5310</v>
      </c>
      <c r="B5311">
        <v>28</v>
      </c>
      <c r="C5311" t="s">
        <v>13</v>
      </c>
      <c r="D5311" t="s">
        <v>16</v>
      </c>
      <c r="E5311" t="s">
        <v>12</v>
      </c>
      <c r="F5311">
        <v>1084.55</v>
      </c>
      <c r="G5311">
        <v>3014.94</v>
      </c>
      <c r="H5311">
        <v>509</v>
      </c>
      <c r="I5311">
        <v>8</v>
      </c>
    </row>
    <row r="5312" spans="1:10" x14ac:dyDescent="0.25">
      <c r="A5312">
        <v>5311</v>
      </c>
      <c r="B5312">
        <v>49</v>
      </c>
      <c r="C5312" t="s">
        <v>10</v>
      </c>
      <c r="D5312" t="s">
        <v>18</v>
      </c>
      <c r="E5312" t="s">
        <v>21</v>
      </c>
      <c r="F5312">
        <v>4289.66</v>
      </c>
      <c r="G5312">
        <v>9048.83</v>
      </c>
      <c r="H5312">
        <v>733</v>
      </c>
      <c r="I5312">
        <v>7</v>
      </c>
      <c r="J5312">
        <v>15918</v>
      </c>
    </row>
    <row r="5313" spans="1:10" x14ac:dyDescent="0.25">
      <c r="A5313">
        <v>5312</v>
      </c>
      <c r="B5313">
        <v>27</v>
      </c>
      <c r="C5313" t="s">
        <v>10</v>
      </c>
      <c r="D5313" t="s">
        <v>18</v>
      </c>
      <c r="E5313" t="s">
        <v>12</v>
      </c>
      <c r="F5313">
        <v>3051.6</v>
      </c>
      <c r="G5313">
        <v>5788.11</v>
      </c>
      <c r="I5313">
        <v>9</v>
      </c>
      <c r="J5313">
        <v>10225.379999999999</v>
      </c>
    </row>
    <row r="5314" spans="1:10" x14ac:dyDescent="0.25">
      <c r="A5314">
        <v>5313</v>
      </c>
      <c r="B5314">
        <v>39</v>
      </c>
      <c r="C5314" t="s">
        <v>13</v>
      </c>
      <c r="D5314" t="s">
        <v>14</v>
      </c>
      <c r="E5314" t="s">
        <v>15</v>
      </c>
      <c r="G5314">
        <v>3265.88</v>
      </c>
      <c r="H5314">
        <v>601</v>
      </c>
      <c r="I5314">
        <v>7</v>
      </c>
      <c r="J5314">
        <v>7882.81</v>
      </c>
    </row>
    <row r="5315" spans="1:10" x14ac:dyDescent="0.25">
      <c r="A5315">
        <v>5314</v>
      </c>
      <c r="B5315">
        <v>74</v>
      </c>
      <c r="C5315" t="s">
        <v>13</v>
      </c>
      <c r="D5315" t="s">
        <v>14</v>
      </c>
      <c r="E5315" t="s">
        <v>15</v>
      </c>
      <c r="F5315">
        <v>1706.94</v>
      </c>
      <c r="G5315">
        <v>1934.62</v>
      </c>
      <c r="I5315">
        <v>15</v>
      </c>
    </row>
    <row r="5316" spans="1:10" x14ac:dyDescent="0.25">
      <c r="A5316">
        <v>5315</v>
      </c>
      <c r="B5316">
        <v>34</v>
      </c>
      <c r="C5316" t="s">
        <v>13</v>
      </c>
      <c r="D5316" t="s">
        <v>18</v>
      </c>
      <c r="E5316" t="s">
        <v>20</v>
      </c>
      <c r="F5316">
        <v>1090.45</v>
      </c>
      <c r="G5316">
        <v>2460.52</v>
      </c>
      <c r="H5316">
        <v>508</v>
      </c>
      <c r="J5316">
        <v>4520.8900000000003</v>
      </c>
    </row>
    <row r="5317" spans="1:10" x14ac:dyDescent="0.25">
      <c r="A5317">
        <v>5316</v>
      </c>
      <c r="B5317">
        <v>21</v>
      </c>
      <c r="C5317" t="s">
        <v>13</v>
      </c>
      <c r="D5317" t="s">
        <v>19</v>
      </c>
      <c r="E5317" t="s">
        <v>12</v>
      </c>
      <c r="F5317">
        <v>1441.83</v>
      </c>
      <c r="G5317">
        <v>2450.87</v>
      </c>
      <c r="H5317">
        <v>575</v>
      </c>
      <c r="I5317">
        <v>9</v>
      </c>
      <c r="J5317">
        <v>3628.55</v>
      </c>
    </row>
    <row r="5318" spans="1:10" x14ac:dyDescent="0.25">
      <c r="A5318">
        <v>5317</v>
      </c>
      <c r="B5318">
        <v>65</v>
      </c>
      <c r="C5318" t="s">
        <v>10</v>
      </c>
      <c r="D5318" t="s">
        <v>16</v>
      </c>
      <c r="E5318" t="s">
        <v>15</v>
      </c>
      <c r="F5318">
        <v>3257.72</v>
      </c>
      <c r="G5318">
        <v>4944.93</v>
      </c>
      <c r="H5318">
        <v>680</v>
      </c>
      <c r="I5318">
        <v>4</v>
      </c>
      <c r="J5318">
        <v>9290.6</v>
      </c>
    </row>
    <row r="5319" spans="1:10" x14ac:dyDescent="0.25">
      <c r="A5319">
        <v>5318</v>
      </c>
      <c r="B5319">
        <v>69</v>
      </c>
      <c r="C5319" t="s">
        <v>13</v>
      </c>
      <c r="D5319" t="s">
        <v>11</v>
      </c>
      <c r="E5319" t="s">
        <v>17</v>
      </c>
      <c r="F5319">
        <v>4617.49</v>
      </c>
      <c r="G5319">
        <v>7565.82</v>
      </c>
      <c r="H5319">
        <v>718</v>
      </c>
      <c r="I5319">
        <v>8</v>
      </c>
      <c r="J5319">
        <v>17079.71</v>
      </c>
    </row>
    <row r="5320" spans="1:10" x14ac:dyDescent="0.25">
      <c r="A5320">
        <v>5319</v>
      </c>
      <c r="B5320">
        <v>64</v>
      </c>
      <c r="C5320" t="s">
        <v>10</v>
      </c>
      <c r="D5320" t="s">
        <v>16</v>
      </c>
      <c r="E5320" t="s">
        <v>17</v>
      </c>
      <c r="F5320">
        <v>1926.05</v>
      </c>
      <c r="G5320">
        <v>2813.87</v>
      </c>
      <c r="H5320">
        <v>607</v>
      </c>
      <c r="I5320">
        <v>4</v>
      </c>
      <c r="J5320">
        <v>6465.32</v>
      </c>
    </row>
    <row r="5321" spans="1:10" x14ac:dyDescent="0.25">
      <c r="A5321">
        <v>5320</v>
      </c>
      <c r="B5321">
        <v>42</v>
      </c>
      <c r="C5321" t="s">
        <v>10</v>
      </c>
      <c r="D5321" t="s">
        <v>11</v>
      </c>
      <c r="E5321" t="s">
        <v>15</v>
      </c>
      <c r="F5321">
        <v>4132.3599999999997</v>
      </c>
      <c r="G5321">
        <v>7672.85</v>
      </c>
      <c r="H5321">
        <v>608</v>
      </c>
      <c r="I5321">
        <v>4</v>
      </c>
      <c r="J5321">
        <v>15285.93</v>
      </c>
    </row>
    <row r="5322" spans="1:10" x14ac:dyDescent="0.25">
      <c r="A5322">
        <v>5321</v>
      </c>
      <c r="B5322">
        <v>38</v>
      </c>
      <c r="C5322" t="s">
        <v>10</v>
      </c>
      <c r="D5322" t="s">
        <v>19</v>
      </c>
      <c r="F5322">
        <v>3277.93</v>
      </c>
      <c r="G5322">
        <v>5014.53</v>
      </c>
      <c r="H5322">
        <v>648</v>
      </c>
      <c r="I5322">
        <v>5</v>
      </c>
      <c r="J5322">
        <v>13286.5</v>
      </c>
    </row>
    <row r="5323" spans="1:10" x14ac:dyDescent="0.25">
      <c r="A5323">
        <v>5322</v>
      </c>
      <c r="B5323">
        <v>54</v>
      </c>
      <c r="C5323" t="s">
        <v>10</v>
      </c>
      <c r="D5323" t="s">
        <v>11</v>
      </c>
      <c r="E5323" t="s">
        <v>17</v>
      </c>
      <c r="F5323">
        <v>1117.01</v>
      </c>
      <c r="G5323">
        <v>2577.4499999999998</v>
      </c>
      <c r="H5323">
        <v>526</v>
      </c>
      <c r="I5323">
        <v>8</v>
      </c>
    </row>
    <row r="5324" spans="1:10" x14ac:dyDescent="0.25">
      <c r="A5324">
        <v>5323</v>
      </c>
      <c r="B5324">
        <v>55</v>
      </c>
      <c r="C5324" t="s">
        <v>13</v>
      </c>
      <c r="D5324" t="s">
        <v>18</v>
      </c>
      <c r="E5324" t="s">
        <v>15</v>
      </c>
      <c r="F5324">
        <v>3828.94</v>
      </c>
      <c r="G5324">
        <v>7663.22</v>
      </c>
      <c r="H5324">
        <v>695</v>
      </c>
      <c r="I5324">
        <v>9</v>
      </c>
      <c r="J5324">
        <v>13767.56</v>
      </c>
    </row>
    <row r="5325" spans="1:10" x14ac:dyDescent="0.25">
      <c r="A5325">
        <v>5324</v>
      </c>
      <c r="B5325">
        <v>66</v>
      </c>
      <c r="C5325" t="s">
        <v>10</v>
      </c>
      <c r="D5325" t="s">
        <v>11</v>
      </c>
      <c r="E5325" t="s">
        <v>17</v>
      </c>
      <c r="F5325">
        <v>597.24</v>
      </c>
      <c r="H5325">
        <v>410</v>
      </c>
      <c r="I5325">
        <v>10</v>
      </c>
      <c r="J5325">
        <v>500</v>
      </c>
    </row>
    <row r="5326" spans="1:10" x14ac:dyDescent="0.25">
      <c r="A5326">
        <v>5325</v>
      </c>
      <c r="B5326">
        <v>18</v>
      </c>
      <c r="C5326" t="s">
        <v>13</v>
      </c>
      <c r="D5326" t="s">
        <v>18</v>
      </c>
      <c r="E5326" t="s">
        <v>12</v>
      </c>
      <c r="F5326">
        <v>1756.52</v>
      </c>
      <c r="G5326">
        <v>2996.53</v>
      </c>
      <c r="H5326">
        <v>576</v>
      </c>
      <c r="I5326">
        <v>7</v>
      </c>
      <c r="J5326">
        <v>2525.14</v>
      </c>
    </row>
    <row r="5327" spans="1:10" x14ac:dyDescent="0.25">
      <c r="A5327">
        <v>5326</v>
      </c>
      <c r="B5327">
        <v>42</v>
      </c>
      <c r="C5327" t="s">
        <v>10</v>
      </c>
      <c r="D5327" t="s">
        <v>11</v>
      </c>
      <c r="E5327" t="s">
        <v>17</v>
      </c>
      <c r="F5327">
        <v>1034.31</v>
      </c>
      <c r="G5327">
        <v>1986.83</v>
      </c>
      <c r="H5327">
        <v>520</v>
      </c>
      <c r="I5327">
        <v>9</v>
      </c>
      <c r="J5327">
        <v>1274.3499999999999</v>
      </c>
    </row>
    <row r="5328" spans="1:10" x14ac:dyDescent="0.25">
      <c r="A5328">
        <v>5327</v>
      </c>
      <c r="B5328">
        <v>68</v>
      </c>
      <c r="C5328" t="s">
        <v>10</v>
      </c>
      <c r="D5328" t="s">
        <v>18</v>
      </c>
      <c r="E5328" t="s">
        <v>17</v>
      </c>
      <c r="F5328">
        <v>1471.47</v>
      </c>
      <c r="G5328">
        <v>2253.8200000000002</v>
      </c>
      <c r="H5328">
        <v>566</v>
      </c>
      <c r="J5328">
        <v>6121.78</v>
      </c>
    </row>
    <row r="5329" spans="1:10" x14ac:dyDescent="0.25">
      <c r="A5329">
        <v>5328</v>
      </c>
      <c r="B5329">
        <v>53</v>
      </c>
      <c r="C5329" t="s">
        <v>10</v>
      </c>
      <c r="D5329" t="s">
        <v>19</v>
      </c>
      <c r="E5329" t="s">
        <v>17</v>
      </c>
      <c r="F5329">
        <v>2696.01</v>
      </c>
      <c r="G5329">
        <v>6021.7</v>
      </c>
      <c r="H5329">
        <v>634</v>
      </c>
      <c r="I5329">
        <v>5</v>
      </c>
      <c r="J5329">
        <v>12253.66</v>
      </c>
    </row>
    <row r="5330" spans="1:10" x14ac:dyDescent="0.25">
      <c r="A5330">
        <v>5329</v>
      </c>
      <c r="B5330">
        <v>34</v>
      </c>
      <c r="C5330" t="s">
        <v>13</v>
      </c>
      <c r="D5330" t="s">
        <v>16</v>
      </c>
      <c r="E5330" t="s">
        <v>12</v>
      </c>
      <c r="F5330">
        <v>2020.35</v>
      </c>
      <c r="G5330">
        <v>1964.23</v>
      </c>
      <c r="H5330">
        <v>554</v>
      </c>
      <c r="I5330">
        <v>7</v>
      </c>
      <c r="J5330">
        <v>6399.55</v>
      </c>
    </row>
    <row r="5331" spans="1:10" x14ac:dyDescent="0.25">
      <c r="A5331">
        <v>5330</v>
      </c>
      <c r="B5331">
        <v>58</v>
      </c>
      <c r="C5331" t="s">
        <v>10</v>
      </c>
      <c r="D5331" t="s">
        <v>16</v>
      </c>
      <c r="E5331" t="s">
        <v>17</v>
      </c>
      <c r="F5331">
        <v>3352.48</v>
      </c>
      <c r="G5331">
        <v>5724.87</v>
      </c>
      <c r="I5331">
        <v>9</v>
      </c>
      <c r="J5331">
        <v>11569.8</v>
      </c>
    </row>
    <row r="5332" spans="1:10" x14ac:dyDescent="0.25">
      <c r="A5332">
        <v>5331</v>
      </c>
      <c r="B5332">
        <v>41</v>
      </c>
      <c r="C5332" t="s">
        <v>13</v>
      </c>
      <c r="D5332" t="s">
        <v>14</v>
      </c>
      <c r="F5332">
        <v>1915.01</v>
      </c>
      <c r="G5332">
        <v>2195.09</v>
      </c>
      <c r="H5332">
        <v>596</v>
      </c>
      <c r="I5332">
        <v>4</v>
      </c>
      <c r="J5332">
        <v>4596.03</v>
      </c>
    </row>
    <row r="5333" spans="1:10" x14ac:dyDescent="0.25">
      <c r="A5333">
        <v>5332</v>
      </c>
      <c r="B5333">
        <v>19</v>
      </c>
      <c r="C5333" t="s">
        <v>10</v>
      </c>
      <c r="D5333" t="s">
        <v>11</v>
      </c>
      <c r="E5333" t="s">
        <v>12</v>
      </c>
      <c r="F5333">
        <v>699.46</v>
      </c>
      <c r="G5333">
        <v>1719.93</v>
      </c>
      <c r="H5333">
        <v>364</v>
      </c>
      <c r="I5333">
        <v>14</v>
      </c>
      <c r="J5333">
        <v>1223.07</v>
      </c>
    </row>
    <row r="5334" spans="1:10" x14ac:dyDescent="0.25">
      <c r="A5334">
        <v>5333</v>
      </c>
      <c r="B5334">
        <v>57</v>
      </c>
      <c r="C5334" t="s">
        <v>10</v>
      </c>
      <c r="D5334" t="s">
        <v>18</v>
      </c>
      <c r="E5334" t="s">
        <v>21</v>
      </c>
      <c r="F5334">
        <v>6929.28</v>
      </c>
      <c r="G5334">
        <v>12643.61</v>
      </c>
      <c r="H5334">
        <v>787</v>
      </c>
      <c r="I5334">
        <v>5</v>
      </c>
      <c r="J5334">
        <v>24739.25</v>
      </c>
    </row>
    <row r="5335" spans="1:10" x14ac:dyDescent="0.25">
      <c r="A5335">
        <v>5334</v>
      </c>
      <c r="B5335">
        <v>32</v>
      </c>
      <c r="C5335" t="s">
        <v>13</v>
      </c>
      <c r="D5335" t="s">
        <v>11</v>
      </c>
      <c r="E5335" t="s">
        <v>20</v>
      </c>
      <c r="F5335">
        <v>2578.1799999999998</v>
      </c>
      <c r="G5335">
        <v>5243.55</v>
      </c>
      <c r="H5335">
        <v>605</v>
      </c>
      <c r="I5335">
        <v>7</v>
      </c>
      <c r="J5335">
        <v>7612.01</v>
      </c>
    </row>
    <row r="5336" spans="1:10" x14ac:dyDescent="0.25">
      <c r="A5336">
        <v>5335</v>
      </c>
      <c r="B5336">
        <v>49</v>
      </c>
      <c r="C5336" t="s">
        <v>13</v>
      </c>
      <c r="D5336" t="s">
        <v>18</v>
      </c>
      <c r="E5336" t="s">
        <v>12</v>
      </c>
      <c r="F5336">
        <v>2479.5700000000002</v>
      </c>
      <c r="G5336">
        <v>4591.08</v>
      </c>
      <c r="H5336">
        <v>637</v>
      </c>
      <c r="I5336">
        <v>3</v>
      </c>
      <c r="J5336">
        <v>10326.48</v>
      </c>
    </row>
    <row r="5337" spans="1:10" x14ac:dyDescent="0.25">
      <c r="A5337">
        <v>5336</v>
      </c>
      <c r="B5337">
        <v>56</v>
      </c>
      <c r="C5337" t="s">
        <v>10</v>
      </c>
      <c r="D5337" t="s">
        <v>16</v>
      </c>
      <c r="E5337" t="s">
        <v>12</v>
      </c>
      <c r="F5337">
        <v>3391.11</v>
      </c>
      <c r="G5337">
        <v>6417.55</v>
      </c>
      <c r="H5337">
        <v>711</v>
      </c>
      <c r="I5337">
        <v>9</v>
      </c>
      <c r="J5337">
        <v>11800.47</v>
      </c>
    </row>
    <row r="5338" spans="1:10" x14ac:dyDescent="0.25">
      <c r="A5338">
        <v>5337</v>
      </c>
      <c r="B5338">
        <v>23</v>
      </c>
      <c r="C5338" t="s">
        <v>13</v>
      </c>
      <c r="D5338" t="s">
        <v>11</v>
      </c>
      <c r="E5338" t="s">
        <v>15</v>
      </c>
      <c r="F5338">
        <v>954.44</v>
      </c>
      <c r="G5338">
        <v>1019.32</v>
      </c>
      <c r="H5338">
        <v>437</v>
      </c>
      <c r="I5338">
        <v>7</v>
      </c>
      <c r="J5338">
        <v>1280</v>
      </c>
    </row>
    <row r="5339" spans="1:10" x14ac:dyDescent="0.25">
      <c r="A5339">
        <v>5338</v>
      </c>
      <c r="B5339">
        <v>18</v>
      </c>
      <c r="C5339" t="s">
        <v>13</v>
      </c>
      <c r="D5339" t="s">
        <v>11</v>
      </c>
      <c r="E5339" t="s">
        <v>12</v>
      </c>
      <c r="F5339">
        <v>2091.17</v>
      </c>
      <c r="G5339">
        <v>3882.55</v>
      </c>
      <c r="H5339">
        <v>606</v>
      </c>
      <c r="I5339">
        <v>10</v>
      </c>
      <c r="J5339">
        <v>7808.88</v>
      </c>
    </row>
    <row r="5340" spans="1:10" x14ac:dyDescent="0.25">
      <c r="A5340">
        <v>5339</v>
      </c>
      <c r="B5340">
        <v>64</v>
      </c>
      <c r="C5340" t="s">
        <v>13</v>
      </c>
      <c r="D5340" t="s">
        <v>11</v>
      </c>
      <c r="E5340" t="s">
        <v>21</v>
      </c>
      <c r="F5340">
        <v>655.77</v>
      </c>
      <c r="G5340">
        <v>554.66</v>
      </c>
      <c r="H5340">
        <v>444</v>
      </c>
      <c r="I5340">
        <v>6</v>
      </c>
      <c r="J5340">
        <v>1803.05</v>
      </c>
    </row>
    <row r="5341" spans="1:10" x14ac:dyDescent="0.25">
      <c r="A5341">
        <v>5340</v>
      </c>
      <c r="B5341">
        <v>40</v>
      </c>
      <c r="C5341" t="s">
        <v>13</v>
      </c>
      <c r="D5341" t="s">
        <v>14</v>
      </c>
      <c r="E5341" t="s">
        <v>17</v>
      </c>
      <c r="F5341">
        <v>1041.6500000000001</v>
      </c>
      <c r="G5341">
        <v>2364.73</v>
      </c>
      <c r="H5341">
        <v>433</v>
      </c>
      <c r="I5341">
        <v>6</v>
      </c>
      <c r="J5341">
        <v>1203.3900000000001</v>
      </c>
    </row>
    <row r="5342" spans="1:10" x14ac:dyDescent="0.25">
      <c r="A5342">
        <v>5341</v>
      </c>
      <c r="B5342">
        <v>75</v>
      </c>
      <c r="C5342" t="s">
        <v>13</v>
      </c>
      <c r="D5342" t="s">
        <v>18</v>
      </c>
      <c r="E5342" t="s">
        <v>17</v>
      </c>
      <c r="F5342">
        <v>4726.12</v>
      </c>
      <c r="G5342">
        <v>7748.79</v>
      </c>
      <c r="H5342">
        <v>770</v>
      </c>
      <c r="I5342">
        <v>11</v>
      </c>
      <c r="J5342">
        <v>16990.8</v>
      </c>
    </row>
    <row r="5343" spans="1:10" x14ac:dyDescent="0.25">
      <c r="A5343">
        <v>5342</v>
      </c>
      <c r="B5343">
        <v>56</v>
      </c>
      <c r="C5343" t="s">
        <v>10</v>
      </c>
      <c r="D5343" t="s">
        <v>18</v>
      </c>
      <c r="E5343" t="s">
        <v>12</v>
      </c>
      <c r="G5343">
        <v>3202.12</v>
      </c>
      <c r="I5343">
        <v>9</v>
      </c>
      <c r="J5343">
        <v>5605.95</v>
      </c>
    </row>
    <row r="5344" spans="1:10" x14ac:dyDescent="0.25">
      <c r="A5344">
        <v>5343</v>
      </c>
      <c r="B5344">
        <v>74</v>
      </c>
      <c r="C5344" t="s">
        <v>13</v>
      </c>
      <c r="D5344" t="s">
        <v>11</v>
      </c>
      <c r="E5344" t="s">
        <v>17</v>
      </c>
      <c r="F5344">
        <v>1324.33</v>
      </c>
      <c r="G5344">
        <v>2316.4499999999998</v>
      </c>
      <c r="H5344">
        <v>593</v>
      </c>
      <c r="I5344">
        <v>8</v>
      </c>
      <c r="J5344">
        <v>4873.08</v>
      </c>
    </row>
    <row r="5345" spans="1:10" x14ac:dyDescent="0.25">
      <c r="A5345">
        <v>5344</v>
      </c>
      <c r="B5345">
        <v>34</v>
      </c>
      <c r="C5345" t="s">
        <v>10</v>
      </c>
      <c r="D5345" t="s">
        <v>11</v>
      </c>
      <c r="E5345" t="s">
        <v>12</v>
      </c>
      <c r="F5345">
        <v>1125.71</v>
      </c>
      <c r="G5345">
        <v>3251.9</v>
      </c>
      <c r="H5345">
        <v>464</v>
      </c>
      <c r="I5345">
        <v>8</v>
      </c>
      <c r="J5345">
        <v>3716.59</v>
      </c>
    </row>
    <row r="5346" spans="1:10" x14ac:dyDescent="0.25">
      <c r="A5346">
        <v>5345</v>
      </c>
      <c r="B5346">
        <v>51</v>
      </c>
      <c r="C5346" t="s">
        <v>13</v>
      </c>
      <c r="D5346" t="s">
        <v>16</v>
      </c>
      <c r="E5346" t="s">
        <v>17</v>
      </c>
      <c r="F5346">
        <v>1677.52</v>
      </c>
      <c r="G5346">
        <v>3044.77</v>
      </c>
      <c r="H5346">
        <v>509</v>
      </c>
      <c r="I5346">
        <v>6</v>
      </c>
      <c r="J5346">
        <v>3112.68</v>
      </c>
    </row>
    <row r="5347" spans="1:10" x14ac:dyDescent="0.25">
      <c r="A5347">
        <v>5346</v>
      </c>
      <c r="B5347">
        <v>58</v>
      </c>
      <c r="C5347" t="s">
        <v>10</v>
      </c>
      <c r="D5347" t="s">
        <v>11</v>
      </c>
      <c r="E5347" t="s">
        <v>12</v>
      </c>
      <c r="F5347">
        <v>982.08</v>
      </c>
      <c r="G5347">
        <v>3384.89</v>
      </c>
      <c r="H5347">
        <v>451</v>
      </c>
    </row>
    <row r="5348" spans="1:10" x14ac:dyDescent="0.25">
      <c r="A5348">
        <v>5347</v>
      </c>
      <c r="B5348">
        <v>46</v>
      </c>
      <c r="C5348" t="s">
        <v>10</v>
      </c>
      <c r="D5348" t="s">
        <v>11</v>
      </c>
      <c r="E5348" t="s">
        <v>15</v>
      </c>
      <c r="F5348">
        <v>3082.96</v>
      </c>
      <c r="G5348">
        <v>6655.25</v>
      </c>
      <c r="H5348">
        <v>606</v>
      </c>
      <c r="I5348">
        <v>7</v>
      </c>
      <c r="J5348">
        <v>6763.36</v>
      </c>
    </row>
    <row r="5349" spans="1:10" x14ac:dyDescent="0.25">
      <c r="A5349">
        <v>5348</v>
      </c>
      <c r="B5349">
        <v>26</v>
      </c>
      <c r="C5349" t="s">
        <v>13</v>
      </c>
      <c r="D5349" t="s">
        <v>11</v>
      </c>
      <c r="E5349" t="s">
        <v>17</v>
      </c>
      <c r="F5349">
        <v>847.45</v>
      </c>
      <c r="G5349">
        <v>1282.48</v>
      </c>
      <c r="H5349">
        <v>434</v>
      </c>
      <c r="I5349">
        <v>6</v>
      </c>
      <c r="J5349">
        <v>500</v>
      </c>
    </row>
    <row r="5350" spans="1:10" x14ac:dyDescent="0.25">
      <c r="A5350">
        <v>5349</v>
      </c>
      <c r="B5350">
        <v>30</v>
      </c>
      <c r="C5350" t="s">
        <v>10</v>
      </c>
      <c r="D5350" t="s">
        <v>18</v>
      </c>
      <c r="E5350" t="s">
        <v>21</v>
      </c>
      <c r="G5350">
        <v>5205.8100000000004</v>
      </c>
      <c r="H5350">
        <v>658</v>
      </c>
      <c r="I5350">
        <v>2</v>
      </c>
      <c r="J5350">
        <v>10347.799999999999</v>
      </c>
    </row>
    <row r="5351" spans="1:10" x14ac:dyDescent="0.25">
      <c r="A5351">
        <v>5350</v>
      </c>
      <c r="B5351">
        <v>23</v>
      </c>
      <c r="C5351" t="s">
        <v>10</v>
      </c>
      <c r="D5351" t="s">
        <v>14</v>
      </c>
      <c r="E5351" t="s">
        <v>17</v>
      </c>
      <c r="F5351">
        <v>1691</v>
      </c>
      <c r="H5351">
        <v>646</v>
      </c>
      <c r="I5351">
        <v>7</v>
      </c>
      <c r="J5351">
        <v>6706.39</v>
      </c>
    </row>
    <row r="5352" spans="1:10" x14ac:dyDescent="0.25">
      <c r="A5352">
        <v>5351</v>
      </c>
      <c r="B5352">
        <v>23</v>
      </c>
      <c r="C5352" t="s">
        <v>13</v>
      </c>
      <c r="D5352" t="s">
        <v>11</v>
      </c>
      <c r="E5352" t="s">
        <v>12</v>
      </c>
      <c r="F5352">
        <v>1037.52</v>
      </c>
      <c r="G5352">
        <v>0</v>
      </c>
      <c r="H5352">
        <v>552</v>
      </c>
      <c r="I5352">
        <v>3</v>
      </c>
      <c r="J5352">
        <v>2692.69</v>
      </c>
    </row>
    <row r="5353" spans="1:10" x14ac:dyDescent="0.25">
      <c r="A5353">
        <v>5352</v>
      </c>
      <c r="B5353">
        <v>37</v>
      </c>
      <c r="C5353" t="s">
        <v>13</v>
      </c>
      <c r="D5353" t="s">
        <v>19</v>
      </c>
      <c r="E5353" t="s">
        <v>12</v>
      </c>
      <c r="G5353">
        <v>1684.15</v>
      </c>
      <c r="H5353">
        <v>567</v>
      </c>
      <c r="I5353">
        <v>6</v>
      </c>
      <c r="J5353">
        <v>2190.56</v>
      </c>
    </row>
    <row r="5354" spans="1:10" x14ac:dyDescent="0.25">
      <c r="A5354">
        <v>5353</v>
      </c>
      <c r="B5354">
        <v>69</v>
      </c>
      <c r="C5354" t="s">
        <v>13</v>
      </c>
      <c r="D5354" t="s">
        <v>14</v>
      </c>
      <c r="E5354" t="s">
        <v>21</v>
      </c>
      <c r="F5354">
        <v>975.1</v>
      </c>
      <c r="G5354">
        <v>2114.33</v>
      </c>
      <c r="H5354">
        <v>491</v>
      </c>
      <c r="I5354">
        <v>4</v>
      </c>
      <c r="J5354">
        <v>3155.23</v>
      </c>
    </row>
    <row r="5355" spans="1:10" x14ac:dyDescent="0.25">
      <c r="A5355">
        <v>5354</v>
      </c>
      <c r="B5355">
        <v>70</v>
      </c>
      <c r="C5355" t="s">
        <v>10</v>
      </c>
      <c r="D5355" t="s">
        <v>18</v>
      </c>
      <c r="E5355" t="s">
        <v>15</v>
      </c>
      <c r="F5355">
        <v>2120.81</v>
      </c>
      <c r="G5355">
        <v>4227.0600000000004</v>
      </c>
      <c r="H5355">
        <v>595</v>
      </c>
      <c r="I5355">
        <v>10</v>
      </c>
      <c r="J5355">
        <v>7324.93</v>
      </c>
    </row>
    <row r="5356" spans="1:10" x14ac:dyDescent="0.25">
      <c r="A5356">
        <v>5355</v>
      </c>
      <c r="B5356">
        <v>20</v>
      </c>
      <c r="C5356" t="s">
        <v>13</v>
      </c>
      <c r="D5356" t="s">
        <v>11</v>
      </c>
      <c r="E5356" t="s">
        <v>12</v>
      </c>
      <c r="F5356">
        <v>2171.19</v>
      </c>
      <c r="H5356">
        <v>506</v>
      </c>
      <c r="I5356">
        <v>7</v>
      </c>
      <c r="J5356">
        <v>5978.86</v>
      </c>
    </row>
    <row r="5357" spans="1:10" x14ac:dyDescent="0.25">
      <c r="A5357">
        <v>5356</v>
      </c>
      <c r="B5357">
        <v>34</v>
      </c>
      <c r="C5357" t="s">
        <v>10</v>
      </c>
      <c r="D5357" t="s">
        <v>11</v>
      </c>
      <c r="E5357" t="s">
        <v>17</v>
      </c>
      <c r="F5357">
        <v>1382.24</v>
      </c>
      <c r="G5357">
        <v>1596.87</v>
      </c>
      <c r="H5357">
        <v>544</v>
      </c>
      <c r="I5357">
        <v>10</v>
      </c>
      <c r="J5357">
        <v>5778.79</v>
      </c>
    </row>
    <row r="5358" spans="1:10" x14ac:dyDescent="0.25">
      <c r="A5358">
        <v>5357</v>
      </c>
      <c r="B5358">
        <v>66</v>
      </c>
      <c r="C5358" t="s">
        <v>10</v>
      </c>
      <c r="D5358" t="s">
        <v>14</v>
      </c>
      <c r="E5358" t="s">
        <v>20</v>
      </c>
      <c r="F5358">
        <v>1259.08</v>
      </c>
      <c r="G5358">
        <v>4195.8599999999997</v>
      </c>
      <c r="H5358">
        <v>555</v>
      </c>
      <c r="I5358">
        <v>4</v>
      </c>
      <c r="J5358">
        <v>3189.5</v>
      </c>
    </row>
    <row r="5359" spans="1:10" x14ac:dyDescent="0.25">
      <c r="A5359">
        <v>5358</v>
      </c>
      <c r="B5359">
        <v>29</v>
      </c>
      <c r="C5359" t="s">
        <v>13</v>
      </c>
      <c r="D5359" t="s">
        <v>14</v>
      </c>
      <c r="E5359" t="s">
        <v>21</v>
      </c>
      <c r="F5359">
        <v>621.66999999999996</v>
      </c>
      <c r="G5359">
        <v>1572.62</v>
      </c>
      <c r="H5359">
        <v>401</v>
      </c>
      <c r="I5359">
        <v>6</v>
      </c>
      <c r="J5359">
        <v>2300.2399999999998</v>
      </c>
    </row>
    <row r="5360" spans="1:10" x14ac:dyDescent="0.25">
      <c r="A5360">
        <v>5359</v>
      </c>
      <c r="B5360">
        <v>65</v>
      </c>
      <c r="C5360" t="s">
        <v>13</v>
      </c>
      <c r="D5360" t="s">
        <v>14</v>
      </c>
      <c r="E5360" t="s">
        <v>17</v>
      </c>
      <c r="G5360">
        <v>2886.38</v>
      </c>
      <c r="I5360">
        <v>3</v>
      </c>
      <c r="J5360">
        <v>1351.2</v>
      </c>
    </row>
    <row r="5361" spans="1:10" x14ac:dyDescent="0.25">
      <c r="A5361">
        <v>5360</v>
      </c>
      <c r="B5361">
        <v>64</v>
      </c>
      <c r="C5361" t="s">
        <v>10</v>
      </c>
      <c r="D5361" t="s">
        <v>14</v>
      </c>
      <c r="E5361" t="s">
        <v>15</v>
      </c>
      <c r="F5361">
        <v>2391.44</v>
      </c>
      <c r="H5361">
        <v>620</v>
      </c>
      <c r="I5361">
        <v>8</v>
      </c>
      <c r="J5361">
        <v>7903.82</v>
      </c>
    </row>
    <row r="5362" spans="1:10" x14ac:dyDescent="0.25">
      <c r="A5362">
        <v>5361</v>
      </c>
      <c r="B5362">
        <v>62</v>
      </c>
      <c r="C5362" t="s">
        <v>13</v>
      </c>
      <c r="D5362" t="s">
        <v>11</v>
      </c>
      <c r="E5362" t="s">
        <v>17</v>
      </c>
      <c r="F5362">
        <v>2555.23</v>
      </c>
      <c r="G5362">
        <v>4717.38</v>
      </c>
      <c r="H5362">
        <v>665</v>
      </c>
      <c r="I5362">
        <v>8</v>
      </c>
      <c r="J5362">
        <v>12001.3</v>
      </c>
    </row>
    <row r="5363" spans="1:10" x14ac:dyDescent="0.25">
      <c r="A5363">
        <v>5362</v>
      </c>
      <c r="B5363">
        <v>72</v>
      </c>
      <c r="C5363" t="s">
        <v>10</v>
      </c>
      <c r="D5363" t="s">
        <v>14</v>
      </c>
      <c r="E5363" t="s">
        <v>12</v>
      </c>
      <c r="F5363">
        <v>1014.24</v>
      </c>
      <c r="G5363">
        <v>1893.5</v>
      </c>
      <c r="I5363">
        <v>5</v>
      </c>
      <c r="J5363">
        <v>500</v>
      </c>
    </row>
    <row r="5364" spans="1:10" x14ac:dyDescent="0.25">
      <c r="A5364">
        <v>5363</v>
      </c>
      <c r="B5364">
        <v>18</v>
      </c>
      <c r="C5364" t="s">
        <v>10</v>
      </c>
      <c r="D5364" t="s">
        <v>16</v>
      </c>
      <c r="E5364" t="s">
        <v>21</v>
      </c>
      <c r="F5364">
        <v>2493.15</v>
      </c>
      <c r="G5364">
        <v>5210.37</v>
      </c>
      <c r="H5364">
        <v>570</v>
      </c>
      <c r="I5364">
        <v>10</v>
      </c>
      <c r="J5364">
        <v>7728.58</v>
      </c>
    </row>
    <row r="5365" spans="1:10" x14ac:dyDescent="0.25">
      <c r="A5365">
        <v>5364</v>
      </c>
      <c r="B5365">
        <v>34</v>
      </c>
      <c r="C5365" t="s">
        <v>10</v>
      </c>
      <c r="D5365" t="s">
        <v>18</v>
      </c>
      <c r="E5365" t="s">
        <v>21</v>
      </c>
      <c r="F5365">
        <v>2219.3200000000002</v>
      </c>
      <c r="G5365">
        <v>3576.19</v>
      </c>
      <c r="H5365">
        <v>576</v>
      </c>
      <c r="I5365">
        <v>8</v>
      </c>
      <c r="J5365">
        <v>3715.62</v>
      </c>
    </row>
    <row r="5366" spans="1:10" x14ac:dyDescent="0.25">
      <c r="A5366">
        <v>5365</v>
      </c>
      <c r="B5366">
        <v>20</v>
      </c>
      <c r="C5366" t="s">
        <v>13</v>
      </c>
      <c r="D5366" t="s">
        <v>18</v>
      </c>
      <c r="E5366" t="s">
        <v>17</v>
      </c>
      <c r="F5366">
        <v>2882.56</v>
      </c>
      <c r="H5366">
        <v>650</v>
      </c>
      <c r="I5366">
        <v>5</v>
      </c>
      <c r="J5366">
        <v>10464.540000000001</v>
      </c>
    </row>
    <row r="5367" spans="1:10" x14ac:dyDescent="0.25">
      <c r="A5367">
        <v>5366</v>
      </c>
      <c r="B5367">
        <v>43</v>
      </c>
      <c r="C5367" t="s">
        <v>13</v>
      </c>
      <c r="D5367" t="s">
        <v>16</v>
      </c>
      <c r="E5367" t="s">
        <v>21</v>
      </c>
      <c r="F5367">
        <v>1580.74</v>
      </c>
      <c r="G5367">
        <v>2986.1</v>
      </c>
      <c r="H5367">
        <v>528</v>
      </c>
      <c r="I5367">
        <v>4</v>
      </c>
      <c r="J5367">
        <v>3552.46</v>
      </c>
    </row>
    <row r="5368" spans="1:10" x14ac:dyDescent="0.25">
      <c r="A5368">
        <v>5367</v>
      </c>
      <c r="B5368">
        <v>32</v>
      </c>
      <c r="C5368" t="s">
        <v>13</v>
      </c>
      <c r="D5368" t="s">
        <v>19</v>
      </c>
      <c r="E5368" t="s">
        <v>15</v>
      </c>
      <c r="F5368">
        <v>2095.31</v>
      </c>
      <c r="G5368">
        <v>4244.95</v>
      </c>
      <c r="H5368">
        <v>654</v>
      </c>
      <c r="I5368">
        <v>8</v>
      </c>
    </row>
    <row r="5369" spans="1:10" x14ac:dyDescent="0.25">
      <c r="A5369">
        <v>5368</v>
      </c>
      <c r="B5369">
        <v>53</v>
      </c>
      <c r="C5369" t="s">
        <v>13</v>
      </c>
      <c r="D5369" t="s">
        <v>14</v>
      </c>
      <c r="E5369" t="s">
        <v>12</v>
      </c>
      <c r="F5369">
        <v>776.11</v>
      </c>
      <c r="G5369">
        <v>1539.61</v>
      </c>
      <c r="H5369">
        <v>451</v>
      </c>
      <c r="I5369">
        <v>9</v>
      </c>
      <c r="J5369">
        <v>2859.36</v>
      </c>
    </row>
    <row r="5370" spans="1:10" x14ac:dyDescent="0.25">
      <c r="A5370">
        <v>5369</v>
      </c>
      <c r="B5370">
        <v>49</v>
      </c>
      <c r="C5370" t="s">
        <v>13</v>
      </c>
      <c r="D5370" t="s">
        <v>14</v>
      </c>
      <c r="E5370" t="s">
        <v>17</v>
      </c>
      <c r="G5370">
        <v>2068.17</v>
      </c>
      <c r="H5370">
        <v>534</v>
      </c>
      <c r="I5370">
        <v>5</v>
      </c>
      <c r="J5370">
        <v>5488.75</v>
      </c>
    </row>
    <row r="5371" spans="1:10" x14ac:dyDescent="0.25">
      <c r="A5371">
        <v>5370</v>
      </c>
      <c r="B5371">
        <v>49</v>
      </c>
      <c r="C5371" t="s">
        <v>10</v>
      </c>
      <c r="D5371" t="s">
        <v>11</v>
      </c>
      <c r="E5371" t="s">
        <v>17</v>
      </c>
      <c r="F5371">
        <v>462.51</v>
      </c>
      <c r="G5371">
        <v>698</v>
      </c>
      <c r="I5371">
        <v>13</v>
      </c>
      <c r="J5371">
        <v>500</v>
      </c>
    </row>
    <row r="5372" spans="1:10" x14ac:dyDescent="0.25">
      <c r="A5372">
        <v>5371</v>
      </c>
      <c r="B5372">
        <v>21</v>
      </c>
      <c r="C5372" t="s">
        <v>10</v>
      </c>
      <c r="D5372" t="s">
        <v>18</v>
      </c>
      <c r="E5372" t="s">
        <v>12</v>
      </c>
      <c r="F5372">
        <v>3716.7</v>
      </c>
      <c r="G5372">
        <v>7666.97</v>
      </c>
      <c r="H5372">
        <v>704</v>
      </c>
      <c r="I5372">
        <v>4</v>
      </c>
      <c r="J5372">
        <v>14627.64</v>
      </c>
    </row>
    <row r="5373" spans="1:10" x14ac:dyDescent="0.25">
      <c r="A5373">
        <v>5372</v>
      </c>
      <c r="B5373">
        <v>35</v>
      </c>
      <c r="C5373" t="s">
        <v>10</v>
      </c>
      <c r="D5373" t="s">
        <v>18</v>
      </c>
      <c r="E5373" t="s">
        <v>15</v>
      </c>
      <c r="G5373">
        <v>4341.6099999999997</v>
      </c>
      <c r="H5373">
        <v>620</v>
      </c>
      <c r="I5373">
        <v>3</v>
      </c>
      <c r="J5373">
        <v>4464.9799999999996</v>
      </c>
    </row>
    <row r="5374" spans="1:10" x14ac:dyDescent="0.25">
      <c r="A5374">
        <v>5373</v>
      </c>
      <c r="B5374">
        <v>66</v>
      </c>
      <c r="C5374" t="s">
        <v>13</v>
      </c>
      <c r="D5374" t="s">
        <v>16</v>
      </c>
      <c r="F5374">
        <v>1412.85</v>
      </c>
      <c r="G5374">
        <v>3427.13</v>
      </c>
      <c r="H5374">
        <v>475</v>
      </c>
      <c r="I5374">
        <v>11</v>
      </c>
      <c r="J5374">
        <v>4511.59</v>
      </c>
    </row>
    <row r="5375" spans="1:10" x14ac:dyDescent="0.25">
      <c r="A5375">
        <v>5374</v>
      </c>
      <c r="B5375">
        <v>36</v>
      </c>
      <c r="C5375" t="s">
        <v>13</v>
      </c>
      <c r="D5375" t="s">
        <v>11</v>
      </c>
      <c r="E5375" t="s">
        <v>12</v>
      </c>
      <c r="F5375">
        <v>2324.89</v>
      </c>
      <c r="G5375">
        <v>4936.9799999999996</v>
      </c>
      <c r="H5375">
        <v>628</v>
      </c>
      <c r="I5375">
        <v>3</v>
      </c>
      <c r="J5375">
        <v>9077.82</v>
      </c>
    </row>
    <row r="5376" spans="1:10" x14ac:dyDescent="0.25">
      <c r="A5376">
        <v>5375</v>
      </c>
      <c r="B5376">
        <v>60</v>
      </c>
      <c r="C5376" t="s">
        <v>10</v>
      </c>
      <c r="D5376" t="s">
        <v>16</v>
      </c>
      <c r="E5376" t="s">
        <v>20</v>
      </c>
      <c r="F5376">
        <v>537.03</v>
      </c>
      <c r="G5376">
        <v>511.02</v>
      </c>
      <c r="H5376">
        <v>472</v>
      </c>
      <c r="I5376">
        <v>6</v>
      </c>
    </row>
    <row r="5377" spans="1:10" x14ac:dyDescent="0.25">
      <c r="A5377">
        <v>5376</v>
      </c>
      <c r="B5377">
        <v>69</v>
      </c>
      <c r="C5377" t="s">
        <v>10</v>
      </c>
      <c r="D5377" t="s">
        <v>11</v>
      </c>
      <c r="E5377" t="s">
        <v>20</v>
      </c>
      <c r="F5377">
        <v>1946.42</v>
      </c>
      <c r="G5377">
        <v>2256.15</v>
      </c>
      <c r="H5377">
        <v>638</v>
      </c>
      <c r="I5377">
        <v>9</v>
      </c>
      <c r="J5377">
        <v>6866.43</v>
      </c>
    </row>
    <row r="5378" spans="1:10" x14ac:dyDescent="0.25">
      <c r="A5378">
        <v>5377</v>
      </c>
      <c r="B5378">
        <v>52</v>
      </c>
      <c r="C5378" t="s">
        <v>10</v>
      </c>
      <c r="D5378" t="s">
        <v>11</v>
      </c>
      <c r="E5378" t="s">
        <v>15</v>
      </c>
      <c r="F5378">
        <v>3202.69</v>
      </c>
      <c r="G5378">
        <v>6442.64</v>
      </c>
      <c r="H5378">
        <v>715</v>
      </c>
      <c r="I5378">
        <v>9</v>
      </c>
      <c r="J5378">
        <v>10846.63</v>
      </c>
    </row>
    <row r="5379" spans="1:10" x14ac:dyDescent="0.25">
      <c r="A5379">
        <v>5378</v>
      </c>
      <c r="B5379">
        <v>57</v>
      </c>
      <c r="C5379" t="s">
        <v>13</v>
      </c>
      <c r="D5379" t="s">
        <v>11</v>
      </c>
      <c r="E5379" t="s">
        <v>15</v>
      </c>
      <c r="G5379">
        <v>1364.53</v>
      </c>
      <c r="H5379">
        <v>569</v>
      </c>
      <c r="I5379">
        <v>7</v>
      </c>
      <c r="J5379">
        <v>4906.96</v>
      </c>
    </row>
    <row r="5380" spans="1:10" x14ac:dyDescent="0.25">
      <c r="A5380">
        <v>5379</v>
      </c>
      <c r="B5380">
        <v>31</v>
      </c>
      <c r="C5380" t="s">
        <v>10</v>
      </c>
      <c r="D5380" t="s">
        <v>14</v>
      </c>
      <c r="E5380" t="s">
        <v>21</v>
      </c>
      <c r="F5380">
        <v>957.47</v>
      </c>
      <c r="G5380">
        <v>2275.8200000000002</v>
      </c>
      <c r="H5380">
        <v>492</v>
      </c>
      <c r="I5380">
        <v>7</v>
      </c>
      <c r="J5380">
        <v>500</v>
      </c>
    </row>
    <row r="5381" spans="1:10" x14ac:dyDescent="0.25">
      <c r="A5381">
        <v>5380</v>
      </c>
      <c r="B5381">
        <v>75</v>
      </c>
      <c r="C5381" t="s">
        <v>10</v>
      </c>
      <c r="D5381" t="s">
        <v>14</v>
      </c>
      <c r="E5381" t="s">
        <v>15</v>
      </c>
      <c r="F5381">
        <v>1567.83</v>
      </c>
      <c r="G5381">
        <v>3942.41</v>
      </c>
      <c r="I5381">
        <v>4</v>
      </c>
      <c r="J5381">
        <v>3998</v>
      </c>
    </row>
    <row r="5382" spans="1:10" x14ac:dyDescent="0.25">
      <c r="A5382">
        <v>5381</v>
      </c>
      <c r="B5382">
        <v>50</v>
      </c>
      <c r="C5382" t="s">
        <v>13</v>
      </c>
      <c r="D5382" t="s">
        <v>18</v>
      </c>
      <c r="E5382" t="s">
        <v>12</v>
      </c>
      <c r="G5382">
        <v>1882.41</v>
      </c>
      <c r="H5382">
        <v>490</v>
      </c>
      <c r="I5382">
        <v>10</v>
      </c>
      <c r="J5382">
        <v>1115.71</v>
      </c>
    </row>
    <row r="5383" spans="1:10" x14ac:dyDescent="0.25">
      <c r="A5383">
        <v>5382</v>
      </c>
      <c r="B5383">
        <v>31</v>
      </c>
      <c r="C5383" t="s">
        <v>13</v>
      </c>
      <c r="D5383" t="s">
        <v>16</v>
      </c>
      <c r="E5383" t="s">
        <v>17</v>
      </c>
      <c r="F5383">
        <v>1968.49</v>
      </c>
      <c r="G5383">
        <v>2933.45</v>
      </c>
      <c r="H5383">
        <v>536</v>
      </c>
      <c r="I5383">
        <v>4</v>
      </c>
      <c r="J5383">
        <v>6057.87</v>
      </c>
    </row>
    <row r="5384" spans="1:10" x14ac:dyDescent="0.25">
      <c r="A5384">
        <v>5383</v>
      </c>
      <c r="B5384">
        <v>51</v>
      </c>
      <c r="C5384" t="s">
        <v>10</v>
      </c>
      <c r="D5384" t="s">
        <v>11</v>
      </c>
      <c r="E5384" t="s">
        <v>15</v>
      </c>
      <c r="F5384">
        <v>5119.6000000000004</v>
      </c>
      <c r="G5384">
        <v>8398.25</v>
      </c>
      <c r="H5384">
        <v>692</v>
      </c>
      <c r="J5384">
        <v>19561.36</v>
      </c>
    </row>
    <row r="5385" spans="1:10" x14ac:dyDescent="0.25">
      <c r="A5385">
        <v>5384</v>
      </c>
      <c r="B5385">
        <v>72</v>
      </c>
      <c r="C5385" t="s">
        <v>10</v>
      </c>
      <c r="D5385" t="s">
        <v>11</v>
      </c>
      <c r="E5385" t="s">
        <v>17</v>
      </c>
      <c r="F5385">
        <v>1842.02</v>
      </c>
      <c r="I5385">
        <v>3</v>
      </c>
      <c r="J5385">
        <v>4219.9799999999996</v>
      </c>
    </row>
    <row r="5386" spans="1:10" x14ac:dyDescent="0.25">
      <c r="A5386">
        <v>5385</v>
      </c>
      <c r="B5386">
        <v>21</v>
      </c>
      <c r="C5386" t="s">
        <v>13</v>
      </c>
      <c r="D5386" t="s">
        <v>19</v>
      </c>
      <c r="E5386" t="s">
        <v>12</v>
      </c>
      <c r="F5386">
        <v>3613.34</v>
      </c>
      <c r="G5386">
        <v>5374.31</v>
      </c>
      <c r="H5386">
        <v>619</v>
      </c>
      <c r="I5386">
        <v>8</v>
      </c>
      <c r="J5386">
        <v>12104.85</v>
      </c>
    </row>
    <row r="5387" spans="1:10" x14ac:dyDescent="0.25">
      <c r="A5387">
        <v>5386</v>
      </c>
      <c r="B5387">
        <v>41</v>
      </c>
      <c r="C5387" t="s">
        <v>10</v>
      </c>
      <c r="D5387" t="s">
        <v>11</v>
      </c>
      <c r="E5387" t="s">
        <v>21</v>
      </c>
      <c r="F5387">
        <v>871.48</v>
      </c>
      <c r="H5387">
        <v>488</v>
      </c>
      <c r="I5387">
        <v>15</v>
      </c>
    </row>
    <row r="5388" spans="1:10" x14ac:dyDescent="0.25">
      <c r="A5388">
        <v>5387</v>
      </c>
      <c r="B5388">
        <v>46</v>
      </c>
      <c r="C5388" t="s">
        <v>13</v>
      </c>
      <c r="D5388" t="s">
        <v>14</v>
      </c>
      <c r="E5388" t="s">
        <v>12</v>
      </c>
      <c r="F5388">
        <v>2201.73</v>
      </c>
      <c r="H5388">
        <v>602</v>
      </c>
      <c r="I5388">
        <v>3</v>
      </c>
      <c r="J5388">
        <v>8121.12</v>
      </c>
    </row>
    <row r="5389" spans="1:10" x14ac:dyDescent="0.25">
      <c r="A5389">
        <v>5388</v>
      </c>
      <c r="B5389">
        <v>36</v>
      </c>
      <c r="C5389" t="s">
        <v>13</v>
      </c>
      <c r="D5389" t="s">
        <v>11</v>
      </c>
      <c r="E5389" t="s">
        <v>17</v>
      </c>
      <c r="F5389">
        <v>435.08</v>
      </c>
      <c r="G5389">
        <v>1098.81</v>
      </c>
      <c r="H5389">
        <v>409</v>
      </c>
      <c r="I5389">
        <v>6</v>
      </c>
    </row>
    <row r="5390" spans="1:10" x14ac:dyDescent="0.25">
      <c r="A5390">
        <v>5389</v>
      </c>
      <c r="B5390">
        <v>23</v>
      </c>
      <c r="C5390" t="s">
        <v>10</v>
      </c>
      <c r="D5390" t="s">
        <v>16</v>
      </c>
      <c r="E5390" t="s">
        <v>17</v>
      </c>
      <c r="F5390">
        <v>1705.39</v>
      </c>
      <c r="H5390">
        <v>523</v>
      </c>
      <c r="I5390">
        <v>4</v>
      </c>
      <c r="J5390">
        <v>4638.04</v>
      </c>
    </row>
    <row r="5391" spans="1:10" x14ac:dyDescent="0.25">
      <c r="A5391">
        <v>5390</v>
      </c>
      <c r="B5391">
        <v>74</v>
      </c>
      <c r="C5391" t="s">
        <v>10</v>
      </c>
      <c r="D5391" t="s">
        <v>14</v>
      </c>
      <c r="F5391">
        <v>1927.67</v>
      </c>
      <c r="G5391">
        <v>4421.8999999999996</v>
      </c>
      <c r="H5391">
        <v>611</v>
      </c>
      <c r="I5391">
        <v>10</v>
      </c>
      <c r="J5391">
        <v>6348.36</v>
      </c>
    </row>
    <row r="5392" spans="1:10" x14ac:dyDescent="0.25">
      <c r="A5392">
        <v>5391</v>
      </c>
      <c r="B5392">
        <v>50</v>
      </c>
      <c r="C5392" t="s">
        <v>10</v>
      </c>
      <c r="D5392" t="s">
        <v>11</v>
      </c>
      <c r="E5392" t="s">
        <v>21</v>
      </c>
      <c r="F5392">
        <v>495.03</v>
      </c>
      <c r="G5392">
        <v>993.08</v>
      </c>
      <c r="H5392">
        <v>395</v>
      </c>
      <c r="I5392">
        <v>10</v>
      </c>
      <c r="J5392">
        <v>2251.5500000000002</v>
      </c>
    </row>
    <row r="5393" spans="1:10" x14ac:dyDescent="0.25">
      <c r="A5393">
        <v>5392</v>
      </c>
      <c r="B5393">
        <v>66</v>
      </c>
      <c r="C5393" t="s">
        <v>10</v>
      </c>
      <c r="D5393" t="s">
        <v>11</v>
      </c>
      <c r="E5393" t="s">
        <v>15</v>
      </c>
      <c r="F5393">
        <v>635.07000000000005</v>
      </c>
      <c r="G5393">
        <v>782.89</v>
      </c>
      <c r="H5393">
        <v>510</v>
      </c>
    </row>
    <row r="5394" spans="1:10" x14ac:dyDescent="0.25">
      <c r="A5394">
        <v>5393</v>
      </c>
      <c r="B5394">
        <v>57</v>
      </c>
      <c r="C5394" t="s">
        <v>13</v>
      </c>
      <c r="D5394" t="s">
        <v>11</v>
      </c>
      <c r="E5394" t="s">
        <v>21</v>
      </c>
      <c r="F5394">
        <v>794.88</v>
      </c>
      <c r="G5394">
        <v>1950.44</v>
      </c>
      <c r="H5394">
        <v>385</v>
      </c>
      <c r="I5394">
        <v>12</v>
      </c>
      <c r="J5394">
        <v>2392.59</v>
      </c>
    </row>
    <row r="5395" spans="1:10" x14ac:dyDescent="0.25">
      <c r="A5395">
        <v>5394</v>
      </c>
      <c r="B5395">
        <v>36</v>
      </c>
      <c r="C5395" t="s">
        <v>13</v>
      </c>
      <c r="D5395" t="s">
        <v>11</v>
      </c>
      <c r="E5395" t="s">
        <v>17</v>
      </c>
      <c r="F5395">
        <v>2751.22</v>
      </c>
      <c r="G5395">
        <v>5461.45</v>
      </c>
      <c r="H5395">
        <v>608</v>
      </c>
      <c r="I5395">
        <v>5</v>
      </c>
      <c r="J5395">
        <v>8400.75</v>
      </c>
    </row>
    <row r="5396" spans="1:10" x14ac:dyDescent="0.25">
      <c r="A5396">
        <v>5395</v>
      </c>
      <c r="B5396">
        <v>70</v>
      </c>
      <c r="C5396" t="s">
        <v>10</v>
      </c>
      <c r="D5396" t="s">
        <v>16</v>
      </c>
      <c r="E5396" t="s">
        <v>15</v>
      </c>
      <c r="F5396">
        <v>1427.32</v>
      </c>
      <c r="G5396">
        <v>1652.65</v>
      </c>
      <c r="H5396">
        <v>571</v>
      </c>
      <c r="I5396">
        <v>7</v>
      </c>
      <c r="J5396">
        <v>4461.47</v>
      </c>
    </row>
    <row r="5397" spans="1:10" x14ac:dyDescent="0.25">
      <c r="A5397">
        <v>5396</v>
      </c>
      <c r="B5397">
        <v>18</v>
      </c>
      <c r="C5397" t="s">
        <v>10</v>
      </c>
      <c r="D5397" t="s">
        <v>19</v>
      </c>
      <c r="E5397" t="s">
        <v>15</v>
      </c>
      <c r="F5397">
        <v>4709.37</v>
      </c>
      <c r="G5397">
        <v>8437.2800000000007</v>
      </c>
      <c r="I5397">
        <v>13</v>
      </c>
      <c r="J5397">
        <v>15782.48</v>
      </c>
    </row>
    <row r="5398" spans="1:10" x14ac:dyDescent="0.25">
      <c r="A5398">
        <v>5397</v>
      </c>
      <c r="B5398">
        <v>22</v>
      </c>
      <c r="C5398" t="s">
        <v>10</v>
      </c>
      <c r="D5398" t="s">
        <v>18</v>
      </c>
      <c r="E5398" t="s">
        <v>17</v>
      </c>
      <c r="G5398">
        <v>5301.01</v>
      </c>
      <c r="H5398">
        <v>699</v>
      </c>
      <c r="I5398">
        <v>7</v>
      </c>
      <c r="J5398">
        <v>12571.26</v>
      </c>
    </row>
    <row r="5399" spans="1:10" x14ac:dyDescent="0.25">
      <c r="A5399">
        <v>5398</v>
      </c>
      <c r="B5399">
        <v>44</v>
      </c>
      <c r="C5399" t="s">
        <v>10</v>
      </c>
      <c r="D5399" t="s">
        <v>16</v>
      </c>
      <c r="E5399" t="s">
        <v>17</v>
      </c>
      <c r="F5399">
        <v>856.54</v>
      </c>
      <c r="G5399">
        <v>1206.51</v>
      </c>
      <c r="H5399">
        <v>519</v>
      </c>
    </row>
    <row r="5400" spans="1:10" x14ac:dyDescent="0.25">
      <c r="A5400">
        <v>5399</v>
      </c>
      <c r="B5400">
        <v>33</v>
      </c>
      <c r="C5400" t="s">
        <v>13</v>
      </c>
      <c r="D5400" t="s">
        <v>11</v>
      </c>
      <c r="E5400" t="s">
        <v>15</v>
      </c>
      <c r="G5400">
        <v>2645.84</v>
      </c>
      <c r="H5400">
        <v>589</v>
      </c>
      <c r="I5400">
        <v>8</v>
      </c>
      <c r="J5400">
        <v>2015.85</v>
      </c>
    </row>
    <row r="5401" spans="1:10" x14ac:dyDescent="0.25">
      <c r="A5401">
        <v>5400</v>
      </c>
      <c r="B5401">
        <v>23</v>
      </c>
      <c r="C5401" t="s">
        <v>10</v>
      </c>
      <c r="D5401" t="s">
        <v>18</v>
      </c>
      <c r="E5401" t="s">
        <v>20</v>
      </c>
      <c r="F5401">
        <v>2086.1999999999998</v>
      </c>
      <c r="G5401">
        <v>3058.66</v>
      </c>
      <c r="H5401">
        <v>641</v>
      </c>
      <c r="I5401">
        <v>6</v>
      </c>
      <c r="J5401">
        <v>5217.8900000000003</v>
      </c>
    </row>
    <row r="5402" spans="1:10" x14ac:dyDescent="0.25">
      <c r="A5402">
        <v>5401</v>
      </c>
      <c r="B5402">
        <v>57</v>
      </c>
      <c r="C5402" t="s">
        <v>13</v>
      </c>
      <c r="D5402" t="s">
        <v>18</v>
      </c>
      <c r="E5402" t="s">
        <v>20</v>
      </c>
      <c r="F5402">
        <v>3112.05</v>
      </c>
      <c r="G5402">
        <v>6045.78</v>
      </c>
      <c r="H5402">
        <v>682</v>
      </c>
      <c r="I5402">
        <v>4</v>
      </c>
      <c r="J5402">
        <v>6448.45</v>
      </c>
    </row>
    <row r="5403" spans="1:10" x14ac:dyDescent="0.25">
      <c r="A5403">
        <v>5402</v>
      </c>
      <c r="B5403">
        <v>30</v>
      </c>
      <c r="C5403" t="s">
        <v>10</v>
      </c>
      <c r="D5403" t="s">
        <v>18</v>
      </c>
      <c r="E5403" t="s">
        <v>12</v>
      </c>
      <c r="F5403">
        <v>2597.81</v>
      </c>
      <c r="G5403">
        <v>3936.05</v>
      </c>
      <c r="H5403">
        <v>627</v>
      </c>
      <c r="I5403">
        <v>5</v>
      </c>
      <c r="J5403">
        <v>8253.4699999999993</v>
      </c>
    </row>
    <row r="5404" spans="1:10" x14ac:dyDescent="0.25">
      <c r="A5404">
        <v>5403</v>
      </c>
      <c r="B5404">
        <v>65</v>
      </c>
      <c r="C5404" t="s">
        <v>13</v>
      </c>
      <c r="D5404" t="s">
        <v>14</v>
      </c>
      <c r="E5404" t="s">
        <v>12</v>
      </c>
      <c r="F5404">
        <v>1218.74</v>
      </c>
      <c r="G5404">
        <v>3159.59</v>
      </c>
      <c r="H5404">
        <v>481</v>
      </c>
      <c r="I5404">
        <v>7</v>
      </c>
      <c r="J5404">
        <v>3008.72</v>
      </c>
    </row>
    <row r="5405" spans="1:10" x14ac:dyDescent="0.25">
      <c r="A5405">
        <v>5404</v>
      </c>
      <c r="B5405">
        <v>52</v>
      </c>
      <c r="C5405" t="s">
        <v>13</v>
      </c>
      <c r="D5405" t="s">
        <v>14</v>
      </c>
      <c r="E5405" t="s">
        <v>15</v>
      </c>
      <c r="F5405">
        <v>2068.19</v>
      </c>
      <c r="G5405">
        <v>3201.14</v>
      </c>
      <c r="H5405">
        <v>651</v>
      </c>
      <c r="I5405">
        <v>4</v>
      </c>
      <c r="J5405">
        <v>6540.67</v>
      </c>
    </row>
    <row r="5406" spans="1:10" x14ac:dyDescent="0.25">
      <c r="A5406">
        <v>5405</v>
      </c>
      <c r="B5406">
        <v>36</v>
      </c>
      <c r="C5406" t="s">
        <v>10</v>
      </c>
      <c r="D5406" t="s">
        <v>19</v>
      </c>
      <c r="E5406" t="s">
        <v>12</v>
      </c>
      <c r="F5406">
        <v>5475.94</v>
      </c>
      <c r="G5406">
        <v>11692.68</v>
      </c>
      <c r="H5406">
        <v>686</v>
      </c>
      <c r="I5406">
        <v>5</v>
      </c>
      <c r="J5406">
        <v>20779.7</v>
      </c>
    </row>
    <row r="5407" spans="1:10" x14ac:dyDescent="0.25">
      <c r="A5407">
        <v>5406</v>
      </c>
      <c r="B5407">
        <v>29</v>
      </c>
      <c r="C5407" t="s">
        <v>10</v>
      </c>
      <c r="D5407" t="s">
        <v>19</v>
      </c>
      <c r="E5407" t="s">
        <v>12</v>
      </c>
      <c r="F5407">
        <v>1676.88</v>
      </c>
      <c r="G5407">
        <v>3669.37</v>
      </c>
      <c r="H5407">
        <v>552</v>
      </c>
      <c r="I5407">
        <v>5</v>
      </c>
      <c r="J5407">
        <v>4374.2299999999996</v>
      </c>
    </row>
    <row r="5408" spans="1:10" x14ac:dyDescent="0.25">
      <c r="A5408">
        <v>5407</v>
      </c>
      <c r="B5408">
        <v>33</v>
      </c>
      <c r="C5408" t="s">
        <v>10</v>
      </c>
      <c r="D5408" t="s">
        <v>16</v>
      </c>
      <c r="E5408" t="s">
        <v>12</v>
      </c>
      <c r="F5408">
        <v>1445.89</v>
      </c>
      <c r="G5408">
        <v>2448.96</v>
      </c>
      <c r="H5408">
        <v>526</v>
      </c>
      <c r="I5408">
        <v>9</v>
      </c>
      <c r="J5408">
        <v>3356.56</v>
      </c>
    </row>
    <row r="5409" spans="1:10" x14ac:dyDescent="0.25">
      <c r="A5409">
        <v>5408</v>
      </c>
      <c r="B5409">
        <v>60</v>
      </c>
      <c r="C5409" t="s">
        <v>10</v>
      </c>
      <c r="D5409" t="s">
        <v>19</v>
      </c>
      <c r="E5409" t="s">
        <v>17</v>
      </c>
      <c r="F5409">
        <v>3468.68</v>
      </c>
      <c r="G5409">
        <v>5482.87</v>
      </c>
      <c r="H5409">
        <v>646</v>
      </c>
      <c r="I5409">
        <v>3</v>
      </c>
      <c r="J5409">
        <v>12348.96</v>
      </c>
    </row>
    <row r="5410" spans="1:10" x14ac:dyDescent="0.25">
      <c r="A5410">
        <v>5409</v>
      </c>
      <c r="B5410">
        <v>27</v>
      </c>
      <c r="C5410" t="s">
        <v>13</v>
      </c>
      <c r="D5410" t="s">
        <v>18</v>
      </c>
      <c r="E5410" t="s">
        <v>17</v>
      </c>
      <c r="F5410">
        <v>2421.02</v>
      </c>
      <c r="G5410">
        <v>4774.3999999999996</v>
      </c>
      <c r="H5410">
        <v>657</v>
      </c>
      <c r="I5410">
        <v>8</v>
      </c>
      <c r="J5410">
        <v>9017.5499999999993</v>
      </c>
    </row>
    <row r="5411" spans="1:10" x14ac:dyDescent="0.25">
      <c r="A5411">
        <v>5410</v>
      </c>
      <c r="B5411">
        <v>42</v>
      </c>
      <c r="C5411" t="s">
        <v>13</v>
      </c>
      <c r="D5411" t="s">
        <v>11</v>
      </c>
      <c r="E5411" t="s">
        <v>15</v>
      </c>
      <c r="F5411">
        <v>1923.17</v>
      </c>
      <c r="G5411">
        <v>4273.13</v>
      </c>
      <c r="H5411">
        <v>620</v>
      </c>
      <c r="I5411">
        <v>9</v>
      </c>
      <c r="J5411">
        <v>5290.58</v>
      </c>
    </row>
    <row r="5412" spans="1:10" x14ac:dyDescent="0.25">
      <c r="A5412">
        <v>5411</v>
      </c>
      <c r="B5412">
        <v>37</v>
      </c>
      <c r="C5412" t="s">
        <v>13</v>
      </c>
      <c r="D5412" t="s">
        <v>11</v>
      </c>
      <c r="E5412" t="s">
        <v>20</v>
      </c>
      <c r="F5412">
        <v>1757.94</v>
      </c>
      <c r="G5412">
        <v>3662.05</v>
      </c>
      <c r="H5412">
        <v>591</v>
      </c>
      <c r="J5412">
        <v>7667.51</v>
      </c>
    </row>
    <row r="5413" spans="1:10" x14ac:dyDescent="0.25">
      <c r="A5413">
        <v>5412</v>
      </c>
      <c r="B5413">
        <v>48</v>
      </c>
      <c r="C5413" t="s">
        <v>13</v>
      </c>
      <c r="D5413" t="s">
        <v>16</v>
      </c>
      <c r="E5413" t="s">
        <v>17</v>
      </c>
      <c r="F5413">
        <v>2382.69</v>
      </c>
      <c r="G5413">
        <v>3826</v>
      </c>
      <c r="H5413">
        <v>615</v>
      </c>
      <c r="I5413">
        <v>10</v>
      </c>
      <c r="J5413">
        <v>6717.18</v>
      </c>
    </row>
    <row r="5414" spans="1:10" x14ac:dyDescent="0.25">
      <c r="A5414">
        <v>5413</v>
      </c>
      <c r="B5414">
        <v>21</v>
      </c>
      <c r="C5414" t="s">
        <v>10</v>
      </c>
      <c r="D5414" t="s">
        <v>11</v>
      </c>
      <c r="E5414" t="s">
        <v>17</v>
      </c>
      <c r="F5414">
        <v>1983.28</v>
      </c>
      <c r="G5414">
        <v>4711.37</v>
      </c>
      <c r="H5414">
        <v>514</v>
      </c>
      <c r="I5414">
        <v>9</v>
      </c>
      <c r="J5414">
        <v>4905.34</v>
      </c>
    </row>
    <row r="5415" spans="1:10" x14ac:dyDescent="0.25">
      <c r="A5415">
        <v>5414</v>
      </c>
      <c r="B5415">
        <v>61</v>
      </c>
      <c r="C5415" t="s">
        <v>13</v>
      </c>
      <c r="D5415" t="s">
        <v>19</v>
      </c>
      <c r="E5415" t="s">
        <v>15</v>
      </c>
      <c r="F5415">
        <v>3016.41</v>
      </c>
      <c r="G5415">
        <v>5662.47</v>
      </c>
      <c r="H5415">
        <v>647</v>
      </c>
      <c r="I5415">
        <v>6</v>
      </c>
      <c r="J5415">
        <v>11697.77</v>
      </c>
    </row>
    <row r="5416" spans="1:10" x14ac:dyDescent="0.25">
      <c r="A5416">
        <v>5415</v>
      </c>
      <c r="B5416">
        <v>40</v>
      </c>
      <c r="C5416" t="s">
        <v>13</v>
      </c>
      <c r="D5416" t="s">
        <v>11</v>
      </c>
      <c r="E5416" t="s">
        <v>12</v>
      </c>
      <c r="F5416">
        <v>1284.5999999999999</v>
      </c>
      <c r="G5416">
        <v>1791.88</v>
      </c>
      <c r="H5416">
        <v>582</v>
      </c>
      <c r="I5416">
        <v>8</v>
      </c>
      <c r="J5416">
        <v>3098.67</v>
      </c>
    </row>
    <row r="5417" spans="1:10" x14ac:dyDescent="0.25">
      <c r="A5417">
        <v>5416</v>
      </c>
      <c r="B5417">
        <v>19</v>
      </c>
      <c r="C5417" t="s">
        <v>10</v>
      </c>
      <c r="D5417" t="s">
        <v>18</v>
      </c>
      <c r="E5417" t="s">
        <v>20</v>
      </c>
      <c r="F5417">
        <v>4294.93</v>
      </c>
      <c r="G5417">
        <v>9503.57</v>
      </c>
      <c r="H5417">
        <v>661</v>
      </c>
      <c r="I5417">
        <v>6</v>
      </c>
      <c r="J5417">
        <v>13744.43</v>
      </c>
    </row>
    <row r="5418" spans="1:10" x14ac:dyDescent="0.25">
      <c r="A5418">
        <v>5417</v>
      </c>
      <c r="B5418">
        <v>73</v>
      </c>
      <c r="C5418" t="s">
        <v>10</v>
      </c>
      <c r="D5418" t="s">
        <v>18</v>
      </c>
      <c r="E5418" t="s">
        <v>17</v>
      </c>
      <c r="F5418">
        <v>2038.34</v>
      </c>
      <c r="H5418">
        <v>579</v>
      </c>
      <c r="I5418">
        <v>7</v>
      </c>
      <c r="J5418">
        <v>4776.4799999999996</v>
      </c>
    </row>
    <row r="5419" spans="1:10" x14ac:dyDescent="0.25">
      <c r="A5419">
        <v>5418</v>
      </c>
      <c r="B5419">
        <v>39</v>
      </c>
      <c r="C5419" t="s">
        <v>13</v>
      </c>
      <c r="D5419" t="s">
        <v>14</v>
      </c>
      <c r="E5419" t="s">
        <v>20</v>
      </c>
      <c r="F5419">
        <v>1665.24</v>
      </c>
      <c r="G5419">
        <v>3323.74</v>
      </c>
      <c r="H5419">
        <v>598</v>
      </c>
      <c r="I5419">
        <v>9</v>
      </c>
      <c r="J5419">
        <v>6577.59</v>
      </c>
    </row>
    <row r="5420" spans="1:10" x14ac:dyDescent="0.25">
      <c r="A5420">
        <v>5419</v>
      </c>
      <c r="B5420">
        <v>68</v>
      </c>
      <c r="C5420" t="s">
        <v>10</v>
      </c>
      <c r="D5420" t="s">
        <v>14</v>
      </c>
      <c r="E5420" t="s">
        <v>17</v>
      </c>
      <c r="F5420">
        <v>898.51</v>
      </c>
      <c r="G5420">
        <v>1230.54</v>
      </c>
      <c r="H5420">
        <v>490</v>
      </c>
      <c r="I5420">
        <v>5</v>
      </c>
      <c r="J5420">
        <v>2846.54</v>
      </c>
    </row>
    <row r="5421" spans="1:10" x14ac:dyDescent="0.25">
      <c r="A5421">
        <v>5420</v>
      </c>
      <c r="B5421">
        <v>74</v>
      </c>
      <c r="C5421" t="s">
        <v>10</v>
      </c>
      <c r="D5421" t="s">
        <v>16</v>
      </c>
      <c r="E5421" t="s">
        <v>21</v>
      </c>
      <c r="F5421">
        <v>2226.12</v>
      </c>
      <c r="G5421">
        <v>3978.68</v>
      </c>
      <c r="H5421">
        <v>663</v>
      </c>
      <c r="I5421">
        <v>9</v>
      </c>
      <c r="J5421">
        <v>6739.63</v>
      </c>
    </row>
    <row r="5422" spans="1:10" x14ac:dyDescent="0.25">
      <c r="A5422">
        <v>5421</v>
      </c>
      <c r="B5422">
        <v>54</v>
      </c>
      <c r="C5422" t="s">
        <v>13</v>
      </c>
      <c r="D5422" t="s">
        <v>11</v>
      </c>
      <c r="E5422" t="s">
        <v>15</v>
      </c>
      <c r="F5422">
        <v>1845.45</v>
      </c>
      <c r="G5422">
        <v>2670.98</v>
      </c>
      <c r="H5422">
        <v>547</v>
      </c>
      <c r="I5422">
        <v>7</v>
      </c>
      <c r="J5422">
        <v>6436.48</v>
      </c>
    </row>
    <row r="5423" spans="1:10" x14ac:dyDescent="0.25">
      <c r="A5423">
        <v>5422</v>
      </c>
      <c r="B5423">
        <v>25</v>
      </c>
      <c r="C5423" t="s">
        <v>13</v>
      </c>
      <c r="D5423" t="s">
        <v>16</v>
      </c>
      <c r="E5423" t="s">
        <v>20</v>
      </c>
      <c r="F5423">
        <v>2331.23</v>
      </c>
      <c r="G5423">
        <v>4344.32</v>
      </c>
      <c r="H5423">
        <v>613</v>
      </c>
      <c r="I5423">
        <v>5</v>
      </c>
      <c r="J5423">
        <v>6664.66</v>
      </c>
    </row>
    <row r="5424" spans="1:10" x14ac:dyDescent="0.25">
      <c r="A5424">
        <v>5423</v>
      </c>
      <c r="B5424">
        <v>24</v>
      </c>
      <c r="C5424" t="s">
        <v>10</v>
      </c>
      <c r="D5424" t="s">
        <v>14</v>
      </c>
      <c r="E5424" t="s">
        <v>15</v>
      </c>
      <c r="F5424">
        <v>2369.04</v>
      </c>
      <c r="G5424">
        <v>4702.79</v>
      </c>
      <c r="H5424">
        <v>620</v>
      </c>
      <c r="I5424">
        <v>5</v>
      </c>
      <c r="J5424">
        <v>8188.05</v>
      </c>
    </row>
    <row r="5425" spans="1:10" x14ac:dyDescent="0.25">
      <c r="A5425">
        <v>5424</v>
      </c>
      <c r="B5425">
        <v>31</v>
      </c>
      <c r="C5425" t="s">
        <v>10</v>
      </c>
      <c r="D5425" t="s">
        <v>11</v>
      </c>
      <c r="E5425" t="s">
        <v>15</v>
      </c>
      <c r="F5425">
        <v>936.64</v>
      </c>
      <c r="G5425">
        <v>140.25</v>
      </c>
      <c r="H5425">
        <v>482</v>
      </c>
      <c r="I5425">
        <v>12</v>
      </c>
      <c r="J5425">
        <v>3688.02</v>
      </c>
    </row>
    <row r="5426" spans="1:10" x14ac:dyDescent="0.25">
      <c r="A5426">
        <v>5425</v>
      </c>
      <c r="B5426">
        <v>73</v>
      </c>
      <c r="C5426" t="s">
        <v>13</v>
      </c>
      <c r="D5426" t="s">
        <v>14</v>
      </c>
      <c r="E5426" t="s">
        <v>15</v>
      </c>
      <c r="F5426">
        <v>1362.75</v>
      </c>
      <c r="G5426">
        <v>1421.52</v>
      </c>
      <c r="I5426">
        <v>2</v>
      </c>
      <c r="J5426">
        <v>5876.18</v>
      </c>
    </row>
    <row r="5427" spans="1:10" x14ac:dyDescent="0.25">
      <c r="A5427">
        <v>5426</v>
      </c>
      <c r="B5427">
        <v>72</v>
      </c>
      <c r="C5427" t="s">
        <v>13</v>
      </c>
      <c r="D5427" t="s">
        <v>11</v>
      </c>
      <c r="E5427" t="s">
        <v>21</v>
      </c>
      <c r="F5427">
        <v>2141.87</v>
      </c>
      <c r="G5427">
        <v>3126.87</v>
      </c>
      <c r="H5427">
        <v>610</v>
      </c>
      <c r="I5427">
        <v>8</v>
      </c>
      <c r="J5427">
        <v>6952.25</v>
      </c>
    </row>
    <row r="5428" spans="1:10" x14ac:dyDescent="0.25">
      <c r="A5428">
        <v>5427</v>
      </c>
      <c r="B5428">
        <v>20</v>
      </c>
      <c r="C5428" t="s">
        <v>10</v>
      </c>
      <c r="D5428" t="s">
        <v>14</v>
      </c>
      <c r="E5428" t="s">
        <v>20</v>
      </c>
      <c r="F5428">
        <v>1549.46</v>
      </c>
      <c r="G5428">
        <v>1585.18</v>
      </c>
      <c r="H5428">
        <v>575</v>
      </c>
      <c r="I5428">
        <v>7</v>
      </c>
    </row>
    <row r="5429" spans="1:10" x14ac:dyDescent="0.25">
      <c r="A5429">
        <v>5428</v>
      </c>
      <c r="B5429">
        <v>67</v>
      </c>
      <c r="C5429" t="s">
        <v>13</v>
      </c>
      <c r="D5429" t="s">
        <v>19</v>
      </c>
      <c r="E5429" t="s">
        <v>17</v>
      </c>
      <c r="F5429">
        <v>3014.63</v>
      </c>
      <c r="G5429">
        <v>4765.1400000000003</v>
      </c>
      <c r="H5429">
        <v>649</v>
      </c>
      <c r="I5429">
        <v>10</v>
      </c>
      <c r="J5429">
        <v>11735.93</v>
      </c>
    </row>
    <row r="5430" spans="1:10" x14ac:dyDescent="0.25">
      <c r="A5430">
        <v>5429</v>
      </c>
      <c r="B5430">
        <v>33</v>
      </c>
      <c r="C5430" t="s">
        <v>13</v>
      </c>
      <c r="D5430" t="s">
        <v>11</v>
      </c>
      <c r="E5430" t="s">
        <v>12</v>
      </c>
      <c r="F5430">
        <v>1753.03</v>
      </c>
      <c r="G5430">
        <v>4334.54</v>
      </c>
      <c r="H5430">
        <v>568</v>
      </c>
      <c r="I5430">
        <v>7</v>
      </c>
      <c r="J5430">
        <v>6676.21</v>
      </c>
    </row>
    <row r="5431" spans="1:10" x14ac:dyDescent="0.25">
      <c r="A5431">
        <v>5430</v>
      </c>
      <c r="B5431">
        <v>72</v>
      </c>
      <c r="C5431" t="s">
        <v>13</v>
      </c>
      <c r="D5431" t="s">
        <v>18</v>
      </c>
      <c r="E5431" t="s">
        <v>12</v>
      </c>
      <c r="F5431">
        <v>2522.17</v>
      </c>
      <c r="H5431">
        <v>644</v>
      </c>
      <c r="I5431">
        <v>8</v>
      </c>
      <c r="J5431">
        <v>5659.96</v>
      </c>
    </row>
    <row r="5432" spans="1:10" x14ac:dyDescent="0.25">
      <c r="A5432">
        <v>5431</v>
      </c>
      <c r="B5432">
        <v>36</v>
      </c>
      <c r="C5432" t="s">
        <v>10</v>
      </c>
      <c r="D5432" t="s">
        <v>19</v>
      </c>
      <c r="E5432" t="s">
        <v>17</v>
      </c>
      <c r="F5432">
        <v>4552.57</v>
      </c>
      <c r="G5432">
        <v>7698.29</v>
      </c>
      <c r="H5432">
        <v>655</v>
      </c>
      <c r="I5432">
        <v>3</v>
      </c>
      <c r="J5432">
        <v>15105.75</v>
      </c>
    </row>
    <row r="5433" spans="1:10" x14ac:dyDescent="0.25">
      <c r="A5433">
        <v>5432</v>
      </c>
      <c r="B5433">
        <v>68</v>
      </c>
      <c r="C5433" t="s">
        <v>10</v>
      </c>
      <c r="D5433" t="s">
        <v>18</v>
      </c>
      <c r="G5433">
        <v>4828.6400000000003</v>
      </c>
      <c r="H5433">
        <v>601</v>
      </c>
      <c r="I5433">
        <v>6</v>
      </c>
      <c r="J5433">
        <v>9203.0300000000007</v>
      </c>
    </row>
    <row r="5434" spans="1:10" x14ac:dyDescent="0.25">
      <c r="A5434">
        <v>5433</v>
      </c>
      <c r="B5434">
        <v>35</v>
      </c>
      <c r="C5434" t="s">
        <v>13</v>
      </c>
      <c r="D5434" t="s">
        <v>11</v>
      </c>
      <c r="E5434" t="s">
        <v>12</v>
      </c>
      <c r="F5434">
        <v>1438.3</v>
      </c>
      <c r="G5434">
        <v>1668.59</v>
      </c>
      <c r="H5434">
        <v>537</v>
      </c>
      <c r="I5434">
        <v>9</v>
      </c>
      <c r="J5434">
        <v>6221.33</v>
      </c>
    </row>
    <row r="5435" spans="1:10" x14ac:dyDescent="0.25">
      <c r="A5435">
        <v>5434</v>
      </c>
      <c r="B5435">
        <v>69</v>
      </c>
      <c r="C5435" t="s">
        <v>10</v>
      </c>
      <c r="D5435" t="s">
        <v>18</v>
      </c>
      <c r="E5435" t="s">
        <v>15</v>
      </c>
      <c r="F5435">
        <v>2857.63</v>
      </c>
      <c r="G5435">
        <v>6708.71</v>
      </c>
      <c r="I5435">
        <v>7</v>
      </c>
      <c r="J5435">
        <v>9631.2900000000009</v>
      </c>
    </row>
    <row r="5436" spans="1:10" x14ac:dyDescent="0.25">
      <c r="A5436">
        <v>5435</v>
      </c>
      <c r="B5436">
        <v>33</v>
      </c>
      <c r="C5436" t="s">
        <v>13</v>
      </c>
      <c r="D5436" t="s">
        <v>14</v>
      </c>
      <c r="E5436" t="s">
        <v>15</v>
      </c>
      <c r="F5436">
        <v>942.21</v>
      </c>
      <c r="G5436">
        <v>1538.56</v>
      </c>
      <c r="H5436">
        <v>486</v>
      </c>
      <c r="I5436">
        <v>10</v>
      </c>
      <c r="J5436">
        <v>500</v>
      </c>
    </row>
    <row r="5437" spans="1:10" x14ac:dyDescent="0.25">
      <c r="A5437">
        <v>5436</v>
      </c>
      <c r="B5437">
        <v>25</v>
      </c>
      <c r="C5437" t="s">
        <v>10</v>
      </c>
      <c r="D5437" t="s">
        <v>14</v>
      </c>
      <c r="E5437" t="s">
        <v>21</v>
      </c>
      <c r="F5437">
        <v>824.69</v>
      </c>
      <c r="H5437">
        <v>398</v>
      </c>
      <c r="I5437">
        <v>9</v>
      </c>
    </row>
    <row r="5438" spans="1:10" x14ac:dyDescent="0.25">
      <c r="A5438">
        <v>5437</v>
      </c>
      <c r="B5438">
        <v>50</v>
      </c>
      <c r="C5438" t="s">
        <v>10</v>
      </c>
      <c r="D5438" t="s">
        <v>18</v>
      </c>
      <c r="E5438" t="s">
        <v>15</v>
      </c>
      <c r="F5438">
        <v>1343.06</v>
      </c>
      <c r="G5438">
        <v>4203.57</v>
      </c>
      <c r="H5438">
        <v>578</v>
      </c>
      <c r="I5438">
        <v>10</v>
      </c>
      <c r="J5438">
        <v>1140.04</v>
      </c>
    </row>
    <row r="5439" spans="1:10" x14ac:dyDescent="0.25">
      <c r="A5439">
        <v>5438</v>
      </c>
      <c r="B5439">
        <v>66</v>
      </c>
      <c r="C5439" t="s">
        <v>10</v>
      </c>
      <c r="D5439" t="s">
        <v>14</v>
      </c>
      <c r="E5439" t="s">
        <v>12</v>
      </c>
      <c r="F5439">
        <v>1183.58</v>
      </c>
      <c r="G5439">
        <v>1890.74</v>
      </c>
      <c r="H5439">
        <v>523</v>
      </c>
      <c r="I5439">
        <v>8</v>
      </c>
      <c r="J5439">
        <v>1863.13</v>
      </c>
    </row>
    <row r="5440" spans="1:10" x14ac:dyDescent="0.25">
      <c r="A5440">
        <v>5439</v>
      </c>
      <c r="B5440">
        <v>29</v>
      </c>
      <c r="C5440" t="s">
        <v>10</v>
      </c>
      <c r="D5440" t="s">
        <v>19</v>
      </c>
      <c r="E5440" t="s">
        <v>20</v>
      </c>
      <c r="F5440">
        <v>2311.5300000000002</v>
      </c>
      <c r="G5440">
        <v>5787.91</v>
      </c>
      <c r="H5440">
        <v>553</v>
      </c>
      <c r="I5440">
        <v>9</v>
      </c>
      <c r="J5440">
        <v>5167.9799999999996</v>
      </c>
    </row>
    <row r="5441" spans="1:10" x14ac:dyDescent="0.25">
      <c r="A5441">
        <v>5440</v>
      </c>
      <c r="B5441">
        <v>70</v>
      </c>
      <c r="C5441" t="s">
        <v>13</v>
      </c>
      <c r="D5441" t="s">
        <v>16</v>
      </c>
      <c r="E5441" t="s">
        <v>12</v>
      </c>
      <c r="G5441">
        <v>3728.15</v>
      </c>
      <c r="H5441">
        <v>557</v>
      </c>
      <c r="I5441">
        <v>5</v>
      </c>
      <c r="J5441">
        <v>3283.24</v>
      </c>
    </row>
    <row r="5442" spans="1:10" x14ac:dyDescent="0.25">
      <c r="A5442">
        <v>5441</v>
      </c>
      <c r="B5442">
        <v>28</v>
      </c>
      <c r="C5442" t="s">
        <v>10</v>
      </c>
      <c r="D5442" t="s">
        <v>11</v>
      </c>
      <c r="E5442" t="s">
        <v>21</v>
      </c>
      <c r="F5442">
        <v>2548.17</v>
      </c>
      <c r="G5442">
        <v>4823.24</v>
      </c>
      <c r="H5442">
        <v>681</v>
      </c>
      <c r="I5442">
        <v>6</v>
      </c>
      <c r="J5442">
        <v>10013.01</v>
      </c>
    </row>
    <row r="5443" spans="1:10" x14ac:dyDescent="0.25">
      <c r="A5443">
        <v>5442</v>
      </c>
      <c r="B5443">
        <v>22</v>
      </c>
      <c r="C5443" t="s">
        <v>13</v>
      </c>
      <c r="D5443" t="s">
        <v>14</v>
      </c>
      <c r="E5443" t="s">
        <v>12</v>
      </c>
      <c r="F5443">
        <v>1023.94</v>
      </c>
      <c r="G5443">
        <v>374.32</v>
      </c>
      <c r="I5443">
        <v>12</v>
      </c>
      <c r="J5443">
        <v>526.70000000000005</v>
      </c>
    </row>
    <row r="5444" spans="1:10" x14ac:dyDescent="0.25">
      <c r="A5444">
        <v>5443</v>
      </c>
      <c r="B5444">
        <v>44</v>
      </c>
      <c r="C5444" t="s">
        <v>13</v>
      </c>
      <c r="D5444" t="s">
        <v>18</v>
      </c>
      <c r="E5444" t="s">
        <v>12</v>
      </c>
      <c r="F5444">
        <v>4246.4399999999996</v>
      </c>
      <c r="G5444">
        <v>7730.7</v>
      </c>
      <c r="H5444">
        <v>766</v>
      </c>
      <c r="I5444">
        <v>7</v>
      </c>
      <c r="J5444">
        <v>16987.2</v>
      </c>
    </row>
    <row r="5445" spans="1:10" x14ac:dyDescent="0.25">
      <c r="A5445">
        <v>5444</v>
      </c>
      <c r="B5445">
        <v>29</v>
      </c>
      <c r="C5445" t="s">
        <v>10</v>
      </c>
      <c r="D5445" t="s">
        <v>16</v>
      </c>
      <c r="E5445" t="s">
        <v>20</v>
      </c>
      <c r="F5445">
        <v>2087.4699999999998</v>
      </c>
      <c r="G5445">
        <v>2509.41</v>
      </c>
      <c r="H5445">
        <v>575</v>
      </c>
      <c r="I5445">
        <v>8</v>
      </c>
      <c r="J5445">
        <v>8562.6299999999992</v>
      </c>
    </row>
    <row r="5446" spans="1:10" x14ac:dyDescent="0.25">
      <c r="A5446">
        <v>5445</v>
      </c>
      <c r="B5446">
        <v>34</v>
      </c>
      <c r="C5446" t="s">
        <v>13</v>
      </c>
      <c r="D5446" t="s">
        <v>16</v>
      </c>
      <c r="E5446" t="s">
        <v>21</v>
      </c>
      <c r="F5446">
        <v>1561.82</v>
      </c>
      <c r="G5446">
        <v>2545.91</v>
      </c>
      <c r="H5446">
        <v>616</v>
      </c>
      <c r="I5446">
        <v>8</v>
      </c>
      <c r="J5446">
        <v>4099.43</v>
      </c>
    </row>
    <row r="5447" spans="1:10" x14ac:dyDescent="0.25">
      <c r="A5447">
        <v>5446</v>
      </c>
      <c r="B5447">
        <v>23</v>
      </c>
      <c r="C5447" t="s">
        <v>10</v>
      </c>
      <c r="D5447" t="s">
        <v>11</v>
      </c>
      <c r="E5447" t="s">
        <v>17</v>
      </c>
      <c r="F5447">
        <v>912.96</v>
      </c>
      <c r="G5447">
        <v>1772.93</v>
      </c>
      <c r="H5447">
        <v>531</v>
      </c>
      <c r="I5447">
        <v>7</v>
      </c>
      <c r="J5447">
        <v>2831.58</v>
      </c>
    </row>
    <row r="5448" spans="1:10" x14ac:dyDescent="0.25">
      <c r="A5448">
        <v>5447</v>
      </c>
      <c r="B5448">
        <v>50</v>
      </c>
      <c r="C5448" t="s">
        <v>13</v>
      </c>
      <c r="D5448" t="s">
        <v>14</v>
      </c>
      <c r="E5448" t="s">
        <v>15</v>
      </c>
      <c r="F5448">
        <v>1159.07</v>
      </c>
      <c r="G5448">
        <v>3149.52</v>
      </c>
      <c r="H5448">
        <v>524</v>
      </c>
      <c r="I5448">
        <v>8</v>
      </c>
    </row>
    <row r="5449" spans="1:10" x14ac:dyDescent="0.25">
      <c r="A5449">
        <v>5448</v>
      </c>
      <c r="B5449">
        <v>22</v>
      </c>
      <c r="C5449" t="s">
        <v>13</v>
      </c>
      <c r="D5449" t="s">
        <v>11</v>
      </c>
      <c r="E5449" t="s">
        <v>17</v>
      </c>
      <c r="F5449">
        <v>1203.3</v>
      </c>
      <c r="G5449">
        <v>1683.36</v>
      </c>
      <c r="H5449">
        <v>464</v>
      </c>
      <c r="I5449">
        <v>13</v>
      </c>
      <c r="J5449">
        <v>500</v>
      </c>
    </row>
    <row r="5450" spans="1:10" x14ac:dyDescent="0.25">
      <c r="A5450">
        <v>5449</v>
      </c>
      <c r="B5450">
        <v>74</v>
      </c>
      <c r="C5450" t="s">
        <v>10</v>
      </c>
      <c r="D5450" t="s">
        <v>11</v>
      </c>
      <c r="E5450" t="s">
        <v>12</v>
      </c>
      <c r="F5450">
        <v>2718.97</v>
      </c>
      <c r="G5450">
        <v>6617.04</v>
      </c>
      <c r="H5450">
        <v>606</v>
      </c>
      <c r="I5450">
        <v>9</v>
      </c>
      <c r="J5450">
        <v>9758.1299999999992</v>
      </c>
    </row>
    <row r="5451" spans="1:10" x14ac:dyDescent="0.25">
      <c r="A5451">
        <v>5450</v>
      </c>
      <c r="B5451">
        <v>45</v>
      </c>
      <c r="C5451" t="s">
        <v>10</v>
      </c>
      <c r="D5451" t="s">
        <v>14</v>
      </c>
      <c r="E5451" t="s">
        <v>21</v>
      </c>
      <c r="G5451">
        <v>4044.49</v>
      </c>
      <c r="H5451">
        <v>631</v>
      </c>
      <c r="I5451">
        <v>5</v>
      </c>
      <c r="J5451">
        <v>7273.64</v>
      </c>
    </row>
    <row r="5452" spans="1:10" x14ac:dyDescent="0.25">
      <c r="A5452">
        <v>5451</v>
      </c>
      <c r="B5452">
        <v>31</v>
      </c>
      <c r="C5452" t="s">
        <v>13</v>
      </c>
      <c r="D5452" t="s">
        <v>14</v>
      </c>
      <c r="E5452" t="s">
        <v>21</v>
      </c>
      <c r="F5452">
        <v>1868.48</v>
      </c>
      <c r="G5452">
        <v>2711.45</v>
      </c>
      <c r="H5452">
        <v>591</v>
      </c>
      <c r="I5452">
        <v>13</v>
      </c>
      <c r="J5452">
        <v>4916.09</v>
      </c>
    </row>
    <row r="5453" spans="1:10" x14ac:dyDescent="0.25">
      <c r="A5453">
        <v>5452</v>
      </c>
      <c r="B5453">
        <v>22</v>
      </c>
      <c r="C5453" t="s">
        <v>13</v>
      </c>
      <c r="D5453" t="s">
        <v>11</v>
      </c>
      <c r="F5453">
        <v>1033.1300000000001</v>
      </c>
      <c r="G5453">
        <v>2002.35</v>
      </c>
      <c r="H5453">
        <v>459</v>
      </c>
      <c r="I5453">
        <v>7</v>
      </c>
      <c r="J5453">
        <v>606.85</v>
      </c>
    </row>
    <row r="5454" spans="1:10" x14ac:dyDescent="0.25">
      <c r="A5454">
        <v>5453</v>
      </c>
      <c r="B5454">
        <v>71</v>
      </c>
      <c r="C5454" t="s">
        <v>10</v>
      </c>
      <c r="D5454" t="s">
        <v>18</v>
      </c>
      <c r="E5454" t="s">
        <v>15</v>
      </c>
      <c r="F5454">
        <v>2602.4499999999998</v>
      </c>
      <c r="G5454">
        <v>2823.5</v>
      </c>
      <c r="H5454">
        <v>568</v>
      </c>
      <c r="I5454">
        <v>10</v>
      </c>
      <c r="J5454">
        <v>7512.95</v>
      </c>
    </row>
    <row r="5455" spans="1:10" x14ac:dyDescent="0.25">
      <c r="A5455">
        <v>5454</v>
      </c>
      <c r="B5455">
        <v>73</v>
      </c>
      <c r="C5455" t="s">
        <v>13</v>
      </c>
      <c r="D5455" t="s">
        <v>16</v>
      </c>
      <c r="E5455" t="s">
        <v>15</v>
      </c>
      <c r="F5455">
        <v>1725.91</v>
      </c>
      <c r="G5455">
        <v>2162.5700000000002</v>
      </c>
      <c r="H5455">
        <v>577</v>
      </c>
      <c r="I5455">
        <v>7</v>
      </c>
      <c r="J5455">
        <v>5897.03</v>
      </c>
    </row>
    <row r="5456" spans="1:10" x14ac:dyDescent="0.25">
      <c r="A5456">
        <v>5455</v>
      </c>
      <c r="B5456">
        <v>50</v>
      </c>
      <c r="C5456" t="s">
        <v>10</v>
      </c>
      <c r="D5456" t="s">
        <v>11</v>
      </c>
      <c r="E5456" t="s">
        <v>17</v>
      </c>
      <c r="G5456">
        <v>2478.2399999999998</v>
      </c>
      <c r="I5456">
        <v>6</v>
      </c>
      <c r="J5456">
        <v>1441.81</v>
      </c>
    </row>
    <row r="5457" spans="1:10" x14ac:dyDescent="0.25">
      <c r="A5457">
        <v>5456</v>
      </c>
      <c r="B5457">
        <v>67</v>
      </c>
      <c r="C5457" t="s">
        <v>13</v>
      </c>
      <c r="D5457" t="s">
        <v>16</v>
      </c>
      <c r="E5457" t="s">
        <v>17</v>
      </c>
      <c r="F5457">
        <v>1814.24</v>
      </c>
      <c r="G5457">
        <v>4011.61</v>
      </c>
      <c r="H5457">
        <v>554</v>
      </c>
      <c r="I5457">
        <v>4</v>
      </c>
      <c r="J5457">
        <v>7050.11</v>
      </c>
    </row>
    <row r="5458" spans="1:10" x14ac:dyDescent="0.25">
      <c r="A5458">
        <v>5457</v>
      </c>
      <c r="B5458">
        <v>65</v>
      </c>
      <c r="C5458" t="s">
        <v>10</v>
      </c>
      <c r="D5458" t="s">
        <v>16</v>
      </c>
      <c r="E5458" t="s">
        <v>17</v>
      </c>
      <c r="F5458">
        <v>1774.1</v>
      </c>
      <c r="G5458">
        <v>2413.3200000000002</v>
      </c>
      <c r="H5458">
        <v>553</v>
      </c>
      <c r="I5458">
        <v>8</v>
      </c>
      <c r="J5458">
        <v>4106.5600000000004</v>
      </c>
    </row>
    <row r="5459" spans="1:10" x14ac:dyDescent="0.25">
      <c r="A5459">
        <v>5458</v>
      </c>
      <c r="B5459">
        <v>58</v>
      </c>
      <c r="C5459" t="s">
        <v>13</v>
      </c>
      <c r="D5459" t="s">
        <v>16</v>
      </c>
      <c r="E5459" t="s">
        <v>20</v>
      </c>
      <c r="F5459">
        <v>4246.3100000000004</v>
      </c>
      <c r="G5459">
        <v>7220.49</v>
      </c>
      <c r="H5459">
        <v>694</v>
      </c>
      <c r="I5459">
        <v>3</v>
      </c>
      <c r="J5459">
        <v>16309.75</v>
      </c>
    </row>
    <row r="5460" spans="1:10" x14ac:dyDescent="0.25">
      <c r="A5460">
        <v>5459</v>
      </c>
      <c r="B5460">
        <v>36</v>
      </c>
      <c r="C5460" t="s">
        <v>10</v>
      </c>
      <c r="D5460" t="s">
        <v>16</v>
      </c>
      <c r="E5460" t="s">
        <v>12</v>
      </c>
      <c r="F5460">
        <v>2063.85</v>
      </c>
      <c r="H5460">
        <v>618</v>
      </c>
      <c r="I5460">
        <v>4</v>
      </c>
      <c r="J5460">
        <v>5834.35</v>
      </c>
    </row>
    <row r="5461" spans="1:10" x14ac:dyDescent="0.25">
      <c r="A5461">
        <v>5460</v>
      </c>
      <c r="B5461">
        <v>39</v>
      </c>
      <c r="C5461" t="s">
        <v>13</v>
      </c>
      <c r="D5461" t="s">
        <v>11</v>
      </c>
      <c r="E5461" t="s">
        <v>17</v>
      </c>
      <c r="F5461">
        <v>2163.81</v>
      </c>
      <c r="G5461">
        <v>2509.79</v>
      </c>
      <c r="H5461">
        <v>658</v>
      </c>
      <c r="I5461">
        <v>8</v>
      </c>
      <c r="J5461">
        <v>5153.01</v>
      </c>
    </row>
    <row r="5462" spans="1:10" x14ac:dyDescent="0.25">
      <c r="A5462">
        <v>5461</v>
      </c>
      <c r="B5462">
        <v>22</v>
      </c>
      <c r="C5462" t="s">
        <v>13</v>
      </c>
      <c r="D5462" t="s">
        <v>14</v>
      </c>
      <c r="E5462" t="s">
        <v>15</v>
      </c>
      <c r="G5462">
        <v>3182.53</v>
      </c>
      <c r="H5462">
        <v>521</v>
      </c>
      <c r="I5462">
        <v>8</v>
      </c>
      <c r="J5462">
        <v>5882.98</v>
      </c>
    </row>
    <row r="5463" spans="1:10" x14ac:dyDescent="0.25">
      <c r="A5463">
        <v>5462</v>
      </c>
      <c r="B5463">
        <v>19</v>
      </c>
      <c r="C5463" t="s">
        <v>13</v>
      </c>
      <c r="D5463" t="s">
        <v>11</v>
      </c>
      <c r="E5463" t="s">
        <v>12</v>
      </c>
      <c r="F5463">
        <v>2012.9</v>
      </c>
      <c r="G5463">
        <v>3434.99</v>
      </c>
      <c r="H5463">
        <v>562</v>
      </c>
      <c r="I5463">
        <v>10</v>
      </c>
    </row>
    <row r="5464" spans="1:10" x14ac:dyDescent="0.25">
      <c r="A5464">
        <v>5463</v>
      </c>
      <c r="B5464">
        <v>47</v>
      </c>
      <c r="C5464" t="s">
        <v>13</v>
      </c>
      <c r="D5464" t="s">
        <v>11</v>
      </c>
      <c r="E5464" t="s">
        <v>20</v>
      </c>
      <c r="F5464">
        <v>2801.49</v>
      </c>
      <c r="H5464">
        <v>660</v>
      </c>
      <c r="I5464">
        <v>4</v>
      </c>
      <c r="J5464">
        <v>9676.0499999999993</v>
      </c>
    </row>
    <row r="5465" spans="1:10" x14ac:dyDescent="0.25">
      <c r="A5465">
        <v>5464</v>
      </c>
      <c r="B5465">
        <v>64</v>
      </c>
      <c r="C5465" t="s">
        <v>10</v>
      </c>
      <c r="D5465" t="s">
        <v>16</v>
      </c>
      <c r="E5465" t="s">
        <v>12</v>
      </c>
      <c r="F5465">
        <v>1590</v>
      </c>
      <c r="G5465">
        <v>3290.03</v>
      </c>
      <c r="H5465">
        <v>566</v>
      </c>
      <c r="I5465">
        <v>10</v>
      </c>
      <c r="J5465">
        <v>3701.47</v>
      </c>
    </row>
    <row r="5466" spans="1:10" x14ac:dyDescent="0.25">
      <c r="A5466">
        <v>5465</v>
      </c>
      <c r="B5466">
        <v>56</v>
      </c>
      <c r="C5466" t="s">
        <v>13</v>
      </c>
      <c r="D5466" t="s">
        <v>18</v>
      </c>
      <c r="E5466" t="s">
        <v>21</v>
      </c>
      <c r="F5466">
        <v>3800.68</v>
      </c>
      <c r="G5466">
        <v>6856.26</v>
      </c>
      <c r="H5466">
        <v>636</v>
      </c>
      <c r="I5466">
        <v>4</v>
      </c>
      <c r="J5466">
        <v>10863.84</v>
      </c>
    </row>
    <row r="5467" spans="1:10" x14ac:dyDescent="0.25">
      <c r="A5467">
        <v>5466</v>
      </c>
      <c r="B5467">
        <v>21</v>
      </c>
      <c r="C5467" t="s">
        <v>13</v>
      </c>
      <c r="D5467" t="s">
        <v>11</v>
      </c>
      <c r="E5467" t="s">
        <v>17</v>
      </c>
      <c r="F5467">
        <v>3478.88</v>
      </c>
      <c r="G5467">
        <v>6876.44</v>
      </c>
      <c r="H5467">
        <v>695</v>
      </c>
      <c r="I5467">
        <v>6</v>
      </c>
      <c r="J5467">
        <v>13972.05</v>
      </c>
    </row>
    <row r="5468" spans="1:10" x14ac:dyDescent="0.25">
      <c r="A5468">
        <v>5467</v>
      </c>
      <c r="B5468">
        <v>50</v>
      </c>
      <c r="C5468" t="s">
        <v>13</v>
      </c>
      <c r="D5468" t="s">
        <v>16</v>
      </c>
      <c r="E5468" t="s">
        <v>12</v>
      </c>
      <c r="F5468">
        <v>1322.75</v>
      </c>
      <c r="G5468">
        <v>2557.46</v>
      </c>
      <c r="H5468">
        <v>537</v>
      </c>
      <c r="I5468">
        <v>6</v>
      </c>
      <c r="J5468">
        <v>3703.44</v>
      </c>
    </row>
    <row r="5469" spans="1:10" x14ac:dyDescent="0.25">
      <c r="A5469">
        <v>5468</v>
      </c>
      <c r="B5469">
        <v>30</v>
      </c>
      <c r="C5469" t="s">
        <v>13</v>
      </c>
      <c r="D5469" t="s">
        <v>18</v>
      </c>
      <c r="E5469" t="s">
        <v>21</v>
      </c>
      <c r="F5469">
        <v>2012.38</v>
      </c>
      <c r="G5469">
        <v>2876.35</v>
      </c>
      <c r="H5469">
        <v>655</v>
      </c>
      <c r="I5469">
        <v>4</v>
      </c>
      <c r="J5469">
        <v>7526.58</v>
      </c>
    </row>
    <row r="5470" spans="1:10" x14ac:dyDescent="0.25">
      <c r="A5470">
        <v>5469</v>
      </c>
      <c r="B5470">
        <v>37</v>
      </c>
      <c r="C5470" t="s">
        <v>10</v>
      </c>
      <c r="D5470" t="s">
        <v>11</v>
      </c>
      <c r="E5470" t="s">
        <v>15</v>
      </c>
      <c r="F5470">
        <v>1233.1300000000001</v>
      </c>
      <c r="G5470">
        <v>2794.86</v>
      </c>
      <c r="H5470">
        <v>527</v>
      </c>
      <c r="I5470">
        <v>4</v>
      </c>
      <c r="J5470">
        <v>2465.2600000000002</v>
      </c>
    </row>
    <row r="5471" spans="1:10" x14ac:dyDescent="0.25">
      <c r="A5471">
        <v>5470</v>
      </c>
      <c r="B5471">
        <v>71</v>
      </c>
      <c r="C5471" t="s">
        <v>10</v>
      </c>
      <c r="D5471" t="s">
        <v>18</v>
      </c>
      <c r="E5471" t="s">
        <v>12</v>
      </c>
      <c r="F5471">
        <v>6697.76</v>
      </c>
      <c r="G5471">
        <v>12742.92</v>
      </c>
      <c r="H5471">
        <v>722</v>
      </c>
      <c r="I5471">
        <v>8</v>
      </c>
      <c r="J5471">
        <v>25164.43</v>
      </c>
    </row>
    <row r="5472" spans="1:10" x14ac:dyDescent="0.25">
      <c r="A5472">
        <v>5471</v>
      </c>
      <c r="B5472">
        <v>24</v>
      </c>
      <c r="C5472" t="s">
        <v>13</v>
      </c>
      <c r="D5472" t="s">
        <v>14</v>
      </c>
      <c r="E5472" t="s">
        <v>17</v>
      </c>
      <c r="F5472">
        <v>717.69</v>
      </c>
      <c r="G5472">
        <v>1035.8499999999999</v>
      </c>
      <c r="J5472">
        <v>3716.75</v>
      </c>
    </row>
    <row r="5473" spans="1:10" x14ac:dyDescent="0.25">
      <c r="A5473">
        <v>5472</v>
      </c>
      <c r="B5473">
        <v>32</v>
      </c>
      <c r="C5473" t="s">
        <v>10</v>
      </c>
      <c r="D5473" t="s">
        <v>18</v>
      </c>
      <c r="E5473" t="s">
        <v>17</v>
      </c>
      <c r="F5473">
        <v>2474.09</v>
      </c>
      <c r="G5473">
        <v>4613.21</v>
      </c>
      <c r="H5473">
        <v>558</v>
      </c>
      <c r="I5473">
        <v>15</v>
      </c>
      <c r="J5473">
        <v>5071.18</v>
      </c>
    </row>
    <row r="5474" spans="1:10" x14ac:dyDescent="0.25">
      <c r="A5474">
        <v>5473</v>
      </c>
      <c r="B5474">
        <v>40</v>
      </c>
      <c r="C5474" t="s">
        <v>13</v>
      </c>
      <c r="D5474" t="s">
        <v>14</v>
      </c>
      <c r="E5474" t="s">
        <v>17</v>
      </c>
      <c r="G5474">
        <v>4248.92</v>
      </c>
      <c r="H5474">
        <v>606</v>
      </c>
      <c r="I5474">
        <v>4</v>
      </c>
      <c r="J5474">
        <v>4377.7299999999996</v>
      </c>
    </row>
    <row r="5475" spans="1:10" x14ac:dyDescent="0.25">
      <c r="A5475">
        <v>5474</v>
      </c>
      <c r="B5475">
        <v>31</v>
      </c>
      <c r="C5475" t="s">
        <v>13</v>
      </c>
      <c r="D5475" t="s">
        <v>11</v>
      </c>
      <c r="E5475" t="s">
        <v>17</v>
      </c>
      <c r="F5475">
        <v>1146.8800000000001</v>
      </c>
      <c r="G5475">
        <v>2230.66</v>
      </c>
      <c r="H5475">
        <v>507</v>
      </c>
      <c r="I5475">
        <v>9</v>
      </c>
      <c r="J5475">
        <v>3411.59</v>
      </c>
    </row>
    <row r="5476" spans="1:10" x14ac:dyDescent="0.25">
      <c r="A5476">
        <v>5475</v>
      </c>
      <c r="B5476">
        <v>40</v>
      </c>
      <c r="C5476" t="s">
        <v>13</v>
      </c>
      <c r="D5476" t="s">
        <v>16</v>
      </c>
      <c r="E5476" t="s">
        <v>15</v>
      </c>
      <c r="F5476">
        <v>1148.3900000000001</v>
      </c>
      <c r="G5476">
        <v>1903.14</v>
      </c>
      <c r="H5476">
        <v>441</v>
      </c>
      <c r="I5476">
        <v>7</v>
      </c>
      <c r="J5476">
        <v>2711.27</v>
      </c>
    </row>
    <row r="5477" spans="1:10" x14ac:dyDescent="0.25">
      <c r="A5477">
        <v>5476</v>
      </c>
      <c r="B5477">
        <v>36</v>
      </c>
      <c r="C5477" t="s">
        <v>10</v>
      </c>
      <c r="D5477" t="s">
        <v>18</v>
      </c>
      <c r="E5477" t="s">
        <v>17</v>
      </c>
      <c r="F5477">
        <v>1641.03</v>
      </c>
      <c r="G5477">
        <v>2149.58</v>
      </c>
      <c r="H5477">
        <v>597</v>
      </c>
      <c r="I5477">
        <v>2</v>
      </c>
      <c r="J5477">
        <v>2175.16</v>
      </c>
    </row>
    <row r="5478" spans="1:10" x14ac:dyDescent="0.25">
      <c r="A5478">
        <v>5477</v>
      </c>
      <c r="B5478">
        <v>71</v>
      </c>
      <c r="C5478" t="s">
        <v>10</v>
      </c>
      <c r="D5478" t="s">
        <v>11</v>
      </c>
      <c r="E5478" t="s">
        <v>17</v>
      </c>
      <c r="G5478">
        <v>1832.59</v>
      </c>
      <c r="H5478">
        <v>508</v>
      </c>
      <c r="I5478">
        <v>7</v>
      </c>
      <c r="J5478">
        <v>3108.93</v>
      </c>
    </row>
    <row r="5479" spans="1:10" x14ac:dyDescent="0.25">
      <c r="A5479">
        <v>5478</v>
      </c>
      <c r="B5479">
        <v>46</v>
      </c>
      <c r="C5479" t="s">
        <v>13</v>
      </c>
      <c r="D5479" t="s">
        <v>18</v>
      </c>
      <c r="E5479" t="s">
        <v>15</v>
      </c>
      <c r="F5479">
        <v>1902.93</v>
      </c>
      <c r="G5479">
        <v>3501.91</v>
      </c>
      <c r="H5479">
        <v>606</v>
      </c>
      <c r="I5479">
        <v>7</v>
      </c>
      <c r="J5479">
        <v>5095.26</v>
      </c>
    </row>
    <row r="5480" spans="1:10" x14ac:dyDescent="0.25">
      <c r="A5480">
        <v>5479</v>
      </c>
      <c r="B5480">
        <v>73</v>
      </c>
      <c r="C5480" t="s">
        <v>10</v>
      </c>
      <c r="D5480" t="s">
        <v>16</v>
      </c>
      <c r="E5480" t="s">
        <v>12</v>
      </c>
      <c r="F5480">
        <v>3659.4</v>
      </c>
      <c r="G5480">
        <v>6085.06</v>
      </c>
      <c r="H5480">
        <v>659</v>
      </c>
      <c r="I5480">
        <v>3</v>
      </c>
      <c r="J5480">
        <v>11615.4</v>
      </c>
    </row>
    <row r="5481" spans="1:10" x14ac:dyDescent="0.25">
      <c r="A5481">
        <v>5480</v>
      </c>
      <c r="B5481">
        <v>37</v>
      </c>
      <c r="C5481" t="s">
        <v>10</v>
      </c>
      <c r="D5481" t="s">
        <v>14</v>
      </c>
      <c r="E5481" t="s">
        <v>15</v>
      </c>
      <c r="H5481">
        <v>508</v>
      </c>
      <c r="I5481">
        <v>10</v>
      </c>
      <c r="J5481">
        <v>500</v>
      </c>
    </row>
    <row r="5482" spans="1:10" x14ac:dyDescent="0.25">
      <c r="A5482">
        <v>5481</v>
      </c>
      <c r="B5482">
        <v>46</v>
      </c>
      <c r="C5482" t="s">
        <v>13</v>
      </c>
      <c r="D5482" t="s">
        <v>11</v>
      </c>
      <c r="E5482" t="s">
        <v>15</v>
      </c>
      <c r="F5482">
        <v>1188.72</v>
      </c>
      <c r="G5482">
        <v>1802.74</v>
      </c>
      <c r="H5482">
        <v>464</v>
      </c>
      <c r="J5482">
        <v>3421.77</v>
      </c>
    </row>
    <row r="5483" spans="1:10" x14ac:dyDescent="0.25">
      <c r="A5483">
        <v>5482</v>
      </c>
      <c r="B5483">
        <v>41</v>
      </c>
      <c r="C5483" t="s">
        <v>13</v>
      </c>
      <c r="D5483" t="s">
        <v>11</v>
      </c>
      <c r="E5483" t="s">
        <v>17</v>
      </c>
      <c r="F5483">
        <v>1789.05</v>
      </c>
      <c r="G5483">
        <v>5515.36</v>
      </c>
      <c r="I5483">
        <v>8</v>
      </c>
      <c r="J5483">
        <v>7935.39</v>
      </c>
    </row>
    <row r="5484" spans="1:10" x14ac:dyDescent="0.25">
      <c r="A5484">
        <v>5483</v>
      </c>
      <c r="B5484">
        <v>35</v>
      </c>
      <c r="C5484" t="s">
        <v>10</v>
      </c>
      <c r="D5484" t="s">
        <v>11</v>
      </c>
      <c r="E5484" t="s">
        <v>12</v>
      </c>
      <c r="F5484">
        <v>1686.92</v>
      </c>
      <c r="G5484">
        <v>3222.06</v>
      </c>
      <c r="H5484">
        <v>532</v>
      </c>
      <c r="I5484">
        <v>7</v>
      </c>
      <c r="J5484">
        <v>3371.13</v>
      </c>
    </row>
    <row r="5485" spans="1:10" x14ac:dyDescent="0.25">
      <c r="A5485">
        <v>5484</v>
      </c>
      <c r="B5485">
        <v>27</v>
      </c>
      <c r="C5485" t="s">
        <v>13</v>
      </c>
      <c r="D5485" t="s">
        <v>18</v>
      </c>
      <c r="E5485" t="s">
        <v>12</v>
      </c>
      <c r="F5485">
        <v>555.38</v>
      </c>
      <c r="G5485">
        <v>0</v>
      </c>
      <c r="H5485">
        <v>354</v>
      </c>
      <c r="I5485">
        <v>9</v>
      </c>
      <c r="J5485">
        <v>500</v>
      </c>
    </row>
    <row r="5486" spans="1:10" x14ac:dyDescent="0.25">
      <c r="A5486">
        <v>5485</v>
      </c>
      <c r="B5486">
        <v>58</v>
      </c>
      <c r="C5486" t="s">
        <v>10</v>
      </c>
      <c r="D5486" t="s">
        <v>18</v>
      </c>
      <c r="E5486" t="s">
        <v>15</v>
      </c>
      <c r="G5486">
        <v>3167.28</v>
      </c>
      <c r="H5486">
        <v>594</v>
      </c>
      <c r="I5486">
        <v>11</v>
      </c>
      <c r="J5486">
        <v>5111.54</v>
      </c>
    </row>
    <row r="5487" spans="1:10" x14ac:dyDescent="0.25">
      <c r="A5487">
        <v>5486</v>
      </c>
      <c r="B5487">
        <v>74</v>
      </c>
      <c r="C5487" t="s">
        <v>13</v>
      </c>
      <c r="D5487" t="s">
        <v>16</v>
      </c>
      <c r="E5487" t="s">
        <v>15</v>
      </c>
      <c r="F5487">
        <v>1525.42</v>
      </c>
      <c r="G5487">
        <v>2449.59</v>
      </c>
      <c r="H5487">
        <v>555</v>
      </c>
      <c r="I5487">
        <v>8</v>
      </c>
      <c r="J5487">
        <v>5627.4</v>
      </c>
    </row>
    <row r="5488" spans="1:10" x14ac:dyDescent="0.25">
      <c r="A5488">
        <v>5487</v>
      </c>
      <c r="B5488">
        <v>25</v>
      </c>
      <c r="C5488" t="s">
        <v>10</v>
      </c>
      <c r="D5488" t="s">
        <v>19</v>
      </c>
      <c r="E5488" t="s">
        <v>15</v>
      </c>
      <c r="F5488">
        <v>2024.65</v>
      </c>
      <c r="G5488">
        <v>4218.22</v>
      </c>
      <c r="H5488">
        <v>561</v>
      </c>
      <c r="I5488">
        <v>10</v>
      </c>
      <c r="J5488">
        <v>5568.66</v>
      </c>
    </row>
    <row r="5489" spans="1:10" x14ac:dyDescent="0.25">
      <c r="A5489">
        <v>5488</v>
      </c>
      <c r="B5489">
        <v>43</v>
      </c>
      <c r="C5489" t="s">
        <v>13</v>
      </c>
      <c r="D5489" t="s">
        <v>14</v>
      </c>
      <c r="E5489" t="s">
        <v>20</v>
      </c>
      <c r="F5489">
        <v>1855.33</v>
      </c>
      <c r="G5489">
        <v>3343.76</v>
      </c>
      <c r="I5489">
        <v>6</v>
      </c>
      <c r="J5489">
        <v>6923.87</v>
      </c>
    </row>
    <row r="5490" spans="1:10" x14ac:dyDescent="0.25">
      <c r="A5490">
        <v>5489</v>
      </c>
      <c r="B5490">
        <v>46</v>
      </c>
      <c r="C5490" t="s">
        <v>10</v>
      </c>
      <c r="D5490" t="s">
        <v>14</v>
      </c>
      <c r="E5490" t="s">
        <v>15</v>
      </c>
      <c r="F5490">
        <v>617.39</v>
      </c>
      <c r="G5490">
        <v>1443.1</v>
      </c>
      <c r="I5490">
        <v>12</v>
      </c>
      <c r="J5490">
        <v>1957.47</v>
      </c>
    </row>
    <row r="5491" spans="1:10" x14ac:dyDescent="0.25">
      <c r="A5491">
        <v>5490</v>
      </c>
      <c r="B5491">
        <v>27</v>
      </c>
      <c r="C5491" t="s">
        <v>13</v>
      </c>
      <c r="D5491" t="s">
        <v>18</v>
      </c>
      <c r="E5491" t="s">
        <v>21</v>
      </c>
      <c r="F5491">
        <v>3739.95</v>
      </c>
      <c r="G5491">
        <v>8902.2099999999991</v>
      </c>
      <c r="H5491">
        <v>668</v>
      </c>
      <c r="I5491">
        <v>2</v>
      </c>
      <c r="J5491">
        <v>14401.09</v>
      </c>
    </row>
    <row r="5492" spans="1:10" x14ac:dyDescent="0.25">
      <c r="A5492">
        <v>5491</v>
      </c>
      <c r="B5492">
        <v>34</v>
      </c>
      <c r="C5492" t="s">
        <v>10</v>
      </c>
      <c r="D5492" t="s">
        <v>18</v>
      </c>
      <c r="E5492" t="s">
        <v>12</v>
      </c>
      <c r="F5492">
        <v>912.36</v>
      </c>
      <c r="G5492">
        <v>1472.43</v>
      </c>
      <c r="H5492">
        <v>506</v>
      </c>
      <c r="I5492">
        <v>10</v>
      </c>
      <c r="J5492">
        <v>845.41</v>
      </c>
    </row>
    <row r="5493" spans="1:10" x14ac:dyDescent="0.25">
      <c r="A5493">
        <v>5492</v>
      </c>
      <c r="B5493">
        <v>19</v>
      </c>
      <c r="C5493" t="s">
        <v>13</v>
      </c>
      <c r="D5493" t="s">
        <v>14</v>
      </c>
      <c r="E5493" t="s">
        <v>17</v>
      </c>
      <c r="F5493">
        <v>1188.8800000000001</v>
      </c>
      <c r="G5493">
        <v>2728.95</v>
      </c>
      <c r="H5493">
        <v>512</v>
      </c>
      <c r="I5493">
        <v>10</v>
      </c>
      <c r="J5493">
        <v>591.12</v>
      </c>
    </row>
    <row r="5494" spans="1:10" x14ac:dyDescent="0.25">
      <c r="A5494">
        <v>5493</v>
      </c>
      <c r="B5494">
        <v>23</v>
      </c>
      <c r="C5494" t="s">
        <v>10</v>
      </c>
      <c r="D5494" t="s">
        <v>11</v>
      </c>
      <c r="E5494" t="s">
        <v>17</v>
      </c>
      <c r="F5494">
        <v>2920.67</v>
      </c>
      <c r="G5494">
        <v>6142.93</v>
      </c>
      <c r="H5494">
        <v>674</v>
      </c>
      <c r="I5494">
        <v>3</v>
      </c>
      <c r="J5494">
        <v>8351.08</v>
      </c>
    </row>
    <row r="5495" spans="1:10" x14ac:dyDescent="0.25">
      <c r="A5495">
        <v>5494</v>
      </c>
      <c r="B5495">
        <v>75</v>
      </c>
      <c r="C5495" t="s">
        <v>10</v>
      </c>
      <c r="D5495" t="s">
        <v>18</v>
      </c>
      <c r="E5495" t="s">
        <v>15</v>
      </c>
      <c r="F5495">
        <v>1957.31</v>
      </c>
      <c r="G5495">
        <v>3772.82</v>
      </c>
      <c r="H5495">
        <v>540</v>
      </c>
      <c r="I5495">
        <v>4</v>
      </c>
      <c r="J5495">
        <v>1894.13</v>
      </c>
    </row>
    <row r="5496" spans="1:10" x14ac:dyDescent="0.25">
      <c r="A5496">
        <v>5495</v>
      </c>
      <c r="B5496">
        <v>22</v>
      </c>
      <c r="C5496" t="s">
        <v>13</v>
      </c>
      <c r="D5496" t="s">
        <v>14</v>
      </c>
      <c r="E5496" t="s">
        <v>17</v>
      </c>
      <c r="G5496">
        <v>808.85</v>
      </c>
      <c r="H5496">
        <v>452</v>
      </c>
      <c r="I5496">
        <v>8</v>
      </c>
      <c r="J5496">
        <v>2607.67</v>
      </c>
    </row>
    <row r="5497" spans="1:10" x14ac:dyDescent="0.25">
      <c r="A5497">
        <v>5496</v>
      </c>
      <c r="B5497">
        <v>45</v>
      </c>
      <c r="C5497" t="s">
        <v>10</v>
      </c>
      <c r="D5497" t="s">
        <v>11</v>
      </c>
      <c r="E5497" t="s">
        <v>15</v>
      </c>
      <c r="F5497">
        <v>2397.67</v>
      </c>
      <c r="G5497">
        <v>4938.07</v>
      </c>
      <c r="H5497">
        <v>636</v>
      </c>
      <c r="I5497">
        <v>8</v>
      </c>
      <c r="J5497">
        <v>6666.75</v>
      </c>
    </row>
    <row r="5498" spans="1:10" x14ac:dyDescent="0.25">
      <c r="A5498">
        <v>5497</v>
      </c>
      <c r="B5498">
        <v>58</v>
      </c>
      <c r="C5498" t="s">
        <v>10</v>
      </c>
      <c r="D5498" t="s">
        <v>16</v>
      </c>
      <c r="E5498" t="s">
        <v>15</v>
      </c>
      <c r="F5498">
        <v>2913.2</v>
      </c>
      <c r="G5498">
        <v>3651.4</v>
      </c>
      <c r="I5498">
        <v>3</v>
      </c>
      <c r="J5498">
        <v>9812.7900000000009</v>
      </c>
    </row>
    <row r="5499" spans="1:10" x14ac:dyDescent="0.25">
      <c r="A5499">
        <v>5498</v>
      </c>
      <c r="B5499">
        <v>22</v>
      </c>
      <c r="C5499" t="s">
        <v>10</v>
      </c>
      <c r="D5499" t="s">
        <v>19</v>
      </c>
      <c r="E5499" t="s">
        <v>12</v>
      </c>
      <c r="F5499">
        <v>3634.3</v>
      </c>
      <c r="G5499">
        <v>7908</v>
      </c>
      <c r="H5499">
        <v>681</v>
      </c>
      <c r="I5499">
        <v>6</v>
      </c>
      <c r="J5499">
        <v>12545.98</v>
      </c>
    </row>
    <row r="5500" spans="1:10" x14ac:dyDescent="0.25">
      <c r="A5500">
        <v>5499</v>
      </c>
      <c r="B5500">
        <v>35</v>
      </c>
      <c r="C5500" t="s">
        <v>10</v>
      </c>
      <c r="D5500" t="s">
        <v>18</v>
      </c>
      <c r="E5500" t="s">
        <v>15</v>
      </c>
      <c r="F5500">
        <v>2182.3200000000002</v>
      </c>
      <c r="G5500">
        <v>2884.74</v>
      </c>
      <c r="H5500">
        <v>644</v>
      </c>
      <c r="J5500">
        <v>8216.24</v>
      </c>
    </row>
    <row r="5501" spans="1:10" x14ac:dyDescent="0.25">
      <c r="A5501">
        <v>5500</v>
      </c>
      <c r="B5501">
        <v>43</v>
      </c>
      <c r="C5501" t="s">
        <v>10</v>
      </c>
      <c r="D5501" t="s">
        <v>18</v>
      </c>
      <c r="E5501" t="s">
        <v>12</v>
      </c>
      <c r="F5501">
        <v>2207.06</v>
      </c>
      <c r="G5501">
        <v>5542.69</v>
      </c>
      <c r="H5501">
        <v>640</v>
      </c>
      <c r="I5501">
        <v>6</v>
      </c>
      <c r="J5501">
        <v>6140.6</v>
      </c>
    </row>
    <row r="5502" spans="1:10" x14ac:dyDescent="0.25">
      <c r="A5502">
        <v>5501</v>
      </c>
      <c r="B5502">
        <v>37</v>
      </c>
      <c r="C5502" t="s">
        <v>10</v>
      </c>
      <c r="D5502" t="s">
        <v>11</v>
      </c>
      <c r="E5502" t="s">
        <v>17</v>
      </c>
      <c r="G5502">
        <v>1498.19</v>
      </c>
      <c r="H5502">
        <v>479</v>
      </c>
      <c r="I5502">
        <v>8</v>
      </c>
      <c r="J5502">
        <v>864.82</v>
      </c>
    </row>
    <row r="5503" spans="1:10" x14ac:dyDescent="0.25">
      <c r="A5503">
        <v>5502</v>
      </c>
      <c r="B5503">
        <v>58</v>
      </c>
      <c r="C5503" t="s">
        <v>10</v>
      </c>
      <c r="D5503" t="s">
        <v>16</v>
      </c>
      <c r="E5503" t="s">
        <v>21</v>
      </c>
      <c r="F5503">
        <v>1171.5899999999999</v>
      </c>
      <c r="G5503">
        <v>2808.2</v>
      </c>
      <c r="I5503">
        <v>10</v>
      </c>
      <c r="J5503">
        <v>4270.1899999999996</v>
      </c>
    </row>
    <row r="5504" spans="1:10" x14ac:dyDescent="0.25">
      <c r="A5504">
        <v>5503</v>
      </c>
      <c r="B5504">
        <v>66</v>
      </c>
      <c r="C5504" t="s">
        <v>13</v>
      </c>
      <c r="D5504" t="s">
        <v>14</v>
      </c>
      <c r="E5504" t="s">
        <v>21</v>
      </c>
      <c r="F5504">
        <v>1278.22</v>
      </c>
      <c r="G5504">
        <v>2709.75</v>
      </c>
      <c r="H5504">
        <v>531</v>
      </c>
      <c r="I5504">
        <v>5</v>
      </c>
      <c r="J5504">
        <v>3928.32</v>
      </c>
    </row>
    <row r="5505" spans="1:10" x14ac:dyDescent="0.25">
      <c r="A5505">
        <v>5504</v>
      </c>
      <c r="B5505">
        <v>44</v>
      </c>
      <c r="C5505" t="s">
        <v>13</v>
      </c>
      <c r="D5505" t="s">
        <v>19</v>
      </c>
      <c r="E5505" t="s">
        <v>17</v>
      </c>
      <c r="F5505">
        <v>3749.45</v>
      </c>
      <c r="G5505">
        <v>7526.65</v>
      </c>
      <c r="H5505">
        <v>656</v>
      </c>
      <c r="I5505">
        <v>8</v>
      </c>
      <c r="J5505">
        <v>14862.73</v>
      </c>
    </row>
    <row r="5506" spans="1:10" x14ac:dyDescent="0.25">
      <c r="A5506">
        <v>5505</v>
      </c>
      <c r="B5506">
        <v>66</v>
      </c>
      <c r="C5506" t="s">
        <v>10</v>
      </c>
      <c r="D5506" t="s">
        <v>11</v>
      </c>
      <c r="E5506" t="s">
        <v>17</v>
      </c>
      <c r="F5506">
        <v>4999.0600000000004</v>
      </c>
      <c r="G5506">
        <v>7421.43</v>
      </c>
      <c r="H5506">
        <v>733</v>
      </c>
      <c r="I5506">
        <v>9</v>
      </c>
      <c r="J5506">
        <v>17920.43</v>
      </c>
    </row>
    <row r="5507" spans="1:10" x14ac:dyDescent="0.25">
      <c r="A5507">
        <v>5506</v>
      </c>
      <c r="B5507">
        <v>29</v>
      </c>
      <c r="C5507" t="s">
        <v>13</v>
      </c>
      <c r="D5507" t="s">
        <v>16</v>
      </c>
      <c r="E5507" t="s">
        <v>17</v>
      </c>
      <c r="F5507">
        <v>2493.85</v>
      </c>
      <c r="G5507">
        <v>3974.52</v>
      </c>
      <c r="H5507">
        <v>639</v>
      </c>
      <c r="I5507">
        <v>6</v>
      </c>
      <c r="J5507">
        <v>7861.91</v>
      </c>
    </row>
    <row r="5508" spans="1:10" x14ac:dyDescent="0.25">
      <c r="A5508">
        <v>5507</v>
      </c>
      <c r="B5508">
        <v>24</v>
      </c>
      <c r="C5508" t="s">
        <v>13</v>
      </c>
      <c r="D5508" t="s">
        <v>18</v>
      </c>
      <c r="E5508" t="s">
        <v>12</v>
      </c>
      <c r="F5508">
        <v>1979.8</v>
      </c>
      <c r="G5508">
        <v>3889.32</v>
      </c>
      <c r="H5508">
        <v>521</v>
      </c>
      <c r="I5508">
        <v>10</v>
      </c>
      <c r="J5508">
        <v>1939.77</v>
      </c>
    </row>
    <row r="5509" spans="1:10" x14ac:dyDescent="0.25">
      <c r="A5509">
        <v>5508</v>
      </c>
      <c r="B5509">
        <v>20</v>
      </c>
      <c r="C5509" t="s">
        <v>10</v>
      </c>
      <c r="D5509" t="s">
        <v>14</v>
      </c>
      <c r="E5509" t="s">
        <v>20</v>
      </c>
      <c r="F5509">
        <v>1445.31</v>
      </c>
      <c r="I5509">
        <v>11</v>
      </c>
      <c r="J5509">
        <v>1348.77</v>
      </c>
    </row>
    <row r="5510" spans="1:10" x14ac:dyDescent="0.25">
      <c r="A5510">
        <v>5509</v>
      </c>
      <c r="B5510">
        <v>27</v>
      </c>
      <c r="C5510" t="s">
        <v>10</v>
      </c>
      <c r="D5510" t="s">
        <v>19</v>
      </c>
      <c r="E5510" t="s">
        <v>17</v>
      </c>
      <c r="F5510">
        <v>1448.95</v>
      </c>
      <c r="G5510">
        <v>2286.91</v>
      </c>
      <c r="H5510">
        <v>445</v>
      </c>
      <c r="I5510">
        <v>9</v>
      </c>
      <c r="J5510">
        <v>2773.86</v>
      </c>
    </row>
    <row r="5511" spans="1:10" x14ac:dyDescent="0.25">
      <c r="A5511">
        <v>5510</v>
      </c>
      <c r="B5511">
        <v>51</v>
      </c>
      <c r="C5511" t="s">
        <v>13</v>
      </c>
      <c r="D5511" t="s">
        <v>11</v>
      </c>
      <c r="E5511" t="s">
        <v>20</v>
      </c>
      <c r="F5511">
        <v>1586.85</v>
      </c>
      <c r="G5511">
        <v>3009.87</v>
      </c>
      <c r="H5511">
        <v>627</v>
      </c>
      <c r="I5511">
        <v>5</v>
      </c>
      <c r="J5511">
        <v>4915.4799999999996</v>
      </c>
    </row>
    <row r="5512" spans="1:10" x14ac:dyDescent="0.25">
      <c r="A5512">
        <v>5511</v>
      </c>
      <c r="B5512">
        <v>42</v>
      </c>
      <c r="C5512" t="s">
        <v>10</v>
      </c>
      <c r="D5512" t="s">
        <v>11</v>
      </c>
      <c r="E5512" t="s">
        <v>20</v>
      </c>
      <c r="F5512">
        <v>2042.68</v>
      </c>
      <c r="G5512">
        <v>3500.35</v>
      </c>
      <c r="H5512">
        <v>614</v>
      </c>
      <c r="I5512">
        <v>5</v>
      </c>
      <c r="J5512">
        <v>6556.76</v>
      </c>
    </row>
    <row r="5513" spans="1:10" x14ac:dyDescent="0.25">
      <c r="A5513">
        <v>5512</v>
      </c>
      <c r="B5513">
        <v>52</v>
      </c>
      <c r="C5513" t="s">
        <v>10</v>
      </c>
      <c r="D5513" t="s">
        <v>14</v>
      </c>
      <c r="E5513" t="s">
        <v>17</v>
      </c>
      <c r="F5513">
        <v>1672.8</v>
      </c>
      <c r="G5513">
        <v>4777.8100000000004</v>
      </c>
      <c r="H5513">
        <v>550</v>
      </c>
      <c r="I5513">
        <v>8</v>
      </c>
      <c r="J5513">
        <v>5177.21</v>
      </c>
    </row>
    <row r="5514" spans="1:10" x14ac:dyDescent="0.25">
      <c r="A5514">
        <v>5513</v>
      </c>
      <c r="B5514">
        <v>33</v>
      </c>
      <c r="C5514" t="s">
        <v>10</v>
      </c>
      <c r="D5514" t="s">
        <v>18</v>
      </c>
      <c r="E5514" t="s">
        <v>17</v>
      </c>
      <c r="F5514">
        <v>2289.7199999999998</v>
      </c>
      <c r="G5514">
        <v>5195.74</v>
      </c>
      <c r="H5514">
        <v>614</v>
      </c>
      <c r="I5514">
        <v>7</v>
      </c>
      <c r="J5514">
        <v>5671.21</v>
      </c>
    </row>
    <row r="5515" spans="1:10" x14ac:dyDescent="0.25">
      <c r="A5515">
        <v>5514</v>
      </c>
      <c r="B5515">
        <v>19</v>
      </c>
      <c r="C5515" t="s">
        <v>13</v>
      </c>
      <c r="D5515" t="s">
        <v>18</v>
      </c>
      <c r="F5515">
        <v>2962.84</v>
      </c>
      <c r="G5515">
        <v>6520.64</v>
      </c>
      <c r="I5515">
        <v>9</v>
      </c>
      <c r="J5515">
        <v>8560.33</v>
      </c>
    </row>
    <row r="5516" spans="1:10" x14ac:dyDescent="0.25">
      <c r="A5516">
        <v>5515</v>
      </c>
      <c r="B5516">
        <v>41</v>
      </c>
      <c r="C5516" t="s">
        <v>10</v>
      </c>
      <c r="D5516" t="s">
        <v>14</v>
      </c>
      <c r="E5516" t="s">
        <v>17</v>
      </c>
      <c r="G5516">
        <v>3357.31</v>
      </c>
      <c r="H5516">
        <v>533</v>
      </c>
      <c r="I5516">
        <v>7</v>
      </c>
      <c r="J5516">
        <v>2119.6799999999998</v>
      </c>
    </row>
    <row r="5517" spans="1:10" x14ac:dyDescent="0.25">
      <c r="A5517">
        <v>5516</v>
      </c>
      <c r="B5517">
        <v>27</v>
      </c>
      <c r="C5517" t="s">
        <v>13</v>
      </c>
      <c r="D5517" t="s">
        <v>14</v>
      </c>
      <c r="E5517" t="s">
        <v>15</v>
      </c>
      <c r="F5517">
        <v>1392.42</v>
      </c>
      <c r="G5517">
        <v>2899.16</v>
      </c>
      <c r="I5517">
        <v>12</v>
      </c>
      <c r="J5517">
        <v>4571.05</v>
      </c>
    </row>
    <row r="5518" spans="1:10" x14ac:dyDescent="0.25">
      <c r="A5518">
        <v>5517</v>
      </c>
      <c r="B5518">
        <v>55</v>
      </c>
      <c r="C5518" t="s">
        <v>13</v>
      </c>
      <c r="D5518" t="s">
        <v>18</v>
      </c>
      <c r="E5518" t="s">
        <v>12</v>
      </c>
      <c r="G5518">
        <v>2155.23</v>
      </c>
      <c r="H5518">
        <v>530</v>
      </c>
      <c r="I5518">
        <v>10</v>
      </c>
      <c r="J5518">
        <v>4083.92</v>
      </c>
    </row>
    <row r="5519" spans="1:10" x14ac:dyDescent="0.25">
      <c r="A5519">
        <v>5518</v>
      </c>
      <c r="B5519">
        <v>39</v>
      </c>
      <c r="C5519" t="s">
        <v>13</v>
      </c>
      <c r="D5519" t="s">
        <v>14</v>
      </c>
      <c r="E5519" t="s">
        <v>17</v>
      </c>
      <c r="F5519">
        <v>718.26</v>
      </c>
      <c r="G5519">
        <v>1069.44</v>
      </c>
      <c r="I5519">
        <v>7</v>
      </c>
      <c r="J5519">
        <v>1045.17</v>
      </c>
    </row>
    <row r="5520" spans="1:10" x14ac:dyDescent="0.25">
      <c r="A5520">
        <v>5519</v>
      </c>
      <c r="B5520">
        <v>43</v>
      </c>
      <c r="C5520" t="s">
        <v>13</v>
      </c>
      <c r="D5520" t="s">
        <v>16</v>
      </c>
      <c r="E5520" t="s">
        <v>12</v>
      </c>
      <c r="F5520">
        <v>3187</v>
      </c>
      <c r="G5520">
        <v>6018.5</v>
      </c>
      <c r="H5520">
        <v>653</v>
      </c>
      <c r="I5520">
        <v>9</v>
      </c>
      <c r="J5520">
        <v>7549.53</v>
      </c>
    </row>
    <row r="5521" spans="1:10" x14ac:dyDescent="0.25">
      <c r="A5521">
        <v>5520</v>
      </c>
      <c r="B5521">
        <v>60</v>
      </c>
      <c r="C5521" t="s">
        <v>10</v>
      </c>
      <c r="D5521" t="s">
        <v>16</v>
      </c>
      <c r="E5521" t="s">
        <v>17</v>
      </c>
      <c r="F5521">
        <v>1715.96</v>
      </c>
      <c r="G5521">
        <v>3210.37</v>
      </c>
      <c r="H5521">
        <v>597</v>
      </c>
      <c r="I5521">
        <v>8</v>
      </c>
      <c r="J5521">
        <v>3139.99</v>
      </c>
    </row>
    <row r="5522" spans="1:10" x14ac:dyDescent="0.25">
      <c r="A5522">
        <v>5521</v>
      </c>
      <c r="B5522">
        <v>72</v>
      </c>
      <c r="C5522" t="s">
        <v>13</v>
      </c>
      <c r="D5522" t="s">
        <v>18</v>
      </c>
      <c r="E5522" t="s">
        <v>15</v>
      </c>
      <c r="F5522">
        <v>3103.8</v>
      </c>
      <c r="G5522">
        <v>4526.1400000000003</v>
      </c>
      <c r="H5522">
        <v>604</v>
      </c>
      <c r="I5522">
        <v>7</v>
      </c>
      <c r="J5522">
        <v>12106.35</v>
      </c>
    </row>
    <row r="5523" spans="1:10" x14ac:dyDescent="0.25">
      <c r="A5523">
        <v>5522</v>
      </c>
      <c r="B5523">
        <v>56</v>
      </c>
      <c r="C5523" t="s">
        <v>10</v>
      </c>
      <c r="D5523" t="s">
        <v>16</v>
      </c>
      <c r="E5523" t="s">
        <v>20</v>
      </c>
      <c r="F5523">
        <v>1300.26</v>
      </c>
      <c r="G5523">
        <v>2626.04</v>
      </c>
      <c r="H5523">
        <v>523</v>
      </c>
      <c r="I5523">
        <v>10</v>
      </c>
      <c r="J5523">
        <v>5486.4</v>
      </c>
    </row>
    <row r="5524" spans="1:10" x14ac:dyDescent="0.25">
      <c r="A5524">
        <v>5523</v>
      </c>
      <c r="B5524">
        <v>44</v>
      </c>
      <c r="C5524" t="s">
        <v>10</v>
      </c>
      <c r="D5524" t="s">
        <v>11</v>
      </c>
      <c r="E5524" t="s">
        <v>17</v>
      </c>
      <c r="F5524">
        <v>907.76</v>
      </c>
      <c r="G5524">
        <v>737.96</v>
      </c>
      <c r="H5524">
        <v>482</v>
      </c>
      <c r="I5524">
        <v>8</v>
      </c>
      <c r="J5524">
        <v>3176.79</v>
      </c>
    </row>
    <row r="5525" spans="1:10" x14ac:dyDescent="0.25">
      <c r="A5525">
        <v>5524</v>
      </c>
      <c r="B5525">
        <v>46</v>
      </c>
      <c r="C5525" t="s">
        <v>10</v>
      </c>
      <c r="D5525" t="s">
        <v>19</v>
      </c>
      <c r="E5525" t="s">
        <v>17</v>
      </c>
      <c r="F5525">
        <v>2604.6799999999998</v>
      </c>
      <c r="G5525">
        <v>6242.36</v>
      </c>
      <c r="H5525">
        <v>651</v>
      </c>
      <c r="I5525">
        <v>7</v>
      </c>
      <c r="J5525">
        <v>7866.84</v>
      </c>
    </row>
    <row r="5526" spans="1:10" x14ac:dyDescent="0.25">
      <c r="A5526">
        <v>5525</v>
      </c>
      <c r="B5526">
        <v>64</v>
      </c>
      <c r="C5526" t="s">
        <v>10</v>
      </c>
      <c r="D5526" t="s">
        <v>11</v>
      </c>
      <c r="E5526" t="s">
        <v>17</v>
      </c>
      <c r="F5526">
        <v>1896.13</v>
      </c>
      <c r="G5526">
        <v>4036.69</v>
      </c>
      <c r="H5526">
        <v>600</v>
      </c>
      <c r="I5526">
        <v>7</v>
      </c>
      <c r="J5526">
        <v>4788.07</v>
      </c>
    </row>
    <row r="5527" spans="1:10" x14ac:dyDescent="0.25">
      <c r="A5527">
        <v>5526</v>
      </c>
      <c r="B5527">
        <v>55</v>
      </c>
      <c r="C5527" t="s">
        <v>10</v>
      </c>
      <c r="D5527" t="s">
        <v>11</v>
      </c>
      <c r="E5527" t="s">
        <v>12</v>
      </c>
      <c r="F5527">
        <v>608.47</v>
      </c>
      <c r="G5527">
        <v>942.97</v>
      </c>
      <c r="H5527">
        <v>407</v>
      </c>
      <c r="I5527">
        <v>6</v>
      </c>
      <c r="J5527">
        <v>600.5</v>
      </c>
    </row>
    <row r="5528" spans="1:10" x14ac:dyDescent="0.25">
      <c r="A5528">
        <v>5527</v>
      </c>
      <c r="B5528">
        <v>37</v>
      </c>
      <c r="C5528" t="s">
        <v>10</v>
      </c>
      <c r="D5528" t="s">
        <v>14</v>
      </c>
      <c r="F5528">
        <v>1305.22</v>
      </c>
      <c r="G5528">
        <v>2400.4899999999998</v>
      </c>
      <c r="H5528">
        <v>574</v>
      </c>
      <c r="I5528">
        <v>6</v>
      </c>
      <c r="J5528">
        <v>5086.5200000000004</v>
      </c>
    </row>
    <row r="5529" spans="1:10" x14ac:dyDescent="0.25">
      <c r="A5529">
        <v>5528</v>
      </c>
      <c r="B5529">
        <v>44</v>
      </c>
      <c r="C5529" t="s">
        <v>10</v>
      </c>
      <c r="D5529" t="s">
        <v>19</v>
      </c>
      <c r="E5529" t="s">
        <v>21</v>
      </c>
      <c r="F5529">
        <v>4504.17</v>
      </c>
      <c r="G5529">
        <v>9488.06</v>
      </c>
      <c r="H5529">
        <v>672</v>
      </c>
      <c r="I5529">
        <v>9</v>
      </c>
      <c r="J5529">
        <v>16450.21</v>
      </c>
    </row>
    <row r="5530" spans="1:10" x14ac:dyDescent="0.25">
      <c r="A5530">
        <v>5529</v>
      </c>
      <c r="B5530">
        <v>58</v>
      </c>
      <c r="C5530" t="s">
        <v>13</v>
      </c>
      <c r="D5530" t="s">
        <v>16</v>
      </c>
      <c r="E5530" t="s">
        <v>12</v>
      </c>
      <c r="F5530">
        <v>1249.28</v>
      </c>
      <c r="G5530">
        <v>1052.77</v>
      </c>
      <c r="H5530">
        <v>492</v>
      </c>
      <c r="I5530">
        <v>7</v>
      </c>
      <c r="J5530">
        <v>4687.22</v>
      </c>
    </row>
    <row r="5531" spans="1:10" x14ac:dyDescent="0.25">
      <c r="A5531">
        <v>5530</v>
      </c>
      <c r="B5531">
        <v>71</v>
      </c>
      <c r="C5531" t="s">
        <v>10</v>
      </c>
      <c r="D5531" t="s">
        <v>14</v>
      </c>
      <c r="E5531" t="s">
        <v>21</v>
      </c>
      <c r="G5531">
        <v>2163.5700000000002</v>
      </c>
      <c r="H5531">
        <v>555</v>
      </c>
      <c r="I5531">
        <v>5</v>
      </c>
      <c r="J5531">
        <v>5264.86</v>
      </c>
    </row>
    <row r="5532" spans="1:10" x14ac:dyDescent="0.25">
      <c r="A5532">
        <v>5531</v>
      </c>
      <c r="B5532">
        <v>37</v>
      </c>
      <c r="C5532" t="s">
        <v>13</v>
      </c>
      <c r="D5532" t="s">
        <v>16</v>
      </c>
      <c r="E5532" t="s">
        <v>21</v>
      </c>
      <c r="F5532">
        <v>1919.78</v>
      </c>
      <c r="G5532">
        <v>3882.53</v>
      </c>
      <c r="H5532">
        <v>549</v>
      </c>
      <c r="I5532">
        <v>8</v>
      </c>
      <c r="J5532">
        <v>5400.2</v>
      </c>
    </row>
    <row r="5533" spans="1:10" x14ac:dyDescent="0.25">
      <c r="A5533">
        <v>5532</v>
      </c>
      <c r="B5533">
        <v>61</v>
      </c>
      <c r="C5533" t="s">
        <v>10</v>
      </c>
      <c r="D5533" t="s">
        <v>11</v>
      </c>
      <c r="E5533" t="s">
        <v>12</v>
      </c>
      <c r="F5533">
        <v>1054.28</v>
      </c>
      <c r="G5533">
        <v>252.31</v>
      </c>
      <c r="H5533">
        <v>551</v>
      </c>
      <c r="I5533">
        <v>3</v>
      </c>
    </row>
    <row r="5534" spans="1:10" x14ac:dyDescent="0.25">
      <c r="A5534">
        <v>5533</v>
      </c>
      <c r="B5534">
        <v>36</v>
      </c>
      <c r="C5534" t="s">
        <v>10</v>
      </c>
      <c r="D5534" t="s">
        <v>19</v>
      </c>
      <c r="E5534" t="s">
        <v>15</v>
      </c>
      <c r="F5534">
        <v>3053.89</v>
      </c>
      <c r="G5534">
        <v>5384.9</v>
      </c>
      <c r="H5534">
        <v>700</v>
      </c>
      <c r="I5534">
        <v>2</v>
      </c>
      <c r="J5534">
        <v>11692.4</v>
      </c>
    </row>
    <row r="5535" spans="1:10" x14ac:dyDescent="0.25">
      <c r="A5535">
        <v>5534</v>
      </c>
      <c r="B5535">
        <v>37</v>
      </c>
      <c r="C5535" t="s">
        <v>10</v>
      </c>
      <c r="D5535" t="s">
        <v>11</v>
      </c>
      <c r="E5535" t="s">
        <v>17</v>
      </c>
      <c r="F5535">
        <v>1476.82</v>
      </c>
      <c r="G5535">
        <v>2302.89</v>
      </c>
      <c r="H5535">
        <v>528</v>
      </c>
      <c r="I5535">
        <v>7</v>
      </c>
      <c r="J5535">
        <v>1376.93</v>
      </c>
    </row>
    <row r="5536" spans="1:10" x14ac:dyDescent="0.25">
      <c r="A5536">
        <v>5535</v>
      </c>
      <c r="B5536">
        <v>52</v>
      </c>
      <c r="C5536" t="s">
        <v>10</v>
      </c>
      <c r="D5536" t="s">
        <v>16</v>
      </c>
      <c r="E5536" t="s">
        <v>15</v>
      </c>
      <c r="F5536">
        <v>1241.22</v>
      </c>
      <c r="I5536">
        <v>10</v>
      </c>
      <c r="J5536">
        <v>3689.61</v>
      </c>
    </row>
    <row r="5537" spans="1:10" x14ac:dyDescent="0.25">
      <c r="A5537">
        <v>5536</v>
      </c>
      <c r="B5537">
        <v>64</v>
      </c>
      <c r="C5537" t="s">
        <v>13</v>
      </c>
      <c r="D5537" t="s">
        <v>16</v>
      </c>
      <c r="E5537" t="s">
        <v>17</v>
      </c>
      <c r="F5537">
        <v>1606.91</v>
      </c>
      <c r="G5537">
        <v>2784.6</v>
      </c>
      <c r="H5537">
        <v>590</v>
      </c>
      <c r="I5537">
        <v>9</v>
      </c>
      <c r="J5537">
        <v>5720.76</v>
      </c>
    </row>
    <row r="5538" spans="1:10" x14ac:dyDescent="0.25">
      <c r="A5538">
        <v>5537</v>
      </c>
      <c r="B5538">
        <v>19</v>
      </c>
      <c r="C5538" t="s">
        <v>10</v>
      </c>
      <c r="D5538" t="s">
        <v>14</v>
      </c>
      <c r="E5538" t="s">
        <v>12</v>
      </c>
      <c r="G5538">
        <v>1216.6500000000001</v>
      </c>
      <c r="H5538">
        <v>508</v>
      </c>
      <c r="I5538">
        <v>7</v>
      </c>
      <c r="J5538">
        <v>3363.11</v>
      </c>
    </row>
    <row r="5539" spans="1:10" x14ac:dyDescent="0.25">
      <c r="A5539">
        <v>5538</v>
      </c>
      <c r="B5539">
        <v>47</v>
      </c>
      <c r="C5539" t="s">
        <v>13</v>
      </c>
      <c r="D5539" t="s">
        <v>18</v>
      </c>
      <c r="F5539">
        <v>2759.66</v>
      </c>
      <c r="G5539">
        <v>4259.1000000000004</v>
      </c>
      <c r="H5539">
        <v>607</v>
      </c>
      <c r="I5539">
        <v>8</v>
      </c>
      <c r="J5539">
        <v>6385.74</v>
      </c>
    </row>
    <row r="5540" spans="1:10" x14ac:dyDescent="0.25">
      <c r="A5540">
        <v>5539</v>
      </c>
      <c r="B5540">
        <v>70</v>
      </c>
      <c r="C5540" t="s">
        <v>13</v>
      </c>
      <c r="D5540" t="s">
        <v>14</v>
      </c>
      <c r="E5540" t="s">
        <v>15</v>
      </c>
      <c r="F5540">
        <v>2965.62</v>
      </c>
      <c r="G5540">
        <v>3183.95</v>
      </c>
      <c r="H5540">
        <v>638</v>
      </c>
      <c r="I5540">
        <v>4</v>
      </c>
      <c r="J5540">
        <v>8665.94</v>
      </c>
    </row>
    <row r="5541" spans="1:10" x14ac:dyDescent="0.25">
      <c r="A5541">
        <v>5540</v>
      </c>
      <c r="B5541">
        <v>51</v>
      </c>
      <c r="C5541" t="s">
        <v>10</v>
      </c>
      <c r="D5541" t="s">
        <v>16</v>
      </c>
      <c r="E5541" t="s">
        <v>21</v>
      </c>
      <c r="G5541">
        <v>3483.07</v>
      </c>
      <c r="H5541">
        <v>518</v>
      </c>
      <c r="I5541">
        <v>4</v>
      </c>
      <c r="J5541">
        <v>2052.85</v>
      </c>
    </row>
    <row r="5542" spans="1:10" x14ac:dyDescent="0.25">
      <c r="A5542">
        <v>5541</v>
      </c>
      <c r="B5542">
        <v>39</v>
      </c>
      <c r="C5542" t="s">
        <v>13</v>
      </c>
      <c r="D5542" t="s">
        <v>18</v>
      </c>
      <c r="E5542" t="s">
        <v>12</v>
      </c>
      <c r="F5542">
        <v>4389.83</v>
      </c>
      <c r="G5542">
        <v>7988.44</v>
      </c>
      <c r="H5542">
        <v>626</v>
      </c>
      <c r="I5542">
        <v>2</v>
      </c>
      <c r="J5542">
        <v>16258.51</v>
      </c>
    </row>
    <row r="5543" spans="1:10" x14ac:dyDescent="0.25">
      <c r="A5543">
        <v>5542</v>
      </c>
      <c r="B5543">
        <v>20</v>
      </c>
      <c r="C5543" t="s">
        <v>10</v>
      </c>
      <c r="D5543" t="s">
        <v>16</v>
      </c>
      <c r="E5543" t="s">
        <v>21</v>
      </c>
      <c r="G5543">
        <v>1931.54</v>
      </c>
      <c r="H5543">
        <v>544</v>
      </c>
      <c r="I5543">
        <v>11</v>
      </c>
      <c r="J5543">
        <v>996.17</v>
      </c>
    </row>
    <row r="5544" spans="1:10" x14ac:dyDescent="0.25">
      <c r="A5544">
        <v>5543</v>
      </c>
      <c r="B5544">
        <v>23</v>
      </c>
      <c r="C5544" t="s">
        <v>13</v>
      </c>
      <c r="D5544" t="s">
        <v>14</v>
      </c>
      <c r="E5544" t="s">
        <v>17</v>
      </c>
      <c r="F5544">
        <v>1154.52</v>
      </c>
      <c r="G5544">
        <v>2830.57</v>
      </c>
      <c r="H5544">
        <v>472</v>
      </c>
      <c r="I5544">
        <v>4</v>
      </c>
    </row>
    <row r="5545" spans="1:10" x14ac:dyDescent="0.25">
      <c r="A5545">
        <v>5544</v>
      </c>
      <c r="B5545">
        <v>32</v>
      </c>
      <c r="C5545" t="s">
        <v>13</v>
      </c>
      <c r="D5545" t="s">
        <v>19</v>
      </c>
      <c r="E5545" t="s">
        <v>21</v>
      </c>
      <c r="F5545">
        <v>4895.5</v>
      </c>
      <c r="G5545">
        <v>9250.68</v>
      </c>
      <c r="H5545">
        <v>680</v>
      </c>
      <c r="I5545">
        <v>6</v>
      </c>
      <c r="J5545">
        <v>17215.39</v>
      </c>
    </row>
    <row r="5546" spans="1:10" x14ac:dyDescent="0.25">
      <c r="A5546">
        <v>5545</v>
      </c>
      <c r="B5546">
        <v>44</v>
      </c>
      <c r="C5546" t="s">
        <v>10</v>
      </c>
      <c r="D5546" t="s">
        <v>11</v>
      </c>
      <c r="E5546" t="s">
        <v>15</v>
      </c>
      <c r="F5546">
        <v>1837.23</v>
      </c>
      <c r="G5546">
        <v>3319.86</v>
      </c>
      <c r="H5546">
        <v>582</v>
      </c>
      <c r="J5546">
        <v>6174.31</v>
      </c>
    </row>
    <row r="5547" spans="1:10" x14ac:dyDescent="0.25">
      <c r="A5547">
        <v>5546</v>
      </c>
      <c r="B5547">
        <v>27</v>
      </c>
      <c r="C5547" t="s">
        <v>10</v>
      </c>
      <c r="D5547" t="s">
        <v>16</v>
      </c>
      <c r="E5547" t="s">
        <v>17</v>
      </c>
      <c r="F5547">
        <v>605.83000000000004</v>
      </c>
      <c r="G5547">
        <v>289.01</v>
      </c>
      <c r="H5547">
        <v>474</v>
      </c>
      <c r="I5547">
        <v>10</v>
      </c>
      <c r="J5547">
        <v>2569.2600000000002</v>
      </c>
    </row>
    <row r="5548" spans="1:10" x14ac:dyDescent="0.25">
      <c r="A5548">
        <v>5547</v>
      </c>
      <c r="B5548">
        <v>26</v>
      </c>
      <c r="C5548" t="s">
        <v>10</v>
      </c>
      <c r="D5548" t="s">
        <v>18</v>
      </c>
      <c r="E5548" t="s">
        <v>12</v>
      </c>
      <c r="F5548">
        <v>3790.92</v>
      </c>
      <c r="G5548">
        <v>6390.28</v>
      </c>
      <c r="H5548">
        <v>743</v>
      </c>
      <c r="I5548">
        <v>9</v>
      </c>
      <c r="J5548">
        <v>14466.3</v>
      </c>
    </row>
    <row r="5549" spans="1:10" x14ac:dyDescent="0.25">
      <c r="A5549">
        <v>5548</v>
      </c>
      <c r="B5549">
        <v>50</v>
      </c>
      <c r="C5549" t="s">
        <v>10</v>
      </c>
      <c r="D5549" t="s">
        <v>18</v>
      </c>
      <c r="E5549" t="s">
        <v>21</v>
      </c>
      <c r="F5549">
        <v>2821.59</v>
      </c>
      <c r="G5549">
        <v>5178.51</v>
      </c>
      <c r="H5549">
        <v>627</v>
      </c>
      <c r="I5549">
        <v>9</v>
      </c>
      <c r="J5549">
        <v>5303.18</v>
      </c>
    </row>
    <row r="5550" spans="1:10" x14ac:dyDescent="0.25">
      <c r="A5550">
        <v>5549</v>
      </c>
      <c r="B5550">
        <v>49</v>
      </c>
      <c r="C5550" t="s">
        <v>10</v>
      </c>
      <c r="D5550" t="s">
        <v>16</v>
      </c>
      <c r="E5550" t="s">
        <v>15</v>
      </c>
      <c r="F5550">
        <v>1421.76</v>
      </c>
      <c r="G5550">
        <v>3094.44</v>
      </c>
      <c r="H5550">
        <v>583</v>
      </c>
      <c r="I5550">
        <v>6</v>
      </c>
      <c r="J5550">
        <v>6383.45</v>
      </c>
    </row>
    <row r="5551" spans="1:10" x14ac:dyDescent="0.25">
      <c r="A5551">
        <v>5550</v>
      </c>
      <c r="B5551">
        <v>65</v>
      </c>
      <c r="C5551" t="s">
        <v>10</v>
      </c>
      <c r="D5551" t="s">
        <v>11</v>
      </c>
      <c r="E5551" t="s">
        <v>20</v>
      </c>
      <c r="F5551">
        <v>1479.4</v>
      </c>
      <c r="G5551">
        <v>1597.18</v>
      </c>
      <c r="H5551">
        <v>534</v>
      </c>
      <c r="I5551">
        <v>8</v>
      </c>
      <c r="J5551">
        <v>3512.03</v>
      </c>
    </row>
    <row r="5552" spans="1:10" x14ac:dyDescent="0.25">
      <c r="A5552">
        <v>5551</v>
      </c>
      <c r="B5552">
        <v>23</v>
      </c>
      <c r="C5552" t="s">
        <v>10</v>
      </c>
      <c r="D5552" t="s">
        <v>18</v>
      </c>
      <c r="E5552" t="s">
        <v>17</v>
      </c>
      <c r="F5552">
        <v>2801.72</v>
      </c>
      <c r="G5552">
        <v>4974.3900000000003</v>
      </c>
      <c r="H5552">
        <v>651</v>
      </c>
      <c r="I5552">
        <v>3</v>
      </c>
      <c r="J5552">
        <v>10542.27</v>
      </c>
    </row>
    <row r="5553" spans="1:10" x14ac:dyDescent="0.25">
      <c r="A5553">
        <v>5552</v>
      </c>
      <c r="B5553">
        <v>58</v>
      </c>
      <c r="C5553" t="s">
        <v>10</v>
      </c>
      <c r="D5553" t="s">
        <v>14</v>
      </c>
      <c r="E5553" t="s">
        <v>15</v>
      </c>
      <c r="G5553">
        <v>3937</v>
      </c>
      <c r="H5553">
        <v>542</v>
      </c>
      <c r="I5553">
        <v>7</v>
      </c>
      <c r="J5553">
        <v>3135.1</v>
      </c>
    </row>
    <row r="5554" spans="1:10" x14ac:dyDescent="0.25">
      <c r="A5554">
        <v>5553</v>
      </c>
      <c r="B5554">
        <v>53</v>
      </c>
      <c r="C5554" t="s">
        <v>13</v>
      </c>
      <c r="D5554" t="s">
        <v>14</v>
      </c>
      <c r="E5554" t="s">
        <v>15</v>
      </c>
      <c r="F5554">
        <v>1571.1</v>
      </c>
      <c r="G5554">
        <v>1836.26</v>
      </c>
      <c r="H5554">
        <v>493</v>
      </c>
      <c r="I5554">
        <v>7</v>
      </c>
      <c r="J5554">
        <v>3740.82</v>
      </c>
    </row>
    <row r="5555" spans="1:10" x14ac:dyDescent="0.25">
      <c r="A5555">
        <v>5554</v>
      </c>
      <c r="B5555">
        <v>19</v>
      </c>
      <c r="C5555" t="s">
        <v>10</v>
      </c>
      <c r="D5555" t="s">
        <v>18</v>
      </c>
      <c r="E5555" t="s">
        <v>15</v>
      </c>
      <c r="F5555">
        <v>1661.86</v>
      </c>
      <c r="G5555">
        <v>3586.7</v>
      </c>
      <c r="H5555">
        <v>595</v>
      </c>
      <c r="I5555">
        <v>4</v>
      </c>
    </row>
    <row r="5556" spans="1:10" x14ac:dyDescent="0.25">
      <c r="A5556">
        <v>5555</v>
      </c>
      <c r="B5556">
        <v>46</v>
      </c>
      <c r="C5556" t="s">
        <v>13</v>
      </c>
      <c r="D5556" t="s">
        <v>16</v>
      </c>
      <c r="E5556" t="s">
        <v>21</v>
      </c>
      <c r="F5556">
        <v>1805.46</v>
      </c>
      <c r="G5556">
        <v>2209.81</v>
      </c>
      <c r="H5556">
        <v>548</v>
      </c>
      <c r="I5556">
        <v>10</v>
      </c>
      <c r="J5556">
        <v>6078.21</v>
      </c>
    </row>
    <row r="5557" spans="1:10" x14ac:dyDescent="0.25">
      <c r="A5557">
        <v>5556</v>
      </c>
      <c r="B5557">
        <v>21</v>
      </c>
      <c r="C5557" t="s">
        <v>13</v>
      </c>
      <c r="D5557" t="s">
        <v>14</v>
      </c>
      <c r="E5557" t="s">
        <v>12</v>
      </c>
      <c r="F5557">
        <v>787.63</v>
      </c>
      <c r="G5557">
        <v>992.06</v>
      </c>
      <c r="H5557">
        <v>470</v>
      </c>
      <c r="I5557">
        <v>10</v>
      </c>
      <c r="J5557">
        <v>1234.46</v>
      </c>
    </row>
    <row r="5558" spans="1:10" x14ac:dyDescent="0.25">
      <c r="A5558">
        <v>5557</v>
      </c>
      <c r="B5558">
        <v>18</v>
      </c>
      <c r="C5558" t="s">
        <v>13</v>
      </c>
      <c r="D5558" t="s">
        <v>16</v>
      </c>
      <c r="E5558" t="s">
        <v>15</v>
      </c>
      <c r="F5558">
        <v>2422.5</v>
      </c>
      <c r="G5558">
        <v>2776.48</v>
      </c>
      <c r="H5558">
        <v>543</v>
      </c>
      <c r="I5558">
        <v>8</v>
      </c>
      <c r="J5558">
        <v>6719.73</v>
      </c>
    </row>
    <row r="5559" spans="1:10" x14ac:dyDescent="0.25">
      <c r="A5559">
        <v>5558</v>
      </c>
      <c r="B5559">
        <v>36</v>
      </c>
      <c r="C5559" t="s">
        <v>13</v>
      </c>
      <c r="D5559" t="s">
        <v>14</v>
      </c>
      <c r="E5559" t="s">
        <v>15</v>
      </c>
      <c r="F5559">
        <v>1063.17</v>
      </c>
      <c r="G5559">
        <v>2154.98</v>
      </c>
      <c r="H5559">
        <v>449</v>
      </c>
      <c r="I5559">
        <v>8</v>
      </c>
      <c r="J5559">
        <v>3411.55</v>
      </c>
    </row>
    <row r="5560" spans="1:10" x14ac:dyDescent="0.25">
      <c r="A5560">
        <v>5559</v>
      </c>
      <c r="B5560">
        <v>43</v>
      </c>
      <c r="C5560" t="s">
        <v>10</v>
      </c>
      <c r="D5560" t="s">
        <v>14</v>
      </c>
      <c r="E5560" t="s">
        <v>17</v>
      </c>
      <c r="F5560">
        <v>1464.31</v>
      </c>
      <c r="G5560">
        <v>2019.86</v>
      </c>
      <c r="I5560">
        <v>11</v>
      </c>
      <c r="J5560">
        <v>1992.17</v>
      </c>
    </row>
    <row r="5561" spans="1:10" x14ac:dyDescent="0.25">
      <c r="A5561">
        <v>5560</v>
      </c>
      <c r="B5561">
        <v>42</v>
      </c>
      <c r="C5561" t="s">
        <v>10</v>
      </c>
      <c r="D5561" t="s">
        <v>14</v>
      </c>
      <c r="E5561" t="s">
        <v>17</v>
      </c>
      <c r="F5561">
        <v>952.88</v>
      </c>
      <c r="G5561">
        <v>117.68</v>
      </c>
      <c r="H5561">
        <v>504</v>
      </c>
      <c r="I5561">
        <v>8</v>
      </c>
    </row>
    <row r="5562" spans="1:10" x14ac:dyDescent="0.25">
      <c r="A5562">
        <v>5561</v>
      </c>
      <c r="B5562">
        <v>27</v>
      </c>
      <c r="C5562" t="s">
        <v>13</v>
      </c>
      <c r="D5562" t="s">
        <v>18</v>
      </c>
      <c r="E5562" t="s">
        <v>15</v>
      </c>
      <c r="F5562">
        <v>2422.1999999999998</v>
      </c>
      <c r="G5562">
        <v>4470.62</v>
      </c>
      <c r="H5562">
        <v>572</v>
      </c>
      <c r="I5562">
        <v>10</v>
      </c>
      <c r="J5562">
        <v>8164.2</v>
      </c>
    </row>
    <row r="5563" spans="1:10" x14ac:dyDescent="0.25">
      <c r="A5563">
        <v>5562</v>
      </c>
      <c r="B5563">
        <v>70</v>
      </c>
      <c r="C5563" t="s">
        <v>13</v>
      </c>
      <c r="D5563" t="s">
        <v>18</v>
      </c>
      <c r="E5563" t="s">
        <v>17</v>
      </c>
      <c r="F5563">
        <v>2324.7600000000002</v>
      </c>
      <c r="G5563">
        <v>5032.57</v>
      </c>
      <c r="H5563">
        <v>675</v>
      </c>
      <c r="I5563">
        <v>6</v>
      </c>
      <c r="J5563">
        <v>8877.11</v>
      </c>
    </row>
    <row r="5564" spans="1:10" x14ac:dyDescent="0.25">
      <c r="A5564">
        <v>5563</v>
      </c>
      <c r="B5564">
        <v>32</v>
      </c>
      <c r="C5564" t="s">
        <v>13</v>
      </c>
      <c r="D5564" t="s">
        <v>16</v>
      </c>
      <c r="E5564" t="s">
        <v>17</v>
      </c>
      <c r="F5564">
        <v>1022.6</v>
      </c>
      <c r="G5564">
        <v>2168.09</v>
      </c>
      <c r="H5564">
        <v>435</v>
      </c>
      <c r="I5564">
        <v>5</v>
      </c>
      <c r="J5564">
        <v>1078.3499999999999</v>
      </c>
    </row>
    <row r="5565" spans="1:10" x14ac:dyDescent="0.25">
      <c r="A5565">
        <v>5564</v>
      </c>
      <c r="B5565">
        <v>39</v>
      </c>
      <c r="C5565" t="s">
        <v>10</v>
      </c>
      <c r="D5565" t="s">
        <v>11</v>
      </c>
      <c r="E5565" t="s">
        <v>21</v>
      </c>
      <c r="F5565">
        <v>2437.81</v>
      </c>
      <c r="G5565">
        <v>4676.0600000000004</v>
      </c>
      <c r="H5565">
        <v>623</v>
      </c>
      <c r="I5565">
        <v>5</v>
      </c>
      <c r="J5565">
        <v>9741.66</v>
      </c>
    </row>
    <row r="5566" spans="1:10" x14ac:dyDescent="0.25">
      <c r="A5566">
        <v>5565</v>
      </c>
      <c r="B5566">
        <v>68</v>
      </c>
      <c r="C5566" t="s">
        <v>10</v>
      </c>
      <c r="D5566" t="s">
        <v>18</v>
      </c>
      <c r="E5566" t="s">
        <v>12</v>
      </c>
      <c r="F5566">
        <v>3410.94</v>
      </c>
      <c r="G5566">
        <v>6767.22</v>
      </c>
      <c r="H5566">
        <v>586</v>
      </c>
      <c r="I5566">
        <v>5</v>
      </c>
      <c r="J5566">
        <v>11624.67</v>
      </c>
    </row>
    <row r="5567" spans="1:10" x14ac:dyDescent="0.25">
      <c r="A5567">
        <v>5566</v>
      </c>
      <c r="B5567">
        <v>65</v>
      </c>
      <c r="C5567" t="s">
        <v>13</v>
      </c>
      <c r="D5567" t="s">
        <v>11</v>
      </c>
      <c r="E5567" t="s">
        <v>17</v>
      </c>
      <c r="F5567">
        <v>886.38</v>
      </c>
      <c r="G5567">
        <v>1020.2</v>
      </c>
      <c r="H5567">
        <v>574</v>
      </c>
      <c r="I5567">
        <v>3</v>
      </c>
    </row>
    <row r="5568" spans="1:10" x14ac:dyDescent="0.25">
      <c r="A5568">
        <v>5567</v>
      </c>
      <c r="B5568">
        <v>38</v>
      </c>
      <c r="C5568" t="s">
        <v>10</v>
      </c>
      <c r="D5568" t="s">
        <v>11</v>
      </c>
      <c r="E5568" t="s">
        <v>15</v>
      </c>
      <c r="F5568">
        <v>1029.9100000000001</v>
      </c>
      <c r="G5568">
        <v>1941.47</v>
      </c>
      <c r="H5568">
        <v>450</v>
      </c>
      <c r="I5568">
        <v>7</v>
      </c>
      <c r="J5568">
        <v>3393.77</v>
      </c>
    </row>
    <row r="5569" spans="1:10" x14ac:dyDescent="0.25">
      <c r="A5569">
        <v>5568</v>
      </c>
      <c r="B5569">
        <v>73</v>
      </c>
      <c r="C5569" t="s">
        <v>10</v>
      </c>
      <c r="D5569" t="s">
        <v>18</v>
      </c>
      <c r="E5569" t="s">
        <v>12</v>
      </c>
      <c r="F5569">
        <v>1950.16</v>
      </c>
      <c r="G5569">
        <v>5269.34</v>
      </c>
      <c r="H5569">
        <v>620</v>
      </c>
      <c r="I5569">
        <v>9</v>
      </c>
      <c r="J5569">
        <v>8838.52</v>
      </c>
    </row>
    <row r="5570" spans="1:10" x14ac:dyDescent="0.25">
      <c r="A5570">
        <v>5569</v>
      </c>
      <c r="B5570">
        <v>39</v>
      </c>
      <c r="C5570" t="s">
        <v>10</v>
      </c>
      <c r="D5570" t="s">
        <v>11</v>
      </c>
      <c r="E5570" t="s">
        <v>15</v>
      </c>
      <c r="F5570">
        <v>2699</v>
      </c>
      <c r="G5570">
        <v>4975.76</v>
      </c>
      <c r="H5570">
        <v>607</v>
      </c>
      <c r="I5570">
        <v>10</v>
      </c>
      <c r="J5570">
        <v>8313.2099999999991</v>
      </c>
    </row>
    <row r="5571" spans="1:10" x14ac:dyDescent="0.25">
      <c r="A5571">
        <v>5570</v>
      </c>
      <c r="B5571">
        <v>53</v>
      </c>
      <c r="C5571" t="s">
        <v>13</v>
      </c>
      <c r="D5571" t="s">
        <v>16</v>
      </c>
      <c r="E5571" t="s">
        <v>17</v>
      </c>
      <c r="F5571">
        <v>2718.67</v>
      </c>
      <c r="G5571">
        <v>4225.09</v>
      </c>
      <c r="H5571">
        <v>663</v>
      </c>
      <c r="I5571">
        <v>7</v>
      </c>
      <c r="J5571">
        <v>8091.31</v>
      </c>
    </row>
    <row r="5572" spans="1:10" x14ac:dyDescent="0.25">
      <c r="A5572">
        <v>5571</v>
      </c>
      <c r="B5572">
        <v>51</v>
      </c>
      <c r="C5572" t="s">
        <v>10</v>
      </c>
      <c r="D5572" t="s">
        <v>19</v>
      </c>
      <c r="E5572" t="s">
        <v>21</v>
      </c>
      <c r="F5572">
        <v>3704.91</v>
      </c>
      <c r="G5572">
        <v>6948.22</v>
      </c>
      <c r="H5572">
        <v>630</v>
      </c>
      <c r="I5572">
        <v>8</v>
      </c>
      <c r="J5572">
        <v>10023.4</v>
      </c>
    </row>
    <row r="5573" spans="1:10" x14ac:dyDescent="0.25">
      <c r="A5573">
        <v>5572</v>
      </c>
      <c r="B5573">
        <v>47</v>
      </c>
      <c r="C5573" t="s">
        <v>10</v>
      </c>
      <c r="D5573" t="s">
        <v>11</v>
      </c>
      <c r="E5573" t="s">
        <v>17</v>
      </c>
      <c r="G5573">
        <v>1034.7</v>
      </c>
      <c r="H5573">
        <v>467</v>
      </c>
      <c r="I5573">
        <v>10</v>
      </c>
      <c r="J5573">
        <v>529.53</v>
      </c>
    </row>
    <row r="5574" spans="1:10" x14ac:dyDescent="0.25">
      <c r="A5574">
        <v>5573</v>
      </c>
      <c r="B5574">
        <v>42</v>
      </c>
      <c r="C5574" t="s">
        <v>13</v>
      </c>
      <c r="D5574" t="s">
        <v>16</v>
      </c>
      <c r="F5574">
        <v>2212.0100000000002</v>
      </c>
      <c r="G5574">
        <v>3951.63</v>
      </c>
      <c r="H5574">
        <v>579</v>
      </c>
      <c r="I5574">
        <v>6</v>
      </c>
      <c r="J5574">
        <v>4741.4399999999996</v>
      </c>
    </row>
    <row r="5575" spans="1:10" x14ac:dyDescent="0.25">
      <c r="A5575">
        <v>5574</v>
      </c>
      <c r="B5575">
        <v>62</v>
      </c>
      <c r="C5575" t="s">
        <v>10</v>
      </c>
      <c r="D5575" t="s">
        <v>16</v>
      </c>
      <c r="E5575" t="s">
        <v>15</v>
      </c>
      <c r="F5575">
        <v>2020.26</v>
      </c>
      <c r="G5575">
        <v>4231.9399999999996</v>
      </c>
      <c r="H5575">
        <v>704</v>
      </c>
      <c r="I5575">
        <v>9</v>
      </c>
      <c r="J5575">
        <v>8724.17</v>
      </c>
    </row>
    <row r="5576" spans="1:10" x14ac:dyDescent="0.25">
      <c r="A5576">
        <v>5575</v>
      </c>
      <c r="B5576">
        <v>45</v>
      </c>
      <c r="C5576" t="s">
        <v>13</v>
      </c>
      <c r="D5576" t="s">
        <v>11</v>
      </c>
      <c r="E5576" t="s">
        <v>12</v>
      </c>
      <c r="F5576">
        <v>1292.82</v>
      </c>
      <c r="G5576">
        <v>1896.14</v>
      </c>
      <c r="H5576">
        <v>492</v>
      </c>
      <c r="I5576">
        <v>6</v>
      </c>
      <c r="J5576">
        <v>2142.67</v>
      </c>
    </row>
    <row r="5577" spans="1:10" x14ac:dyDescent="0.25">
      <c r="A5577">
        <v>5576</v>
      </c>
      <c r="B5577">
        <v>18</v>
      </c>
      <c r="C5577" t="s">
        <v>10</v>
      </c>
      <c r="D5577" t="s">
        <v>18</v>
      </c>
      <c r="E5577" t="s">
        <v>21</v>
      </c>
      <c r="F5577">
        <v>4147.26</v>
      </c>
      <c r="G5577">
        <v>5180.33</v>
      </c>
      <c r="H5577">
        <v>632</v>
      </c>
      <c r="I5577">
        <v>8</v>
      </c>
      <c r="J5577">
        <v>16162.14</v>
      </c>
    </row>
    <row r="5578" spans="1:10" x14ac:dyDescent="0.25">
      <c r="A5578">
        <v>5577</v>
      </c>
      <c r="B5578">
        <v>66</v>
      </c>
      <c r="C5578" t="s">
        <v>10</v>
      </c>
      <c r="D5578" t="s">
        <v>18</v>
      </c>
      <c r="E5578" t="s">
        <v>15</v>
      </c>
      <c r="F5578">
        <v>2298.91</v>
      </c>
      <c r="G5578">
        <v>3999.47</v>
      </c>
      <c r="H5578">
        <v>678</v>
      </c>
      <c r="I5578">
        <v>8</v>
      </c>
      <c r="J5578">
        <v>7511.68</v>
      </c>
    </row>
    <row r="5579" spans="1:10" x14ac:dyDescent="0.25">
      <c r="A5579">
        <v>5578</v>
      </c>
      <c r="B5579">
        <v>62</v>
      </c>
      <c r="C5579" t="s">
        <v>13</v>
      </c>
      <c r="D5579" t="s">
        <v>11</v>
      </c>
      <c r="E5579" t="s">
        <v>21</v>
      </c>
      <c r="F5579">
        <v>2654.52</v>
      </c>
      <c r="G5579">
        <v>5172.22</v>
      </c>
      <c r="H5579">
        <v>662</v>
      </c>
      <c r="I5579">
        <v>7</v>
      </c>
      <c r="J5579">
        <v>6483.49</v>
      </c>
    </row>
    <row r="5580" spans="1:10" x14ac:dyDescent="0.25">
      <c r="A5580">
        <v>5579</v>
      </c>
      <c r="B5580">
        <v>21</v>
      </c>
      <c r="C5580" t="s">
        <v>13</v>
      </c>
      <c r="D5580" t="s">
        <v>14</v>
      </c>
      <c r="E5580" t="s">
        <v>17</v>
      </c>
      <c r="G5580">
        <v>3154.43</v>
      </c>
      <c r="H5580">
        <v>454</v>
      </c>
      <c r="I5580">
        <v>7</v>
      </c>
      <c r="J5580">
        <v>1292.25</v>
      </c>
    </row>
    <row r="5581" spans="1:10" x14ac:dyDescent="0.25">
      <c r="A5581">
        <v>5580</v>
      </c>
      <c r="B5581">
        <v>24</v>
      </c>
      <c r="C5581" t="s">
        <v>10</v>
      </c>
      <c r="D5581" t="s">
        <v>19</v>
      </c>
      <c r="E5581" t="s">
        <v>21</v>
      </c>
      <c r="F5581">
        <v>2167.2600000000002</v>
      </c>
      <c r="G5581">
        <v>4757.62</v>
      </c>
      <c r="H5581">
        <v>599</v>
      </c>
      <c r="I5581">
        <v>6</v>
      </c>
      <c r="J5581">
        <v>5874.78</v>
      </c>
    </row>
    <row r="5582" spans="1:10" x14ac:dyDescent="0.25">
      <c r="A5582">
        <v>5581</v>
      </c>
      <c r="B5582">
        <v>66</v>
      </c>
      <c r="C5582" t="s">
        <v>10</v>
      </c>
      <c r="D5582" t="s">
        <v>16</v>
      </c>
      <c r="E5582" t="s">
        <v>17</v>
      </c>
      <c r="F5582">
        <v>1076.8599999999999</v>
      </c>
      <c r="G5582">
        <v>1671.9</v>
      </c>
      <c r="H5582">
        <v>518</v>
      </c>
      <c r="I5582">
        <v>7</v>
      </c>
      <c r="J5582">
        <v>2715.84</v>
      </c>
    </row>
    <row r="5583" spans="1:10" x14ac:dyDescent="0.25">
      <c r="A5583">
        <v>5582</v>
      </c>
      <c r="B5583">
        <v>26</v>
      </c>
      <c r="C5583" t="s">
        <v>13</v>
      </c>
      <c r="D5583" t="s">
        <v>11</v>
      </c>
      <c r="E5583" t="s">
        <v>12</v>
      </c>
      <c r="F5583">
        <v>1402.35</v>
      </c>
      <c r="G5583">
        <v>2908.06</v>
      </c>
      <c r="H5583">
        <v>546</v>
      </c>
      <c r="I5583">
        <v>12</v>
      </c>
      <c r="J5583">
        <v>4392.09</v>
      </c>
    </row>
    <row r="5584" spans="1:10" x14ac:dyDescent="0.25">
      <c r="A5584">
        <v>5583</v>
      </c>
      <c r="B5584">
        <v>53</v>
      </c>
      <c r="C5584" t="s">
        <v>10</v>
      </c>
      <c r="D5584" t="s">
        <v>11</v>
      </c>
      <c r="E5584" t="s">
        <v>17</v>
      </c>
      <c r="F5584">
        <v>1564.57</v>
      </c>
      <c r="G5584">
        <v>2619.5700000000002</v>
      </c>
      <c r="H5584">
        <v>589</v>
      </c>
      <c r="I5584">
        <v>8</v>
      </c>
      <c r="J5584">
        <v>5124.18</v>
      </c>
    </row>
    <row r="5585" spans="1:10" x14ac:dyDescent="0.25">
      <c r="A5585">
        <v>5584</v>
      </c>
      <c r="B5585">
        <v>36</v>
      </c>
      <c r="C5585" t="s">
        <v>13</v>
      </c>
      <c r="D5585" t="s">
        <v>16</v>
      </c>
      <c r="E5585" t="s">
        <v>21</v>
      </c>
      <c r="F5585">
        <v>1158.26</v>
      </c>
      <c r="G5585">
        <v>2792.98</v>
      </c>
      <c r="I5585">
        <v>8</v>
      </c>
    </row>
    <row r="5586" spans="1:10" x14ac:dyDescent="0.25">
      <c r="A5586">
        <v>5585</v>
      </c>
      <c r="B5586">
        <v>18</v>
      </c>
      <c r="C5586" t="s">
        <v>13</v>
      </c>
      <c r="D5586" t="s">
        <v>14</v>
      </c>
      <c r="E5586" t="s">
        <v>20</v>
      </c>
      <c r="F5586">
        <v>760</v>
      </c>
      <c r="G5586">
        <v>1241.1300000000001</v>
      </c>
      <c r="H5586">
        <v>466</v>
      </c>
      <c r="I5586">
        <v>10</v>
      </c>
      <c r="J5586">
        <v>1428.69</v>
      </c>
    </row>
    <row r="5587" spans="1:10" x14ac:dyDescent="0.25">
      <c r="A5587">
        <v>5586</v>
      </c>
      <c r="B5587">
        <v>27</v>
      </c>
      <c r="C5587" t="s">
        <v>10</v>
      </c>
      <c r="D5587" t="s">
        <v>14</v>
      </c>
      <c r="E5587" t="s">
        <v>12</v>
      </c>
      <c r="G5587">
        <v>4163.4799999999996</v>
      </c>
      <c r="H5587">
        <v>570</v>
      </c>
      <c r="J5587">
        <v>3659.9</v>
      </c>
    </row>
    <row r="5588" spans="1:10" x14ac:dyDescent="0.25">
      <c r="A5588">
        <v>5587</v>
      </c>
      <c r="B5588">
        <v>53</v>
      </c>
      <c r="C5588" t="s">
        <v>13</v>
      </c>
      <c r="D5588" t="s">
        <v>18</v>
      </c>
      <c r="E5588" t="s">
        <v>20</v>
      </c>
      <c r="F5588">
        <v>3426.64</v>
      </c>
      <c r="G5588">
        <v>7502.63</v>
      </c>
      <c r="H5588">
        <v>562</v>
      </c>
      <c r="I5588">
        <v>8</v>
      </c>
      <c r="J5588">
        <v>8424.93</v>
      </c>
    </row>
    <row r="5589" spans="1:10" x14ac:dyDescent="0.25">
      <c r="A5589">
        <v>5588</v>
      </c>
      <c r="B5589">
        <v>26</v>
      </c>
      <c r="C5589" t="s">
        <v>10</v>
      </c>
      <c r="D5589" t="s">
        <v>16</v>
      </c>
      <c r="E5589" t="s">
        <v>21</v>
      </c>
      <c r="F5589">
        <v>3975.84</v>
      </c>
      <c r="G5589">
        <v>9194.26</v>
      </c>
      <c r="H5589">
        <v>652</v>
      </c>
      <c r="I5589">
        <v>10</v>
      </c>
      <c r="J5589">
        <v>14501.54</v>
      </c>
    </row>
    <row r="5590" spans="1:10" x14ac:dyDescent="0.25">
      <c r="A5590">
        <v>5589</v>
      </c>
      <c r="B5590">
        <v>62</v>
      </c>
      <c r="C5590" t="s">
        <v>13</v>
      </c>
      <c r="D5590" t="s">
        <v>11</v>
      </c>
      <c r="E5590" t="s">
        <v>17</v>
      </c>
      <c r="F5590">
        <v>753.64</v>
      </c>
      <c r="G5590">
        <v>163.77000000000001</v>
      </c>
      <c r="H5590">
        <v>447</v>
      </c>
      <c r="I5590">
        <v>8</v>
      </c>
    </row>
    <row r="5591" spans="1:10" x14ac:dyDescent="0.25">
      <c r="A5591">
        <v>5590</v>
      </c>
      <c r="B5591">
        <v>63</v>
      </c>
      <c r="C5591" t="s">
        <v>10</v>
      </c>
      <c r="D5591" t="s">
        <v>14</v>
      </c>
      <c r="E5591" t="s">
        <v>15</v>
      </c>
      <c r="F5591">
        <v>2697.32</v>
      </c>
      <c r="G5591">
        <v>3419.77</v>
      </c>
      <c r="H5591">
        <v>670</v>
      </c>
      <c r="I5591">
        <v>4</v>
      </c>
      <c r="J5591">
        <v>10208.43</v>
      </c>
    </row>
    <row r="5592" spans="1:10" x14ac:dyDescent="0.25">
      <c r="A5592">
        <v>5591</v>
      </c>
      <c r="B5592">
        <v>59</v>
      </c>
      <c r="C5592" t="s">
        <v>13</v>
      </c>
      <c r="D5592" t="s">
        <v>11</v>
      </c>
      <c r="E5592" t="s">
        <v>12</v>
      </c>
      <c r="F5592">
        <v>1088.56</v>
      </c>
      <c r="G5592">
        <v>1210.07</v>
      </c>
      <c r="H5592">
        <v>562</v>
      </c>
      <c r="J5592">
        <v>2121.13</v>
      </c>
    </row>
    <row r="5593" spans="1:10" x14ac:dyDescent="0.25">
      <c r="A5593">
        <v>5592</v>
      </c>
      <c r="B5593">
        <v>49</v>
      </c>
      <c r="C5593" t="s">
        <v>13</v>
      </c>
      <c r="D5593" t="s">
        <v>11</v>
      </c>
      <c r="E5593" t="s">
        <v>21</v>
      </c>
      <c r="F5593">
        <v>841.96</v>
      </c>
      <c r="G5593">
        <v>1470.08</v>
      </c>
      <c r="H5593">
        <v>502</v>
      </c>
      <c r="I5593">
        <v>8</v>
      </c>
    </row>
    <row r="5594" spans="1:10" x14ac:dyDescent="0.25">
      <c r="A5594">
        <v>5593</v>
      </c>
      <c r="B5594">
        <v>49</v>
      </c>
      <c r="C5594" t="s">
        <v>13</v>
      </c>
      <c r="D5594" t="s">
        <v>11</v>
      </c>
      <c r="E5594" t="s">
        <v>15</v>
      </c>
      <c r="F5594">
        <v>1703.15</v>
      </c>
      <c r="G5594">
        <v>2643.5</v>
      </c>
      <c r="H5594">
        <v>485</v>
      </c>
      <c r="I5594">
        <v>9</v>
      </c>
      <c r="J5594">
        <v>4486.5600000000004</v>
      </c>
    </row>
    <row r="5595" spans="1:10" x14ac:dyDescent="0.25">
      <c r="A5595">
        <v>5594</v>
      </c>
      <c r="B5595">
        <v>23</v>
      </c>
      <c r="C5595" t="s">
        <v>13</v>
      </c>
      <c r="D5595" t="s">
        <v>11</v>
      </c>
      <c r="E5595" t="s">
        <v>17</v>
      </c>
      <c r="F5595">
        <v>625.66</v>
      </c>
      <c r="G5595">
        <v>2125.16</v>
      </c>
      <c r="H5595">
        <v>520</v>
      </c>
      <c r="I5595">
        <v>5</v>
      </c>
      <c r="J5595">
        <v>1206.4100000000001</v>
      </c>
    </row>
    <row r="5596" spans="1:10" x14ac:dyDescent="0.25">
      <c r="A5596">
        <v>5595</v>
      </c>
      <c r="B5596">
        <v>65</v>
      </c>
      <c r="C5596" t="s">
        <v>10</v>
      </c>
      <c r="D5596" t="s">
        <v>14</v>
      </c>
      <c r="E5596" t="s">
        <v>20</v>
      </c>
      <c r="G5596">
        <v>3045.31</v>
      </c>
      <c r="I5596">
        <v>7</v>
      </c>
      <c r="J5596">
        <v>7621.67</v>
      </c>
    </row>
    <row r="5597" spans="1:10" x14ac:dyDescent="0.25">
      <c r="A5597">
        <v>5596</v>
      </c>
      <c r="B5597">
        <v>55</v>
      </c>
      <c r="C5597" t="s">
        <v>10</v>
      </c>
      <c r="D5597" t="s">
        <v>11</v>
      </c>
      <c r="E5597" t="s">
        <v>12</v>
      </c>
      <c r="F5597">
        <v>1663.44</v>
      </c>
      <c r="G5597">
        <v>2103.44</v>
      </c>
      <c r="H5597">
        <v>565</v>
      </c>
      <c r="I5597">
        <v>7</v>
      </c>
      <c r="J5597">
        <v>6977.48</v>
      </c>
    </row>
    <row r="5598" spans="1:10" x14ac:dyDescent="0.25">
      <c r="A5598">
        <v>5597</v>
      </c>
      <c r="B5598">
        <v>34</v>
      </c>
      <c r="C5598" t="s">
        <v>13</v>
      </c>
      <c r="D5598" t="s">
        <v>19</v>
      </c>
      <c r="E5598" t="s">
        <v>21</v>
      </c>
      <c r="F5598">
        <v>2368.14</v>
      </c>
      <c r="G5598">
        <v>5332.41</v>
      </c>
      <c r="H5598">
        <v>616</v>
      </c>
      <c r="I5598">
        <v>9</v>
      </c>
      <c r="J5598">
        <v>8578.91</v>
      </c>
    </row>
    <row r="5599" spans="1:10" x14ac:dyDescent="0.25">
      <c r="A5599">
        <v>5598</v>
      </c>
      <c r="B5599">
        <v>27</v>
      </c>
      <c r="C5599" t="s">
        <v>13</v>
      </c>
      <c r="D5599" t="s">
        <v>11</v>
      </c>
      <c r="E5599" t="s">
        <v>12</v>
      </c>
      <c r="G5599">
        <v>4550.97</v>
      </c>
      <c r="H5599">
        <v>623</v>
      </c>
      <c r="I5599">
        <v>5</v>
      </c>
      <c r="J5599">
        <v>6749.84</v>
      </c>
    </row>
    <row r="5600" spans="1:10" x14ac:dyDescent="0.25">
      <c r="A5600">
        <v>5599</v>
      </c>
      <c r="B5600">
        <v>67</v>
      </c>
      <c r="C5600" t="s">
        <v>13</v>
      </c>
      <c r="D5600" t="s">
        <v>11</v>
      </c>
      <c r="E5600" t="s">
        <v>21</v>
      </c>
      <c r="F5600">
        <v>1481.87</v>
      </c>
      <c r="G5600">
        <v>2905.27</v>
      </c>
      <c r="H5600">
        <v>560</v>
      </c>
      <c r="I5600">
        <v>8</v>
      </c>
    </row>
    <row r="5601" spans="1:10" x14ac:dyDescent="0.25">
      <c r="A5601">
        <v>5600</v>
      </c>
      <c r="B5601">
        <v>44</v>
      </c>
      <c r="C5601" t="s">
        <v>13</v>
      </c>
      <c r="D5601" t="s">
        <v>11</v>
      </c>
      <c r="E5601" t="s">
        <v>15</v>
      </c>
      <c r="G5601">
        <v>1865.35</v>
      </c>
      <c r="H5601">
        <v>587</v>
      </c>
      <c r="I5601">
        <v>9</v>
      </c>
      <c r="J5601">
        <v>4026.47</v>
      </c>
    </row>
    <row r="5602" spans="1:10" x14ac:dyDescent="0.25">
      <c r="A5602">
        <v>5601</v>
      </c>
      <c r="B5602">
        <v>71</v>
      </c>
      <c r="C5602" t="s">
        <v>10</v>
      </c>
      <c r="D5602" t="s">
        <v>11</v>
      </c>
      <c r="E5602" t="s">
        <v>15</v>
      </c>
      <c r="F5602">
        <v>2104.5</v>
      </c>
      <c r="G5602">
        <v>4645.82</v>
      </c>
      <c r="H5602">
        <v>663</v>
      </c>
      <c r="I5602">
        <v>6</v>
      </c>
    </row>
    <row r="5603" spans="1:10" x14ac:dyDescent="0.25">
      <c r="A5603">
        <v>5602</v>
      </c>
      <c r="B5603">
        <v>67</v>
      </c>
      <c r="C5603" t="s">
        <v>10</v>
      </c>
      <c r="D5603" t="s">
        <v>18</v>
      </c>
      <c r="E5603" t="s">
        <v>17</v>
      </c>
      <c r="F5603">
        <v>1897.37</v>
      </c>
      <c r="H5603">
        <v>513</v>
      </c>
      <c r="I5603">
        <v>9</v>
      </c>
      <c r="J5603">
        <v>1851.56</v>
      </c>
    </row>
    <row r="5604" spans="1:10" x14ac:dyDescent="0.25">
      <c r="A5604">
        <v>5603</v>
      </c>
      <c r="B5604">
        <v>52</v>
      </c>
      <c r="C5604" t="s">
        <v>10</v>
      </c>
      <c r="D5604" t="s">
        <v>11</v>
      </c>
      <c r="E5604" t="s">
        <v>20</v>
      </c>
      <c r="F5604">
        <v>952.01</v>
      </c>
      <c r="G5604">
        <v>1821.94</v>
      </c>
      <c r="H5604">
        <v>479</v>
      </c>
      <c r="I5604">
        <v>5</v>
      </c>
      <c r="J5604">
        <v>2123.6799999999998</v>
      </c>
    </row>
    <row r="5605" spans="1:10" x14ac:dyDescent="0.25">
      <c r="A5605">
        <v>5604</v>
      </c>
      <c r="B5605">
        <v>69</v>
      </c>
      <c r="C5605" t="s">
        <v>13</v>
      </c>
      <c r="D5605" t="s">
        <v>18</v>
      </c>
      <c r="E5605" t="s">
        <v>17</v>
      </c>
      <c r="F5605">
        <v>2385.3200000000002</v>
      </c>
      <c r="G5605">
        <v>4566.18</v>
      </c>
      <c r="H5605">
        <v>637</v>
      </c>
      <c r="I5605">
        <v>7</v>
      </c>
      <c r="J5605">
        <v>4559.22</v>
      </c>
    </row>
    <row r="5606" spans="1:10" x14ac:dyDescent="0.25">
      <c r="A5606">
        <v>5605</v>
      </c>
      <c r="B5606">
        <v>38</v>
      </c>
      <c r="C5606" t="s">
        <v>10</v>
      </c>
      <c r="D5606" t="s">
        <v>14</v>
      </c>
      <c r="E5606" t="s">
        <v>17</v>
      </c>
      <c r="F5606">
        <v>648.47</v>
      </c>
      <c r="G5606">
        <v>2276.2399999999998</v>
      </c>
      <c r="I5606">
        <v>9</v>
      </c>
      <c r="J5606">
        <v>1509.01</v>
      </c>
    </row>
    <row r="5607" spans="1:10" x14ac:dyDescent="0.25">
      <c r="A5607">
        <v>5606</v>
      </c>
      <c r="B5607">
        <v>42</v>
      </c>
      <c r="C5607" t="s">
        <v>13</v>
      </c>
      <c r="D5607" t="s">
        <v>18</v>
      </c>
      <c r="E5607" t="s">
        <v>17</v>
      </c>
      <c r="F5607">
        <v>1978.76</v>
      </c>
      <c r="G5607">
        <v>3917.01</v>
      </c>
      <c r="H5607">
        <v>673</v>
      </c>
      <c r="I5607">
        <v>7</v>
      </c>
      <c r="J5607">
        <v>7032.8</v>
      </c>
    </row>
    <row r="5608" spans="1:10" x14ac:dyDescent="0.25">
      <c r="A5608">
        <v>5607</v>
      </c>
      <c r="B5608">
        <v>45</v>
      </c>
      <c r="C5608" t="s">
        <v>10</v>
      </c>
      <c r="D5608" t="s">
        <v>11</v>
      </c>
      <c r="E5608" t="s">
        <v>21</v>
      </c>
      <c r="F5608">
        <v>962.17</v>
      </c>
      <c r="G5608">
        <v>1183.8800000000001</v>
      </c>
      <c r="H5608">
        <v>386</v>
      </c>
      <c r="I5608">
        <v>13</v>
      </c>
      <c r="J5608">
        <v>2798.42</v>
      </c>
    </row>
    <row r="5609" spans="1:10" x14ac:dyDescent="0.25">
      <c r="A5609">
        <v>5608</v>
      </c>
      <c r="B5609">
        <v>64</v>
      </c>
      <c r="C5609" t="s">
        <v>10</v>
      </c>
      <c r="D5609" t="s">
        <v>14</v>
      </c>
      <c r="E5609" t="s">
        <v>17</v>
      </c>
      <c r="F5609">
        <v>1088.8599999999999</v>
      </c>
      <c r="G5609">
        <v>1954.78</v>
      </c>
      <c r="I5609">
        <v>6</v>
      </c>
      <c r="J5609">
        <v>1476.37</v>
      </c>
    </row>
    <row r="5610" spans="1:10" x14ac:dyDescent="0.25">
      <c r="A5610">
        <v>5609</v>
      </c>
      <c r="B5610">
        <v>32</v>
      </c>
      <c r="C5610" t="s">
        <v>10</v>
      </c>
      <c r="D5610" t="s">
        <v>14</v>
      </c>
      <c r="E5610" t="s">
        <v>15</v>
      </c>
      <c r="F5610">
        <v>786.22</v>
      </c>
      <c r="G5610">
        <v>1958.43</v>
      </c>
      <c r="H5610">
        <v>491</v>
      </c>
      <c r="I5610">
        <v>8</v>
      </c>
    </row>
    <row r="5611" spans="1:10" x14ac:dyDescent="0.25">
      <c r="A5611">
        <v>5610</v>
      </c>
      <c r="B5611">
        <v>21</v>
      </c>
      <c r="C5611" t="s">
        <v>10</v>
      </c>
      <c r="D5611" t="s">
        <v>11</v>
      </c>
      <c r="E5611" t="s">
        <v>21</v>
      </c>
      <c r="F5611">
        <v>1234.1400000000001</v>
      </c>
      <c r="G5611">
        <v>3580.45</v>
      </c>
      <c r="H5611">
        <v>607</v>
      </c>
      <c r="I5611">
        <v>4</v>
      </c>
    </row>
    <row r="5612" spans="1:10" x14ac:dyDescent="0.25">
      <c r="A5612">
        <v>5611</v>
      </c>
      <c r="B5612">
        <v>46</v>
      </c>
      <c r="C5612" t="s">
        <v>13</v>
      </c>
      <c r="D5612" t="s">
        <v>11</v>
      </c>
      <c r="E5612" t="s">
        <v>21</v>
      </c>
      <c r="F5612">
        <v>2402.1999999999998</v>
      </c>
      <c r="G5612">
        <v>3999.2</v>
      </c>
      <c r="H5612">
        <v>628</v>
      </c>
      <c r="I5612">
        <v>5</v>
      </c>
      <c r="J5612">
        <v>7283.13</v>
      </c>
    </row>
    <row r="5613" spans="1:10" x14ac:dyDescent="0.25">
      <c r="A5613">
        <v>5612</v>
      </c>
      <c r="B5613">
        <v>26</v>
      </c>
      <c r="C5613" t="s">
        <v>10</v>
      </c>
      <c r="D5613" t="s">
        <v>11</v>
      </c>
      <c r="E5613" t="s">
        <v>12</v>
      </c>
      <c r="F5613">
        <v>1040.78</v>
      </c>
      <c r="H5613">
        <v>521</v>
      </c>
      <c r="I5613">
        <v>9</v>
      </c>
      <c r="J5613">
        <v>2667.63</v>
      </c>
    </row>
    <row r="5614" spans="1:10" x14ac:dyDescent="0.25">
      <c r="A5614">
        <v>5613</v>
      </c>
      <c r="B5614">
        <v>44</v>
      </c>
      <c r="C5614" t="s">
        <v>10</v>
      </c>
      <c r="D5614" t="s">
        <v>16</v>
      </c>
      <c r="E5614" t="s">
        <v>15</v>
      </c>
      <c r="F5614">
        <v>2149.69</v>
      </c>
      <c r="H5614">
        <v>577</v>
      </c>
      <c r="I5614">
        <v>8</v>
      </c>
      <c r="J5614">
        <v>4942.3</v>
      </c>
    </row>
    <row r="5615" spans="1:10" x14ac:dyDescent="0.25">
      <c r="A5615">
        <v>5614</v>
      </c>
      <c r="B5615">
        <v>43</v>
      </c>
      <c r="C5615" t="s">
        <v>10</v>
      </c>
      <c r="D5615" t="s">
        <v>14</v>
      </c>
      <c r="E5615" t="s">
        <v>12</v>
      </c>
      <c r="G5615">
        <v>252.94</v>
      </c>
      <c r="H5615">
        <v>506</v>
      </c>
      <c r="I5615">
        <v>8</v>
      </c>
      <c r="J5615">
        <v>3913.57</v>
      </c>
    </row>
    <row r="5616" spans="1:10" x14ac:dyDescent="0.25">
      <c r="A5616">
        <v>5615</v>
      </c>
      <c r="B5616">
        <v>36</v>
      </c>
      <c r="C5616" t="s">
        <v>13</v>
      </c>
      <c r="D5616" t="s">
        <v>11</v>
      </c>
      <c r="E5616" t="s">
        <v>20</v>
      </c>
      <c r="F5616">
        <v>1278.67</v>
      </c>
      <c r="G5616">
        <v>1796.4</v>
      </c>
      <c r="H5616">
        <v>595</v>
      </c>
      <c r="I5616">
        <v>4</v>
      </c>
      <c r="J5616">
        <v>6591.04</v>
      </c>
    </row>
    <row r="5617" spans="1:10" x14ac:dyDescent="0.25">
      <c r="A5617">
        <v>5616</v>
      </c>
      <c r="B5617">
        <v>73</v>
      </c>
      <c r="C5617" t="s">
        <v>13</v>
      </c>
      <c r="D5617" t="s">
        <v>11</v>
      </c>
      <c r="E5617" t="s">
        <v>21</v>
      </c>
      <c r="F5617">
        <v>1098.8499999999999</v>
      </c>
      <c r="G5617">
        <v>1998.46</v>
      </c>
      <c r="H5617">
        <v>551</v>
      </c>
      <c r="I5617">
        <v>4</v>
      </c>
      <c r="J5617">
        <v>1907.34</v>
      </c>
    </row>
    <row r="5618" spans="1:10" x14ac:dyDescent="0.25">
      <c r="A5618">
        <v>5617</v>
      </c>
      <c r="B5618">
        <v>45</v>
      </c>
      <c r="C5618" t="s">
        <v>10</v>
      </c>
      <c r="D5618" t="s">
        <v>16</v>
      </c>
      <c r="E5618" t="s">
        <v>21</v>
      </c>
      <c r="F5618">
        <v>1859.64</v>
      </c>
      <c r="G5618">
        <v>3696.95</v>
      </c>
      <c r="H5618">
        <v>481</v>
      </c>
      <c r="I5618">
        <v>4</v>
      </c>
      <c r="J5618">
        <v>5097.96</v>
      </c>
    </row>
    <row r="5619" spans="1:10" x14ac:dyDescent="0.25">
      <c r="A5619">
        <v>5618</v>
      </c>
      <c r="B5619">
        <v>34</v>
      </c>
      <c r="C5619" t="s">
        <v>13</v>
      </c>
      <c r="D5619" t="s">
        <v>14</v>
      </c>
      <c r="E5619" t="s">
        <v>21</v>
      </c>
      <c r="F5619">
        <v>921.71</v>
      </c>
      <c r="G5619">
        <v>2474.1</v>
      </c>
      <c r="H5619">
        <v>489</v>
      </c>
      <c r="I5619">
        <v>7</v>
      </c>
      <c r="J5619">
        <v>1209.74</v>
      </c>
    </row>
    <row r="5620" spans="1:10" x14ac:dyDescent="0.25">
      <c r="A5620">
        <v>5619</v>
      </c>
      <c r="B5620">
        <v>60</v>
      </c>
      <c r="C5620" t="s">
        <v>10</v>
      </c>
      <c r="D5620" t="s">
        <v>14</v>
      </c>
      <c r="E5620" t="s">
        <v>17</v>
      </c>
      <c r="F5620">
        <v>1834.7</v>
      </c>
      <c r="G5620">
        <v>3433.82</v>
      </c>
      <c r="H5620">
        <v>557</v>
      </c>
      <c r="J5620">
        <v>4243.34</v>
      </c>
    </row>
    <row r="5621" spans="1:10" x14ac:dyDescent="0.25">
      <c r="A5621">
        <v>5620</v>
      </c>
      <c r="B5621">
        <v>74</v>
      </c>
      <c r="C5621" t="s">
        <v>10</v>
      </c>
      <c r="D5621" t="s">
        <v>11</v>
      </c>
      <c r="E5621" t="s">
        <v>17</v>
      </c>
      <c r="F5621">
        <v>1360.72</v>
      </c>
      <c r="G5621">
        <v>2519.31</v>
      </c>
      <c r="H5621">
        <v>547</v>
      </c>
      <c r="I5621">
        <v>9</v>
      </c>
      <c r="J5621">
        <v>1915.23</v>
      </c>
    </row>
    <row r="5622" spans="1:10" x14ac:dyDescent="0.25">
      <c r="A5622">
        <v>5621</v>
      </c>
      <c r="B5622">
        <v>58</v>
      </c>
      <c r="C5622" t="s">
        <v>13</v>
      </c>
      <c r="D5622" t="s">
        <v>18</v>
      </c>
      <c r="E5622" t="s">
        <v>17</v>
      </c>
      <c r="F5622">
        <v>4110.1000000000004</v>
      </c>
      <c r="G5622">
        <v>7856.33</v>
      </c>
      <c r="H5622">
        <v>669</v>
      </c>
      <c r="I5622">
        <v>4</v>
      </c>
      <c r="J5622">
        <v>11848.13</v>
      </c>
    </row>
    <row r="5623" spans="1:10" x14ac:dyDescent="0.25">
      <c r="A5623">
        <v>5622</v>
      </c>
      <c r="B5623">
        <v>59</v>
      </c>
      <c r="C5623" t="s">
        <v>10</v>
      </c>
      <c r="D5623" t="s">
        <v>16</v>
      </c>
      <c r="F5623">
        <v>726.14</v>
      </c>
      <c r="G5623">
        <v>80.849999999999994</v>
      </c>
      <c r="H5623">
        <v>480</v>
      </c>
      <c r="I5623">
        <v>8</v>
      </c>
      <c r="J5623">
        <v>3606.11</v>
      </c>
    </row>
    <row r="5624" spans="1:10" x14ac:dyDescent="0.25">
      <c r="A5624">
        <v>5623</v>
      </c>
      <c r="B5624">
        <v>67</v>
      </c>
      <c r="C5624" t="s">
        <v>13</v>
      </c>
      <c r="D5624" t="s">
        <v>14</v>
      </c>
      <c r="E5624" t="s">
        <v>20</v>
      </c>
      <c r="F5624">
        <v>1283.04</v>
      </c>
      <c r="G5624">
        <v>2372.9299999999998</v>
      </c>
      <c r="H5624">
        <v>511</v>
      </c>
      <c r="I5624">
        <v>7</v>
      </c>
    </row>
    <row r="5625" spans="1:10" x14ac:dyDescent="0.25">
      <c r="A5625">
        <v>5624</v>
      </c>
      <c r="B5625">
        <v>37</v>
      </c>
      <c r="C5625" t="s">
        <v>10</v>
      </c>
      <c r="D5625" t="s">
        <v>14</v>
      </c>
      <c r="E5625" t="s">
        <v>17</v>
      </c>
      <c r="G5625">
        <v>3564.04</v>
      </c>
      <c r="H5625">
        <v>515</v>
      </c>
      <c r="I5625">
        <v>4</v>
      </c>
      <c r="J5625">
        <v>2089.85</v>
      </c>
    </row>
    <row r="5626" spans="1:10" x14ac:dyDescent="0.25">
      <c r="A5626">
        <v>5625</v>
      </c>
      <c r="B5626">
        <v>62</v>
      </c>
      <c r="C5626" t="s">
        <v>13</v>
      </c>
      <c r="D5626" t="s">
        <v>11</v>
      </c>
      <c r="E5626" t="s">
        <v>20</v>
      </c>
      <c r="F5626">
        <v>1024.47</v>
      </c>
      <c r="H5626">
        <v>489</v>
      </c>
      <c r="I5626">
        <v>10</v>
      </c>
      <c r="J5626">
        <v>2981.93</v>
      </c>
    </row>
    <row r="5627" spans="1:10" x14ac:dyDescent="0.25">
      <c r="A5627">
        <v>5626</v>
      </c>
      <c r="B5627">
        <v>57</v>
      </c>
      <c r="C5627" t="s">
        <v>10</v>
      </c>
      <c r="D5627" t="s">
        <v>11</v>
      </c>
      <c r="E5627" t="s">
        <v>20</v>
      </c>
      <c r="F5627">
        <v>1546.2</v>
      </c>
      <c r="G5627">
        <v>2762.81</v>
      </c>
      <c r="I5627">
        <v>7</v>
      </c>
      <c r="J5627">
        <v>2952.09</v>
      </c>
    </row>
    <row r="5628" spans="1:10" x14ac:dyDescent="0.25">
      <c r="A5628">
        <v>5627</v>
      </c>
      <c r="B5628">
        <v>56</v>
      </c>
      <c r="C5628" t="s">
        <v>13</v>
      </c>
      <c r="D5628" t="s">
        <v>16</v>
      </c>
      <c r="E5628" t="s">
        <v>21</v>
      </c>
      <c r="F5628">
        <v>2299.4699999999998</v>
      </c>
      <c r="G5628">
        <v>4727.55</v>
      </c>
      <c r="H5628">
        <v>553</v>
      </c>
      <c r="I5628">
        <v>5</v>
      </c>
      <c r="J5628">
        <v>3463.48</v>
      </c>
    </row>
    <row r="5629" spans="1:10" x14ac:dyDescent="0.25">
      <c r="A5629">
        <v>5628</v>
      </c>
      <c r="B5629">
        <v>66</v>
      </c>
      <c r="C5629" t="s">
        <v>13</v>
      </c>
      <c r="D5629" t="s">
        <v>11</v>
      </c>
      <c r="E5629" t="s">
        <v>15</v>
      </c>
      <c r="F5629">
        <v>2563.83</v>
      </c>
      <c r="G5629">
        <v>3627.95</v>
      </c>
      <c r="H5629">
        <v>559</v>
      </c>
      <c r="I5629">
        <v>2</v>
      </c>
      <c r="J5629">
        <v>6647.79</v>
      </c>
    </row>
    <row r="5630" spans="1:10" x14ac:dyDescent="0.25">
      <c r="A5630">
        <v>5629</v>
      </c>
      <c r="B5630">
        <v>70</v>
      </c>
      <c r="C5630" t="s">
        <v>10</v>
      </c>
      <c r="D5630" t="s">
        <v>11</v>
      </c>
      <c r="E5630" t="s">
        <v>12</v>
      </c>
      <c r="F5630">
        <v>1393</v>
      </c>
      <c r="G5630">
        <v>2854.13</v>
      </c>
      <c r="H5630">
        <v>581</v>
      </c>
      <c r="I5630">
        <v>8</v>
      </c>
      <c r="J5630">
        <v>6499.93</v>
      </c>
    </row>
    <row r="5631" spans="1:10" x14ac:dyDescent="0.25">
      <c r="A5631">
        <v>5630</v>
      </c>
      <c r="B5631">
        <v>40</v>
      </c>
      <c r="C5631" t="s">
        <v>10</v>
      </c>
      <c r="D5631" t="s">
        <v>16</v>
      </c>
      <c r="E5631" t="s">
        <v>17</v>
      </c>
      <c r="F5631">
        <v>1472.27</v>
      </c>
      <c r="G5631">
        <v>2622.68</v>
      </c>
      <c r="H5631">
        <v>530</v>
      </c>
      <c r="I5631">
        <v>6</v>
      </c>
      <c r="J5631">
        <v>3659.14</v>
      </c>
    </row>
    <row r="5632" spans="1:10" x14ac:dyDescent="0.25">
      <c r="A5632">
        <v>5631</v>
      </c>
      <c r="B5632">
        <v>64</v>
      </c>
      <c r="C5632" t="s">
        <v>10</v>
      </c>
      <c r="D5632" t="s">
        <v>11</v>
      </c>
      <c r="E5632" t="s">
        <v>15</v>
      </c>
      <c r="F5632">
        <v>1194.83</v>
      </c>
      <c r="G5632">
        <v>2233.3000000000002</v>
      </c>
      <c r="H5632">
        <v>556</v>
      </c>
      <c r="I5632">
        <v>9</v>
      </c>
      <c r="J5632">
        <v>3356.91</v>
      </c>
    </row>
    <row r="5633" spans="1:10" x14ac:dyDescent="0.25">
      <c r="A5633">
        <v>5632</v>
      </c>
      <c r="B5633">
        <v>49</v>
      </c>
      <c r="C5633" t="s">
        <v>13</v>
      </c>
      <c r="D5633" t="s">
        <v>14</v>
      </c>
      <c r="E5633" t="s">
        <v>12</v>
      </c>
      <c r="F5633">
        <v>1244.97</v>
      </c>
      <c r="G5633">
        <v>1945.65</v>
      </c>
      <c r="I5633">
        <v>6</v>
      </c>
      <c r="J5633">
        <v>1657.54</v>
      </c>
    </row>
    <row r="5634" spans="1:10" x14ac:dyDescent="0.25">
      <c r="A5634">
        <v>5633</v>
      </c>
      <c r="B5634">
        <v>69</v>
      </c>
      <c r="C5634" t="s">
        <v>10</v>
      </c>
      <c r="D5634" t="s">
        <v>11</v>
      </c>
      <c r="E5634" t="s">
        <v>12</v>
      </c>
      <c r="F5634">
        <v>1037.6300000000001</v>
      </c>
      <c r="G5634">
        <v>2990.73</v>
      </c>
      <c r="H5634">
        <v>483</v>
      </c>
      <c r="I5634">
        <v>6</v>
      </c>
      <c r="J5634">
        <v>1340.21</v>
      </c>
    </row>
    <row r="5635" spans="1:10" x14ac:dyDescent="0.25">
      <c r="A5635">
        <v>5634</v>
      </c>
      <c r="B5635">
        <v>64</v>
      </c>
      <c r="C5635" t="s">
        <v>10</v>
      </c>
      <c r="D5635" t="s">
        <v>11</v>
      </c>
      <c r="E5635" t="s">
        <v>15</v>
      </c>
      <c r="F5635">
        <v>2195.36</v>
      </c>
      <c r="G5635">
        <v>3556.21</v>
      </c>
      <c r="H5635">
        <v>586</v>
      </c>
      <c r="I5635">
        <v>8</v>
      </c>
      <c r="J5635">
        <v>4472.16</v>
      </c>
    </row>
    <row r="5636" spans="1:10" x14ac:dyDescent="0.25">
      <c r="A5636">
        <v>5635</v>
      </c>
      <c r="B5636">
        <v>50</v>
      </c>
      <c r="C5636" t="s">
        <v>13</v>
      </c>
      <c r="D5636" t="s">
        <v>18</v>
      </c>
      <c r="E5636" t="s">
        <v>20</v>
      </c>
      <c r="F5636">
        <v>1175.29</v>
      </c>
      <c r="G5636">
        <v>1263.74</v>
      </c>
      <c r="H5636">
        <v>495</v>
      </c>
      <c r="I5636">
        <v>11</v>
      </c>
      <c r="J5636">
        <v>3041.48</v>
      </c>
    </row>
    <row r="5637" spans="1:10" x14ac:dyDescent="0.25">
      <c r="A5637">
        <v>5636</v>
      </c>
      <c r="B5637">
        <v>74</v>
      </c>
      <c r="C5637" t="s">
        <v>10</v>
      </c>
      <c r="D5637" t="s">
        <v>18</v>
      </c>
      <c r="E5637" t="s">
        <v>20</v>
      </c>
      <c r="F5637">
        <v>2480.0300000000002</v>
      </c>
      <c r="G5637">
        <v>3279.64</v>
      </c>
      <c r="H5637">
        <v>572</v>
      </c>
      <c r="I5637">
        <v>2</v>
      </c>
      <c r="J5637">
        <v>7809.17</v>
      </c>
    </row>
    <row r="5638" spans="1:10" x14ac:dyDescent="0.25">
      <c r="A5638">
        <v>5637</v>
      </c>
      <c r="B5638">
        <v>63</v>
      </c>
      <c r="C5638" t="s">
        <v>13</v>
      </c>
      <c r="D5638" t="s">
        <v>11</v>
      </c>
      <c r="E5638" t="s">
        <v>12</v>
      </c>
      <c r="F5638">
        <v>840.23</v>
      </c>
      <c r="G5638">
        <v>0</v>
      </c>
      <c r="H5638">
        <v>415</v>
      </c>
      <c r="I5638">
        <v>9</v>
      </c>
      <c r="J5638">
        <v>1691.14</v>
      </c>
    </row>
    <row r="5639" spans="1:10" x14ac:dyDescent="0.25">
      <c r="A5639">
        <v>5638</v>
      </c>
      <c r="B5639">
        <v>22</v>
      </c>
      <c r="C5639" t="s">
        <v>10</v>
      </c>
      <c r="D5639" t="s">
        <v>14</v>
      </c>
      <c r="E5639" t="s">
        <v>20</v>
      </c>
      <c r="G5639">
        <v>2206.61</v>
      </c>
      <c r="H5639">
        <v>500</v>
      </c>
      <c r="I5639">
        <v>2</v>
      </c>
      <c r="J5639">
        <v>1522.16</v>
      </c>
    </row>
    <row r="5640" spans="1:10" x14ac:dyDescent="0.25">
      <c r="A5640">
        <v>5639</v>
      </c>
      <c r="B5640">
        <v>60</v>
      </c>
      <c r="C5640" t="s">
        <v>10</v>
      </c>
      <c r="D5640" t="s">
        <v>11</v>
      </c>
      <c r="E5640" t="s">
        <v>15</v>
      </c>
      <c r="F5640">
        <v>2236.29</v>
      </c>
      <c r="G5640">
        <v>3398.33</v>
      </c>
      <c r="H5640">
        <v>557</v>
      </c>
      <c r="I5640">
        <v>5</v>
      </c>
    </row>
    <row r="5641" spans="1:10" x14ac:dyDescent="0.25">
      <c r="A5641">
        <v>5640</v>
      </c>
      <c r="B5641">
        <v>65</v>
      </c>
      <c r="C5641" t="s">
        <v>13</v>
      </c>
      <c r="D5641" t="s">
        <v>11</v>
      </c>
      <c r="E5641" t="s">
        <v>21</v>
      </c>
      <c r="F5641">
        <v>1705.34</v>
      </c>
      <c r="G5641">
        <v>2027.6</v>
      </c>
      <c r="H5641">
        <v>567</v>
      </c>
      <c r="I5641">
        <v>11</v>
      </c>
      <c r="J5641">
        <v>6502.74</v>
      </c>
    </row>
    <row r="5642" spans="1:10" x14ac:dyDescent="0.25">
      <c r="A5642">
        <v>5641</v>
      </c>
      <c r="B5642">
        <v>51</v>
      </c>
      <c r="C5642" t="s">
        <v>13</v>
      </c>
      <c r="D5642" t="s">
        <v>18</v>
      </c>
      <c r="E5642" t="s">
        <v>17</v>
      </c>
      <c r="F5642">
        <v>1863.64</v>
      </c>
      <c r="G5642">
        <v>3143.7</v>
      </c>
      <c r="H5642">
        <v>546</v>
      </c>
      <c r="I5642">
        <v>9</v>
      </c>
      <c r="J5642">
        <v>5364.93</v>
      </c>
    </row>
    <row r="5643" spans="1:10" x14ac:dyDescent="0.25">
      <c r="A5643">
        <v>5642</v>
      </c>
      <c r="B5643">
        <v>57</v>
      </c>
      <c r="C5643" t="s">
        <v>10</v>
      </c>
      <c r="D5643" t="s">
        <v>11</v>
      </c>
      <c r="E5643" t="s">
        <v>21</v>
      </c>
      <c r="F5643">
        <v>2133.54</v>
      </c>
      <c r="G5643">
        <v>4387.13</v>
      </c>
      <c r="H5643">
        <v>567</v>
      </c>
      <c r="I5643">
        <v>8</v>
      </c>
      <c r="J5643">
        <v>5472.78</v>
      </c>
    </row>
    <row r="5644" spans="1:10" x14ac:dyDescent="0.25">
      <c r="A5644">
        <v>5643</v>
      </c>
      <c r="B5644">
        <v>28</v>
      </c>
      <c r="C5644" t="s">
        <v>10</v>
      </c>
      <c r="D5644" t="s">
        <v>18</v>
      </c>
      <c r="E5644" t="s">
        <v>21</v>
      </c>
      <c r="F5644">
        <v>681.92</v>
      </c>
      <c r="G5644">
        <v>1148.3399999999999</v>
      </c>
      <c r="H5644">
        <v>434</v>
      </c>
      <c r="I5644">
        <v>15</v>
      </c>
      <c r="J5644">
        <v>500</v>
      </c>
    </row>
    <row r="5645" spans="1:10" x14ac:dyDescent="0.25">
      <c r="A5645">
        <v>5644</v>
      </c>
      <c r="B5645">
        <v>67</v>
      </c>
      <c r="C5645" t="s">
        <v>10</v>
      </c>
      <c r="D5645" t="s">
        <v>11</v>
      </c>
      <c r="E5645" t="s">
        <v>15</v>
      </c>
      <c r="F5645">
        <v>1528.08</v>
      </c>
      <c r="G5645">
        <v>2857.68</v>
      </c>
      <c r="H5645">
        <v>629</v>
      </c>
      <c r="I5645">
        <v>6</v>
      </c>
      <c r="J5645">
        <v>7278.37</v>
      </c>
    </row>
    <row r="5646" spans="1:10" x14ac:dyDescent="0.25">
      <c r="A5646">
        <v>5645</v>
      </c>
      <c r="B5646">
        <v>20</v>
      </c>
      <c r="C5646" t="s">
        <v>10</v>
      </c>
      <c r="D5646" t="s">
        <v>18</v>
      </c>
      <c r="E5646" t="s">
        <v>17</v>
      </c>
      <c r="F5646">
        <v>1579.87</v>
      </c>
      <c r="H5646">
        <v>613</v>
      </c>
      <c r="I5646">
        <v>5</v>
      </c>
      <c r="J5646">
        <v>4127.8999999999996</v>
      </c>
    </row>
    <row r="5647" spans="1:10" x14ac:dyDescent="0.25">
      <c r="A5647">
        <v>5646</v>
      </c>
      <c r="B5647">
        <v>75</v>
      </c>
      <c r="C5647" t="s">
        <v>10</v>
      </c>
      <c r="D5647" t="s">
        <v>16</v>
      </c>
      <c r="E5647" t="s">
        <v>21</v>
      </c>
      <c r="F5647">
        <v>2396.31</v>
      </c>
      <c r="G5647">
        <v>4972.2</v>
      </c>
      <c r="H5647">
        <v>667</v>
      </c>
      <c r="I5647">
        <v>7</v>
      </c>
      <c r="J5647">
        <v>9367.27</v>
      </c>
    </row>
    <row r="5648" spans="1:10" x14ac:dyDescent="0.25">
      <c r="A5648">
        <v>5647</v>
      </c>
      <c r="B5648">
        <v>50</v>
      </c>
      <c r="C5648" t="s">
        <v>10</v>
      </c>
      <c r="D5648" t="s">
        <v>16</v>
      </c>
      <c r="E5648" t="s">
        <v>20</v>
      </c>
      <c r="G5648">
        <v>1143.6099999999999</v>
      </c>
      <c r="I5648">
        <v>7</v>
      </c>
      <c r="J5648">
        <v>500</v>
      </c>
    </row>
    <row r="5649" spans="1:10" x14ac:dyDescent="0.25">
      <c r="A5649">
        <v>5648</v>
      </c>
      <c r="B5649">
        <v>28</v>
      </c>
      <c r="C5649" t="s">
        <v>13</v>
      </c>
      <c r="D5649" t="s">
        <v>11</v>
      </c>
      <c r="E5649" t="s">
        <v>20</v>
      </c>
      <c r="F5649">
        <v>1183.75</v>
      </c>
      <c r="G5649">
        <v>1342.84</v>
      </c>
      <c r="H5649">
        <v>441</v>
      </c>
      <c r="I5649">
        <v>5</v>
      </c>
      <c r="J5649">
        <v>1576.41</v>
      </c>
    </row>
    <row r="5650" spans="1:10" x14ac:dyDescent="0.25">
      <c r="A5650">
        <v>5649</v>
      </c>
      <c r="B5650">
        <v>33</v>
      </c>
      <c r="C5650" t="s">
        <v>13</v>
      </c>
      <c r="D5650" t="s">
        <v>18</v>
      </c>
      <c r="E5650" t="s">
        <v>17</v>
      </c>
      <c r="F5650">
        <v>1766.32</v>
      </c>
      <c r="G5650">
        <v>2741.78</v>
      </c>
      <c r="H5650">
        <v>616</v>
      </c>
      <c r="I5650">
        <v>7</v>
      </c>
      <c r="J5650">
        <v>3799.83</v>
      </c>
    </row>
    <row r="5651" spans="1:10" x14ac:dyDescent="0.25">
      <c r="A5651">
        <v>5650</v>
      </c>
      <c r="B5651">
        <v>35</v>
      </c>
      <c r="C5651" t="s">
        <v>10</v>
      </c>
      <c r="D5651" t="s">
        <v>11</v>
      </c>
      <c r="E5651" t="s">
        <v>17</v>
      </c>
      <c r="F5651">
        <v>2223.66</v>
      </c>
      <c r="G5651">
        <v>4025.51</v>
      </c>
      <c r="H5651">
        <v>574</v>
      </c>
      <c r="I5651">
        <v>4</v>
      </c>
      <c r="J5651">
        <v>7442.96</v>
      </c>
    </row>
    <row r="5652" spans="1:10" x14ac:dyDescent="0.25">
      <c r="A5652">
        <v>5651</v>
      </c>
      <c r="B5652">
        <v>47</v>
      </c>
      <c r="C5652" t="s">
        <v>10</v>
      </c>
      <c r="D5652" t="s">
        <v>18</v>
      </c>
      <c r="F5652">
        <v>1697.96</v>
      </c>
      <c r="G5652">
        <v>3630.41</v>
      </c>
      <c r="H5652">
        <v>632</v>
      </c>
      <c r="I5652">
        <v>5</v>
      </c>
      <c r="J5652">
        <v>5926.96</v>
      </c>
    </row>
    <row r="5653" spans="1:10" x14ac:dyDescent="0.25">
      <c r="A5653">
        <v>5652</v>
      </c>
      <c r="B5653">
        <v>65</v>
      </c>
      <c r="C5653" t="s">
        <v>10</v>
      </c>
      <c r="D5653" t="s">
        <v>16</v>
      </c>
      <c r="E5653" t="s">
        <v>21</v>
      </c>
      <c r="F5653">
        <v>1703.96</v>
      </c>
      <c r="G5653">
        <v>3339.84</v>
      </c>
      <c r="H5653">
        <v>545</v>
      </c>
      <c r="I5653">
        <v>9</v>
      </c>
      <c r="J5653">
        <v>5113.1400000000003</v>
      </c>
    </row>
    <row r="5654" spans="1:10" x14ac:dyDescent="0.25">
      <c r="A5654">
        <v>5653</v>
      </c>
      <c r="B5654">
        <v>72</v>
      </c>
      <c r="C5654" t="s">
        <v>13</v>
      </c>
      <c r="D5654" t="s">
        <v>11</v>
      </c>
      <c r="E5654" t="s">
        <v>21</v>
      </c>
      <c r="G5654">
        <v>2460.06</v>
      </c>
      <c r="H5654">
        <v>624</v>
      </c>
      <c r="I5654">
        <v>7</v>
      </c>
      <c r="J5654">
        <v>6070.71</v>
      </c>
    </row>
    <row r="5655" spans="1:10" x14ac:dyDescent="0.25">
      <c r="A5655">
        <v>5654</v>
      </c>
      <c r="B5655">
        <v>27</v>
      </c>
      <c r="C5655" t="s">
        <v>13</v>
      </c>
      <c r="D5655" t="s">
        <v>19</v>
      </c>
      <c r="E5655" t="s">
        <v>12</v>
      </c>
      <c r="F5655">
        <v>3170.72</v>
      </c>
      <c r="G5655">
        <v>6028.04</v>
      </c>
      <c r="H5655">
        <v>677</v>
      </c>
      <c r="I5655">
        <v>8</v>
      </c>
      <c r="J5655">
        <v>10827.64</v>
      </c>
    </row>
    <row r="5656" spans="1:10" x14ac:dyDescent="0.25">
      <c r="A5656">
        <v>5655</v>
      </c>
      <c r="B5656">
        <v>35</v>
      </c>
      <c r="C5656" t="s">
        <v>13</v>
      </c>
      <c r="D5656" t="s">
        <v>18</v>
      </c>
      <c r="E5656" t="s">
        <v>20</v>
      </c>
      <c r="F5656">
        <v>2322.31</v>
      </c>
      <c r="G5656">
        <v>5544.78</v>
      </c>
      <c r="H5656">
        <v>522</v>
      </c>
      <c r="I5656">
        <v>12</v>
      </c>
      <c r="J5656">
        <v>5909.6</v>
      </c>
    </row>
    <row r="5657" spans="1:10" x14ac:dyDescent="0.25">
      <c r="A5657">
        <v>5656</v>
      </c>
      <c r="B5657">
        <v>55</v>
      </c>
      <c r="C5657" t="s">
        <v>13</v>
      </c>
      <c r="D5657" t="s">
        <v>18</v>
      </c>
      <c r="E5657" t="s">
        <v>15</v>
      </c>
      <c r="G5657">
        <v>4792.1099999999997</v>
      </c>
      <c r="H5657">
        <v>663</v>
      </c>
      <c r="I5657">
        <v>7</v>
      </c>
      <c r="J5657">
        <v>9099.35</v>
      </c>
    </row>
    <row r="5658" spans="1:10" x14ac:dyDescent="0.25">
      <c r="A5658">
        <v>5657</v>
      </c>
      <c r="B5658">
        <v>36</v>
      </c>
      <c r="C5658" t="s">
        <v>13</v>
      </c>
      <c r="D5658" t="s">
        <v>11</v>
      </c>
      <c r="E5658" t="s">
        <v>12</v>
      </c>
      <c r="F5658">
        <v>1482.9</v>
      </c>
      <c r="I5658">
        <v>9</v>
      </c>
      <c r="J5658">
        <v>4680.16</v>
      </c>
    </row>
    <row r="5659" spans="1:10" x14ac:dyDescent="0.25">
      <c r="A5659">
        <v>5658</v>
      </c>
      <c r="B5659">
        <v>53</v>
      </c>
      <c r="C5659" t="s">
        <v>10</v>
      </c>
      <c r="D5659" t="s">
        <v>19</v>
      </c>
      <c r="E5659" t="s">
        <v>17</v>
      </c>
      <c r="F5659">
        <v>9830.65</v>
      </c>
      <c r="G5659">
        <v>17417.990000000002</v>
      </c>
      <c r="H5659">
        <v>715</v>
      </c>
      <c r="I5659">
        <v>4</v>
      </c>
      <c r="J5659">
        <v>34166.21</v>
      </c>
    </row>
    <row r="5660" spans="1:10" x14ac:dyDescent="0.25">
      <c r="A5660">
        <v>5659</v>
      </c>
      <c r="B5660">
        <v>30</v>
      </c>
      <c r="C5660" t="s">
        <v>10</v>
      </c>
      <c r="D5660" t="s">
        <v>18</v>
      </c>
      <c r="E5660" t="s">
        <v>12</v>
      </c>
      <c r="F5660">
        <v>1046.56</v>
      </c>
      <c r="G5660">
        <v>1730.31</v>
      </c>
      <c r="H5660">
        <v>482</v>
      </c>
      <c r="I5660">
        <v>10</v>
      </c>
      <c r="J5660">
        <v>500</v>
      </c>
    </row>
    <row r="5661" spans="1:10" x14ac:dyDescent="0.25">
      <c r="A5661">
        <v>5660</v>
      </c>
      <c r="B5661">
        <v>73</v>
      </c>
      <c r="C5661" t="s">
        <v>13</v>
      </c>
      <c r="D5661" t="s">
        <v>16</v>
      </c>
      <c r="E5661" t="s">
        <v>15</v>
      </c>
      <c r="F5661">
        <v>1338.81</v>
      </c>
      <c r="G5661">
        <v>1059.93</v>
      </c>
      <c r="H5661">
        <v>639</v>
      </c>
      <c r="I5661">
        <v>9</v>
      </c>
      <c r="J5661">
        <v>2312.4</v>
      </c>
    </row>
    <row r="5662" spans="1:10" x14ac:dyDescent="0.25">
      <c r="A5662">
        <v>5661</v>
      </c>
      <c r="B5662">
        <v>63</v>
      </c>
      <c r="C5662" t="s">
        <v>10</v>
      </c>
      <c r="D5662" t="s">
        <v>18</v>
      </c>
      <c r="E5662" t="s">
        <v>12</v>
      </c>
      <c r="F5662">
        <v>2448.69</v>
      </c>
      <c r="H5662">
        <v>543</v>
      </c>
      <c r="I5662">
        <v>9</v>
      </c>
      <c r="J5662">
        <v>8251.8799999999992</v>
      </c>
    </row>
    <row r="5663" spans="1:10" x14ac:dyDescent="0.25">
      <c r="A5663">
        <v>5662</v>
      </c>
      <c r="B5663">
        <v>20</v>
      </c>
      <c r="C5663" t="s">
        <v>13</v>
      </c>
      <c r="D5663" t="s">
        <v>14</v>
      </c>
      <c r="E5663" t="s">
        <v>15</v>
      </c>
      <c r="F5663">
        <v>1895.46</v>
      </c>
      <c r="G5663">
        <v>1204.78</v>
      </c>
      <c r="H5663">
        <v>578</v>
      </c>
      <c r="I5663">
        <v>7</v>
      </c>
      <c r="J5663">
        <v>3291.84</v>
      </c>
    </row>
    <row r="5664" spans="1:10" x14ac:dyDescent="0.25">
      <c r="A5664">
        <v>5663</v>
      </c>
      <c r="B5664">
        <v>27</v>
      </c>
      <c r="C5664" t="s">
        <v>13</v>
      </c>
      <c r="D5664" t="s">
        <v>14</v>
      </c>
      <c r="F5664">
        <v>1789.93</v>
      </c>
      <c r="G5664">
        <v>2003.58</v>
      </c>
      <c r="H5664">
        <v>545</v>
      </c>
      <c r="I5664">
        <v>9</v>
      </c>
      <c r="J5664">
        <v>8278.2800000000007</v>
      </c>
    </row>
    <row r="5665" spans="1:10" x14ac:dyDescent="0.25">
      <c r="A5665">
        <v>5664</v>
      </c>
      <c r="B5665">
        <v>55</v>
      </c>
      <c r="C5665" t="s">
        <v>13</v>
      </c>
      <c r="D5665" t="s">
        <v>16</v>
      </c>
      <c r="E5665" t="s">
        <v>17</v>
      </c>
      <c r="F5665">
        <v>2946.68</v>
      </c>
      <c r="G5665">
        <v>5572.72</v>
      </c>
      <c r="H5665">
        <v>669</v>
      </c>
      <c r="I5665">
        <v>7</v>
      </c>
      <c r="J5665">
        <v>11579.81</v>
      </c>
    </row>
    <row r="5666" spans="1:10" x14ac:dyDescent="0.25">
      <c r="A5666">
        <v>5665</v>
      </c>
      <c r="B5666">
        <v>18</v>
      </c>
      <c r="C5666" t="s">
        <v>10</v>
      </c>
      <c r="D5666" t="s">
        <v>14</v>
      </c>
      <c r="E5666" t="s">
        <v>12</v>
      </c>
      <c r="F5666">
        <v>1125.93</v>
      </c>
      <c r="G5666">
        <v>1235.69</v>
      </c>
      <c r="H5666">
        <v>547</v>
      </c>
      <c r="I5666">
        <v>9</v>
      </c>
      <c r="J5666">
        <v>5662.79</v>
      </c>
    </row>
    <row r="5667" spans="1:10" x14ac:dyDescent="0.25">
      <c r="A5667">
        <v>5666</v>
      </c>
      <c r="B5667">
        <v>72</v>
      </c>
      <c r="C5667" t="s">
        <v>10</v>
      </c>
      <c r="D5667" t="s">
        <v>16</v>
      </c>
      <c r="E5667" t="s">
        <v>15</v>
      </c>
      <c r="F5667">
        <v>3334.86</v>
      </c>
      <c r="G5667">
        <v>4417.71</v>
      </c>
      <c r="H5667">
        <v>676</v>
      </c>
      <c r="I5667">
        <v>11</v>
      </c>
      <c r="J5667">
        <v>8927.4699999999993</v>
      </c>
    </row>
    <row r="5668" spans="1:10" x14ac:dyDescent="0.25">
      <c r="A5668">
        <v>5667</v>
      </c>
      <c r="B5668">
        <v>73</v>
      </c>
      <c r="C5668" t="s">
        <v>13</v>
      </c>
      <c r="D5668" t="s">
        <v>11</v>
      </c>
      <c r="E5668" t="s">
        <v>17</v>
      </c>
      <c r="F5668">
        <v>1216.25</v>
      </c>
      <c r="G5668">
        <v>2243.89</v>
      </c>
      <c r="H5668">
        <v>570</v>
      </c>
      <c r="I5668">
        <v>7</v>
      </c>
      <c r="J5668">
        <v>2345.23</v>
      </c>
    </row>
    <row r="5669" spans="1:10" x14ac:dyDescent="0.25">
      <c r="A5669">
        <v>5668</v>
      </c>
      <c r="B5669">
        <v>44</v>
      </c>
      <c r="C5669" t="s">
        <v>13</v>
      </c>
      <c r="D5669" t="s">
        <v>14</v>
      </c>
      <c r="E5669" t="s">
        <v>20</v>
      </c>
      <c r="F5669">
        <v>1820.44</v>
      </c>
      <c r="G5669">
        <v>2044.51</v>
      </c>
      <c r="H5669">
        <v>537</v>
      </c>
      <c r="I5669">
        <v>8</v>
      </c>
      <c r="J5669">
        <v>6396.24</v>
      </c>
    </row>
    <row r="5670" spans="1:10" x14ac:dyDescent="0.25">
      <c r="A5670">
        <v>5669</v>
      </c>
      <c r="B5670">
        <v>63</v>
      </c>
      <c r="C5670" t="s">
        <v>13</v>
      </c>
      <c r="D5670" t="s">
        <v>11</v>
      </c>
      <c r="E5670" t="s">
        <v>15</v>
      </c>
      <c r="F5670">
        <v>1702.11</v>
      </c>
      <c r="G5670">
        <v>3904.96</v>
      </c>
      <c r="H5670">
        <v>569</v>
      </c>
      <c r="I5670">
        <v>11</v>
      </c>
      <c r="J5670">
        <v>6120.86</v>
      </c>
    </row>
    <row r="5671" spans="1:10" x14ac:dyDescent="0.25">
      <c r="A5671">
        <v>5670</v>
      </c>
      <c r="B5671">
        <v>25</v>
      </c>
      <c r="C5671" t="s">
        <v>13</v>
      </c>
      <c r="D5671" t="s">
        <v>11</v>
      </c>
      <c r="E5671" t="s">
        <v>12</v>
      </c>
      <c r="F5671">
        <v>1592.26</v>
      </c>
      <c r="G5671">
        <v>3244.68</v>
      </c>
      <c r="I5671">
        <v>4</v>
      </c>
      <c r="J5671">
        <v>4071.72</v>
      </c>
    </row>
    <row r="5672" spans="1:10" x14ac:dyDescent="0.25">
      <c r="A5672">
        <v>5671</v>
      </c>
      <c r="B5672">
        <v>68</v>
      </c>
      <c r="C5672" t="s">
        <v>10</v>
      </c>
      <c r="D5672" t="s">
        <v>14</v>
      </c>
      <c r="E5672" t="s">
        <v>15</v>
      </c>
      <c r="F5672">
        <v>696.65</v>
      </c>
      <c r="G5672">
        <v>2716</v>
      </c>
      <c r="H5672">
        <v>435</v>
      </c>
      <c r="I5672">
        <v>11</v>
      </c>
    </row>
    <row r="5673" spans="1:10" x14ac:dyDescent="0.25">
      <c r="A5673">
        <v>5672</v>
      </c>
      <c r="B5673">
        <v>63</v>
      </c>
      <c r="C5673" t="s">
        <v>10</v>
      </c>
      <c r="D5673" t="s">
        <v>14</v>
      </c>
      <c r="E5673" t="s">
        <v>21</v>
      </c>
      <c r="F5673">
        <v>563.80999999999995</v>
      </c>
      <c r="G5673">
        <v>1327.83</v>
      </c>
      <c r="I5673">
        <v>8</v>
      </c>
      <c r="J5673">
        <v>3514.57</v>
      </c>
    </row>
    <row r="5674" spans="1:10" x14ac:dyDescent="0.25">
      <c r="A5674">
        <v>5673</v>
      </c>
      <c r="B5674">
        <v>59</v>
      </c>
      <c r="C5674" t="s">
        <v>10</v>
      </c>
      <c r="D5674" t="s">
        <v>11</v>
      </c>
      <c r="E5674" t="s">
        <v>12</v>
      </c>
      <c r="F5674">
        <v>1361.16</v>
      </c>
      <c r="H5674">
        <v>520</v>
      </c>
      <c r="I5674">
        <v>7</v>
      </c>
      <c r="J5674">
        <v>3152.27</v>
      </c>
    </row>
    <row r="5675" spans="1:10" x14ac:dyDescent="0.25">
      <c r="A5675">
        <v>5674</v>
      </c>
      <c r="B5675">
        <v>34</v>
      </c>
      <c r="C5675" t="s">
        <v>10</v>
      </c>
      <c r="D5675" t="s">
        <v>18</v>
      </c>
      <c r="E5675" t="s">
        <v>17</v>
      </c>
      <c r="F5675">
        <v>2266.6999999999998</v>
      </c>
      <c r="G5675">
        <v>3306.85</v>
      </c>
      <c r="H5675">
        <v>626</v>
      </c>
      <c r="I5675">
        <v>5</v>
      </c>
      <c r="J5675">
        <v>5933.39</v>
      </c>
    </row>
    <row r="5676" spans="1:10" x14ac:dyDescent="0.25">
      <c r="A5676">
        <v>5675</v>
      </c>
      <c r="B5676">
        <v>26</v>
      </c>
      <c r="C5676" t="s">
        <v>13</v>
      </c>
      <c r="D5676" t="s">
        <v>18</v>
      </c>
      <c r="E5676" t="s">
        <v>21</v>
      </c>
      <c r="F5676">
        <v>1404.31</v>
      </c>
      <c r="G5676">
        <v>2043.82</v>
      </c>
      <c r="H5676">
        <v>536</v>
      </c>
      <c r="I5676">
        <v>7</v>
      </c>
      <c r="J5676">
        <v>4575.83</v>
      </c>
    </row>
    <row r="5677" spans="1:10" x14ac:dyDescent="0.25">
      <c r="A5677">
        <v>5676</v>
      </c>
      <c r="B5677">
        <v>23</v>
      </c>
      <c r="C5677" t="s">
        <v>13</v>
      </c>
      <c r="D5677" t="s">
        <v>14</v>
      </c>
      <c r="E5677" t="s">
        <v>12</v>
      </c>
      <c r="F5677">
        <v>1753.15</v>
      </c>
      <c r="G5677">
        <v>3389.65</v>
      </c>
      <c r="I5677">
        <v>8</v>
      </c>
      <c r="J5677">
        <v>5572.86</v>
      </c>
    </row>
    <row r="5678" spans="1:10" x14ac:dyDescent="0.25">
      <c r="A5678">
        <v>5677</v>
      </c>
      <c r="B5678">
        <v>60</v>
      </c>
      <c r="C5678" t="s">
        <v>10</v>
      </c>
      <c r="D5678" t="s">
        <v>16</v>
      </c>
      <c r="E5678" t="s">
        <v>12</v>
      </c>
      <c r="F5678">
        <v>1287.69</v>
      </c>
      <c r="G5678">
        <v>2217.2600000000002</v>
      </c>
      <c r="I5678">
        <v>8</v>
      </c>
    </row>
    <row r="5679" spans="1:10" x14ac:dyDescent="0.25">
      <c r="A5679">
        <v>5678</v>
      </c>
      <c r="B5679">
        <v>42</v>
      </c>
      <c r="C5679" t="s">
        <v>10</v>
      </c>
      <c r="D5679" t="s">
        <v>11</v>
      </c>
      <c r="E5679" t="s">
        <v>15</v>
      </c>
      <c r="F5679">
        <v>1944.73</v>
      </c>
      <c r="G5679">
        <v>3616.68</v>
      </c>
      <c r="H5679">
        <v>525</v>
      </c>
      <c r="I5679">
        <v>8</v>
      </c>
      <c r="J5679">
        <v>5856.93</v>
      </c>
    </row>
    <row r="5680" spans="1:10" x14ac:dyDescent="0.25">
      <c r="A5680">
        <v>5679</v>
      </c>
      <c r="B5680">
        <v>56</v>
      </c>
      <c r="C5680" t="s">
        <v>10</v>
      </c>
      <c r="D5680" t="s">
        <v>11</v>
      </c>
      <c r="E5680" t="s">
        <v>21</v>
      </c>
      <c r="F5680">
        <v>1351.19</v>
      </c>
      <c r="G5680">
        <v>2408.36</v>
      </c>
      <c r="H5680">
        <v>513</v>
      </c>
      <c r="I5680">
        <v>12</v>
      </c>
      <c r="J5680">
        <v>1724.14</v>
      </c>
    </row>
    <row r="5681" spans="1:10" x14ac:dyDescent="0.25">
      <c r="A5681">
        <v>5680</v>
      </c>
      <c r="B5681">
        <v>66</v>
      </c>
      <c r="C5681" t="s">
        <v>13</v>
      </c>
      <c r="D5681" t="s">
        <v>18</v>
      </c>
      <c r="E5681" t="s">
        <v>21</v>
      </c>
      <c r="F5681">
        <v>3575.59</v>
      </c>
      <c r="G5681">
        <v>6270.41</v>
      </c>
      <c r="H5681">
        <v>616</v>
      </c>
      <c r="I5681">
        <v>4</v>
      </c>
      <c r="J5681">
        <v>10531.23</v>
      </c>
    </row>
    <row r="5682" spans="1:10" x14ac:dyDescent="0.25">
      <c r="A5682">
        <v>5681</v>
      </c>
      <c r="B5682">
        <v>45</v>
      </c>
      <c r="C5682" t="s">
        <v>10</v>
      </c>
      <c r="D5682" t="s">
        <v>11</v>
      </c>
      <c r="E5682" t="s">
        <v>17</v>
      </c>
      <c r="F5682">
        <v>880.84</v>
      </c>
      <c r="G5682">
        <v>835.56</v>
      </c>
      <c r="H5682">
        <v>489</v>
      </c>
      <c r="I5682">
        <v>10</v>
      </c>
      <c r="J5682">
        <v>1899.13</v>
      </c>
    </row>
    <row r="5683" spans="1:10" x14ac:dyDescent="0.25">
      <c r="A5683">
        <v>5682</v>
      </c>
      <c r="B5683">
        <v>50</v>
      </c>
      <c r="C5683" t="s">
        <v>10</v>
      </c>
      <c r="D5683" t="s">
        <v>11</v>
      </c>
      <c r="E5683" t="s">
        <v>17</v>
      </c>
      <c r="F5683">
        <v>740.5</v>
      </c>
      <c r="G5683">
        <v>746.33</v>
      </c>
      <c r="H5683">
        <v>455</v>
      </c>
      <c r="I5683">
        <v>6</v>
      </c>
      <c r="J5683">
        <v>3119.89</v>
      </c>
    </row>
    <row r="5684" spans="1:10" x14ac:dyDescent="0.25">
      <c r="A5684">
        <v>5683</v>
      </c>
      <c r="B5684">
        <v>71</v>
      </c>
      <c r="C5684" t="s">
        <v>10</v>
      </c>
      <c r="D5684" t="s">
        <v>11</v>
      </c>
      <c r="E5684" t="s">
        <v>15</v>
      </c>
      <c r="F5684">
        <v>2022.72</v>
      </c>
      <c r="G5684">
        <v>2926.04</v>
      </c>
      <c r="H5684">
        <v>603</v>
      </c>
      <c r="I5684">
        <v>12</v>
      </c>
      <c r="J5684">
        <v>6177.4</v>
      </c>
    </row>
    <row r="5685" spans="1:10" x14ac:dyDescent="0.25">
      <c r="A5685">
        <v>5684</v>
      </c>
      <c r="B5685">
        <v>54</v>
      </c>
      <c r="C5685" t="s">
        <v>10</v>
      </c>
      <c r="D5685" t="s">
        <v>19</v>
      </c>
      <c r="E5685" t="s">
        <v>21</v>
      </c>
      <c r="F5685">
        <v>4962.67</v>
      </c>
      <c r="G5685">
        <v>8147.45</v>
      </c>
      <c r="H5685">
        <v>718</v>
      </c>
      <c r="I5685">
        <v>6</v>
      </c>
      <c r="J5685">
        <v>19005.04</v>
      </c>
    </row>
    <row r="5686" spans="1:10" x14ac:dyDescent="0.25">
      <c r="A5686">
        <v>5685</v>
      </c>
      <c r="B5686">
        <v>26</v>
      </c>
      <c r="C5686" t="s">
        <v>13</v>
      </c>
      <c r="D5686" t="s">
        <v>11</v>
      </c>
      <c r="E5686" t="s">
        <v>15</v>
      </c>
      <c r="F5686">
        <v>1674.86</v>
      </c>
      <c r="G5686">
        <v>3067.2</v>
      </c>
      <c r="H5686">
        <v>537</v>
      </c>
      <c r="I5686">
        <v>9</v>
      </c>
      <c r="J5686">
        <v>3190.3</v>
      </c>
    </row>
    <row r="5687" spans="1:10" x14ac:dyDescent="0.25">
      <c r="A5687">
        <v>5686</v>
      </c>
      <c r="B5687">
        <v>35</v>
      </c>
      <c r="C5687" t="s">
        <v>10</v>
      </c>
      <c r="D5687" t="s">
        <v>16</v>
      </c>
      <c r="E5687" t="s">
        <v>17</v>
      </c>
      <c r="F5687">
        <v>1193.6500000000001</v>
      </c>
      <c r="G5687">
        <v>1575.1</v>
      </c>
      <c r="H5687">
        <v>544</v>
      </c>
      <c r="I5687">
        <v>5</v>
      </c>
      <c r="J5687">
        <v>6016.38</v>
      </c>
    </row>
    <row r="5688" spans="1:10" x14ac:dyDescent="0.25">
      <c r="A5688">
        <v>5687</v>
      </c>
      <c r="B5688">
        <v>73</v>
      </c>
      <c r="C5688" t="s">
        <v>10</v>
      </c>
      <c r="D5688" t="s">
        <v>11</v>
      </c>
      <c r="E5688" t="s">
        <v>17</v>
      </c>
      <c r="F5688">
        <v>2159.48</v>
      </c>
      <c r="G5688">
        <v>3467.4</v>
      </c>
      <c r="H5688">
        <v>616</v>
      </c>
      <c r="I5688">
        <v>10</v>
      </c>
      <c r="J5688">
        <v>7460.85</v>
      </c>
    </row>
    <row r="5689" spans="1:10" x14ac:dyDescent="0.25">
      <c r="A5689">
        <v>5688</v>
      </c>
      <c r="B5689">
        <v>38</v>
      </c>
      <c r="C5689" t="s">
        <v>10</v>
      </c>
      <c r="D5689" t="s">
        <v>11</v>
      </c>
      <c r="F5689">
        <v>1923.17</v>
      </c>
      <c r="G5689">
        <v>4581.8900000000003</v>
      </c>
      <c r="H5689">
        <v>559</v>
      </c>
      <c r="I5689">
        <v>7</v>
      </c>
      <c r="J5689">
        <v>7075.33</v>
      </c>
    </row>
    <row r="5690" spans="1:10" x14ac:dyDescent="0.25">
      <c r="A5690">
        <v>5689</v>
      </c>
      <c r="B5690">
        <v>19</v>
      </c>
      <c r="C5690" t="s">
        <v>10</v>
      </c>
      <c r="D5690" t="s">
        <v>18</v>
      </c>
      <c r="E5690" t="s">
        <v>15</v>
      </c>
      <c r="F5690">
        <v>1371.67</v>
      </c>
      <c r="G5690">
        <v>2851.64</v>
      </c>
      <c r="H5690">
        <v>547</v>
      </c>
      <c r="I5690">
        <v>4</v>
      </c>
      <c r="J5690">
        <v>5316.53</v>
      </c>
    </row>
    <row r="5691" spans="1:10" x14ac:dyDescent="0.25">
      <c r="A5691">
        <v>5690</v>
      </c>
      <c r="B5691">
        <v>75</v>
      </c>
      <c r="C5691" t="s">
        <v>13</v>
      </c>
      <c r="D5691" t="s">
        <v>14</v>
      </c>
      <c r="E5691" t="s">
        <v>12</v>
      </c>
      <c r="F5691">
        <v>1565.38</v>
      </c>
      <c r="G5691">
        <v>3465.05</v>
      </c>
      <c r="H5691">
        <v>581</v>
      </c>
      <c r="I5691">
        <v>10</v>
      </c>
      <c r="J5691">
        <v>6242.29</v>
      </c>
    </row>
    <row r="5692" spans="1:10" x14ac:dyDescent="0.25">
      <c r="A5692">
        <v>5691</v>
      </c>
      <c r="B5692">
        <v>60</v>
      </c>
      <c r="C5692" t="s">
        <v>10</v>
      </c>
      <c r="D5692" t="s">
        <v>16</v>
      </c>
      <c r="E5692" t="s">
        <v>12</v>
      </c>
      <c r="F5692">
        <v>1988.74</v>
      </c>
      <c r="G5692">
        <v>4477.2700000000004</v>
      </c>
      <c r="H5692">
        <v>685</v>
      </c>
      <c r="I5692">
        <v>9</v>
      </c>
      <c r="J5692">
        <v>8053.8</v>
      </c>
    </row>
    <row r="5693" spans="1:10" x14ac:dyDescent="0.25">
      <c r="A5693">
        <v>5692</v>
      </c>
      <c r="B5693">
        <v>55</v>
      </c>
      <c r="C5693" t="s">
        <v>10</v>
      </c>
      <c r="D5693" t="s">
        <v>16</v>
      </c>
      <c r="E5693" t="s">
        <v>20</v>
      </c>
      <c r="F5693">
        <v>1936.57</v>
      </c>
      <c r="G5693">
        <v>4800.6400000000003</v>
      </c>
      <c r="H5693">
        <v>613</v>
      </c>
      <c r="I5693">
        <v>11</v>
      </c>
      <c r="J5693">
        <v>6671.16</v>
      </c>
    </row>
    <row r="5694" spans="1:10" x14ac:dyDescent="0.25">
      <c r="A5694">
        <v>5693</v>
      </c>
      <c r="B5694">
        <v>75</v>
      </c>
      <c r="C5694" t="s">
        <v>13</v>
      </c>
      <c r="D5694" t="s">
        <v>14</v>
      </c>
      <c r="E5694" t="s">
        <v>20</v>
      </c>
      <c r="F5694">
        <v>686.38</v>
      </c>
      <c r="G5694">
        <v>1225.8699999999999</v>
      </c>
      <c r="H5694">
        <v>505</v>
      </c>
      <c r="I5694">
        <v>4</v>
      </c>
    </row>
    <row r="5695" spans="1:10" x14ac:dyDescent="0.25">
      <c r="A5695">
        <v>5694</v>
      </c>
      <c r="B5695">
        <v>57</v>
      </c>
      <c r="C5695" t="s">
        <v>10</v>
      </c>
      <c r="D5695" t="s">
        <v>14</v>
      </c>
      <c r="E5695" t="s">
        <v>17</v>
      </c>
      <c r="F5695">
        <v>1790.43</v>
      </c>
      <c r="H5695">
        <v>561</v>
      </c>
      <c r="I5695">
        <v>5</v>
      </c>
      <c r="J5695">
        <v>6217.05</v>
      </c>
    </row>
    <row r="5696" spans="1:10" x14ac:dyDescent="0.25">
      <c r="A5696">
        <v>5695</v>
      </c>
      <c r="B5696">
        <v>53</v>
      </c>
      <c r="C5696" t="s">
        <v>13</v>
      </c>
      <c r="D5696" t="s">
        <v>16</v>
      </c>
      <c r="E5696" t="s">
        <v>17</v>
      </c>
      <c r="F5696">
        <v>1441.59</v>
      </c>
      <c r="G5696">
        <v>2182.06</v>
      </c>
      <c r="H5696">
        <v>511</v>
      </c>
      <c r="I5696">
        <v>4</v>
      </c>
      <c r="J5696">
        <v>2282.46</v>
      </c>
    </row>
    <row r="5697" spans="1:10" x14ac:dyDescent="0.25">
      <c r="A5697">
        <v>5696</v>
      </c>
      <c r="B5697">
        <v>67</v>
      </c>
      <c r="C5697" t="s">
        <v>10</v>
      </c>
      <c r="D5697" t="s">
        <v>11</v>
      </c>
      <c r="E5697" t="s">
        <v>12</v>
      </c>
      <c r="F5697">
        <v>1176.7</v>
      </c>
      <c r="G5697">
        <v>1446.92</v>
      </c>
      <c r="H5697">
        <v>548</v>
      </c>
      <c r="I5697">
        <v>6</v>
      </c>
      <c r="J5697">
        <v>1734.6</v>
      </c>
    </row>
    <row r="5698" spans="1:10" x14ac:dyDescent="0.25">
      <c r="A5698">
        <v>5697</v>
      </c>
      <c r="B5698">
        <v>60</v>
      </c>
      <c r="C5698" t="s">
        <v>10</v>
      </c>
      <c r="D5698" t="s">
        <v>11</v>
      </c>
      <c r="E5698" t="s">
        <v>17</v>
      </c>
      <c r="G5698">
        <v>2241.2600000000002</v>
      </c>
      <c r="H5698">
        <v>559</v>
      </c>
      <c r="I5698">
        <v>5</v>
      </c>
      <c r="J5698">
        <v>2749.09</v>
      </c>
    </row>
    <row r="5699" spans="1:10" x14ac:dyDescent="0.25">
      <c r="A5699">
        <v>5698</v>
      </c>
      <c r="B5699">
        <v>54</v>
      </c>
      <c r="C5699" t="s">
        <v>13</v>
      </c>
      <c r="D5699" t="s">
        <v>14</v>
      </c>
      <c r="E5699" t="s">
        <v>17</v>
      </c>
      <c r="F5699">
        <v>1114.17</v>
      </c>
      <c r="G5699">
        <v>1194.94</v>
      </c>
      <c r="H5699">
        <v>495</v>
      </c>
      <c r="I5699">
        <v>12</v>
      </c>
      <c r="J5699">
        <v>1620.12</v>
      </c>
    </row>
    <row r="5700" spans="1:10" x14ac:dyDescent="0.25">
      <c r="A5700">
        <v>5699</v>
      </c>
      <c r="B5700">
        <v>32</v>
      </c>
      <c r="C5700" t="s">
        <v>13</v>
      </c>
      <c r="D5700" t="s">
        <v>18</v>
      </c>
      <c r="E5700" t="s">
        <v>17</v>
      </c>
      <c r="F5700">
        <v>1233.8599999999999</v>
      </c>
      <c r="H5700">
        <v>463</v>
      </c>
      <c r="I5700">
        <v>15</v>
      </c>
      <c r="J5700">
        <v>5196.74</v>
      </c>
    </row>
    <row r="5701" spans="1:10" x14ac:dyDescent="0.25">
      <c r="A5701">
        <v>5700</v>
      </c>
      <c r="B5701">
        <v>45</v>
      </c>
      <c r="C5701" t="s">
        <v>13</v>
      </c>
      <c r="D5701" t="s">
        <v>18</v>
      </c>
      <c r="E5701" t="s">
        <v>21</v>
      </c>
      <c r="F5701">
        <v>4808.1400000000003</v>
      </c>
      <c r="G5701">
        <v>8814.4699999999993</v>
      </c>
      <c r="H5701">
        <v>702</v>
      </c>
      <c r="I5701">
        <v>8</v>
      </c>
      <c r="J5701">
        <v>15778.81</v>
      </c>
    </row>
    <row r="5702" spans="1:10" x14ac:dyDescent="0.25">
      <c r="A5702">
        <v>5701</v>
      </c>
      <c r="B5702">
        <v>35</v>
      </c>
      <c r="C5702" t="s">
        <v>10</v>
      </c>
      <c r="D5702" t="s">
        <v>18</v>
      </c>
      <c r="E5702" t="s">
        <v>15</v>
      </c>
      <c r="F5702">
        <v>2624.6</v>
      </c>
      <c r="G5702">
        <v>3811.12</v>
      </c>
      <c r="H5702">
        <v>613</v>
      </c>
      <c r="I5702">
        <v>7</v>
      </c>
      <c r="J5702">
        <v>11499.64</v>
      </c>
    </row>
    <row r="5703" spans="1:10" x14ac:dyDescent="0.25">
      <c r="A5703">
        <v>5702</v>
      </c>
      <c r="B5703">
        <v>51</v>
      </c>
      <c r="C5703" t="s">
        <v>10</v>
      </c>
      <c r="D5703" t="s">
        <v>11</v>
      </c>
      <c r="E5703" t="s">
        <v>21</v>
      </c>
      <c r="F5703">
        <v>1513.64</v>
      </c>
      <c r="G5703">
        <v>1946.79</v>
      </c>
      <c r="H5703">
        <v>543</v>
      </c>
      <c r="I5703">
        <v>11</v>
      </c>
      <c r="J5703">
        <v>3648.54</v>
      </c>
    </row>
    <row r="5704" spans="1:10" x14ac:dyDescent="0.25">
      <c r="A5704">
        <v>5703</v>
      </c>
      <c r="B5704">
        <v>39</v>
      </c>
      <c r="C5704" t="s">
        <v>10</v>
      </c>
      <c r="D5704" t="s">
        <v>16</v>
      </c>
      <c r="E5704" t="s">
        <v>21</v>
      </c>
      <c r="F5704">
        <v>1765.53</v>
      </c>
      <c r="H5704">
        <v>604</v>
      </c>
      <c r="I5704">
        <v>13</v>
      </c>
      <c r="J5704">
        <v>4010.82</v>
      </c>
    </row>
    <row r="5705" spans="1:10" x14ac:dyDescent="0.25">
      <c r="A5705">
        <v>5704</v>
      </c>
      <c r="B5705">
        <v>28</v>
      </c>
      <c r="C5705" t="s">
        <v>13</v>
      </c>
      <c r="D5705" t="s">
        <v>11</v>
      </c>
      <c r="E5705" t="s">
        <v>12</v>
      </c>
      <c r="F5705">
        <v>1469.69</v>
      </c>
      <c r="G5705">
        <v>2095.84</v>
      </c>
      <c r="H5705">
        <v>519</v>
      </c>
      <c r="I5705">
        <v>10</v>
      </c>
      <c r="J5705">
        <v>2538.23</v>
      </c>
    </row>
    <row r="5706" spans="1:10" x14ac:dyDescent="0.25">
      <c r="A5706">
        <v>5705</v>
      </c>
      <c r="B5706">
        <v>75</v>
      </c>
      <c r="C5706" t="s">
        <v>13</v>
      </c>
      <c r="D5706" t="s">
        <v>14</v>
      </c>
      <c r="E5706" t="s">
        <v>12</v>
      </c>
      <c r="G5706">
        <v>2454.38</v>
      </c>
      <c r="H5706">
        <v>547</v>
      </c>
      <c r="I5706">
        <v>4</v>
      </c>
      <c r="J5706">
        <v>610.75</v>
      </c>
    </row>
    <row r="5707" spans="1:10" x14ac:dyDescent="0.25">
      <c r="A5707">
        <v>5706</v>
      </c>
      <c r="B5707">
        <v>74</v>
      </c>
      <c r="C5707" t="s">
        <v>10</v>
      </c>
      <c r="D5707" t="s">
        <v>18</v>
      </c>
      <c r="E5707" t="s">
        <v>20</v>
      </c>
      <c r="F5707">
        <v>4266.01</v>
      </c>
      <c r="G5707">
        <v>7720.66</v>
      </c>
      <c r="H5707">
        <v>675</v>
      </c>
      <c r="I5707">
        <v>7</v>
      </c>
      <c r="J5707">
        <v>16594.52</v>
      </c>
    </row>
    <row r="5708" spans="1:10" x14ac:dyDescent="0.25">
      <c r="A5708">
        <v>5707</v>
      </c>
      <c r="B5708">
        <v>30</v>
      </c>
      <c r="C5708" t="s">
        <v>10</v>
      </c>
      <c r="D5708" t="s">
        <v>18</v>
      </c>
      <c r="E5708" t="s">
        <v>21</v>
      </c>
      <c r="F5708">
        <v>4775.6899999999996</v>
      </c>
      <c r="G5708">
        <v>8338.4699999999993</v>
      </c>
      <c r="H5708">
        <v>643</v>
      </c>
      <c r="I5708">
        <v>3</v>
      </c>
      <c r="J5708">
        <v>15931.79</v>
      </c>
    </row>
    <row r="5709" spans="1:10" x14ac:dyDescent="0.25">
      <c r="A5709">
        <v>5708</v>
      </c>
      <c r="B5709">
        <v>21</v>
      </c>
      <c r="C5709" t="s">
        <v>13</v>
      </c>
      <c r="D5709" t="s">
        <v>18</v>
      </c>
      <c r="E5709" t="s">
        <v>17</v>
      </c>
      <c r="F5709">
        <v>2020.69</v>
      </c>
      <c r="G5709">
        <v>3437.31</v>
      </c>
      <c r="H5709">
        <v>594</v>
      </c>
      <c r="I5709">
        <v>3</v>
      </c>
      <c r="J5709">
        <v>8235.18</v>
      </c>
    </row>
    <row r="5710" spans="1:10" x14ac:dyDescent="0.25">
      <c r="A5710">
        <v>5709</v>
      </c>
      <c r="B5710">
        <v>39</v>
      </c>
      <c r="C5710" t="s">
        <v>10</v>
      </c>
      <c r="D5710" t="s">
        <v>11</v>
      </c>
      <c r="E5710" t="s">
        <v>12</v>
      </c>
      <c r="F5710">
        <v>2023.02</v>
      </c>
      <c r="G5710">
        <v>3645.82</v>
      </c>
      <c r="I5710">
        <v>5</v>
      </c>
      <c r="J5710">
        <v>3372.73</v>
      </c>
    </row>
    <row r="5711" spans="1:10" x14ac:dyDescent="0.25">
      <c r="A5711">
        <v>5710</v>
      </c>
      <c r="B5711">
        <v>24</v>
      </c>
      <c r="C5711" t="s">
        <v>13</v>
      </c>
      <c r="D5711" t="s">
        <v>18</v>
      </c>
      <c r="E5711" t="s">
        <v>20</v>
      </c>
      <c r="F5711">
        <v>3071.52</v>
      </c>
      <c r="G5711">
        <v>6524.96</v>
      </c>
      <c r="H5711">
        <v>673</v>
      </c>
      <c r="I5711">
        <v>5</v>
      </c>
      <c r="J5711">
        <v>9902.4</v>
      </c>
    </row>
    <row r="5712" spans="1:10" x14ac:dyDescent="0.25">
      <c r="A5712">
        <v>5711</v>
      </c>
      <c r="B5712">
        <v>60</v>
      </c>
      <c r="C5712" t="s">
        <v>10</v>
      </c>
      <c r="D5712" t="s">
        <v>18</v>
      </c>
      <c r="E5712" t="s">
        <v>17</v>
      </c>
      <c r="F5712">
        <v>3391.53</v>
      </c>
      <c r="G5712">
        <v>5817.55</v>
      </c>
      <c r="H5712">
        <v>683</v>
      </c>
      <c r="I5712">
        <v>5</v>
      </c>
      <c r="J5712">
        <v>13418.69</v>
      </c>
    </row>
    <row r="5713" spans="1:10" x14ac:dyDescent="0.25">
      <c r="A5713">
        <v>5712</v>
      </c>
      <c r="B5713">
        <v>71</v>
      </c>
      <c r="C5713" t="s">
        <v>10</v>
      </c>
      <c r="D5713" t="s">
        <v>11</v>
      </c>
      <c r="E5713" t="s">
        <v>12</v>
      </c>
      <c r="F5713">
        <v>2812.11</v>
      </c>
      <c r="G5713">
        <v>4949.3599999999997</v>
      </c>
      <c r="H5713">
        <v>625</v>
      </c>
      <c r="I5713">
        <v>6</v>
      </c>
      <c r="J5713">
        <v>8960.65</v>
      </c>
    </row>
    <row r="5714" spans="1:10" x14ac:dyDescent="0.25">
      <c r="A5714">
        <v>5713</v>
      </c>
      <c r="B5714">
        <v>41</v>
      </c>
      <c r="C5714" t="s">
        <v>13</v>
      </c>
      <c r="D5714" t="s">
        <v>11</v>
      </c>
      <c r="E5714" t="s">
        <v>20</v>
      </c>
      <c r="F5714">
        <v>2197.94</v>
      </c>
      <c r="G5714">
        <v>2919.79</v>
      </c>
      <c r="H5714">
        <v>677</v>
      </c>
      <c r="I5714">
        <v>6</v>
      </c>
      <c r="J5714">
        <v>8562.94</v>
      </c>
    </row>
    <row r="5715" spans="1:10" x14ac:dyDescent="0.25">
      <c r="A5715">
        <v>5714</v>
      </c>
      <c r="B5715">
        <v>21</v>
      </c>
      <c r="C5715" t="s">
        <v>10</v>
      </c>
      <c r="D5715" t="s">
        <v>11</v>
      </c>
      <c r="E5715" t="s">
        <v>21</v>
      </c>
      <c r="F5715">
        <v>1736.02</v>
      </c>
      <c r="G5715">
        <v>3501.19</v>
      </c>
      <c r="H5715">
        <v>563</v>
      </c>
      <c r="I5715">
        <v>9</v>
      </c>
      <c r="J5715">
        <v>3760.94</v>
      </c>
    </row>
    <row r="5716" spans="1:10" x14ac:dyDescent="0.25">
      <c r="A5716">
        <v>5715</v>
      </c>
      <c r="B5716">
        <v>45</v>
      </c>
      <c r="C5716" t="s">
        <v>10</v>
      </c>
      <c r="D5716" t="s">
        <v>14</v>
      </c>
      <c r="E5716" t="s">
        <v>15</v>
      </c>
      <c r="G5716">
        <v>1583.54</v>
      </c>
      <c r="H5716">
        <v>488</v>
      </c>
      <c r="I5716">
        <v>15</v>
      </c>
      <c r="J5716">
        <v>3813.03</v>
      </c>
    </row>
    <row r="5717" spans="1:10" x14ac:dyDescent="0.25">
      <c r="A5717">
        <v>5716</v>
      </c>
      <c r="B5717">
        <v>32</v>
      </c>
      <c r="C5717" t="s">
        <v>13</v>
      </c>
      <c r="D5717" t="s">
        <v>18</v>
      </c>
      <c r="E5717" t="s">
        <v>12</v>
      </c>
      <c r="F5717">
        <v>2698.55</v>
      </c>
      <c r="G5717">
        <v>4433.2</v>
      </c>
      <c r="H5717">
        <v>581</v>
      </c>
      <c r="J5717">
        <v>7219.47</v>
      </c>
    </row>
    <row r="5718" spans="1:10" x14ac:dyDescent="0.25">
      <c r="A5718">
        <v>5717</v>
      </c>
      <c r="B5718">
        <v>18</v>
      </c>
      <c r="C5718" t="s">
        <v>13</v>
      </c>
      <c r="D5718" t="s">
        <v>11</v>
      </c>
      <c r="E5718" t="s">
        <v>15</v>
      </c>
      <c r="F5718">
        <v>893.13</v>
      </c>
      <c r="G5718">
        <v>664.5</v>
      </c>
      <c r="H5718">
        <v>449</v>
      </c>
      <c r="I5718">
        <v>10</v>
      </c>
    </row>
    <row r="5719" spans="1:10" x14ac:dyDescent="0.25">
      <c r="A5719">
        <v>5718</v>
      </c>
      <c r="B5719">
        <v>72</v>
      </c>
      <c r="C5719" t="s">
        <v>13</v>
      </c>
      <c r="D5719" t="s">
        <v>16</v>
      </c>
      <c r="E5719" t="s">
        <v>15</v>
      </c>
      <c r="F5719">
        <v>2347.81</v>
      </c>
      <c r="G5719">
        <v>4504.83</v>
      </c>
      <c r="H5719">
        <v>668</v>
      </c>
      <c r="I5719">
        <v>5</v>
      </c>
      <c r="J5719">
        <v>8396.7800000000007</v>
      </c>
    </row>
    <row r="5720" spans="1:10" x14ac:dyDescent="0.25">
      <c r="A5720">
        <v>5719</v>
      </c>
      <c r="B5720">
        <v>20</v>
      </c>
      <c r="C5720" t="s">
        <v>13</v>
      </c>
      <c r="D5720" t="s">
        <v>16</v>
      </c>
      <c r="E5720" t="s">
        <v>21</v>
      </c>
      <c r="G5720">
        <v>2707.92</v>
      </c>
      <c r="H5720">
        <v>602</v>
      </c>
      <c r="I5720">
        <v>4</v>
      </c>
      <c r="J5720">
        <v>5557.77</v>
      </c>
    </row>
    <row r="5721" spans="1:10" x14ac:dyDescent="0.25">
      <c r="A5721">
        <v>5720</v>
      </c>
      <c r="B5721">
        <v>31</v>
      </c>
      <c r="C5721" t="s">
        <v>10</v>
      </c>
      <c r="D5721" t="s">
        <v>11</v>
      </c>
      <c r="E5721" t="s">
        <v>17</v>
      </c>
      <c r="F5721">
        <v>771.07</v>
      </c>
      <c r="G5721">
        <v>1812.84</v>
      </c>
      <c r="H5721">
        <v>417</v>
      </c>
      <c r="I5721">
        <v>14</v>
      </c>
      <c r="J5721">
        <v>1571.65</v>
      </c>
    </row>
    <row r="5722" spans="1:10" x14ac:dyDescent="0.25">
      <c r="A5722">
        <v>5721</v>
      </c>
      <c r="B5722">
        <v>55</v>
      </c>
      <c r="C5722" t="s">
        <v>13</v>
      </c>
      <c r="D5722" t="s">
        <v>14</v>
      </c>
      <c r="E5722" t="s">
        <v>20</v>
      </c>
      <c r="F5722">
        <v>997.18</v>
      </c>
      <c r="G5722">
        <v>3228.14</v>
      </c>
      <c r="H5722">
        <v>453</v>
      </c>
      <c r="I5722">
        <v>7</v>
      </c>
      <c r="J5722">
        <v>3337.92</v>
      </c>
    </row>
    <row r="5723" spans="1:10" x14ac:dyDescent="0.25">
      <c r="A5723">
        <v>5722</v>
      </c>
      <c r="B5723">
        <v>67</v>
      </c>
      <c r="C5723" t="s">
        <v>13</v>
      </c>
      <c r="D5723" t="s">
        <v>19</v>
      </c>
      <c r="E5723" t="s">
        <v>17</v>
      </c>
      <c r="F5723">
        <v>2482.0500000000002</v>
      </c>
      <c r="G5723">
        <v>5389.16</v>
      </c>
      <c r="H5723">
        <v>649</v>
      </c>
      <c r="I5723">
        <v>6</v>
      </c>
      <c r="J5723">
        <v>5664.38</v>
      </c>
    </row>
    <row r="5724" spans="1:10" x14ac:dyDescent="0.25">
      <c r="A5724">
        <v>5723</v>
      </c>
      <c r="B5724">
        <v>74</v>
      </c>
      <c r="C5724" t="s">
        <v>10</v>
      </c>
      <c r="D5724" t="s">
        <v>14</v>
      </c>
      <c r="E5724" t="s">
        <v>12</v>
      </c>
      <c r="F5724">
        <v>1751.53</v>
      </c>
      <c r="G5724">
        <v>3176.92</v>
      </c>
      <c r="H5724">
        <v>559</v>
      </c>
      <c r="I5724">
        <v>10</v>
      </c>
      <c r="J5724">
        <v>5893.38</v>
      </c>
    </row>
    <row r="5725" spans="1:10" x14ac:dyDescent="0.25">
      <c r="A5725">
        <v>5724</v>
      </c>
      <c r="B5725">
        <v>18</v>
      </c>
      <c r="C5725" t="s">
        <v>13</v>
      </c>
      <c r="D5725" t="s">
        <v>18</v>
      </c>
      <c r="E5725" t="s">
        <v>17</v>
      </c>
      <c r="F5725">
        <v>2004.37</v>
      </c>
      <c r="G5725">
        <v>4107.24</v>
      </c>
      <c r="H5725">
        <v>645</v>
      </c>
      <c r="I5725">
        <v>6</v>
      </c>
      <c r="J5725">
        <v>3489.19</v>
      </c>
    </row>
    <row r="5726" spans="1:10" x14ac:dyDescent="0.25">
      <c r="A5726">
        <v>5725</v>
      </c>
      <c r="B5726">
        <v>55</v>
      </c>
      <c r="C5726" t="s">
        <v>10</v>
      </c>
      <c r="D5726" t="s">
        <v>18</v>
      </c>
      <c r="E5726" t="s">
        <v>15</v>
      </c>
      <c r="F5726">
        <v>1298.32</v>
      </c>
      <c r="H5726">
        <v>663</v>
      </c>
      <c r="I5726">
        <v>5</v>
      </c>
      <c r="J5726">
        <v>2726.25</v>
      </c>
    </row>
    <row r="5727" spans="1:10" x14ac:dyDescent="0.25">
      <c r="A5727">
        <v>5726</v>
      </c>
      <c r="B5727">
        <v>55</v>
      </c>
      <c r="C5727" t="s">
        <v>10</v>
      </c>
      <c r="D5727" t="s">
        <v>14</v>
      </c>
      <c r="E5727" t="s">
        <v>21</v>
      </c>
      <c r="F5727">
        <v>1505.25</v>
      </c>
      <c r="G5727">
        <v>1658.4</v>
      </c>
      <c r="H5727">
        <v>561</v>
      </c>
      <c r="I5727">
        <v>7</v>
      </c>
      <c r="J5727">
        <v>1432.95</v>
      </c>
    </row>
    <row r="5728" spans="1:10" x14ac:dyDescent="0.25">
      <c r="A5728">
        <v>5727</v>
      </c>
      <c r="B5728">
        <v>38</v>
      </c>
      <c r="C5728" t="s">
        <v>13</v>
      </c>
      <c r="D5728" t="s">
        <v>18</v>
      </c>
      <c r="E5728" t="s">
        <v>21</v>
      </c>
      <c r="F5728">
        <v>2614.91</v>
      </c>
      <c r="G5728">
        <v>4813.1000000000004</v>
      </c>
      <c r="H5728">
        <v>653</v>
      </c>
      <c r="I5728">
        <v>8</v>
      </c>
      <c r="J5728">
        <v>8670.68</v>
      </c>
    </row>
    <row r="5729" spans="1:10" x14ac:dyDescent="0.25">
      <c r="A5729">
        <v>5728</v>
      </c>
      <c r="B5729">
        <v>65</v>
      </c>
      <c r="C5729" t="s">
        <v>13</v>
      </c>
      <c r="D5729" t="s">
        <v>11</v>
      </c>
      <c r="E5729" t="s">
        <v>12</v>
      </c>
      <c r="F5729">
        <v>1659.54</v>
      </c>
      <c r="G5729">
        <v>2506.86</v>
      </c>
      <c r="I5729">
        <v>5</v>
      </c>
      <c r="J5729">
        <v>4119.13</v>
      </c>
    </row>
    <row r="5730" spans="1:10" x14ac:dyDescent="0.25">
      <c r="A5730">
        <v>5729</v>
      </c>
      <c r="B5730">
        <v>46</v>
      </c>
      <c r="C5730" t="s">
        <v>10</v>
      </c>
      <c r="D5730" t="s">
        <v>16</v>
      </c>
      <c r="E5730" t="s">
        <v>20</v>
      </c>
      <c r="F5730">
        <v>1105.44</v>
      </c>
      <c r="G5730">
        <v>892.25</v>
      </c>
      <c r="H5730">
        <v>493</v>
      </c>
      <c r="I5730">
        <v>11</v>
      </c>
      <c r="J5730">
        <v>3158.35</v>
      </c>
    </row>
    <row r="5731" spans="1:10" x14ac:dyDescent="0.25">
      <c r="A5731">
        <v>5730</v>
      </c>
      <c r="B5731">
        <v>22</v>
      </c>
      <c r="C5731" t="s">
        <v>10</v>
      </c>
      <c r="D5731" t="s">
        <v>16</v>
      </c>
      <c r="F5731">
        <v>2254</v>
      </c>
      <c r="G5731">
        <v>2689.05</v>
      </c>
      <c r="H5731">
        <v>568</v>
      </c>
      <c r="I5731">
        <v>6</v>
      </c>
      <c r="J5731">
        <v>7047.55</v>
      </c>
    </row>
    <row r="5732" spans="1:10" x14ac:dyDescent="0.25">
      <c r="A5732">
        <v>5731</v>
      </c>
      <c r="B5732">
        <v>66</v>
      </c>
      <c r="C5732" t="s">
        <v>13</v>
      </c>
      <c r="D5732" t="s">
        <v>11</v>
      </c>
      <c r="E5732" t="s">
        <v>12</v>
      </c>
      <c r="F5732">
        <v>1494.07</v>
      </c>
      <c r="G5732">
        <v>2449.37</v>
      </c>
      <c r="H5732">
        <v>483</v>
      </c>
      <c r="I5732">
        <v>8</v>
      </c>
      <c r="J5732">
        <v>2346.56</v>
      </c>
    </row>
    <row r="5733" spans="1:10" x14ac:dyDescent="0.25">
      <c r="A5733">
        <v>5732</v>
      </c>
      <c r="B5733">
        <v>27</v>
      </c>
      <c r="C5733" t="s">
        <v>10</v>
      </c>
      <c r="D5733" t="s">
        <v>14</v>
      </c>
      <c r="E5733" t="s">
        <v>15</v>
      </c>
      <c r="G5733">
        <v>2734.85</v>
      </c>
      <c r="I5733">
        <v>9</v>
      </c>
      <c r="J5733">
        <v>3412.04</v>
      </c>
    </row>
    <row r="5734" spans="1:10" x14ac:dyDescent="0.25">
      <c r="A5734">
        <v>5733</v>
      </c>
      <c r="B5734">
        <v>45</v>
      </c>
      <c r="C5734" t="s">
        <v>10</v>
      </c>
      <c r="D5734" t="s">
        <v>18</v>
      </c>
      <c r="E5734" t="s">
        <v>12</v>
      </c>
      <c r="F5734">
        <v>1371.61</v>
      </c>
      <c r="G5734">
        <v>2343.46</v>
      </c>
      <c r="H5734">
        <v>529</v>
      </c>
      <c r="I5734">
        <v>4</v>
      </c>
      <c r="J5734">
        <v>2817.58</v>
      </c>
    </row>
    <row r="5735" spans="1:10" x14ac:dyDescent="0.25">
      <c r="A5735">
        <v>5734</v>
      </c>
      <c r="B5735">
        <v>38</v>
      </c>
      <c r="C5735" t="s">
        <v>13</v>
      </c>
      <c r="D5735" t="s">
        <v>16</v>
      </c>
      <c r="E5735" t="s">
        <v>15</v>
      </c>
      <c r="G5735">
        <v>1693.02</v>
      </c>
      <c r="I5735">
        <v>9</v>
      </c>
      <c r="J5735">
        <v>4376.3999999999996</v>
      </c>
    </row>
    <row r="5736" spans="1:10" x14ac:dyDescent="0.25">
      <c r="A5736">
        <v>5735</v>
      </c>
      <c r="B5736">
        <v>67</v>
      </c>
      <c r="C5736" t="s">
        <v>13</v>
      </c>
      <c r="D5736" t="s">
        <v>14</v>
      </c>
      <c r="E5736" t="s">
        <v>17</v>
      </c>
      <c r="F5736">
        <v>7971.63</v>
      </c>
      <c r="G5736">
        <v>14306.76</v>
      </c>
      <c r="H5736">
        <v>737</v>
      </c>
      <c r="I5736">
        <v>8</v>
      </c>
      <c r="J5736">
        <v>29620.44</v>
      </c>
    </row>
    <row r="5737" spans="1:10" x14ac:dyDescent="0.25">
      <c r="A5737">
        <v>5736</v>
      </c>
      <c r="B5737">
        <v>24</v>
      </c>
      <c r="C5737" t="s">
        <v>13</v>
      </c>
      <c r="D5737" t="s">
        <v>16</v>
      </c>
      <c r="E5737" t="s">
        <v>17</v>
      </c>
      <c r="F5737">
        <v>1033.97</v>
      </c>
      <c r="G5737">
        <v>1096.77</v>
      </c>
      <c r="I5737">
        <v>7</v>
      </c>
      <c r="J5737">
        <v>980.98</v>
      </c>
    </row>
    <row r="5738" spans="1:10" x14ac:dyDescent="0.25">
      <c r="A5738">
        <v>5737</v>
      </c>
      <c r="B5738">
        <v>20</v>
      </c>
      <c r="C5738" t="s">
        <v>13</v>
      </c>
      <c r="D5738" t="s">
        <v>16</v>
      </c>
      <c r="E5738" t="s">
        <v>17</v>
      </c>
      <c r="F5738">
        <v>667.57</v>
      </c>
      <c r="G5738">
        <v>849.72</v>
      </c>
      <c r="I5738">
        <v>9</v>
      </c>
      <c r="J5738">
        <v>500</v>
      </c>
    </row>
    <row r="5739" spans="1:10" x14ac:dyDescent="0.25">
      <c r="A5739">
        <v>5738</v>
      </c>
      <c r="B5739">
        <v>62</v>
      </c>
      <c r="C5739" t="s">
        <v>13</v>
      </c>
      <c r="D5739" t="s">
        <v>16</v>
      </c>
      <c r="E5739" t="s">
        <v>17</v>
      </c>
      <c r="F5739">
        <v>1574.15</v>
      </c>
      <c r="G5739">
        <v>3836.19</v>
      </c>
      <c r="H5739">
        <v>520</v>
      </c>
      <c r="I5739">
        <v>13</v>
      </c>
      <c r="J5739">
        <v>2535.35</v>
      </c>
    </row>
    <row r="5740" spans="1:10" x14ac:dyDescent="0.25">
      <c r="A5740">
        <v>5739</v>
      </c>
      <c r="B5740">
        <v>64</v>
      </c>
      <c r="C5740" t="s">
        <v>13</v>
      </c>
      <c r="D5740" t="s">
        <v>14</v>
      </c>
      <c r="E5740" t="s">
        <v>17</v>
      </c>
      <c r="F5740">
        <v>1150</v>
      </c>
      <c r="G5740">
        <v>3291.96</v>
      </c>
      <c r="H5740">
        <v>528</v>
      </c>
      <c r="I5740">
        <v>10</v>
      </c>
      <c r="J5740">
        <v>1793.25</v>
      </c>
    </row>
    <row r="5741" spans="1:10" x14ac:dyDescent="0.25">
      <c r="A5741">
        <v>5740</v>
      </c>
      <c r="B5741">
        <v>37</v>
      </c>
      <c r="C5741" t="s">
        <v>10</v>
      </c>
      <c r="D5741" t="s">
        <v>11</v>
      </c>
      <c r="E5741" t="s">
        <v>17</v>
      </c>
      <c r="F5741">
        <v>983.77</v>
      </c>
      <c r="G5741">
        <v>2605.85</v>
      </c>
      <c r="H5741">
        <v>458</v>
      </c>
      <c r="I5741">
        <v>9</v>
      </c>
      <c r="J5741">
        <v>3626.24</v>
      </c>
    </row>
    <row r="5742" spans="1:10" x14ac:dyDescent="0.25">
      <c r="A5742">
        <v>5741</v>
      </c>
      <c r="B5742">
        <v>36</v>
      </c>
      <c r="C5742" t="s">
        <v>13</v>
      </c>
      <c r="D5742" t="s">
        <v>14</v>
      </c>
      <c r="E5742" t="s">
        <v>21</v>
      </c>
      <c r="F5742">
        <v>819.8</v>
      </c>
      <c r="G5742">
        <v>2091.73</v>
      </c>
      <c r="H5742">
        <v>433</v>
      </c>
      <c r="I5742">
        <v>8</v>
      </c>
      <c r="J5742">
        <v>500</v>
      </c>
    </row>
    <row r="5743" spans="1:10" x14ac:dyDescent="0.25">
      <c r="A5743">
        <v>5742</v>
      </c>
      <c r="B5743">
        <v>52</v>
      </c>
      <c r="C5743" t="s">
        <v>10</v>
      </c>
      <c r="D5743" t="s">
        <v>11</v>
      </c>
      <c r="E5743" t="s">
        <v>12</v>
      </c>
      <c r="F5743">
        <v>1450.94</v>
      </c>
      <c r="G5743">
        <v>3849.79</v>
      </c>
      <c r="I5743">
        <v>2</v>
      </c>
      <c r="J5743">
        <v>4166.16</v>
      </c>
    </row>
    <row r="5744" spans="1:10" x14ac:dyDescent="0.25">
      <c r="A5744">
        <v>5743</v>
      </c>
      <c r="B5744">
        <v>21</v>
      </c>
      <c r="C5744" t="s">
        <v>10</v>
      </c>
      <c r="D5744" t="s">
        <v>18</v>
      </c>
      <c r="E5744" t="s">
        <v>15</v>
      </c>
      <c r="F5744">
        <v>2712.45</v>
      </c>
      <c r="G5744">
        <v>4011.82</v>
      </c>
      <c r="H5744">
        <v>536</v>
      </c>
      <c r="I5744">
        <v>11</v>
      </c>
    </row>
    <row r="5745" spans="1:10" x14ac:dyDescent="0.25">
      <c r="A5745">
        <v>5744</v>
      </c>
      <c r="B5745">
        <v>22</v>
      </c>
      <c r="C5745" t="s">
        <v>10</v>
      </c>
      <c r="D5745" t="s">
        <v>14</v>
      </c>
      <c r="E5745" t="s">
        <v>15</v>
      </c>
      <c r="G5745">
        <v>3284.27</v>
      </c>
      <c r="H5745">
        <v>372</v>
      </c>
      <c r="I5745">
        <v>17</v>
      </c>
      <c r="J5745">
        <v>6350.2</v>
      </c>
    </row>
    <row r="5746" spans="1:10" x14ac:dyDescent="0.25">
      <c r="A5746">
        <v>5745</v>
      </c>
      <c r="B5746">
        <v>18</v>
      </c>
      <c r="C5746" t="s">
        <v>13</v>
      </c>
      <c r="D5746" t="s">
        <v>11</v>
      </c>
      <c r="E5746" t="s">
        <v>21</v>
      </c>
      <c r="F5746">
        <v>1196.75</v>
      </c>
      <c r="G5746">
        <v>508.8</v>
      </c>
      <c r="H5746">
        <v>471</v>
      </c>
      <c r="I5746">
        <v>2</v>
      </c>
      <c r="J5746">
        <v>3936.77</v>
      </c>
    </row>
    <row r="5747" spans="1:10" x14ac:dyDescent="0.25">
      <c r="A5747">
        <v>5746</v>
      </c>
      <c r="B5747">
        <v>21</v>
      </c>
      <c r="C5747" t="s">
        <v>10</v>
      </c>
      <c r="D5747" t="s">
        <v>18</v>
      </c>
      <c r="E5747" t="s">
        <v>21</v>
      </c>
      <c r="F5747">
        <v>2300.35</v>
      </c>
      <c r="G5747">
        <v>3880.68</v>
      </c>
      <c r="H5747">
        <v>666</v>
      </c>
      <c r="I5747">
        <v>2</v>
      </c>
      <c r="J5747">
        <v>6675.53</v>
      </c>
    </row>
    <row r="5748" spans="1:10" x14ac:dyDescent="0.25">
      <c r="A5748">
        <v>5747</v>
      </c>
      <c r="B5748">
        <v>29</v>
      </c>
      <c r="C5748" t="s">
        <v>10</v>
      </c>
      <c r="D5748" t="s">
        <v>14</v>
      </c>
      <c r="E5748" t="s">
        <v>12</v>
      </c>
      <c r="F5748">
        <v>1050.74</v>
      </c>
      <c r="G5748">
        <v>0</v>
      </c>
      <c r="H5748">
        <v>535</v>
      </c>
      <c r="I5748">
        <v>7</v>
      </c>
    </row>
    <row r="5749" spans="1:10" x14ac:dyDescent="0.25">
      <c r="A5749">
        <v>5748</v>
      </c>
      <c r="B5749">
        <v>44</v>
      </c>
      <c r="C5749" t="s">
        <v>13</v>
      </c>
      <c r="D5749" t="s">
        <v>14</v>
      </c>
      <c r="E5749" t="s">
        <v>12</v>
      </c>
      <c r="G5749">
        <v>2195.02</v>
      </c>
      <c r="H5749">
        <v>483</v>
      </c>
      <c r="I5749">
        <v>15</v>
      </c>
      <c r="J5749">
        <v>2940.29</v>
      </c>
    </row>
    <row r="5750" spans="1:10" x14ac:dyDescent="0.25">
      <c r="A5750">
        <v>5749</v>
      </c>
      <c r="B5750">
        <v>73</v>
      </c>
      <c r="C5750" t="s">
        <v>13</v>
      </c>
      <c r="D5750" t="s">
        <v>16</v>
      </c>
      <c r="E5750" t="s">
        <v>15</v>
      </c>
      <c r="F5750">
        <v>1205.07</v>
      </c>
      <c r="G5750">
        <v>1235.43</v>
      </c>
      <c r="H5750">
        <v>564</v>
      </c>
      <c r="I5750">
        <v>6</v>
      </c>
      <c r="J5750">
        <v>1636.14</v>
      </c>
    </row>
    <row r="5751" spans="1:10" x14ac:dyDescent="0.25">
      <c r="A5751">
        <v>5750</v>
      </c>
      <c r="B5751">
        <v>59</v>
      </c>
      <c r="C5751" t="s">
        <v>13</v>
      </c>
      <c r="D5751" t="s">
        <v>18</v>
      </c>
      <c r="E5751" t="s">
        <v>21</v>
      </c>
      <c r="F5751">
        <v>5406.14</v>
      </c>
      <c r="G5751">
        <v>8883.18</v>
      </c>
      <c r="H5751">
        <v>752</v>
      </c>
      <c r="I5751">
        <v>12</v>
      </c>
      <c r="J5751">
        <v>19411.150000000001</v>
      </c>
    </row>
    <row r="5752" spans="1:10" x14ac:dyDescent="0.25">
      <c r="A5752">
        <v>5751</v>
      </c>
      <c r="B5752">
        <v>40</v>
      </c>
      <c r="C5752" t="s">
        <v>10</v>
      </c>
      <c r="D5752" t="s">
        <v>18</v>
      </c>
      <c r="E5752" t="s">
        <v>17</v>
      </c>
      <c r="F5752">
        <v>835.75</v>
      </c>
      <c r="G5752">
        <v>2601.52</v>
      </c>
      <c r="H5752">
        <v>413</v>
      </c>
      <c r="I5752">
        <v>6</v>
      </c>
      <c r="J5752">
        <v>2198.38</v>
      </c>
    </row>
    <row r="5753" spans="1:10" x14ac:dyDescent="0.25">
      <c r="A5753">
        <v>5752</v>
      </c>
      <c r="B5753">
        <v>42</v>
      </c>
      <c r="C5753" t="s">
        <v>10</v>
      </c>
      <c r="D5753" t="s">
        <v>18</v>
      </c>
      <c r="E5753" t="s">
        <v>15</v>
      </c>
      <c r="F5753">
        <v>3809.7</v>
      </c>
      <c r="G5753">
        <v>6662.2</v>
      </c>
      <c r="H5753">
        <v>616</v>
      </c>
      <c r="I5753">
        <v>3</v>
      </c>
      <c r="J5753">
        <v>13414.25</v>
      </c>
    </row>
    <row r="5754" spans="1:10" x14ac:dyDescent="0.25">
      <c r="A5754">
        <v>5753</v>
      </c>
      <c r="B5754">
        <v>38</v>
      </c>
      <c r="C5754" t="s">
        <v>13</v>
      </c>
      <c r="D5754" t="s">
        <v>11</v>
      </c>
      <c r="E5754" t="s">
        <v>21</v>
      </c>
      <c r="G5754">
        <v>2113.52</v>
      </c>
      <c r="H5754">
        <v>454</v>
      </c>
      <c r="I5754">
        <v>8</v>
      </c>
      <c r="J5754">
        <v>918.69</v>
      </c>
    </row>
    <row r="5755" spans="1:10" x14ac:dyDescent="0.25">
      <c r="A5755">
        <v>5754</v>
      </c>
      <c r="B5755">
        <v>75</v>
      </c>
      <c r="C5755" t="s">
        <v>10</v>
      </c>
      <c r="D5755" t="s">
        <v>18</v>
      </c>
      <c r="E5755" t="s">
        <v>21</v>
      </c>
      <c r="G5755">
        <v>4757.34</v>
      </c>
      <c r="H5755">
        <v>639</v>
      </c>
      <c r="I5755">
        <v>7</v>
      </c>
      <c r="J5755">
        <v>8786.2000000000007</v>
      </c>
    </row>
    <row r="5756" spans="1:10" x14ac:dyDescent="0.25">
      <c r="A5756">
        <v>5755</v>
      </c>
      <c r="B5756">
        <v>69</v>
      </c>
      <c r="C5756" t="s">
        <v>13</v>
      </c>
      <c r="D5756" t="s">
        <v>14</v>
      </c>
      <c r="F5756">
        <v>1310.07</v>
      </c>
      <c r="G5756">
        <v>1598.34</v>
      </c>
      <c r="I5756">
        <v>6</v>
      </c>
      <c r="J5756">
        <v>1899.71</v>
      </c>
    </row>
    <row r="5757" spans="1:10" x14ac:dyDescent="0.25">
      <c r="A5757">
        <v>5756</v>
      </c>
      <c r="B5757">
        <v>41</v>
      </c>
      <c r="C5757" t="s">
        <v>10</v>
      </c>
      <c r="D5757" t="s">
        <v>11</v>
      </c>
      <c r="E5757" t="s">
        <v>12</v>
      </c>
      <c r="F5757">
        <v>938.4</v>
      </c>
      <c r="G5757">
        <v>2403.7600000000002</v>
      </c>
      <c r="H5757">
        <v>511</v>
      </c>
      <c r="I5757">
        <v>7</v>
      </c>
      <c r="J5757">
        <v>3409.89</v>
      </c>
    </row>
    <row r="5758" spans="1:10" x14ac:dyDescent="0.25">
      <c r="A5758">
        <v>5757</v>
      </c>
      <c r="B5758">
        <v>42</v>
      </c>
      <c r="C5758" t="s">
        <v>13</v>
      </c>
      <c r="D5758" t="s">
        <v>11</v>
      </c>
      <c r="E5758" t="s">
        <v>12</v>
      </c>
      <c r="F5758">
        <v>1376.62</v>
      </c>
      <c r="I5758">
        <v>9</v>
      </c>
      <c r="J5758">
        <v>3500.21</v>
      </c>
    </row>
    <row r="5759" spans="1:10" x14ac:dyDescent="0.25">
      <c r="A5759">
        <v>5758</v>
      </c>
      <c r="B5759">
        <v>62</v>
      </c>
      <c r="C5759" t="s">
        <v>10</v>
      </c>
      <c r="D5759" t="s">
        <v>14</v>
      </c>
      <c r="E5759" t="s">
        <v>17</v>
      </c>
      <c r="F5759">
        <v>1043.92</v>
      </c>
      <c r="G5759">
        <v>2050.04</v>
      </c>
      <c r="H5759">
        <v>549</v>
      </c>
      <c r="I5759">
        <v>10</v>
      </c>
      <c r="J5759">
        <v>2469.38</v>
      </c>
    </row>
    <row r="5760" spans="1:10" x14ac:dyDescent="0.25">
      <c r="A5760">
        <v>5759</v>
      </c>
      <c r="B5760">
        <v>72</v>
      </c>
      <c r="C5760" t="s">
        <v>10</v>
      </c>
      <c r="D5760" t="s">
        <v>11</v>
      </c>
      <c r="E5760" t="s">
        <v>12</v>
      </c>
      <c r="G5760">
        <v>2421.2800000000002</v>
      </c>
      <c r="H5760">
        <v>541</v>
      </c>
      <c r="I5760">
        <v>5</v>
      </c>
      <c r="J5760">
        <v>5028.05</v>
      </c>
    </row>
    <row r="5761" spans="1:10" x14ac:dyDescent="0.25">
      <c r="A5761">
        <v>5760</v>
      </c>
      <c r="B5761">
        <v>63</v>
      </c>
      <c r="C5761" t="s">
        <v>13</v>
      </c>
      <c r="D5761" t="s">
        <v>16</v>
      </c>
      <c r="E5761" t="s">
        <v>20</v>
      </c>
      <c r="F5761">
        <v>3339.87</v>
      </c>
      <c r="G5761">
        <v>5880.89</v>
      </c>
      <c r="H5761">
        <v>624</v>
      </c>
      <c r="I5761">
        <v>8</v>
      </c>
      <c r="J5761">
        <v>11603.67</v>
      </c>
    </row>
    <row r="5762" spans="1:10" x14ac:dyDescent="0.25">
      <c r="A5762">
        <v>5761</v>
      </c>
      <c r="B5762">
        <v>49</v>
      </c>
      <c r="C5762" t="s">
        <v>10</v>
      </c>
      <c r="D5762" t="s">
        <v>16</v>
      </c>
      <c r="E5762" t="s">
        <v>12</v>
      </c>
      <c r="F5762">
        <v>3464.22</v>
      </c>
      <c r="G5762">
        <v>5757.54</v>
      </c>
      <c r="H5762">
        <v>751</v>
      </c>
      <c r="I5762">
        <v>8</v>
      </c>
      <c r="J5762">
        <v>11195.77</v>
      </c>
    </row>
    <row r="5763" spans="1:10" x14ac:dyDescent="0.25">
      <c r="A5763">
        <v>5762</v>
      </c>
      <c r="B5763">
        <v>72</v>
      </c>
      <c r="C5763" t="s">
        <v>10</v>
      </c>
      <c r="D5763" t="s">
        <v>11</v>
      </c>
      <c r="E5763" t="s">
        <v>12</v>
      </c>
      <c r="G5763">
        <v>2633.83</v>
      </c>
      <c r="H5763">
        <v>491</v>
      </c>
      <c r="I5763">
        <v>9</v>
      </c>
      <c r="J5763">
        <v>500</v>
      </c>
    </row>
    <row r="5764" spans="1:10" x14ac:dyDescent="0.25">
      <c r="A5764">
        <v>5763</v>
      </c>
      <c r="B5764">
        <v>49</v>
      </c>
      <c r="C5764" t="s">
        <v>13</v>
      </c>
      <c r="D5764" t="s">
        <v>18</v>
      </c>
      <c r="E5764" t="s">
        <v>12</v>
      </c>
      <c r="F5764">
        <v>2844.69</v>
      </c>
      <c r="G5764">
        <v>5145.6099999999997</v>
      </c>
      <c r="H5764">
        <v>611</v>
      </c>
      <c r="I5764">
        <v>8</v>
      </c>
      <c r="J5764">
        <v>8637.67</v>
      </c>
    </row>
    <row r="5765" spans="1:10" x14ac:dyDescent="0.25">
      <c r="A5765">
        <v>5764</v>
      </c>
      <c r="B5765">
        <v>22</v>
      </c>
      <c r="C5765" t="s">
        <v>10</v>
      </c>
      <c r="D5765" t="s">
        <v>16</v>
      </c>
      <c r="E5765" t="s">
        <v>15</v>
      </c>
      <c r="F5765">
        <v>2736.33</v>
      </c>
      <c r="G5765">
        <v>5423.53</v>
      </c>
      <c r="H5765">
        <v>600</v>
      </c>
      <c r="I5765">
        <v>5</v>
      </c>
      <c r="J5765">
        <v>9912.6</v>
      </c>
    </row>
    <row r="5766" spans="1:10" x14ac:dyDescent="0.25">
      <c r="A5766">
        <v>5765</v>
      </c>
      <c r="B5766">
        <v>53</v>
      </c>
      <c r="C5766" t="s">
        <v>10</v>
      </c>
      <c r="D5766" t="s">
        <v>11</v>
      </c>
      <c r="E5766" t="s">
        <v>15</v>
      </c>
      <c r="G5766">
        <v>2017.39</v>
      </c>
      <c r="H5766">
        <v>560</v>
      </c>
      <c r="I5766">
        <v>13</v>
      </c>
      <c r="J5766">
        <v>1730.52</v>
      </c>
    </row>
    <row r="5767" spans="1:10" x14ac:dyDescent="0.25">
      <c r="A5767">
        <v>5766</v>
      </c>
      <c r="B5767">
        <v>63</v>
      </c>
      <c r="C5767" t="s">
        <v>10</v>
      </c>
      <c r="D5767" t="s">
        <v>11</v>
      </c>
      <c r="E5767" t="s">
        <v>15</v>
      </c>
      <c r="G5767">
        <v>5118.47</v>
      </c>
      <c r="H5767">
        <v>630</v>
      </c>
      <c r="I5767">
        <v>4</v>
      </c>
      <c r="J5767">
        <v>5009.01</v>
      </c>
    </row>
    <row r="5768" spans="1:10" x14ac:dyDescent="0.25">
      <c r="A5768">
        <v>5767</v>
      </c>
      <c r="B5768">
        <v>59</v>
      </c>
      <c r="C5768" t="s">
        <v>10</v>
      </c>
      <c r="D5768" t="s">
        <v>11</v>
      </c>
      <c r="E5768" t="s">
        <v>20</v>
      </c>
      <c r="F5768">
        <v>4527.6899999999996</v>
      </c>
      <c r="G5768">
        <v>8097.52</v>
      </c>
      <c r="H5768">
        <v>685</v>
      </c>
      <c r="I5768">
        <v>6</v>
      </c>
      <c r="J5768">
        <v>14336.37</v>
      </c>
    </row>
    <row r="5769" spans="1:10" x14ac:dyDescent="0.25">
      <c r="A5769">
        <v>5768</v>
      </c>
      <c r="B5769">
        <v>66</v>
      </c>
      <c r="C5769" t="s">
        <v>10</v>
      </c>
      <c r="D5769" t="s">
        <v>14</v>
      </c>
      <c r="E5769" t="s">
        <v>17</v>
      </c>
      <c r="F5769">
        <v>752.89</v>
      </c>
      <c r="G5769">
        <v>1638.93</v>
      </c>
      <c r="H5769">
        <v>513</v>
      </c>
      <c r="I5769">
        <v>9</v>
      </c>
      <c r="J5769">
        <v>3018.25</v>
      </c>
    </row>
    <row r="5770" spans="1:10" x14ac:dyDescent="0.25">
      <c r="A5770">
        <v>5769</v>
      </c>
      <c r="B5770">
        <v>59</v>
      </c>
      <c r="C5770" t="s">
        <v>13</v>
      </c>
      <c r="D5770" t="s">
        <v>18</v>
      </c>
      <c r="E5770" t="s">
        <v>12</v>
      </c>
      <c r="F5770">
        <v>3078.75</v>
      </c>
      <c r="G5770">
        <v>6006.65</v>
      </c>
      <c r="I5770">
        <v>7</v>
      </c>
      <c r="J5770">
        <v>12413.36</v>
      </c>
    </row>
    <row r="5771" spans="1:10" x14ac:dyDescent="0.25">
      <c r="A5771">
        <v>5770</v>
      </c>
      <c r="B5771">
        <v>75</v>
      </c>
      <c r="C5771" t="s">
        <v>13</v>
      </c>
      <c r="D5771" t="s">
        <v>14</v>
      </c>
      <c r="E5771" t="s">
        <v>21</v>
      </c>
      <c r="F5771">
        <v>812.66</v>
      </c>
      <c r="G5771">
        <v>794.15</v>
      </c>
      <c r="I5771">
        <v>3</v>
      </c>
      <c r="J5771">
        <v>2341.42</v>
      </c>
    </row>
    <row r="5772" spans="1:10" x14ac:dyDescent="0.25">
      <c r="A5772">
        <v>5771</v>
      </c>
      <c r="B5772">
        <v>56</v>
      </c>
      <c r="C5772" t="s">
        <v>10</v>
      </c>
      <c r="D5772" t="s">
        <v>14</v>
      </c>
      <c r="E5772" t="s">
        <v>21</v>
      </c>
      <c r="F5772">
        <v>931.41</v>
      </c>
      <c r="G5772">
        <v>1399.48</v>
      </c>
      <c r="J5772">
        <v>4023.51</v>
      </c>
    </row>
    <row r="5773" spans="1:10" x14ac:dyDescent="0.25">
      <c r="A5773">
        <v>5772</v>
      </c>
      <c r="B5773">
        <v>33</v>
      </c>
      <c r="C5773" t="s">
        <v>10</v>
      </c>
      <c r="D5773" t="s">
        <v>14</v>
      </c>
      <c r="E5773" t="s">
        <v>12</v>
      </c>
      <c r="F5773">
        <v>952.23</v>
      </c>
      <c r="G5773">
        <v>2168.4499999999998</v>
      </c>
      <c r="H5773">
        <v>479</v>
      </c>
      <c r="I5773">
        <v>9</v>
      </c>
      <c r="J5773">
        <v>1584.8</v>
      </c>
    </row>
    <row r="5774" spans="1:10" x14ac:dyDescent="0.25">
      <c r="A5774">
        <v>5773</v>
      </c>
      <c r="B5774">
        <v>50</v>
      </c>
      <c r="C5774" t="s">
        <v>13</v>
      </c>
      <c r="D5774" t="s">
        <v>18</v>
      </c>
      <c r="E5774" t="s">
        <v>17</v>
      </c>
      <c r="F5774">
        <v>2977.53</v>
      </c>
      <c r="H5774">
        <v>658</v>
      </c>
      <c r="I5774">
        <v>6</v>
      </c>
      <c r="J5774">
        <v>9024.9500000000007</v>
      </c>
    </row>
    <row r="5775" spans="1:10" x14ac:dyDescent="0.25">
      <c r="A5775">
        <v>5774</v>
      </c>
      <c r="B5775">
        <v>66</v>
      </c>
      <c r="C5775" t="s">
        <v>13</v>
      </c>
      <c r="D5775" t="s">
        <v>14</v>
      </c>
      <c r="E5775" t="s">
        <v>21</v>
      </c>
      <c r="G5775">
        <v>5977.64</v>
      </c>
      <c r="H5775">
        <v>671</v>
      </c>
      <c r="I5775">
        <v>9</v>
      </c>
      <c r="J5775">
        <v>9628.81</v>
      </c>
    </row>
    <row r="5776" spans="1:10" x14ac:dyDescent="0.25">
      <c r="A5776">
        <v>5775</v>
      </c>
      <c r="B5776">
        <v>38</v>
      </c>
      <c r="C5776" t="s">
        <v>10</v>
      </c>
      <c r="D5776" t="s">
        <v>16</v>
      </c>
      <c r="E5776" t="s">
        <v>17</v>
      </c>
      <c r="F5776">
        <v>1365.98</v>
      </c>
      <c r="G5776">
        <v>1335</v>
      </c>
      <c r="H5776">
        <v>500</v>
      </c>
      <c r="I5776">
        <v>11</v>
      </c>
      <c r="J5776">
        <v>5420.44</v>
      </c>
    </row>
    <row r="5777" spans="1:10" x14ac:dyDescent="0.25">
      <c r="A5777">
        <v>5776</v>
      </c>
      <c r="B5777">
        <v>26</v>
      </c>
      <c r="C5777" t="s">
        <v>13</v>
      </c>
      <c r="D5777" t="s">
        <v>14</v>
      </c>
      <c r="E5777" t="s">
        <v>17</v>
      </c>
      <c r="F5777">
        <v>1831</v>
      </c>
      <c r="G5777">
        <v>2103.0700000000002</v>
      </c>
      <c r="H5777">
        <v>562</v>
      </c>
      <c r="I5777">
        <v>8</v>
      </c>
      <c r="J5777">
        <v>3285.14</v>
      </c>
    </row>
    <row r="5778" spans="1:10" x14ac:dyDescent="0.25">
      <c r="A5778">
        <v>5777</v>
      </c>
      <c r="B5778">
        <v>23</v>
      </c>
      <c r="C5778" t="s">
        <v>13</v>
      </c>
      <c r="D5778" t="s">
        <v>18</v>
      </c>
      <c r="E5778" t="s">
        <v>21</v>
      </c>
      <c r="F5778">
        <v>1540.57</v>
      </c>
      <c r="G5778">
        <v>1892.73</v>
      </c>
      <c r="H5778">
        <v>565</v>
      </c>
      <c r="I5778">
        <v>4</v>
      </c>
      <c r="J5778">
        <v>1633.2</v>
      </c>
    </row>
    <row r="5779" spans="1:10" x14ac:dyDescent="0.25">
      <c r="A5779">
        <v>5778</v>
      </c>
      <c r="B5779">
        <v>68</v>
      </c>
      <c r="C5779" t="s">
        <v>10</v>
      </c>
      <c r="D5779" t="s">
        <v>18</v>
      </c>
      <c r="E5779" t="s">
        <v>12</v>
      </c>
      <c r="F5779">
        <v>2071.84</v>
      </c>
      <c r="G5779">
        <v>4103.87</v>
      </c>
      <c r="H5779">
        <v>564</v>
      </c>
      <c r="I5779">
        <v>14</v>
      </c>
      <c r="J5779">
        <v>5301.74</v>
      </c>
    </row>
    <row r="5780" spans="1:10" x14ac:dyDescent="0.25">
      <c r="A5780">
        <v>5779</v>
      </c>
      <c r="B5780">
        <v>62</v>
      </c>
      <c r="C5780" t="s">
        <v>10</v>
      </c>
      <c r="D5780" t="s">
        <v>11</v>
      </c>
      <c r="F5780">
        <v>2816.76</v>
      </c>
      <c r="H5780">
        <v>665</v>
      </c>
      <c r="I5780">
        <v>5</v>
      </c>
      <c r="J5780">
        <v>11964.55</v>
      </c>
    </row>
    <row r="5781" spans="1:10" x14ac:dyDescent="0.25">
      <c r="A5781">
        <v>5780</v>
      </c>
      <c r="B5781">
        <v>52</v>
      </c>
      <c r="C5781" t="s">
        <v>10</v>
      </c>
      <c r="D5781" t="s">
        <v>18</v>
      </c>
      <c r="E5781" t="s">
        <v>12</v>
      </c>
      <c r="F5781">
        <v>3766.97</v>
      </c>
      <c r="G5781">
        <v>5762.91</v>
      </c>
      <c r="I5781">
        <v>7</v>
      </c>
      <c r="J5781">
        <v>11502.64</v>
      </c>
    </row>
    <row r="5782" spans="1:10" x14ac:dyDescent="0.25">
      <c r="A5782">
        <v>5781</v>
      </c>
      <c r="B5782">
        <v>56</v>
      </c>
      <c r="C5782" t="s">
        <v>13</v>
      </c>
      <c r="D5782" t="s">
        <v>16</v>
      </c>
      <c r="E5782" t="s">
        <v>12</v>
      </c>
      <c r="F5782">
        <v>1537.85</v>
      </c>
      <c r="G5782">
        <v>2821.89</v>
      </c>
      <c r="H5782">
        <v>586</v>
      </c>
      <c r="I5782">
        <v>4</v>
      </c>
      <c r="J5782">
        <v>2243.65</v>
      </c>
    </row>
    <row r="5783" spans="1:10" x14ac:dyDescent="0.25">
      <c r="A5783">
        <v>5782</v>
      </c>
      <c r="B5783">
        <v>39</v>
      </c>
      <c r="C5783" t="s">
        <v>13</v>
      </c>
      <c r="D5783" t="s">
        <v>18</v>
      </c>
      <c r="E5783" t="s">
        <v>15</v>
      </c>
      <c r="F5783">
        <v>1817.94</v>
      </c>
      <c r="G5783">
        <v>4060.62</v>
      </c>
      <c r="H5783">
        <v>563</v>
      </c>
      <c r="I5783">
        <v>6</v>
      </c>
      <c r="J5783">
        <v>5302.96</v>
      </c>
    </row>
    <row r="5784" spans="1:10" x14ac:dyDescent="0.25">
      <c r="A5784">
        <v>5783</v>
      </c>
      <c r="B5784">
        <v>58</v>
      </c>
      <c r="C5784" t="s">
        <v>13</v>
      </c>
      <c r="D5784" t="s">
        <v>18</v>
      </c>
      <c r="E5784" t="s">
        <v>12</v>
      </c>
      <c r="F5784">
        <v>3058.96</v>
      </c>
      <c r="G5784">
        <v>5916.32</v>
      </c>
      <c r="H5784">
        <v>732</v>
      </c>
      <c r="I5784">
        <v>8</v>
      </c>
      <c r="J5784">
        <v>11757.72</v>
      </c>
    </row>
    <row r="5785" spans="1:10" x14ac:dyDescent="0.25">
      <c r="A5785">
        <v>5784</v>
      </c>
      <c r="B5785">
        <v>71</v>
      </c>
      <c r="C5785" t="s">
        <v>10</v>
      </c>
      <c r="D5785" t="s">
        <v>11</v>
      </c>
      <c r="E5785" t="s">
        <v>21</v>
      </c>
      <c r="F5785">
        <v>1182.28</v>
      </c>
      <c r="G5785">
        <v>1584.71</v>
      </c>
      <c r="H5785">
        <v>512</v>
      </c>
      <c r="I5785">
        <v>8</v>
      </c>
      <c r="J5785">
        <v>7547.66</v>
      </c>
    </row>
    <row r="5786" spans="1:10" x14ac:dyDescent="0.25">
      <c r="A5786">
        <v>5785</v>
      </c>
      <c r="B5786">
        <v>22</v>
      </c>
      <c r="C5786" t="s">
        <v>13</v>
      </c>
      <c r="D5786" t="s">
        <v>11</v>
      </c>
      <c r="E5786" t="s">
        <v>12</v>
      </c>
      <c r="F5786">
        <v>1161.77</v>
      </c>
      <c r="G5786">
        <v>2640.79</v>
      </c>
      <c r="H5786">
        <v>544</v>
      </c>
      <c r="I5786">
        <v>10</v>
      </c>
      <c r="J5786">
        <v>5729.89</v>
      </c>
    </row>
    <row r="5787" spans="1:10" x14ac:dyDescent="0.25">
      <c r="A5787">
        <v>5786</v>
      </c>
      <c r="B5787">
        <v>59</v>
      </c>
      <c r="C5787" t="s">
        <v>13</v>
      </c>
      <c r="D5787" t="s">
        <v>19</v>
      </c>
      <c r="E5787" t="s">
        <v>12</v>
      </c>
      <c r="F5787">
        <v>2848.9</v>
      </c>
      <c r="G5787">
        <v>4716.47</v>
      </c>
      <c r="H5787">
        <v>639</v>
      </c>
      <c r="I5787">
        <v>7</v>
      </c>
      <c r="J5787">
        <v>9247.11</v>
      </c>
    </row>
    <row r="5788" spans="1:10" x14ac:dyDescent="0.25">
      <c r="A5788">
        <v>5787</v>
      </c>
      <c r="B5788">
        <v>40</v>
      </c>
      <c r="C5788" t="s">
        <v>13</v>
      </c>
      <c r="D5788" t="s">
        <v>11</v>
      </c>
      <c r="E5788" t="s">
        <v>12</v>
      </c>
      <c r="F5788">
        <v>1379.84</v>
      </c>
      <c r="G5788">
        <v>2372.7600000000002</v>
      </c>
      <c r="H5788">
        <v>580</v>
      </c>
      <c r="I5788">
        <v>5</v>
      </c>
      <c r="J5788">
        <v>4925.75</v>
      </c>
    </row>
    <row r="5789" spans="1:10" x14ac:dyDescent="0.25">
      <c r="A5789">
        <v>5788</v>
      </c>
      <c r="B5789">
        <v>34</v>
      </c>
      <c r="C5789" t="s">
        <v>10</v>
      </c>
      <c r="D5789" t="s">
        <v>19</v>
      </c>
      <c r="E5789" t="s">
        <v>21</v>
      </c>
      <c r="F5789">
        <v>2499.79</v>
      </c>
      <c r="G5789">
        <v>3787.88</v>
      </c>
      <c r="H5789">
        <v>673</v>
      </c>
      <c r="I5789">
        <v>8</v>
      </c>
      <c r="J5789">
        <v>8718.9</v>
      </c>
    </row>
    <row r="5790" spans="1:10" x14ac:dyDescent="0.25">
      <c r="A5790">
        <v>5789</v>
      </c>
      <c r="B5790">
        <v>29</v>
      </c>
      <c r="C5790" t="s">
        <v>13</v>
      </c>
      <c r="D5790" t="s">
        <v>16</v>
      </c>
      <c r="E5790" t="s">
        <v>17</v>
      </c>
      <c r="F5790">
        <v>841.04</v>
      </c>
      <c r="H5790">
        <v>477</v>
      </c>
      <c r="I5790">
        <v>3</v>
      </c>
      <c r="J5790">
        <v>500</v>
      </c>
    </row>
    <row r="5791" spans="1:10" x14ac:dyDescent="0.25">
      <c r="A5791">
        <v>5790</v>
      </c>
      <c r="B5791">
        <v>40</v>
      </c>
      <c r="C5791" t="s">
        <v>10</v>
      </c>
      <c r="D5791" t="s">
        <v>11</v>
      </c>
      <c r="E5791" t="s">
        <v>17</v>
      </c>
      <c r="F5791">
        <v>3006.1</v>
      </c>
      <c r="G5791">
        <v>5646.64</v>
      </c>
      <c r="H5791">
        <v>645</v>
      </c>
      <c r="I5791">
        <v>8</v>
      </c>
      <c r="J5791">
        <v>11052.07</v>
      </c>
    </row>
    <row r="5792" spans="1:10" x14ac:dyDescent="0.25">
      <c r="A5792">
        <v>5791</v>
      </c>
      <c r="B5792">
        <v>33</v>
      </c>
      <c r="C5792" t="s">
        <v>13</v>
      </c>
      <c r="D5792" t="s">
        <v>16</v>
      </c>
      <c r="E5792" t="s">
        <v>17</v>
      </c>
      <c r="F5792">
        <v>2559.92</v>
      </c>
      <c r="G5792">
        <v>4374.51</v>
      </c>
      <c r="H5792">
        <v>664</v>
      </c>
      <c r="I5792">
        <v>3</v>
      </c>
      <c r="J5792">
        <v>6776.64</v>
      </c>
    </row>
    <row r="5793" spans="1:10" x14ac:dyDescent="0.25">
      <c r="A5793">
        <v>5792</v>
      </c>
      <c r="B5793">
        <v>20</v>
      </c>
      <c r="C5793" t="s">
        <v>13</v>
      </c>
      <c r="D5793" t="s">
        <v>18</v>
      </c>
      <c r="E5793" t="s">
        <v>15</v>
      </c>
      <c r="F5793">
        <v>2208.92</v>
      </c>
      <c r="G5793">
        <v>4239.71</v>
      </c>
      <c r="H5793">
        <v>629</v>
      </c>
      <c r="I5793">
        <v>5</v>
      </c>
      <c r="J5793">
        <v>6584.88</v>
      </c>
    </row>
    <row r="5794" spans="1:10" x14ac:dyDescent="0.25">
      <c r="A5794">
        <v>5793</v>
      </c>
      <c r="B5794">
        <v>47</v>
      </c>
      <c r="C5794" t="s">
        <v>10</v>
      </c>
      <c r="D5794" t="s">
        <v>11</v>
      </c>
      <c r="E5794" t="s">
        <v>12</v>
      </c>
      <c r="F5794">
        <v>1087.21</v>
      </c>
      <c r="G5794">
        <v>2030.15</v>
      </c>
      <c r="H5794">
        <v>441</v>
      </c>
      <c r="I5794">
        <v>9</v>
      </c>
      <c r="J5794">
        <v>500</v>
      </c>
    </row>
    <row r="5795" spans="1:10" x14ac:dyDescent="0.25">
      <c r="A5795">
        <v>5794</v>
      </c>
      <c r="B5795">
        <v>74</v>
      </c>
      <c r="C5795" t="s">
        <v>13</v>
      </c>
      <c r="D5795" t="s">
        <v>14</v>
      </c>
      <c r="E5795" t="s">
        <v>20</v>
      </c>
      <c r="F5795">
        <v>2193.63</v>
      </c>
      <c r="G5795">
        <v>4195.2299999999996</v>
      </c>
      <c r="H5795">
        <v>652</v>
      </c>
      <c r="I5795">
        <v>6</v>
      </c>
      <c r="J5795">
        <v>8397.33</v>
      </c>
    </row>
    <row r="5796" spans="1:10" x14ac:dyDescent="0.25">
      <c r="A5796">
        <v>5795</v>
      </c>
      <c r="B5796">
        <v>39</v>
      </c>
      <c r="C5796" t="s">
        <v>10</v>
      </c>
      <c r="D5796" t="s">
        <v>16</v>
      </c>
      <c r="E5796" t="s">
        <v>20</v>
      </c>
      <c r="F5796">
        <v>2209.91</v>
      </c>
      <c r="G5796">
        <v>4595.76</v>
      </c>
      <c r="H5796">
        <v>676</v>
      </c>
      <c r="I5796">
        <v>4</v>
      </c>
      <c r="J5796">
        <v>6310.37</v>
      </c>
    </row>
    <row r="5797" spans="1:10" x14ac:dyDescent="0.25">
      <c r="A5797">
        <v>5796</v>
      </c>
      <c r="B5797">
        <v>26</v>
      </c>
      <c r="C5797" t="s">
        <v>13</v>
      </c>
      <c r="D5797" t="s">
        <v>19</v>
      </c>
      <c r="E5797" t="s">
        <v>17</v>
      </c>
      <c r="F5797">
        <v>2388.39</v>
      </c>
      <c r="G5797">
        <v>4551.3100000000004</v>
      </c>
      <c r="H5797">
        <v>657</v>
      </c>
      <c r="I5797">
        <v>5</v>
      </c>
      <c r="J5797">
        <v>6601.67</v>
      </c>
    </row>
    <row r="5798" spans="1:10" x14ac:dyDescent="0.25">
      <c r="A5798">
        <v>5797</v>
      </c>
      <c r="B5798">
        <v>46</v>
      </c>
      <c r="C5798" t="s">
        <v>10</v>
      </c>
      <c r="D5798" t="s">
        <v>16</v>
      </c>
      <c r="E5798" t="s">
        <v>17</v>
      </c>
      <c r="F5798">
        <v>2281.1999999999998</v>
      </c>
      <c r="G5798">
        <v>3450.34</v>
      </c>
      <c r="H5798">
        <v>592</v>
      </c>
      <c r="I5798">
        <v>4</v>
      </c>
      <c r="J5798">
        <v>5903.54</v>
      </c>
    </row>
    <row r="5799" spans="1:10" x14ac:dyDescent="0.25">
      <c r="A5799">
        <v>5798</v>
      </c>
      <c r="B5799">
        <v>64</v>
      </c>
      <c r="C5799" t="s">
        <v>13</v>
      </c>
      <c r="D5799" t="s">
        <v>11</v>
      </c>
      <c r="E5799" t="s">
        <v>20</v>
      </c>
      <c r="F5799">
        <v>1624.09</v>
      </c>
      <c r="G5799">
        <v>1533.29</v>
      </c>
      <c r="H5799">
        <v>503</v>
      </c>
      <c r="I5799">
        <v>6</v>
      </c>
      <c r="J5799">
        <v>3917.97</v>
      </c>
    </row>
    <row r="5800" spans="1:10" x14ac:dyDescent="0.25">
      <c r="A5800">
        <v>5799</v>
      </c>
      <c r="B5800">
        <v>54</v>
      </c>
      <c r="C5800" t="s">
        <v>13</v>
      </c>
      <c r="D5800" t="s">
        <v>11</v>
      </c>
      <c r="E5800" t="s">
        <v>17</v>
      </c>
      <c r="F5800">
        <v>1632.29</v>
      </c>
      <c r="G5800">
        <v>3546.36</v>
      </c>
      <c r="H5800">
        <v>528</v>
      </c>
      <c r="I5800">
        <v>7</v>
      </c>
      <c r="J5800">
        <v>4118.59</v>
      </c>
    </row>
    <row r="5801" spans="1:10" x14ac:dyDescent="0.25">
      <c r="A5801">
        <v>5800</v>
      </c>
      <c r="B5801">
        <v>40</v>
      </c>
      <c r="C5801" t="s">
        <v>10</v>
      </c>
      <c r="D5801" t="s">
        <v>18</v>
      </c>
      <c r="E5801" t="s">
        <v>20</v>
      </c>
      <c r="F5801">
        <v>3525.74</v>
      </c>
      <c r="G5801">
        <v>5897.11</v>
      </c>
      <c r="H5801">
        <v>693</v>
      </c>
      <c r="I5801">
        <v>6</v>
      </c>
      <c r="J5801">
        <v>10710.34</v>
      </c>
    </row>
    <row r="5802" spans="1:10" x14ac:dyDescent="0.25">
      <c r="A5802">
        <v>5801</v>
      </c>
      <c r="B5802">
        <v>30</v>
      </c>
      <c r="C5802" t="s">
        <v>10</v>
      </c>
      <c r="D5802" t="s">
        <v>14</v>
      </c>
      <c r="E5802" t="s">
        <v>12</v>
      </c>
      <c r="F5802">
        <v>1468.91</v>
      </c>
      <c r="G5802">
        <v>3537.7</v>
      </c>
      <c r="H5802">
        <v>470</v>
      </c>
      <c r="I5802">
        <v>7</v>
      </c>
      <c r="J5802">
        <v>5256.72</v>
      </c>
    </row>
    <row r="5803" spans="1:10" x14ac:dyDescent="0.25">
      <c r="A5803">
        <v>5802</v>
      </c>
      <c r="B5803">
        <v>49</v>
      </c>
      <c r="C5803" t="s">
        <v>10</v>
      </c>
      <c r="D5803" t="s">
        <v>16</v>
      </c>
      <c r="E5803" t="s">
        <v>17</v>
      </c>
      <c r="F5803">
        <v>2681.68</v>
      </c>
      <c r="G5803">
        <v>3650.8</v>
      </c>
      <c r="H5803">
        <v>681</v>
      </c>
      <c r="I5803">
        <v>9</v>
      </c>
      <c r="J5803">
        <v>9114.68</v>
      </c>
    </row>
    <row r="5804" spans="1:10" x14ac:dyDescent="0.25">
      <c r="A5804">
        <v>5803</v>
      </c>
      <c r="B5804">
        <v>63</v>
      </c>
      <c r="C5804" t="s">
        <v>10</v>
      </c>
      <c r="D5804" t="s">
        <v>14</v>
      </c>
      <c r="E5804" t="s">
        <v>20</v>
      </c>
      <c r="G5804">
        <v>4395.42</v>
      </c>
      <c r="H5804">
        <v>714</v>
      </c>
      <c r="I5804">
        <v>2</v>
      </c>
      <c r="J5804">
        <v>10064.629999999999</v>
      </c>
    </row>
    <row r="5805" spans="1:10" x14ac:dyDescent="0.25">
      <c r="A5805">
        <v>5804</v>
      </c>
      <c r="B5805">
        <v>69</v>
      </c>
      <c r="C5805" t="s">
        <v>13</v>
      </c>
      <c r="D5805" t="s">
        <v>11</v>
      </c>
      <c r="E5805" t="s">
        <v>17</v>
      </c>
      <c r="F5805">
        <v>2055.7800000000002</v>
      </c>
      <c r="G5805">
        <v>3601.81</v>
      </c>
      <c r="H5805">
        <v>617</v>
      </c>
      <c r="I5805">
        <v>4</v>
      </c>
      <c r="J5805">
        <v>8951.7900000000009</v>
      </c>
    </row>
    <row r="5806" spans="1:10" x14ac:dyDescent="0.25">
      <c r="A5806">
        <v>5805</v>
      </c>
      <c r="B5806">
        <v>64</v>
      </c>
      <c r="C5806" t="s">
        <v>13</v>
      </c>
      <c r="D5806" t="s">
        <v>11</v>
      </c>
      <c r="E5806" t="s">
        <v>17</v>
      </c>
      <c r="F5806">
        <v>4512.08</v>
      </c>
      <c r="G5806">
        <v>8208.69</v>
      </c>
      <c r="H5806">
        <v>740</v>
      </c>
      <c r="I5806">
        <v>7</v>
      </c>
      <c r="J5806">
        <v>18195.89</v>
      </c>
    </row>
    <row r="5807" spans="1:10" x14ac:dyDescent="0.25">
      <c r="A5807">
        <v>5806</v>
      </c>
      <c r="B5807">
        <v>65</v>
      </c>
      <c r="C5807" t="s">
        <v>13</v>
      </c>
      <c r="D5807" t="s">
        <v>11</v>
      </c>
      <c r="E5807" t="s">
        <v>15</v>
      </c>
      <c r="F5807">
        <v>2685.66</v>
      </c>
      <c r="G5807">
        <v>5593.73</v>
      </c>
      <c r="H5807">
        <v>623</v>
      </c>
      <c r="I5807">
        <v>10</v>
      </c>
      <c r="J5807">
        <v>8566.35</v>
      </c>
    </row>
    <row r="5808" spans="1:10" x14ac:dyDescent="0.25">
      <c r="A5808">
        <v>5807</v>
      </c>
      <c r="B5808">
        <v>40</v>
      </c>
      <c r="C5808" t="s">
        <v>13</v>
      </c>
      <c r="D5808" t="s">
        <v>18</v>
      </c>
      <c r="E5808" t="s">
        <v>20</v>
      </c>
      <c r="F5808">
        <v>2141.73</v>
      </c>
      <c r="G5808">
        <v>4692.6000000000004</v>
      </c>
      <c r="I5808">
        <v>11</v>
      </c>
      <c r="J5808">
        <v>5015.1400000000003</v>
      </c>
    </row>
    <row r="5809" spans="1:10" x14ac:dyDescent="0.25">
      <c r="A5809">
        <v>5808</v>
      </c>
      <c r="B5809">
        <v>62</v>
      </c>
      <c r="C5809" t="s">
        <v>10</v>
      </c>
      <c r="D5809" t="s">
        <v>11</v>
      </c>
      <c r="E5809" t="s">
        <v>12</v>
      </c>
      <c r="F5809">
        <v>789.45</v>
      </c>
      <c r="G5809">
        <v>1380.87</v>
      </c>
      <c r="H5809">
        <v>467</v>
      </c>
      <c r="I5809">
        <v>8</v>
      </c>
      <c r="J5809">
        <v>1170.81</v>
      </c>
    </row>
    <row r="5810" spans="1:10" x14ac:dyDescent="0.25">
      <c r="A5810">
        <v>5809</v>
      </c>
      <c r="B5810">
        <v>34</v>
      </c>
      <c r="C5810" t="s">
        <v>13</v>
      </c>
      <c r="D5810" t="s">
        <v>11</v>
      </c>
      <c r="E5810" t="s">
        <v>20</v>
      </c>
      <c r="F5810">
        <v>2539.9499999999998</v>
      </c>
      <c r="G5810">
        <v>5174.5600000000004</v>
      </c>
      <c r="I5810">
        <v>2</v>
      </c>
      <c r="J5810">
        <v>5178.66</v>
      </c>
    </row>
    <row r="5811" spans="1:10" x14ac:dyDescent="0.25">
      <c r="A5811">
        <v>5810</v>
      </c>
      <c r="B5811">
        <v>72</v>
      </c>
      <c r="C5811" t="s">
        <v>13</v>
      </c>
      <c r="D5811" t="s">
        <v>11</v>
      </c>
      <c r="E5811" t="s">
        <v>15</v>
      </c>
      <c r="F5811">
        <v>888.97</v>
      </c>
      <c r="G5811">
        <v>126.73</v>
      </c>
      <c r="H5811">
        <v>514</v>
      </c>
      <c r="I5811">
        <v>4</v>
      </c>
      <c r="J5811">
        <v>2173.4</v>
      </c>
    </row>
    <row r="5812" spans="1:10" x14ac:dyDescent="0.25">
      <c r="A5812">
        <v>5811</v>
      </c>
      <c r="B5812">
        <v>57</v>
      </c>
      <c r="C5812" t="s">
        <v>10</v>
      </c>
      <c r="D5812" t="s">
        <v>18</v>
      </c>
      <c r="E5812" t="s">
        <v>20</v>
      </c>
      <c r="F5812">
        <v>2651.62</v>
      </c>
      <c r="G5812">
        <v>4507.49</v>
      </c>
      <c r="H5812">
        <v>681</v>
      </c>
      <c r="I5812">
        <v>3</v>
      </c>
    </row>
    <row r="5813" spans="1:10" x14ac:dyDescent="0.25">
      <c r="A5813">
        <v>5812</v>
      </c>
      <c r="B5813">
        <v>38</v>
      </c>
      <c r="C5813" t="s">
        <v>10</v>
      </c>
      <c r="D5813" t="s">
        <v>16</v>
      </c>
      <c r="E5813" t="s">
        <v>21</v>
      </c>
      <c r="F5813">
        <v>2473.5500000000002</v>
      </c>
      <c r="G5813">
        <v>5098.18</v>
      </c>
      <c r="H5813">
        <v>589</v>
      </c>
      <c r="I5813">
        <v>7</v>
      </c>
      <c r="J5813">
        <v>7472.53</v>
      </c>
    </row>
    <row r="5814" spans="1:10" x14ac:dyDescent="0.25">
      <c r="A5814">
        <v>5813</v>
      </c>
      <c r="B5814">
        <v>19</v>
      </c>
      <c r="C5814" t="s">
        <v>10</v>
      </c>
      <c r="D5814" t="s">
        <v>14</v>
      </c>
      <c r="E5814" t="s">
        <v>15</v>
      </c>
      <c r="F5814">
        <v>707.37</v>
      </c>
      <c r="G5814">
        <v>1330.3</v>
      </c>
      <c r="I5814">
        <v>10</v>
      </c>
      <c r="J5814">
        <v>1272.4100000000001</v>
      </c>
    </row>
    <row r="5815" spans="1:10" x14ac:dyDescent="0.25">
      <c r="A5815">
        <v>5814</v>
      </c>
      <c r="B5815">
        <v>54</v>
      </c>
      <c r="C5815" t="s">
        <v>13</v>
      </c>
      <c r="D5815" t="s">
        <v>14</v>
      </c>
      <c r="E5815" t="s">
        <v>21</v>
      </c>
      <c r="F5815">
        <v>925.87</v>
      </c>
      <c r="H5815">
        <v>499</v>
      </c>
      <c r="I5815">
        <v>10</v>
      </c>
      <c r="J5815">
        <v>1356.88</v>
      </c>
    </row>
    <row r="5816" spans="1:10" x14ac:dyDescent="0.25">
      <c r="A5816">
        <v>5815</v>
      </c>
      <c r="B5816">
        <v>23</v>
      </c>
      <c r="C5816" t="s">
        <v>13</v>
      </c>
      <c r="D5816" t="s">
        <v>16</v>
      </c>
      <c r="E5816" t="s">
        <v>12</v>
      </c>
      <c r="F5816">
        <v>1074.06</v>
      </c>
      <c r="G5816">
        <v>1183.0899999999999</v>
      </c>
      <c r="H5816">
        <v>489</v>
      </c>
      <c r="I5816">
        <v>10</v>
      </c>
      <c r="J5816">
        <v>2285</v>
      </c>
    </row>
    <row r="5817" spans="1:10" x14ac:dyDescent="0.25">
      <c r="A5817">
        <v>5816</v>
      </c>
      <c r="B5817">
        <v>61</v>
      </c>
      <c r="C5817" t="s">
        <v>13</v>
      </c>
      <c r="D5817" t="s">
        <v>18</v>
      </c>
      <c r="E5817" t="s">
        <v>20</v>
      </c>
      <c r="F5817">
        <v>6309.36</v>
      </c>
      <c r="G5817">
        <v>12071.15</v>
      </c>
      <c r="H5817">
        <v>731</v>
      </c>
      <c r="I5817">
        <v>11</v>
      </c>
    </row>
    <row r="5818" spans="1:10" x14ac:dyDescent="0.25">
      <c r="A5818">
        <v>5817</v>
      </c>
      <c r="B5818">
        <v>35</v>
      </c>
      <c r="C5818" t="s">
        <v>10</v>
      </c>
      <c r="D5818" t="s">
        <v>11</v>
      </c>
      <c r="E5818" t="s">
        <v>12</v>
      </c>
      <c r="F5818">
        <v>2060.0700000000002</v>
      </c>
      <c r="G5818">
        <v>3318.28</v>
      </c>
      <c r="H5818">
        <v>556</v>
      </c>
      <c r="I5818">
        <v>13</v>
      </c>
      <c r="J5818">
        <v>6108.56</v>
      </c>
    </row>
    <row r="5819" spans="1:10" x14ac:dyDescent="0.25">
      <c r="A5819">
        <v>5818</v>
      </c>
      <c r="B5819">
        <v>47</v>
      </c>
      <c r="C5819" t="s">
        <v>13</v>
      </c>
      <c r="D5819" t="s">
        <v>11</v>
      </c>
      <c r="E5819" t="s">
        <v>12</v>
      </c>
      <c r="F5819">
        <v>1094.55</v>
      </c>
      <c r="G5819">
        <v>2365.87</v>
      </c>
      <c r="H5819">
        <v>510</v>
      </c>
      <c r="I5819">
        <v>11</v>
      </c>
      <c r="J5819">
        <v>2444.46</v>
      </c>
    </row>
    <row r="5820" spans="1:10" x14ac:dyDescent="0.25">
      <c r="A5820">
        <v>5819</v>
      </c>
      <c r="B5820">
        <v>39</v>
      </c>
      <c r="C5820" t="s">
        <v>10</v>
      </c>
      <c r="D5820" t="s">
        <v>18</v>
      </c>
      <c r="E5820" t="s">
        <v>15</v>
      </c>
      <c r="F5820">
        <v>1193.79</v>
      </c>
      <c r="G5820">
        <v>1455.14</v>
      </c>
      <c r="H5820">
        <v>525</v>
      </c>
      <c r="I5820">
        <v>8</v>
      </c>
    </row>
    <row r="5821" spans="1:10" x14ac:dyDescent="0.25">
      <c r="A5821">
        <v>5820</v>
      </c>
      <c r="B5821">
        <v>71</v>
      </c>
      <c r="C5821" t="s">
        <v>13</v>
      </c>
      <c r="D5821" t="s">
        <v>16</v>
      </c>
      <c r="E5821" t="s">
        <v>12</v>
      </c>
      <c r="F5821">
        <v>1286.3800000000001</v>
      </c>
      <c r="G5821">
        <v>2431.2600000000002</v>
      </c>
      <c r="H5821">
        <v>528</v>
      </c>
      <c r="I5821">
        <v>5</v>
      </c>
    </row>
    <row r="5822" spans="1:10" x14ac:dyDescent="0.25">
      <c r="A5822">
        <v>5821</v>
      </c>
      <c r="B5822">
        <v>50</v>
      </c>
      <c r="C5822" t="s">
        <v>10</v>
      </c>
      <c r="D5822" t="s">
        <v>16</v>
      </c>
      <c r="E5822" t="s">
        <v>21</v>
      </c>
      <c r="F5822">
        <v>1379.09</v>
      </c>
      <c r="H5822">
        <v>562</v>
      </c>
      <c r="I5822">
        <v>12</v>
      </c>
      <c r="J5822">
        <v>4874.74</v>
      </c>
    </row>
    <row r="5823" spans="1:10" x14ac:dyDescent="0.25">
      <c r="A5823">
        <v>5822</v>
      </c>
      <c r="B5823">
        <v>47</v>
      </c>
      <c r="C5823" t="s">
        <v>10</v>
      </c>
      <c r="D5823" t="s">
        <v>14</v>
      </c>
      <c r="F5823">
        <v>944.69</v>
      </c>
      <c r="G5823">
        <v>2321.34</v>
      </c>
      <c r="H5823">
        <v>483</v>
      </c>
      <c r="I5823">
        <v>5</v>
      </c>
      <c r="J5823">
        <v>500</v>
      </c>
    </row>
    <row r="5824" spans="1:10" x14ac:dyDescent="0.25">
      <c r="A5824">
        <v>5823</v>
      </c>
      <c r="B5824">
        <v>34</v>
      </c>
      <c r="C5824" t="s">
        <v>13</v>
      </c>
      <c r="D5824" t="s">
        <v>14</v>
      </c>
      <c r="E5824" t="s">
        <v>17</v>
      </c>
      <c r="G5824">
        <v>3134.79</v>
      </c>
      <c r="H5824">
        <v>524</v>
      </c>
      <c r="I5824">
        <v>8</v>
      </c>
      <c r="J5824">
        <v>5652.27</v>
      </c>
    </row>
    <row r="5825" spans="1:10" x14ac:dyDescent="0.25">
      <c r="A5825">
        <v>5824</v>
      </c>
      <c r="B5825">
        <v>60</v>
      </c>
      <c r="C5825" t="s">
        <v>13</v>
      </c>
      <c r="D5825" t="s">
        <v>11</v>
      </c>
      <c r="E5825" t="s">
        <v>12</v>
      </c>
      <c r="F5825">
        <v>823.79</v>
      </c>
      <c r="G5825">
        <v>2139.0700000000002</v>
      </c>
      <c r="H5825">
        <v>520</v>
      </c>
      <c r="I5825">
        <v>6</v>
      </c>
      <c r="J5825">
        <v>500</v>
      </c>
    </row>
    <row r="5826" spans="1:10" x14ac:dyDescent="0.25">
      <c r="A5826">
        <v>5825</v>
      </c>
      <c r="B5826">
        <v>49</v>
      </c>
      <c r="C5826" t="s">
        <v>10</v>
      </c>
      <c r="D5826" t="s">
        <v>11</v>
      </c>
      <c r="E5826" t="s">
        <v>15</v>
      </c>
      <c r="F5826">
        <v>2482.23</v>
      </c>
      <c r="G5826">
        <v>4982.8599999999997</v>
      </c>
      <c r="H5826">
        <v>653</v>
      </c>
      <c r="I5826">
        <v>6</v>
      </c>
      <c r="J5826">
        <v>9039.1200000000008</v>
      </c>
    </row>
    <row r="5827" spans="1:10" x14ac:dyDescent="0.25">
      <c r="A5827">
        <v>5826</v>
      </c>
      <c r="B5827">
        <v>59</v>
      </c>
      <c r="C5827" t="s">
        <v>10</v>
      </c>
      <c r="D5827" t="s">
        <v>19</v>
      </c>
      <c r="E5827" t="s">
        <v>20</v>
      </c>
      <c r="F5827">
        <v>1513.85</v>
      </c>
      <c r="G5827">
        <v>2485.14</v>
      </c>
      <c r="H5827">
        <v>572</v>
      </c>
      <c r="J5827">
        <v>4983.33</v>
      </c>
    </row>
    <row r="5828" spans="1:10" x14ac:dyDescent="0.25">
      <c r="A5828">
        <v>5827</v>
      </c>
      <c r="B5828">
        <v>68</v>
      </c>
      <c r="C5828" t="s">
        <v>10</v>
      </c>
      <c r="D5828" t="s">
        <v>14</v>
      </c>
      <c r="E5828" t="s">
        <v>21</v>
      </c>
      <c r="F5828">
        <v>1220.51</v>
      </c>
      <c r="G5828">
        <v>2347.7399999999998</v>
      </c>
      <c r="H5828">
        <v>603</v>
      </c>
      <c r="I5828">
        <v>5</v>
      </c>
    </row>
    <row r="5829" spans="1:10" x14ac:dyDescent="0.25">
      <c r="A5829">
        <v>5828</v>
      </c>
      <c r="B5829">
        <v>31</v>
      </c>
      <c r="C5829" t="s">
        <v>10</v>
      </c>
      <c r="D5829" t="s">
        <v>16</v>
      </c>
      <c r="E5829" t="s">
        <v>12</v>
      </c>
      <c r="F5829">
        <v>1288.23</v>
      </c>
      <c r="G5829">
        <v>3024.93</v>
      </c>
      <c r="I5829">
        <v>5</v>
      </c>
      <c r="J5829">
        <v>2169.5300000000002</v>
      </c>
    </row>
    <row r="5830" spans="1:10" x14ac:dyDescent="0.25">
      <c r="A5830">
        <v>5829</v>
      </c>
      <c r="B5830">
        <v>75</v>
      </c>
      <c r="C5830" t="s">
        <v>10</v>
      </c>
      <c r="D5830" t="s">
        <v>11</v>
      </c>
      <c r="E5830" t="s">
        <v>20</v>
      </c>
      <c r="G5830">
        <v>5992.25</v>
      </c>
      <c r="H5830">
        <v>611</v>
      </c>
      <c r="I5830">
        <v>8</v>
      </c>
      <c r="J5830">
        <v>5074.8500000000004</v>
      </c>
    </row>
    <row r="5831" spans="1:10" x14ac:dyDescent="0.25">
      <c r="A5831">
        <v>5830</v>
      </c>
      <c r="B5831">
        <v>27</v>
      </c>
      <c r="C5831" t="s">
        <v>13</v>
      </c>
      <c r="D5831" t="s">
        <v>11</v>
      </c>
      <c r="E5831" t="s">
        <v>17</v>
      </c>
      <c r="G5831">
        <v>5455.81</v>
      </c>
      <c r="H5831">
        <v>575</v>
      </c>
      <c r="I5831">
        <v>6</v>
      </c>
      <c r="J5831">
        <v>5804.4</v>
      </c>
    </row>
    <row r="5832" spans="1:10" x14ac:dyDescent="0.25">
      <c r="A5832">
        <v>5831</v>
      </c>
      <c r="B5832">
        <v>64</v>
      </c>
      <c r="C5832" t="s">
        <v>13</v>
      </c>
      <c r="D5832" t="s">
        <v>18</v>
      </c>
      <c r="E5832" t="s">
        <v>17</v>
      </c>
      <c r="F5832">
        <v>3605.93</v>
      </c>
      <c r="G5832">
        <v>5569.22</v>
      </c>
      <c r="H5832">
        <v>748</v>
      </c>
      <c r="I5832">
        <v>8</v>
      </c>
      <c r="J5832">
        <v>13730.66</v>
      </c>
    </row>
    <row r="5833" spans="1:10" x14ac:dyDescent="0.25">
      <c r="A5833">
        <v>5832</v>
      </c>
      <c r="B5833">
        <v>68</v>
      </c>
      <c r="C5833" t="s">
        <v>10</v>
      </c>
      <c r="D5833" t="s">
        <v>16</v>
      </c>
      <c r="E5833" t="s">
        <v>12</v>
      </c>
      <c r="F5833">
        <v>2310.92</v>
      </c>
      <c r="G5833">
        <v>4481.2700000000004</v>
      </c>
      <c r="H5833">
        <v>668</v>
      </c>
      <c r="I5833">
        <v>4</v>
      </c>
      <c r="J5833">
        <v>7401.56</v>
      </c>
    </row>
    <row r="5834" spans="1:10" x14ac:dyDescent="0.25">
      <c r="A5834">
        <v>5833</v>
      </c>
      <c r="B5834">
        <v>53</v>
      </c>
      <c r="C5834" t="s">
        <v>13</v>
      </c>
      <c r="D5834" t="s">
        <v>19</v>
      </c>
      <c r="E5834" t="s">
        <v>17</v>
      </c>
      <c r="F5834">
        <v>2989.74</v>
      </c>
      <c r="H5834">
        <v>656</v>
      </c>
      <c r="I5834">
        <v>5</v>
      </c>
      <c r="J5834">
        <v>9530.59</v>
      </c>
    </row>
    <row r="5835" spans="1:10" x14ac:dyDescent="0.25">
      <c r="A5835">
        <v>5834</v>
      </c>
      <c r="B5835">
        <v>51</v>
      </c>
      <c r="C5835" t="s">
        <v>10</v>
      </c>
      <c r="D5835" t="s">
        <v>14</v>
      </c>
      <c r="E5835" t="s">
        <v>15</v>
      </c>
      <c r="F5835">
        <v>2234.85</v>
      </c>
      <c r="G5835">
        <v>3503.97</v>
      </c>
      <c r="H5835">
        <v>616</v>
      </c>
      <c r="I5835">
        <v>13</v>
      </c>
      <c r="J5835">
        <v>7536.27</v>
      </c>
    </row>
    <row r="5836" spans="1:10" x14ac:dyDescent="0.25">
      <c r="A5836">
        <v>5835</v>
      </c>
      <c r="B5836">
        <v>26</v>
      </c>
      <c r="C5836" t="s">
        <v>10</v>
      </c>
      <c r="D5836" t="s">
        <v>14</v>
      </c>
      <c r="E5836" t="s">
        <v>15</v>
      </c>
      <c r="F5836">
        <v>741.3</v>
      </c>
      <c r="G5836">
        <v>287.01</v>
      </c>
      <c r="H5836">
        <v>411</v>
      </c>
      <c r="I5836">
        <v>4</v>
      </c>
      <c r="J5836">
        <v>500</v>
      </c>
    </row>
    <row r="5837" spans="1:10" x14ac:dyDescent="0.25">
      <c r="A5837">
        <v>5836</v>
      </c>
      <c r="B5837">
        <v>59</v>
      </c>
      <c r="C5837" t="s">
        <v>10</v>
      </c>
      <c r="D5837" t="s">
        <v>14</v>
      </c>
      <c r="E5837" t="s">
        <v>21</v>
      </c>
      <c r="F5837">
        <v>1517.7</v>
      </c>
      <c r="G5837">
        <v>3137.22</v>
      </c>
      <c r="H5837">
        <v>564</v>
      </c>
      <c r="I5837">
        <v>2</v>
      </c>
      <c r="J5837">
        <v>1828.31</v>
      </c>
    </row>
    <row r="5838" spans="1:10" x14ac:dyDescent="0.25">
      <c r="A5838">
        <v>5837</v>
      </c>
      <c r="B5838">
        <v>45</v>
      </c>
      <c r="C5838" t="s">
        <v>13</v>
      </c>
      <c r="D5838" t="s">
        <v>11</v>
      </c>
      <c r="E5838" t="s">
        <v>15</v>
      </c>
      <c r="F5838">
        <v>2459.9</v>
      </c>
      <c r="G5838">
        <v>4476.17</v>
      </c>
      <c r="I5838">
        <v>3</v>
      </c>
      <c r="J5838">
        <v>5941.93</v>
      </c>
    </row>
    <row r="5839" spans="1:10" x14ac:dyDescent="0.25">
      <c r="A5839">
        <v>5838</v>
      </c>
      <c r="B5839">
        <v>28</v>
      </c>
      <c r="C5839" t="s">
        <v>10</v>
      </c>
      <c r="D5839" t="s">
        <v>11</v>
      </c>
      <c r="E5839" t="s">
        <v>17</v>
      </c>
      <c r="F5839">
        <v>2204.3000000000002</v>
      </c>
      <c r="G5839">
        <v>4037.48</v>
      </c>
      <c r="H5839">
        <v>668</v>
      </c>
      <c r="I5839">
        <v>6</v>
      </c>
      <c r="J5839">
        <v>9035.94</v>
      </c>
    </row>
    <row r="5840" spans="1:10" x14ac:dyDescent="0.25">
      <c r="A5840">
        <v>5839</v>
      </c>
      <c r="B5840">
        <v>31</v>
      </c>
      <c r="C5840" t="s">
        <v>10</v>
      </c>
      <c r="D5840" t="s">
        <v>18</v>
      </c>
      <c r="E5840" t="s">
        <v>15</v>
      </c>
      <c r="F5840">
        <v>2980.72</v>
      </c>
      <c r="G5840">
        <v>5205.95</v>
      </c>
      <c r="I5840">
        <v>6</v>
      </c>
      <c r="J5840">
        <v>7489.34</v>
      </c>
    </row>
    <row r="5841" spans="1:10" x14ac:dyDescent="0.25">
      <c r="A5841">
        <v>5840</v>
      </c>
      <c r="B5841">
        <v>56</v>
      </c>
      <c r="C5841" t="s">
        <v>10</v>
      </c>
      <c r="D5841" t="s">
        <v>11</v>
      </c>
      <c r="E5841" t="s">
        <v>12</v>
      </c>
      <c r="F5841">
        <v>1933.04</v>
      </c>
      <c r="G5841">
        <v>3038.47</v>
      </c>
      <c r="H5841">
        <v>642</v>
      </c>
      <c r="I5841">
        <v>7</v>
      </c>
      <c r="J5841">
        <v>6228.88</v>
      </c>
    </row>
    <row r="5842" spans="1:10" x14ac:dyDescent="0.25">
      <c r="A5842">
        <v>5841</v>
      </c>
      <c r="B5842">
        <v>72</v>
      </c>
      <c r="C5842" t="s">
        <v>10</v>
      </c>
      <c r="D5842" t="s">
        <v>18</v>
      </c>
      <c r="E5842" t="s">
        <v>15</v>
      </c>
      <c r="F5842">
        <v>3800.5</v>
      </c>
      <c r="H5842">
        <v>638</v>
      </c>
      <c r="I5842">
        <v>9</v>
      </c>
      <c r="J5842">
        <v>13621.43</v>
      </c>
    </row>
    <row r="5843" spans="1:10" x14ac:dyDescent="0.25">
      <c r="A5843">
        <v>5842</v>
      </c>
      <c r="B5843">
        <v>64</v>
      </c>
      <c r="C5843" t="s">
        <v>10</v>
      </c>
      <c r="D5843" t="s">
        <v>11</v>
      </c>
      <c r="E5843" t="s">
        <v>17</v>
      </c>
      <c r="G5843">
        <v>2888.15</v>
      </c>
      <c r="H5843">
        <v>567</v>
      </c>
      <c r="I5843">
        <v>4</v>
      </c>
      <c r="J5843">
        <v>4228.29</v>
      </c>
    </row>
    <row r="5844" spans="1:10" x14ac:dyDescent="0.25">
      <c r="A5844">
        <v>5843</v>
      </c>
      <c r="B5844">
        <v>71</v>
      </c>
      <c r="C5844" t="s">
        <v>13</v>
      </c>
      <c r="D5844" t="s">
        <v>16</v>
      </c>
      <c r="E5844" t="s">
        <v>12</v>
      </c>
      <c r="F5844">
        <v>3618.67</v>
      </c>
      <c r="G5844">
        <v>7086.33</v>
      </c>
      <c r="H5844">
        <v>629</v>
      </c>
      <c r="I5844">
        <v>4</v>
      </c>
      <c r="J5844">
        <v>8883.2099999999991</v>
      </c>
    </row>
    <row r="5845" spans="1:10" x14ac:dyDescent="0.25">
      <c r="A5845">
        <v>5844</v>
      </c>
      <c r="B5845">
        <v>36</v>
      </c>
      <c r="C5845" t="s">
        <v>13</v>
      </c>
      <c r="D5845" t="s">
        <v>11</v>
      </c>
      <c r="E5845" t="s">
        <v>17</v>
      </c>
      <c r="F5845">
        <v>3742.99</v>
      </c>
      <c r="G5845">
        <v>6453.95</v>
      </c>
      <c r="H5845">
        <v>641</v>
      </c>
      <c r="I5845">
        <v>10</v>
      </c>
      <c r="J5845">
        <v>12597.92</v>
      </c>
    </row>
    <row r="5846" spans="1:10" x14ac:dyDescent="0.25">
      <c r="A5846">
        <v>5845</v>
      </c>
      <c r="B5846">
        <v>71</v>
      </c>
      <c r="C5846" t="s">
        <v>13</v>
      </c>
      <c r="D5846" t="s">
        <v>14</v>
      </c>
      <c r="E5846" t="s">
        <v>20</v>
      </c>
      <c r="F5846">
        <v>552.54999999999995</v>
      </c>
      <c r="G5846">
        <v>2043.13</v>
      </c>
      <c r="H5846">
        <v>495</v>
      </c>
      <c r="I5846">
        <v>7</v>
      </c>
      <c r="J5846">
        <v>3888.29</v>
      </c>
    </row>
    <row r="5847" spans="1:10" x14ac:dyDescent="0.25">
      <c r="A5847">
        <v>5846</v>
      </c>
      <c r="B5847">
        <v>32</v>
      </c>
      <c r="C5847" t="s">
        <v>10</v>
      </c>
      <c r="D5847" t="s">
        <v>18</v>
      </c>
      <c r="E5847" t="s">
        <v>15</v>
      </c>
      <c r="F5847">
        <v>1971.82</v>
      </c>
      <c r="G5847">
        <v>3583.27</v>
      </c>
      <c r="H5847">
        <v>579</v>
      </c>
      <c r="I5847">
        <v>10</v>
      </c>
      <c r="J5847">
        <v>4097.04</v>
      </c>
    </row>
    <row r="5848" spans="1:10" x14ac:dyDescent="0.25">
      <c r="A5848">
        <v>5847</v>
      </c>
      <c r="B5848">
        <v>45</v>
      </c>
      <c r="C5848" t="s">
        <v>10</v>
      </c>
      <c r="D5848" t="s">
        <v>14</v>
      </c>
      <c r="E5848" t="s">
        <v>20</v>
      </c>
      <c r="G5848">
        <v>1929.58</v>
      </c>
      <c r="H5848">
        <v>443</v>
      </c>
      <c r="I5848">
        <v>8</v>
      </c>
      <c r="J5848">
        <v>2904.75</v>
      </c>
    </row>
    <row r="5849" spans="1:10" x14ac:dyDescent="0.25">
      <c r="A5849">
        <v>5848</v>
      </c>
      <c r="B5849">
        <v>41</v>
      </c>
      <c r="C5849" t="s">
        <v>10</v>
      </c>
      <c r="D5849" t="s">
        <v>18</v>
      </c>
      <c r="F5849">
        <v>1787</v>
      </c>
      <c r="G5849">
        <v>2876.34</v>
      </c>
      <c r="H5849">
        <v>591</v>
      </c>
      <c r="I5849">
        <v>4</v>
      </c>
      <c r="J5849">
        <v>6647.8</v>
      </c>
    </row>
    <row r="5850" spans="1:10" x14ac:dyDescent="0.25">
      <c r="A5850">
        <v>5849</v>
      </c>
      <c r="B5850">
        <v>25</v>
      </c>
      <c r="C5850" t="s">
        <v>10</v>
      </c>
      <c r="D5850" t="s">
        <v>16</v>
      </c>
      <c r="E5850" t="s">
        <v>20</v>
      </c>
      <c r="F5850">
        <v>1840.61</v>
      </c>
      <c r="G5850">
        <v>3432.14</v>
      </c>
      <c r="H5850">
        <v>650</v>
      </c>
      <c r="I5850">
        <v>8</v>
      </c>
      <c r="J5850">
        <v>5786.54</v>
      </c>
    </row>
    <row r="5851" spans="1:10" x14ac:dyDescent="0.25">
      <c r="A5851">
        <v>5850</v>
      </c>
      <c r="B5851">
        <v>60</v>
      </c>
      <c r="C5851" t="s">
        <v>13</v>
      </c>
      <c r="D5851" t="s">
        <v>18</v>
      </c>
      <c r="E5851" t="s">
        <v>17</v>
      </c>
      <c r="F5851">
        <v>3074.05</v>
      </c>
      <c r="G5851">
        <v>5815.04</v>
      </c>
      <c r="H5851">
        <v>674</v>
      </c>
      <c r="I5851">
        <v>6</v>
      </c>
      <c r="J5851">
        <v>13499.6</v>
      </c>
    </row>
    <row r="5852" spans="1:10" x14ac:dyDescent="0.25">
      <c r="A5852">
        <v>5851</v>
      </c>
      <c r="B5852">
        <v>26</v>
      </c>
      <c r="C5852" t="s">
        <v>10</v>
      </c>
      <c r="D5852" t="s">
        <v>16</v>
      </c>
      <c r="E5852" t="s">
        <v>21</v>
      </c>
      <c r="G5852">
        <v>2831.09</v>
      </c>
      <c r="I5852">
        <v>4</v>
      </c>
      <c r="J5852">
        <v>4360.8100000000004</v>
      </c>
    </row>
    <row r="5853" spans="1:10" x14ac:dyDescent="0.25">
      <c r="A5853">
        <v>5852</v>
      </c>
      <c r="B5853">
        <v>64</v>
      </c>
      <c r="C5853" t="s">
        <v>10</v>
      </c>
      <c r="D5853" t="s">
        <v>11</v>
      </c>
      <c r="E5853" t="s">
        <v>17</v>
      </c>
      <c r="F5853">
        <v>2084.81</v>
      </c>
      <c r="G5853">
        <v>2821.44</v>
      </c>
      <c r="H5853">
        <v>593</v>
      </c>
      <c r="I5853">
        <v>8</v>
      </c>
      <c r="J5853">
        <v>6538.37</v>
      </c>
    </row>
    <row r="5854" spans="1:10" x14ac:dyDescent="0.25">
      <c r="A5854">
        <v>5853</v>
      </c>
      <c r="B5854">
        <v>50</v>
      </c>
      <c r="C5854" t="s">
        <v>13</v>
      </c>
      <c r="D5854" t="s">
        <v>16</v>
      </c>
      <c r="E5854" t="s">
        <v>12</v>
      </c>
      <c r="F5854">
        <v>1313.42</v>
      </c>
      <c r="G5854">
        <v>3381.39</v>
      </c>
      <c r="H5854">
        <v>528</v>
      </c>
      <c r="I5854">
        <v>4</v>
      </c>
      <c r="J5854">
        <v>500</v>
      </c>
    </row>
    <row r="5855" spans="1:10" x14ac:dyDescent="0.25">
      <c r="A5855">
        <v>5854</v>
      </c>
      <c r="B5855">
        <v>50</v>
      </c>
      <c r="C5855" t="s">
        <v>10</v>
      </c>
      <c r="D5855" t="s">
        <v>14</v>
      </c>
      <c r="E5855" t="s">
        <v>21</v>
      </c>
      <c r="H5855">
        <v>411</v>
      </c>
      <c r="I5855">
        <v>6</v>
      </c>
      <c r="J5855">
        <v>3552.78</v>
      </c>
    </row>
    <row r="5856" spans="1:10" x14ac:dyDescent="0.25">
      <c r="A5856">
        <v>5855</v>
      </c>
      <c r="B5856">
        <v>36</v>
      </c>
      <c r="C5856" t="s">
        <v>13</v>
      </c>
      <c r="D5856" t="s">
        <v>11</v>
      </c>
      <c r="E5856" t="s">
        <v>21</v>
      </c>
      <c r="F5856">
        <v>1983.61</v>
      </c>
      <c r="G5856">
        <v>1961.34</v>
      </c>
      <c r="H5856">
        <v>524</v>
      </c>
      <c r="I5856">
        <v>5</v>
      </c>
      <c r="J5856">
        <v>7435.3</v>
      </c>
    </row>
    <row r="5857" spans="1:10" x14ac:dyDescent="0.25">
      <c r="A5857">
        <v>5856</v>
      </c>
      <c r="B5857">
        <v>20</v>
      </c>
      <c r="C5857" t="s">
        <v>10</v>
      </c>
      <c r="D5857" t="s">
        <v>14</v>
      </c>
      <c r="E5857" t="s">
        <v>21</v>
      </c>
      <c r="F5857">
        <v>989.87</v>
      </c>
      <c r="G5857">
        <v>1403.11</v>
      </c>
      <c r="H5857">
        <v>563</v>
      </c>
      <c r="I5857">
        <v>6</v>
      </c>
      <c r="J5857">
        <v>500</v>
      </c>
    </row>
    <row r="5858" spans="1:10" x14ac:dyDescent="0.25">
      <c r="A5858">
        <v>5857</v>
      </c>
      <c r="B5858">
        <v>27</v>
      </c>
      <c r="C5858" t="s">
        <v>13</v>
      </c>
      <c r="D5858" t="s">
        <v>11</v>
      </c>
      <c r="F5858">
        <v>815.5</v>
      </c>
      <c r="G5858">
        <v>2741.69</v>
      </c>
      <c r="J5858">
        <v>3364.62</v>
      </c>
    </row>
    <row r="5859" spans="1:10" x14ac:dyDescent="0.25">
      <c r="A5859">
        <v>5858</v>
      </c>
      <c r="B5859">
        <v>57</v>
      </c>
      <c r="C5859" t="s">
        <v>10</v>
      </c>
      <c r="D5859" t="s">
        <v>14</v>
      </c>
      <c r="E5859" t="s">
        <v>21</v>
      </c>
      <c r="G5859">
        <v>7039.67</v>
      </c>
      <c r="H5859">
        <v>691</v>
      </c>
      <c r="I5859">
        <v>8</v>
      </c>
      <c r="J5859">
        <v>12443.94</v>
      </c>
    </row>
    <row r="5860" spans="1:10" x14ac:dyDescent="0.25">
      <c r="A5860">
        <v>5859</v>
      </c>
      <c r="B5860">
        <v>64</v>
      </c>
      <c r="C5860" t="s">
        <v>13</v>
      </c>
      <c r="D5860" t="s">
        <v>19</v>
      </c>
      <c r="E5860" t="s">
        <v>12</v>
      </c>
      <c r="F5860">
        <v>5255.52</v>
      </c>
      <c r="G5860">
        <v>9680.19</v>
      </c>
      <c r="H5860">
        <v>701</v>
      </c>
      <c r="I5860">
        <v>8</v>
      </c>
      <c r="J5860">
        <v>18234.11</v>
      </c>
    </row>
    <row r="5861" spans="1:10" x14ac:dyDescent="0.25">
      <c r="A5861">
        <v>5860</v>
      </c>
      <c r="B5861">
        <v>59</v>
      </c>
      <c r="C5861" t="s">
        <v>10</v>
      </c>
      <c r="D5861" t="s">
        <v>16</v>
      </c>
      <c r="F5861">
        <v>2003.36</v>
      </c>
      <c r="G5861">
        <v>4283.8</v>
      </c>
      <c r="H5861">
        <v>598</v>
      </c>
      <c r="I5861">
        <v>4</v>
      </c>
      <c r="J5861">
        <v>3991.4</v>
      </c>
    </row>
    <row r="5862" spans="1:10" x14ac:dyDescent="0.25">
      <c r="A5862">
        <v>5861</v>
      </c>
      <c r="B5862">
        <v>18</v>
      </c>
      <c r="C5862" t="s">
        <v>13</v>
      </c>
      <c r="D5862" t="s">
        <v>18</v>
      </c>
      <c r="E5862" t="s">
        <v>20</v>
      </c>
      <c r="F5862">
        <v>3418.49</v>
      </c>
      <c r="G5862">
        <v>7284.96</v>
      </c>
      <c r="H5862">
        <v>676</v>
      </c>
      <c r="I5862">
        <v>5</v>
      </c>
      <c r="J5862">
        <v>11876.85</v>
      </c>
    </row>
    <row r="5863" spans="1:10" x14ac:dyDescent="0.25">
      <c r="A5863">
        <v>5862</v>
      </c>
      <c r="B5863">
        <v>46</v>
      </c>
      <c r="C5863" t="s">
        <v>10</v>
      </c>
      <c r="D5863" t="s">
        <v>14</v>
      </c>
      <c r="E5863" t="s">
        <v>15</v>
      </c>
      <c r="F5863">
        <v>1460.33</v>
      </c>
      <c r="G5863">
        <v>2719.81</v>
      </c>
      <c r="I5863">
        <v>7</v>
      </c>
      <c r="J5863">
        <v>2341.04</v>
      </c>
    </row>
    <row r="5864" spans="1:10" x14ac:dyDescent="0.25">
      <c r="A5864">
        <v>5863</v>
      </c>
      <c r="B5864">
        <v>67</v>
      </c>
      <c r="C5864" t="s">
        <v>13</v>
      </c>
      <c r="D5864" t="s">
        <v>16</v>
      </c>
      <c r="E5864" t="s">
        <v>20</v>
      </c>
      <c r="F5864">
        <v>924.89</v>
      </c>
      <c r="G5864">
        <v>2513.48</v>
      </c>
      <c r="H5864">
        <v>541</v>
      </c>
      <c r="I5864">
        <v>7</v>
      </c>
      <c r="J5864">
        <v>954.05</v>
      </c>
    </row>
    <row r="5865" spans="1:10" x14ac:dyDescent="0.25">
      <c r="A5865">
        <v>5864</v>
      </c>
      <c r="B5865">
        <v>51</v>
      </c>
      <c r="C5865" t="s">
        <v>10</v>
      </c>
      <c r="D5865" t="s">
        <v>11</v>
      </c>
      <c r="E5865" t="s">
        <v>17</v>
      </c>
      <c r="F5865">
        <v>1636.71</v>
      </c>
      <c r="G5865">
        <v>2310.36</v>
      </c>
      <c r="H5865">
        <v>562</v>
      </c>
      <c r="I5865">
        <v>7</v>
      </c>
      <c r="J5865">
        <v>5022.66</v>
      </c>
    </row>
    <row r="5866" spans="1:10" x14ac:dyDescent="0.25">
      <c r="A5866">
        <v>5865</v>
      </c>
      <c r="B5866">
        <v>68</v>
      </c>
      <c r="C5866" t="s">
        <v>10</v>
      </c>
      <c r="D5866" t="s">
        <v>11</v>
      </c>
      <c r="E5866" t="s">
        <v>20</v>
      </c>
      <c r="F5866">
        <v>1139.55</v>
      </c>
      <c r="G5866">
        <v>1198.7</v>
      </c>
      <c r="H5866">
        <v>553</v>
      </c>
      <c r="I5866">
        <v>9</v>
      </c>
      <c r="J5866">
        <v>3317.33</v>
      </c>
    </row>
    <row r="5867" spans="1:10" x14ac:dyDescent="0.25">
      <c r="A5867">
        <v>5866</v>
      </c>
      <c r="B5867">
        <v>30</v>
      </c>
      <c r="C5867" t="s">
        <v>13</v>
      </c>
      <c r="D5867" t="s">
        <v>18</v>
      </c>
      <c r="E5867" t="s">
        <v>15</v>
      </c>
      <c r="F5867">
        <v>2467</v>
      </c>
      <c r="G5867">
        <v>4454.43</v>
      </c>
      <c r="H5867">
        <v>619</v>
      </c>
      <c r="I5867">
        <v>6</v>
      </c>
      <c r="J5867">
        <v>7824.78</v>
      </c>
    </row>
    <row r="5868" spans="1:10" x14ac:dyDescent="0.25">
      <c r="A5868">
        <v>5867</v>
      </c>
      <c r="B5868">
        <v>71</v>
      </c>
      <c r="C5868" t="s">
        <v>13</v>
      </c>
      <c r="D5868" t="s">
        <v>19</v>
      </c>
      <c r="E5868" t="s">
        <v>15</v>
      </c>
      <c r="F5868">
        <v>4187.87</v>
      </c>
      <c r="G5868">
        <v>8129.97</v>
      </c>
      <c r="H5868">
        <v>712</v>
      </c>
      <c r="I5868">
        <v>6</v>
      </c>
      <c r="J5868">
        <v>15024.02</v>
      </c>
    </row>
    <row r="5869" spans="1:10" x14ac:dyDescent="0.25">
      <c r="A5869">
        <v>5868</v>
      </c>
      <c r="B5869">
        <v>18</v>
      </c>
      <c r="C5869" t="s">
        <v>10</v>
      </c>
      <c r="D5869" t="s">
        <v>11</v>
      </c>
      <c r="E5869" t="s">
        <v>17</v>
      </c>
      <c r="G5869">
        <v>4958.6099999999997</v>
      </c>
      <c r="H5869">
        <v>641</v>
      </c>
      <c r="I5869">
        <v>5</v>
      </c>
      <c r="J5869">
        <v>9159.18</v>
      </c>
    </row>
    <row r="5870" spans="1:10" x14ac:dyDescent="0.25">
      <c r="A5870">
        <v>5869</v>
      </c>
      <c r="B5870">
        <v>51</v>
      </c>
      <c r="C5870" t="s">
        <v>13</v>
      </c>
      <c r="D5870" t="s">
        <v>19</v>
      </c>
      <c r="E5870" t="s">
        <v>21</v>
      </c>
      <c r="F5870">
        <v>2156.7199999999998</v>
      </c>
      <c r="G5870">
        <v>3803.52</v>
      </c>
      <c r="H5870">
        <v>636</v>
      </c>
      <c r="I5870">
        <v>8</v>
      </c>
      <c r="J5870">
        <v>7384.58</v>
      </c>
    </row>
    <row r="5871" spans="1:10" x14ac:dyDescent="0.25">
      <c r="A5871">
        <v>5870</v>
      </c>
      <c r="B5871">
        <v>46</v>
      </c>
      <c r="C5871" t="s">
        <v>10</v>
      </c>
      <c r="D5871" t="s">
        <v>16</v>
      </c>
      <c r="E5871" t="s">
        <v>21</v>
      </c>
      <c r="G5871">
        <v>1470.79</v>
      </c>
      <c r="H5871">
        <v>502</v>
      </c>
      <c r="I5871">
        <v>2</v>
      </c>
      <c r="J5871">
        <v>3918.93</v>
      </c>
    </row>
    <row r="5872" spans="1:10" x14ac:dyDescent="0.25">
      <c r="A5872">
        <v>5871</v>
      </c>
      <c r="B5872">
        <v>65</v>
      </c>
      <c r="C5872" t="s">
        <v>13</v>
      </c>
      <c r="D5872" t="s">
        <v>19</v>
      </c>
      <c r="E5872" t="s">
        <v>17</v>
      </c>
      <c r="F5872">
        <v>2788.74</v>
      </c>
      <c r="G5872">
        <v>6748.87</v>
      </c>
      <c r="H5872">
        <v>667</v>
      </c>
      <c r="J5872">
        <v>8531.98</v>
      </c>
    </row>
    <row r="5873" spans="1:10" x14ac:dyDescent="0.25">
      <c r="A5873">
        <v>5872</v>
      </c>
      <c r="B5873">
        <v>64</v>
      </c>
      <c r="C5873" t="s">
        <v>13</v>
      </c>
      <c r="D5873" t="s">
        <v>16</v>
      </c>
      <c r="E5873" t="s">
        <v>21</v>
      </c>
      <c r="F5873">
        <v>3632.17</v>
      </c>
      <c r="G5873">
        <v>6385.79</v>
      </c>
      <c r="H5873">
        <v>754</v>
      </c>
      <c r="I5873">
        <v>8</v>
      </c>
      <c r="J5873">
        <v>13057.73</v>
      </c>
    </row>
    <row r="5874" spans="1:10" x14ac:dyDescent="0.25">
      <c r="A5874">
        <v>5873</v>
      </c>
      <c r="B5874">
        <v>30</v>
      </c>
      <c r="C5874" t="s">
        <v>10</v>
      </c>
      <c r="D5874" t="s">
        <v>19</v>
      </c>
      <c r="E5874" t="s">
        <v>17</v>
      </c>
      <c r="F5874">
        <v>2737.63</v>
      </c>
      <c r="G5874">
        <v>4124.1499999999996</v>
      </c>
      <c r="H5874">
        <v>569</v>
      </c>
      <c r="I5874">
        <v>6</v>
      </c>
    </row>
    <row r="5875" spans="1:10" x14ac:dyDescent="0.25">
      <c r="A5875">
        <v>5874</v>
      </c>
      <c r="B5875">
        <v>65</v>
      </c>
      <c r="C5875" t="s">
        <v>13</v>
      </c>
      <c r="D5875" t="s">
        <v>18</v>
      </c>
      <c r="E5875" t="s">
        <v>21</v>
      </c>
      <c r="F5875">
        <v>3193.85</v>
      </c>
      <c r="G5875">
        <v>6212.4</v>
      </c>
      <c r="H5875">
        <v>659</v>
      </c>
      <c r="I5875">
        <v>7</v>
      </c>
      <c r="J5875">
        <v>10120.719999999999</v>
      </c>
    </row>
    <row r="5876" spans="1:10" x14ac:dyDescent="0.25">
      <c r="A5876">
        <v>5875</v>
      </c>
      <c r="B5876">
        <v>66</v>
      </c>
      <c r="C5876" t="s">
        <v>13</v>
      </c>
      <c r="D5876" t="s">
        <v>14</v>
      </c>
      <c r="E5876" t="s">
        <v>20</v>
      </c>
      <c r="F5876">
        <v>1226.45</v>
      </c>
      <c r="G5876">
        <v>4907.33</v>
      </c>
      <c r="I5876">
        <v>4</v>
      </c>
    </row>
    <row r="5877" spans="1:10" x14ac:dyDescent="0.25">
      <c r="A5877">
        <v>5876</v>
      </c>
      <c r="B5877">
        <v>70</v>
      </c>
      <c r="C5877" t="s">
        <v>10</v>
      </c>
      <c r="D5877" t="s">
        <v>11</v>
      </c>
      <c r="E5877" t="s">
        <v>17</v>
      </c>
      <c r="F5877">
        <v>1325.83</v>
      </c>
      <c r="G5877">
        <v>2461.11</v>
      </c>
      <c r="H5877">
        <v>547</v>
      </c>
      <c r="I5877">
        <v>6</v>
      </c>
      <c r="J5877">
        <v>2137.37</v>
      </c>
    </row>
    <row r="5878" spans="1:10" x14ac:dyDescent="0.25">
      <c r="A5878">
        <v>5877</v>
      </c>
      <c r="B5878">
        <v>46</v>
      </c>
      <c r="C5878" t="s">
        <v>13</v>
      </c>
      <c r="D5878" t="s">
        <v>11</v>
      </c>
      <c r="F5878">
        <v>1607.22</v>
      </c>
      <c r="G5878">
        <v>2954.97</v>
      </c>
      <c r="H5878">
        <v>591</v>
      </c>
      <c r="I5878">
        <v>7</v>
      </c>
      <c r="J5878">
        <v>6447.58</v>
      </c>
    </row>
    <row r="5879" spans="1:10" x14ac:dyDescent="0.25">
      <c r="A5879">
        <v>5878</v>
      </c>
      <c r="B5879">
        <v>56</v>
      </c>
      <c r="C5879" t="s">
        <v>10</v>
      </c>
      <c r="D5879" t="s">
        <v>16</v>
      </c>
      <c r="E5879" t="s">
        <v>17</v>
      </c>
      <c r="F5879">
        <v>2643.33</v>
      </c>
      <c r="G5879">
        <v>5362.53</v>
      </c>
      <c r="H5879">
        <v>607</v>
      </c>
      <c r="I5879">
        <v>4</v>
      </c>
      <c r="J5879">
        <v>7819.39</v>
      </c>
    </row>
    <row r="5880" spans="1:10" x14ac:dyDescent="0.25">
      <c r="A5880">
        <v>5879</v>
      </c>
      <c r="B5880">
        <v>41</v>
      </c>
      <c r="C5880" t="s">
        <v>13</v>
      </c>
      <c r="D5880" t="s">
        <v>18</v>
      </c>
      <c r="E5880" t="s">
        <v>15</v>
      </c>
      <c r="F5880">
        <v>3245.91</v>
      </c>
      <c r="G5880">
        <v>6592.35</v>
      </c>
      <c r="H5880">
        <v>616</v>
      </c>
      <c r="I5880">
        <v>8</v>
      </c>
      <c r="J5880">
        <v>10605.33</v>
      </c>
    </row>
    <row r="5881" spans="1:10" x14ac:dyDescent="0.25">
      <c r="A5881">
        <v>5880</v>
      </c>
      <c r="B5881">
        <v>43</v>
      </c>
      <c r="C5881" t="s">
        <v>13</v>
      </c>
      <c r="D5881" t="s">
        <v>18</v>
      </c>
      <c r="E5881" t="s">
        <v>20</v>
      </c>
      <c r="F5881">
        <v>1396.77</v>
      </c>
      <c r="G5881">
        <v>1575.59</v>
      </c>
      <c r="H5881">
        <v>603</v>
      </c>
      <c r="I5881">
        <v>5</v>
      </c>
      <c r="J5881">
        <v>3525.3</v>
      </c>
    </row>
    <row r="5882" spans="1:10" x14ac:dyDescent="0.25">
      <c r="A5882">
        <v>5881</v>
      </c>
      <c r="B5882">
        <v>34</v>
      </c>
      <c r="C5882" t="s">
        <v>10</v>
      </c>
      <c r="D5882" t="s">
        <v>18</v>
      </c>
      <c r="E5882" t="s">
        <v>17</v>
      </c>
      <c r="F5882">
        <v>2748.38</v>
      </c>
      <c r="G5882">
        <v>6139.45</v>
      </c>
      <c r="H5882">
        <v>647</v>
      </c>
      <c r="I5882">
        <v>10</v>
      </c>
      <c r="J5882">
        <v>8313.4599999999991</v>
      </c>
    </row>
    <row r="5883" spans="1:10" x14ac:dyDescent="0.25">
      <c r="A5883">
        <v>5882</v>
      </c>
      <c r="B5883">
        <v>24</v>
      </c>
      <c r="C5883" t="s">
        <v>13</v>
      </c>
      <c r="D5883" t="s">
        <v>11</v>
      </c>
      <c r="E5883" t="s">
        <v>12</v>
      </c>
      <c r="F5883">
        <v>3015.44</v>
      </c>
      <c r="H5883">
        <v>681</v>
      </c>
      <c r="I5883">
        <v>8</v>
      </c>
    </row>
    <row r="5884" spans="1:10" x14ac:dyDescent="0.25">
      <c r="A5884">
        <v>5883</v>
      </c>
      <c r="B5884">
        <v>30</v>
      </c>
      <c r="C5884" t="s">
        <v>13</v>
      </c>
      <c r="D5884" t="s">
        <v>14</v>
      </c>
      <c r="E5884" t="s">
        <v>21</v>
      </c>
      <c r="F5884">
        <v>1344.82</v>
      </c>
      <c r="G5884">
        <v>2473.9499999999998</v>
      </c>
      <c r="J5884">
        <v>1935.71</v>
      </c>
    </row>
    <row r="5885" spans="1:10" x14ac:dyDescent="0.25">
      <c r="A5885">
        <v>5884</v>
      </c>
      <c r="B5885">
        <v>22</v>
      </c>
      <c r="C5885" t="s">
        <v>13</v>
      </c>
      <c r="D5885" t="s">
        <v>11</v>
      </c>
      <c r="E5885" t="s">
        <v>15</v>
      </c>
      <c r="F5885">
        <v>2398.38</v>
      </c>
      <c r="G5885">
        <v>3412.52</v>
      </c>
      <c r="H5885">
        <v>573</v>
      </c>
      <c r="I5885">
        <v>2</v>
      </c>
      <c r="J5885">
        <v>6974.74</v>
      </c>
    </row>
    <row r="5886" spans="1:10" x14ac:dyDescent="0.25">
      <c r="A5886">
        <v>5885</v>
      </c>
      <c r="B5886">
        <v>43</v>
      </c>
      <c r="C5886" t="s">
        <v>10</v>
      </c>
      <c r="D5886" t="s">
        <v>18</v>
      </c>
      <c r="E5886" t="s">
        <v>17</v>
      </c>
      <c r="F5886">
        <v>5266.32</v>
      </c>
      <c r="G5886">
        <v>9219.58</v>
      </c>
      <c r="H5886">
        <v>751</v>
      </c>
      <c r="I5886">
        <v>4</v>
      </c>
      <c r="J5886">
        <v>16568.29</v>
      </c>
    </row>
    <row r="5887" spans="1:10" x14ac:dyDescent="0.25">
      <c r="A5887">
        <v>5886</v>
      </c>
      <c r="B5887">
        <v>66</v>
      </c>
      <c r="C5887" t="s">
        <v>10</v>
      </c>
      <c r="D5887" t="s">
        <v>14</v>
      </c>
      <c r="E5887" t="s">
        <v>12</v>
      </c>
      <c r="F5887">
        <v>1353.97</v>
      </c>
      <c r="G5887">
        <v>3576.88</v>
      </c>
      <c r="H5887">
        <v>522</v>
      </c>
      <c r="I5887">
        <v>3</v>
      </c>
      <c r="J5887">
        <v>4858.53</v>
      </c>
    </row>
    <row r="5888" spans="1:10" x14ac:dyDescent="0.25">
      <c r="A5888">
        <v>5887</v>
      </c>
      <c r="B5888">
        <v>20</v>
      </c>
      <c r="C5888" t="s">
        <v>13</v>
      </c>
      <c r="D5888" t="s">
        <v>11</v>
      </c>
      <c r="E5888" t="s">
        <v>12</v>
      </c>
      <c r="F5888">
        <v>1396.41</v>
      </c>
      <c r="G5888">
        <v>3430.81</v>
      </c>
      <c r="H5888">
        <v>506</v>
      </c>
      <c r="I5888">
        <v>6</v>
      </c>
      <c r="J5888">
        <v>3852.4</v>
      </c>
    </row>
    <row r="5889" spans="1:10" x14ac:dyDescent="0.25">
      <c r="A5889">
        <v>5888</v>
      </c>
      <c r="B5889">
        <v>24</v>
      </c>
      <c r="C5889" t="s">
        <v>10</v>
      </c>
      <c r="D5889" t="s">
        <v>11</v>
      </c>
      <c r="E5889" t="s">
        <v>17</v>
      </c>
      <c r="F5889">
        <v>1756.66</v>
      </c>
      <c r="G5889">
        <v>3529.1</v>
      </c>
      <c r="H5889">
        <v>607</v>
      </c>
      <c r="I5889">
        <v>4</v>
      </c>
      <c r="J5889">
        <v>4522.12</v>
      </c>
    </row>
    <row r="5890" spans="1:10" x14ac:dyDescent="0.25">
      <c r="A5890">
        <v>5889</v>
      </c>
      <c r="B5890">
        <v>75</v>
      </c>
      <c r="C5890" t="s">
        <v>10</v>
      </c>
      <c r="D5890" t="s">
        <v>14</v>
      </c>
      <c r="E5890" t="s">
        <v>21</v>
      </c>
      <c r="F5890">
        <v>2282.65</v>
      </c>
      <c r="G5890">
        <v>2131.83</v>
      </c>
      <c r="H5890">
        <v>560</v>
      </c>
      <c r="I5890">
        <v>5</v>
      </c>
      <c r="J5890">
        <v>4924.68</v>
      </c>
    </row>
    <row r="5891" spans="1:10" x14ac:dyDescent="0.25">
      <c r="A5891">
        <v>5890</v>
      </c>
      <c r="B5891">
        <v>66</v>
      </c>
      <c r="C5891" t="s">
        <v>13</v>
      </c>
      <c r="D5891" t="s">
        <v>11</v>
      </c>
      <c r="E5891" t="s">
        <v>17</v>
      </c>
      <c r="F5891">
        <v>1463.45</v>
      </c>
      <c r="G5891">
        <v>2060.13</v>
      </c>
      <c r="H5891">
        <v>510</v>
      </c>
      <c r="I5891">
        <v>3</v>
      </c>
      <c r="J5891">
        <v>739.92</v>
      </c>
    </row>
    <row r="5892" spans="1:10" x14ac:dyDescent="0.25">
      <c r="A5892">
        <v>5891</v>
      </c>
      <c r="B5892">
        <v>56</v>
      </c>
      <c r="C5892" t="s">
        <v>10</v>
      </c>
      <c r="D5892" t="s">
        <v>14</v>
      </c>
      <c r="E5892" t="s">
        <v>15</v>
      </c>
      <c r="G5892">
        <v>1674.42</v>
      </c>
      <c r="H5892">
        <v>445</v>
      </c>
      <c r="I5892">
        <v>5</v>
      </c>
      <c r="J5892">
        <v>500</v>
      </c>
    </row>
    <row r="5893" spans="1:10" x14ac:dyDescent="0.25">
      <c r="A5893">
        <v>5892</v>
      </c>
      <c r="B5893">
        <v>70</v>
      </c>
      <c r="C5893" t="s">
        <v>13</v>
      </c>
      <c r="D5893" t="s">
        <v>19</v>
      </c>
      <c r="E5893" t="s">
        <v>12</v>
      </c>
      <c r="F5893">
        <v>4097.0200000000004</v>
      </c>
      <c r="G5893">
        <v>7031.51</v>
      </c>
      <c r="H5893">
        <v>624</v>
      </c>
      <c r="I5893">
        <v>8</v>
      </c>
      <c r="J5893">
        <v>12658.2</v>
      </c>
    </row>
    <row r="5894" spans="1:10" x14ac:dyDescent="0.25">
      <c r="A5894">
        <v>5893</v>
      </c>
      <c r="B5894">
        <v>18</v>
      </c>
      <c r="C5894" t="s">
        <v>13</v>
      </c>
      <c r="D5894" t="s">
        <v>11</v>
      </c>
      <c r="E5894" t="s">
        <v>12</v>
      </c>
      <c r="F5894">
        <v>2171.41</v>
      </c>
      <c r="G5894">
        <v>4433.3999999999996</v>
      </c>
      <c r="I5894">
        <v>11</v>
      </c>
      <c r="J5894">
        <v>5640.72</v>
      </c>
    </row>
    <row r="5895" spans="1:10" x14ac:dyDescent="0.25">
      <c r="A5895">
        <v>5894</v>
      </c>
      <c r="B5895">
        <v>66</v>
      </c>
      <c r="C5895" t="s">
        <v>13</v>
      </c>
      <c r="D5895" t="s">
        <v>18</v>
      </c>
      <c r="E5895" t="s">
        <v>12</v>
      </c>
      <c r="F5895">
        <v>3010.85</v>
      </c>
      <c r="G5895">
        <v>6058</v>
      </c>
      <c r="H5895">
        <v>630</v>
      </c>
      <c r="I5895">
        <v>6</v>
      </c>
      <c r="J5895">
        <v>7052.36</v>
      </c>
    </row>
    <row r="5896" spans="1:10" x14ac:dyDescent="0.25">
      <c r="A5896">
        <v>5895</v>
      </c>
      <c r="B5896">
        <v>34</v>
      </c>
      <c r="C5896" t="s">
        <v>10</v>
      </c>
      <c r="D5896" t="s">
        <v>14</v>
      </c>
      <c r="E5896" t="s">
        <v>15</v>
      </c>
      <c r="G5896">
        <v>3716.79</v>
      </c>
      <c r="I5896">
        <v>4</v>
      </c>
      <c r="J5896">
        <v>1056.17</v>
      </c>
    </row>
    <row r="5897" spans="1:10" x14ac:dyDescent="0.25">
      <c r="A5897">
        <v>5896</v>
      </c>
      <c r="B5897">
        <v>60</v>
      </c>
      <c r="C5897" t="s">
        <v>10</v>
      </c>
      <c r="D5897" t="s">
        <v>18</v>
      </c>
      <c r="E5897" t="s">
        <v>17</v>
      </c>
      <c r="F5897">
        <v>2444.13</v>
      </c>
      <c r="G5897">
        <v>2956.84</v>
      </c>
      <c r="H5897">
        <v>698</v>
      </c>
      <c r="I5897">
        <v>5</v>
      </c>
      <c r="J5897">
        <v>6699.57</v>
      </c>
    </row>
    <row r="5898" spans="1:10" x14ac:dyDescent="0.25">
      <c r="A5898">
        <v>5897</v>
      </c>
      <c r="B5898">
        <v>42</v>
      </c>
      <c r="C5898" t="s">
        <v>10</v>
      </c>
      <c r="D5898" t="s">
        <v>16</v>
      </c>
      <c r="E5898" t="s">
        <v>20</v>
      </c>
      <c r="F5898">
        <v>1620.54</v>
      </c>
      <c r="G5898">
        <v>2622.16</v>
      </c>
      <c r="H5898">
        <v>512</v>
      </c>
      <c r="I5898">
        <v>11</v>
      </c>
      <c r="J5898">
        <v>3871.22</v>
      </c>
    </row>
    <row r="5899" spans="1:10" x14ac:dyDescent="0.25">
      <c r="A5899">
        <v>5898</v>
      </c>
      <c r="B5899">
        <v>20</v>
      </c>
      <c r="C5899" t="s">
        <v>13</v>
      </c>
      <c r="D5899" t="s">
        <v>18</v>
      </c>
      <c r="E5899" t="s">
        <v>17</v>
      </c>
      <c r="F5899">
        <v>4069.98</v>
      </c>
      <c r="G5899">
        <v>6711.75</v>
      </c>
      <c r="H5899">
        <v>619</v>
      </c>
      <c r="I5899">
        <v>4</v>
      </c>
      <c r="J5899">
        <v>14259.58</v>
      </c>
    </row>
    <row r="5900" spans="1:10" x14ac:dyDescent="0.25">
      <c r="A5900">
        <v>5899</v>
      </c>
      <c r="B5900">
        <v>32</v>
      </c>
      <c r="C5900" t="s">
        <v>10</v>
      </c>
      <c r="D5900" t="s">
        <v>18</v>
      </c>
      <c r="E5900" t="s">
        <v>17</v>
      </c>
      <c r="F5900">
        <v>1054.96</v>
      </c>
      <c r="G5900">
        <v>1447.4</v>
      </c>
      <c r="I5900">
        <v>12</v>
      </c>
    </row>
    <row r="5901" spans="1:10" x14ac:dyDescent="0.25">
      <c r="A5901">
        <v>5900</v>
      </c>
      <c r="B5901">
        <v>46</v>
      </c>
      <c r="C5901" t="s">
        <v>13</v>
      </c>
      <c r="D5901" t="s">
        <v>16</v>
      </c>
      <c r="E5901" t="s">
        <v>17</v>
      </c>
      <c r="F5901">
        <v>1891.89</v>
      </c>
      <c r="G5901">
        <v>3341.63</v>
      </c>
      <c r="H5901">
        <v>549</v>
      </c>
      <c r="I5901">
        <v>9</v>
      </c>
      <c r="J5901">
        <v>5877.57</v>
      </c>
    </row>
    <row r="5902" spans="1:10" x14ac:dyDescent="0.25">
      <c r="A5902">
        <v>5901</v>
      </c>
      <c r="B5902">
        <v>70</v>
      </c>
      <c r="C5902" t="s">
        <v>13</v>
      </c>
      <c r="D5902" t="s">
        <v>18</v>
      </c>
      <c r="F5902">
        <v>1628.84</v>
      </c>
      <c r="G5902">
        <v>3127.97</v>
      </c>
      <c r="H5902">
        <v>569</v>
      </c>
      <c r="I5902">
        <v>6</v>
      </c>
      <c r="J5902">
        <v>6615.06</v>
      </c>
    </row>
    <row r="5903" spans="1:10" x14ac:dyDescent="0.25">
      <c r="A5903">
        <v>5902</v>
      </c>
      <c r="B5903">
        <v>60</v>
      </c>
      <c r="C5903" t="s">
        <v>13</v>
      </c>
      <c r="D5903" t="s">
        <v>16</v>
      </c>
      <c r="E5903" t="s">
        <v>21</v>
      </c>
      <c r="F5903">
        <v>1837.9</v>
      </c>
      <c r="G5903">
        <v>3833.43</v>
      </c>
      <c r="I5903">
        <v>7</v>
      </c>
      <c r="J5903">
        <v>6746.42</v>
      </c>
    </row>
    <row r="5904" spans="1:10" x14ac:dyDescent="0.25">
      <c r="A5904">
        <v>5903</v>
      </c>
      <c r="B5904">
        <v>49</v>
      </c>
      <c r="C5904" t="s">
        <v>10</v>
      </c>
      <c r="D5904" t="s">
        <v>16</v>
      </c>
      <c r="E5904" t="s">
        <v>20</v>
      </c>
      <c r="F5904">
        <v>2056.41</v>
      </c>
      <c r="G5904">
        <v>3083.59</v>
      </c>
      <c r="H5904">
        <v>667</v>
      </c>
      <c r="I5904">
        <v>8</v>
      </c>
      <c r="J5904">
        <v>8676.0300000000007</v>
      </c>
    </row>
    <row r="5905" spans="1:10" x14ac:dyDescent="0.25">
      <c r="A5905">
        <v>5904</v>
      </c>
      <c r="B5905">
        <v>43</v>
      </c>
      <c r="C5905" t="s">
        <v>10</v>
      </c>
      <c r="D5905" t="s">
        <v>11</v>
      </c>
      <c r="E5905" t="s">
        <v>12</v>
      </c>
      <c r="F5905">
        <v>1888.46</v>
      </c>
      <c r="G5905">
        <v>3141.79</v>
      </c>
      <c r="H5905">
        <v>561</v>
      </c>
      <c r="I5905">
        <v>7</v>
      </c>
      <c r="J5905">
        <v>4703.4399999999996</v>
      </c>
    </row>
    <row r="5906" spans="1:10" x14ac:dyDescent="0.25">
      <c r="A5906">
        <v>5905</v>
      </c>
      <c r="B5906">
        <v>33</v>
      </c>
      <c r="C5906" t="s">
        <v>13</v>
      </c>
      <c r="D5906" t="s">
        <v>18</v>
      </c>
      <c r="E5906" t="s">
        <v>15</v>
      </c>
      <c r="F5906">
        <v>2514.44</v>
      </c>
      <c r="G5906">
        <v>4626.8100000000004</v>
      </c>
      <c r="H5906">
        <v>580</v>
      </c>
      <c r="I5906">
        <v>7</v>
      </c>
      <c r="J5906">
        <v>6226.91</v>
      </c>
    </row>
    <row r="5907" spans="1:10" x14ac:dyDescent="0.25">
      <c r="A5907">
        <v>5906</v>
      </c>
      <c r="B5907">
        <v>42</v>
      </c>
      <c r="C5907" t="s">
        <v>10</v>
      </c>
      <c r="D5907" t="s">
        <v>18</v>
      </c>
      <c r="E5907" t="s">
        <v>15</v>
      </c>
      <c r="G5907">
        <v>8138.95</v>
      </c>
      <c r="H5907">
        <v>656</v>
      </c>
      <c r="I5907">
        <v>7</v>
      </c>
      <c r="J5907">
        <v>14718.61</v>
      </c>
    </row>
    <row r="5908" spans="1:10" x14ac:dyDescent="0.25">
      <c r="A5908">
        <v>5907</v>
      </c>
      <c r="B5908">
        <v>71</v>
      </c>
      <c r="C5908" t="s">
        <v>10</v>
      </c>
      <c r="D5908" t="s">
        <v>14</v>
      </c>
      <c r="E5908" t="s">
        <v>20</v>
      </c>
      <c r="F5908">
        <v>1331.29</v>
      </c>
      <c r="G5908">
        <v>1940.69</v>
      </c>
      <c r="H5908">
        <v>557</v>
      </c>
      <c r="I5908">
        <v>7</v>
      </c>
      <c r="J5908">
        <v>2942.34</v>
      </c>
    </row>
    <row r="5909" spans="1:10" x14ac:dyDescent="0.25">
      <c r="A5909">
        <v>5908</v>
      </c>
      <c r="B5909">
        <v>45</v>
      </c>
      <c r="C5909" t="s">
        <v>10</v>
      </c>
      <c r="D5909" t="s">
        <v>16</v>
      </c>
      <c r="F5909">
        <v>1123.81</v>
      </c>
      <c r="H5909">
        <v>511</v>
      </c>
      <c r="I5909">
        <v>9</v>
      </c>
      <c r="J5909">
        <v>2803.26</v>
      </c>
    </row>
    <row r="5910" spans="1:10" x14ac:dyDescent="0.25">
      <c r="A5910">
        <v>5909</v>
      </c>
      <c r="B5910">
        <v>26</v>
      </c>
      <c r="C5910" t="s">
        <v>13</v>
      </c>
      <c r="D5910" t="s">
        <v>18</v>
      </c>
      <c r="E5910" t="s">
        <v>12</v>
      </c>
      <c r="F5910">
        <v>3705.19</v>
      </c>
      <c r="G5910">
        <v>6514.22</v>
      </c>
      <c r="H5910">
        <v>669</v>
      </c>
      <c r="I5910">
        <v>5</v>
      </c>
      <c r="J5910">
        <v>13038.52</v>
      </c>
    </row>
    <row r="5911" spans="1:10" x14ac:dyDescent="0.25">
      <c r="A5911">
        <v>5910</v>
      </c>
      <c r="B5911">
        <v>73</v>
      </c>
      <c r="C5911" t="s">
        <v>13</v>
      </c>
      <c r="D5911" t="s">
        <v>18</v>
      </c>
      <c r="E5911" t="s">
        <v>15</v>
      </c>
      <c r="F5911">
        <v>2965.26</v>
      </c>
      <c r="G5911">
        <v>4154.92</v>
      </c>
      <c r="H5911">
        <v>630</v>
      </c>
      <c r="I5911">
        <v>6</v>
      </c>
      <c r="J5911">
        <v>11497.94</v>
      </c>
    </row>
    <row r="5912" spans="1:10" x14ac:dyDescent="0.25">
      <c r="A5912">
        <v>5911</v>
      </c>
      <c r="B5912">
        <v>73</v>
      </c>
      <c r="C5912" t="s">
        <v>13</v>
      </c>
      <c r="D5912" t="s">
        <v>19</v>
      </c>
      <c r="E5912" t="s">
        <v>17</v>
      </c>
      <c r="F5912">
        <v>2275.25</v>
      </c>
      <c r="G5912">
        <v>3056.86</v>
      </c>
      <c r="H5912">
        <v>623</v>
      </c>
      <c r="I5912">
        <v>8</v>
      </c>
      <c r="J5912">
        <v>7690</v>
      </c>
    </row>
    <row r="5913" spans="1:10" x14ac:dyDescent="0.25">
      <c r="A5913">
        <v>5912</v>
      </c>
      <c r="B5913">
        <v>18</v>
      </c>
      <c r="C5913" t="s">
        <v>13</v>
      </c>
      <c r="D5913" t="s">
        <v>11</v>
      </c>
      <c r="E5913" t="s">
        <v>21</v>
      </c>
      <c r="F5913">
        <v>1986.85</v>
      </c>
      <c r="G5913">
        <v>3429.58</v>
      </c>
      <c r="H5913">
        <v>659</v>
      </c>
      <c r="I5913">
        <v>5</v>
      </c>
      <c r="J5913">
        <v>7528.27</v>
      </c>
    </row>
    <row r="5914" spans="1:10" x14ac:dyDescent="0.25">
      <c r="A5914">
        <v>5913</v>
      </c>
      <c r="B5914">
        <v>46</v>
      </c>
      <c r="C5914" t="s">
        <v>10</v>
      </c>
      <c r="D5914" t="s">
        <v>11</v>
      </c>
      <c r="E5914" t="s">
        <v>20</v>
      </c>
      <c r="F5914">
        <v>1176.77</v>
      </c>
      <c r="G5914">
        <v>2177.9</v>
      </c>
      <c r="H5914">
        <v>571</v>
      </c>
      <c r="I5914">
        <v>1</v>
      </c>
    </row>
    <row r="5915" spans="1:10" x14ac:dyDescent="0.25">
      <c r="A5915">
        <v>5914</v>
      </c>
      <c r="B5915">
        <v>74</v>
      </c>
      <c r="C5915" t="s">
        <v>13</v>
      </c>
      <c r="D5915" t="s">
        <v>11</v>
      </c>
      <c r="E5915" t="s">
        <v>12</v>
      </c>
      <c r="F5915">
        <v>2430.8200000000002</v>
      </c>
      <c r="G5915">
        <v>5313.54</v>
      </c>
      <c r="H5915">
        <v>721</v>
      </c>
      <c r="I5915">
        <v>10</v>
      </c>
      <c r="J5915">
        <v>9803.0300000000007</v>
      </c>
    </row>
    <row r="5916" spans="1:10" x14ac:dyDescent="0.25">
      <c r="A5916">
        <v>5915</v>
      </c>
      <c r="B5916">
        <v>39</v>
      </c>
      <c r="C5916" t="s">
        <v>10</v>
      </c>
      <c r="D5916" t="s">
        <v>11</v>
      </c>
      <c r="E5916" t="s">
        <v>21</v>
      </c>
      <c r="F5916">
        <v>845.79</v>
      </c>
      <c r="G5916">
        <v>239.56</v>
      </c>
      <c r="H5916">
        <v>479</v>
      </c>
      <c r="I5916">
        <v>5</v>
      </c>
      <c r="J5916">
        <v>500</v>
      </c>
    </row>
    <row r="5917" spans="1:10" x14ac:dyDescent="0.25">
      <c r="A5917">
        <v>5916</v>
      </c>
      <c r="B5917">
        <v>33</v>
      </c>
      <c r="C5917" t="s">
        <v>13</v>
      </c>
      <c r="D5917" t="s">
        <v>11</v>
      </c>
      <c r="E5917" t="s">
        <v>20</v>
      </c>
      <c r="G5917">
        <v>2860.43</v>
      </c>
      <c r="H5917">
        <v>490</v>
      </c>
      <c r="I5917">
        <v>7</v>
      </c>
      <c r="J5917">
        <v>2474.6799999999998</v>
      </c>
    </row>
    <row r="5918" spans="1:10" x14ac:dyDescent="0.25">
      <c r="A5918">
        <v>5917</v>
      </c>
      <c r="B5918">
        <v>58</v>
      </c>
      <c r="C5918" t="s">
        <v>10</v>
      </c>
      <c r="D5918" t="s">
        <v>16</v>
      </c>
      <c r="E5918" t="s">
        <v>20</v>
      </c>
      <c r="F5918">
        <v>2254.94</v>
      </c>
      <c r="G5918">
        <v>5185.3900000000003</v>
      </c>
      <c r="H5918">
        <v>526</v>
      </c>
      <c r="I5918">
        <v>10</v>
      </c>
      <c r="J5918">
        <v>5652.56</v>
      </c>
    </row>
    <row r="5919" spans="1:10" x14ac:dyDescent="0.25">
      <c r="A5919">
        <v>5918</v>
      </c>
      <c r="B5919">
        <v>68</v>
      </c>
      <c r="C5919" t="s">
        <v>10</v>
      </c>
      <c r="D5919" t="s">
        <v>11</v>
      </c>
      <c r="E5919" t="s">
        <v>21</v>
      </c>
      <c r="F5919">
        <v>976.43</v>
      </c>
      <c r="H5919">
        <v>526</v>
      </c>
      <c r="I5919">
        <v>5</v>
      </c>
      <c r="J5919">
        <v>3096.82</v>
      </c>
    </row>
    <row r="5920" spans="1:10" x14ac:dyDescent="0.25">
      <c r="A5920">
        <v>5919</v>
      </c>
      <c r="B5920">
        <v>61</v>
      </c>
      <c r="C5920" t="s">
        <v>13</v>
      </c>
      <c r="D5920" t="s">
        <v>11</v>
      </c>
      <c r="E5920" t="s">
        <v>21</v>
      </c>
      <c r="G5920">
        <v>3005.9</v>
      </c>
      <c r="H5920">
        <v>536</v>
      </c>
      <c r="I5920">
        <v>6</v>
      </c>
      <c r="J5920">
        <v>2216.91</v>
      </c>
    </row>
    <row r="5921" spans="1:10" x14ac:dyDescent="0.25">
      <c r="A5921">
        <v>5920</v>
      </c>
      <c r="B5921">
        <v>68</v>
      </c>
      <c r="C5921" t="s">
        <v>10</v>
      </c>
      <c r="D5921" t="s">
        <v>14</v>
      </c>
      <c r="E5921" t="s">
        <v>12</v>
      </c>
      <c r="F5921">
        <v>2009.28</v>
      </c>
      <c r="G5921">
        <v>3343.63</v>
      </c>
      <c r="H5921">
        <v>668</v>
      </c>
      <c r="I5921">
        <v>5</v>
      </c>
      <c r="J5921">
        <v>8559</v>
      </c>
    </row>
    <row r="5922" spans="1:10" x14ac:dyDescent="0.25">
      <c r="A5922">
        <v>5921</v>
      </c>
      <c r="B5922">
        <v>71</v>
      </c>
      <c r="C5922" t="s">
        <v>13</v>
      </c>
      <c r="D5922" t="s">
        <v>16</v>
      </c>
      <c r="E5922" t="s">
        <v>20</v>
      </c>
      <c r="F5922">
        <v>1737.56</v>
      </c>
      <c r="G5922">
        <v>4581.09</v>
      </c>
      <c r="H5922">
        <v>579</v>
      </c>
      <c r="I5922">
        <v>7</v>
      </c>
      <c r="J5922">
        <v>4317.93</v>
      </c>
    </row>
    <row r="5923" spans="1:10" x14ac:dyDescent="0.25">
      <c r="A5923">
        <v>5922</v>
      </c>
      <c r="B5923">
        <v>58</v>
      </c>
      <c r="C5923" t="s">
        <v>10</v>
      </c>
      <c r="D5923" t="s">
        <v>11</v>
      </c>
      <c r="E5923" t="s">
        <v>17</v>
      </c>
      <c r="G5923">
        <v>4225.55</v>
      </c>
      <c r="I5923">
        <v>6</v>
      </c>
      <c r="J5923">
        <v>7217.28</v>
      </c>
    </row>
    <row r="5924" spans="1:10" x14ac:dyDescent="0.25">
      <c r="A5924">
        <v>5923</v>
      </c>
      <c r="B5924">
        <v>24</v>
      </c>
      <c r="C5924" t="s">
        <v>10</v>
      </c>
      <c r="D5924" t="s">
        <v>11</v>
      </c>
      <c r="E5924" t="s">
        <v>12</v>
      </c>
      <c r="F5924">
        <v>1012.16</v>
      </c>
      <c r="G5924">
        <v>1307.27</v>
      </c>
      <c r="I5924">
        <v>9</v>
      </c>
      <c r="J5924">
        <v>3955.21</v>
      </c>
    </row>
    <row r="5925" spans="1:10" x14ac:dyDescent="0.25">
      <c r="A5925">
        <v>5924</v>
      </c>
      <c r="B5925">
        <v>31</v>
      </c>
      <c r="C5925" t="s">
        <v>10</v>
      </c>
      <c r="D5925" t="s">
        <v>11</v>
      </c>
      <c r="E5925" t="s">
        <v>17</v>
      </c>
      <c r="G5925">
        <v>8970.17</v>
      </c>
      <c r="H5925">
        <v>718</v>
      </c>
      <c r="I5925">
        <v>7</v>
      </c>
      <c r="J5925">
        <v>17915.400000000001</v>
      </c>
    </row>
    <row r="5926" spans="1:10" x14ac:dyDescent="0.25">
      <c r="A5926">
        <v>5925</v>
      </c>
      <c r="B5926">
        <v>46</v>
      </c>
      <c r="C5926" t="s">
        <v>13</v>
      </c>
      <c r="D5926" t="s">
        <v>14</v>
      </c>
      <c r="E5926" t="s">
        <v>21</v>
      </c>
      <c r="G5926">
        <v>2508.98</v>
      </c>
      <c r="H5926">
        <v>560</v>
      </c>
      <c r="I5926">
        <v>5</v>
      </c>
    </row>
    <row r="5927" spans="1:10" x14ac:dyDescent="0.25">
      <c r="A5927">
        <v>5926</v>
      </c>
      <c r="B5927">
        <v>36</v>
      </c>
      <c r="C5927" t="s">
        <v>10</v>
      </c>
      <c r="D5927" t="s">
        <v>18</v>
      </c>
      <c r="E5927" t="s">
        <v>17</v>
      </c>
      <c r="F5927">
        <v>2754.69</v>
      </c>
      <c r="G5927">
        <v>5322.29</v>
      </c>
      <c r="H5927">
        <v>628</v>
      </c>
      <c r="I5927">
        <v>7</v>
      </c>
      <c r="J5927">
        <v>9595.2099999999991</v>
      </c>
    </row>
    <row r="5928" spans="1:10" x14ac:dyDescent="0.25">
      <c r="A5928">
        <v>5927</v>
      </c>
      <c r="B5928">
        <v>36</v>
      </c>
      <c r="C5928" t="s">
        <v>13</v>
      </c>
      <c r="D5928" t="s">
        <v>11</v>
      </c>
      <c r="E5928" t="s">
        <v>21</v>
      </c>
      <c r="F5928">
        <v>1314.76</v>
      </c>
      <c r="G5928">
        <v>3496.89</v>
      </c>
      <c r="H5928">
        <v>537</v>
      </c>
      <c r="I5928">
        <v>6</v>
      </c>
      <c r="J5928">
        <v>3818.99</v>
      </c>
    </row>
    <row r="5929" spans="1:10" x14ac:dyDescent="0.25">
      <c r="A5929">
        <v>5928</v>
      </c>
      <c r="B5929">
        <v>19</v>
      </c>
      <c r="C5929" t="s">
        <v>10</v>
      </c>
      <c r="D5929" t="s">
        <v>18</v>
      </c>
      <c r="E5929" t="s">
        <v>15</v>
      </c>
      <c r="F5929">
        <v>1703.11</v>
      </c>
      <c r="G5929">
        <v>2900.28</v>
      </c>
      <c r="H5929">
        <v>582</v>
      </c>
      <c r="I5929">
        <v>11</v>
      </c>
    </row>
    <row r="5930" spans="1:10" x14ac:dyDescent="0.25">
      <c r="A5930">
        <v>5929</v>
      </c>
      <c r="B5930">
        <v>58</v>
      </c>
      <c r="C5930" t="s">
        <v>10</v>
      </c>
      <c r="D5930" t="s">
        <v>11</v>
      </c>
      <c r="F5930">
        <v>2389.79</v>
      </c>
      <c r="G5930">
        <v>3103.37</v>
      </c>
      <c r="H5930">
        <v>627</v>
      </c>
      <c r="J5930">
        <v>7238.33</v>
      </c>
    </row>
    <row r="5931" spans="1:10" x14ac:dyDescent="0.25">
      <c r="A5931">
        <v>5930</v>
      </c>
      <c r="B5931">
        <v>62</v>
      </c>
      <c r="C5931" t="s">
        <v>10</v>
      </c>
      <c r="D5931" t="s">
        <v>18</v>
      </c>
      <c r="E5931" t="s">
        <v>12</v>
      </c>
      <c r="F5931">
        <v>845.14</v>
      </c>
      <c r="G5931">
        <v>1302.1099999999999</v>
      </c>
      <c r="H5931">
        <v>421</v>
      </c>
      <c r="I5931">
        <v>14</v>
      </c>
    </row>
    <row r="5932" spans="1:10" x14ac:dyDescent="0.25">
      <c r="A5932">
        <v>5931</v>
      </c>
      <c r="B5932">
        <v>32</v>
      </c>
      <c r="C5932" t="s">
        <v>13</v>
      </c>
      <c r="D5932" t="s">
        <v>11</v>
      </c>
      <c r="E5932" t="s">
        <v>17</v>
      </c>
      <c r="F5932">
        <v>647.55999999999995</v>
      </c>
      <c r="G5932">
        <v>780.59</v>
      </c>
      <c r="I5932">
        <v>8</v>
      </c>
      <c r="J5932">
        <v>1167.79</v>
      </c>
    </row>
    <row r="5933" spans="1:10" x14ac:dyDescent="0.25">
      <c r="A5933">
        <v>5932</v>
      </c>
      <c r="B5933">
        <v>20</v>
      </c>
      <c r="C5933" t="s">
        <v>13</v>
      </c>
      <c r="D5933" t="s">
        <v>14</v>
      </c>
      <c r="E5933" t="s">
        <v>12</v>
      </c>
      <c r="F5933">
        <v>1326.78</v>
      </c>
      <c r="G5933">
        <v>219.11</v>
      </c>
      <c r="H5933">
        <v>571</v>
      </c>
      <c r="I5933">
        <v>8</v>
      </c>
    </row>
    <row r="5934" spans="1:10" x14ac:dyDescent="0.25">
      <c r="A5934">
        <v>5933</v>
      </c>
      <c r="B5934">
        <v>28</v>
      </c>
      <c r="C5934" t="s">
        <v>10</v>
      </c>
      <c r="D5934" t="s">
        <v>18</v>
      </c>
      <c r="E5934" t="s">
        <v>17</v>
      </c>
      <c r="F5934">
        <v>1979.18</v>
      </c>
      <c r="G5934">
        <v>3342.36</v>
      </c>
      <c r="H5934">
        <v>653</v>
      </c>
      <c r="I5934">
        <v>4</v>
      </c>
      <c r="J5934">
        <v>4828.17</v>
      </c>
    </row>
    <row r="5935" spans="1:10" x14ac:dyDescent="0.25">
      <c r="A5935">
        <v>5934</v>
      </c>
      <c r="B5935">
        <v>70</v>
      </c>
      <c r="C5935" t="s">
        <v>13</v>
      </c>
      <c r="D5935" t="s">
        <v>11</v>
      </c>
      <c r="F5935">
        <v>2317.13</v>
      </c>
      <c r="G5935">
        <v>4937.8100000000004</v>
      </c>
      <c r="I5935">
        <v>12</v>
      </c>
      <c r="J5935">
        <v>8912.3799999999992</v>
      </c>
    </row>
    <row r="5936" spans="1:10" x14ac:dyDescent="0.25">
      <c r="A5936">
        <v>5935</v>
      </c>
      <c r="B5936">
        <v>63</v>
      </c>
      <c r="C5936" t="s">
        <v>13</v>
      </c>
      <c r="D5936" t="s">
        <v>18</v>
      </c>
      <c r="E5936" t="s">
        <v>20</v>
      </c>
      <c r="F5936">
        <v>1981.1</v>
      </c>
      <c r="G5936">
        <v>4164.72</v>
      </c>
      <c r="H5936">
        <v>617</v>
      </c>
      <c r="I5936">
        <v>4</v>
      </c>
      <c r="J5936">
        <v>5458.32</v>
      </c>
    </row>
    <row r="5937" spans="1:10" x14ac:dyDescent="0.25">
      <c r="A5937">
        <v>5936</v>
      </c>
      <c r="B5937">
        <v>47</v>
      </c>
      <c r="C5937" t="s">
        <v>10</v>
      </c>
      <c r="D5937" t="s">
        <v>11</v>
      </c>
      <c r="F5937">
        <v>714.47</v>
      </c>
      <c r="G5937">
        <v>1026.2</v>
      </c>
      <c r="H5937">
        <v>441</v>
      </c>
      <c r="I5937">
        <v>12</v>
      </c>
      <c r="J5937">
        <v>1837.02</v>
      </c>
    </row>
    <row r="5938" spans="1:10" x14ac:dyDescent="0.25">
      <c r="A5938">
        <v>5937</v>
      </c>
      <c r="B5938">
        <v>74</v>
      </c>
      <c r="C5938" t="s">
        <v>13</v>
      </c>
      <c r="D5938" t="s">
        <v>18</v>
      </c>
      <c r="E5938" t="s">
        <v>15</v>
      </c>
      <c r="F5938">
        <v>2478.11</v>
      </c>
      <c r="G5938">
        <v>4119.7</v>
      </c>
      <c r="H5938">
        <v>683</v>
      </c>
      <c r="I5938">
        <v>6</v>
      </c>
      <c r="J5938">
        <v>7388.04</v>
      </c>
    </row>
    <row r="5939" spans="1:10" x14ac:dyDescent="0.25">
      <c r="A5939">
        <v>5938</v>
      </c>
      <c r="B5939">
        <v>57</v>
      </c>
      <c r="C5939" t="s">
        <v>10</v>
      </c>
      <c r="D5939" t="s">
        <v>18</v>
      </c>
      <c r="E5939" t="s">
        <v>17</v>
      </c>
      <c r="F5939">
        <v>2191.7800000000002</v>
      </c>
      <c r="G5939">
        <v>3529.11</v>
      </c>
      <c r="H5939">
        <v>593</v>
      </c>
      <c r="I5939">
        <v>5</v>
      </c>
      <c r="J5939">
        <v>6088.66</v>
      </c>
    </row>
    <row r="5940" spans="1:10" x14ac:dyDescent="0.25">
      <c r="A5940">
        <v>5939</v>
      </c>
      <c r="B5940">
        <v>35</v>
      </c>
      <c r="C5940" t="s">
        <v>13</v>
      </c>
      <c r="D5940" t="s">
        <v>19</v>
      </c>
      <c r="E5940" t="s">
        <v>17</v>
      </c>
      <c r="F5940">
        <v>2000.88</v>
      </c>
      <c r="G5940">
        <v>3168.59</v>
      </c>
      <c r="H5940">
        <v>569</v>
      </c>
      <c r="I5940">
        <v>6</v>
      </c>
      <c r="J5940">
        <v>6503.35</v>
      </c>
    </row>
    <row r="5941" spans="1:10" x14ac:dyDescent="0.25">
      <c r="A5941">
        <v>5940</v>
      </c>
      <c r="B5941">
        <v>68</v>
      </c>
      <c r="C5941" t="s">
        <v>13</v>
      </c>
      <c r="D5941" t="s">
        <v>11</v>
      </c>
      <c r="E5941" t="s">
        <v>21</v>
      </c>
      <c r="F5941">
        <v>2247.87</v>
      </c>
      <c r="G5941">
        <v>4690.6099999999997</v>
      </c>
      <c r="I5941">
        <v>4</v>
      </c>
      <c r="J5941">
        <v>8259.6200000000008</v>
      </c>
    </row>
    <row r="5942" spans="1:10" x14ac:dyDescent="0.25">
      <c r="A5942">
        <v>5941</v>
      </c>
      <c r="B5942">
        <v>65</v>
      </c>
      <c r="C5942" t="s">
        <v>10</v>
      </c>
      <c r="D5942" t="s">
        <v>11</v>
      </c>
      <c r="E5942" t="s">
        <v>15</v>
      </c>
      <c r="F5942">
        <v>1842.53</v>
      </c>
      <c r="H5942">
        <v>488</v>
      </c>
      <c r="I5942">
        <v>3</v>
      </c>
      <c r="J5942">
        <v>2154.23</v>
      </c>
    </row>
    <row r="5943" spans="1:10" x14ac:dyDescent="0.25">
      <c r="A5943">
        <v>5942</v>
      </c>
      <c r="B5943">
        <v>19</v>
      </c>
      <c r="C5943" t="s">
        <v>10</v>
      </c>
      <c r="D5943" t="s">
        <v>19</v>
      </c>
      <c r="E5943" t="s">
        <v>12</v>
      </c>
      <c r="F5943">
        <v>2022.93</v>
      </c>
      <c r="G5943">
        <v>4244.1400000000003</v>
      </c>
      <c r="H5943">
        <v>586</v>
      </c>
      <c r="I5943">
        <v>13</v>
      </c>
    </row>
    <row r="5944" spans="1:10" x14ac:dyDescent="0.25">
      <c r="A5944">
        <v>5943</v>
      </c>
      <c r="B5944">
        <v>49</v>
      </c>
      <c r="C5944" t="s">
        <v>13</v>
      </c>
      <c r="D5944" t="s">
        <v>18</v>
      </c>
      <c r="E5944" t="s">
        <v>17</v>
      </c>
      <c r="F5944">
        <v>1221.46</v>
      </c>
      <c r="G5944">
        <v>1617.98</v>
      </c>
      <c r="H5944">
        <v>527</v>
      </c>
      <c r="I5944">
        <v>8</v>
      </c>
      <c r="J5944">
        <v>851.22</v>
      </c>
    </row>
    <row r="5945" spans="1:10" x14ac:dyDescent="0.25">
      <c r="A5945">
        <v>5944</v>
      </c>
      <c r="B5945">
        <v>25</v>
      </c>
      <c r="C5945" t="s">
        <v>13</v>
      </c>
      <c r="D5945" t="s">
        <v>14</v>
      </c>
      <c r="E5945" t="s">
        <v>20</v>
      </c>
      <c r="F5945">
        <v>1361.67</v>
      </c>
      <c r="G5945">
        <v>1798.1</v>
      </c>
      <c r="H5945">
        <v>526</v>
      </c>
      <c r="I5945">
        <v>6</v>
      </c>
      <c r="J5945">
        <v>5867.93</v>
      </c>
    </row>
    <row r="5946" spans="1:10" x14ac:dyDescent="0.25">
      <c r="A5946">
        <v>5945</v>
      </c>
      <c r="B5946">
        <v>39</v>
      </c>
      <c r="C5946" t="s">
        <v>13</v>
      </c>
      <c r="D5946" t="s">
        <v>16</v>
      </c>
      <c r="E5946" t="s">
        <v>17</v>
      </c>
      <c r="F5946">
        <v>1164.3699999999999</v>
      </c>
      <c r="G5946">
        <v>3264.98</v>
      </c>
      <c r="H5946">
        <v>509</v>
      </c>
      <c r="I5946">
        <v>7</v>
      </c>
      <c r="J5946">
        <v>5966.64</v>
      </c>
    </row>
    <row r="5947" spans="1:10" x14ac:dyDescent="0.25">
      <c r="A5947">
        <v>5946</v>
      </c>
      <c r="B5947">
        <v>23</v>
      </c>
      <c r="C5947" t="s">
        <v>10</v>
      </c>
      <c r="D5947" t="s">
        <v>11</v>
      </c>
      <c r="E5947" t="s">
        <v>12</v>
      </c>
      <c r="F5947">
        <v>938.21</v>
      </c>
      <c r="G5947">
        <v>1753.98</v>
      </c>
      <c r="H5947">
        <v>543</v>
      </c>
      <c r="I5947">
        <v>6</v>
      </c>
      <c r="J5947">
        <v>2816.05</v>
      </c>
    </row>
    <row r="5948" spans="1:10" x14ac:dyDescent="0.25">
      <c r="A5948">
        <v>5947</v>
      </c>
      <c r="B5948">
        <v>29</v>
      </c>
      <c r="C5948" t="s">
        <v>10</v>
      </c>
      <c r="D5948" t="s">
        <v>19</v>
      </c>
      <c r="E5948" t="s">
        <v>12</v>
      </c>
      <c r="F5948">
        <v>3063.48</v>
      </c>
      <c r="G5948">
        <v>4927.08</v>
      </c>
      <c r="H5948">
        <v>578</v>
      </c>
      <c r="I5948">
        <v>7</v>
      </c>
      <c r="J5948">
        <v>9155.9</v>
      </c>
    </row>
    <row r="5949" spans="1:10" x14ac:dyDescent="0.25">
      <c r="A5949">
        <v>5948</v>
      </c>
      <c r="B5949">
        <v>64</v>
      </c>
      <c r="C5949" t="s">
        <v>10</v>
      </c>
      <c r="D5949" t="s">
        <v>14</v>
      </c>
      <c r="E5949" t="s">
        <v>21</v>
      </c>
      <c r="F5949">
        <v>1279.99</v>
      </c>
      <c r="G5949">
        <v>2377.79</v>
      </c>
      <c r="H5949">
        <v>553</v>
      </c>
      <c r="I5949">
        <v>7</v>
      </c>
      <c r="J5949">
        <v>2599.23</v>
      </c>
    </row>
    <row r="5950" spans="1:10" x14ac:dyDescent="0.25">
      <c r="A5950">
        <v>5949</v>
      </c>
      <c r="B5950">
        <v>74</v>
      </c>
      <c r="C5950" t="s">
        <v>10</v>
      </c>
      <c r="D5950" t="s">
        <v>16</v>
      </c>
      <c r="E5950" t="s">
        <v>21</v>
      </c>
      <c r="F5950">
        <v>2401.27</v>
      </c>
      <c r="G5950">
        <v>3251.38</v>
      </c>
      <c r="H5950">
        <v>650</v>
      </c>
      <c r="I5950">
        <v>9</v>
      </c>
      <c r="J5950">
        <v>7344.5</v>
      </c>
    </row>
    <row r="5951" spans="1:10" x14ac:dyDescent="0.25">
      <c r="A5951">
        <v>5950</v>
      </c>
      <c r="B5951">
        <v>57</v>
      </c>
      <c r="C5951" t="s">
        <v>13</v>
      </c>
      <c r="D5951" t="s">
        <v>16</v>
      </c>
      <c r="E5951" t="s">
        <v>17</v>
      </c>
      <c r="F5951">
        <v>2983.98</v>
      </c>
      <c r="G5951">
        <v>4427.9799999999996</v>
      </c>
      <c r="H5951">
        <v>713</v>
      </c>
      <c r="I5951">
        <v>5</v>
      </c>
      <c r="J5951">
        <v>11254.87</v>
      </c>
    </row>
    <row r="5952" spans="1:10" x14ac:dyDescent="0.25">
      <c r="A5952">
        <v>5951</v>
      </c>
      <c r="B5952">
        <v>53</v>
      </c>
      <c r="C5952" t="s">
        <v>13</v>
      </c>
      <c r="D5952" t="s">
        <v>18</v>
      </c>
      <c r="E5952" t="s">
        <v>12</v>
      </c>
      <c r="F5952">
        <v>1991.59</v>
      </c>
      <c r="G5952">
        <v>3095.18</v>
      </c>
      <c r="H5952">
        <v>606</v>
      </c>
      <c r="I5952">
        <v>8</v>
      </c>
      <c r="J5952">
        <v>7179.84</v>
      </c>
    </row>
    <row r="5953" spans="1:10" x14ac:dyDescent="0.25">
      <c r="A5953">
        <v>5952</v>
      </c>
      <c r="B5953">
        <v>32</v>
      </c>
      <c r="C5953" t="s">
        <v>13</v>
      </c>
      <c r="D5953" t="s">
        <v>18</v>
      </c>
      <c r="E5953" t="s">
        <v>17</v>
      </c>
      <c r="F5953">
        <v>3066.88</v>
      </c>
      <c r="G5953">
        <v>6236.51</v>
      </c>
      <c r="H5953">
        <v>664</v>
      </c>
      <c r="I5953">
        <v>3</v>
      </c>
      <c r="J5953">
        <v>10274.209999999999</v>
      </c>
    </row>
    <row r="5954" spans="1:10" x14ac:dyDescent="0.25">
      <c r="A5954">
        <v>5953</v>
      </c>
      <c r="B5954">
        <v>45</v>
      </c>
      <c r="C5954" t="s">
        <v>10</v>
      </c>
      <c r="D5954" t="s">
        <v>11</v>
      </c>
      <c r="E5954" t="s">
        <v>17</v>
      </c>
      <c r="H5954">
        <v>541</v>
      </c>
      <c r="I5954">
        <v>6</v>
      </c>
      <c r="J5954">
        <v>500</v>
      </c>
    </row>
    <row r="5955" spans="1:10" x14ac:dyDescent="0.25">
      <c r="A5955">
        <v>5954</v>
      </c>
      <c r="B5955">
        <v>69</v>
      </c>
      <c r="C5955" t="s">
        <v>13</v>
      </c>
      <c r="D5955" t="s">
        <v>16</v>
      </c>
      <c r="F5955">
        <v>3221.96</v>
      </c>
      <c r="G5955">
        <v>6357.06</v>
      </c>
      <c r="H5955">
        <v>674</v>
      </c>
      <c r="I5955">
        <v>7</v>
      </c>
      <c r="J5955">
        <v>12662.23</v>
      </c>
    </row>
    <row r="5956" spans="1:10" x14ac:dyDescent="0.25">
      <c r="A5956">
        <v>5955</v>
      </c>
      <c r="B5956">
        <v>74</v>
      </c>
      <c r="C5956" t="s">
        <v>13</v>
      </c>
      <c r="D5956" t="s">
        <v>19</v>
      </c>
      <c r="E5956" t="s">
        <v>17</v>
      </c>
      <c r="F5956">
        <v>2396.7399999999998</v>
      </c>
      <c r="G5956">
        <v>4458.09</v>
      </c>
      <c r="H5956">
        <v>624</v>
      </c>
      <c r="I5956">
        <v>5</v>
      </c>
      <c r="J5956">
        <v>7346.35</v>
      </c>
    </row>
    <row r="5957" spans="1:10" x14ac:dyDescent="0.25">
      <c r="A5957">
        <v>5956</v>
      </c>
      <c r="B5957">
        <v>66</v>
      </c>
      <c r="C5957" t="s">
        <v>13</v>
      </c>
      <c r="D5957" t="s">
        <v>18</v>
      </c>
      <c r="E5957" t="s">
        <v>12</v>
      </c>
      <c r="F5957">
        <v>3184.54</v>
      </c>
      <c r="G5957">
        <v>4629.6499999999996</v>
      </c>
      <c r="H5957">
        <v>611</v>
      </c>
      <c r="I5957">
        <v>3</v>
      </c>
      <c r="J5957">
        <v>10040.32</v>
      </c>
    </row>
    <row r="5958" spans="1:10" x14ac:dyDescent="0.25">
      <c r="A5958">
        <v>5957</v>
      </c>
      <c r="B5958">
        <v>62</v>
      </c>
      <c r="C5958" t="s">
        <v>13</v>
      </c>
      <c r="D5958" t="s">
        <v>16</v>
      </c>
      <c r="E5958" t="s">
        <v>21</v>
      </c>
      <c r="F5958">
        <v>1290.42</v>
      </c>
      <c r="G5958">
        <v>3582.66</v>
      </c>
      <c r="H5958">
        <v>548</v>
      </c>
      <c r="I5958">
        <v>8</v>
      </c>
      <c r="J5958">
        <v>3196</v>
      </c>
    </row>
    <row r="5959" spans="1:10" x14ac:dyDescent="0.25">
      <c r="A5959">
        <v>5958</v>
      </c>
      <c r="B5959">
        <v>35</v>
      </c>
      <c r="C5959" t="s">
        <v>13</v>
      </c>
      <c r="D5959" t="s">
        <v>18</v>
      </c>
      <c r="E5959" t="s">
        <v>15</v>
      </c>
      <c r="F5959">
        <v>1574.68</v>
      </c>
      <c r="G5959">
        <v>1864.57</v>
      </c>
      <c r="H5959">
        <v>564</v>
      </c>
      <c r="I5959">
        <v>5</v>
      </c>
      <c r="J5959">
        <v>2790.61</v>
      </c>
    </row>
    <row r="5960" spans="1:10" x14ac:dyDescent="0.25">
      <c r="A5960">
        <v>5959</v>
      </c>
      <c r="B5960">
        <v>19</v>
      </c>
      <c r="C5960" t="s">
        <v>13</v>
      </c>
      <c r="D5960" t="s">
        <v>11</v>
      </c>
      <c r="E5960" t="s">
        <v>21</v>
      </c>
      <c r="F5960">
        <v>1166.8699999999999</v>
      </c>
      <c r="G5960">
        <v>1632.09</v>
      </c>
      <c r="H5960">
        <v>486</v>
      </c>
      <c r="I5960">
        <v>6</v>
      </c>
      <c r="J5960">
        <v>2277.59</v>
      </c>
    </row>
    <row r="5961" spans="1:10" x14ac:dyDescent="0.25">
      <c r="A5961">
        <v>5960</v>
      </c>
      <c r="B5961">
        <v>30</v>
      </c>
      <c r="C5961" t="s">
        <v>10</v>
      </c>
      <c r="D5961" t="s">
        <v>18</v>
      </c>
      <c r="E5961" t="s">
        <v>15</v>
      </c>
      <c r="F5961">
        <v>910.48</v>
      </c>
      <c r="G5961">
        <v>1260.8599999999999</v>
      </c>
      <c r="I5961">
        <v>6</v>
      </c>
    </row>
    <row r="5962" spans="1:10" x14ac:dyDescent="0.25">
      <c r="A5962">
        <v>5961</v>
      </c>
      <c r="B5962">
        <v>62</v>
      </c>
      <c r="C5962" t="s">
        <v>10</v>
      </c>
      <c r="D5962" t="s">
        <v>11</v>
      </c>
      <c r="F5962">
        <v>2432.15</v>
      </c>
      <c r="G5962">
        <v>5015.84</v>
      </c>
      <c r="H5962">
        <v>674</v>
      </c>
      <c r="I5962">
        <v>5</v>
      </c>
      <c r="J5962">
        <v>5143.6499999999996</v>
      </c>
    </row>
    <row r="5963" spans="1:10" x14ac:dyDescent="0.25">
      <c r="A5963">
        <v>5962</v>
      </c>
      <c r="B5963">
        <v>71</v>
      </c>
      <c r="C5963" t="s">
        <v>13</v>
      </c>
      <c r="D5963" t="s">
        <v>11</v>
      </c>
      <c r="E5963" t="s">
        <v>20</v>
      </c>
      <c r="F5963">
        <v>1071.3599999999999</v>
      </c>
      <c r="G5963">
        <v>1429.87</v>
      </c>
      <c r="H5963">
        <v>502</v>
      </c>
      <c r="I5963">
        <v>12</v>
      </c>
      <c r="J5963">
        <v>2173.7800000000002</v>
      </c>
    </row>
    <row r="5964" spans="1:10" x14ac:dyDescent="0.25">
      <c r="A5964">
        <v>5963</v>
      </c>
      <c r="B5964">
        <v>32</v>
      </c>
      <c r="C5964" t="s">
        <v>10</v>
      </c>
      <c r="D5964" t="s">
        <v>18</v>
      </c>
      <c r="E5964" t="s">
        <v>17</v>
      </c>
      <c r="F5964">
        <v>1913.41</v>
      </c>
      <c r="G5964">
        <v>2746.66</v>
      </c>
      <c r="H5964">
        <v>650</v>
      </c>
      <c r="I5964">
        <v>10</v>
      </c>
      <c r="J5964">
        <v>4844.55</v>
      </c>
    </row>
    <row r="5965" spans="1:10" x14ac:dyDescent="0.25">
      <c r="A5965">
        <v>5964</v>
      </c>
      <c r="B5965">
        <v>37</v>
      </c>
      <c r="C5965" t="s">
        <v>10</v>
      </c>
      <c r="D5965" t="s">
        <v>14</v>
      </c>
      <c r="E5965" t="s">
        <v>17</v>
      </c>
      <c r="F5965">
        <v>769.38</v>
      </c>
      <c r="G5965">
        <v>2067.12</v>
      </c>
      <c r="H5965">
        <v>523</v>
      </c>
      <c r="I5965">
        <v>4</v>
      </c>
      <c r="J5965">
        <v>500</v>
      </c>
    </row>
    <row r="5966" spans="1:10" x14ac:dyDescent="0.25">
      <c r="A5966">
        <v>5965</v>
      </c>
      <c r="B5966">
        <v>46</v>
      </c>
      <c r="C5966" t="s">
        <v>10</v>
      </c>
      <c r="D5966" t="s">
        <v>11</v>
      </c>
      <c r="E5966" t="s">
        <v>21</v>
      </c>
      <c r="F5966">
        <v>2319.73</v>
      </c>
      <c r="G5966">
        <v>3952.09</v>
      </c>
      <c r="I5966">
        <v>9</v>
      </c>
      <c r="J5966">
        <v>3725.23</v>
      </c>
    </row>
    <row r="5967" spans="1:10" x14ac:dyDescent="0.25">
      <c r="A5967">
        <v>5966</v>
      </c>
      <c r="B5967">
        <v>59</v>
      </c>
      <c r="C5967" t="s">
        <v>13</v>
      </c>
      <c r="D5967" t="s">
        <v>11</v>
      </c>
      <c r="E5967" t="s">
        <v>21</v>
      </c>
      <c r="F5967">
        <v>1749.48</v>
      </c>
      <c r="G5967">
        <v>3657.85</v>
      </c>
      <c r="H5967">
        <v>554</v>
      </c>
      <c r="I5967">
        <v>8</v>
      </c>
      <c r="J5967">
        <v>3599.52</v>
      </c>
    </row>
    <row r="5968" spans="1:10" x14ac:dyDescent="0.25">
      <c r="A5968">
        <v>5967</v>
      </c>
      <c r="B5968">
        <v>46</v>
      </c>
      <c r="C5968" t="s">
        <v>13</v>
      </c>
      <c r="D5968" t="s">
        <v>11</v>
      </c>
      <c r="E5968" t="s">
        <v>20</v>
      </c>
      <c r="G5968">
        <v>5420.33</v>
      </c>
      <c r="I5968">
        <v>11</v>
      </c>
      <c r="J5968">
        <v>5047.95</v>
      </c>
    </row>
    <row r="5969" spans="1:10" x14ac:dyDescent="0.25">
      <c r="A5969">
        <v>5968</v>
      </c>
      <c r="B5969">
        <v>20</v>
      </c>
      <c r="C5969" t="s">
        <v>10</v>
      </c>
      <c r="D5969" t="s">
        <v>18</v>
      </c>
      <c r="E5969" t="s">
        <v>15</v>
      </c>
      <c r="F5969">
        <v>2479.86</v>
      </c>
      <c r="G5969">
        <v>4113.42</v>
      </c>
      <c r="H5969">
        <v>561</v>
      </c>
      <c r="I5969">
        <v>4</v>
      </c>
      <c r="J5969">
        <v>6513.46</v>
      </c>
    </row>
    <row r="5970" spans="1:10" x14ac:dyDescent="0.25">
      <c r="A5970">
        <v>5969</v>
      </c>
      <c r="B5970">
        <v>36</v>
      </c>
      <c r="C5970" t="s">
        <v>10</v>
      </c>
      <c r="D5970" t="s">
        <v>16</v>
      </c>
      <c r="E5970" t="s">
        <v>17</v>
      </c>
      <c r="F5970">
        <v>1919.98</v>
      </c>
      <c r="G5970">
        <v>3808.02</v>
      </c>
      <c r="H5970">
        <v>545</v>
      </c>
      <c r="I5970">
        <v>11</v>
      </c>
      <c r="J5970">
        <v>3186.54</v>
      </c>
    </row>
    <row r="5971" spans="1:10" x14ac:dyDescent="0.25">
      <c r="A5971">
        <v>5970</v>
      </c>
      <c r="B5971">
        <v>20</v>
      </c>
      <c r="C5971" t="s">
        <v>13</v>
      </c>
      <c r="D5971" t="s">
        <v>14</v>
      </c>
      <c r="E5971" t="s">
        <v>17</v>
      </c>
      <c r="F5971">
        <v>1333.93</v>
      </c>
      <c r="I5971">
        <v>8</v>
      </c>
      <c r="J5971">
        <v>769.02</v>
      </c>
    </row>
    <row r="5972" spans="1:10" x14ac:dyDescent="0.25">
      <c r="A5972">
        <v>5971</v>
      </c>
      <c r="B5972">
        <v>71</v>
      </c>
      <c r="C5972" t="s">
        <v>10</v>
      </c>
      <c r="D5972" t="s">
        <v>11</v>
      </c>
      <c r="E5972" t="s">
        <v>17</v>
      </c>
      <c r="F5972">
        <v>2432.5100000000002</v>
      </c>
      <c r="G5972">
        <v>3910.92</v>
      </c>
      <c r="H5972">
        <v>650</v>
      </c>
      <c r="I5972">
        <v>6</v>
      </c>
    </row>
    <row r="5973" spans="1:10" x14ac:dyDescent="0.25">
      <c r="A5973">
        <v>5972</v>
      </c>
      <c r="B5973">
        <v>31</v>
      </c>
      <c r="C5973" t="s">
        <v>10</v>
      </c>
      <c r="D5973" t="s">
        <v>11</v>
      </c>
      <c r="E5973" t="s">
        <v>20</v>
      </c>
      <c r="G5973">
        <v>1819.3</v>
      </c>
      <c r="H5973">
        <v>506</v>
      </c>
      <c r="I5973">
        <v>11</v>
      </c>
      <c r="J5973">
        <v>1703.09</v>
      </c>
    </row>
    <row r="5974" spans="1:10" x14ac:dyDescent="0.25">
      <c r="A5974">
        <v>5973</v>
      </c>
      <c r="B5974">
        <v>57</v>
      </c>
      <c r="C5974" t="s">
        <v>13</v>
      </c>
      <c r="D5974" t="s">
        <v>14</v>
      </c>
      <c r="E5974" t="s">
        <v>20</v>
      </c>
      <c r="G5974">
        <v>2868.91</v>
      </c>
      <c r="H5974">
        <v>433</v>
      </c>
      <c r="I5974">
        <v>8</v>
      </c>
      <c r="J5974">
        <v>1747.16</v>
      </c>
    </row>
    <row r="5975" spans="1:10" x14ac:dyDescent="0.25">
      <c r="A5975">
        <v>5974</v>
      </c>
      <c r="B5975">
        <v>72</v>
      </c>
      <c r="C5975" t="s">
        <v>10</v>
      </c>
      <c r="D5975" t="s">
        <v>18</v>
      </c>
      <c r="E5975" t="s">
        <v>12</v>
      </c>
      <c r="F5975">
        <v>1584.9</v>
      </c>
      <c r="G5975">
        <v>1617.3</v>
      </c>
      <c r="H5975">
        <v>506</v>
      </c>
      <c r="I5975">
        <v>3</v>
      </c>
      <c r="J5975">
        <v>3007.23</v>
      </c>
    </row>
    <row r="5976" spans="1:10" x14ac:dyDescent="0.25">
      <c r="A5976">
        <v>5975</v>
      </c>
      <c r="B5976">
        <v>21</v>
      </c>
      <c r="C5976" t="s">
        <v>10</v>
      </c>
      <c r="D5976" t="s">
        <v>11</v>
      </c>
      <c r="E5976" t="s">
        <v>15</v>
      </c>
      <c r="G5976">
        <v>3697.79</v>
      </c>
      <c r="I5976">
        <v>7</v>
      </c>
      <c r="J5976">
        <v>5650.48</v>
      </c>
    </row>
    <row r="5977" spans="1:10" x14ac:dyDescent="0.25">
      <c r="A5977">
        <v>5976</v>
      </c>
      <c r="B5977">
        <v>69</v>
      </c>
      <c r="C5977" t="s">
        <v>13</v>
      </c>
      <c r="D5977" t="s">
        <v>18</v>
      </c>
      <c r="E5977" t="s">
        <v>15</v>
      </c>
      <c r="F5977">
        <v>3085.16</v>
      </c>
      <c r="G5977">
        <v>4641.03</v>
      </c>
      <c r="H5977">
        <v>659</v>
      </c>
      <c r="I5977">
        <v>5</v>
      </c>
      <c r="J5977">
        <v>12166.33</v>
      </c>
    </row>
    <row r="5978" spans="1:10" x14ac:dyDescent="0.25">
      <c r="A5978">
        <v>5977</v>
      </c>
      <c r="B5978">
        <v>28</v>
      </c>
      <c r="C5978" t="s">
        <v>10</v>
      </c>
      <c r="D5978" t="s">
        <v>11</v>
      </c>
      <c r="E5978" t="s">
        <v>17</v>
      </c>
      <c r="F5978">
        <v>2016.37</v>
      </c>
      <c r="G5978">
        <v>3396.89</v>
      </c>
      <c r="H5978">
        <v>637</v>
      </c>
      <c r="I5978">
        <v>2</v>
      </c>
      <c r="J5978">
        <v>6544.58</v>
      </c>
    </row>
    <row r="5979" spans="1:10" x14ac:dyDescent="0.25">
      <c r="A5979">
        <v>5978</v>
      </c>
      <c r="B5979">
        <v>75</v>
      </c>
      <c r="C5979" t="s">
        <v>13</v>
      </c>
      <c r="D5979" t="s">
        <v>11</v>
      </c>
      <c r="E5979" t="s">
        <v>20</v>
      </c>
      <c r="F5979">
        <v>507.43</v>
      </c>
      <c r="G5979">
        <v>459.82</v>
      </c>
      <c r="H5979">
        <v>404</v>
      </c>
      <c r="I5979">
        <v>7</v>
      </c>
      <c r="J5979">
        <v>1688.13</v>
      </c>
    </row>
    <row r="5980" spans="1:10" x14ac:dyDescent="0.25">
      <c r="A5980">
        <v>5979</v>
      </c>
      <c r="B5980">
        <v>48</v>
      </c>
      <c r="C5980" t="s">
        <v>10</v>
      </c>
      <c r="D5980" t="s">
        <v>14</v>
      </c>
      <c r="E5980" t="s">
        <v>15</v>
      </c>
      <c r="F5980">
        <v>1000.04</v>
      </c>
      <c r="G5980">
        <v>1193.8399999999999</v>
      </c>
      <c r="H5980">
        <v>472</v>
      </c>
      <c r="I5980">
        <v>7</v>
      </c>
      <c r="J5980">
        <v>867.95</v>
      </c>
    </row>
    <row r="5981" spans="1:10" x14ac:dyDescent="0.25">
      <c r="A5981">
        <v>5980</v>
      </c>
      <c r="B5981">
        <v>60</v>
      </c>
      <c r="C5981" t="s">
        <v>10</v>
      </c>
      <c r="D5981" t="s">
        <v>14</v>
      </c>
      <c r="E5981" t="s">
        <v>17</v>
      </c>
      <c r="F5981">
        <v>426.02</v>
      </c>
      <c r="G5981">
        <v>907.7</v>
      </c>
      <c r="H5981">
        <v>415</v>
      </c>
      <c r="I5981">
        <v>10</v>
      </c>
      <c r="J5981">
        <v>500</v>
      </c>
    </row>
    <row r="5982" spans="1:10" x14ac:dyDescent="0.25">
      <c r="A5982">
        <v>5981</v>
      </c>
      <c r="B5982">
        <v>49</v>
      </c>
      <c r="C5982" t="s">
        <v>10</v>
      </c>
      <c r="D5982" t="s">
        <v>18</v>
      </c>
      <c r="E5982" t="s">
        <v>17</v>
      </c>
      <c r="F5982">
        <v>5858.65</v>
      </c>
      <c r="G5982">
        <v>9740.82</v>
      </c>
      <c r="H5982">
        <v>771</v>
      </c>
      <c r="I5982">
        <v>7</v>
      </c>
      <c r="J5982">
        <v>20029.97</v>
      </c>
    </row>
    <row r="5983" spans="1:10" x14ac:dyDescent="0.25">
      <c r="A5983">
        <v>5982</v>
      </c>
      <c r="B5983">
        <v>44</v>
      </c>
      <c r="C5983" t="s">
        <v>10</v>
      </c>
      <c r="D5983" t="s">
        <v>14</v>
      </c>
      <c r="E5983" t="s">
        <v>17</v>
      </c>
      <c r="F5983">
        <v>1276.47</v>
      </c>
      <c r="G5983">
        <v>0</v>
      </c>
      <c r="H5983">
        <v>589</v>
      </c>
      <c r="I5983">
        <v>7</v>
      </c>
      <c r="J5983">
        <v>4258.41</v>
      </c>
    </row>
    <row r="5984" spans="1:10" x14ac:dyDescent="0.25">
      <c r="A5984">
        <v>5983</v>
      </c>
      <c r="B5984">
        <v>47</v>
      </c>
      <c r="C5984" t="s">
        <v>13</v>
      </c>
      <c r="D5984" t="s">
        <v>14</v>
      </c>
      <c r="E5984" t="s">
        <v>17</v>
      </c>
      <c r="F5984">
        <v>839.43</v>
      </c>
      <c r="G5984">
        <v>1161.56</v>
      </c>
      <c r="H5984">
        <v>438</v>
      </c>
      <c r="I5984">
        <v>6</v>
      </c>
      <c r="J5984">
        <v>1967.5</v>
      </c>
    </row>
    <row r="5985" spans="1:10" x14ac:dyDescent="0.25">
      <c r="A5985">
        <v>5984</v>
      </c>
      <c r="B5985">
        <v>60</v>
      </c>
      <c r="C5985" t="s">
        <v>13</v>
      </c>
      <c r="D5985" t="s">
        <v>19</v>
      </c>
      <c r="E5985" t="s">
        <v>12</v>
      </c>
      <c r="F5985">
        <v>3236.44</v>
      </c>
      <c r="G5985">
        <v>5177.49</v>
      </c>
      <c r="H5985">
        <v>703</v>
      </c>
      <c r="I5985">
        <v>7</v>
      </c>
      <c r="J5985">
        <v>9755.6200000000008</v>
      </c>
    </row>
    <row r="5986" spans="1:10" x14ac:dyDescent="0.25">
      <c r="A5986">
        <v>5985</v>
      </c>
      <c r="B5986">
        <v>19</v>
      </c>
      <c r="C5986" t="s">
        <v>13</v>
      </c>
      <c r="D5986" t="s">
        <v>16</v>
      </c>
      <c r="E5986" t="s">
        <v>12</v>
      </c>
      <c r="F5986">
        <v>1705.55</v>
      </c>
      <c r="G5986">
        <v>2709.32</v>
      </c>
      <c r="H5986">
        <v>525</v>
      </c>
      <c r="I5986">
        <v>5</v>
      </c>
      <c r="J5986">
        <v>6336.32</v>
      </c>
    </row>
    <row r="5987" spans="1:10" x14ac:dyDescent="0.25">
      <c r="A5987">
        <v>5986</v>
      </c>
      <c r="B5987">
        <v>66</v>
      </c>
      <c r="C5987" t="s">
        <v>10</v>
      </c>
      <c r="D5987" t="s">
        <v>14</v>
      </c>
      <c r="E5987" t="s">
        <v>15</v>
      </c>
      <c r="F5987">
        <v>3061.54</v>
      </c>
      <c r="G5987">
        <v>4865.01</v>
      </c>
      <c r="H5987">
        <v>582</v>
      </c>
      <c r="I5987">
        <v>8</v>
      </c>
      <c r="J5987">
        <v>7792.55</v>
      </c>
    </row>
    <row r="5988" spans="1:10" x14ac:dyDescent="0.25">
      <c r="A5988">
        <v>5987</v>
      </c>
      <c r="B5988">
        <v>26</v>
      </c>
      <c r="C5988" t="s">
        <v>13</v>
      </c>
      <c r="D5988" t="s">
        <v>19</v>
      </c>
      <c r="E5988" t="s">
        <v>15</v>
      </c>
      <c r="F5988">
        <v>2932.85</v>
      </c>
      <c r="G5988">
        <v>5673.31</v>
      </c>
      <c r="H5988">
        <v>645</v>
      </c>
      <c r="I5988">
        <v>7</v>
      </c>
      <c r="J5988">
        <v>10855.24</v>
      </c>
    </row>
    <row r="5989" spans="1:10" x14ac:dyDescent="0.25">
      <c r="A5989">
        <v>5988</v>
      </c>
      <c r="B5989">
        <v>45</v>
      </c>
      <c r="C5989" t="s">
        <v>10</v>
      </c>
      <c r="D5989" t="s">
        <v>14</v>
      </c>
      <c r="E5989" t="s">
        <v>15</v>
      </c>
      <c r="F5989">
        <v>1313.14</v>
      </c>
      <c r="G5989">
        <v>2818.26</v>
      </c>
      <c r="H5989">
        <v>583</v>
      </c>
      <c r="I5989">
        <v>6</v>
      </c>
      <c r="J5989">
        <v>3335.26</v>
      </c>
    </row>
    <row r="5990" spans="1:10" x14ac:dyDescent="0.25">
      <c r="A5990">
        <v>5989</v>
      </c>
      <c r="B5990">
        <v>48</v>
      </c>
      <c r="C5990" t="s">
        <v>13</v>
      </c>
      <c r="D5990" t="s">
        <v>18</v>
      </c>
      <c r="E5990" t="s">
        <v>21</v>
      </c>
      <c r="F5990">
        <v>1860.85</v>
      </c>
      <c r="I5990">
        <v>9</v>
      </c>
      <c r="J5990">
        <v>5169.7</v>
      </c>
    </row>
    <row r="5991" spans="1:10" x14ac:dyDescent="0.25">
      <c r="A5991">
        <v>5990</v>
      </c>
      <c r="B5991">
        <v>51</v>
      </c>
      <c r="C5991" t="s">
        <v>13</v>
      </c>
      <c r="D5991" t="s">
        <v>14</v>
      </c>
      <c r="E5991" t="s">
        <v>20</v>
      </c>
      <c r="G5991">
        <v>6626.31</v>
      </c>
      <c r="H5991">
        <v>697</v>
      </c>
      <c r="I5991">
        <v>4</v>
      </c>
      <c r="J5991">
        <v>10855.68</v>
      </c>
    </row>
    <row r="5992" spans="1:10" x14ac:dyDescent="0.25">
      <c r="A5992">
        <v>5991</v>
      </c>
      <c r="B5992">
        <v>73</v>
      </c>
      <c r="C5992" t="s">
        <v>10</v>
      </c>
      <c r="D5992" t="s">
        <v>16</v>
      </c>
      <c r="E5992" t="s">
        <v>20</v>
      </c>
      <c r="F5992">
        <v>3878.25</v>
      </c>
      <c r="G5992">
        <v>7504.27</v>
      </c>
      <c r="H5992">
        <v>654</v>
      </c>
      <c r="I5992">
        <v>6</v>
      </c>
      <c r="J5992">
        <v>15450.6</v>
      </c>
    </row>
    <row r="5993" spans="1:10" x14ac:dyDescent="0.25">
      <c r="A5993">
        <v>5992</v>
      </c>
      <c r="B5993">
        <v>32</v>
      </c>
      <c r="C5993" t="s">
        <v>10</v>
      </c>
      <c r="D5993" t="s">
        <v>16</v>
      </c>
      <c r="E5993" t="s">
        <v>17</v>
      </c>
      <c r="F5993">
        <v>732.2</v>
      </c>
      <c r="G5993">
        <v>940.43</v>
      </c>
      <c r="H5993">
        <v>462</v>
      </c>
      <c r="I5993">
        <v>5</v>
      </c>
    </row>
    <row r="5994" spans="1:10" x14ac:dyDescent="0.25">
      <c r="A5994">
        <v>5993</v>
      </c>
      <c r="B5994">
        <v>65</v>
      </c>
      <c r="C5994" t="s">
        <v>10</v>
      </c>
      <c r="D5994" t="s">
        <v>11</v>
      </c>
      <c r="E5994" t="s">
        <v>12</v>
      </c>
      <c r="F5994">
        <v>2304.04</v>
      </c>
      <c r="G5994">
        <v>4035.07</v>
      </c>
      <c r="H5994">
        <v>652</v>
      </c>
      <c r="I5994">
        <v>3</v>
      </c>
      <c r="J5994">
        <v>5764.7</v>
      </c>
    </row>
    <row r="5995" spans="1:10" x14ac:dyDescent="0.25">
      <c r="A5995">
        <v>5994</v>
      </c>
      <c r="B5995">
        <v>42</v>
      </c>
      <c r="C5995" t="s">
        <v>13</v>
      </c>
      <c r="D5995" t="s">
        <v>16</v>
      </c>
      <c r="E5995" t="s">
        <v>17</v>
      </c>
      <c r="H5995">
        <v>616</v>
      </c>
      <c r="I5995">
        <v>7</v>
      </c>
      <c r="J5995">
        <v>5611.35</v>
      </c>
    </row>
    <row r="5996" spans="1:10" x14ac:dyDescent="0.25">
      <c r="A5996">
        <v>5995</v>
      </c>
      <c r="B5996">
        <v>53</v>
      </c>
      <c r="C5996" t="s">
        <v>13</v>
      </c>
      <c r="D5996" t="s">
        <v>16</v>
      </c>
      <c r="E5996" t="s">
        <v>15</v>
      </c>
      <c r="F5996">
        <v>1297.96</v>
      </c>
      <c r="G5996">
        <v>1967.35</v>
      </c>
      <c r="H5996">
        <v>528</v>
      </c>
      <c r="I5996">
        <v>9</v>
      </c>
    </row>
    <row r="5997" spans="1:10" x14ac:dyDescent="0.25">
      <c r="A5997">
        <v>5996</v>
      </c>
      <c r="B5997">
        <v>25</v>
      </c>
      <c r="C5997" t="s">
        <v>10</v>
      </c>
      <c r="D5997" t="s">
        <v>18</v>
      </c>
      <c r="E5997" t="s">
        <v>20</v>
      </c>
      <c r="F5997">
        <v>1484.48</v>
      </c>
      <c r="G5997">
        <v>3257.92</v>
      </c>
      <c r="H5997">
        <v>520</v>
      </c>
      <c r="I5997">
        <v>11</v>
      </c>
      <c r="J5997">
        <v>4552.8500000000004</v>
      </c>
    </row>
    <row r="5998" spans="1:10" x14ac:dyDescent="0.25">
      <c r="A5998">
        <v>5997</v>
      </c>
      <c r="B5998">
        <v>26</v>
      </c>
      <c r="C5998" t="s">
        <v>10</v>
      </c>
      <c r="D5998" t="s">
        <v>18</v>
      </c>
      <c r="E5998" t="s">
        <v>21</v>
      </c>
      <c r="F5998">
        <v>932.93</v>
      </c>
      <c r="G5998">
        <v>1909.71</v>
      </c>
      <c r="I5998">
        <v>4</v>
      </c>
      <c r="J5998">
        <v>500</v>
      </c>
    </row>
    <row r="5999" spans="1:10" x14ac:dyDescent="0.25">
      <c r="A5999">
        <v>5998</v>
      </c>
      <c r="B5999">
        <v>75</v>
      </c>
      <c r="C5999" t="s">
        <v>10</v>
      </c>
      <c r="D5999" t="s">
        <v>11</v>
      </c>
      <c r="F5999">
        <v>2134.92</v>
      </c>
      <c r="G5999">
        <v>4503.67</v>
      </c>
      <c r="H5999">
        <v>650</v>
      </c>
      <c r="I5999">
        <v>8</v>
      </c>
      <c r="J5999">
        <v>9584.67</v>
      </c>
    </row>
    <row r="6000" spans="1:10" x14ac:dyDescent="0.25">
      <c r="A6000">
        <v>5999</v>
      </c>
      <c r="B6000">
        <v>75</v>
      </c>
      <c r="C6000" t="s">
        <v>13</v>
      </c>
      <c r="D6000" t="s">
        <v>11</v>
      </c>
      <c r="E6000" t="s">
        <v>15</v>
      </c>
      <c r="F6000">
        <v>867.16</v>
      </c>
      <c r="G6000">
        <v>2021.12</v>
      </c>
      <c r="H6000">
        <v>484</v>
      </c>
      <c r="I6000">
        <v>8</v>
      </c>
      <c r="J6000">
        <v>1091.8399999999999</v>
      </c>
    </row>
    <row r="6001" spans="1:10" x14ac:dyDescent="0.25">
      <c r="A6001">
        <v>6000</v>
      </c>
      <c r="B6001">
        <v>54</v>
      </c>
      <c r="C6001" t="s">
        <v>10</v>
      </c>
      <c r="D6001" t="s">
        <v>16</v>
      </c>
      <c r="E6001" t="s">
        <v>15</v>
      </c>
      <c r="F6001">
        <v>2119.7399999999998</v>
      </c>
      <c r="G6001">
        <v>3324.67</v>
      </c>
      <c r="H6001">
        <v>534</v>
      </c>
      <c r="I6001">
        <v>7</v>
      </c>
      <c r="J6001">
        <v>5022.66</v>
      </c>
    </row>
    <row r="6002" spans="1:10" x14ac:dyDescent="0.25">
      <c r="A6002">
        <v>6001</v>
      </c>
      <c r="B6002">
        <v>65</v>
      </c>
      <c r="C6002" t="s">
        <v>10</v>
      </c>
      <c r="D6002" t="s">
        <v>18</v>
      </c>
      <c r="E6002" t="s">
        <v>20</v>
      </c>
      <c r="F6002">
        <v>1538.37</v>
      </c>
      <c r="G6002">
        <v>2881.47</v>
      </c>
      <c r="I6002">
        <v>5</v>
      </c>
      <c r="J6002">
        <v>5534.2</v>
      </c>
    </row>
    <row r="6003" spans="1:10" x14ac:dyDescent="0.25">
      <c r="A6003">
        <v>6002</v>
      </c>
      <c r="B6003">
        <v>62</v>
      </c>
      <c r="C6003" t="s">
        <v>10</v>
      </c>
      <c r="D6003" t="s">
        <v>11</v>
      </c>
      <c r="E6003" t="s">
        <v>21</v>
      </c>
      <c r="F6003">
        <v>911.16</v>
      </c>
      <c r="G6003">
        <v>2300.3000000000002</v>
      </c>
      <c r="H6003">
        <v>490</v>
      </c>
      <c r="I6003">
        <v>11</v>
      </c>
      <c r="J6003">
        <v>2155.33</v>
      </c>
    </row>
    <row r="6004" spans="1:10" x14ac:dyDescent="0.25">
      <c r="A6004">
        <v>6003</v>
      </c>
      <c r="B6004">
        <v>56</v>
      </c>
      <c r="C6004" t="s">
        <v>13</v>
      </c>
      <c r="D6004" t="s">
        <v>11</v>
      </c>
      <c r="E6004" t="s">
        <v>21</v>
      </c>
      <c r="F6004">
        <v>1577.75</v>
      </c>
      <c r="G6004">
        <v>3427.43</v>
      </c>
      <c r="H6004">
        <v>577</v>
      </c>
      <c r="I6004">
        <v>12</v>
      </c>
      <c r="J6004">
        <v>3052.72</v>
      </c>
    </row>
    <row r="6005" spans="1:10" x14ac:dyDescent="0.25">
      <c r="A6005">
        <v>6004</v>
      </c>
      <c r="B6005">
        <v>49</v>
      </c>
      <c r="C6005" t="s">
        <v>13</v>
      </c>
      <c r="D6005" t="s">
        <v>16</v>
      </c>
      <c r="E6005" t="s">
        <v>15</v>
      </c>
      <c r="F6005">
        <v>3205.79</v>
      </c>
      <c r="G6005">
        <v>6289.3</v>
      </c>
      <c r="H6005">
        <v>649</v>
      </c>
      <c r="I6005">
        <v>7</v>
      </c>
      <c r="J6005">
        <v>10419.799999999999</v>
      </c>
    </row>
    <row r="6006" spans="1:10" x14ac:dyDescent="0.25">
      <c r="A6006">
        <v>6005</v>
      </c>
      <c r="B6006">
        <v>75</v>
      </c>
      <c r="C6006" t="s">
        <v>13</v>
      </c>
      <c r="D6006" t="s">
        <v>19</v>
      </c>
      <c r="E6006" t="s">
        <v>17</v>
      </c>
      <c r="F6006">
        <v>2489.98</v>
      </c>
      <c r="G6006">
        <v>4297.59</v>
      </c>
      <c r="H6006">
        <v>625</v>
      </c>
      <c r="I6006">
        <v>4</v>
      </c>
      <c r="J6006">
        <v>5260.95</v>
      </c>
    </row>
    <row r="6007" spans="1:10" x14ac:dyDescent="0.25">
      <c r="A6007">
        <v>6006</v>
      </c>
      <c r="B6007">
        <v>69</v>
      </c>
      <c r="C6007" t="s">
        <v>10</v>
      </c>
      <c r="D6007" t="s">
        <v>16</v>
      </c>
      <c r="E6007" t="s">
        <v>12</v>
      </c>
      <c r="F6007">
        <v>1847.29</v>
      </c>
      <c r="G6007">
        <v>4487.75</v>
      </c>
      <c r="I6007">
        <v>9</v>
      </c>
      <c r="J6007">
        <v>5157.41</v>
      </c>
    </row>
    <row r="6008" spans="1:10" x14ac:dyDescent="0.25">
      <c r="A6008">
        <v>6007</v>
      </c>
      <c r="B6008">
        <v>34</v>
      </c>
      <c r="C6008" t="s">
        <v>10</v>
      </c>
      <c r="D6008" t="s">
        <v>11</v>
      </c>
      <c r="E6008" t="s">
        <v>12</v>
      </c>
      <c r="F6008">
        <v>1547.34</v>
      </c>
      <c r="H6008">
        <v>642</v>
      </c>
      <c r="I6008">
        <v>4</v>
      </c>
      <c r="J6008">
        <v>6584.37</v>
      </c>
    </row>
    <row r="6009" spans="1:10" x14ac:dyDescent="0.25">
      <c r="A6009">
        <v>6008</v>
      </c>
      <c r="B6009">
        <v>52</v>
      </c>
      <c r="C6009" t="s">
        <v>10</v>
      </c>
      <c r="D6009" t="s">
        <v>16</v>
      </c>
      <c r="E6009" t="s">
        <v>12</v>
      </c>
      <c r="F6009">
        <v>1772.79</v>
      </c>
      <c r="G6009">
        <v>4516.32</v>
      </c>
      <c r="H6009">
        <v>569</v>
      </c>
      <c r="I6009">
        <v>8</v>
      </c>
      <c r="J6009">
        <v>3720.62</v>
      </c>
    </row>
    <row r="6010" spans="1:10" x14ac:dyDescent="0.25">
      <c r="A6010">
        <v>6009</v>
      </c>
      <c r="B6010">
        <v>54</v>
      </c>
      <c r="C6010" t="s">
        <v>10</v>
      </c>
      <c r="D6010" t="s">
        <v>18</v>
      </c>
      <c r="E6010" t="s">
        <v>20</v>
      </c>
      <c r="F6010">
        <v>2826.28</v>
      </c>
      <c r="G6010">
        <v>4142.6400000000003</v>
      </c>
      <c r="H6010">
        <v>679</v>
      </c>
      <c r="I6010">
        <v>7</v>
      </c>
      <c r="J6010">
        <v>12227.49</v>
      </c>
    </row>
    <row r="6011" spans="1:10" x14ac:dyDescent="0.25">
      <c r="A6011">
        <v>6010</v>
      </c>
      <c r="B6011">
        <v>36</v>
      </c>
      <c r="C6011" t="s">
        <v>10</v>
      </c>
      <c r="D6011" t="s">
        <v>18</v>
      </c>
      <c r="E6011" t="s">
        <v>12</v>
      </c>
      <c r="F6011">
        <v>2390.69</v>
      </c>
      <c r="G6011">
        <v>4062</v>
      </c>
      <c r="H6011">
        <v>558</v>
      </c>
      <c r="I6011">
        <v>10</v>
      </c>
      <c r="J6011">
        <v>5795.81</v>
      </c>
    </row>
    <row r="6012" spans="1:10" x14ac:dyDescent="0.25">
      <c r="A6012">
        <v>6011</v>
      </c>
      <c r="B6012">
        <v>61</v>
      </c>
      <c r="C6012" t="s">
        <v>10</v>
      </c>
      <c r="D6012" t="s">
        <v>18</v>
      </c>
      <c r="E6012" t="s">
        <v>12</v>
      </c>
      <c r="F6012">
        <v>1138.06</v>
      </c>
      <c r="G6012">
        <v>1910.4</v>
      </c>
      <c r="H6012">
        <v>516</v>
      </c>
      <c r="I6012">
        <v>10</v>
      </c>
      <c r="J6012">
        <v>4521.2299999999996</v>
      </c>
    </row>
    <row r="6013" spans="1:10" x14ac:dyDescent="0.25">
      <c r="A6013">
        <v>6012</v>
      </c>
      <c r="B6013">
        <v>46</v>
      </c>
      <c r="C6013" t="s">
        <v>13</v>
      </c>
      <c r="D6013" t="s">
        <v>18</v>
      </c>
      <c r="E6013" t="s">
        <v>17</v>
      </c>
      <c r="F6013">
        <v>4354.04</v>
      </c>
      <c r="G6013">
        <v>8501.17</v>
      </c>
      <c r="H6013">
        <v>680</v>
      </c>
      <c r="I6013">
        <v>8</v>
      </c>
      <c r="J6013">
        <v>14009.35</v>
      </c>
    </row>
    <row r="6014" spans="1:10" x14ac:dyDescent="0.25">
      <c r="A6014">
        <v>6013</v>
      </c>
      <c r="B6014">
        <v>24</v>
      </c>
      <c r="C6014" t="s">
        <v>10</v>
      </c>
      <c r="D6014" t="s">
        <v>11</v>
      </c>
      <c r="E6014" t="s">
        <v>17</v>
      </c>
      <c r="F6014">
        <v>1729.27</v>
      </c>
      <c r="G6014">
        <v>2485.16</v>
      </c>
      <c r="H6014">
        <v>516</v>
      </c>
      <c r="I6014">
        <v>4</v>
      </c>
      <c r="J6014">
        <v>4948.38</v>
      </c>
    </row>
    <row r="6015" spans="1:10" x14ac:dyDescent="0.25">
      <c r="A6015">
        <v>6014</v>
      </c>
      <c r="B6015">
        <v>45</v>
      </c>
      <c r="C6015" t="s">
        <v>10</v>
      </c>
      <c r="D6015" t="s">
        <v>11</v>
      </c>
      <c r="E6015" t="s">
        <v>20</v>
      </c>
      <c r="F6015">
        <v>1371.77</v>
      </c>
      <c r="G6015">
        <v>1835.01</v>
      </c>
      <c r="H6015">
        <v>559</v>
      </c>
      <c r="I6015">
        <v>7</v>
      </c>
      <c r="J6015">
        <v>4298.6000000000004</v>
      </c>
    </row>
    <row r="6016" spans="1:10" x14ac:dyDescent="0.25">
      <c r="A6016">
        <v>6015</v>
      </c>
      <c r="B6016">
        <v>26</v>
      </c>
      <c r="C6016" t="s">
        <v>13</v>
      </c>
      <c r="D6016" t="s">
        <v>18</v>
      </c>
      <c r="E6016" t="s">
        <v>12</v>
      </c>
      <c r="F6016">
        <v>1483.36</v>
      </c>
      <c r="G6016">
        <v>3435.1</v>
      </c>
      <c r="H6016">
        <v>582</v>
      </c>
      <c r="I6016">
        <v>6</v>
      </c>
      <c r="J6016">
        <v>2805.25</v>
      </c>
    </row>
    <row r="6017" spans="1:10" x14ac:dyDescent="0.25">
      <c r="A6017">
        <v>6016</v>
      </c>
      <c r="B6017">
        <v>45</v>
      </c>
      <c r="C6017" t="s">
        <v>13</v>
      </c>
      <c r="D6017" t="s">
        <v>11</v>
      </c>
      <c r="E6017" t="s">
        <v>20</v>
      </c>
      <c r="F6017">
        <v>1281.1300000000001</v>
      </c>
      <c r="G6017">
        <v>2185.0500000000002</v>
      </c>
      <c r="H6017">
        <v>550</v>
      </c>
      <c r="I6017">
        <v>5</v>
      </c>
      <c r="J6017">
        <v>2302.77</v>
      </c>
    </row>
    <row r="6018" spans="1:10" x14ac:dyDescent="0.25">
      <c r="A6018">
        <v>6017</v>
      </c>
      <c r="B6018">
        <v>23</v>
      </c>
      <c r="C6018" t="s">
        <v>13</v>
      </c>
      <c r="D6018" t="s">
        <v>11</v>
      </c>
      <c r="E6018" t="s">
        <v>12</v>
      </c>
      <c r="F6018">
        <v>2140.9899999999998</v>
      </c>
      <c r="G6018">
        <v>4306.8599999999997</v>
      </c>
      <c r="H6018">
        <v>597</v>
      </c>
      <c r="I6018">
        <v>7</v>
      </c>
      <c r="J6018">
        <v>6187.86</v>
      </c>
    </row>
    <row r="6019" spans="1:10" x14ac:dyDescent="0.25">
      <c r="A6019">
        <v>6018</v>
      </c>
      <c r="B6019">
        <v>46</v>
      </c>
      <c r="C6019" t="s">
        <v>13</v>
      </c>
      <c r="D6019" t="s">
        <v>18</v>
      </c>
      <c r="E6019" t="s">
        <v>20</v>
      </c>
      <c r="F6019">
        <v>1329.9</v>
      </c>
      <c r="G6019">
        <v>1729.6</v>
      </c>
      <c r="H6019">
        <v>517</v>
      </c>
      <c r="I6019">
        <v>11</v>
      </c>
    </row>
    <row r="6020" spans="1:10" x14ac:dyDescent="0.25">
      <c r="A6020">
        <v>6019</v>
      </c>
      <c r="B6020">
        <v>75</v>
      </c>
      <c r="C6020" t="s">
        <v>10</v>
      </c>
      <c r="D6020" t="s">
        <v>18</v>
      </c>
      <c r="E6020" t="s">
        <v>15</v>
      </c>
      <c r="F6020">
        <v>1753.34</v>
      </c>
      <c r="G6020">
        <v>3715.04</v>
      </c>
      <c r="H6020">
        <v>637</v>
      </c>
      <c r="I6020">
        <v>7</v>
      </c>
      <c r="J6020">
        <v>4200.21</v>
      </c>
    </row>
    <row r="6021" spans="1:10" x14ac:dyDescent="0.25">
      <c r="A6021">
        <v>6020</v>
      </c>
      <c r="B6021">
        <v>34</v>
      </c>
      <c r="C6021" t="s">
        <v>13</v>
      </c>
      <c r="D6021" t="s">
        <v>19</v>
      </c>
      <c r="E6021" t="s">
        <v>15</v>
      </c>
      <c r="H6021">
        <v>663</v>
      </c>
      <c r="I6021">
        <v>6</v>
      </c>
      <c r="J6021">
        <v>9010.0400000000009</v>
      </c>
    </row>
    <row r="6022" spans="1:10" x14ac:dyDescent="0.25">
      <c r="A6022">
        <v>6021</v>
      </c>
      <c r="B6022">
        <v>33</v>
      </c>
      <c r="C6022" t="s">
        <v>13</v>
      </c>
      <c r="D6022" t="s">
        <v>19</v>
      </c>
      <c r="F6022">
        <v>1573.66</v>
      </c>
      <c r="G6022">
        <v>3849.43</v>
      </c>
      <c r="H6022">
        <v>537</v>
      </c>
      <c r="I6022">
        <v>8</v>
      </c>
      <c r="J6022">
        <v>4441.95</v>
      </c>
    </row>
    <row r="6023" spans="1:10" x14ac:dyDescent="0.25">
      <c r="A6023">
        <v>6022</v>
      </c>
      <c r="B6023">
        <v>40</v>
      </c>
      <c r="C6023" t="s">
        <v>10</v>
      </c>
      <c r="D6023" t="s">
        <v>11</v>
      </c>
      <c r="E6023" t="s">
        <v>15</v>
      </c>
      <c r="F6023">
        <v>965.97</v>
      </c>
      <c r="G6023">
        <v>936.38</v>
      </c>
      <c r="H6023">
        <v>566</v>
      </c>
      <c r="I6023">
        <v>5</v>
      </c>
      <c r="J6023">
        <v>3519.76</v>
      </c>
    </row>
    <row r="6024" spans="1:10" x14ac:dyDescent="0.25">
      <c r="A6024">
        <v>6023</v>
      </c>
      <c r="B6024">
        <v>48</v>
      </c>
      <c r="C6024" t="s">
        <v>10</v>
      </c>
      <c r="D6024" t="s">
        <v>18</v>
      </c>
      <c r="E6024" t="s">
        <v>21</v>
      </c>
      <c r="F6024">
        <v>2146.39</v>
      </c>
      <c r="G6024">
        <v>2906.43</v>
      </c>
      <c r="H6024">
        <v>497</v>
      </c>
      <c r="I6024">
        <v>6</v>
      </c>
      <c r="J6024">
        <v>5508.35</v>
      </c>
    </row>
    <row r="6025" spans="1:10" x14ac:dyDescent="0.25">
      <c r="A6025">
        <v>6024</v>
      </c>
      <c r="B6025">
        <v>20</v>
      </c>
      <c r="C6025" t="s">
        <v>10</v>
      </c>
      <c r="D6025" t="s">
        <v>14</v>
      </c>
      <c r="E6025" t="s">
        <v>12</v>
      </c>
      <c r="F6025">
        <v>381.18</v>
      </c>
      <c r="G6025">
        <v>611.75</v>
      </c>
      <c r="I6025">
        <v>14</v>
      </c>
      <c r="J6025">
        <v>500</v>
      </c>
    </row>
    <row r="6026" spans="1:10" x14ac:dyDescent="0.25">
      <c r="A6026">
        <v>6025</v>
      </c>
      <c r="B6026">
        <v>38</v>
      </c>
      <c r="C6026" t="s">
        <v>10</v>
      </c>
      <c r="D6026" t="s">
        <v>16</v>
      </c>
      <c r="E6026" t="s">
        <v>12</v>
      </c>
      <c r="F6026">
        <v>1603.67</v>
      </c>
      <c r="G6026">
        <v>3857.64</v>
      </c>
      <c r="H6026">
        <v>569</v>
      </c>
      <c r="I6026">
        <v>6</v>
      </c>
      <c r="J6026">
        <v>5266.49</v>
      </c>
    </row>
    <row r="6027" spans="1:10" x14ac:dyDescent="0.25">
      <c r="A6027">
        <v>6026</v>
      </c>
      <c r="B6027">
        <v>43</v>
      </c>
      <c r="C6027" t="s">
        <v>10</v>
      </c>
      <c r="D6027" t="s">
        <v>11</v>
      </c>
      <c r="E6027" t="s">
        <v>20</v>
      </c>
      <c r="F6027">
        <v>832.33</v>
      </c>
      <c r="G6027">
        <v>782.54</v>
      </c>
      <c r="I6027">
        <v>4</v>
      </c>
      <c r="J6027">
        <v>3687.95</v>
      </c>
    </row>
    <row r="6028" spans="1:10" x14ac:dyDescent="0.25">
      <c r="A6028">
        <v>6027</v>
      </c>
      <c r="B6028">
        <v>53</v>
      </c>
      <c r="C6028" t="s">
        <v>10</v>
      </c>
      <c r="D6028" t="s">
        <v>11</v>
      </c>
      <c r="E6028" t="s">
        <v>17</v>
      </c>
      <c r="F6028">
        <v>2611.63</v>
      </c>
      <c r="G6028">
        <v>3835.37</v>
      </c>
      <c r="I6028">
        <v>6</v>
      </c>
      <c r="J6028">
        <v>7222.38</v>
      </c>
    </row>
    <row r="6029" spans="1:10" x14ac:dyDescent="0.25">
      <c r="A6029">
        <v>6028</v>
      </c>
      <c r="B6029">
        <v>59</v>
      </c>
      <c r="C6029" t="s">
        <v>10</v>
      </c>
      <c r="D6029" t="s">
        <v>19</v>
      </c>
      <c r="E6029" t="s">
        <v>20</v>
      </c>
      <c r="F6029">
        <v>2659.35</v>
      </c>
      <c r="G6029">
        <v>4388.1000000000004</v>
      </c>
      <c r="H6029">
        <v>610</v>
      </c>
      <c r="I6029">
        <v>6</v>
      </c>
      <c r="J6029">
        <v>7473.69</v>
      </c>
    </row>
    <row r="6030" spans="1:10" x14ac:dyDescent="0.25">
      <c r="A6030">
        <v>6029</v>
      </c>
      <c r="B6030">
        <v>54</v>
      </c>
      <c r="C6030" t="s">
        <v>10</v>
      </c>
      <c r="D6030" t="s">
        <v>11</v>
      </c>
      <c r="E6030" t="s">
        <v>21</v>
      </c>
      <c r="G6030">
        <v>4004.2</v>
      </c>
      <c r="H6030">
        <v>622</v>
      </c>
      <c r="I6030">
        <v>8</v>
      </c>
      <c r="J6030">
        <v>5613.62</v>
      </c>
    </row>
    <row r="6031" spans="1:10" x14ac:dyDescent="0.25">
      <c r="A6031">
        <v>6030</v>
      </c>
      <c r="B6031">
        <v>70</v>
      </c>
      <c r="C6031" t="s">
        <v>10</v>
      </c>
      <c r="D6031" t="s">
        <v>16</v>
      </c>
      <c r="E6031" t="s">
        <v>17</v>
      </c>
      <c r="F6031">
        <v>2261.14</v>
      </c>
      <c r="G6031">
        <v>4162.28</v>
      </c>
      <c r="I6031">
        <v>7</v>
      </c>
      <c r="J6031">
        <v>7803</v>
      </c>
    </row>
    <row r="6032" spans="1:10" x14ac:dyDescent="0.25">
      <c r="A6032">
        <v>6031</v>
      </c>
      <c r="B6032">
        <v>39</v>
      </c>
      <c r="C6032" t="s">
        <v>10</v>
      </c>
      <c r="D6032" t="s">
        <v>14</v>
      </c>
      <c r="E6032" t="s">
        <v>12</v>
      </c>
      <c r="F6032">
        <v>836.97</v>
      </c>
      <c r="G6032">
        <v>796.34</v>
      </c>
      <c r="H6032">
        <v>400</v>
      </c>
      <c r="I6032">
        <v>10</v>
      </c>
      <c r="J6032">
        <v>3521.65</v>
      </c>
    </row>
    <row r="6033" spans="1:10" x14ac:dyDescent="0.25">
      <c r="A6033">
        <v>6032</v>
      </c>
      <c r="B6033">
        <v>59</v>
      </c>
      <c r="C6033" t="s">
        <v>10</v>
      </c>
      <c r="D6033" t="s">
        <v>14</v>
      </c>
      <c r="E6033" t="s">
        <v>20</v>
      </c>
      <c r="F6033">
        <v>1454.03</v>
      </c>
      <c r="G6033">
        <v>2031.25</v>
      </c>
      <c r="H6033">
        <v>476</v>
      </c>
      <c r="I6033">
        <v>8</v>
      </c>
      <c r="J6033">
        <v>1687.48</v>
      </c>
    </row>
    <row r="6034" spans="1:10" x14ac:dyDescent="0.25">
      <c r="A6034">
        <v>6033</v>
      </c>
      <c r="B6034">
        <v>29</v>
      </c>
      <c r="C6034" t="s">
        <v>13</v>
      </c>
      <c r="D6034" t="s">
        <v>11</v>
      </c>
      <c r="E6034" t="s">
        <v>15</v>
      </c>
      <c r="F6034">
        <v>3143.3</v>
      </c>
      <c r="G6034">
        <v>5583.68</v>
      </c>
      <c r="H6034">
        <v>639</v>
      </c>
      <c r="I6034">
        <v>8</v>
      </c>
      <c r="J6034">
        <v>9543.56</v>
      </c>
    </row>
    <row r="6035" spans="1:10" x14ac:dyDescent="0.25">
      <c r="A6035">
        <v>6034</v>
      </c>
      <c r="B6035">
        <v>59</v>
      </c>
      <c r="C6035" t="s">
        <v>10</v>
      </c>
      <c r="D6035" t="s">
        <v>16</v>
      </c>
      <c r="E6035" t="s">
        <v>12</v>
      </c>
      <c r="F6035">
        <v>1903.67</v>
      </c>
      <c r="G6035">
        <v>2829.67</v>
      </c>
      <c r="H6035">
        <v>604</v>
      </c>
      <c r="I6035">
        <v>4</v>
      </c>
      <c r="J6035">
        <v>7169.45</v>
      </c>
    </row>
    <row r="6036" spans="1:10" x14ac:dyDescent="0.25">
      <c r="A6036">
        <v>6035</v>
      </c>
      <c r="B6036">
        <v>30</v>
      </c>
      <c r="C6036" t="s">
        <v>13</v>
      </c>
      <c r="D6036" t="s">
        <v>11</v>
      </c>
      <c r="E6036" t="s">
        <v>15</v>
      </c>
      <c r="F6036">
        <v>1249.1099999999999</v>
      </c>
      <c r="G6036">
        <v>1405.64</v>
      </c>
      <c r="H6036">
        <v>572</v>
      </c>
      <c r="I6036">
        <v>6</v>
      </c>
      <c r="J6036">
        <v>2964.13</v>
      </c>
    </row>
    <row r="6037" spans="1:10" x14ac:dyDescent="0.25">
      <c r="A6037">
        <v>6036</v>
      </c>
      <c r="B6037">
        <v>28</v>
      </c>
      <c r="C6037" t="s">
        <v>13</v>
      </c>
      <c r="D6037" t="s">
        <v>11</v>
      </c>
      <c r="E6037" t="s">
        <v>12</v>
      </c>
      <c r="F6037">
        <v>1732.25</v>
      </c>
      <c r="G6037">
        <v>3541.7</v>
      </c>
      <c r="H6037">
        <v>584</v>
      </c>
      <c r="I6037">
        <v>11</v>
      </c>
      <c r="J6037">
        <v>5254.62</v>
      </c>
    </row>
    <row r="6038" spans="1:10" x14ac:dyDescent="0.25">
      <c r="A6038">
        <v>6037</v>
      </c>
      <c r="B6038">
        <v>71</v>
      </c>
      <c r="C6038" t="s">
        <v>13</v>
      </c>
      <c r="D6038" t="s">
        <v>16</v>
      </c>
      <c r="F6038">
        <v>2367.84</v>
      </c>
      <c r="G6038">
        <v>3799.46</v>
      </c>
      <c r="H6038">
        <v>607</v>
      </c>
      <c r="I6038">
        <v>6</v>
      </c>
      <c r="J6038">
        <v>5492.01</v>
      </c>
    </row>
    <row r="6039" spans="1:10" x14ac:dyDescent="0.25">
      <c r="A6039">
        <v>6038</v>
      </c>
      <c r="B6039">
        <v>33</v>
      </c>
      <c r="C6039" t="s">
        <v>13</v>
      </c>
      <c r="D6039" t="s">
        <v>14</v>
      </c>
      <c r="E6039" t="s">
        <v>12</v>
      </c>
      <c r="F6039">
        <v>998.78</v>
      </c>
      <c r="G6039">
        <v>1398.44</v>
      </c>
      <c r="I6039">
        <v>9</v>
      </c>
      <c r="J6039">
        <v>5295.51</v>
      </c>
    </row>
    <row r="6040" spans="1:10" x14ac:dyDescent="0.25">
      <c r="A6040">
        <v>6039</v>
      </c>
      <c r="B6040">
        <v>25</v>
      </c>
      <c r="C6040" t="s">
        <v>10</v>
      </c>
      <c r="D6040" t="s">
        <v>11</v>
      </c>
      <c r="E6040" t="s">
        <v>17</v>
      </c>
      <c r="F6040">
        <v>392.62</v>
      </c>
      <c r="G6040">
        <v>429.87</v>
      </c>
      <c r="I6040">
        <v>9</v>
      </c>
      <c r="J6040">
        <v>500</v>
      </c>
    </row>
    <row r="6041" spans="1:10" x14ac:dyDescent="0.25">
      <c r="A6041">
        <v>6040</v>
      </c>
      <c r="B6041">
        <v>57</v>
      </c>
      <c r="C6041" t="s">
        <v>10</v>
      </c>
      <c r="D6041" t="s">
        <v>19</v>
      </c>
      <c r="E6041" t="s">
        <v>12</v>
      </c>
      <c r="F6041">
        <v>2276.89</v>
      </c>
      <c r="G6041">
        <v>4332.32</v>
      </c>
      <c r="H6041">
        <v>639</v>
      </c>
      <c r="I6041">
        <v>12</v>
      </c>
      <c r="J6041">
        <v>8008.16</v>
      </c>
    </row>
    <row r="6042" spans="1:10" x14ac:dyDescent="0.25">
      <c r="A6042">
        <v>6041</v>
      </c>
      <c r="B6042">
        <v>74</v>
      </c>
      <c r="C6042" t="s">
        <v>13</v>
      </c>
      <c r="D6042" t="s">
        <v>11</v>
      </c>
      <c r="E6042" t="s">
        <v>12</v>
      </c>
      <c r="F6042">
        <v>887.25</v>
      </c>
      <c r="G6042">
        <v>1642.34</v>
      </c>
      <c r="I6042">
        <v>12</v>
      </c>
    </row>
    <row r="6043" spans="1:10" x14ac:dyDescent="0.25">
      <c r="A6043">
        <v>6042</v>
      </c>
      <c r="B6043">
        <v>57</v>
      </c>
      <c r="C6043" t="s">
        <v>10</v>
      </c>
      <c r="D6043" t="s">
        <v>11</v>
      </c>
      <c r="E6043" t="s">
        <v>15</v>
      </c>
      <c r="F6043">
        <v>1529.18</v>
      </c>
      <c r="G6043">
        <v>2306.29</v>
      </c>
      <c r="H6043">
        <v>585</v>
      </c>
      <c r="I6043">
        <v>5</v>
      </c>
      <c r="J6043">
        <v>3788.26</v>
      </c>
    </row>
    <row r="6044" spans="1:10" x14ac:dyDescent="0.25">
      <c r="A6044">
        <v>6043</v>
      </c>
      <c r="B6044">
        <v>62</v>
      </c>
      <c r="C6044" t="s">
        <v>13</v>
      </c>
      <c r="D6044" t="s">
        <v>18</v>
      </c>
      <c r="E6044" t="s">
        <v>15</v>
      </c>
      <c r="F6044">
        <v>4238.37</v>
      </c>
      <c r="G6044">
        <v>7513.15</v>
      </c>
      <c r="H6044">
        <v>685</v>
      </c>
      <c r="I6044">
        <v>5</v>
      </c>
      <c r="J6044">
        <v>13890.14</v>
      </c>
    </row>
    <row r="6045" spans="1:10" x14ac:dyDescent="0.25">
      <c r="A6045">
        <v>6044</v>
      </c>
      <c r="B6045">
        <v>19</v>
      </c>
      <c r="C6045" t="s">
        <v>13</v>
      </c>
      <c r="D6045" t="s">
        <v>18</v>
      </c>
      <c r="E6045" t="s">
        <v>21</v>
      </c>
      <c r="F6045">
        <v>2855.09</v>
      </c>
      <c r="G6045">
        <v>4969.6099999999997</v>
      </c>
      <c r="H6045">
        <v>600</v>
      </c>
      <c r="I6045">
        <v>9</v>
      </c>
      <c r="J6045">
        <v>11114.1</v>
      </c>
    </row>
    <row r="6046" spans="1:10" x14ac:dyDescent="0.25">
      <c r="A6046">
        <v>6045</v>
      </c>
      <c r="B6046">
        <v>47</v>
      </c>
      <c r="C6046" t="s">
        <v>10</v>
      </c>
      <c r="D6046" t="s">
        <v>18</v>
      </c>
      <c r="E6046" t="s">
        <v>15</v>
      </c>
      <c r="F6046">
        <v>1938.53</v>
      </c>
      <c r="G6046">
        <v>4652.55</v>
      </c>
      <c r="H6046">
        <v>585</v>
      </c>
      <c r="I6046">
        <v>7</v>
      </c>
      <c r="J6046">
        <v>7234.36</v>
      </c>
    </row>
    <row r="6047" spans="1:10" x14ac:dyDescent="0.25">
      <c r="A6047">
        <v>6046</v>
      </c>
      <c r="B6047">
        <v>47</v>
      </c>
      <c r="C6047" t="s">
        <v>10</v>
      </c>
      <c r="D6047" t="s">
        <v>19</v>
      </c>
      <c r="E6047" t="s">
        <v>17</v>
      </c>
      <c r="G6047">
        <v>6739.62</v>
      </c>
      <c r="H6047">
        <v>716</v>
      </c>
      <c r="I6047">
        <v>5</v>
      </c>
      <c r="J6047">
        <v>12083.89</v>
      </c>
    </row>
    <row r="6048" spans="1:10" x14ac:dyDescent="0.25">
      <c r="A6048">
        <v>6047</v>
      </c>
      <c r="B6048">
        <v>29</v>
      </c>
      <c r="C6048" t="s">
        <v>10</v>
      </c>
      <c r="D6048" t="s">
        <v>14</v>
      </c>
      <c r="E6048" t="s">
        <v>15</v>
      </c>
      <c r="F6048">
        <v>1159.6500000000001</v>
      </c>
      <c r="H6048">
        <v>474</v>
      </c>
      <c r="I6048">
        <v>9</v>
      </c>
    </row>
    <row r="6049" spans="1:10" x14ac:dyDescent="0.25">
      <c r="A6049">
        <v>6048</v>
      </c>
      <c r="B6049">
        <v>27</v>
      </c>
      <c r="C6049" t="s">
        <v>10</v>
      </c>
      <c r="D6049" t="s">
        <v>19</v>
      </c>
      <c r="E6049" t="s">
        <v>20</v>
      </c>
      <c r="F6049">
        <v>4050.38</v>
      </c>
      <c r="G6049">
        <v>6017.96</v>
      </c>
      <c r="H6049">
        <v>646</v>
      </c>
      <c r="I6049">
        <v>7</v>
      </c>
      <c r="J6049">
        <v>16610.14</v>
      </c>
    </row>
    <row r="6050" spans="1:10" x14ac:dyDescent="0.25">
      <c r="A6050">
        <v>6049</v>
      </c>
      <c r="B6050">
        <v>61</v>
      </c>
      <c r="C6050" t="s">
        <v>10</v>
      </c>
      <c r="D6050" t="s">
        <v>19</v>
      </c>
      <c r="E6050" t="s">
        <v>17</v>
      </c>
      <c r="F6050">
        <v>4440.07</v>
      </c>
      <c r="G6050">
        <v>8749.26</v>
      </c>
      <c r="H6050">
        <v>702</v>
      </c>
      <c r="I6050">
        <v>7</v>
      </c>
      <c r="J6050">
        <v>16032.94</v>
      </c>
    </row>
    <row r="6051" spans="1:10" x14ac:dyDescent="0.25">
      <c r="A6051">
        <v>6050</v>
      </c>
      <c r="B6051">
        <v>28</v>
      </c>
      <c r="C6051" t="s">
        <v>13</v>
      </c>
      <c r="D6051" t="s">
        <v>18</v>
      </c>
      <c r="E6051" t="s">
        <v>17</v>
      </c>
      <c r="F6051">
        <v>4196.07</v>
      </c>
      <c r="G6051">
        <v>7485.46</v>
      </c>
      <c r="H6051">
        <v>722</v>
      </c>
      <c r="I6051">
        <v>7</v>
      </c>
      <c r="J6051">
        <v>14232.13</v>
      </c>
    </row>
    <row r="6052" spans="1:10" x14ac:dyDescent="0.25">
      <c r="A6052">
        <v>6051</v>
      </c>
      <c r="B6052">
        <v>32</v>
      </c>
      <c r="C6052" t="s">
        <v>10</v>
      </c>
      <c r="D6052" t="s">
        <v>11</v>
      </c>
      <c r="E6052" t="s">
        <v>15</v>
      </c>
      <c r="F6052">
        <v>1382.02</v>
      </c>
      <c r="G6052">
        <v>2741.7</v>
      </c>
      <c r="H6052">
        <v>512</v>
      </c>
      <c r="I6052">
        <v>7</v>
      </c>
      <c r="J6052">
        <v>850.94</v>
      </c>
    </row>
    <row r="6053" spans="1:10" x14ac:dyDescent="0.25">
      <c r="A6053">
        <v>6052</v>
      </c>
      <c r="B6053">
        <v>33</v>
      </c>
      <c r="C6053" t="s">
        <v>10</v>
      </c>
      <c r="D6053" t="s">
        <v>18</v>
      </c>
      <c r="E6053" t="s">
        <v>17</v>
      </c>
      <c r="F6053">
        <v>1050.44</v>
      </c>
      <c r="G6053">
        <v>2514.62</v>
      </c>
      <c r="H6053">
        <v>540</v>
      </c>
      <c r="I6053">
        <v>6</v>
      </c>
      <c r="J6053">
        <v>5351.31</v>
      </c>
    </row>
    <row r="6054" spans="1:10" x14ac:dyDescent="0.25">
      <c r="A6054">
        <v>6053</v>
      </c>
      <c r="B6054">
        <v>34</v>
      </c>
      <c r="C6054" t="s">
        <v>10</v>
      </c>
      <c r="D6054" t="s">
        <v>11</v>
      </c>
      <c r="E6054" t="s">
        <v>17</v>
      </c>
      <c r="F6054">
        <v>813.8</v>
      </c>
      <c r="G6054">
        <v>861.62</v>
      </c>
      <c r="H6054">
        <v>507</v>
      </c>
      <c r="I6054">
        <v>10</v>
      </c>
      <c r="J6054">
        <v>500</v>
      </c>
    </row>
    <row r="6055" spans="1:10" x14ac:dyDescent="0.25">
      <c r="A6055">
        <v>6054</v>
      </c>
      <c r="B6055">
        <v>43</v>
      </c>
      <c r="C6055" t="s">
        <v>13</v>
      </c>
      <c r="D6055" t="s">
        <v>18</v>
      </c>
      <c r="E6055" t="s">
        <v>21</v>
      </c>
      <c r="F6055">
        <v>2425.33</v>
      </c>
      <c r="G6055">
        <v>3743.61</v>
      </c>
      <c r="H6055">
        <v>628</v>
      </c>
      <c r="I6055">
        <v>6</v>
      </c>
      <c r="J6055">
        <v>10159.14</v>
      </c>
    </row>
    <row r="6056" spans="1:10" x14ac:dyDescent="0.25">
      <c r="A6056">
        <v>6055</v>
      </c>
      <c r="B6056">
        <v>19</v>
      </c>
      <c r="C6056" t="s">
        <v>13</v>
      </c>
      <c r="D6056" t="s">
        <v>11</v>
      </c>
      <c r="E6056" t="s">
        <v>20</v>
      </c>
      <c r="F6056">
        <v>1269.6400000000001</v>
      </c>
      <c r="G6056">
        <v>2332.85</v>
      </c>
      <c r="H6056">
        <v>568</v>
      </c>
      <c r="I6056">
        <v>8</v>
      </c>
      <c r="J6056">
        <v>4689.91</v>
      </c>
    </row>
    <row r="6057" spans="1:10" x14ac:dyDescent="0.25">
      <c r="A6057">
        <v>6056</v>
      </c>
      <c r="B6057">
        <v>67</v>
      </c>
      <c r="C6057" t="s">
        <v>13</v>
      </c>
      <c r="D6057" t="s">
        <v>18</v>
      </c>
      <c r="E6057" t="s">
        <v>15</v>
      </c>
      <c r="F6057">
        <v>3487.69</v>
      </c>
      <c r="G6057">
        <v>8124.82</v>
      </c>
      <c r="I6057">
        <v>8</v>
      </c>
      <c r="J6057">
        <v>11812.45</v>
      </c>
    </row>
    <row r="6058" spans="1:10" x14ac:dyDescent="0.25">
      <c r="A6058">
        <v>6057</v>
      </c>
      <c r="B6058">
        <v>29</v>
      </c>
      <c r="C6058" t="s">
        <v>13</v>
      </c>
      <c r="D6058" t="s">
        <v>16</v>
      </c>
      <c r="E6058" t="s">
        <v>21</v>
      </c>
      <c r="F6058">
        <v>2799.24</v>
      </c>
      <c r="G6058">
        <v>4463.5200000000004</v>
      </c>
      <c r="H6058">
        <v>691</v>
      </c>
      <c r="I6058">
        <v>7</v>
      </c>
      <c r="J6058">
        <v>10177.219999999999</v>
      </c>
    </row>
    <row r="6059" spans="1:10" x14ac:dyDescent="0.25">
      <c r="A6059">
        <v>6058</v>
      </c>
      <c r="B6059">
        <v>68</v>
      </c>
      <c r="C6059" t="s">
        <v>10</v>
      </c>
      <c r="D6059" t="s">
        <v>14</v>
      </c>
      <c r="E6059" t="s">
        <v>12</v>
      </c>
      <c r="F6059">
        <v>1283.1099999999999</v>
      </c>
      <c r="G6059">
        <v>1891.02</v>
      </c>
      <c r="H6059">
        <v>596</v>
      </c>
      <c r="I6059">
        <v>12</v>
      </c>
      <c r="J6059">
        <v>3952.3</v>
      </c>
    </row>
    <row r="6060" spans="1:10" x14ac:dyDescent="0.25">
      <c r="A6060">
        <v>6059</v>
      </c>
      <c r="B6060">
        <v>43</v>
      </c>
      <c r="C6060" t="s">
        <v>10</v>
      </c>
      <c r="D6060" t="s">
        <v>18</v>
      </c>
      <c r="E6060" t="s">
        <v>15</v>
      </c>
      <c r="F6060">
        <v>1371.22</v>
      </c>
      <c r="G6060">
        <v>3137.29</v>
      </c>
      <c r="H6060">
        <v>595</v>
      </c>
      <c r="I6060">
        <v>11</v>
      </c>
      <c r="J6060">
        <v>4629.45</v>
      </c>
    </row>
    <row r="6061" spans="1:10" x14ac:dyDescent="0.25">
      <c r="A6061">
        <v>6060</v>
      </c>
      <c r="B6061">
        <v>40</v>
      </c>
      <c r="C6061" t="s">
        <v>13</v>
      </c>
      <c r="D6061" t="s">
        <v>16</v>
      </c>
      <c r="E6061" t="s">
        <v>15</v>
      </c>
      <c r="F6061">
        <v>2310.34</v>
      </c>
      <c r="G6061">
        <v>4634.17</v>
      </c>
      <c r="I6061">
        <v>8</v>
      </c>
      <c r="J6061">
        <v>9250.8799999999992</v>
      </c>
    </row>
    <row r="6062" spans="1:10" x14ac:dyDescent="0.25">
      <c r="A6062">
        <v>6061</v>
      </c>
      <c r="B6062">
        <v>35</v>
      </c>
      <c r="C6062" t="s">
        <v>13</v>
      </c>
      <c r="D6062" t="s">
        <v>16</v>
      </c>
      <c r="F6062">
        <v>2014.11</v>
      </c>
      <c r="G6062">
        <v>3225.98</v>
      </c>
      <c r="I6062">
        <v>3</v>
      </c>
      <c r="J6062">
        <v>5087.97</v>
      </c>
    </row>
    <row r="6063" spans="1:10" x14ac:dyDescent="0.25">
      <c r="A6063">
        <v>6062</v>
      </c>
      <c r="B6063">
        <v>49</v>
      </c>
      <c r="C6063" t="s">
        <v>10</v>
      </c>
      <c r="D6063" t="s">
        <v>11</v>
      </c>
      <c r="E6063" t="s">
        <v>12</v>
      </c>
      <c r="F6063">
        <v>2024.85</v>
      </c>
      <c r="G6063">
        <v>2374.83</v>
      </c>
      <c r="H6063">
        <v>620</v>
      </c>
      <c r="I6063">
        <v>7</v>
      </c>
      <c r="J6063">
        <v>5580.28</v>
      </c>
    </row>
    <row r="6064" spans="1:10" x14ac:dyDescent="0.25">
      <c r="A6064">
        <v>6063</v>
      </c>
      <c r="B6064">
        <v>66</v>
      </c>
      <c r="C6064" t="s">
        <v>10</v>
      </c>
      <c r="D6064" t="s">
        <v>18</v>
      </c>
      <c r="E6064" t="s">
        <v>21</v>
      </c>
      <c r="F6064">
        <v>1815.22</v>
      </c>
      <c r="G6064">
        <v>3058.06</v>
      </c>
      <c r="H6064">
        <v>640</v>
      </c>
      <c r="I6064">
        <v>7</v>
      </c>
      <c r="J6064">
        <v>4968.53</v>
      </c>
    </row>
    <row r="6065" spans="1:10" x14ac:dyDescent="0.25">
      <c r="A6065">
        <v>6064</v>
      </c>
      <c r="B6065">
        <v>55</v>
      </c>
      <c r="C6065" t="s">
        <v>13</v>
      </c>
      <c r="D6065" t="s">
        <v>16</v>
      </c>
      <c r="E6065" t="s">
        <v>21</v>
      </c>
      <c r="F6065">
        <v>7064.88</v>
      </c>
      <c r="G6065">
        <v>14168.83</v>
      </c>
      <c r="H6065">
        <v>638</v>
      </c>
      <c r="I6065">
        <v>10</v>
      </c>
      <c r="J6065">
        <v>25221.9</v>
      </c>
    </row>
    <row r="6066" spans="1:10" x14ac:dyDescent="0.25">
      <c r="A6066">
        <v>6065</v>
      </c>
      <c r="B6066">
        <v>74</v>
      </c>
      <c r="C6066" t="s">
        <v>10</v>
      </c>
      <c r="D6066" t="s">
        <v>11</v>
      </c>
      <c r="E6066" t="s">
        <v>15</v>
      </c>
      <c r="F6066">
        <v>727.55</v>
      </c>
      <c r="G6066">
        <v>954.81</v>
      </c>
      <c r="H6066">
        <v>487</v>
      </c>
      <c r="I6066">
        <v>12</v>
      </c>
      <c r="J6066">
        <v>1020.47</v>
      </c>
    </row>
    <row r="6067" spans="1:10" x14ac:dyDescent="0.25">
      <c r="A6067">
        <v>6066</v>
      </c>
      <c r="B6067">
        <v>64</v>
      </c>
      <c r="C6067" t="s">
        <v>13</v>
      </c>
      <c r="D6067" t="s">
        <v>16</v>
      </c>
      <c r="G6067">
        <v>4176.51</v>
      </c>
      <c r="H6067">
        <v>610</v>
      </c>
      <c r="I6067">
        <v>4</v>
      </c>
      <c r="J6067">
        <v>5572.17</v>
      </c>
    </row>
    <row r="6068" spans="1:10" x14ac:dyDescent="0.25">
      <c r="A6068">
        <v>6067</v>
      </c>
      <c r="B6068">
        <v>20</v>
      </c>
      <c r="C6068" t="s">
        <v>10</v>
      </c>
      <c r="D6068" t="s">
        <v>16</v>
      </c>
      <c r="E6068" t="s">
        <v>12</v>
      </c>
      <c r="F6068">
        <v>2376.63</v>
      </c>
      <c r="G6068">
        <v>3394.8</v>
      </c>
      <c r="H6068">
        <v>580</v>
      </c>
      <c r="I6068">
        <v>9</v>
      </c>
      <c r="J6068">
        <v>4203.71</v>
      </c>
    </row>
    <row r="6069" spans="1:10" x14ac:dyDescent="0.25">
      <c r="A6069">
        <v>6068</v>
      </c>
      <c r="B6069">
        <v>55</v>
      </c>
      <c r="C6069" t="s">
        <v>10</v>
      </c>
      <c r="D6069" t="s">
        <v>16</v>
      </c>
      <c r="E6069" t="s">
        <v>17</v>
      </c>
      <c r="G6069">
        <v>5494.65</v>
      </c>
      <c r="H6069">
        <v>556</v>
      </c>
      <c r="I6069">
        <v>4</v>
      </c>
      <c r="J6069">
        <v>8129.26</v>
      </c>
    </row>
    <row r="6070" spans="1:10" x14ac:dyDescent="0.25">
      <c r="A6070">
        <v>6069</v>
      </c>
      <c r="B6070">
        <v>20</v>
      </c>
      <c r="C6070" t="s">
        <v>10</v>
      </c>
      <c r="D6070" t="s">
        <v>11</v>
      </c>
      <c r="E6070" t="s">
        <v>12</v>
      </c>
      <c r="G6070">
        <v>3304.9</v>
      </c>
      <c r="H6070">
        <v>520</v>
      </c>
      <c r="I6070">
        <v>8</v>
      </c>
    </row>
    <row r="6071" spans="1:10" x14ac:dyDescent="0.25">
      <c r="A6071">
        <v>6070</v>
      </c>
      <c r="B6071">
        <v>47</v>
      </c>
      <c r="C6071" t="s">
        <v>13</v>
      </c>
      <c r="D6071" t="s">
        <v>11</v>
      </c>
      <c r="E6071" t="s">
        <v>21</v>
      </c>
      <c r="F6071">
        <v>2004.64</v>
      </c>
      <c r="G6071">
        <v>3631.79</v>
      </c>
      <c r="H6071">
        <v>611</v>
      </c>
      <c r="I6071">
        <v>10</v>
      </c>
      <c r="J6071">
        <v>6858.16</v>
      </c>
    </row>
    <row r="6072" spans="1:10" x14ac:dyDescent="0.25">
      <c r="A6072">
        <v>6071</v>
      </c>
      <c r="B6072">
        <v>18</v>
      </c>
      <c r="C6072" t="s">
        <v>13</v>
      </c>
      <c r="D6072" t="s">
        <v>16</v>
      </c>
      <c r="E6072" t="s">
        <v>21</v>
      </c>
      <c r="F6072">
        <v>2578.6</v>
      </c>
      <c r="G6072">
        <v>5624.89</v>
      </c>
      <c r="H6072">
        <v>592</v>
      </c>
      <c r="I6072">
        <v>10</v>
      </c>
    </row>
    <row r="6073" spans="1:10" x14ac:dyDescent="0.25">
      <c r="A6073">
        <v>6072</v>
      </c>
      <c r="B6073">
        <v>47</v>
      </c>
      <c r="C6073" t="s">
        <v>13</v>
      </c>
      <c r="D6073" t="s">
        <v>18</v>
      </c>
      <c r="F6073">
        <v>2546</v>
      </c>
      <c r="H6073">
        <v>686</v>
      </c>
      <c r="I6073">
        <v>8</v>
      </c>
      <c r="J6073">
        <v>12120.3</v>
      </c>
    </row>
    <row r="6074" spans="1:10" x14ac:dyDescent="0.25">
      <c r="A6074">
        <v>6073</v>
      </c>
      <c r="B6074">
        <v>62</v>
      </c>
      <c r="C6074" t="s">
        <v>13</v>
      </c>
      <c r="D6074" t="s">
        <v>18</v>
      </c>
      <c r="E6074" t="s">
        <v>20</v>
      </c>
      <c r="F6074">
        <v>2766.87</v>
      </c>
      <c r="G6074">
        <v>6565.3</v>
      </c>
      <c r="I6074">
        <v>7</v>
      </c>
      <c r="J6074">
        <v>6770.24</v>
      </c>
    </row>
    <row r="6075" spans="1:10" x14ac:dyDescent="0.25">
      <c r="A6075">
        <v>6074</v>
      </c>
      <c r="B6075">
        <v>49</v>
      </c>
      <c r="C6075" t="s">
        <v>10</v>
      </c>
      <c r="D6075" t="s">
        <v>11</v>
      </c>
      <c r="E6075" t="s">
        <v>12</v>
      </c>
      <c r="F6075">
        <v>2030.78</v>
      </c>
      <c r="G6075">
        <v>3560.24</v>
      </c>
      <c r="H6075">
        <v>599</v>
      </c>
      <c r="I6075">
        <v>6</v>
      </c>
      <c r="J6075">
        <v>5237.4799999999996</v>
      </c>
    </row>
    <row r="6076" spans="1:10" x14ac:dyDescent="0.25">
      <c r="A6076">
        <v>6075</v>
      </c>
      <c r="B6076">
        <v>45</v>
      </c>
      <c r="C6076" t="s">
        <v>10</v>
      </c>
      <c r="D6076" t="s">
        <v>11</v>
      </c>
      <c r="E6076" t="s">
        <v>21</v>
      </c>
      <c r="F6076">
        <v>1524.52</v>
      </c>
      <c r="G6076">
        <v>2476.13</v>
      </c>
      <c r="H6076">
        <v>542</v>
      </c>
      <c r="I6076">
        <v>13</v>
      </c>
      <c r="J6076">
        <v>2714.41</v>
      </c>
    </row>
    <row r="6077" spans="1:10" x14ac:dyDescent="0.25">
      <c r="A6077">
        <v>6076</v>
      </c>
      <c r="B6077">
        <v>38</v>
      </c>
      <c r="C6077" t="s">
        <v>13</v>
      </c>
      <c r="D6077" t="s">
        <v>16</v>
      </c>
      <c r="E6077" t="s">
        <v>12</v>
      </c>
      <c r="G6077">
        <v>6126.82</v>
      </c>
      <c r="H6077">
        <v>642</v>
      </c>
      <c r="I6077">
        <v>8</v>
      </c>
      <c r="J6077">
        <v>13159.92</v>
      </c>
    </row>
    <row r="6078" spans="1:10" x14ac:dyDescent="0.25">
      <c r="A6078">
        <v>6077</v>
      </c>
      <c r="B6078">
        <v>75</v>
      </c>
      <c r="C6078" t="s">
        <v>13</v>
      </c>
      <c r="D6078" t="s">
        <v>18</v>
      </c>
      <c r="E6078" t="s">
        <v>12</v>
      </c>
      <c r="F6078">
        <v>4007.15</v>
      </c>
      <c r="G6078">
        <v>6251.7</v>
      </c>
      <c r="H6078">
        <v>680</v>
      </c>
      <c r="I6078">
        <v>3</v>
      </c>
      <c r="J6078">
        <v>13233.26</v>
      </c>
    </row>
    <row r="6079" spans="1:10" x14ac:dyDescent="0.25">
      <c r="A6079">
        <v>6078</v>
      </c>
      <c r="B6079">
        <v>63</v>
      </c>
      <c r="C6079" t="s">
        <v>13</v>
      </c>
      <c r="D6079" t="s">
        <v>14</v>
      </c>
      <c r="E6079" t="s">
        <v>12</v>
      </c>
      <c r="F6079">
        <v>1089.53</v>
      </c>
      <c r="G6079">
        <v>2151.58</v>
      </c>
      <c r="I6079">
        <v>9</v>
      </c>
    </row>
    <row r="6080" spans="1:10" x14ac:dyDescent="0.25">
      <c r="A6080">
        <v>6079</v>
      </c>
      <c r="B6080">
        <v>30</v>
      </c>
      <c r="C6080" t="s">
        <v>13</v>
      </c>
      <c r="D6080" t="s">
        <v>16</v>
      </c>
      <c r="E6080" t="s">
        <v>20</v>
      </c>
      <c r="F6080">
        <v>1272.8399999999999</v>
      </c>
      <c r="G6080">
        <v>1636.14</v>
      </c>
      <c r="H6080">
        <v>512</v>
      </c>
      <c r="I6080">
        <v>3</v>
      </c>
      <c r="J6080">
        <v>4266.2299999999996</v>
      </c>
    </row>
    <row r="6081" spans="1:10" x14ac:dyDescent="0.25">
      <c r="A6081">
        <v>6080</v>
      </c>
      <c r="B6081">
        <v>44</v>
      </c>
      <c r="C6081" t="s">
        <v>10</v>
      </c>
      <c r="D6081" t="s">
        <v>11</v>
      </c>
      <c r="E6081" t="s">
        <v>17</v>
      </c>
      <c r="F6081">
        <v>2134.12</v>
      </c>
      <c r="G6081">
        <v>4618.13</v>
      </c>
      <c r="H6081">
        <v>576</v>
      </c>
      <c r="I6081">
        <v>10</v>
      </c>
      <c r="J6081">
        <v>6204.61</v>
      </c>
    </row>
    <row r="6082" spans="1:10" x14ac:dyDescent="0.25">
      <c r="A6082">
        <v>6081</v>
      </c>
      <c r="B6082">
        <v>53</v>
      </c>
      <c r="C6082" t="s">
        <v>10</v>
      </c>
      <c r="D6082" t="s">
        <v>11</v>
      </c>
      <c r="E6082" t="s">
        <v>12</v>
      </c>
      <c r="G6082">
        <v>3579.53</v>
      </c>
      <c r="H6082">
        <v>589</v>
      </c>
      <c r="I6082">
        <v>7</v>
      </c>
      <c r="J6082">
        <v>3140.31</v>
      </c>
    </row>
    <row r="6083" spans="1:10" x14ac:dyDescent="0.25">
      <c r="A6083">
        <v>6082</v>
      </c>
      <c r="B6083">
        <v>24</v>
      </c>
      <c r="C6083" t="s">
        <v>13</v>
      </c>
      <c r="D6083" t="s">
        <v>14</v>
      </c>
      <c r="E6083" t="s">
        <v>15</v>
      </c>
      <c r="G6083">
        <v>988.02</v>
      </c>
      <c r="H6083">
        <v>472</v>
      </c>
      <c r="I6083">
        <v>7</v>
      </c>
      <c r="J6083">
        <v>500</v>
      </c>
    </row>
    <row r="6084" spans="1:10" x14ac:dyDescent="0.25">
      <c r="A6084">
        <v>6083</v>
      </c>
      <c r="B6084">
        <v>39</v>
      </c>
      <c r="C6084" t="s">
        <v>10</v>
      </c>
      <c r="D6084" t="s">
        <v>18</v>
      </c>
      <c r="E6084" t="s">
        <v>12</v>
      </c>
      <c r="F6084">
        <v>1923.92</v>
      </c>
      <c r="H6084">
        <v>622</v>
      </c>
      <c r="I6084">
        <v>5</v>
      </c>
      <c r="J6084">
        <v>8867.69</v>
      </c>
    </row>
    <row r="6085" spans="1:10" x14ac:dyDescent="0.25">
      <c r="A6085">
        <v>6084</v>
      </c>
      <c r="B6085">
        <v>27</v>
      </c>
      <c r="C6085" t="s">
        <v>10</v>
      </c>
      <c r="D6085" t="s">
        <v>18</v>
      </c>
      <c r="E6085" t="s">
        <v>12</v>
      </c>
      <c r="F6085">
        <v>3119.93</v>
      </c>
      <c r="G6085">
        <v>6391.81</v>
      </c>
      <c r="H6085">
        <v>648</v>
      </c>
      <c r="I6085">
        <v>6</v>
      </c>
      <c r="J6085">
        <v>10744.62</v>
      </c>
    </row>
    <row r="6086" spans="1:10" x14ac:dyDescent="0.25">
      <c r="A6086">
        <v>6085</v>
      </c>
      <c r="B6086">
        <v>56</v>
      </c>
      <c r="C6086" t="s">
        <v>13</v>
      </c>
      <c r="D6086" t="s">
        <v>14</v>
      </c>
      <c r="E6086" t="s">
        <v>21</v>
      </c>
      <c r="F6086">
        <v>1001</v>
      </c>
      <c r="G6086">
        <v>3360.87</v>
      </c>
      <c r="H6086">
        <v>469</v>
      </c>
      <c r="I6086">
        <v>11</v>
      </c>
      <c r="J6086">
        <v>2284.02</v>
      </c>
    </row>
    <row r="6087" spans="1:10" x14ac:dyDescent="0.25">
      <c r="A6087">
        <v>6086</v>
      </c>
      <c r="B6087">
        <v>70</v>
      </c>
      <c r="C6087" t="s">
        <v>10</v>
      </c>
      <c r="D6087" t="s">
        <v>16</v>
      </c>
      <c r="E6087" t="s">
        <v>12</v>
      </c>
      <c r="F6087">
        <v>3643.18</v>
      </c>
      <c r="G6087">
        <v>6566.61</v>
      </c>
      <c r="H6087">
        <v>629</v>
      </c>
      <c r="I6087">
        <v>8</v>
      </c>
      <c r="J6087">
        <v>9416.1</v>
      </c>
    </row>
    <row r="6088" spans="1:10" x14ac:dyDescent="0.25">
      <c r="A6088">
        <v>6087</v>
      </c>
      <c r="B6088">
        <v>32</v>
      </c>
      <c r="C6088" t="s">
        <v>13</v>
      </c>
      <c r="D6088" t="s">
        <v>14</v>
      </c>
      <c r="E6088" t="s">
        <v>20</v>
      </c>
      <c r="F6088">
        <v>751.32</v>
      </c>
      <c r="G6088">
        <v>2017.62</v>
      </c>
      <c r="I6088">
        <v>9</v>
      </c>
      <c r="J6088">
        <v>1129.56</v>
      </c>
    </row>
    <row r="6089" spans="1:10" x14ac:dyDescent="0.25">
      <c r="A6089">
        <v>6088</v>
      </c>
      <c r="B6089">
        <v>32</v>
      </c>
      <c r="C6089" t="s">
        <v>10</v>
      </c>
      <c r="D6089" t="s">
        <v>18</v>
      </c>
      <c r="E6089" t="s">
        <v>15</v>
      </c>
      <c r="F6089">
        <v>1879.05</v>
      </c>
      <c r="G6089">
        <v>3986.09</v>
      </c>
      <c r="H6089">
        <v>620</v>
      </c>
      <c r="I6089">
        <v>6</v>
      </c>
      <c r="J6089">
        <v>6537.01</v>
      </c>
    </row>
    <row r="6090" spans="1:10" x14ac:dyDescent="0.25">
      <c r="A6090">
        <v>6089</v>
      </c>
      <c r="B6090">
        <v>21</v>
      </c>
      <c r="C6090" t="s">
        <v>13</v>
      </c>
      <c r="D6090" t="s">
        <v>16</v>
      </c>
      <c r="E6090" t="s">
        <v>12</v>
      </c>
      <c r="F6090">
        <v>1136.04</v>
      </c>
      <c r="G6090">
        <v>2654.43</v>
      </c>
      <c r="H6090">
        <v>568</v>
      </c>
      <c r="I6090">
        <v>5</v>
      </c>
      <c r="J6090">
        <v>4370.32</v>
      </c>
    </row>
    <row r="6091" spans="1:10" x14ac:dyDescent="0.25">
      <c r="A6091">
        <v>6090</v>
      </c>
      <c r="B6091">
        <v>49</v>
      </c>
      <c r="C6091" t="s">
        <v>13</v>
      </c>
      <c r="D6091" t="s">
        <v>11</v>
      </c>
      <c r="E6091" t="s">
        <v>12</v>
      </c>
      <c r="F6091">
        <v>879.25</v>
      </c>
      <c r="G6091">
        <v>0</v>
      </c>
      <c r="H6091">
        <v>557</v>
      </c>
      <c r="I6091">
        <v>1</v>
      </c>
      <c r="J6091">
        <v>2490.15</v>
      </c>
    </row>
    <row r="6092" spans="1:10" x14ac:dyDescent="0.25">
      <c r="A6092">
        <v>6091</v>
      </c>
      <c r="B6092">
        <v>40</v>
      </c>
      <c r="C6092" t="s">
        <v>13</v>
      </c>
      <c r="D6092" t="s">
        <v>14</v>
      </c>
      <c r="E6092" t="s">
        <v>15</v>
      </c>
      <c r="F6092">
        <v>835.92</v>
      </c>
      <c r="G6092">
        <v>777.52</v>
      </c>
      <c r="H6092">
        <v>517</v>
      </c>
      <c r="I6092">
        <v>8</v>
      </c>
      <c r="J6092">
        <v>2413.69</v>
      </c>
    </row>
    <row r="6093" spans="1:10" x14ac:dyDescent="0.25">
      <c r="A6093">
        <v>6092</v>
      </c>
      <c r="B6093">
        <v>72</v>
      </c>
      <c r="C6093" t="s">
        <v>10</v>
      </c>
      <c r="D6093" t="s">
        <v>18</v>
      </c>
      <c r="E6093" t="s">
        <v>17</v>
      </c>
      <c r="F6093">
        <v>2023.39</v>
      </c>
      <c r="G6093">
        <v>4818.96</v>
      </c>
      <c r="H6093">
        <v>671</v>
      </c>
      <c r="I6093">
        <v>7</v>
      </c>
      <c r="J6093">
        <v>4847.43</v>
      </c>
    </row>
    <row r="6094" spans="1:10" x14ac:dyDescent="0.25">
      <c r="A6094">
        <v>6093</v>
      </c>
      <c r="B6094">
        <v>23</v>
      </c>
      <c r="C6094" t="s">
        <v>10</v>
      </c>
      <c r="D6094" t="s">
        <v>16</v>
      </c>
      <c r="E6094" t="s">
        <v>15</v>
      </c>
      <c r="F6094">
        <v>1435.27</v>
      </c>
      <c r="H6094">
        <v>506</v>
      </c>
      <c r="I6094">
        <v>9</v>
      </c>
      <c r="J6094">
        <v>4125.97</v>
      </c>
    </row>
    <row r="6095" spans="1:10" x14ac:dyDescent="0.25">
      <c r="A6095">
        <v>6094</v>
      </c>
      <c r="B6095">
        <v>41</v>
      </c>
      <c r="C6095" t="s">
        <v>10</v>
      </c>
      <c r="D6095" t="s">
        <v>14</v>
      </c>
      <c r="E6095" t="s">
        <v>21</v>
      </c>
      <c r="F6095">
        <v>452.43</v>
      </c>
      <c r="G6095">
        <v>645.45000000000005</v>
      </c>
      <c r="H6095">
        <v>428</v>
      </c>
      <c r="I6095">
        <v>9</v>
      </c>
      <c r="J6095">
        <v>577.03</v>
      </c>
    </row>
    <row r="6096" spans="1:10" x14ac:dyDescent="0.25">
      <c r="A6096">
        <v>6095</v>
      </c>
      <c r="B6096">
        <v>37</v>
      </c>
      <c r="C6096" t="s">
        <v>10</v>
      </c>
      <c r="D6096" t="s">
        <v>16</v>
      </c>
      <c r="E6096" t="s">
        <v>21</v>
      </c>
      <c r="F6096">
        <v>1042.3599999999999</v>
      </c>
      <c r="G6096">
        <v>3452.83</v>
      </c>
      <c r="H6096">
        <v>469</v>
      </c>
      <c r="I6096">
        <v>12</v>
      </c>
      <c r="J6096">
        <v>1683.38</v>
      </c>
    </row>
    <row r="6097" spans="1:10" x14ac:dyDescent="0.25">
      <c r="A6097">
        <v>6096</v>
      </c>
      <c r="B6097">
        <v>75</v>
      </c>
      <c r="C6097" t="s">
        <v>13</v>
      </c>
      <c r="D6097" t="s">
        <v>18</v>
      </c>
      <c r="E6097" t="s">
        <v>15</v>
      </c>
      <c r="F6097">
        <v>2773.63</v>
      </c>
      <c r="G6097">
        <v>4600.0200000000004</v>
      </c>
      <c r="H6097">
        <v>662</v>
      </c>
      <c r="J6097">
        <v>11371.93</v>
      </c>
    </row>
    <row r="6098" spans="1:10" x14ac:dyDescent="0.25">
      <c r="A6098">
        <v>6097</v>
      </c>
      <c r="B6098">
        <v>54</v>
      </c>
      <c r="C6098" t="s">
        <v>10</v>
      </c>
      <c r="D6098" t="s">
        <v>16</v>
      </c>
      <c r="E6098" t="s">
        <v>20</v>
      </c>
      <c r="F6098">
        <v>1344.19</v>
      </c>
      <c r="G6098">
        <v>2529.5300000000002</v>
      </c>
      <c r="H6098">
        <v>579</v>
      </c>
      <c r="I6098">
        <v>5</v>
      </c>
    </row>
    <row r="6099" spans="1:10" x14ac:dyDescent="0.25">
      <c r="A6099">
        <v>6098</v>
      </c>
      <c r="B6099">
        <v>37</v>
      </c>
      <c r="C6099" t="s">
        <v>10</v>
      </c>
      <c r="D6099" t="s">
        <v>11</v>
      </c>
      <c r="E6099" t="s">
        <v>12</v>
      </c>
      <c r="G6099">
        <v>4611.5600000000004</v>
      </c>
      <c r="H6099">
        <v>592</v>
      </c>
      <c r="I6099">
        <v>7</v>
      </c>
      <c r="J6099">
        <v>4989.17</v>
      </c>
    </row>
    <row r="6100" spans="1:10" x14ac:dyDescent="0.25">
      <c r="A6100">
        <v>6099</v>
      </c>
      <c r="B6100">
        <v>29</v>
      </c>
      <c r="C6100" t="s">
        <v>10</v>
      </c>
      <c r="D6100" t="s">
        <v>16</v>
      </c>
      <c r="E6100" t="s">
        <v>12</v>
      </c>
      <c r="F6100">
        <v>1574.25</v>
      </c>
      <c r="G6100">
        <v>3767.48</v>
      </c>
      <c r="H6100">
        <v>569</v>
      </c>
      <c r="I6100">
        <v>6</v>
      </c>
      <c r="J6100">
        <v>4794.24</v>
      </c>
    </row>
    <row r="6101" spans="1:10" x14ac:dyDescent="0.25">
      <c r="A6101">
        <v>6100</v>
      </c>
      <c r="B6101">
        <v>50</v>
      </c>
      <c r="C6101" t="s">
        <v>13</v>
      </c>
      <c r="D6101" t="s">
        <v>16</v>
      </c>
      <c r="E6101" t="s">
        <v>21</v>
      </c>
      <c r="F6101">
        <v>2388.59</v>
      </c>
      <c r="G6101">
        <v>4790.84</v>
      </c>
      <c r="H6101">
        <v>620</v>
      </c>
      <c r="I6101">
        <v>7</v>
      </c>
      <c r="J6101">
        <v>6127.23</v>
      </c>
    </row>
    <row r="6102" spans="1:10" x14ac:dyDescent="0.25">
      <c r="A6102">
        <v>6101</v>
      </c>
      <c r="B6102">
        <v>45</v>
      </c>
      <c r="C6102" t="s">
        <v>10</v>
      </c>
      <c r="D6102" t="s">
        <v>16</v>
      </c>
      <c r="E6102" t="s">
        <v>17</v>
      </c>
      <c r="F6102">
        <v>1532.59</v>
      </c>
      <c r="G6102">
        <v>2347.0300000000002</v>
      </c>
      <c r="H6102">
        <v>564</v>
      </c>
      <c r="I6102">
        <v>5</v>
      </c>
      <c r="J6102">
        <v>6846.65</v>
      </c>
    </row>
    <row r="6103" spans="1:10" x14ac:dyDescent="0.25">
      <c r="A6103">
        <v>6102</v>
      </c>
      <c r="B6103">
        <v>25</v>
      </c>
      <c r="C6103" t="s">
        <v>13</v>
      </c>
      <c r="D6103" t="s">
        <v>19</v>
      </c>
      <c r="E6103" t="s">
        <v>15</v>
      </c>
      <c r="F6103">
        <v>4818.46</v>
      </c>
      <c r="G6103">
        <v>8681.86</v>
      </c>
      <c r="H6103">
        <v>689</v>
      </c>
      <c r="I6103">
        <v>7</v>
      </c>
      <c r="J6103">
        <v>15644.36</v>
      </c>
    </row>
    <row r="6104" spans="1:10" x14ac:dyDescent="0.25">
      <c r="A6104">
        <v>6103</v>
      </c>
      <c r="B6104">
        <v>18</v>
      </c>
      <c r="C6104" t="s">
        <v>13</v>
      </c>
      <c r="D6104" t="s">
        <v>14</v>
      </c>
      <c r="E6104" t="s">
        <v>21</v>
      </c>
      <c r="F6104">
        <v>400.27</v>
      </c>
      <c r="G6104">
        <v>538.98</v>
      </c>
      <c r="H6104">
        <v>340</v>
      </c>
      <c r="I6104">
        <v>6</v>
      </c>
      <c r="J6104">
        <v>500</v>
      </c>
    </row>
    <row r="6105" spans="1:10" x14ac:dyDescent="0.25">
      <c r="A6105">
        <v>6104</v>
      </c>
      <c r="B6105">
        <v>54</v>
      </c>
      <c r="C6105" t="s">
        <v>13</v>
      </c>
      <c r="D6105" t="s">
        <v>16</v>
      </c>
      <c r="E6105" t="s">
        <v>17</v>
      </c>
      <c r="F6105">
        <v>1934.5</v>
      </c>
      <c r="G6105">
        <v>4207.6000000000004</v>
      </c>
      <c r="H6105">
        <v>646</v>
      </c>
      <c r="I6105">
        <v>2</v>
      </c>
      <c r="J6105">
        <v>6659.35</v>
      </c>
    </row>
    <row r="6106" spans="1:10" x14ac:dyDescent="0.25">
      <c r="A6106">
        <v>6105</v>
      </c>
      <c r="B6106">
        <v>39</v>
      </c>
      <c r="C6106" t="s">
        <v>13</v>
      </c>
      <c r="D6106" t="s">
        <v>11</v>
      </c>
      <c r="E6106" t="s">
        <v>12</v>
      </c>
      <c r="F6106">
        <v>2971</v>
      </c>
      <c r="G6106">
        <v>5313.43</v>
      </c>
      <c r="H6106">
        <v>660</v>
      </c>
      <c r="I6106">
        <v>10</v>
      </c>
    </row>
    <row r="6107" spans="1:10" x14ac:dyDescent="0.25">
      <c r="A6107">
        <v>6106</v>
      </c>
      <c r="B6107">
        <v>23</v>
      </c>
      <c r="C6107" t="s">
        <v>10</v>
      </c>
      <c r="D6107" t="s">
        <v>11</v>
      </c>
      <c r="E6107" t="s">
        <v>15</v>
      </c>
      <c r="F6107">
        <v>749.94</v>
      </c>
      <c r="G6107">
        <v>1527.86</v>
      </c>
      <c r="H6107">
        <v>481</v>
      </c>
      <c r="J6107">
        <v>2223.3000000000002</v>
      </c>
    </row>
    <row r="6108" spans="1:10" x14ac:dyDescent="0.25">
      <c r="A6108">
        <v>6107</v>
      </c>
      <c r="B6108">
        <v>38</v>
      </c>
      <c r="C6108" t="s">
        <v>13</v>
      </c>
      <c r="D6108" t="s">
        <v>16</v>
      </c>
      <c r="E6108" t="s">
        <v>21</v>
      </c>
      <c r="F6108">
        <v>2506.96</v>
      </c>
      <c r="G6108">
        <v>4130.38</v>
      </c>
      <c r="H6108">
        <v>675</v>
      </c>
      <c r="I6108">
        <v>7</v>
      </c>
      <c r="J6108">
        <v>10859.38</v>
      </c>
    </row>
    <row r="6109" spans="1:10" x14ac:dyDescent="0.25">
      <c r="A6109">
        <v>6108</v>
      </c>
      <c r="B6109">
        <v>49</v>
      </c>
      <c r="C6109" t="s">
        <v>10</v>
      </c>
      <c r="D6109" t="s">
        <v>18</v>
      </c>
      <c r="E6109" t="s">
        <v>12</v>
      </c>
      <c r="F6109">
        <v>2904.19</v>
      </c>
      <c r="G6109">
        <v>6830.72</v>
      </c>
      <c r="H6109">
        <v>682</v>
      </c>
      <c r="I6109">
        <v>8</v>
      </c>
      <c r="J6109">
        <v>11022.08</v>
      </c>
    </row>
    <row r="6110" spans="1:10" x14ac:dyDescent="0.25">
      <c r="A6110">
        <v>6109</v>
      </c>
      <c r="B6110">
        <v>52</v>
      </c>
      <c r="C6110" t="s">
        <v>13</v>
      </c>
      <c r="D6110" t="s">
        <v>14</v>
      </c>
      <c r="E6110" t="s">
        <v>15</v>
      </c>
      <c r="F6110">
        <v>644.14</v>
      </c>
      <c r="G6110">
        <v>498.47</v>
      </c>
      <c r="H6110">
        <v>387</v>
      </c>
      <c r="I6110">
        <v>7</v>
      </c>
      <c r="J6110">
        <v>500</v>
      </c>
    </row>
    <row r="6111" spans="1:10" x14ac:dyDescent="0.25">
      <c r="A6111">
        <v>6110</v>
      </c>
      <c r="B6111">
        <v>32</v>
      </c>
      <c r="C6111" t="s">
        <v>13</v>
      </c>
      <c r="D6111" t="s">
        <v>19</v>
      </c>
      <c r="E6111" t="s">
        <v>17</v>
      </c>
      <c r="F6111">
        <v>3786.1</v>
      </c>
      <c r="G6111">
        <v>8514.15</v>
      </c>
      <c r="H6111">
        <v>718</v>
      </c>
      <c r="I6111">
        <v>6</v>
      </c>
      <c r="J6111">
        <v>15428.92</v>
      </c>
    </row>
    <row r="6112" spans="1:10" x14ac:dyDescent="0.25">
      <c r="A6112">
        <v>6111</v>
      </c>
      <c r="B6112">
        <v>22</v>
      </c>
      <c r="C6112" t="s">
        <v>10</v>
      </c>
      <c r="D6112" t="s">
        <v>11</v>
      </c>
      <c r="E6112" t="s">
        <v>17</v>
      </c>
      <c r="F6112">
        <v>1680.91</v>
      </c>
      <c r="G6112">
        <v>2882.83</v>
      </c>
      <c r="H6112">
        <v>571</v>
      </c>
      <c r="I6112">
        <v>9</v>
      </c>
      <c r="J6112">
        <v>500</v>
      </c>
    </row>
    <row r="6113" spans="1:10" x14ac:dyDescent="0.25">
      <c r="A6113">
        <v>6112</v>
      </c>
      <c r="B6113">
        <v>73</v>
      </c>
      <c r="C6113" t="s">
        <v>10</v>
      </c>
      <c r="D6113" t="s">
        <v>11</v>
      </c>
      <c r="E6113" t="s">
        <v>12</v>
      </c>
      <c r="F6113">
        <v>1528.75</v>
      </c>
      <c r="H6113">
        <v>568</v>
      </c>
      <c r="I6113">
        <v>5</v>
      </c>
      <c r="J6113">
        <v>3089.06</v>
      </c>
    </row>
    <row r="6114" spans="1:10" x14ac:dyDescent="0.25">
      <c r="A6114">
        <v>6113</v>
      </c>
      <c r="B6114">
        <v>63</v>
      </c>
      <c r="C6114" t="s">
        <v>13</v>
      </c>
      <c r="D6114" t="s">
        <v>14</v>
      </c>
      <c r="E6114" t="s">
        <v>12</v>
      </c>
      <c r="G6114">
        <v>3856.27</v>
      </c>
      <c r="H6114">
        <v>625</v>
      </c>
      <c r="I6114">
        <v>8</v>
      </c>
      <c r="J6114">
        <v>7986.96</v>
      </c>
    </row>
    <row r="6115" spans="1:10" x14ac:dyDescent="0.25">
      <c r="A6115">
        <v>6114</v>
      </c>
      <c r="B6115">
        <v>67</v>
      </c>
      <c r="C6115" t="s">
        <v>13</v>
      </c>
      <c r="D6115" t="s">
        <v>16</v>
      </c>
      <c r="E6115" t="s">
        <v>21</v>
      </c>
      <c r="F6115">
        <v>2968.21</v>
      </c>
      <c r="G6115">
        <v>4391.34</v>
      </c>
      <c r="H6115">
        <v>665</v>
      </c>
      <c r="I6115">
        <v>8</v>
      </c>
      <c r="J6115">
        <v>11044.73</v>
      </c>
    </row>
    <row r="6116" spans="1:10" x14ac:dyDescent="0.25">
      <c r="A6116">
        <v>6115</v>
      </c>
      <c r="B6116">
        <v>65</v>
      </c>
      <c r="C6116" t="s">
        <v>10</v>
      </c>
      <c r="D6116" t="s">
        <v>16</v>
      </c>
      <c r="E6116" t="s">
        <v>15</v>
      </c>
      <c r="F6116">
        <v>2717.06</v>
      </c>
      <c r="G6116">
        <v>4502.58</v>
      </c>
      <c r="H6116">
        <v>610</v>
      </c>
      <c r="I6116">
        <v>4</v>
      </c>
      <c r="J6116">
        <v>9829.86</v>
      </c>
    </row>
    <row r="6117" spans="1:10" x14ac:dyDescent="0.25">
      <c r="A6117">
        <v>6116</v>
      </c>
      <c r="B6117">
        <v>23</v>
      </c>
      <c r="C6117" t="s">
        <v>10</v>
      </c>
      <c r="D6117" t="s">
        <v>11</v>
      </c>
      <c r="E6117" t="s">
        <v>20</v>
      </c>
      <c r="F6117">
        <v>2714.88</v>
      </c>
      <c r="G6117">
        <v>5784.86</v>
      </c>
      <c r="H6117">
        <v>576</v>
      </c>
      <c r="I6117">
        <v>2</v>
      </c>
      <c r="J6117">
        <v>6798.49</v>
      </c>
    </row>
    <row r="6118" spans="1:10" x14ac:dyDescent="0.25">
      <c r="A6118">
        <v>6117</v>
      </c>
      <c r="B6118">
        <v>42</v>
      </c>
      <c r="C6118" t="s">
        <v>10</v>
      </c>
      <c r="D6118" t="s">
        <v>11</v>
      </c>
      <c r="E6118" t="s">
        <v>17</v>
      </c>
      <c r="F6118">
        <v>1041.67</v>
      </c>
      <c r="I6118">
        <v>8</v>
      </c>
      <c r="J6118">
        <v>527.54</v>
      </c>
    </row>
    <row r="6119" spans="1:10" x14ac:dyDescent="0.25">
      <c r="A6119">
        <v>6118</v>
      </c>
      <c r="B6119">
        <v>73</v>
      </c>
      <c r="C6119" t="s">
        <v>10</v>
      </c>
      <c r="D6119" t="s">
        <v>16</v>
      </c>
      <c r="E6119" t="s">
        <v>20</v>
      </c>
      <c r="F6119">
        <v>1510.43</v>
      </c>
      <c r="G6119">
        <v>648.44000000000005</v>
      </c>
      <c r="H6119">
        <v>595</v>
      </c>
      <c r="I6119">
        <v>11</v>
      </c>
      <c r="J6119">
        <v>4614.04</v>
      </c>
    </row>
    <row r="6120" spans="1:10" x14ac:dyDescent="0.25">
      <c r="A6120">
        <v>6119</v>
      </c>
      <c r="B6120">
        <v>63</v>
      </c>
      <c r="C6120" t="s">
        <v>13</v>
      </c>
      <c r="D6120" t="s">
        <v>16</v>
      </c>
      <c r="E6120" t="s">
        <v>15</v>
      </c>
      <c r="F6120">
        <v>1394.48</v>
      </c>
      <c r="G6120">
        <v>1062.79</v>
      </c>
      <c r="H6120">
        <v>633</v>
      </c>
      <c r="I6120">
        <v>8</v>
      </c>
      <c r="J6120">
        <v>7599.27</v>
      </c>
    </row>
    <row r="6121" spans="1:10" x14ac:dyDescent="0.25">
      <c r="A6121">
        <v>6120</v>
      </c>
      <c r="B6121">
        <v>73</v>
      </c>
      <c r="C6121" t="s">
        <v>13</v>
      </c>
      <c r="D6121" t="s">
        <v>11</v>
      </c>
      <c r="E6121" t="s">
        <v>12</v>
      </c>
      <c r="G6121">
        <v>2284.0100000000002</v>
      </c>
      <c r="H6121">
        <v>515</v>
      </c>
      <c r="I6121">
        <v>8</v>
      </c>
      <c r="J6121">
        <v>2495.8000000000002</v>
      </c>
    </row>
    <row r="6122" spans="1:10" x14ac:dyDescent="0.25">
      <c r="A6122">
        <v>6121</v>
      </c>
      <c r="B6122">
        <v>57</v>
      </c>
      <c r="C6122" t="s">
        <v>10</v>
      </c>
      <c r="D6122" t="s">
        <v>18</v>
      </c>
      <c r="E6122" t="s">
        <v>12</v>
      </c>
      <c r="F6122">
        <v>1981.67</v>
      </c>
      <c r="G6122">
        <v>2781.57</v>
      </c>
      <c r="H6122">
        <v>637</v>
      </c>
      <c r="I6122">
        <v>3</v>
      </c>
      <c r="J6122">
        <v>5768.87</v>
      </c>
    </row>
    <row r="6123" spans="1:10" x14ac:dyDescent="0.25">
      <c r="A6123">
        <v>6122</v>
      </c>
      <c r="B6123">
        <v>46</v>
      </c>
      <c r="C6123" t="s">
        <v>10</v>
      </c>
      <c r="D6123" t="s">
        <v>16</v>
      </c>
      <c r="E6123" t="s">
        <v>15</v>
      </c>
      <c r="F6123">
        <v>1707.83</v>
      </c>
      <c r="G6123">
        <v>3120.83</v>
      </c>
      <c r="H6123">
        <v>534</v>
      </c>
      <c r="I6123">
        <v>6</v>
      </c>
      <c r="J6123">
        <v>4757.8599999999997</v>
      </c>
    </row>
    <row r="6124" spans="1:10" x14ac:dyDescent="0.25">
      <c r="A6124">
        <v>6123</v>
      </c>
      <c r="B6124">
        <v>24</v>
      </c>
      <c r="C6124" t="s">
        <v>10</v>
      </c>
      <c r="D6124" t="s">
        <v>11</v>
      </c>
      <c r="E6124" t="s">
        <v>21</v>
      </c>
      <c r="F6124">
        <v>1217.26</v>
      </c>
      <c r="G6124">
        <v>2663.36</v>
      </c>
      <c r="H6124">
        <v>496</v>
      </c>
      <c r="I6124">
        <v>8</v>
      </c>
      <c r="J6124">
        <v>937.22</v>
      </c>
    </row>
    <row r="6125" spans="1:10" x14ac:dyDescent="0.25">
      <c r="A6125">
        <v>6124</v>
      </c>
      <c r="B6125">
        <v>57</v>
      </c>
      <c r="C6125" t="s">
        <v>10</v>
      </c>
      <c r="D6125" t="s">
        <v>11</v>
      </c>
      <c r="E6125" t="s">
        <v>21</v>
      </c>
      <c r="F6125">
        <v>947.31</v>
      </c>
      <c r="G6125">
        <v>2209.21</v>
      </c>
      <c r="H6125">
        <v>545</v>
      </c>
      <c r="I6125">
        <v>4</v>
      </c>
    </row>
    <row r="6126" spans="1:10" x14ac:dyDescent="0.25">
      <c r="A6126">
        <v>6125</v>
      </c>
      <c r="B6126">
        <v>30</v>
      </c>
      <c r="C6126" t="s">
        <v>13</v>
      </c>
      <c r="D6126" t="s">
        <v>18</v>
      </c>
      <c r="E6126" t="s">
        <v>15</v>
      </c>
      <c r="F6126">
        <v>3351.47</v>
      </c>
      <c r="G6126">
        <v>6332.85</v>
      </c>
      <c r="H6126">
        <v>624</v>
      </c>
      <c r="I6126">
        <v>4</v>
      </c>
      <c r="J6126">
        <v>12054.71</v>
      </c>
    </row>
    <row r="6127" spans="1:10" x14ac:dyDescent="0.25">
      <c r="A6127">
        <v>6126</v>
      </c>
      <c r="B6127">
        <v>55</v>
      </c>
      <c r="C6127" t="s">
        <v>10</v>
      </c>
      <c r="D6127" t="s">
        <v>14</v>
      </c>
      <c r="E6127" t="s">
        <v>12</v>
      </c>
      <c r="F6127">
        <v>830.49</v>
      </c>
      <c r="I6127">
        <v>6</v>
      </c>
      <c r="J6127">
        <v>1790.77</v>
      </c>
    </row>
    <row r="6128" spans="1:10" x14ac:dyDescent="0.25">
      <c r="A6128">
        <v>6127</v>
      </c>
      <c r="B6128">
        <v>35</v>
      </c>
      <c r="C6128" t="s">
        <v>13</v>
      </c>
      <c r="D6128" t="s">
        <v>18</v>
      </c>
      <c r="E6128" t="s">
        <v>12</v>
      </c>
      <c r="F6128">
        <v>4810.13</v>
      </c>
      <c r="G6128">
        <v>9923.0300000000007</v>
      </c>
      <c r="H6128">
        <v>684</v>
      </c>
      <c r="I6128">
        <v>8</v>
      </c>
      <c r="J6128">
        <v>16357.63</v>
      </c>
    </row>
    <row r="6129" spans="1:10" x14ac:dyDescent="0.25">
      <c r="A6129">
        <v>6128</v>
      </c>
      <c r="B6129">
        <v>19</v>
      </c>
      <c r="C6129" t="s">
        <v>13</v>
      </c>
      <c r="D6129" t="s">
        <v>11</v>
      </c>
      <c r="E6129" t="s">
        <v>12</v>
      </c>
      <c r="F6129">
        <v>2060.15</v>
      </c>
      <c r="G6129">
        <v>2945.76</v>
      </c>
      <c r="H6129">
        <v>577</v>
      </c>
      <c r="I6129">
        <v>10</v>
      </c>
      <c r="J6129">
        <v>6751.45</v>
      </c>
    </row>
    <row r="6130" spans="1:10" x14ac:dyDescent="0.25">
      <c r="A6130">
        <v>6129</v>
      </c>
      <c r="B6130">
        <v>25</v>
      </c>
      <c r="C6130" t="s">
        <v>13</v>
      </c>
      <c r="D6130" t="s">
        <v>16</v>
      </c>
      <c r="E6130" t="s">
        <v>12</v>
      </c>
      <c r="F6130">
        <v>1024.49</v>
      </c>
      <c r="G6130">
        <v>2344.4</v>
      </c>
      <c r="I6130">
        <v>12</v>
      </c>
      <c r="J6130">
        <v>2345.71</v>
      </c>
    </row>
    <row r="6131" spans="1:10" x14ac:dyDescent="0.25">
      <c r="A6131">
        <v>6130</v>
      </c>
      <c r="B6131">
        <v>28</v>
      </c>
      <c r="C6131" t="s">
        <v>10</v>
      </c>
      <c r="D6131" t="s">
        <v>11</v>
      </c>
      <c r="E6131" t="s">
        <v>21</v>
      </c>
      <c r="F6131">
        <v>1446.56</v>
      </c>
      <c r="G6131">
        <v>3060.73</v>
      </c>
      <c r="I6131">
        <v>8</v>
      </c>
      <c r="J6131">
        <v>5030.7700000000004</v>
      </c>
    </row>
    <row r="6132" spans="1:10" x14ac:dyDescent="0.25">
      <c r="A6132">
        <v>6131</v>
      </c>
      <c r="B6132">
        <v>50</v>
      </c>
      <c r="C6132" t="s">
        <v>10</v>
      </c>
      <c r="D6132" t="s">
        <v>19</v>
      </c>
      <c r="E6132" t="s">
        <v>20</v>
      </c>
      <c r="F6132">
        <v>1773.83</v>
      </c>
      <c r="G6132">
        <v>2309.9299999999998</v>
      </c>
      <c r="H6132">
        <v>560</v>
      </c>
      <c r="I6132">
        <v>6</v>
      </c>
      <c r="J6132">
        <v>2443.02</v>
      </c>
    </row>
    <row r="6133" spans="1:10" x14ac:dyDescent="0.25">
      <c r="A6133">
        <v>6132</v>
      </c>
      <c r="B6133">
        <v>71</v>
      </c>
      <c r="C6133" t="s">
        <v>10</v>
      </c>
      <c r="D6133" t="s">
        <v>18</v>
      </c>
      <c r="E6133" t="s">
        <v>17</v>
      </c>
      <c r="F6133">
        <v>4504.8599999999997</v>
      </c>
      <c r="G6133">
        <v>7669.01</v>
      </c>
      <c r="H6133">
        <v>670</v>
      </c>
      <c r="I6133">
        <v>7</v>
      </c>
      <c r="J6133">
        <v>15262.27</v>
      </c>
    </row>
    <row r="6134" spans="1:10" x14ac:dyDescent="0.25">
      <c r="A6134">
        <v>6133</v>
      </c>
      <c r="B6134">
        <v>55</v>
      </c>
      <c r="C6134" t="s">
        <v>13</v>
      </c>
      <c r="D6134" t="s">
        <v>18</v>
      </c>
      <c r="E6134" t="s">
        <v>21</v>
      </c>
      <c r="F6134">
        <v>2468.83</v>
      </c>
      <c r="G6134">
        <v>3142.63</v>
      </c>
      <c r="H6134">
        <v>541</v>
      </c>
    </row>
    <row r="6135" spans="1:10" x14ac:dyDescent="0.25">
      <c r="A6135">
        <v>6134</v>
      </c>
      <c r="B6135">
        <v>65</v>
      </c>
      <c r="C6135" t="s">
        <v>13</v>
      </c>
      <c r="D6135" t="s">
        <v>11</v>
      </c>
      <c r="E6135" t="s">
        <v>12</v>
      </c>
      <c r="G6135">
        <v>2341.36</v>
      </c>
      <c r="H6135">
        <v>574</v>
      </c>
      <c r="I6135">
        <v>6</v>
      </c>
      <c r="J6135">
        <v>3649.27</v>
      </c>
    </row>
    <row r="6136" spans="1:10" x14ac:dyDescent="0.25">
      <c r="A6136">
        <v>6135</v>
      </c>
      <c r="B6136">
        <v>44</v>
      </c>
      <c r="C6136" t="s">
        <v>10</v>
      </c>
      <c r="D6136" t="s">
        <v>18</v>
      </c>
      <c r="E6136" t="s">
        <v>17</v>
      </c>
      <c r="F6136">
        <v>2663.21</v>
      </c>
      <c r="G6136">
        <v>5309.35</v>
      </c>
      <c r="H6136">
        <v>623</v>
      </c>
      <c r="I6136">
        <v>10</v>
      </c>
      <c r="J6136">
        <v>8778.48</v>
      </c>
    </row>
    <row r="6137" spans="1:10" x14ac:dyDescent="0.25">
      <c r="A6137">
        <v>6136</v>
      </c>
      <c r="B6137">
        <v>37</v>
      </c>
      <c r="C6137" t="s">
        <v>10</v>
      </c>
      <c r="D6137" t="s">
        <v>16</v>
      </c>
      <c r="E6137" t="s">
        <v>17</v>
      </c>
      <c r="F6137">
        <v>1650.29</v>
      </c>
      <c r="G6137">
        <v>3825.91</v>
      </c>
      <c r="H6137">
        <v>445</v>
      </c>
      <c r="I6137">
        <v>7</v>
      </c>
      <c r="J6137">
        <v>3189.51</v>
      </c>
    </row>
    <row r="6138" spans="1:10" x14ac:dyDescent="0.25">
      <c r="A6138">
        <v>6137</v>
      </c>
      <c r="B6138">
        <v>29</v>
      </c>
      <c r="C6138" t="s">
        <v>13</v>
      </c>
      <c r="D6138" t="s">
        <v>16</v>
      </c>
      <c r="E6138" t="s">
        <v>12</v>
      </c>
      <c r="F6138">
        <v>1304.72</v>
      </c>
      <c r="G6138">
        <v>4120.45</v>
      </c>
      <c r="H6138">
        <v>550</v>
      </c>
      <c r="I6138">
        <v>4</v>
      </c>
      <c r="J6138">
        <v>3039.29</v>
      </c>
    </row>
    <row r="6139" spans="1:10" x14ac:dyDescent="0.25">
      <c r="A6139">
        <v>6138</v>
      </c>
      <c r="B6139">
        <v>60</v>
      </c>
      <c r="C6139" t="s">
        <v>13</v>
      </c>
      <c r="D6139" t="s">
        <v>11</v>
      </c>
      <c r="E6139" t="s">
        <v>12</v>
      </c>
      <c r="F6139">
        <v>1488.45</v>
      </c>
      <c r="G6139">
        <v>3312.26</v>
      </c>
      <c r="H6139">
        <v>572</v>
      </c>
      <c r="I6139">
        <v>7</v>
      </c>
      <c r="J6139">
        <v>5536.77</v>
      </c>
    </row>
    <row r="6140" spans="1:10" x14ac:dyDescent="0.25">
      <c r="A6140">
        <v>6139</v>
      </c>
      <c r="B6140">
        <v>48</v>
      </c>
      <c r="C6140" t="s">
        <v>13</v>
      </c>
      <c r="D6140" t="s">
        <v>16</v>
      </c>
      <c r="E6140" t="s">
        <v>17</v>
      </c>
      <c r="G6140">
        <v>6095</v>
      </c>
      <c r="H6140">
        <v>634</v>
      </c>
      <c r="I6140">
        <v>7</v>
      </c>
      <c r="J6140">
        <v>10631.54</v>
      </c>
    </row>
    <row r="6141" spans="1:10" x14ac:dyDescent="0.25">
      <c r="A6141">
        <v>6140</v>
      </c>
      <c r="B6141">
        <v>44</v>
      </c>
      <c r="C6141" t="s">
        <v>10</v>
      </c>
      <c r="D6141" t="s">
        <v>18</v>
      </c>
      <c r="E6141" t="s">
        <v>17</v>
      </c>
      <c r="F6141">
        <v>1876.91</v>
      </c>
      <c r="G6141">
        <v>4845.76</v>
      </c>
      <c r="H6141">
        <v>535</v>
      </c>
      <c r="I6141">
        <v>8</v>
      </c>
      <c r="J6141">
        <v>6139.28</v>
      </c>
    </row>
    <row r="6142" spans="1:10" x14ac:dyDescent="0.25">
      <c r="A6142">
        <v>6141</v>
      </c>
      <c r="B6142">
        <v>49</v>
      </c>
      <c r="C6142" t="s">
        <v>10</v>
      </c>
      <c r="D6142" t="s">
        <v>11</v>
      </c>
      <c r="E6142" t="s">
        <v>17</v>
      </c>
      <c r="F6142">
        <v>2849.39</v>
      </c>
      <c r="G6142">
        <v>6371.35</v>
      </c>
      <c r="I6142">
        <v>4</v>
      </c>
      <c r="J6142">
        <v>8764.41</v>
      </c>
    </row>
    <row r="6143" spans="1:10" x14ac:dyDescent="0.25">
      <c r="A6143">
        <v>6142</v>
      </c>
      <c r="B6143">
        <v>27</v>
      </c>
      <c r="C6143" t="s">
        <v>10</v>
      </c>
      <c r="D6143" t="s">
        <v>11</v>
      </c>
      <c r="E6143" t="s">
        <v>15</v>
      </c>
      <c r="F6143">
        <v>1177.8399999999999</v>
      </c>
      <c r="G6143">
        <v>1673.75</v>
      </c>
      <c r="H6143">
        <v>623</v>
      </c>
      <c r="I6143">
        <v>7</v>
      </c>
      <c r="J6143">
        <v>3650.72</v>
      </c>
    </row>
    <row r="6144" spans="1:10" x14ac:dyDescent="0.25">
      <c r="A6144">
        <v>6143</v>
      </c>
      <c r="B6144">
        <v>20</v>
      </c>
      <c r="C6144" t="s">
        <v>10</v>
      </c>
      <c r="D6144" t="s">
        <v>14</v>
      </c>
      <c r="E6144" t="s">
        <v>17</v>
      </c>
      <c r="G6144">
        <v>2143.36</v>
      </c>
      <c r="H6144">
        <v>509</v>
      </c>
      <c r="I6144">
        <v>10</v>
      </c>
      <c r="J6144">
        <v>4682.24</v>
      </c>
    </row>
    <row r="6145" spans="1:10" x14ac:dyDescent="0.25">
      <c r="A6145">
        <v>6144</v>
      </c>
      <c r="B6145">
        <v>62</v>
      </c>
      <c r="C6145" t="s">
        <v>13</v>
      </c>
      <c r="D6145" t="s">
        <v>11</v>
      </c>
      <c r="E6145" t="s">
        <v>20</v>
      </c>
      <c r="F6145">
        <v>3770.92</v>
      </c>
      <c r="G6145">
        <v>7343.22</v>
      </c>
      <c r="H6145">
        <v>653</v>
      </c>
      <c r="I6145">
        <v>4</v>
      </c>
      <c r="J6145">
        <v>13263.04</v>
      </c>
    </row>
    <row r="6146" spans="1:10" x14ac:dyDescent="0.25">
      <c r="A6146">
        <v>6145</v>
      </c>
      <c r="B6146">
        <v>44</v>
      </c>
      <c r="C6146" t="s">
        <v>10</v>
      </c>
      <c r="D6146" t="s">
        <v>16</v>
      </c>
      <c r="E6146" t="s">
        <v>21</v>
      </c>
      <c r="F6146">
        <v>2331.3200000000002</v>
      </c>
      <c r="G6146">
        <v>3115.47</v>
      </c>
      <c r="I6146">
        <v>8</v>
      </c>
      <c r="J6146">
        <v>7079.47</v>
      </c>
    </row>
    <row r="6147" spans="1:10" x14ac:dyDescent="0.25">
      <c r="A6147">
        <v>6146</v>
      </c>
      <c r="B6147">
        <v>52</v>
      </c>
      <c r="C6147" t="s">
        <v>10</v>
      </c>
      <c r="D6147" t="s">
        <v>18</v>
      </c>
      <c r="E6147" t="s">
        <v>20</v>
      </c>
      <c r="F6147">
        <v>2871.87</v>
      </c>
      <c r="G6147">
        <v>5481.62</v>
      </c>
      <c r="H6147">
        <v>584</v>
      </c>
      <c r="I6147">
        <v>5</v>
      </c>
      <c r="J6147">
        <v>9017.32</v>
      </c>
    </row>
    <row r="6148" spans="1:10" x14ac:dyDescent="0.25">
      <c r="A6148">
        <v>6147</v>
      </c>
      <c r="B6148">
        <v>48</v>
      </c>
      <c r="C6148" t="s">
        <v>13</v>
      </c>
      <c r="D6148" t="s">
        <v>11</v>
      </c>
      <c r="E6148" t="s">
        <v>15</v>
      </c>
      <c r="F6148">
        <v>2038.1</v>
      </c>
      <c r="G6148">
        <v>4019.58</v>
      </c>
      <c r="H6148">
        <v>645</v>
      </c>
      <c r="I6148">
        <v>6</v>
      </c>
      <c r="J6148">
        <v>5898.25</v>
      </c>
    </row>
    <row r="6149" spans="1:10" x14ac:dyDescent="0.25">
      <c r="A6149">
        <v>6148</v>
      </c>
      <c r="B6149">
        <v>32</v>
      </c>
      <c r="C6149" t="s">
        <v>10</v>
      </c>
      <c r="D6149" t="s">
        <v>16</v>
      </c>
      <c r="E6149" t="s">
        <v>15</v>
      </c>
      <c r="F6149">
        <v>2767.71</v>
      </c>
      <c r="G6149">
        <v>5569.47</v>
      </c>
      <c r="H6149">
        <v>588</v>
      </c>
      <c r="I6149">
        <v>8</v>
      </c>
      <c r="J6149">
        <v>7049.77</v>
      </c>
    </row>
    <row r="6150" spans="1:10" x14ac:dyDescent="0.25">
      <c r="A6150">
        <v>6149</v>
      </c>
      <c r="B6150">
        <v>33</v>
      </c>
      <c r="C6150" t="s">
        <v>13</v>
      </c>
      <c r="D6150" t="s">
        <v>11</v>
      </c>
      <c r="E6150" t="s">
        <v>12</v>
      </c>
      <c r="F6150">
        <v>1011.75</v>
      </c>
      <c r="G6150">
        <v>2520.64</v>
      </c>
      <c r="H6150">
        <v>438</v>
      </c>
      <c r="I6150">
        <v>9</v>
      </c>
      <c r="J6150">
        <v>500</v>
      </c>
    </row>
    <row r="6151" spans="1:10" x14ac:dyDescent="0.25">
      <c r="A6151">
        <v>6150</v>
      </c>
      <c r="B6151">
        <v>30</v>
      </c>
      <c r="C6151" t="s">
        <v>10</v>
      </c>
      <c r="D6151" t="s">
        <v>11</v>
      </c>
      <c r="E6151" t="s">
        <v>21</v>
      </c>
      <c r="G6151">
        <v>3029.29</v>
      </c>
      <c r="H6151">
        <v>552</v>
      </c>
      <c r="I6151">
        <v>10</v>
      </c>
      <c r="J6151">
        <v>5634.99</v>
      </c>
    </row>
    <row r="6152" spans="1:10" x14ac:dyDescent="0.25">
      <c r="A6152">
        <v>6151</v>
      </c>
      <c r="B6152">
        <v>66</v>
      </c>
      <c r="C6152" t="s">
        <v>13</v>
      </c>
      <c r="D6152" t="s">
        <v>11</v>
      </c>
      <c r="E6152" t="s">
        <v>17</v>
      </c>
      <c r="F6152">
        <v>1765.59</v>
      </c>
      <c r="G6152">
        <v>3529.23</v>
      </c>
      <c r="H6152">
        <v>637</v>
      </c>
      <c r="I6152">
        <v>9</v>
      </c>
      <c r="J6152">
        <v>3194.34</v>
      </c>
    </row>
    <row r="6153" spans="1:10" x14ac:dyDescent="0.25">
      <c r="A6153">
        <v>6152</v>
      </c>
      <c r="B6153">
        <v>52</v>
      </c>
      <c r="C6153" t="s">
        <v>10</v>
      </c>
      <c r="D6153" t="s">
        <v>14</v>
      </c>
      <c r="E6153" t="s">
        <v>12</v>
      </c>
      <c r="F6153">
        <v>461.93</v>
      </c>
      <c r="G6153">
        <v>499.9</v>
      </c>
      <c r="H6153">
        <v>446</v>
      </c>
      <c r="I6153">
        <v>10</v>
      </c>
      <c r="J6153">
        <v>1413.88</v>
      </c>
    </row>
    <row r="6154" spans="1:10" x14ac:dyDescent="0.25">
      <c r="A6154">
        <v>6153</v>
      </c>
      <c r="B6154">
        <v>69</v>
      </c>
      <c r="C6154" t="s">
        <v>13</v>
      </c>
      <c r="D6154" t="s">
        <v>16</v>
      </c>
      <c r="E6154" t="s">
        <v>12</v>
      </c>
      <c r="F6154">
        <v>2121</v>
      </c>
      <c r="G6154">
        <v>4585.05</v>
      </c>
      <c r="I6154">
        <v>7</v>
      </c>
      <c r="J6154">
        <v>5470.72</v>
      </c>
    </row>
    <row r="6155" spans="1:10" x14ac:dyDescent="0.25">
      <c r="A6155">
        <v>6154</v>
      </c>
      <c r="B6155">
        <v>28</v>
      </c>
      <c r="C6155" t="s">
        <v>10</v>
      </c>
      <c r="D6155" t="s">
        <v>14</v>
      </c>
      <c r="E6155" t="s">
        <v>17</v>
      </c>
      <c r="G6155">
        <v>1510.67</v>
      </c>
      <c r="I6155">
        <v>12</v>
      </c>
      <c r="J6155">
        <v>1352.03</v>
      </c>
    </row>
    <row r="6156" spans="1:10" x14ac:dyDescent="0.25">
      <c r="A6156">
        <v>6155</v>
      </c>
      <c r="B6156">
        <v>38</v>
      </c>
      <c r="C6156" t="s">
        <v>10</v>
      </c>
      <c r="D6156" t="s">
        <v>18</v>
      </c>
      <c r="E6156" t="s">
        <v>17</v>
      </c>
      <c r="F6156">
        <v>2506.42</v>
      </c>
      <c r="G6156">
        <v>5287.19</v>
      </c>
      <c r="H6156">
        <v>595</v>
      </c>
      <c r="I6156">
        <v>7</v>
      </c>
      <c r="J6156">
        <v>6604.09</v>
      </c>
    </row>
    <row r="6157" spans="1:10" x14ac:dyDescent="0.25">
      <c r="A6157">
        <v>6156</v>
      </c>
      <c r="B6157">
        <v>68</v>
      </c>
      <c r="C6157" t="s">
        <v>13</v>
      </c>
      <c r="D6157" t="s">
        <v>14</v>
      </c>
      <c r="E6157" t="s">
        <v>20</v>
      </c>
      <c r="F6157">
        <v>1965.89</v>
      </c>
      <c r="G6157">
        <v>2083.0500000000002</v>
      </c>
      <c r="H6157">
        <v>571</v>
      </c>
      <c r="I6157">
        <v>3</v>
      </c>
    </row>
    <row r="6158" spans="1:10" x14ac:dyDescent="0.25">
      <c r="A6158">
        <v>6157</v>
      </c>
      <c r="B6158">
        <v>71</v>
      </c>
      <c r="C6158" t="s">
        <v>10</v>
      </c>
      <c r="D6158" t="s">
        <v>19</v>
      </c>
      <c r="E6158" t="s">
        <v>17</v>
      </c>
      <c r="G6158">
        <v>3094.31</v>
      </c>
      <c r="I6158">
        <v>3</v>
      </c>
      <c r="J6158">
        <v>5710.42</v>
      </c>
    </row>
    <row r="6159" spans="1:10" x14ac:dyDescent="0.25">
      <c r="A6159">
        <v>6158</v>
      </c>
      <c r="B6159">
        <v>28</v>
      </c>
      <c r="C6159" t="s">
        <v>10</v>
      </c>
      <c r="D6159" t="s">
        <v>18</v>
      </c>
      <c r="E6159" t="s">
        <v>20</v>
      </c>
      <c r="F6159">
        <v>2213.8000000000002</v>
      </c>
      <c r="G6159">
        <v>4240.72</v>
      </c>
      <c r="H6159">
        <v>638</v>
      </c>
      <c r="I6159">
        <v>6</v>
      </c>
      <c r="J6159">
        <v>6947.63</v>
      </c>
    </row>
    <row r="6160" spans="1:10" x14ac:dyDescent="0.25">
      <c r="A6160">
        <v>6159</v>
      </c>
      <c r="B6160">
        <v>47</v>
      </c>
      <c r="C6160" t="s">
        <v>13</v>
      </c>
      <c r="D6160" t="s">
        <v>11</v>
      </c>
      <c r="E6160" t="s">
        <v>17</v>
      </c>
      <c r="F6160">
        <v>1251.53</v>
      </c>
      <c r="G6160">
        <v>1249.83</v>
      </c>
      <c r="H6160">
        <v>493</v>
      </c>
      <c r="I6160">
        <v>7</v>
      </c>
      <c r="J6160">
        <v>5264.66</v>
      </c>
    </row>
    <row r="6161" spans="1:10" x14ac:dyDescent="0.25">
      <c r="A6161">
        <v>6160</v>
      </c>
      <c r="B6161">
        <v>65</v>
      </c>
      <c r="C6161" t="s">
        <v>13</v>
      </c>
      <c r="D6161" t="s">
        <v>11</v>
      </c>
      <c r="E6161" t="s">
        <v>21</v>
      </c>
      <c r="F6161">
        <v>2622.2</v>
      </c>
      <c r="G6161">
        <v>5530.4</v>
      </c>
      <c r="H6161">
        <v>713</v>
      </c>
      <c r="I6161">
        <v>3</v>
      </c>
      <c r="J6161">
        <v>10875.37</v>
      </c>
    </row>
    <row r="6162" spans="1:10" x14ac:dyDescent="0.25">
      <c r="A6162">
        <v>6161</v>
      </c>
      <c r="B6162">
        <v>70</v>
      </c>
      <c r="C6162" t="s">
        <v>10</v>
      </c>
      <c r="D6162" t="s">
        <v>11</v>
      </c>
      <c r="E6162" t="s">
        <v>15</v>
      </c>
      <c r="F6162">
        <v>1236.73</v>
      </c>
      <c r="G6162">
        <v>3042.86</v>
      </c>
      <c r="H6162">
        <v>578</v>
      </c>
      <c r="I6162">
        <v>4</v>
      </c>
      <c r="J6162">
        <v>4710.63</v>
      </c>
    </row>
    <row r="6163" spans="1:10" x14ac:dyDescent="0.25">
      <c r="A6163">
        <v>6162</v>
      </c>
      <c r="B6163">
        <v>52</v>
      </c>
      <c r="C6163" t="s">
        <v>10</v>
      </c>
      <c r="D6163" t="s">
        <v>18</v>
      </c>
      <c r="E6163" t="s">
        <v>15</v>
      </c>
      <c r="F6163">
        <v>2700.41</v>
      </c>
      <c r="G6163">
        <v>5229.6099999999997</v>
      </c>
      <c r="H6163">
        <v>720</v>
      </c>
      <c r="I6163">
        <v>5</v>
      </c>
      <c r="J6163">
        <v>10997.69</v>
      </c>
    </row>
    <row r="6164" spans="1:10" x14ac:dyDescent="0.25">
      <c r="A6164">
        <v>6163</v>
      </c>
      <c r="B6164">
        <v>39</v>
      </c>
      <c r="C6164" t="s">
        <v>10</v>
      </c>
      <c r="D6164" t="s">
        <v>11</v>
      </c>
      <c r="E6164" t="s">
        <v>17</v>
      </c>
      <c r="G6164">
        <v>3317.3</v>
      </c>
      <c r="H6164">
        <v>521</v>
      </c>
      <c r="I6164">
        <v>9</v>
      </c>
      <c r="J6164">
        <v>7555.01</v>
      </c>
    </row>
    <row r="6165" spans="1:10" x14ac:dyDescent="0.25">
      <c r="A6165">
        <v>6164</v>
      </c>
      <c r="B6165">
        <v>55</v>
      </c>
      <c r="C6165" t="s">
        <v>10</v>
      </c>
      <c r="D6165" t="s">
        <v>18</v>
      </c>
      <c r="E6165" t="s">
        <v>15</v>
      </c>
      <c r="F6165">
        <v>3467.15</v>
      </c>
      <c r="G6165">
        <v>5962.73</v>
      </c>
      <c r="H6165">
        <v>646</v>
      </c>
      <c r="I6165">
        <v>6</v>
      </c>
      <c r="J6165">
        <v>10652.66</v>
      </c>
    </row>
    <row r="6166" spans="1:10" x14ac:dyDescent="0.25">
      <c r="A6166">
        <v>6165</v>
      </c>
      <c r="B6166">
        <v>48</v>
      </c>
      <c r="C6166" t="s">
        <v>13</v>
      </c>
      <c r="D6166" t="s">
        <v>14</v>
      </c>
      <c r="G6166">
        <v>2130.54</v>
      </c>
      <c r="H6166">
        <v>482</v>
      </c>
      <c r="I6166">
        <v>10</v>
      </c>
      <c r="J6166">
        <v>3494.63</v>
      </c>
    </row>
    <row r="6167" spans="1:10" x14ac:dyDescent="0.25">
      <c r="A6167">
        <v>6166</v>
      </c>
      <c r="B6167">
        <v>31</v>
      </c>
      <c r="C6167" t="s">
        <v>13</v>
      </c>
      <c r="D6167" t="s">
        <v>14</v>
      </c>
      <c r="E6167" t="s">
        <v>15</v>
      </c>
      <c r="F6167">
        <v>1047.7</v>
      </c>
      <c r="G6167">
        <v>2375.09</v>
      </c>
      <c r="I6167">
        <v>6</v>
      </c>
      <c r="J6167">
        <v>4551.25</v>
      </c>
    </row>
    <row r="6168" spans="1:10" x14ac:dyDescent="0.25">
      <c r="A6168">
        <v>6167</v>
      </c>
      <c r="B6168">
        <v>41</v>
      </c>
      <c r="C6168" t="s">
        <v>10</v>
      </c>
      <c r="D6168" t="s">
        <v>11</v>
      </c>
      <c r="E6168" t="s">
        <v>15</v>
      </c>
      <c r="G6168">
        <v>4854.3</v>
      </c>
      <c r="H6168">
        <v>679</v>
      </c>
      <c r="I6168">
        <v>1</v>
      </c>
      <c r="J6168">
        <v>12431.13</v>
      </c>
    </row>
    <row r="6169" spans="1:10" x14ac:dyDescent="0.25">
      <c r="A6169">
        <v>6168</v>
      </c>
      <c r="B6169">
        <v>67</v>
      </c>
      <c r="C6169" t="s">
        <v>13</v>
      </c>
      <c r="D6169" t="s">
        <v>14</v>
      </c>
      <c r="E6169" t="s">
        <v>17</v>
      </c>
      <c r="G6169">
        <v>2588.5500000000002</v>
      </c>
      <c r="H6169">
        <v>556</v>
      </c>
      <c r="I6169">
        <v>10</v>
      </c>
      <c r="J6169">
        <v>2451.41</v>
      </c>
    </row>
    <row r="6170" spans="1:10" x14ac:dyDescent="0.25">
      <c r="A6170">
        <v>6169</v>
      </c>
      <c r="B6170">
        <v>66</v>
      </c>
      <c r="C6170" t="s">
        <v>13</v>
      </c>
      <c r="D6170" t="s">
        <v>16</v>
      </c>
      <c r="E6170" t="s">
        <v>17</v>
      </c>
      <c r="F6170">
        <v>2999.37</v>
      </c>
      <c r="G6170">
        <v>6586.47</v>
      </c>
      <c r="H6170">
        <v>609</v>
      </c>
      <c r="I6170">
        <v>7</v>
      </c>
      <c r="J6170">
        <v>6369.64</v>
      </c>
    </row>
    <row r="6171" spans="1:10" x14ac:dyDescent="0.25">
      <c r="A6171">
        <v>6170</v>
      </c>
      <c r="B6171">
        <v>49</v>
      </c>
      <c r="C6171" t="s">
        <v>13</v>
      </c>
      <c r="D6171" t="s">
        <v>14</v>
      </c>
      <c r="E6171" t="s">
        <v>12</v>
      </c>
      <c r="F6171">
        <v>3073.48</v>
      </c>
      <c r="G6171">
        <v>5986.24</v>
      </c>
      <c r="H6171">
        <v>621</v>
      </c>
      <c r="I6171">
        <v>7</v>
      </c>
      <c r="J6171">
        <v>7233.24</v>
      </c>
    </row>
    <row r="6172" spans="1:10" x14ac:dyDescent="0.25">
      <c r="A6172">
        <v>6171</v>
      </c>
      <c r="B6172">
        <v>53</v>
      </c>
      <c r="C6172" t="s">
        <v>10</v>
      </c>
      <c r="D6172" t="s">
        <v>18</v>
      </c>
      <c r="E6172" t="s">
        <v>20</v>
      </c>
      <c r="F6172">
        <v>2380.27</v>
      </c>
      <c r="H6172">
        <v>613</v>
      </c>
      <c r="I6172">
        <v>7</v>
      </c>
      <c r="J6172">
        <v>8645.26</v>
      </c>
    </row>
    <row r="6173" spans="1:10" x14ac:dyDescent="0.25">
      <c r="A6173">
        <v>6172</v>
      </c>
      <c r="B6173">
        <v>49</v>
      </c>
      <c r="C6173" t="s">
        <v>10</v>
      </c>
      <c r="D6173" t="s">
        <v>18</v>
      </c>
      <c r="E6173" t="s">
        <v>21</v>
      </c>
      <c r="F6173">
        <v>3539.16</v>
      </c>
      <c r="H6173">
        <v>605</v>
      </c>
      <c r="I6173">
        <v>3</v>
      </c>
      <c r="J6173">
        <v>7840.33</v>
      </c>
    </row>
    <row r="6174" spans="1:10" x14ac:dyDescent="0.25">
      <c r="A6174">
        <v>6173</v>
      </c>
      <c r="B6174">
        <v>72</v>
      </c>
      <c r="C6174" t="s">
        <v>13</v>
      </c>
      <c r="D6174" t="s">
        <v>11</v>
      </c>
      <c r="E6174" t="s">
        <v>12</v>
      </c>
      <c r="F6174">
        <v>2441.9699999999998</v>
      </c>
      <c r="G6174">
        <v>4097.1899999999996</v>
      </c>
      <c r="H6174">
        <v>611</v>
      </c>
      <c r="I6174">
        <v>8</v>
      </c>
      <c r="J6174">
        <v>7500.02</v>
      </c>
    </row>
    <row r="6175" spans="1:10" x14ac:dyDescent="0.25">
      <c r="A6175">
        <v>6174</v>
      </c>
      <c r="B6175">
        <v>32</v>
      </c>
      <c r="C6175" t="s">
        <v>10</v>
      </c>
      <c r="D6175" t="s">
        <v>11</v>
      </c>
      <c r="G6175">
        <v>1083.6600000000001</v>
      </c>
      <c r="H6175">
        <v>485</v>
      </c>
      <c r="I6175">
        <v>9</v>
      </c>
      <c r="J6175">
        <v>1295.25</v>
      </c>
    </row>
    <row r="6176" spans="1:10" x14ac:dyDescent="0.25">
      <c r="A6176">
        <v>6175</v>
      </c>
      <c r="B6176">
        <v>60</v>
      </c>
      <c r="C6176" t="s">
        <v>10</v>
      </c>
      <c r="D6176" t="s">
        <v>11</v>
      </c>
      <c r="E6176" t="s">
        <v>17</v>
      </c>
      <c r="F6176">
        <v>1862.43</v>
      </c>
      <c r="G6176">
        <v>2383.5100000000002</v>
      </c>
      <c r="H6176">
        <v>638</v>
      </c>
      <c r="I6176">
        <v>7</v>
      </c>
      <c r="J6176">
        <v>2826.61</v>
      </c>
    </row>
    <row r="6177" spans="1:10" x14ac:dyDescent="0.25">
      <c r="A6177">
        <v>6176</v>
      </c>
      <c r="B6177">
        <v>75</v>
      </c>
      <c r="C6177" t="s">
        <v>10</v>
      </c>
      <c r="D6177" t="s">
        <v>18</v>
      </c>
      <c r="E6177" t="s">
        <v>17</v>
      </c>
      <c r="F6177">
        <v>5031.34</v>
      </c>
      <c r="G6177">
        <v>9142.82</v>
      </c>
      <c r="H6177">
        <v>727</v>
      </c>
      <c r="I6177">
        <v>8</v>
      </c>
      <c r="J6177">
        <v>18601.66</v>
      </c>
    </row>
    <row r="6178" spans="1:10" x14ac:dyDescent="0.25">
      <c r="A6178">
        <v>6177</v>
      </c>
      <c r="B6178">
        <v>52</v>
      </c>
      <c r="C6178" t="s">
        <v>10</v>
      </c>
      <c r="D6178" t="s">
        <v>11</v>
      </c>
      <c r="E6178" t="s">
        <v>21</v>
      </c>
      <c r="G6178">
        <v>107.64</v>
      </c>
      <c r="H6178">
        <v>358</v>
      </c>
      <c r="I6178">
        <v>7</v>
      </c>
      <c r="J6178">
        <v>904.12</v>
      </c>
    </row>
    <row r="6179" spans="1:10" x14ac:dyDescent="0.25">
      <c r="A6179">
        <v>6178</v>
      </c>
      <c r="B6179">
        <v>20</v>
      </c>
      <c r="C6179" t="s">
        <v>13</v>
      </c>
      <c r="D6179" t="s">
        <v>14</v>
      </c>
      <c r="E6179" t="s">
        <v>21</v>
      </c>
      <c r="G6179">
        <v>2587.7800000000002</v>
      </c>
      <c r="H6179">
        <v>501</v>
      </c>
      <c r="I6179">
        <v>5</v>
      </c>
      <c r="J6179">
        <v>500</v>
      </c>
    </row>
    <row r="6180" spans="1:10" x14ac:dyDescent="0.25">
      <c r="A6180">
        <v>6179</v>
      </c>
      <c r="B6180">
        <v>33</v>
      </c>
      <c r="C6180" t="s">
        <v>13</v>
      </c>
      <c r="D6180" t="s">
        <v>11</v>
      </c>
      <c r="E6180" t="s">
        <v>21</v>
      </c>
      <c r="F6180">
        <v>1552.37</v>
      </c>
      <c r="G6180">
        <v>2531.39</v>
      </c>
      <c r="H6180">
        <v>596</v>
      </c>
      <c r="I6180">
        <v>7</v>
      </c>
      <c r="J6180">
        <v>3223.63</v>
      </c>
    </row>
    <row r="6181" spans="1:10" x14ac:dyDescent="0.25">
      <c r="A6181">
        <v>6180</v>
      </c>
      <c r="B6181">
        <v>22</v>
      </c>
      <c r="C6181" t="s">
        <v>10</v>
      </c>
      <c r="D6181" t="s">
        <v>11</v>
      </c>
      <c r="E6181" t="s">
        <v>20</v>
      </c>
      <c r="F6181">
        <v>1378.74</v>
      </c>
      <c r="G6181">
        <v>3539.22</v>
      </c>
      <c r="I6181">
        <v>7</v>
      </c>
      <c r="J6181">
        <v>3687.33</v>
      </c>
    </row>
    <row r="6182" spans="1:10" x14ac:dyDescent="0.25">
      <c r="A6182">
        <v>6181</v>
      </c>
      <c r="B6182">
        <v>38</v>
      </c>
      <c r="C6182" t="s">
        <v>10</v>
      </c>
      <c r="D6182" t="s">
        <v>19</v>
      </c>
      <c r="E6182" t="s">
        <v>15</v>
      </c>
      <c r="F6182">
        <v>2992.99</v>
      </c>
      <c r="G6182">
        <v>4592.18</v>
      </c>
      <c r="H6182">
        <v>637</v>
      </c>
      <c r="I6182">
        <v>5</v>
      </c>
      <c r="J6182">
        <v>7859.82</v>
      </c>
    </row>
    <row r="6183" spans="1:10" x14ac:dyDescent="0.25">
      <c r="A6183">
        <v>6182</v>
      </c>
      <c r="B6183">
        <v>27</v>
      </c>
      <c r="C6183" t="s">
        <v>13</v>
      </c>
      <c r="D6183" t="s">
        <v>18</v>
      </c>
      <c r="E6183" t="s">
        <v>15</v>
      </c>
      <c r="F6183">
        <v>1413.75</v>
      </c>
      <c r="G6183">
        <v>2436.29</v>
      </c>
      <c r="H6183">
        <v>581</v>
      </c>
      <c r="I6183">
        <v>10</v>
      </c>
      <c r="J6183">
        <v>2774.89</v>
      </c>
    </row>
    <row r="6184" spans="1:10" x14ac:dyDescent="0.25">
      <c r="A6184">
        <v>6183</v>
      </c>
      <c r="B6184">
        <v>36</v>
      </c>
      <c r="C6184" t="s">
        <v>10</v>
      </c>
      <c r="D6184" t="s">
        <v>11</v>
      </c>
      <c r="E6184" t="s">
        <v>21</v>
      </c>
      <c r="F6184">
        <v>1764.14</v>
      </c>
      <c r="G6184">
        <v>3263.97</v>
      </c>
      <c r="J6184">
        <v>7117.07</v>
      </c>
    </row>
    <row r="6185" spans="1:10" x14ac:dyDescent="0.25">
      <c r="A6185">
        <v>6184</v>
      </c>
      <c r="B6185">
        <v>42</v>
      </c>
      <c r="C6185" t="s">
        <v>10</v>
      </c>
      <c r="D6185" t="s">
        <v>18</v>
      </c>
      <c r="E6185" t="s">
        <v>15</v>
      </c>
      <c r="F6185">
        <v>1717.09</v>
      </c>
      <c r="G6185">
        <v>2166.91</v>
      </c>
      <c r="H6185">
        <v>558</v>
      </c>
      <c r="I6185">
        <v>10</v>
      </c>
      <c r="J6185">
        <v>4210.5200000000004</v>
      </c>
    </row>
    <row r="6186" spans="1:10" x14ac:dyDescent="0.25">
      <c r="A6186">
        <v>6185</v>
      </c>
      <c r="B6186">
        <v>21</v>
      </c>
      <c r="C6186" t="s">
        <v>13</v>
      </c>
      <c r="D6186" t="s">
        <v>18</v>
      </c>
      <c r="E6186" t="s">
        <v>20</v>
      </c>
      <c r="F6186">
        <v>1664.74</v>
      </c>
      <c r="G6186">
        <v>3388.03</v>
      </c>
      <c r="H6186">
        <v>611</v>
      </c>
      <c r="I6186">
        <v>5</v>
      </c>
      <c r="J6186">
        <v>6424.59</v>
      </c>
    </row>
    <row r="6187" spans="1:10" x14ac:dyDescent="0.25">
      <c r="A6187">
        <v>6186</v>
      </c>
      <c r="B6187">
        <v>46</v>
      </c>
      <c r="C6187" t="s">
        <v>10</v>
      </c>
      <c r="D6187" t="s">
        <v>14</v>
      </c>
      <c r="E6187" t="s">
        <v>21</v>
      </c>
      <c r="F6187">
        <v>517.70000000000005</v>
      </c>
      <c r="G6187">
        <v>13.19</v>
      </c>
      <c r="I6187">
        <v>12</v>
      </c>
      <c r="J6187">
        <v>2131.12</v>
      </c>
    </row>
    <row r="6188" spans="1:10" x14ac:dyDescent="0.25">
      <c r="A6188">
        <v>6187</v>
      </c>
      <c r="B6188">
        <v>36</v>
      </c>
      <c r="C6188" t="s">
        <v>13</v>
      </c>
      <c r="D6188" t="s">
        <v>18</v>
      </c>
      <c r="E6188" t="s">
        <v>12</v>
      </c>
      <c r="F6188">
        <v>1250.27</v>
      </c>
      <c r="G6188">
        <v>2593.5300000000002</v>
      </c>
      <c r="I6188">
        <v>10</v>
      </c>
    </row>
    <row r="6189" spans="1:10" x14ac:dyDescent="0.25">
      <c r="A6189">
        <v>6188</v>
      </c>
      <c r="B6189">
        <v>60</v>
      </c>
      <c r="C6189" t="s">
        <v>13</v>
      </c>
      <c r="D6189" t="s">
        <v>11</v>
      </c>
      <c r="E6189" t="s">
        <v>20</v>
      </c>
      <c r="F6189">
        <v>3022.6</v>
      </c>
      <c r="G6189">
        <v>6627.24</v>
      </c>
      <c r="H6189">
        <v>644</v>
      </c>
      <c r="I6189">
        <v>5</v>
      </c>
      <c r="J6189">
        <v>10875.32</v>
      </c>
    </row>
    <row r="6190" spans="1:10" x14ac:dyDescent="0.25">
      <c r="A6190">
        <v>6189</v>
      </c>
      <c r="B6190">
        <v>19</v>
      </c>
      <c r="C6190" t="s">
        <v>10</v>
      </c>
      <c r="D6190" t="s">
        <v>16</v>
      </c>
      <c r="E6190" t="s">
        <v>15</v>
      </c>
      <c r="F6190">
        <v>1780.64</v>
      </c>
      <c r="G6190">
        <v>3679.87</v>
      </c>
      <c r="H6190">
        <v>614</v>
      </c>
      <c r="I6190">
        <v>6</v>
      </c>
      <c r="J6190">
        <v>3681.7</v>
      </c>
    </row>
    <row r="6191" spans="1:10" x14ac:dyDescent="0.25">
      <c r="A6191">
        <v>6190</v>
      </c>
      <c r="B6191">
        <v>27</v>
      </c>
      <c r="C6191" t="s">
        <v>10</v>
      </c>
      <c r="D6191" t="s">
        <v>16</v>
      </c>
      <c r="E6191" t="s">
        <v>12</v>
      </c>
      <c r="F6191">
        <v>2438.17</v>
      </c>
      <c r="G6191">
        <v>4033.7</v>
      </c>
      <c r="H6191">
        <v>613</v>
      </c>
      <c r="I6191">
        <v>4</v>
      </c>
      <c r="J6191">
        <v>8792.69</v>
      </c>
    </row>
    <row r="6192" spans="1:10" x14ac:dyDescent="0.25">
      <c r="A6192">
        <v>6191</v>
      </c>
      <c r="B6192">
        <v>60</v>
      </c>
      <c r="C6192" t="s">
        <v>13</v>
      </c>
      <c r="D6192" t="s">
        <v>19</v>
      </c>
      <c r="E6192" t="s">
        <v>21</v>
      </c>
      <c r="F6192">
        <v>2293.62</v>
      </c>
      <c r="G6192">
        <v>5061.2700000000004</v>
      </c>
      <c r="H6192">
        <v>606</v>
      </c>
      <c r="I6192">
        <v>12</v>
      </c>
      <c r="J6192">
        <v>8883.06</v>
      </c>
    </row>
    <row r="6193" spans="1:10" x14ac:dyDescent="0.25">
      <c r="A6193">
        <v>6192</v>
      </c>
      <c r="B6193">
        <v>42</v>
      </c>
      <c r="C6193" t="s">
        <v>10</v>
      </c>
      <c r="D6193" t="s">
        <v>11</v>
      </c>
      <c r="E6193" t="s">
        <v>17</v>
      </c>
      <c r="G6193">
        <v>2984.83</v>
      </c>
      <c r="H6193">
        <v>430</v>
      </c>
      <c r="I6193">
        <v>7</v>
      </c>
      <c r="J6193">
        <v>500</v>
      </c>
    </row>
    <row r="6194" spans="1:10" x14ac:dyDescent="0.25">
      <c r="A6194">
        <v>6193</v>
      </c>
      <c r="B6194">
        <v>37</v>
      </c>
      <c r="C6194" t="s">
        <v>13</v>
      </c>
      <c r="D6194" t="s">
        <v>18</v>
      </c>
      <c r="E6194" t="s">
        <v>21</v>
      </c>
      <c r="F6194">
        <v>1769.43</v>
      </c>
      <c r="G6194">
        <v>3384.24</v>
      </c>
      <c r="H6194">
        <v>493</v>
      </c>
      <c r="I6194">
        <v>8</v>
      </c>
      <c r="J6194">
        <v>3326.79</v>
      </c>
    </row>
    <row r="6195" spans="1:10" x14ac:dyDescent="0.25">
      <c r="A6195">
        <v>6194</v>
      </c>
      <c r="B6195">
        <v>65</v>
      </c>
      <c r="C6195" t="s">
        <v>13</v>
      </c>
      <c r="D6195" t="s">
        <v>11</v>
      </c>
      <c r="E6195" t="s">
        <v>20</v>
      </c>
      <c r="F6195">
        <v>663.01</v>
      </c>
      <c r="G6195">
        <v>668.66</v>
      </c>
      <c r="H6195">
        <v>475</v>
      </c>
      <c r="I6195">
        <v>9</v>
      </c>
    </row>
    <row r="6196" spans="1:10" x14ac:dyDescent="0.25">
      <c r="A6196">
        <v>6195</v>
      </c>
      <c r="B6196">
        <v>36</v>
      </c>
      <c r="C6196" t="s">
        <v>10</v>
      </c>
      <c r="D6196" t="s">
        <v>11</v>
      </c>
      <c r="E6196" t="s">
        <v>17</v>
      </c>
      <c r="F6196">
        <v>1082.25</v>
      </c>
      <c r="G6196">
        <v>2009.55</v>
      </c>
      <c r="H6196">
        <v>504</v>
      </c>
      <c r="I6196">
        <v>7</v>
      </c>
    </row>
    <row r="6197" spans="1:10" x14ac:dyDescent="0.25">
      <c r="A6197">
        <v>6196</v>
      </c>
      <c r="B6197">
        <v>40</v>
      </c>
      <c r="C6197" t="s">
        <v>10</v>
      </c>
      <c r="D6197" t="s">
        <v>19</v>
      </c>
      <c r="E6197" t="s">
        <v>20</v>
      </c>
      <c r="F6197">
        <v>5520.18</v>
      </c>
      <c r="G6197">
        <v>8962.85</v>
      </c>
      <c r="H6197">
        <v>723</v>
      </c>
      <c r="I6197">
        <v>2</v>
      </c>
      <c r="J6197">
        <v>23179.89</v>
      </c>
    </row>
    <row r="6198" spans="1:10" x14ac:dyDescent="0.25">
      <c r="A6198">
        <v>6197</v>
      </c>
      <c r="B6198">
        <v>41</v>
      </c>
      <c r="C6198" t="s">
        <v>10</v>
      </c>
      <c r="D6198" t="s">
        <v>18</v>
      </c>
      <c r="E6198" t="s">
        <v>21</v>
      </c>
      <c r="F6198">
        <v>2292.7600000000002</v>
      </c>
      <c r="G6198">
        <v>5033.7</v>
      </c>
      <c r="H6198">
        <v>574</v>
      </c>
      <c r="I6198">
        <v>12</v>
      </c>
      <c r="J6198">
        <v>9959.49</v>
      </c>
    </row>
    <row r="6199" spans="1:10" x14ac:dyDescent="0.25">
      <c r="A6199">
        <v>6198</v>
      </c>
      <c r="B6199">
        <v>28</v>
      </c>
      <c r="C6199" t="s">
        <v>10</v>
      </c>
      <c r="D6199" t="s">
        <v>11</v>
      </c>
      <c r="E6199" t="s">
        <v>15</v>
      </c>
      <c r="F6199">
        <v>2801.61</v>
      </c>
      <c r="G6199">
        <v>5288.58</v>
      </c>
      <c r="I6199">
        <v>2</v>
      </c>
      <c r="J6199">
        <v>6703.5</v>
      </c>
    </row>
    <row r="6200" spans="1:10" x14ac:dyDescent="0.25">
      <c r="A6200">
        <v>6199</v>
      </c>
      <c r="B6200">
        <v>63</v>
      </c>
      <c r="C6200" t="s">
        <v>13</v>
      </c>
      <c r="D6200" t="s">
        <v>16</v>
      </c>
      <c r="E6200" t="s">
        <v>17</v>
      </c>
      <c r="F6200">
        <v>2424.5500000000002</v>
      </c>
      <c r="G6200">
        <v>3942.53</v>
      </c>
      <c r="H6200">
        <v>595</v>
      </c>
      <c r="J6200">
        <v>5967.2</v>
      </c>
    </row>
    <row r="6201" spans="1:10" x14ac:dyDescent="0.25">
      <c r="A6201">
        <v>6200</v>
      </c>
      <c r="B6201">
        <v>51</v>
      </c>
      <c r="C6201" t="s">
        <v>13</v>
      </c>
      <c r="D6201" t="s">
        <v>14</v>
      </c>
      <c r="E6201" t="s">
        <v>12</v>
      </c>
      <c r="G6201">
        <v>3971.54</v>
      </c>
      <c r="H6201">
        <v>516</v>
      </c>
      <c r="I6201">
        <v>5</v>
      </c>
      <c r="J6201">
        <v>5758.06</v>
      </c>
    </row>
    <row r="6202" spans="1:10" x14ac:dyDescent="0.25">
      <c r="A6202">
        <v>6201</v>
      </c>
      <c r="B6202">
        <v>72</v>
      </c>
      <c r="C6202" t="s">
        <v>13</v>
      </c>
      <c r="D6202" t="s">
        <v>11</v>
      </c>
      <c r="E6202" t="s">
        <v>17</v>
      </c>
      <c r="G6202">
        <v>2167.86</v>
      </c>
      <c r="H6202">
        <v>526</v>
      </c>
      <c r="I6202">
        <v>9</v>
      </c>
      <c r="J6202">
        <v>6480.04</v>
      </c>
    </row>
    <row r="6203" spans="1:10" x14ac:dyDescent="0.25">
      <c r="A6203">
        <v>6202</v>
      </c>
      <c r="B6203">
        <v>45</v>
      </c>
      <c r="C6203" t="s">
        <v>10</v>
      </c>
      <c r="D6203" t="s">
        <v>16</v>
      </c>
      <c r="E6203" t="s">
        <v>12</v>
      </c>
      <c r="F6203">
        <v>968.54</v>
      </c>
      <c r="G6203">
        <v>1587.85</v>
      </c>
      <c r="H6203">
        <v>599</v>
      </c>
      <c r="I6203">
        <v>5</v>
      </c>
      <c r="J6203">
        <v>5277.14</v>
      </c>
    </row>
    <row r="6204" spans="1:10" x14ac:dyDescent="0.25">
      <c r="A6204">
        <v>6203</v>
      </c>
      <c r="B6204">
        <v>22</v>
      </c>
      <c r="C6204" t="s">
        <v>13</v>
      </c>
      <c r="D6204" t="s">
        <v>16</v>
      </c>
      <c r="E6204" t="s">
        <v>15</v>
      </c>
      <c r="G6204">
        <v>1973.2</v>
      </c>
      <c r="H6204">
        <v>523</v>
      </c>
      <c r="I6204">
        <v>8</v>
      </c>
      <c r="J6204">
        <v>2413.48</v>
      </c>
    </row>
    <row r="6205" spans="1:10" x14ac:dyDescent="0.25">
      <c r="A6205">
        <v>6204</v>
      </c>
      <c r="B6205">
        <v>22</v>
      </c>
      <c r="C6205" t="s">
        <v>13</v>
      </c>
      <c r="D6205" t="s">
        <v>11</v>
      </c>
      <c r="F6205">
        <v>2502.5700000000002</v>
      </c>
      <c r="G6205">
        <v>5950.48</v>
      </c>
      <c r="H6205">
        <v>622</v>
      </c>
      <c r="I6205">
        <v>8</v>
      </c>
      <c r="J6205">
        <v>7521.51</v>
      </c>
    </row>
    <row r="6206" spans="1:10" x14ac:dyDescent="0.25">
      <c r="A6206">
        <v>6205</v>
      </c>
      <c r="B6206">
        <v>68</v>
      </c>
      <c r="C6206" t="s">
        <v>13</v>
      </c>
      <c r="D6206" t="s">
        <v>16</v>
      </c>
      <c r="E6206" t="s">
        <v>20</v>
      </c>
      <c r="F6206">
        <v>2052.12</v>
      </c>
      <c r="G6206">
        <v>2792.35</v>
      </c>
      <c r="H6206">
        <v>559</v>
      </c>
      <c r="I6206">
        <v>9</v>
      </c>
      <c r="J6206">
        <v>5823.64</v>
      </c>
    </row>
    <row r="6207" spans="1:10" x14ac:dyDescent="0.25">
      <c r="A6207">
        <v>6206</v>
      </c>
      <c r="B6207">
        <v>38</v>
      </c>
      <c r="C6207" t="s">
        <v>10</v>
      </c>
      <c r="D6207" t="s">
        <v>11</v>
      </c>
      <c r="E6207" t="s">
        <v>12</v>
      </c>
      <c r="F6207">
        <v>802.24</v>
      </c>
      <c r="G6207">
        <v>2065.35</v>
      </c>
      <c r="H6207">
        <v>431</v>
      </c>
      <c r="I6207">
        <v>9</v>
      </c>
      <c r="J6207">
        <v>500</v>
      </c>
    </row>
    <row r="6208" spans="1:10" x14ac:dyDescent="0.25">
      <c r="A6208">
        <v>6207</v>
      </c>
      <c r="B6208">
        <v>29</v>
      </c>
      <c r="C6208" t="s">
        <v>13</v>
      </c>
      <c r="D6208" t="s">
        <v>14</v>
      </c>
      <c r="E6208" t="s">
        <v>12</v>
      </c>
      <c r="F6208">
        <v>1567.18</v>
      </c>
      <c r="I6208">
        <v>8</v>
      </c>
      <c r="J6208">
        <v>4105.76</v>
      </c>
    </row>
    <row r="6209" spans="1:10" x14ac:dyDescent="0.25">
      <c r="A6209">
        <v>6208</v>
      </c>
      <c r="B6209">
        <v>67</v>
      </c>
      <c r="C6209" t="s">
        <v>13</v>
      </c>
      <c r="D6209" t="s">
        <v>11</v>
      </c>
      <c r="E6209" t="s">
        <v>21</v>
      </c>
      <c r="F6209">
        <v>781.22</v>
      </c>
      <c r="G6209">
        <v>2817.67</v>
      </c>
      <c r="I6209">
        <v>10</v>
      </c>
      <c r="J6209">
        <v>500</v>
      </c>
    </row>
    <row r="6210" spans="1:10" x14ac:dyDescent="0.25">
      <c r="A6210">
        <v>6209</v>
      </c>
      <c r="B6210">
        <v>21</v>
      </c>
      <c r="C6210" t="s">
        <v>10</v>
      </c>
      <c r="D6210" t="s">
        <v>18</v>
      </c>
      <c r="E6210" t="s">
        <v>17</v>
      </c>
      <c r="G6210">
        <v>4365.51</v>
      </c>
      <c r="H6210">
        <v>639</v>
      </c>
      <c r="I6210">
        <v>10</v>
      </c>
      <c r="J6210">
        <v>9032.82</v>
      </c>
    </row>
    <row r="6211" spans="1:10" x14ac:dyDescent="0.25">
      <c r="A6211">
        <v>6210</v>
      </c>
      <c r="B6211">
        <v>71</v>
      </c>
      <c r="C6211" t="s">
        <v>13</v>
      </c>
      <c r="D6211" t="s">
        <v>18</v>
      </c>
      <c r="E6211" t="s">
        <v>20</v>
      </c>
      <c r="F6211">
        <v>2259.9499999999998</v>
      </c>
      <c r="G6211">
        <v>3353.08</v>
      </c>
      <c r="H6211">
        <v>594</v>
      </c>
      <c r="I6211">
        <v>6</v>
      </c>
      <c r="J6211">
        <v>8327.26</v>
      </c>
    </row>
    <row r="6212" spans="1:10" x14ac:dyDescent="0.25">
      <c r="A6212">
        <v>6211</v>
      </c>
      <c r="B6212">
        <v>66</v>
      </c>
      <c r="C6212" t="s">
        <v>10</v>
      </c>
      <c r="D6212" t="s">
        <v>11</v>
      </c>
      <c r="E6212" t="s">
        <v>21</v>
      </c>
      <c r="F6212">
        <v>2143.8000000000002</v>
      </c>
      <c r="G6212">
        <v>4473.0200000000004</v>
      </c>
      <c r="H6212">
        <v>716</v>
      </c>
      <c r="I6212">
        <v>6</v>
      </c>
      <c r="J6212">
        <v>6958.65</v>
      </c>
    </row>
    <row r="6213" spans="1:10" x14ac:dyDescent="0.25">
      <c r="A6213">
        <v>6212</v>
      </c>
      <c r="B6213">
        <v>59</v>
      </c>
      <c r="C6213" t="s">
        <v>10</v>
      </c>
      <c r="D6213" t="s">
        <v>14</v>
      </c>
      <c r="E6213" t="s">
        <v>21</v>
      </c>
      <c r="F6213">
        <v>1102.03</v>
      </c>
      <c r="G6213">
        <v>1984.79</v>
      </c>
      <c r="H6213">
        <v>572</v>
      </c>
      <c r="I6213">
        <v>5</v>
      </c>
      <c r="J6213">
        <v>3095.59</v>
      </c>
    </row>
    <row r="6214" spans="1:10" x14ac:dyDescent="0.25">
      <c r="A6214">
        <v>6213</v>
      </c>
      <c r="B6214">
        <v>37</v>
      </c>
      <c r="C6214" t="s">
        <v>13</v>
      </c>
      <c r="D6214" t="s">
        <v>16</v>
      </c>
      <c r="E6214" t="s">
        <v>12</v>
      </c>
      <c r="F6214">
        <v>2471.65</v>
      </c>
      <c r="G6214">
        <v>5102.38</v>
      </c>
      <c r="I6214">
        <v>3</v>
      </c>
      <c r="J6214">
        <v>12063.32</v>
      </c>
    </row>
    <row r="6215" spans="1:10" x14ac:dyDescent="0.25">
      <c r="A6215">
        <v>6214</v>
      </c>
      <c r="B6215">
        <v>55</v>
      </c>
      <c r="C6215" t="s">
        <v>10</v>
      </c>
      <c r="D6215" t="s">
        <v>18</v>
      </c>
      <c r="E6215" t="s">
        <v>12</v>
      </c>
      <c r="G6215">
        <v>3202.95</v>
      </c>
      <c r="H6215">
        <v>508</v>
      </c>
      <c r="I6215">
        <v>7</v>
      </c>
      <c r="J6215">
        <v>4594.88</v>
      </c>
    </row>
    <row r="6216" spans="1:10" x14ac:dyDescent="0.25">
      <c r="A6216">
        <v>6215</v>
      </c>
      <c r="B6216">
        <v>42</v>
      </c>
      <c r="C6216" t="s">
        <v>13</v>
      </c>
      <c r="D6216" t="s">
        <v>11</v>
      </c>
      <c r="E6216" t="s">
        <v>17</v>
      </c>
      <c r="F6216">
        <v>1744.64</v>
      </c>
      <c r="H6216">
        <v>637</v>
      </c>
      <c r="I6216">
        <v>8</v>
      </c>
      <c r="J6216">
        <v>7390.89</v>
      </c>
    </row>
    <row r="6217" spans="1:10" x14ac:dyDescent="0.25">
      <c r="A6217">
        <v>6216</v>
      </c>
      <c r="B6217">
        <v>31</v>
      </c>
      <c r="C6217" t="s">
        <v>13</v>
      </c>
      <c r="D6217" t="s">
        <v>11</v>
      </c>
      <c r="E6217" t="s">
        <v>12</v>
      </c>
      <c r="F6217">
        <v>1202.52</v>
      </c>
      <c r="G6217">
        <v>2980.28</v>
      </c>
      <c r="I6217">
        <v>5</v>
      </c>
      <c r="J6217">
        <v>927.37</v>
      </c>
    </row>
    <row r="6218" spans="1:10" x14ac:dyDescent="0.25">
      <c r="A6218">
        <v>6217</v>
      </c>
      <c r="B6218">
        <v>28</v>
      </c>
      <c r="C6218" t="s">
        <v>10</v>
      </c>
      <c r="D6218" t="s">
        <v>19</v>
      </c>
      <c r="E6218" t="s">
        <v>21</v>
      </c>
      <c r="F6218">
        <v>3798.81</v>
      </c>
      <c r="G6218">
        <v>5282.48</v>
      </c>
      <c r="H6218">
        <v>697</v>
      </c>
      <c r="I6218">
        <v>5</v>
      </c>
      <c r="J6218">
        <v>12315.56</v>
      </c>
    </row>
    <row r="6219" spans="1:10" x14ac:dyDescent="0.25">
      <c r="A6219">
        <v>6218</v>
      </c>
      <c r="B6219">
        <v>49</v>
      </c>
      <c r="C6219" t="s">
        <v>10</v>
      </c>
      <c r="D6219" t="s">
        <v>16</v>
      </c>
      <c r="E6219" t="s">
        <v>17</v>
      </c>
      <c r="F6219">
        <v>1590.04</v>
      </c>
      <c r="G6219">
        <v>3154.64</v>
      </c>
      <c r="H6219">
        <v>537</v>
      </c>
      <c r="I6219">
        <v>8</v>
      </c>
      <c r="J6219">
        <v>5099.03</v>
      </c>
    </row>
    <row r="6220" spans="1:10" x14ac:dyDescent="0.25">
      <c r="A6220">
        <v>6219</v>
      </c>
      <c r="B6220">
        <v>28</v>
      </c>
      <c r="C6220" t="s">
        <v>13</v>
      </c>
      <c r="D6220" t="s">
        <v>11</v>
      </c>
      <c r="E6220" t="s">
        <v>15</v>
      </c>
      <c r="G6220">
        <v>1600.55</v>
      </c>
      <c r="H6220">
        <v>508</v>
      </c>
      <c r="I6220">
        <v>6</v>
      </c>
      <c r="J6220">
        <v>2797.81</v>
      </c>
    </row>
    <row r="6221" spans="1:10" x14ac:dyDescent="0.25">
      <c r="A6221">
        <v>6220</v>
      </c>
      <c r="B6221">
        <v>35</v>
      </c>
      <c r="C6221" t="s">
        <v>13</v>
      </c>
      <c r="D6221" t="s">
        <v>16</v>
      </c>
      <c r="E6221" t="s">
        <v>21</v>
      </c>
      <c r="F6221">
        <v>1694.45</v>
      </c>
      <c r="G6221">
        <v>4256.4399999999996</v>
      </c>
      <c r="H6221">
        <v>556</v>
      </c>
      <c r="I6221">
        <v>9</v>
      </c>
      <c r="J6221">
        <v>5126.1099999999997</v>
      </c>
    </row>
    <row r="6222" spans="1:10" x14ac:dyDescent="0.25">
      <c r="A6222">
        <v>6221</v>
      </c>
      <c r="B6222">
        <v>44</v>
      </c>
      <c r="C6222" t="s">
        <v>13</v>
      </c>
      <c r="D6222" t="s">
        <v>11</v>
      </c>
      <c r="E6222" t="s">
        <v>17</v>
      </c>
      <c r="F6222">
        <v>2630.07</v>
      </c>
      <c r="G6222">
        <v>2995.64</v>
      </c>
      <c r="H6222">
        <v>581</v>
      </c>
      <c r="I6222">
        <v>5</v>
      </c>
      <c r="J6222">
        <v>7354.11</v>
      </c>
    </row>
    <row r="6223" spans="1:10" x14ac:dyDescent="0.25">
      <c r="A6223">
        <v>6222</v>
      </c>
      <c r="B6223">
        <v>72</v>
      </c>
      <c r="C6223" t="s">
        <v>13</v>
      </c>
      <c r="D6223" t="s">
        <v>11</v>
      </c>
      <c r="E6223" t="s">
        <v>15</v>
      </c>
      <c r="F6223">
        <v>1211.5999999999999</v>
      </c>
      <c r="G6223">
        <v>1596.66</v>
      </c>
      <c r="H6223">
        <v>524</v>
      </c>
      <c r="I6223">
        <v>1</v>
      </c>
      <c r="J6223">
        <v>4989.4399999999996</v>
      </c>
    </row>
    <row r="6224" spans="1:10" x14ac:dyDescent="0.25">
      <c r="A6224">
        <v>6223</v>
      </c>
      <c r="B6224">
        <v>71</v>
      </c>
      <c r="C6224" t="s">
        <v>10</v>
      </c>
      <c r="D6224" t="s">
        <v>18</v>
      </c>
      <c r="E6224" t="s">
        <v>21</v>
      </c>
      <c r="F6224">
        <v>2777.93</v>
      </c>
      <c r="G6224">
        <v>3948.49</v>
      </c>
      <c r="H6224">
        <v>685</v>
      </c>
      <c r="I6224">
        <v>7</v>
      </c>
      <c r="J6224">
        <v>9390.26</v>
      </c>
    </row>
    <row r="6225" spans="1:10" x14ac:dyDescent="0.25">
      <c r="A6225">
        <v>6224</v>
      </c>
      <c r="B6225">
        <v>35</v>
      </c>
      <c r="C6225" t="s">
        <v>10</v>
      </c>
      <c r="D6225" t="s">
        <v>11</v>
      </c>
      <c r="E6225" t="s">
        <v>17</v>
      </c>
      <c r="F6225">
        <v>1093.28</v>
      </c>
      <c r="G6225">
        <v>2139.7800000000002</v>
      </c>
      <c r="H6225">
        <v>590</v>
      </c>
      <c r="I6225">
        <v>11</v>
      </c>
      <c r="J6225">
        <v>4211.01</v>
      </c>
    </row>
    <row r="6226" spans="1:10" x14ac:dyDescent="0.25">
      <c r="A6226">
        <v>6225</v>
      </c>
      <c r="B6226">
        <v>73</v>
      </c>
      <c r="C6226" t="s">
        <v>13</v>
      </c>
      <c r="D6226" t="s">
        <v>11</v>
      </c>
      <c r="E6226" t="s">
        <v>12</v>
      </c>
      <c r="F6226">
        <v>658.03</v>
      </c>
      <c r="G6226">
        <v>1386.88</v>
      </c>
      <c r="I6226">
        <v>10</v>
      </c>
      <c r="J6226">
        <v>500</v>
      </c>
    </row>
    <row r="6227" spans="1:10" x14ac:dyDescent="0.25">
      <c r="A6227">
        <v>6226</v>
      </c>
      <c r="B6227">
        <v>40</v>
      </c>
      <c r="C6227" t="s">
        <v>10</v>
      </c>
      <c r="D6227" t="s">
        <v>16</v>
      </c>
      <c r="E6227" t="s">
        <v>15</v>
      </c>
      <c r="F6227">
        <v>1855.77</v>
      </c>
      <c r="G6227">
        <v>3370.53</v>
      </c>
      <c r="H6227">
        <v>566</v>
      </c>
      <c r="I6227">
        <v>6</v>
      </c>
      <c r="J6227">
        <v>5672.11</v>
      </c>
    </row>
    <row r="6228" spans="1:10" x14ac:dyDescent="0.25">
      <c r="A6228">
        <v>6227</v>
      </c>
      <c r="B6228">
        <v>28</v>
      </c>
      <c r="C6228" t="s">
        <v>10</v>
      </c>
      <c r="D6228" t="s">
        <v>18</v>
      </c>
      <c r="E6228" t="s">
        <v>15</v>
      </c>
      <c r="F6228">
        <v>13453.9</v>
      </c>
      <c r="G6228">
        <v>24859.21</v>
      </c>
      <c r="I6228">
        <v>4</v>
      </c>
      <c r="J6228">
        <v>49577.93</v>
      </c>
    </row>
    <row r="6229" spans="1:10" x14ac:dyDescent="0.25">
      <c r="A6229">
        <v>6228</v>
      </c>
      <c r="B6229">
        <v>38</v>
      </c>
      <c r="C6229" t="s">
        <v>13</v>
      </c>
      <c r="D6229" t="s">
        <v>18</v>
      </c>
      <c r="E6229" t="s">
        <v>15</v>
      </c>
      <c r="F6229">
        <v>1305.45</v>
      </c>
      <c r="G6229">
        <v>3233.02</v>
      </c>
      <c r="H6229">
        <v>521</v>
      </c>
      <c r="I6229">
        <v>9</v>
      </c>
      <c r="J6229">
        <v>2857.83</v>
      </c>
    </row>
    <row r="6230" spans="1:10" x14ac:dyDescent="0.25">
      <c r="A6230">
        <v>6229</v>
      </c>
      <c r="B6230">
        <v>61</v>
      </c>
      <c r="C6230" t="s">
        <v>13</v>
      </c>
      <c r="D6230" t="s">
        <v>14</v>
      </c>
      <c r="E6230" t="s">
        <v>17</v>
      </c>
      <c r="F6230">
        <v>1917.72</v>
      </c>
      <c r="G6230">
        <v>3743.03</v>
      </c>
      <c r="H6230">
        <v>688</v>
      </c>
      <c r="I6230">
        <v>5</v>
      </c>
      <c r="J6230">
        <v>3529.89</v>
      </c>
    </row>
    <row r="6231" spans="1:10" x14ac:dyDescent="0.25">
      <c r="A6231">
        <v>6230</v>
      </c>
      <c r="B6231">
        <v>22</v>
      </c>
      <c r="C6231" t="s">
        <v>13</v>
      </c>
      <c r="D6231" t="s">
        <v>16</v>
      </c>
      <c r="E6231" t="s">
        <v>17</v>
      </c>
      <c r="F6231">
        <v>595.24</v>
      </c>
      <c r="G6231">
        <v>5.56</v>
      </c>
      <c r="H6231">
        <v>379</v>
      </c>
      <c r="I6231">
        <v>12</v>
      </c>
      <c r="J6231">
        <v>1481.13</v>
      </c>
    </row>
    <row r="6232" spans="1:10" x14ac:dyDescent="0.25">
      <c r="A6232">
        <v>6231</v>
      </c>
      <c r="B6232">
        <v>40</v>
      </c>
      <c r="C6232" t="s">
        <v>10</v>
      </c>
      <c r="D6232" t="s">
        <v>11</v>
      </c>
      <c r="E6232" t="s">
        <v>17</v>
      </c>
      <c r="F6232">
        <v>1458.4</v>
      </c>
      <c r="G6232">
        <v>2180.63</v>
      </c>
      <c r="H6232">
        <v>544</v>
      </c>
      <c r="I6232">
        <v>10</v>
      </c>
    </row>
    <row r="6233" spans="1:10" x14ac:dyDescent="0.25">
      <c r="A6233">
        <v>6232</v>
      </c>
      <c r="B6233">
        <v>58</v>
      </c>
      <c r="C6233" t="s">
        <v>13</v>
      </c>
      <c r="D6233" t="s">
        <v>11</v>
      </c>
      <c r="E6233" t="s">
        <v>12</v>
      </c>
      <c r="F6233">
        <v>827.36</v>
      </c>
      <c r="G6233">
        <v>2037.11</v>
      </c>
      <c r="H6233">
        <v>437</v>
      </c>
      <c r="I6233">
        <v>9</v>
      </c>
    </row>
    <row r="6234" spans="1:10" x14ac:dyDescent="0.25">
      <c r="A6234">
        <v>6233</v>
      </c>
      <c r="B6234">
        <v>42</v>
      </c>
      <c r="C6234" t="s">
        <v>13</v>
      </c>
      <c r="D6234" t="s">
        <v>16</v>
      </c>
      <c r="E6234" t="s">
        <v>15</v>
      </c>
      <c r="F6234">
        <v>2188.27</v>
      </c>
      <c r="G6234">
        <v>4140.3900000000003</v>
      </c>
      <c r="H6234">
        <v>513</v>
      </c>
      <c r="I6234">
        <v>8</v>
      </c>
      <c r="J6234">
        <v>6745.48</v>
      </c>
    </row>
    <row r="6235" spans="1:10" x14ac:dyDescent="0.25">
      <c r="A6235">
        <v>6234</v>
      </c>
      <c r="B6235">
        <v>58</v>
      </c>
      <c r="C6235" t="s">
        <v>13</v>
      </c>
      <c r="D6235" t="s">
        <v>11</v>
      </c>
      <c r="E6235" t="s">
        <v>15</v>
      </c>
      <c r="F6235">
        <v>1207.67</v>
      </c>
      <c r="G6235">
        <v>1659.1</v>
      </c>
      <c r="H6235">
        <v>610</v>
      </c>
      <c r="I6235">
        <v>1</v>
      </c>
      <c r="J6235">
        <v>4497.32</v>
      </c>
    </row>
    <row r="6236" spans="1:10" x14ac:dyDescent="0.25">
      <c r="A6236">
        <v>6235</v>
      </c>
      <c r="B6236">
        <v>71</v>
      </c>
      <c r="C6236" t="s">
        <v>13</v>
      </c>
      <c r="D6236" t="s">
        <v>19</v>
      </c>
      <c r="E6236" t="s">
        <v>15</v>
      </c>
      <c r="F6236">
        <v>2679.03</v>
      </c>
      <c r="G6236">
        <v>5650.97</v>
      </c>
      <c r="H6236">
        <v>641</v>
      </c>
      <c r="I6236">
        <v>5</v>
      </c>
      <c r="J6236">
        <v>10645.18</v>
      </c>
    </row>
    <row r="6237" spans="1:10" x14ac:dyDescent="0.25">
      <c r="A6237">
        <v>6236</v>
      </c>
      <c r="B6237">
        <v>27</v>
      </c>
      <c r="C6237" t="s">
        <v>10</v>
      </c>
      <c r="D6237" t="s">
        <v>16</v>
      </c>
      <c r="E6237" t="s">
        <v>17</v>
      </c>
      <c r="F6237">
        <v>1049.94</v>
      </c>
      <c r="G6237">
        <v>2362.5</v>
      </c>
      <c r="H6237">
        <v>521</v>
      </c>
      <c r="I6237">
        <v>10</v>
      </c>
      <c r="J6237">
        <v>500</v>
      </c>
    </row>
    <row r="6238" spans="1:10" x14ac:dyDescent="0.25">
      <c r="A6238">
        <v>6237</v>
      </c>
      <c r="B6238">
        <v>39</v>
      </c>
      <c r="C6238" t="s">
        <v>13</v>
      </c>
      <c r="D6238" t="s">
        <v>11</v>
      </c>
      <c r="E6238" t="s">
        <v>17</v>
      </c>
      <c r="F6238">
        <v>567.21</v>
      </c>
      <c r="G6238">
        <v>1838.6</v>
      </c>
      <c r="H6238">
        <v>435</v>
      </c>
      <c r="I6238">
        <v>11</v>
      </c>
      <c r="J6238">
        <v>500</v>
      </c>
    </row>
    <row r="6239" spans="1:10" x14ac:dyDescent="0.25">
      <c r="A6239">
        <v>6238</v>
      </c>
      <c r="B6239">
        <v>36</v>
      </c>
      <c r="C6239" t="s">
        <v>13</v>
      </c>
      <c r="D6239" t="s">
        <v>16</v>
      </c>
      <c r="E6239" t="s">
        <v>21</v>
      </c>
      <c r="F6239">
        <v>1559.18</v>
      </c>
      <c r="G6239">
        <v>3110.87</v>
      </c>
      <c r="I6239">
        <v>5</v>
      </c>
      <c r="J6239">
        <v>5966.2</v>
      </c>
    </row>
    <row r="6240" spans="1:10" x14ac:dyDescent="0.25">
      <c r="A6240">
        <v>6239</v>
      </c>
      <c r="B6240">
        <v>18</v>
      </c>
      <c r="C6240" t="s">
        <v>10</v>
      </c>
      <c r="D6240" t="s">
        <v>11</v>
      </c>
      <c r="E6240" t="s">
        <v>15</v>
      </c>
      <c r="F6240">
        <v>1038.6500000000001</v>
      </c>
      <c r="G6240">
        <v>1298.99</v>
      </c>
      <c r="H6240">
        <v>535</v>
      </c>
      <c r="I6240">
        <v>10</v>
      </c>
      <c r="J6240">
        <v>2939.25</v>
      </c>
    </row>
    <row r="6241" spans="1:10" x14ac:dyDescent="0.25">
      <c r="A6241">
        <v>6240</v>
      </c>
      <c r="B6241">
        <v>24</v>
      </c>
      <c r="C6241" t="s">
        <v>10</v>
      </c>
      <c r="D6241" t="s">
        <v>16</v>
      </c>
      <c r="E6241" t="s">
        <v>20</v>
      </c>
      <c r="F6241">
        <v>1440.13</v>
      </c>
      <c r="G6241">
        <v>3756.75</v>
      </c>
      <c r="I6241">
        <v>9</v>
      </c>
      <c r="J6241">
        <v>3430.28</v>
      </c>
    </row>
    <row r="6242" spans="1:10" x14ac:dyDescent="0.25">
      <c r="A6242">
        <v>6241</v>
      </c>
      <c r="B6242">
        <v>21</v>
      </c>
      <c r="C6242" t="s">
        <v>13</v>
      </c>
      <c r="D6242" t="s">
        <v>14</v>
      </c>
      <c r="F6242">
        <v>986.83</v>
      </c>
      <c r="G6242">
        <v>2322.4</v>
      </c>
      <c r="H6242">
        <v>571</v>
      </c>
      <c r="I6242">
        <v>8</v>
      </c>
      <c r="J6242">
        <v>3399.09</v>
      </c>
    </row>
    <row r="6243" spans="1:10" x14ac:dyDescent="0.25">
      <c r="A6243">
        <v>6242</v>
      </c>
      <c r="B6243">
        <v>18</v>
      </c>
      <c r="C6243" t="s">
        <v>10</v>
      </c>
      <c r="D6243" t="s">
        <v>11</v>
      </c>
      <c r="E6243" t="s">
        <v>15</v>
      </c>
      <c r="F6243">
        <v>979.67</v>
      </c>
      <c r="G6243">
        <v>2190.79</v>
      </c>
      <c r="H6243">
        <v>548</v>
      </c>
      <c r="I6243">
        <v>13</v>
      </c>
      <c r="J6243">
        <v>2331.39</v>
      </c>
    </row>
    <row r="6244" spans="1:10" x14ac:dyDescent="0.25">
      <c r="A6244">
        <v>6243</v>
      </c>
      <c r="B6244">
        <v>32</v>
      </c>
      <c r="C6244" t="s">
        <v>10</v>
      </c>
      <c r="D6244" t="s">
        <v>18</v>
      </c>
      <c r="E6244" t="s">
        <v>21</v>
      </c>
      <c r="F6244">
        <v>2483.61</v>
      </c>
      <c r="G6244">
        <v>5193.6400000000003</v>
      </c>
      <c r="H6244">
        <v>637</v>
      </c>
      <c r="I6244">
        <v>4</v>
      </c>
      <c r="J6244">
        <v>8294.24</v>
      </c>
    </row>
    <row r="6245" spans="1:10" x14ac:dyDescent="0.25">
      <c r="A6245">
        <v>6244</v>
      </c>
      <c r="B6245">
        <v>57</v>
      </c>
      <c r="C6245" t="s">
        <v>10</v>
      </c>
      <c r="D6245" t="s">
        <v>18</v>
      </c>
      <c r="E6245" t="s">
        <v>20</v>
      </c>
      <c r="F6245">
        <v>2241.4</v>
      </c>
      <c r="G6245">
        <v>3826.12</v>
      </c>
      <c r="H6245">
        <v>572</v>
      </c>
      <c r="I6245">
        <v>8</v>
      </c>
      <c r="J6245">
        <v>10559.67</v>
      </c>
    </row>
    <row r="6246" spans="1:10" x14ac:dyDescent="0.25">
      <c r="A6246">
        <v>6245</v>
      </c>
      <c r="B6246">
        <v>29</v>
      </c>
      <c r="C6246" t="s">
        <v>10</v>
      </c>
      <c r="D6246" t="s">
        <v>11</v>
      </c>
      <c r="E6246" t="s">
        <v>20</v>
      </c>
      <c r="F6246">
        <v>2120.5100000000002</v>
      </c>
      <c r="G6246">
        <v>4274.74</v>
      </c>
      <c r="I6246">
        <v>11</v>
      </c>
      <c r="J6246">
        <v>4375.8599999999997</v>
      </c>
    </row>
    <row r="6247" spans="1:10" x14ac:dyDescent="0.25">
      <c r="A6247">
        <v>6246</v>
      </c>
      <c r="B6247">
        <v>39</v>
      </c>
      <c r="C6247" t="s">
        <v>10</v>
      </c>
      <c r="D6247" t="s">
        <v>16</v>
      </c>
      <c r="E6247" t="s">
        <v>20</v>
      </c>
      <c r="F6247">
        <v>5223.75</v>
      </c>
      <c r="G6247">
        <v>9317.1299999999992</v>
      </c>
      <c r="H6247">
        <v>654</v>
      </c>
      <c r="I6247">
        <v>6</v>
      </c>
      <c r="J6247">
        <v>16815.41</v>
      </c>
    </row>
    <row r="6248" spans="1:10" x14ac:dyDescent="0.25">
      <c r="A6248">
        <v>6247</v>
      </c>
      <c r="B6248">
        <v>39</v>
      </c>
      <c r="C6248" t="s">
        <v>10</v>
      </c>
      <c r="D6248" t="s">
        <v>16</v>
      </c>
      <c r="E6248" t="s">
        <v>20</v>
      </c>
      <c r="F6248">
        <v>1984.15</v>
      </c>
      <c r="G6248">
        <v>2982.09</v>
      </c>
      <c r="H6248">
        <v>588</v>
      </c>
      <c r="I6248">
        <v>7</v>
      </c>
      <c r="J6248">
        <v>8338.35</v>
      </c>
    </row>
    <row r="6249" spans="1:10" x14ac:dyDescent="0.25">
      <c r="A6249">
        <v>6248</v>
      </c>
      <c r="B6249">
        <v>67</v>
      </c>
      <c r="C6249" t="s">
        <v>13</v>
      </c>
      <c r="D6249" t="s">
        <v>11</v>
      </c>
      <c r="E6249" t="s">
        <v>15</v>
      </c>
      <c r="F6249">
        <v>2591.9</v>
      </c>
      <c r="G6249">
        <v>3590.63</v>
      </c>
      <c r="H6249">
        <v>673</v>
      </c>
      <c r="I6249">
        <v>5</v>
      </c>
      <c r="J6249">
        <v>8940.44</v>
      </c>
    </row>
    <row r="6250" spans="1:10" x14ac:dyDescent="0.25">
      <c r="A6250">
        <v>6249</v>
      </c>
      <c r="B6250">
        <v>64</v>
      </c>
      <c r="C6250" t="s">
        <v>13</v>
      </c>
      <c r="D6250" t="s">
        <v>11</v>
      </c>
      <c r="E6250" t="s">
        <v>12</v>
      </c>
      <c r="F6250">
        <v>1657.1</v>
      </c>
      <c r="G6250">
        <v>1369.79</v>
      </c>
      <c r="H6250">
        <v>589</v>
      </c>
      <c r="I6250">
        <v>8</v>
      </c>
      <c r="J6250">
        <v>4581.53</v>
      </c>
    </row>
    <row r="6251" spans="1:10" x14ac:dyDescent="0.25">
      <c r="A6251">
        <v>6250</v>
      </c>
      <c r="B6251">
        <v>34</v>
      </c>
      <c r="C6251" t="s">
        <v>13</v>
      </c>
      <c r="D6251" t="s">
        <v>16</v>
      </c>
      <c r="E6251" t="s">
        <v>15</v>
      </c>
      <c r="F6251">
        <v>2185.81</v>
      </c>
      <c r="G6251">
        <v>4241.92</v>
      </c>
      <c r="H6251">
        <v>580</v>
      </c>
      <c r="I6251">
        <v>7</v>
      </c>
      <c r="J6251">
        <v>5775.44</v>
      </c>
    </row>
    <row r="6252" spans="1:10" x14ac:dyDescent="0.25">
      <c r="A6252">
        <v>6251</v>
      </c>
      <c r="B6252">
        <v>46</v>
      </c>
      <c r="C6252" t="s">
        <v>10</v>
      </c>
      <c r="D6252" t="s">
        <v>11</v>
      </c>
      <c r="E6252" t="s">
        <v>17</v>
      </c>
      <c r="F6252">
        <v>1306.44</v>
      </c>
      <c r="G6252">
        <v>1759.68</v>
      </c>
      <c r="I6252">
        <v>9</v>
      </c>
      <c r="J6252">
        <v>2380.15</v>
      </c>
    </row>
    <row r="6253" spans="1:10" x14ac:dyDescent="0.25">
      <c r="A6253">
        <v>6252</v>
      </c>
      <c r="B6253">
        <v>63</v>
      </c>
      <c r="C6253" t="s">
        <v>13</v>
      </c>
      <c r="D6253" t="s">
        <v>18</v>
      </c>
      <c r="E6253" t="s">
        <v>12</v>
      </c>
      <c r="F6253">
        <v>2388.37</v>
      </c>
      <c r="G6253">
        <v>3897.81</v>
      </c>
      <c r="H6253">
        <v>672</v>
      </c>
      <c r="I6253">
        <v>7</v>
      </c>
      <c r="J6253">
        <v>8049.32</v>
      </c>
    </row>
    <row r="6254" spans="1:10" x14ac:dyDescent="0.25">
      <c r="A6254">
        <v>6253</v>
      </c>
      <c r="B6254">
        <v>31</v>
      </c>
      <c r="C6254" t="s">
        <v>13</v>
      </c>
      <c r="D6254" t="s">
        <v>16</v>
      </c>
      <c r="E6254" t="s">
        <v>15</v>
      </c>
      <c r="F6254">
        <v>1232.0899999999999</v>
      </c>
      <c r="G6254">
        <v>1601.9</v>
      </c>
      <c r="H6254">
        <v>493</v>
      </c>
      <c r="I6254">
        <v>4</v>
      </c>
      <c r="J6254">
        <v>1389.71</v>
      </c>
    </row>
    <row r="6255" spans="1:10" x14ac:dyDescent="0.25">
      <c r="A6255">
        <v>6254</v>
      </c>
      <c r="B6255">
        <v>67</v>
      </c>
      <c r="C6255" t="s">
        <v>13</v>
      </c>
      <c r="D6255" t="s">
        <v>18</v>
      </c>
      <c r="E6255" t="s">
        <v>21</v>
      </c>
      <c r="F6255">
        <v>4769.4799999999996</v>
      </c>
      <c r="G6255">
        <v>7366.81</v>
      </c>
      <c r="H6255">
        <v>638</v>
      </c>
      <c r="I6255">
        <v>8</v>
      </c>
      <c r="J6255">
        <v>18081.830000000002</v>
      </c>
    </row>
    <row r="6256" spans="1:10" x14ac:dyDescent="0.25">
      <c r="A6256">
        <v>6255</v>
      </c>
      <c r="B6256">
        <v>37</v>
      </c>
      <c r="C6256" t="s">
        <v>10</v>
      </c>
      <c r="D6256" t="s">
        <v>11</v>
      </c>
      <c r="E6256" t="s">
        <v>15</v>
      </c>
      <c r="F6256">
        <v>2297.48</v>
      </c>
      <c r="G6256">
        <v>4989.17</v>
      </c>
      <c r="I6256">
        <v>6</v>
      </c>
      <c r="J6256">
        <v>8607.58</v>
      </c>
    </row>
    <row r="6257" spans="1:10" x14ac:dyDescent="0.25">
      <c r="A6257">
        <v>6256</v>
      </c>
      <c r="B6257">
        <v>67</v>
      </c>
      <c r="C6257" t="s">
        <v>10</v>
      </c>
      <c r="D6257" t="s">
        <v>18</v>
      </c>
      <c r="E6257" t="s">
        <v>17</v>
      </c>
      <c r="F6257">
        <v>2826.67</v>
      </c>
      <c r="G6257">
        <v>6710.47</v>
      </c>
      <c r="H6257">
        <v>630</v>
      </c>
      <c r="I6257">
        <v>5</v>
      </c>
      <c r="J6257">
        <v>6478.21</v>
      </c>
    </row>
    <row r="6258" spans="1:10" x14ac:dyDescent="0.25">
      <c r="A6258">
        <v>6257</v>
      </c>
      <c r="B6258">
        <v>65</v>
      </c>
      <c r="C6258" t="s">
        <v>13</v>
      </c>
      <c r="D6258" t="s">
        <v>14</v>
      </c>
      <c r="E6258" t="s">
        <v>15</v>
      </c>
      <c r="F6258">
        <v>791.36</v>
      </c>
      <c r="G6258">
        <v>0</v>
      </c>
      <c r="H6258">
        <v>507</v>
      </c>
      <c r="I6258">
        <v>4</v>
      </c>
    </row>
    <row r="6259" spans="1:10" x14ac:dyDescent="0.25">
      <c r="A6259">
        <v>6258</v>
      </c>
      <c r="B6259">
        <v>50</v>
      </c>
      <c r="C6259" t="s">
        <v>13</v>
      </c>
      <c r="D6259" t="s">
        <v>18</v>
      </c>
      <c r="E6259" t="s">
        <v>20</v>
      </c>
      <c r="F6259">
        <v>2253.2800000000002</v>
      </c>
      <c r="I6259">
        <v>3</v>
      </c>
      <c r="J6259">
        <v>7354.59</v>
      </c>
    </row>
    <row r="6260" spans="1:10" x14ac:dyDescent="0.25">
      <c r="A6260">
        <v>6259</v>
      </c>
      <c r="B6260">
        <v>72</v>
      </c>
      <c r="C6260" t="s">
        <v>13</v>
      </c>
      <c r="D6260" t="s">
        <v>11</v>
      </c>
      <c r="E6260" t="s">
        <v>21</v>
      </c>
      <c r="F6260">
        <v>2457.12</v>
      </c>
      <c r="G6260">
        <v>3475.54</v>
      </c>
      <c r="H6260">
        <v>630</v>
      </c>
      <c r="I6260">
        <v>4</v>
      </c>
      <c r="J6260">
        <v>7051.87</v>
      </c>
    </row>
    <row r="6261" spans="1:10" x14ac:dyDescent="0.25">
      <c r="A6261">
        <v>6260</v>
      </c>
      <c r="B6261">
        <v>60</v>
      </c>
      <c r="C6261" t="s">
        <v>13</v>
      </c>
      <c r="D6261" t="s">
        <v>11</v>
      </c>
      <c r="E6261" t="s">
        <v>15</v>
      </c>
      <c r="F6261">
        <v>4672.5600000000004</v>
      </c>
      <c r="G6261">
        <v>9057.7900000000009</v>
      </c>
      <c r="H6261">
        <v>704</v>
      </c>
      <c r="I6261">
        <v>6</v>
      </c>
      <c r="J6261">
        <v>17022.97</v>
      </c>
    </row>
    <row r="6262" spans="1:10" x14ac:dyDescent="0.25">
      <c r="A6262">
        <v>6261</v>
      </c>
      <c r="B6262">
        <v>32</v>
      </c>
      <c r="C6262" t="s">
        <v>10</v>
      </c>
      <c r="D6262" t="s">
        <v>14</v>
      </c>
      <c r="E6262" t="s">
        <v>15</v>
      </c>
      <c r="F6262">
        <v>1218.74</v>
      </c>
      <c r="G6262">
        <v>3323.68</v>
      </c>
      <c r="H6262">
        <v>508</v>
      </c>
      <c r="I6262">
        <v>7</v>
      </c>
      <c r="J6262">
        <v>1748.78</v>
      </c>
    </row>
    <row r="6263" spans="1:10" x14ac:dyDescent="0.25">
      <c r="A6263">
        <v>6262</v>
      </c>
      <c r="B6263">
        <v>29</v>
      </c>
      <c r="C6263" t="s">
        <v>13</v>
      </c>
      <c r="D6263" t="s">
        <v>14</v>
      </c>
      <c r="E6263" t="s">
        <v>20</v>
      </c>
      <c r="F6263">
        <v>2030.9</v>
      </c>
      <c r="H6263">
        <v>558</v>
      </c>
      <c r="I6263">
        <v>5</v>
      </c>
      <c r="J6263">
        <v>6623.98</v>
      </c>
    </row>
    <row r="6264" spans="1:10" x14ac:dyDescent="0.25">
      <c r="A6264">
        <v>6263</v>
      </c>
      <c r="B6264">
        <v>57</v>
      </c>
      <c r="C6264" t="s">
        <v>10</v>
      </c>
      <c r="D6264" t="s">
        <v>16</v>
      </c>
      <c r="E6264" t="s">
        <v>17</v>
      </c>
      <c r="F6264">
        <v>2005.01</v>
      </c>
      <c r="G6264">
        <v>2872.7</v>
      </c>
      <c r="I6264">
        <v>6</v>
      </c>
      <c r="J6264">
        <v>5856.64</v>
      </c>
    </row>
    <row r="6265" spans="1:10" x14ac:dyDescent="0.25">
      <c r="A6265">
        <v>6264</v>
      </c>
      <c r="B6265">
        <v>71</v>
      </c>
      <c r="C6265" t="s">
        <v>13</v>
      </c>
      <c r="D6265" t="s">
        <v>16</v>
      </c>
      <c r="E6265" t="s">
        <v>12</v>
      </c>
      <c r="F6265">
        <v>3381.08</v>
      </c>
      <c r="G6265">
        <v>5523.17</v>
      </c>
      <c r="H6265">
        <v>681</v>
      </c>
      <c r="I6265">
        <v>8</v>
      </c>
      <c r="J6265">
        <v>11324.99</v>
      </c>
    </row>
    <row r="6266" spans="1:10" x14ac:dyDescent="0.25">
      <c r="A6266">
        <v>6265</v>
      </c>
      <c r="B6266">
        <v>37</v>
      </c>
      <c r="C6266" t="s">
        <v>13</v>
      </c>
      <c r="D6266" t="s">
        <v>16</v>
      </c>
      <c r="E6266" t="s">
        <v>17</v>
      </c>
      <c r="F6266">
        <v>696.17</v>
      </c>
      <c r="G6266">
        <v>904.67</v>
      </c>
      <c r="I6266">
        <v>5</v>
      </c>
      <c r="J6266">
        <v>500</v>
      </c>
    </row>
    <row r="6267" spans="1:10" x14ac:dyDescent="0.25">
      <c r="A6267">
        <v>6266</v>
      </c>
      <c r="B6267">
        <v>47</v>
      </c>
      <c r="C6267" t="s">
        <v>13</v>
      </c>
      <c r="D6267" t="s">
        <v>11</v>
      </c>
      <c r="E6267" t="s">
        <v>17</v>
      </c>
      <c r="F6267">
        <v>1028.92</v>
      </c>
      <c r="G6267">
        <v>2407.0300000000002</v>
      </c>
      <c r="H6267">
        <v>499</v>
      </c>
      <c r="I6267">
        <v>5</v>
      </c>
    </row>
    <row r="6268" spans="1:10" x14ac:dyDescent="0.25">
      <c r="A6268">
        <v>6267</v>
      </c>
      <c r="B6268">
        <v>55</v>
      </c>
      <c r="C6268" t="s">
        <v>10</v>
      </c>
      <c r="D6268" t="s">
        <v>11</v>
      </c>
      <c r="E6268" t="s">
        <v>17</v>
      </c>
      <c r="F6268">
        <v>1772.64</v>
      </c>
      <c r="G6268">
        <v>3014.11</v>
      </c>
      <c r="H6268">
        <v>575</v>
      </c>
      <c r="I6268">
        <v>7</v>
      </c>
      <c r="J6268">
        <v>7291.46</v>
      </c>
    </row>
    <row r="6269" spans="1:10" x14ac:dyDescent="0.25">
      <c r="A6269">
        <v>6268</v>
      </c>
      <c r="B6269">
        <v>20</v>
      </c>
      <c r="C6269" t="s">
        <v>10</v>
      </c>
      <c r="D6269" t="s">
        <v>18</v>
      </c>
      <c r="E6269" t="s">
        <v>15</v>
      </c>
      <c r="F6269">
        <v>1328.76</v>
      </c>
      <c r="G6269">
        <v>2944.85</v>
      </c>
      <c r="H6269">
        <v>497</v>
      </c>
      <c r="I6269">
        <v>6</v>
      </c>
      <c r="J6269">
        <v>719.37</v>
      </c>
    </row>
    <row r="6270" spans="1:10" x14ac:dyDescent="0.25">
      <c r="A6270">
        <v>6269</v>
      </c>
      <c r="B6270">
        <v>45</v>
      </c>
      <c r="C6270" t="s">
        <v>13</v>
      </c>
      <c r="D6270" t="s">
        <v>18</v>
      </c>
      <c r="E6270" t="s">
        <v>17</v>
      </c>
      <c r="F6270">
        <v>2924.3</v>
      </c>
      <c r="G6270">
        <v>5273.71</v>
      </c>
      <c r="H6270">
        <v>605</v>
      </c>
      <c r="I6270">
        <v>9</v>
      </c>
      <c r="J6270">
        <v>7257.97</v>
      </c>
    </row>
    <row r="6271" spans="1:10" x14ac:dyDescent="0.25">
      <c r="A6271">
        <v>6270</v>
      </c>
      <c r="B6271">
        <v>73</v>
      </c>
      <c r="C6271" t="s">
        <v>13</v>
      </c>
      <c r="D6271" t="s">
        <v>11</v>
      </c>
      <c r="E6271" t="s">
        <v>12</v>
      </c>
      <c r="F6271">
        <v>1621.35</v>
      </c>
      <c r="G6271">
        <v>2865.33</v>
      </c>
      <c r="H6271">
        <v>575</v>
      </c>
      <c r="J6271">
        <v>3982.02</v>
      </c>
    </row>
    <row r="6272" spans="1:10" x14ac:dyDescent="0.25">
      <c r="A6272">
        <v>6271</v>
      </c>
      <c r="B6272">
        <v>43</v>
      </c>
      <c r="C6272" t="s">
        <v>13</v>
      </c>
      <c r="D6272" t="s">
        <v>16</v>
      </c>
      <c r="E6272" t="s">
        <v>12</v>
      </c>
      <c r="F6272">
        <v>876.29</v>
      </c>
      <c r="G6272">
        <v>1674.82</v>
      </c>
      <c r="H6272">
        <v>501</v>
      </c>
      <c r="I6272">
        <v>8</v>
      </c>
      <c r="J6272">
        <v>2298.38</v>
      </c>
    </row>
    <row r="6273" spans="1:10" x14ac:dyDescent="0.25">
      <c r="A6273">
        <v>6272</v>
      </c>
      <c r="B6273">
        <v>47</v>
      </c>
      <c r="C6273" t="s">
        <v>13</v>
      </c>
      <c r="D6273" t="s">
        <v>18</v>
      </c>
      <c r="E6273" t="s">
        <v>20</v>
      </c>
      <c r="F6273">
        <v>1082.81</v>
      </c>
      <c r="G6273">
        <v>1919.07</v>
      </c>
      <c r="H6273">
        <v>529</v>
      </c>
      <c r="I6273">
        <v>7</v>
      </c>
      <c r="J6273">
        <v>2432.35</v>
      </c>
    </row>
    <row r="6274" spans="1:10" x14ac:dyDescent="0.25">
      <c r="A6274">
        <v>6273</v>
      </c>
      <c r="B6274">
        <v>30</v>
      </c>
      <c r="C6274" t="s">
        <v>10</v>
      </c>
      <c r="D6274" t="s">
        <v>18</v>
      </c>
      <c r="E6274" t="s">
        <v>15</v>
      </c>
      <c r="F6274">
        <v>2723.82</v>
      </c>
      <c r="G6274">
        <v>3656.58</v>
      </c>
      <c r="H6274">
        <v>668</v>
      </c>
      <c r="I6274">
        <v>5</v>
      </c>
      <c r="J6274">
        <v>8180.41</v>
      </c>
    </row>
    <row r="6275" spans="1:10" x14ac:dyDescent="0.25">
      <c r="A6275">
        <v>6274</v>
      </c>
      <c r="B6275">
        <v>30</v>
      </c>
      <c r="C6275" t="s">
        <v>13</v>
      </c>
      <c r="D6275" t="s">
        <v>14</v>
      </c>
      <c r="E6275" t="s">
        <v>17</v>
      </c>
      <c r="F6275">
        <v>699.68</v>
      </c>
      <c r="G6275">
        <v>498.45</v>
      </c>
      <c r="I6275">
        <v>6</v>
      </c>
    </row>
    <row r="6276" spans="1:10" x14ac:dyDescent="0.25">
      <c r="A6276">
        <v>6275</v>
      </c>
      <c r="B6276">
        <v>19</v>
      </c>
      <c r="C6276" t="s">
        <v>13</v>
      </c>
      <c r="D6276" t="s">
        <v>18</v>
      </c>
      <c r="E6276" t="s">
        <v>17</v>
      </c>
      <c r="F6276">
        <v>1866.33</v>
      </c>
      <c r="G6276">
        <v>4679</v>
      </c>
      <c r="H6276">
        <v>557</v>
      </c>
      <c r="I6276">
        <v>11</v>
      </c>
      <c r="J6276">
        <v>5930.25</v>
      </c>
    </row>
    <row r="6277" spans="1:10" x14ac:dyDescent="0.25">
      <c r="A6277">
        <v>6276</v>
      </c>
      <c r="B6277">
        <v>54</v>
      </c>
      <c r="C6277" t="s">
        <v>13</v>
      </c>
      <c r="D6277" t="s">
        <v>11</v>
      </c>
      <c r="E6277" t="s">
        <v>17</v>
      </c>
      <c r="F6277">
        <v>2041.05</v>
      </c>
      <c r="G6277">
        <v>4055.02</v>
      </c>
      <c r="H6277">
        <v>699</v>
      </c>
      <c r="I6277">
        <v>9</v>
      </c>
      <c r="J6277">
        <v>5997.13</v>
      </c>
    </row>
    <row r="6278" spans="1:10" x14ac:dyDescent="0.25">
      <c r="A6278">
        <v>6277</v>
      </c>
      <c r="B6278">
        <v>66</v>
      </c>
      <c r="C6278" t="s">
        <v>10</v>
      </c>
      <c r="D6278" t="s">
        <v>16</v>
      </c>
      <c r="E6278" t="s">
        <v>15</v>
      </c>
      <c r="F6278">
        <v>1818.24</v>
      </c>
      <c r="G6278">
        <v>4714.6499999999996</v>
      </c>
      <c r="H6278">
        <v>653</v>
      </c>
      <c r="I6278">
        <v>6</v>
      </c>
      <c r="J6278">
        <v>6167.1</v>
      </c>
    </row>
    <row r="6279" spans="1:10" x14ac:dyDescent="0.25">
      <c r="A6279">
        <v>6278</v>
      </c>
      <c r="B6279">
        <v>55</v>
      </c>
      <c r="C6279" t="s">
        <v>13</v>
      </c>
      <c r="D6279" t="s">
        <v>11</v>
      </c>
      <c r="E6279" t="s">
        <v>15</v>
      </c>
      <c r="F6279">
        <v>1272.68</v>
      </c>
      <c r="G6279">
        <v>1581.78</v>
      </c>
      <c r="H6279">
        <v>493</v>
      </c>
      <c r="I6279">
        <v>11</v>
      </c>
      <c r="J6279">
        <v>1534.31</v>
      </c>
    </row>
    <row r="6280" spans="1:10" x14ac:dyDescent="0.25">
      <c r="A6280">
        <v>6279</v>
      </c>
      <c r="B6280">
        <v>19</v>
      </c>
      <c r="C6280" t="s">
        <v>10</v>
      </c>
      <c r="D6280" t="s">
        <v>16</v>
      </c>
      <c r="E6280" t="s">
        <v>20</v>
      </c>
      <c r="F6280">
        <v>868.9</v>
      </c>
      <c r="G6280">
        <v>1560.53</v>
      </c>
      <c r="H6280">
        <v>484</v>
      </c>
      <c r="I6280">
        <v>14</v>
      </c>
      <c r="J6280">
        <v>500</v>
      </c>
    </row>
    <row r="6281" spans="1:10" x14ac:dyDescent="0.25">
      <c r="A6281">
        <v>6280</v>
      </c>
      <c r="B6281">
        <v>53</v>
      </c>
      <c r="C6281" t="s">
        <v>13</v>
      </c>
      <c r="D6281" t="s">
        <v>16</v>
      </c>
      <c r="E6281" t="s">
        <v>15</v>
      </c>
      <c r="F6281">
        <v>3614.12</v>
      </c>
      <c r="G6281">
        <v>6347.54</v>
      </c>
      <c r="H6281">
        <v>641</v>
      </c>
      <c r="I6281">
        <v>6</v>
      </c>
      <c r="J6281">
        <v>10795.63</v>
      </c>
    </row>
    <row r="6282" spans="1:10" x14ac:dyDescent="0.25">
      <c r="A6282">
        <v>6281</v>
      </c>
      <c r="B6282">
        <v>71</v>
      </c>
      <c r="C6282" t="s">
        <v>13</v>
      </c>
      <c r="D6282" t="s">
        <v>11</v>
      </c>
      <c r="E6282" t="s">
        <v>20</v>
      </c>
      <c r="F6282">
        <v>2279.98</v>
      </c>
      <c r="G6282">
        <v>3268.16</v>
      </c>
      <c r="H6282">
        <v>584</v>
      </c>
      <c r="I6282">
        <v>7</v>
      </c>
      <c r="J6282">
        <v>6538.19</v>
      </c>
    </row>
    <row r="6283" spans="1:10" x14ac:dyDescent="0.25">
      <c r="A6283">
        <v>6282</v>
      </c>
      <c r="B6283">
        <v>43</v>
      </c>
      <c r="C6283" t="s">
        <v>10</v>
      </c>
      <c r="D6283" t="s">
        <v>11</v>
      </c>
      <c r="E6283" t="s">
        <v>12</v>
      </c>
      <c r="F6283">
        <v>1125.46</v>
      </c>
      <c r="G6283">
        <v>680.76</v>
      </c>
      <c r="H6283">
        <v>500</v>
      </c>
      <c r="I6283">
        <v>13</v>
      </c>
      <c r="J6283">
        <v>795.81</v>
      </c>
    </row>
    <row r="6284" spans="1:10" x14ac:dyDescent="0.25">
      <c r="A6284">
        <v>6283</v>
      </c>
      <c r="B6284">
        <v>28</v>
      </c>
      <c r="C6284" t="s">
        <v>10</v>
      </c>
      <c r="D6284" t="s">
        <v>18</v>
      </c>
      <c r="E6284" t="s">
        <v>20</v>
      </c>
      <c r="F6284">
        <v>1555.44</v>
      </c>
      <c r="G6284">
        <v>2008.18</v>
      </c>
      <c r="H6284">
        <v>599</v>
      </c>
      <c r="I6284">
        <v>10</v>
      </c>
      <c r="J6284">
        <v>5828.47</v>
      </c>
    </row>
    <row r="6285" spans="1:10" x14ac:dyDescent="0.25">
      <c r="A6285">
        <v>6284</v>
      </c>
      <c r="B6285">
        <v>25</v>
      </c>
      <c r="C6285" t="s">
        <v>13</v>
      </c>
      <c r="D6285" t="s">
        <v>11</v>
      </c>
      <c r="E6285" t="s">
        <v>21</v>
      </c>
      <c r="F6285">
        <v>1126.5899999999999</v>
      </c>
      <c r="G6285">
        <v>2865.98</v>
      </c>
      <c r="H6285">
        <v>462</v>
      </c>
      <c r="I6285">
        <v>4</v>
      </c>
      <c r="J6285">
        <v>2450.1</v>
      </c>
    </row>
    <row r="6286" spans="1:10" x14ac:dyDescent="0.25">
      <c r="A6286">
        <v>6285</v>
      </c>
      <c r="B6286">
        <v>61</v>
      </c>
      <c r="C6286" t="s">
        <v>13</v>
      </c>
      <c r="D6286" t="s">
        <v>14</v>
      </c>
      <c r="E6286" t="s">
        <v>12</v>
      </c>
      <c r="F6286">
        <v>801.85</v>
      </c>
      <c r="G6286">
        <v>1061.0999999999999</v>
      </c>
      <c r="H6286">
        <v>570</v>
      </c>
      <c r="I6286">
        <v>6</v>
      </c>
      <c r="J6286">
        <v>2915.69</v>
      </c>
    </row>
    <row r="6287" spans="1:10" x14ac:dyDescent="0.25">
      <c r="A6287">
        <v>6286</v>
      </c>
      <c r="B6287">
        <v>57</v>
      </c>
      <c r="C6287" t="s">
        <v>10</v>
      </c>
      <c r="D6287" t="s">
        <v>14</v>
      </c>
      <c r="E6287" t="s">
        <v>17</v>
      </c>
      <c r="G6287">
        <v>1695.05</v>
      </c>
      <c r="H6287">
        <v>535</v>
      </c>
      <c r="I6287">
        <v>6</v>
      </c>
      <c r="J6287">
        <v>2795.84</v>
      </c>
    </row>
    <row r="6288" spans="1:10" x14ac:dyDescent="0.25">
      <c r="A6288">
        <v>6287</v>
      </c>
      <c r="B6288">
        <v>60</v>
      </c>
      <c r="C6288" t="s">
        <v>10</v>
      </c>
      <c r="D6288" t="s">
        <v>16</v>
      </c>
      <c r="E6288" t="s">
        <v>15</v>
      </c>
      <c r="F6288">
        <v>3082.21</v>
      </c>
      <c r="G6288">
        <v>5540.53</v>
      </c>
      <c r="H6288">
        <v>601</v>
      </c>
      <c r="I6288">
        <v>7</v>
      </c>
      <c r="J6288">
        <v>10108.92</v>
      </c>
    </row>
    <row r="6289" spans="1:10" x14ac:dyDescent="0.25">
      <c r="A6289">
        <v>6288</v>
      </c>
      <c r="B6289">
        <v>39</v>
      </c>
      <c r="C6289" t="s">
        <v>13</v>
      </c>
      <c r="D6289" t="s">
        <v>18</v>
      </c>
      <c r="E6289" t="s">
        <v>12</v>
      </c>
      <c r="F6289">
        <v>3763.86</v>
      </c>
      <c r="G6289">
        <v>6905.16</v>
      </c>
      <c r="H6289">
        <v>696</v>
      </c>
      <c r="I6289">
        <v>6</v>
      </c>
      <c r="J6289">
        <v>12245.13</v>
      </c>
    </row>
    <row r="6290" spans="1:10" x14ac:dyDescent="0.25">
      <c r="A6290">
        <v>6289</v>
      </c>
      <c r="B6290">
        <v>37</v>
      </c>
      <c r="C6290" t="s">
        <v>13</v>
      </c>
      <c r="D6290" t="s">
        <v>18</v>
      </c>
      <c r="E6290" t="s">
        <v>21</v>
      </c>
      <c r="F6290">
        <v>3743.28</v>
      </c>
      <c r="G6290">
        <v>6496.88</v>
      </c>
      <c r="H6290">
        <v>649</v>
      </c>
      <c r="I6290">
        <v>6</v>
      </c>
      <c r="J6290">
        <v>11987.22</v>
      </c>
    </row>
    <row r="6291" spans="1:10" x14ac:dyDescent="0.25">
      <c r="A6291">
        <v>6290</v>
      </c>
      <c r="B6291">
        <v>25</v>
      </c>
      <c r="C6291" t="s">
        <v>10</v>
      </c>
      <c r="D6291" t="s">
        <v>11</v>
      </c>
      <c r="E6291" t="s">
        <v>21</v>
      </c>
      <c r="F6291">
        <v>809.1</v>
      </c>
      <c r="G6291">
        <v>1145.28</v>
      </c>
      <c r="H6291">
        <v>443</v>
      </c>
      <c r="I6291">
        <v>10</v>
      </c>
      <c r="J6291">
        <v>1614.96</v>
      </c>
    </row>
    <row r="6292" spans="1:10" x14ac:dyDescent="0.25">
      <c r="A6292">
        <v>6291</v>
      </c>
      <c r="B6292">
        <v>46</v>
      </c>
      <c r="C6292" t="s">
        <v>13</v>
      </c>
      <c r="D6292" t="s">
        <v>11</v>
      </c>
      <c r="E6292" t="s">
        <v>17</v>
      </c>
      <c r="F6292">
        <v>949.26</v>
      </c>
      <c r="G6292">
        <v>2026.85</v>
      </c>
      <c r="H6292">
        <v>532</v>
      </c>
      <c r="I6292">
        <v>9</v>
      </c>
      <c r="J6292">
        <v>3095.58</v>
      </c>
    </row>
    <row r="6293" spans="1:10" x14ac:dyDescent="0.25">
      <c r="A6293">
        <v>6292</v>
      </c>
      <c r="B6293">
        <v>57</v>
      </c>
      <c r="C6293" t="s">
        <v>10</v>
      </c>
      <c r="D6293" t="s">
        <v>11</v>
      </c>
      <c r="E6293" t="s">
        <v>12</v>
      </c>
      <c r="F6293">
        <v>2383.06</v>
      </c>
      <c r="G6293">
        <v>5593.01</v>
      </c>
      <c r="H6293">
        <v>620</v>
      </c>
      <c r="I6293">
        <v>5</v>
      </c>
      <c r="J6293">
        <v>9275.77</v>
      </c>
    </row>
    <row r="6294" spans="1:10" x14ac:dyDescent="0.25">
      <c r="A6294">
        <v>6293</v>
      </c>
      <c r="B6294">
        <v>43</v>
      </c>
      <c r="C6294" t="s">
        <v>10</v>
      </c>
      <c r="D6294" t="s">
        <v>19</v>
      </c>
      <c r="E6294" t="s">
        <v>20</v>
      </c>
      <c r="F6294">
        <v>4052.94</v>
      </c>
      <c r="G6294">
        <v>6802.74</v>
      </c>
      <c r="H6294">
        <v>669</v>
      </c>
      <c r="I6294">
        <v>3</v>
      </c>
      <c r="J6294">
        <v>12009.98</v>
      </c>
    </row>
    <row r="6295" spans="1:10" x14ac:dyDescent="0.25">
      <c r="A6295">
        <v>6294</v>
      </c>
      <c r="B6295">
        <v>47</v>
      </c>
      <c r="C6295" t="s">
        <v>10</v>
      </c>
      <c r="D6295" t="s">
        <v>11</v>
      </c>
      <c r="E6295" t="s">
        <v>17</v>
      </c>
      <c r="F6295">
        <v>1246.57</v>
      </c>
      <c r="G6295">
        <v>1019.25</v>
      </c>
      <c r="H6295">
        <v>538</v>
      </c>
      <c r="I6295">
        <v>12</v>
      </c>
    </row>
    <row r="6296" spans="1:10" x14ac:dyDescent="0.25">
      <c r="A6296">
        <v>6295</v>
      </c>
      <c r="B6296">
        <v>34</v>
      </c>
      <c r="C6296" t="s">
        <v>13</v>
      </c>
      <c r="D6296" t="s">
        <v>11</v>
      </c>
      <c r="E6296" t="s">
        <v>12</v>
      </c>
      <c r="G6296">
        <v>3161.02</v>
      </c>
      <c r="H6296">
        <v>542</v>
      </c>
      <c r="I6296">
        <v>6</v>
      </c>
      <c r="J6296">
        <v>5863.12</v>
      </c>
    </row>
    <row r="6297" spans="1:10" x14ac:dyDescent="0.25">
      <c r="A6297">
        <v>6296</v>
      </c>
      <c r="B6297">
        <v>37</v>
      </c>
      <c r="C6297" t="s">
        <v>10</v>
      </c>
      <c r="D6297" t="s">
        <v>16</v>
      </c>
      <c r="E6297" t="s">
        <v>17</v>
      </c>
      <c r="F6297">
        <v>2238.29</v>
      </c>
      <c r="G6297">
        <v>3949.14</v>
      </c>
      <c r="H6297">
        <v>605</v>
      </c>
      <c r="I6297">
        <v>5</v>
      </c>
      <c r="J6297">
        <v>8760.17</v>
      </c>
    </row>
    <row r="6298" spans="1:10" x14ac:dyDescent="0.25">
      <c r="A6298">
        <v>6297</v>
      </c>
      <c r="B6298">
        <v>69</v>
      </c>
      <c r="C6298" t="s">
        <v>13</v>
      </c>
      <c r="D6298" t="s">
        <v>18</v>
      </c>
      <c r="E6298" t="s">
        <v>20</v>
      </c>
      <c r="F6298">
        <v>1269.1400000000001</v>
      </c>
      <c r="G6298">
        <v>811.4</v>
      </c>
      <c r="H6298">
        <v>610</v>
      </c>
      <c r="I6298">
        <v>7</v>
      </c>
      <c r="J6298">
        <v>2578.88</v>
      </c>
    </row>
    <row r="6299" spans="1:10" x14ac:dyDescent="0.25">
      <c r="A6299">
        <v>6298</v>
      </c>
      <c r="B6299">
        <v>72</v>
      </c>
      <c r="C6299" t="s">
        <v>10</v>
      </c>
      <c r="D6299" t="s">
        <v>14</v>
      </c>
      <c r="E6299" t="s">
        <v>21</v>
      </c>
      <c r="F6299">
        <v>460.42</v>
      </c>
      <c r="H6299">
        <v>347</v>
      </c>
      <c r="I6299">
        <v>5</v>
      </c>
      <c r="J6299">
        <v>1492.19</v>
      </c>
    </row>
    <row r="6300" spans="1:10" x14ac:dyDescent="0.25">
      <c r="A6300">
        <v>6299</v>
      </c>
      <c r="B6300">
        <v>33</v>
      </c>
      <c r="C6300" t="s">
        <v>13</v>
      </c>
      <c r="D6300" t="s">
        <v>11</v>
      </c>
      <c r="E6300" t="s">
        <v>17</v>
      </c>
      <c r="F6300">
        <v>1465.78</v>
      </c>
      <c r="G6300">
        <v>3096.72</v>
      </c>
      <c r="H6300">
        <v>557</v>
      </c>
      <c r="I6300">
        <v>3</v>
      </c>
      <c r="J6300">
        <v>3250.78</v>
      </c>
    </row>
    <row r="6301" spans="1:10" x14ac:dyDescent="0.25">
      <c r="A6301">
        <v>6300</v>
      </c>
      <c r="B6301">
        <v>63</v>
      </c>
      <c r="C6301" t="s">
        <v>13</v>
      </c>
      <c r="D6301" t="s">
        <v>16</v>
      </c>
      <c r="E6301" t="s">
        <v>17</v>
      </c>
      <c r="F6301">
        <v>709.86</v>
      </c>
      <c r="G6301">
        <v>451.64</v>
      </c>
      <c r="H6301">
        <v>473</v>
      </c>
      <c r="I6301">
        <v>8</v>
      </c>
      <c r="J6301">
        <v>1886.23</v>
      </c>
    </row>
    <row r="6302" spans="1:10" x14ac:dyDescent="0.25">
      <c r="A6302">
        <v>6301</v>
      </c>
      <c r="B6302">
        <v>60</v>
      </c>
      <c r="C6302" t="s">
        <v>13</v>
      </c>
      <c r="D6302" t="s">
        <v>16</v>
      </c>
      <c r="E6302" t="s">
        <v>17</v>
      </c>
      <c r="F6302">
        <v>3053.75</v>
      </c>
      <c r="G6302">
        <v>5260.39</v>
      </c>
      <c r="H6302">
        <v>646</v>
      </c>
      <c r="I6302">
        <v>6</v>
      </c>
      <c r="J6302">
        <v>11041.33</v>
      </c>
    </row>
    <row r="6303" spans="1:10" x14ac:dyDescent="0.25">
      <c r="A6303">
        <v>6302</v>
      </c>
      <c r="B6303">
        <v>24</v>
      </c>
      <c r="C6303" t="s">
        <v>13</v>
      </c>
      <c r="D6303" t="s">
        <v>14</v>
      </c>
      <c r="E6303" t="s">
        <v>12</v>
      </c>
      <c r="F6303">
        <v>1457.3</v>
      </c>
      <c r="G6303">
        <v>3164.82</v>
      </c>
      <c r="H6303">
        <v>436</v>
      </c>
      <c r="I6303">
        <v>7</v>
      </c>
      <c r="J6303">
        <v>2334.54</v>
      </c>
    </row>
    <row r="6304" spans="1:10" x14ac:dyDescent="0.25">
      <c r="A6304">
        <v>6303</v>
      </c>
      <c r="B6304">
        <v>33</v>
      </c>
      <c r="C6304" t="s">
        <v>13</v>
      </c>
      <c r="D6304" t="s">
        <v>16</v>
      </c>
      <c r="E6304" t="s">
        <v>21</v>
      </c>
      <c r="F6304">
        <v>1499.3</v>
      </c>
      <c r="H6304">
        <v>528</v>
      </c>
      <c r="I6304">
        <v>11</v>
      </c>
      <c r="J6304">
        <v>3627.97</v>
      </c>
    </row>
    <row r="6305" spans="1:10" x14ac:dyDescent="0.25">
      <c r="A6305">
        <v>6304</v>
      </c>
      <c r="B6305">
        <v>62</v>
      </c>
      <c r="C6305" t="s">
        <v>13</v>
      </c>
      <c r="D6305" t="s">
        <v>16</v>
      </c>
      <c r="E6305" t="s">
        <v>12</v>
      </c>
      <c r="F6305">
        <v>1075.26</v>
      </c>
      <c r="G6305">
        <v>2060.94</v>
      </c>
      <c r="H6305">
        <v>536</v>
      </c>
      <c r="I6305">
        <v>6</v>
      </c>
      <c r="J6305">
        <v>2608.92</v>
      </c>
    </row>
    <row r="6306" spans="1:10" x14ac:dyDescent="0.25">
      <c r="A6306">
        <v>6305</v>
      </c>
      <c r="B6306">
        <v>64</v>
      </c>
      <c r="C6306" t="s">
        <v>10</v>
      </c>
      <c r="D6306" t="s">
        <v>18</v>
      </c>
      <c r="E6306" t="s">
        <v>15</v>
      </c>
      <c r="F6306">
        <v>1643.94</v>
      </c>
      <c r="G6306">
        <v>2875.7</v>
      </c>
      <c r="H6306">
        <v>630</v>
      </c>
      <c r="I6306">
        <v>6</v>
      </c>
      <c r="J6306">
        <v>5575.09</v>
      </c>
    </row>
    <row r="6307" spans="1:10" x14ac:dyDescent="0.25">
      <c r="A6307">
        <v>6306</v>
      </c>
      <c r="B6307">
        <v>73</v>
      </c>
      <c r="C6307" t="s">
        <v>10</v>
      </c>
      <c r="D6307" t="s">
        <v>11</v>
      </c>
      <c r="E6307" t="s">
        <v>15</v>
      </c>
      <c r="F6307">
        <v>407.88</v>
      </c>
      <c r="G6307">
        <v>806.84</v>
      </c>
      <c r="H6307">
        <v>388</v>
      </c>
      <c r="I6307">
        <v>5</v>
      </c>
      <c r="J6307">
        <v>1545.72</v>
      </c>
    </row>
    <row r="6308" spans="1:10" x14ac:dyDescent="0.25">
      <c r="A6308">
        <v>6307</v>
      </c>
      <c r="B6308">
        <v>65</v>
      </c>
      <c r="C6308" t="s">
        <v>13</v>
      </c>
      <c r="D6308" t="s">
        <v>11</v>
      </c>
      <c r="E6308" t="s">
        <v>12</v>
      </c>
      <c r="F6308">
        <v>2938.67</v>
      </c>
      <c r="G6308">
        <v>6552.9</v>
      </c>
      <c r="H6308">
        <v>599</v>
      </c>
      <c r="I6308">
        <v>3</v>
      </c>
      <c r="J6308">
        <v>9623.35</v>
      </c>
    </row>
    <row r="6309" spans="1:10" x14ac:dyDescent="0.25">
      <c r="A6309">
        <v>6308</v>
      </c>
      <c r="B6309">
        <v>44</v>
      </c>
      <c r="C6309" t="s">
        <v>10</v>
      </c>
      <c r="D6309" t="s">
        <v>18</v>
      </c>
      <c r="E6309" t="s">
        <v>20</v>
      </c>
      <c r="F6309">
        <v>2631</v>
      </c>
      <c r="G6309">
        <v>5195.6499999999996</v>
      </c>
      <c r="H6309">
        <v>651</v>
      </c>
      <c r="I6309">
        <v>5</v>
      </c>
      <c r="J6309">
        <v>8715.7199999999993</v>
      </c>
    </row>
    <row r="6310" spans="1:10" x14ac:dyDescent="0.25">
      <c r="A6310">
        <v>6309</v>
      </c>
      <c r="B6310">
        <v>70</v>
      </c>
      <c r="C6310" t="s">
        <v>10</v>
      </c>
      <c r="D6310" t="s">
        <v>16</v>
      </c>
      <c r="E6310" t="s">
        <v>17</v>
      </c>
      <c r="F6310">
        <v>1752.61</v>
      </c>
      <c r="G6310">
        <v>1526.39</v>
      </c>
      <c r="H6310">
        <v>608</v>
      </c>
      <c r="I6310">
        <v>7</v>
      </c>
      <c r="J6310">
        <v>6561.94</v>
      </c>
    </row>
    <row r="6311" spans="1:10" x14ac:dyDescent="0.25">
      <c r="A6311">
        <v>6310</v>
      </c>
      <c r="B6311">
        <v>40</v>
      </c>
      <c r="C6311" t="s">
        <v>13</v>
      </c>
      <c r="D6311" t="s">
        <v>18</v>
      </c>
      <c r="E6311" t="s">
        <v>12</v>
      </c>
      <c r="F6311">
        <v>5462.94</v>
      </c>
      <c r="G6311">
        <v>9965.7900000000009</v>
      </c>
      <c r="H6311">
        <v>691</v>
      </c>
      <c r="I6311">
        <v>8</v>
      </c>
      <c r="J6311">
        <v>20066.939999999999</v>
      </c>
    </row>
    <row r="6312" spans="1:10" x14ac:dyDescent="0.25">
      <c r="A6312">
        <v>6311</v>
      </c>
      <c r="B6312">
        <v>41</v>
      </c>
      <c r="C6312" t="s">
        <v>10</v>
      </c>
      <c r="D6312" t="s">
        <v>18</v>
      </c>
      <c r="E6312" t="s">
        <v>20</v>
      </c>
      <c r="F6312">
        <v>1564.41</v>
      </c>
      <c r="G6312">
        <v>4227.53</v>
      </c>
      <c r="H6312">
        <v>587</v>
      </c>
      <c r="I6312">
        <v>4</v>
      </c>
      <c r="J6312">
        <v>5500.71</v>
      </c>
    </row>
    <row r="6313" spans="1:10" x14ac:dyDescent="0.25">
      <c r="A6313">
        <v>6312</v>
      </c>
      <c r="B6313">
        <v>26</v>
      </c>
      <c r="C6313" t="s">
        <v>13</v>
      </c>
      <c r="D6313" t="s">
        <v>14</v>
      </c>
      <c r="E6313" t="s">
        <v>12</v>
      </c>
      <c r="F6313">
        <v>1061.98</v>
      </c>
      <c r="G6313">
        <v>1950.62</v>
      </c>
      <c r="H6313">
        <v>461</v>
      </c>
      <c r="I6313">
        <v>5</v>
      </c>
      <c r="J6313">
        <v>1674.79</v>
      </c>
    </row>
    <row r="6314" spans="1:10" x14ac:dyDescent="0.25">
      <c r="A6314">
        <v>6313</v>
      </c>
      <c r="B6314">
        <v>52</v>
      </c>
      <c r="C6314" t="s">
        <v>10</v>
      </c>
      <c r="D6314" t="s">
        <v>11</v>
      </c>
      <c r="E6314" t="s">
        <v>12</v>
      </c>
      <c r="F6314">
        <v>1119.4000000000001</v>
      </c>
      <c r="G6314">
        <v>569.30999999999995</v>
      </c>
      <c r="I6314">
        <v>4</v>
      </c>
      <c r="J6314">
        <v>3816.43</v>
      </c>
    </row>
    <row r="6315" spans="1:10" x14ac:dyDescent="0.25">
      <c r="A6315">
        <v>6314</v>
      </c>
      <c r="B6315">
        <v>68</v>
      </c>
      <c r="C6315" t="s">
        <v>13</v>
      </c>
      <c r="D6315" t="s">
        <v>11</v>
      </c>
      <c r="E6315" t="s">
        <v>17</v>
      </c>
      <c r="F6315">
        <v>4024.91</v>
      </c>
      <c r="G6315">
        <v>6427.67</v>
      </c>
      <c r="H6315">
        <v>698</v>
      </c>
      <c r="I6315">
        <v>2</v>
      </c>
      <c r="J6315">
        <v>15064.81</v>
      </c>
    </row>
    <row r="6316" spans="1:10" x14ac:dyDescent="0.25">
      <c r="A6316">
        <v>6315</v>
      </c>
      <c r="B6316">
        <v>37</v>
      </c>
      <c r="C6316" t="s">
        <v>13</v>
      </c>
      <c r="D6316" t="s">
        <v>18</v>
      </c>
      <c r="E6316" t="s">
        <v>12</v>
      </c>
      <c r="F6316">
        <v>2087.84</v>
      </c>
      <c r="G6316">
        <v>3678.97</v>
      </c>
      <c r="H6316">
        <v>555</v>
      </c>
      <c r="I6316">
        <v>5</v>
      </c>
      <c r="J6316">
        <v>8941.06</v>
      </c>
    </row>
    <row r="6317" spans="1:10" x14ac:dyDescent="0.25">
      <c r="A6317">
        <v>6316</v>
      </c>
      <c r="B6317">
        <v>54</v>
      </c>
      <c r="C6317" t="s">
        <v>13</v>
      </c>
      <c r="D6317" t="s">
        <v>11</v>
      </c>
      <c r="E6317" t="s">
        <v>20</v>
      </c>
      <c r="G6317">
        <v>2371.67</v>
      </c>
      <c r="H6317">
        <v>569</v>
      </c>
      <c r="I6317">
        <v>11</v>
      </c>
      <c r="J6317">
        <v>5909.57</v>
      </c>
    </row>
    <row r="6318" spans="1:10" x14ac:dyDescent="0.25">
      <c r="A6318">
        <v>6317</v>
      </c>
      <c r="B6318">
        <v>59</v>
      </c>
      <c r="C6318" t="s">
        <v>10</v>
      </c>
      <c r="D6318" t="s">
        <v>14</v>
      </c>
      <c r="E6318" t="s">
        <v>12</v>
      </c>
      <c r="F6318">
        <v>2573.7199999999998</v>
      </c>
      <c r="G6318">
        <v>5929.9</v>
      </c>
      <c r="H6318">
        <v>619</v>
      </c>
      <c r="I6318">
        <v>9</v>
      </c>
      <c r="J6318">
        <v>7076.46</v>
      </c>
    </row>
    <row r="6319" spans="1:10" x14ac:dyDescent="0.25">
      <c r="A6319">
        <v>6318</v>
      </c>
      <c r="B6319">
        <v>34</v>
      </c>
      <c r="C6319" t="s">
        <v>13</v>
      </c>
      <c r="D6319" t="s">
        <v>11</v>
      </c>
      <c r="E6319" t="s">
        <v>12</v>
      </c>
      <c r="F6319">
        <v>2406.5100000000002</v>
      </c>
      <c r="G6319">
        <v>3480.82</v>
      </c>
      <c r="I6319">
        <v>9</v>
      </c>
      <c r="J6319">
        <v>9019.2199999999993</v>
      </c>
    </row>
    <row r="6320" spans="1:10" x14ac:dyDescent="0.25">
      <c r="A6320">
        <v>6319</v>
      </c>
      <c r="B6320">
        <v>64</v>
      </c>
      <c r="C6320" t="s">
        <v>13</v>
      </c>
      <c r="D6320" t="s">
        <v>18</v>
      </c>
      <c r="E6320" t="s">
        <v>21</v>
      </c>
      <c r="F6320">
        <v>1205.95</v>
      </c>
      <c r="G6320">
        <v>2133.7800000000002</v>
      </c>
      <c r="H6320">
        <v>500</v>
      </c>
      <c r="I6320">
        <v>13</v>
      </c>
      <c r="J6320">
        <v>3210.83</v>
      </c>
    </row>
    <row r="6321" spans="1:10" x14ac:dyDescent="0.25">
      <c r="A6321">
        <v>6320</v>
      </c>
      <c r="B6321">
        <v>48</v>
      </c>
      <c r="C6321" t="s">
        <v>13</v>
      </c>
      <c r="D6321" t="s">
        <v>18</v>
      </c>
      <c r="E6321" t="s">
        <v>17</v>
      </c>
      <c r="F6321">
        <v>2108.9299999999998</v>
      </c>
      <c r="G6321">
        <v>3791.52</v>
      </c>
      <c r="H6321">
        <v>599</v>
      </c>
      <c r="I6321">
        <v>8</v>
      </c>
      <c r="J6321">
        <v>8085.27</v>
      </c>
    </row>
    <row r="6322" spans="1:10" x14ac:dyDescent="0.25">
      <c r="A6322">
        <v>6321</v>
      </c>
      <c r="B6322">
        <v>72</v>
      </c>
      <c r="C6322" t="s">
        <v>13</v>
      </c>
      <c r="D6322" t="s">
        <v>18</v>
      </c>
      <c r="E6322" t="s">
        <v>20</v>
      </c>
      <c r="F6322">
        <v>2464.65</v>
      </c>
      <c r="G6322">
        <v>5674.62</v>
      </c>
      <c r="H6322">
        <v>646</v>
      </c>
      <c r="I6322">
        <v>8</v>
      </c>
      <c r="J6322">
        <v>7265.91</v>
      </c>
    </row>
    <row r="6323" spans="1:10" x14ac:dyDescent="0.25">
      <c r="A6323">
        <v>6322</v>
      </c>
      <c r="B6323">
        <v>74</v>
      </c>
      <c r="C6323" t="s">
        <v>10</v>
      </c>
      <c r="D6323" t="s">
        <v>11</v>
      </c>
      <c r="E6323" t="s">
        <v>17</v>
      </c>
      <c r="F6323">
        <v>1715.25</v>
      </c>
      <c r="G6323">
        <v>3016.67</v>
      </c>
      <c r="H6323">
        <v>565</v>
      </c>
      <c r="I6323">
        <v>5</v>
      </c>
      <c r="J6323">
        <v>6772.36</v>
      </c>
    </row>
    <row r="6324" spans="1:10" x14ac:dyDescent="0.25">
      <c r="A6324">
        <v>6323</v>
      </c>
      <c r="B6324">
        <v>25</v>
      </c>
      <c r="C6324" t="s">
        <v>13</v>
      </c>
      <c r="D6324" t="s">
        <v>16</v>
      </c>
      <c r="E6324" t="s">
        <v>12</v>
      </c>
      <c r="F6324">
        <v>2006.01</v>
      </c>
      <c r="G6324">
        <v>4521.0200000000004</v>
      </c>
      <c r="H6324">
        <v>613</v>
      </c>
      <c r="I6324">
        <v>9</v>
      </c>
      <c r="J6324">
        <v>6873.64</v>
      </c>
    </row>
    <row r="6325" spans="1:10" x14ac:dyDescent="0.25">
      <c r="A6325">
        <v>6324</v>
      </c>
      <c r="B6325">
        <v>32</v>
      </c>
      <c r="C6325" t="s">
        <v>13</v>
      </c>
      <c r="D6325" t="s">
        <v>11</v>
      </c>
      <c r="E6325" t="s">
        <v>12</v>
      </c>
      <c r="G6325">
        <v>1558.77</v>
      </c>
      <c r="H6325">
        <v>529</v>
      </c>
      <c r="I6325">
        <v>10</v>
      </c>
      <c r="J6325">
        <v>2872.87</v>
      </c>
    </row>
    <row r="6326" spans="1:10" x14ac:dyDescent="0.25">
      <c r="A6326">
        <v>6325</v>
      </c>
      <c r="B6326">
        <v>48</v>
      </c>
      <c r="C6326" t="s">
        <v>10</v>
      </c>
      <c r="D6326" t="s">
        <v>11</v>
      </c>
      <c r="E6326" t="s">
        <v>17</v>
      </c>
      <c r="F6326">
        <v>3020.82</v>
      </c>
      <c r="G6326">
        <v>5339.67</v>
      </c>
      <c r="I6326">
        <v>9</v>
      </c>
      <c r="J6326">
        <v>8663.5</v>
      </c>
    </row>
    <row r="6327" spans="1:10" x14ac:dyDescent="0.25">
      <c r="A6327">
        <v>6326</v>
      </c>
      <c r="B6327">
        <v>70</v>
      </c>
      <c r="C6327" t="s">
        <v>13</v>
      </c>
      <c r="D6327" t="s">
        <v>14</v>
      </c>
      <c r="E6327" t="s">
        <v>17</v>
      </c>
      <c r="F6327">
        <v>1548.6</v>
      </c>
      <c r="G6327">
        <v>2489.62</v>
      </c>
      <c r="I6327">
        <v>4</v>
      </c>
      <c r="J6327">
        <v>4223.01</v>
      </c>
    </row>
    <row r="6328" spans="1:10" x14ac:dyDescent="0.25">
      <c r="A6328">
        <v>6327</v>
      </c>
      <c r="B6328">
        <v>47</v>
      </c>
      <c r="C6328" t="s">
        <v>13</v>
      </c>
      <c r="D6328" t="s">
        <v>11</v>
      </c>
      <c r="E6328" t="s">
        <v>12</v>
      </c>
      <c r="F6328">
        <v>2031.22</v>
      </c>
      <c r="G6328">
        <v>2263.54</v>
      </c>
      <c r="I6328">
        <v>5</v>
      </c>
      <c r="J6328">
        <v>7862.09</v>
      </c>
    </row>
    <row r="6329" spans="1:10" x14ac:dyDescent="0.25">
      <c r="A6329">
        <v>6328</v>
      </c>
      <c r="B6329">
        <v>63</v>
      </c>
      <c r="C6329" t="s">
        <v>13</v>
      </c>
      <c r="D6329" t="s">
        <v>16</v>
      </c>
      <c r="E6329" t="s">
        <v>15</v>
      </c>
      <c r="F6329">
        <v>3479.2</v>
      </c>
      <c r="G6329">
        <v>7068</v>
      </c>
      <c r="H6329">
        <v>675</v>
      </c>
      <c r="I6329">
        <v>4</v>
      </c>
      <c r="J6329">
        <v>12536.92</v>
      </c>
    </row>
    <row r="6330" spans="1:10" x14ac:dyDescent="0.25">
      <c r="A6330">
        <v>6329</v>
      </c>
      <c r="B6330">
        <v>37</v>
      </c>
      <c r="C6330" t="s">
        <v>10</v>
      </c>
      <c r="D6330" t="s">
        <v>18</v>
      </c>
      <c r="E6330" t="s">
        <v>17</v>
      </c>
      <c r="F6330">
        <v>2693.19</v>
      </c>
      <c r="G6330">
        <v>5423.52</v>
      </c>
      <c r="H6330">
        <v>600</v>
      </c>
      <c r="I6330">
        <v>8</v>
      </c>
    </row>
    <row r="6331" spans="1:10" x14ac:dyDescent="0.25">
      <c r="A6331">
        <v>6330</v>
      </c>
      <c r="B6331">
        <v>56</v>
      </c>
      <c r="C6331" t="s">
        <v>13</v>
      </c>
      <c r="D6331" t="s">
        <v>14</v>
      </c>
      <c r="E6331" t="s">
        <v>17</v>
      </c>
      <c r="F6331">
        <v>1123.22</v>
      </c>
      <c r="G6331">
        <v>2007.88</v>
      </c>
      <c r="H6331">
        <v>545</v>
      </c>
      <c r="I6331">
        <v>8</v>
      </c>
    </row>
    <row r="6332" spans="1:10" x14ac:dyDescent="0.25">
      <c r="A6332">
        <v>6331</v>
      </c>
      <c r="B6332">
        <v>70</v>
      </c>
      <c r="C6332" t="s">
        <v>13</v>
      </c>
      <c r="D6332" t="s">
        <v>18</v>
      </c>
      <c r="E6332" t="s">
        <v>17</v>
      </c>
      <c r="F6332">
        <v>2152.37</v>
      </c>
      <c r="G6332">
        <v>3500.27</v>
      </c>
      <c r="I6332">
        <v>7</v>
      </c>
      <c r="J6332">
        <v>4717.4799999999996</v>
      </c>
    </row>
    <row r="6333" spans="1:10" x14ac:dyDescent="0.25">
      <c r="A6333">
        <v>6332</v>
      </c>
      <c r="B6333">
        <v>72</v>
      </c>
      <c r="C6333" t="s">
        <v>13</v>
      </c>
      <c r="D6333" t="s">
        <v>11</v>
      </c>
      <c r="E6333" t="s">
        <v>15</v>
      </c>
      <c r="F6333">
        <v>1436.73</v>
      </c>
      <c r="G6333">
        <v>1601.46</v>
      </c>
      <c r="H6333">
        <v>529</v>
      </c>
      <c r="I6333">
        <v>6</v>
      </c>
      <c r="J6333">
        <v>5113.7299999999996</v>
      </c>
    </row>
    <row r="6334" spans="1:10" x14ac:dyDescent="0.25">
      <c r="A6334">
        <v>6333</v>
      </c>
      <c r="B6334">
        <v>29</v>
      </c>
      <c r="C6334" t="s">
        <v>13</v>
      </c>
      <c r="D6334" t="s">
        <v>11</v>
      </c>
      <c r="E6334" t="s">
        <v>17</v>
      </c>
      <c r="F6334">
        <v>1360.02</v>
      </c>
      <c r="G6334">
        <v>2013.1</v>
      </c>
      <c r="H6334">
        <v>487</v>
      </c>
      <c r="I6334">
        <v>11</v>
      </c>
      <c r="J6334">
        <v>2774.35</v>
      </c>
    </row>
    <row r="6335" spans="1:10" x14ac:dyDescent="0.25">
      <c r="A6335">
        <v>6334</v>
      </c>
      <c r="B6335">
        <v>66</v>
      </c>
      <c r="C6335" t="s">
        <v>13</v>
      </c>
      <c r="D6335" t="s">
        <v>11</v>
      </c>
      <c r="E6335" t="s">
        <v>12</v>
      </c>
      <c r="F6335">
        <v>665.04</v>
      </c>
      <c r="G6335">
        <v>1169.6500000000001</v>
      </c>
      <c r="H6335">
        <v>439</v>
      </c>
      <c r="I6335">
        <v>5</v>
      </c>
      <c r="J6335">
        <v>1690.83</v>
      </c>
    </row>
    <row r="6336" spans="1:10" x14ac:dyDescent="0.25">
      <c r="A6336">
        <v>6335</v>
      </c>
      <c r="B6336">
        <v>34</v>
      </c>
      <c r="C6336" t="s">
        <v>13</v>
      </c>
      <c r="D6336" t="s">
        <v>11</v>
      </c>
      <c r="E6336" t="s">
        <v>20</v>
      </c>
      <c r="F6336">
        <v>1117.1500000000001</v>
      </c>
      <c r="G6336">
        <v>2263.6</v>
      </c>
      <c r="H6336">
        <v>454</v>
      </c>
      <c r="I6336">
        <v>9</v>
      </c>
      <c r="J6336">
        <v>3628.03</v>
      </c>
    </row>
    <row r="6337" spans="1:10" x14ac:dyDescent="0.25">
      <c r="A6337">
        <v>6336</v>
      </c>
      <c r="B6337">
        <v>59</v>
      </c>
      <c r="C6337" t="s">
        <v>13</v>
      </c>
      <c r="D6337" t="s">
        <v>11</v>
      </c>
      <c r="E6337" t="s">
        <v>17</v>
      </c>
      <c r="F6337">
        <v>948.52</v>
      </c>
      <c r="G6337">
        <v>2081.2199999999998</v>
      </c>
      <c r="H6337">
        <v>561</v>
      </c>
      <c r="I6337">
        <v>8</v>
      </c>
      <c r="J6337">
        <v>2849.46</v>
      </c>
    </row>
    <row r="6338" spans="1:10" x14ac:dyDescent="0.25">
      <c r="A6338">
        <v>6337</v>
      </c>
      <c r="B6338">
        <v>47</v>
      </c>
      <c r="C6338" t="s">
        <v>10</v>
      </c>
      <c r="D6338" t="s">
        <v>16</v>
      </c>
      <c r="E6338" t="s">
        <v>12</v>
      </c>
      <c r="G6338">
        <v>584.44000000000005</v>
      </c>
      <c r="H6338">
        <v>466</v>
      </c>
      <c r="I6338">
        <v>14</v>
      </c>
      <c r="J6338">
        <v>756.31</v>
      </c>
    </row>
    <row r="6339" spans="1:10" x14ac:dyDescent="0.25">
      <c r="A6339">
        <v>6338</v>
      </c>
      <c r="B6339">
        <v>46</v>
      </c>
      <c r="C6339" t="s">
        <v>10</v>
      </c>
      <c r="D6339" t="s">
        <v>18</v>
      </c>
      <c r="E6339" t="s">
        <v>17</v>
      </c>
      <c r="G6339">
        <v>3979.9</v>
      </c>
      <c r="H6339">
        <v>591</v>
      </c>
      <c r="I6339">
        <v>9</v>
      </c>
      <c r="J6339">
        <v>9243.75</v>
      </c>
    </row>
    <row r="6340" spans="1:10" x14ac:dyDescent="0.25">
      <c r="A6340">
        <v>6339</v>
      </c>
      <c r="B6340">
        <v>36</v>
      </c>
      <c r="C6340" t="s">
        <v>10</v>
      </c>
      <c r="D6340" t="s">
        <v>18</v>
      </c>
      <c r="E6340" t="s">
        <v>17</v>
      </c>
      <c r="F6340">
        <v>2897.41</v>
      </c>
      <c r="G6340">
        <v>5157.3</v>
      </c>
      <c r="H6340">
        <v>645</v>
      </c>
      <c r="I6340">
        <v>13</v>
      </c>
      <c r="J6340">
        <v>11992.64</v>
      </c>
    </row>
    <row r="6341" spans="1:10" x14ac:dyDescent="0.25">
      <c r="A6341">
        <v>6340</v>
      </c>
      <c r="B6341">
        <v>63</v>
      </c>
      <c r="C6341" t="s">
        <v>10</v>
      </c>
      <c r="D6341" t="s">
        <v>11</v>
      </c>
      <c r="E6341" t="s">
        <v>21</v>
      </c>
      <c r="F6341">
        <v>1060.93</v>
      </c>
      <c r="G6341">
        <v>1636.71</v>
      </c>
      <c r="H6341">
        <v>515</v>
      </c>
      <c r="I6341">
        <v>15</v>
      </c>
      <c r="J6341">
        <v>500</v>
      </c>
    </row>
    <row r="6342" spans="1:10" x14ac:dyDescent="0.25">
      <c r="A6342">
        <v>6341</v>
      </c>
      <c r="B6342">
        <v>28</v>
      </c>
      <c r="C6342" t="s">
        <v>10</v>
      </c>
      <c r="D6342" t="s">
        <v>18</v>
      </c>
      <c r="E6342" t="s">
        <v>12</v>
      </c>
      <c r="F6342">
        <v>2058.7199999999998</v>
      </c>
      <c r="G6342">
        <v>4247.09</v>
      </c>
      <c r="H6342">
        <v>661</v>
      </c>
      <c r="I6342">
        <v>11</v>
      </c>
      <c r="J6342">
        <v>8480.83</v>
      </c>
    </row>
    <row r="6343" spans="1:10" x14ac:dyDescent="0.25">
      <c r="A6343">
        <v>6342</v>
      </c>
      <c r="B6343">
        <v>51</v>
      </c>
      <c r="C6343" t="s">
        <v>10</v>
      </c>
      <c r="D6343" t="s">
        <v>16</v>
      </c>
      <c r="E6343" t="s">
        <v>17</v>
      </c>
      <c r="F6343">
        <v>2364.63</v>
      </c>
      <c r="H6343">
        <v>655</v>
      </c>
      <c r="I6343">
        <v>10</v>
      </c>
      <c r="J6343">
        <v>5181.04</v>
      </c>
    </row>
    <row r="6344" spans="1:10" x14ac:dyDescent="0.25">
      <c r="A6344">
        <v>6343</v>
      </c>
      <c r="B6344">
        <v>67</v>
      </c>
      <c r="C6344" t="s">
        <v>13</v>
      </c>
      <c r="D6344" t="s">
        <v>19</v>
      </c>
      <c r="E6344" t="s">
        <v>17</v>
      </c>
      <c r="F6344">
        <v>3025.45</v>
      </c>
      <c r="G6344">
        <v>5907.5</v>
      </c>
      <c r="H6344">
        <v>620</v>
      </c>
      <c r="I6344">
        <v>8</v>
      </c>
      <c r="J6344">
        <v>6315.32</v>
      </c>
    </row>
    <row r="6345" spans="1:10" x14ac:dyDescent="0.25">
      <c r="A6345">
        <v>6344</v>
      </c>
      <c r="B6345">
        <v>24</v>
      </c>
      <c r="C6345" t="s">
        <v>10</v>
      </c>
      <c r="D6345" t="s">
        <v>11</v>
      </c>
      <c r="E6345" t="s">
        <v>20</v>
      </c>
      <c r="G6345">
        <v>2499.16</v>
      </c>
      <c r="H6345">
        <v>494</v>
      </c>
      <c r="I6345">
        <v>8</v>
      </c>
      <c r="J6345">
        <v>4076.04</v>
      </c>
    </row>
    <row r="6346" spans="1:10" x14ac:dyDescent="0.25">
      <c r="A6346">
        <v>6345</v>
      </c>
      <c r="B6346">
        <v>61</v>
      </c>
      <c r="C6346" t="s">
        <v>10</v>
      </c>
      <c r="D6346" t="s">
        <v>19</v>
      </c>
      <c r="E6346" t="s">
        <v>12</v>
      </c>
      <c r="F6346">
        <v>3068.76</v>
      </c>
      <c r="G6346">
        <v>5029.07</v>
      </c>
      <c r="H6346">
        <v>694</v>
      </c>
      <c r="I6346">
        <v>2</v>
      </c>
      <c r="J6346">
        <v>9826.5300000000007</v>
      </c>
    </row>
    <row r="6347" spans="1:10" x14ac:dyDescent="0.25">
      <c r="A6347">
        <v>6346</v>
      </c>
      <c r="B6347">
        <v>75</v>
      </c>
      <c r="C6347" t="s">
        <v>10</v>
      </c>
      <c r="D6347" t="s">
        <v>18</v>
      </c>
      <c r="E6347" t="s">
        <v>15</v>
      </c>
      <c r="F6347">
        <v>3353.38</v>
      </c>
      <c r="G6347">
        <v>6293.3</v>
      </c>
      <c r="H6347">
        <v>659</v>
      </c>
      <c r="I6347">
        <v>8</v>
      </c>
      <c r="J6347">
        <v>12281.11</v>
      </c>
    </row>
    <row r="6348" spans="1:10" x14ac:dyDescent="0.25">
      <c r="A6348">
        <v>6347</v>
      </c>
      <c r="B6348">
        <v>51</v>
      </c>
      <c r="C6348" t="s">
        <v>13</v>
      </c>
      <c r="D6348" t="s">
        <v>18</v>
      </c>
      <c r="E6348" t="s">
        <v>12</v>
      </c>
      <c r="F6348">
        <v>2425.88</v>
      </c>
      <c r="G6348">
        <v>4840.01</v>
      </c>
      <c r="H6348">
        <v>557</v>
      </c>
      <c r="I6348">
        <v>8</v>
      </c>
    </row>
    <row r="6349" spans="1:10" x14ac:dyDescent="0.25">
      <c r="A6349">
        <v>6348</v>
      </c>
      <c r="B6349">
        <v>37</v>
      </c>
      <c r="C6349" t="s">
        <v>10</v>
      </c>
      <c r="D6349" t="s">
        <v>14</v>
      </c>
      <c r="E6349" t="s">
        <v>15</v>
      </c>
      <c r="G6349">
        <v>326.38</v>
      </c>
      <c r="I6349">
        <v>9</v>
      </c>
      <c r="J6349">
        <v>500</v>
      </c>
    </row>
    <row r="6350" spans="1:10" x14ac:dyDescent="0.25">
      <c r="A6350">
        <v>6349</v>
      </c>
      <c r="B6350">
        <v>67</v>
      </c>
      <c r="C6350" t="s">
        <v>10</v>
      </c>
      <c r="D6350" t="s">
        <v>11</v>
      </c>
      <c r="E6350" t="s">
        <v>15</v>
      </c>
      <c r="G6350">
        <v>3848.74</v>
      </c>
      <c r="H6350">
        <v>529</v>
      </c>
      <c r="I6350">
        <v>11</v>
      </c>
      <c r="J6350">
        <v>2558.61</v>
      </c>
    </row>
    <row r="6351" spans="1:10" x14ac:dyDescent="0.25">
      <c r="A6351">
        <v>6350</v>
      </c>
      <c r="B6351">
        <v>55</v>
      </c>
      <c r="C6351" t="s">
        <v>10</v>
      </c>
      <c r="D6351" t="s">
        <v>16</v>
      </c>
      <c r="E6351" t="s">
        <v>12</v>
      </c>
      <c r="G6351">
        <v>2246.64</v>
      </c>
      <c r="H6351">
        <v>562</v>
      </c>
      <c r="I6351">
        <v>9</v>
      </c>
      <c r="J6351">
        <v>1809.98</v>
      </c>
    </row>
    <row r="6352" spans="1:10" x14ac:dyDescent="0.25">
      <c r="A6352">
        <v>6351</v>
      </c>
      <c r="B6352">
        <v>41</v>
      </c>
      <c r="C6352" t="s">
        <v>13</v>
      </c>
      <c r="D6352" t="s">
        <v>14</v>
      </c>
      <c r="E6352" t="s">
        <v>17</v>
      </c>
      <c r="F6352">
        <v>1567.88</v>
      </c>
      <c r="G6352">
        <v>3190.93</v>
      </c>
      <c r="H6352">
        <v>559</v>
      </c>
      <c r="I6352">
        <v>6</v>
      </c>
      <c r="J6352">
        <v>1956.9</v>
      </c>
    </row>
    <row r="6353" spans="1:10" x14ac:dyDescent="0.25">
      <c r="A6353">
        <v>6352</v>
      </c>
      <c r="B6353">
        <v>27</v>
      </c>
      <c r="C6353" t="s">
        <v>13</v>
      </c>
      <c r="D6353" t="s">
        <v>11</v>
      </c>
      <c r="E6353" t="s">
        <v>17</v>
      </c>
      <c r="F6353">
        <v>1879.23</v>
      </c>
      <c r="G6353">
        <v>3729.7</v>
      </c>
      <c r="H6353">
        <v>544</v>
      </c>
      <c r="I6353">
        <v>8</v>
      </c>
      <c r="J6353">
        <v>4655.59</v>
      </c>
    </row>
    <row r="6354" spans="1:10" x14ac:dyDescent="0.25">
      <c r="A6354">
        <v>6353</v>
      </c>
      <c r="B6354">
        <v>49</v>
      </c>
      <c r="C6354" t="s">
        <v>13</v>
      </c>
      <c r="D6354" t="s">
        <v>19</v>
      </c>
      <c r="E6354" t="s">
        <v>17</v>
      </c>
      <c r="F6354">
        <v>3338.69</v>
      </c>
      <c r="G6354">
        <v>6143.55</v>
      </c>
      <c r="H6354">
        <v>678</v>
      </c>
      <c r="I6354">
        <v>2</v>
      </c>
      <c r="J6354">
        <v>12629.65</v>
      </c>
    </row>
    <row r="6355" spans="1:10" x14ac:dyDescent="0.25">
      <c r="A6355">
        <v>6354</v>
      </c>
      <c r="B6355">
        <v>69</v>
      </c>
      <c r="C6355" t="s">
        <v>10</v>
      </c>
      <c r="D6355" t="s">
        <v>11</v>
      </c>
      <c r="E6355" t="s">
        <v>17</v>
      </c>
      <c r="F6355">
        <v>2411.12</v>
      </c>
      <c r="G6355">
        <v>3922.51</v>
      </c>
      <c r="H6355">
        <v>628</v>
      </c>
      <c r="I6355">
        <v>5</v>
      </c>
      <c r="J6355">
        <v>8032.9</v>
      </c>
    </row>
    <row r="6356" spans="1:10" x14ac:dyDescent="0.25">
      <c r="A6356">
        <v>6355</v>
      </c>
      <c r="B6356">
        <v>32</v>
      </c>
      <c r="C6356" t="s">
        <v>13</v>
      </c>
      <c r="D6356" t="s">
        <v>11</v>
      </c>
      <c r="E6356" t="s">
        <v>17</v>
      </c>
      <c r="F6356">
        <v>1478.58</v>
      </c>
      <c r="G6356">
        <v>2735.21</v>
      </c>
      <c r="H6356">
        <v>433</v>
      </c>
      <c r="I6356">
        <v>6</v>
      </c>
      <c r="J6356">
        <v>2058.17</v>
      </c>
    </row>
    <row r="6357" spans="1:10" x14ac:dyDescent="0.25">
      <c r="A6357">
        <v>6356</v>
      </c>
      <c r="B6357">
        <v>54</v>
      </c>
      <c r="C6357" t="s">
        <v>13</v>
      </c>
      <c r="D6357" t="s">
        <v>11</v>
      </c>
      <c r="E6357" t="s">
        <v>12</v>
      </c>
      <c r="G6357">
        <v>3203.68</v>
      </c>
      <c r="H6357">
        <v>597</v>
      </c>
      <c r="I6357">
        <v>4</v>
      </c>
      <c r="J6357">
        <v>6508.63</v>
      </c>
    </row>
    <row r="6358" spans="1:10" x14ac:dyDescent="0.25">
      <c r="A6358">
        <v>6357</v>
      </c>
      <c r="B6358">
        <v>37</v>
      </c>
      <c r="C6358" t="s">
        <v>10</v>
      </c>
      <c r="D6358" t="s">
        <v>14</v>
      </c>
      <c r="E6358" t="s">
        <v>12</v>
      </c>
      <c r="G6358">
        <v>1883.49</v>
      </c>
      <c r="H6358">
        <v>444</v>
      </c>
      <c r="J6358">
        <v>2785.48</v>
      </c>
    </row>
    <row r="6359" spans="1:10" x14ac:dyDescent="0.25">
      <c r="A6359">
        <v>6358</v>
      </c>
      <c r="B6359">
        <v>20</v>
      </c>
      <c r="C6359" t="s">
        <v>10</v>
      </c>
      <c r="D6359" t="s">
        <v>11</v>
      </c>
      <c r="E6359" t="s">
        <v>15</v>
      </c>
      <c r="F6359">
        <v>2462.96</v>
      </c>
      <c r="H6359">
        <v>599</v>
      </c>
      <c r="I6359">
        <v>8</v>
      </c>
      <c r="J6359">
        <v>6685.42</v>
      </c>
    </row>
    <row r="6360" spans="1:10" x14ac:dyDescent="0.25">
      <c r="A6360">
        <v>6359</v>
      </c>
      <c r="B6360">
        <v>54</v>
      </c>
      <c r="C6360" t="s">
        <v>10</v>
      </c>
      <c r="D6360" t="s">
        <v>16</v>
      </c>
      <c r="E6360" t="s">
        <v>17</v>
      </c>
      <c r="F6360">
        <v>1983.38</v>
      </c>
      <c r="G6360">
        <v>3326.29</v>
      </c>
      <c r="I6360">
        <v>7</v>
      </c>
      <c r="J6360">
        <v>8081.24</v>
      </c>
    </row>
    <row r="6361" spans="1:10" x14ac:dyDescent="0.25">
      <c r="A6361">
        <v>6360</v>
      </c>
      <c r="B6361">
        <v>74</v>
      </c>
      <c r="C6361" t="s">
        <v>13</v>
      </c>
      <c r="D6361" t="s">
        <v>11</v>
      </c>
      <c r="E6361" t="s">
        <v>12</v>
      </c>
      <c r="F6361">
        <v>1899.01</v>
      </c>
      <c r="G6361">
        <v>2683.86</v>
      </c>
      <c r="H6361">
        <v>501</v>
      </c>
      <c r="I6361">
        <v>8</v>
      </c>
      <c r="J6361">
        <v>6619.77</v>
      </c>
    </row>
    <row r="6362" spans="1:10" x14ac:dyDescent="0.25">
      <c r="A6362">
        <v>6361</v>
      </c>
      <c r="B6362">
        <v>57</v>
      </c>
      <c r="C6362" t="s">
        <v>10</v>
      </c>
      <c r="D6362" t="s">
        <v>18</v>
      </c>
      <c r="E6362" t="s">
        <v>15</v>
      </c>
      <c r="F6362">
        <v>2548.1</v>
      </c>
      <c r="G6362">
        <v>4622.26</v>
      </c>
      <c r="H6362">
        <v>642</v>
      </c>
      <c r="I6362">
        <v>6</v>
      </c>
      <c r="J6362">
        <v>9298.1299999999992</v>
      </c>
    </row>
    <row r="6363" spans="1:10" x14ac:dyDescent="0.25">
      <c r="A6363">
        <v>6362</v>
      </c>
      <c r="B6363">
        <v>25</v>
      </c>
      <c r="C6363" t="s">
        <v>10</v>
      </c>
      <c r="D6363" t="s">
        <v>14</v>
      </c>
      <c r="E6363" t="s">
        <v>15</v>
      </c>
      <c r="F6363">
        <v>1205.4100000000001</v>
      </c>
      <c r="G6363">
        <v>1581.22</v>
      </c>
      <c r="H6363">
        <v>459</v>
      </c>
      <c r="I6363">
        <v>3</v>
      </c>
    </row>
    <row r="6364" spans="1:10" x14ac:dyDescent="0.25">
      <c r="A6364">
        <v>6363</v>
      </c>
      <c r="B6364">
        <v>57</v>
      </c>
      <c r="C6364" t="s">
        <v>10</v>
      </c>
      <c r="D6364" t="s">
        <v>18</v>
      </c>
      <c r="E6364" t="s">
        <v>20</v>
      </c>
      <c r="F6364">
        <v>2780.88</v>
      </c>
      <c r="G6364">
        <v>4116.2700000000004</v>
      </c>
      <c r="H6364">
        <v>622</v>
      </c>
      <c r="I6364">
        <v>5</v>
      </c>
      <c r="J6364">
        <v>7743.03</v>
      </c>
    </row>
    <row r="6365" spans="1:10" x14ac:dyDescent="0.25">
      <c r="A6365">
        <v>6364</v>
      </c>
      <c r="B6365">
        <v>61</v>
      </c>
      <c r="C6365" t="s">
        <v>13</v>
      </c>
      <c r="D6365" t="s">
        <v>19</v>
      </c>
      <c r="E6365" t="s">
        <v>21</v>
      </c>
      <c r="F6365">
        <v>1359.72</v>
      </c>
      <c r="G6365">
        <v>1854.09</v>
      </c>
      <c r="H6365">
        <v>531</v>
      </c>
      <c r="I6365">
        <v>8</v>
      </c>
      <c r="J6365">
        <v>4957.6000000000004</v>
      </c>
    </row>
    <row r="6366" spans="1:10" x14ac:dyDescent="0.25">
      <c r="A6366">
        <v>6365</v>
      </c>
      <c r="B6366">
        <v>73</v>
      </c>
      <c r="C6366" t="s">
        <v>13</v>
      </c>
      <c r="D6366" t="s">
        <v>14</v>
      </c>
      <c r="E6366" t="s">
        <v>21</v>
      </c>
      <c r="F6366">
        <v>1542.03</v>
      </c>
      <c r="G6366">
        <v>1660.2</v>
      </c>
      <c r="H6366">
        <v>495</v>
      </c>
      <c r="I6366">
        <v>8</v>
      </c>
      <c r="J6366">
        <v>5218.3599999999997</v>
      </c>
    </row>
    <row r="6367" spans="1:10" x14ac:dyDescent="0.25">
      <c r="A6367">
        <v>6366</v>
      </c>
      <c r="B6367">
        <v>40</v>
      </c>
      <c r="C6367" t="s">
        <v>13</v>
      </c>
      <c r="D6367" t="s">
        <v>18</v>
      </c>
      <c r="E6367" t="s">
        <v>12</v>
      </c>
      <c r="F6367">
        <v>1736.62</v>
      </c>
      <c r="G6367">
        <v>2097.3000000000002</v>
      </c>
      <c r="H6367">
        <v>607</v>
      </c>
      <c r="I6367">
        <v>7</v>
      </c>
      <c r="J6367">
        <v>5916.84</v>
      </c>
    </row>
    <row r="6368" spans="1:10" x14ac:dyDescent="0.25">
      <c r="A6368">
        <v>6367</v>
      </c>
      <c r="B6368">
        <v>57</v>
      </c>
      <c r="C6368" t="s">
        <v>13</v>
      </c>
      <c r="D6368" t="s">
        <v>11</v>
      </c>
      <c r="E6368" t="s">
        <v>15</v>
      </c>
      <c r="F6368">
        <v>1392.57</v>
      </c>
      <c r="G6368">
        <v>3675.21</v>
      </c>
      <c r="H6368">
        <v>529</v>
      </c>
      <c r="I6368">
        <v>6</v>
      </c>
      <c r="J6368">
        <v>3663.87</v>
      </c>
    </row>
    <row r="6369" spans="1:10" x14ac:dyDescent="0.25">
      <c r="A6369">
        <v>6368</v>
      </c>
      <c r="B6369">
        <v>28</v>
      </c>
      <c r="C6369" t="s">
        <v>13</v>
      </c>
      <c r="D6369" t="s">
        <v>11</v>
      </c>
      <c r="E6369" t="s">
        <v>15</v>
      </c>
      <c r="F6369">
        <v>1086.54</v>
      </c>
      <c r="G6369">
        <v>2799.77</v>
      </c>
      <c r="H6369">
        <v>490</v>
      </c>
      <c r="I6369">
        <v>9</v>
      </c>
      <c r="J6369">
        <v>500</v>
      </c>
    </row>
    <row r="6370" spans="1:10" x14ac:dyDescent="0.25">
      <c r="A6370">
        <v>6369</v>
      </c>
      <c r="B6370">
        <v>63</v>
      </c>
      <c r="C6370" t="s">
        <v>10</v>
      </c>
      <c r="D6370" t="s">
        <v>11</v>
      </c>
      <c r="E6370" t="s">
        <v>21</v>
      </c>
      <c r="G6370">
        <v>4063.02</v>
      </c>
      <c r="I6370">
        <v>10</v>
      </c>
      <c r="J6370">
        <v>9162.99</v>
      </c>
    </row>
    <row r="6371" spans="1:10" x14ac:dyDescent="0.25">
      <c r="A6371">
        <v>6370</v>
      </c>
      <c r="B6371">
        <v>25</v>
      </c>
      <c r="C6371" t="s">
        <v>10</v>
      </c>
      <c r="D6371" t="s">
        <v>11</v>
      </c>
      <c r="E6371" t="s">
        <v>17</v>
      </c>
      <c r="F6371">
        <v>1015.66</v>
      </c>
      <c r="G6371">
        <v>961.74</v>
      </c>
      <c r="J6371">
        <v>5218.58</v>
      </c>
    </row>
    <row r="6372" spans="1:10" x14ac:dyDescent="0.25">
      <c r="A6372">
        <v>6371</v>
      </c>
      <c r="B6372">
        <v>46</v>
      </c>
      <c r="C6372" t="s">
        <v>13</v>
      </c>
      <c r="D6372" t="s">
        <v>19</v>
      </c>
      <c r="E6372" t="s">
        <v>15</v>
      </c>
      <c r="F6372">
        <v>2915.11</v>
      </c>
      <c r="G6372">
        <v>3745.46</v>
      </c>
      <c r="H6372">
        <v>604</v>
      </c>
      <c r="I6372">
        <v>5</v>
      </c>
      <c r="J6372">
        <v>7069.53</v>
      </c>
    </row>
    <row r="6373" spans="1:10" x14ac:dyDescent="0.25">
      <c r="A6373">
        <v>6372</v>
      </c>
      <c r="B6373">
        <v>47</v>
      </c>
      <c r="C6373" t="s">
        <v>13</v>
      </c>
      <c r="D6373" t="s">
        <v>11</v>
      </c>
      <c r="E6373" t="s">
        <v>15</v>
      </c>
      <c r="F6373">
        <v>1131.77</v>
      </c>
      <c r="G6373">
        <v>1811.34</v>
      </c>
      <c r="H6373">
        <v>468</v>
      </c>
      <c r="I6373">
        <v>8</v>
      </c>
      <c r="J6373">
        <v>3089.5</v>
      </c>
    </row>
    <row r="6374" spans="1:10" x14ac:dyDescent="0.25">
      <c r="A6374">
        <v>6373</v>
      </c>
      <c r="B6374">
        <v>73</v>
      </c>
      <c r="C6374" t="s">
        <v>13</v>
      </c>
      <c r="D6374" t="s">
        <v>14</v>
      </c>
      <c r="E6374" t="s">
        <v>17</v>
      </c>
      <c r="F6374">
        <v>912.56</v>
      </c>
      <c r="G6374">
        <v>2162.09</v>
      </c>
      <c r="H6374">
        <v>565</v>
      </c>
      <c r="I6374">
        <v>9</v>
      </c>
      <c r="J6374">
        <v>5243.69</v>
      </c>
    </row>
    <row r="6375" spans="1:10" x14ac:dyDescent="0.25">
      <c r="A6375">
        <v>6374</v>
      </c>
      <c r="B6375">
        <v>27</v>
      </c>
      <c r="C6375" t="s">
        <v>10</v>
      </c>
      <c r="D6375" t="s">
        <v>11</v>
      </c>
      <c r="E6375" t="s">
        <v>15</v>
      </c>
      <c r="F6375">
        <v>1048.56</v>
      </c>
      <c r="G6375">
        <v>1790.97</v>
      </c>
      <c r="H6375">
        <v>496</v>
      </c>
      <c r="I6375">
        <v>9</v>
      </c>
      <c r="J6375">
        <v>3987.55</v>
      </c>
    </row>
    <row r="6376" spans="1:10" x14ac:dyDescent="0.25">
      <c r="A6376">
        <v>6375</v>
      </c>
      <c r="B6376">
        <v>56</v>
      </c>
      <c r="C6376" t="s">
        <v>10</v>
      </c>
      <c r="D6376" t="s">
        <v>16</v>
      </c>
      <c r="E6376" t="s">
        <v>12</v>
      </c>
      <c r="F6376">
        <v>1058.1300000000001</v>
      </c>
      <c r="G6376">
        <v>2658.03</v>
      </c>
      <c r="H6376">
        <v>477</v>
      </c>
      <c r="I6376">
        <v>7</v>
      </c>
      <c r="J6376">
        <v>4570.6899999999996</v>
      </c>
    </row>
    <row r="6377" spans="1:10" x14ac:dyDescent="0.25">
      <c r="A6377">
        <v>6376</v>
      </c>
      <c r="B6377">
        <v>45</v>
      </c>
      <c r="C6377" t="s">
        <v>10</v>
      </c>
      <c r="D6377" t="s">
        <v>18</v>
      </c>
      <c r="E6377" t="s">
        <v>15</v>
      </c>
      <c r="F6377">
        <v>1874.97</v>
      </c>
      <c r="G6377">
        <v>3031.67</v>
      </c>
      <c r="H6377">
        <v>595</v>
      </c>
      <c r="I6377">
        <v>7</v>
      </c>
      <c r="J6377">
        <v>7994.98</v>
      </c>
    </row>
    <row r="6378" spans="1:10" x14ac:dyDescent="0.25">
      <c r="A6378">
        <v>6377</v>
      </c>
      <c r="B6378">
        <v>66</v>
      </c>
      <c r="C6378" t="s">
        <v>13</v>
      </c>
      <c r="D6378" t="s">
        <v>16</v>
      </c>
      <c r="E6378" t="s">
        <v>15</v>
      </c>
      <c r="F6378">
        <v>2057.36</v>
      </c>
      <c r="G6378">
        <v>3472.66</v>
      </c>
      <c r="H6378">
        <v>637</v>
      </c>
      <c r="I6378">
        <v>6</v>
      </c>
    </row>
    <row r="6379" spans="1:10" x14ac:dyDescent="0.25">
      <c r="A6379">
        <v>6378</v>
      </c>
      <c r="B6379">
        <v>53</v>
      </c>
      <c r="C6379" t="s">
        <v>13</v>
      </c>
      <c r="D6379" t="s">
        <v>11</v>
      </c>
      <c r="E6379" t="s">
        <v>12</v>
      </c>
      <c r="F6379">
        <v>1017.64</v>
      </c>
      <c r="G6379">
        <v>2262.4299999999998</v>
      </c>
      <c r="H6379">
        <v>613</v>
      </c>
      <c r="I6379">
        <v>9</v>
      </c>
      <c r="J6379">
        <v>3419.16</v>
      </c>
    </row>
    <row r="6380" spans="1:10" x14ac:dyDescent="0.25">
      <c r="A6380">
        <v>6379</v>
      </c>
      <c r="B6380">
        <v>30</v>
      </c>
      <c r="C6380" t="s">
        <v>13</v>
      </c>
      <c r="D6380" t="s">
        <v>11</v>
      </c>
      <c r="E6380" t="s">
        <v>21</v>
      </c>
      <c r="F6380">
        <v>1550.78</v>
      </c>
      <c r="G6380">
        <v>1720.99</v>
      </c>
      <c r="H6380">
        <v>550</v>
      </c>
      <c r="I6380">
        <v>6</v>
      </c>
      <c r="J6380">
        <v>4827.3500000000004</v>
      </c>
    </row>
    <row r="6381" spans="1:10" x14ac:dyDescent="0.25">
      <c r="A6381">
        <v>6380</v>
      </c>
      <c r="B6381">
        <v>49</v>
      </c>
      <c r="C6381" t="s">
        <v>13</v>
      </c>
      <c r="D6381" t="s">
        <v>11</v>
      </c>
      <c r="E6381" t="s">
        <v>20</v>
      </c>
      <c r="F6381">
        <v>1931.48</v>
      </c>
      <c r="G6381">
        <v>3637.82</v>
      </c>
      <c r="H6381">
        <v>566</v>
      </c>
      <c r="I6381">
        <v>9</v>
      </c>
      <c r="J6381">
        <v>4335.58</v>
      </c>
    </row>
    <row r="6382" spans="1:10" x14ac:dyDescent="0.25">
      <c r="A6382">
        <v>6381</v>
      </c>
      <c r="B6382">
        <v>53</v>
      </c>
      <c r="C6382" t="s">
        <v>10</v>
      </c>
      <c r="D6382" t="s">
        <v>14</v>
      </c>
      <c r="E6382" t="s">
        <v>12</v>
      </c>
      <c r="F6382">
        <v>1153.03</v>
      </c>
      <c r="G6382">
        <v>2198.13</v>
      </c>
      <c r="H6382">
        <v>425</v>
      </c>
      <c r="I6382">
        <v>2</v>
      </c>
      <c r="J6382">
        <v>584.37</v>
      </c>
    </row>
    <row r="6383" spans="1:10" x14ac:dyDescent="0.25">
      <c r="A6383">
        <v>6382</v>
      </c>
      <c r="B6383">
        <v>54</v>
      </c>
      <c r="C6383" t="s">
        <v>10</v>
      </c>
      <c r="D6383" t="s">
        <v>11</v>
      </c>
      <c r="E6383" t="s">
        <v>12</v>
      </c>
      <c r="G6383">
        <v>1433.04</v>
      </c>
      <c r="I6383">
        <v>10</v>
      </c>
      <c r="J6383">
        <v>5024.28</v>
      </c>
    </row>
    <row r="6384" spans="1:10" x14ac:dyDescent="0.25">
      <c r="A6384">
        <v>6383</v>
      </c>
      <c r="B6384">
        <v>43</v>
      </c>
      <c r="C6384" t="s">
        <v>10</v>
      </c>
      <c r="D6384" t="s">
        <v>14</v>
      </c>
      <c r="E6384" t="s">
        <v>15</v>
      </c>
      <c r="F6384">
        <v>545.17999999999995</v>
      </c>
      <c r="G6384">
        <v>2052.27</v>
      </c>
      <c r="H6384">
        <v>406</v>
      </c>
      <c r="I6384">
        <v>9</v>
      </c>
      <c r="J6384">
        <v>500</v>
      </c>
    </row>
    <row r="6385" spans="1:10" x14ac:dyDescent="0.25">
      <c r="A6385">
        <v>6384</v>
      </c>
      <c r="B6385">
        <v>39</v>
      </c>
      <c r="C6385" t="s">
        <v>13</v>
      </c>
      <c r="D6385" t="s">
        <v>18</v>
      </c>
      <c r="E6385" t="s">
        <v>17</v>
      </c>
      <c r="F6385">
        <v>3436.48</v>
      </c>
      <c r="G6385">
        <v>6736.89</v>
      </c>
      <c r="H6385">
        <v>664</v>
      </c>
      <c r="I6385">
        <v>3</v>
      </c>
      <c r="J6385">
        <v>11854.98</v>
      </c>
    </row>
    <row r="6386" spans="1:10" x14ac:dyDescent="0.25">
      <c r="A6386">
        <v>6385</v>
      </c>
      <c r="B6386">
        <v>21</v>
      </c>
      <c r="C6386" t="s">
        <v>10</v>
      </c>
      <c r="D6386" t="s">
        <v>16</v>
      </c>
      <c r="E6386" t="s">
        <v>17</v>
      </c>
      <c r="F6386">
        <v>3457.66</v>
      </c>
      <c r="G6386">
        <v>4956.8599999999997</v>
      </c>
      <c r="H6386">
        <v>658</v>
      </c>
      <c r="I6386">
        <v>5</v>
      </c>
      <c r="J6386">
        <v>11932.53</v>
      </c>
    </row>
    <row r="6387" spans="1:10" x14ac:dyDescent="0.25">
      <c r="A6387">
        <v>6386</v>
      </c>
      <c r="B6387">
        <v>48</v>
      </c>
      <c r="C6387" t="s">
        <v>13</v>
      </c>
      <c r="D6387" t="s">
        <v>18</v>
      </c>
      <c r="F6387">
        <v>4583.13</v>
      </c>
      <c r="G6387">
        <v>7944.47</v>
      </c>
      <c r="H6387">
        <v>745</v>
      </c>
      <c r="I6387">
        <v>5</v>
      </c>
      <c r="J6387">
        <v>12444.07</v>
      </c>
    </row>
    <row r="6388" spans="1:10" x14ac:dyDescent="0.25">
      <c r="A6388">
        <v>6387</v>
      </c>
      <c r="B6388">
        <v>35</v>
      </c>
      <c r="C6388" t="s">
        <v>13</v>
      </c>
      <c r="D6388" t="s">
        <v>19</v>
      </c>
      <c r="E6388" t="s">
        <v>20</v>
      </c>
      <c r="F6388">
        <v>3729.59</v>
      </c>
      <c r="G6388">
        <v>6155.73</v>
      </c>
      <c r="H6388">
        <v>677</v>
      </c>
      <c r="I6388">
        <v>2</v>
      </c>
      <c r="J6388">
        <v>11249.23</v>
      </c>
    </row>
    <row r="6389" spans="1:10" x14ac:dyDescent="0.25">
      <c r="A6389">
        <v>6388</v>
      </c>
      <c r="B6389">
        <v>55</v>
      </c>
      <c r="C6389" t="s">
        <v>10</v>
      </c>
      <c r="D6389" t="s">
        <v>19</v>
      </c>
      <c r="E6389" t="s">
        <v>17</v>
      </c>
      <c r="F6389">
        <v>3894.17</v>
      </c>
      <c r="G6389">
        <v>6915.79</v>
      </c>
      <c r="H6389">
        <v>684</v>
      </c>
      <c r="I6389">
        <v>7</v>
      </c>
      <c r="J6389">
        <v>15252.48</v>
      </c>
    </row>
    <row r="6390" spans="1:10" x14ac:dyDescent="0.25">
      <c r="A6390">
        <v>6389</v>
      </c>
      <c r="B6390">
        <v>41</v>
      </c>
      <c r="C6390" t="s">
        <v>10</v>
      </c>
      <c r="D6390" t="s">
        <v>14</v>
      </c>
      <c r="E6390" t="s">
        <v>12</v>
      </c>
      <c r="F6390">
        <v>1086.3</v>
      </c>
      <c r="G6390">
        <v>1165.02</v>
      </c>
      <c r="H6390">
        <v>514</v>
      </c>
      <c r="I6390">
        <v>4</v>
      </c>
      <c r="J6390">
        <v>1462.13</v>
      </c>
    </row>
    <row r="6391" spans="1:10" x14ac:dyDescent="0.25">
      <c r="A6391">
        <v>6390</v>
      </c>
      <c r="B6391">
        <v>73</v>
      </c>
      <c r="C6391" t="s">
        <v>10</v>
      </c>
      <c r="D6391" t="s">
        <v>19</v>
      </c>
      <c r="E6391" t="s">
        <v>15</v>
      </c>
      <c r="F6391">
        <v>3151.5</v>
      </c>
      <c r="G6391">
        <v>4827.75</v>
      </c>
      <c r="H6391">
        <v>647</v>
      </c>
      <c r="I6391">
        <v>11</v>
      </c>
      <c r="J6391">
        <v>9222.7199999999993</v>
      </c>
    </row>
    <row r="6392" spans="1:10" x14ac:dyDescent="0.25">
      <c r="A6392">
        <v>6391</v>
      </c>
      <c r="B6392">
        <v>40</v>
      </c>
      <c r="C6392" t="s">
        <v>13</v>
      </c>
      <c r="D6392" t="s">
        <v>18</v>
      </c>
      <c r="E6392" t="s">
        <v>15</v>
      </c>
      <c r="F6392">
        <v>1724.05</v>
      </c>
      <c r="G6392">
        <v>2969.09</v>
      </c>
      <c r="H6392">
        <v>625</v>
      </c>
      <c r="I6392">
        <v>5</v>
      </c>
      <c r="J6392">
        <v>6228.57</v>
      </c>
    </row>
    <row r="6393" spans="1:10" x14ac:dyDescent="0.25">
      <c r="A6393">
        <v>6392</v>
      </c>
      <c r="B6393">
        <v>39</v>
      </c>
      <c r="C6393" t="s">
        <v>10</v>
      </c>
      <c r="D6393" t="s">
        <v>18</v>
      </c>
      <c r="E6393" t="s">
        <v>21</v>
      </c>
      <c r="F6393">
        <v>1631.32</v>
      </c>
      <c r="G6393">
        <v>3000.81</v>
      </c>
      <c r="H6393">
        <v>577</v>
      </c>
      <c r="I6393">
        <v>10</v>
      </c>
      <c r="J6393">
        <v>4446.6400000000003</v>
      </c>
    </row>
    <row r="6394" spans="1:10" x14ac:dyDescent="0.25">
      <c r="A6394">
        <v>6393</v>
      </c>
      <c r="B6394">
        <v>19</v>
      </c>
      <c r="C6394" t="s">
        <v>10</v>
      </c>
      <c r="D6394" t="s">
        <v>14</v>
      </c>
      <c r="E6394" t="s">
        <v>12</v>
      </c>
      <c r="F6394">
        <v>493.66</v>
      </c>
      <c r="G6394">
        <v>230.47</v>
      </c>
      <c r="H6394">
        <v>442</v>
      </c>
      <c r="I6394">
        <v>10</v>
      </c>
    </row>
    <row r="6395" spans="1:10" x14ac:dyDescent="0.25">
      <c r="A6395">
        <v>6394</v>
      </c>
      <c r="B6395">
        <v>48</v>
      </c>
      <c r="C6395" t="s">
        <v>13</v>
      </c>
      <c r="D6395" t="s">
        <v>14</v>
      </c>
      <c r="E6395" t="s">
        <v>15</v>
      </c>
      <c r="F6395">
        <v>1664.85</v>
      </c>
      <c r="G6395">
        <v>2246.2800000000002</v>
      </c>
      <c r="H6395">
        <v>556</v>
      </c>
      <c r="I6395">
        <v>6</v>
      </c>
      <c r="J6395">
        <v>3301.24</v>
      </c>
    </row>
    <row r="6396" spans="1:10" x14ac:dyDescent="0.25">
      <c r="A6396">
        <v>6395</v>
      </c>
      <c r="B6396">
        <v>72</v>
      </c>
      <c r="C6396" t="s">
        <v>13</v>
      </c>
      <c r="D6396" t="s">
        <v>19</v>
      </c>
      <c r="E6396" t="s">
        <v>17</v>
      </c>
      <c r="F6396">
        <v>4481.3500000000004</v>
      </c>
      <c r="G6396">
        <v>6799.56</v>
      </c>
      <c r="H6396">
        <v>658</v>
      </c>
      <c r="I6396">
        <v>7</v>
      </c>
      <c r="J6396">
        <v>13934.44</v>
      </c>
    </row>
    <row r="6397" spans="1:10" x14ac:dyDescent="0.25">
      <c r="A6397">
        <v>6396</v>
      </c>
      <c r="B6397">
        <v>28</v>
      </c>
      <c r="C6397" t="s">
        <v>10</v>
      </c>
      <c r="D6397" t="s">
        <v>11</v>
      </c>
      <c r="E6397" t="s">
        <v>15</v>
      </c>
      <c r="F6397">
        <v>1230.67</v>
      </c>
      <c r="G6397">
        <v>2470.0700000000002</v>
      </c>
      <c r="I6397">
        <v>10</v>
      </c>
      <c r="J6397">
        <v>3177.36</v>
      </c>
    </row>
    <row r="6398" spans="1:10" x14ac:dyDescent="0.25">
      <c r="A6398">
        <v>6397</v>
      </c>
      <c r="B6398">
        <v>45</v>
      </c>
      <c r="C6398" t="s">
        <v>13</v>
      </c>
      <c r="D6398" t="s">
        <v>14</v>
      </c>
      <c r="E6398" t="s">
        <v>12</v>
      </c>
      <c r="F6398">
        <v>2126.15</v>
      </c>
      <c r="G6398">
        <v>3512.73</v>
      </c>
      <c r="H6398">
        <v>659</v>
      </c>
      <c r="I6398">
        <v>9</v>
      </c>
      <c r="J6398">
        <v>7532.77</v>
      </c>
    </row>
    <row r="6399" spans="1:10" x14ac:dyDescent="0.25">
      <c r="A6399">
        <v>6398</v>
      </c>
      <c r="B6399">
        <v>63</v>
      </c>
      <c r="C6399" t="s">
        <v>13</v>
      </c>
      <c r="D6399" t="s">
        <v>11</v>
      </c>
      <c r="E6399" t="s">
        <v>20</v>
      </c>
      <c r="F6399">
        <v>4271.93</v>
      </c>
      <c r="G6399">
        <v>7212.08</v>
      </c>
      <c r="H6399">
        <v>768</v>
      </c>
      <c r="I6399">
        <v>7</v>
      </c>
      <c r="J6399">
        <v>16429.169999999998</v>
      </c>
    </row>
    <row r="6400" spans="1:10" x14ac:dyDescent="0.25">
      <c r="A6400">
        <v>6399</v>
      </c>
      <c r="B6400">
        <v>49</v>
      </c>
      <c r="C6400" t="s">
        <v>13</v>
      </c>
      <c r="D6400" t="s">
        <v>18</v>
      </c>
      <c r="E6400" t="s">
        <v>15</v>
      </c>
      <c r="F6400">
        <v>1245.94</v>
      </c>
      <c r="G6400">
        <v>2909.35</v>
      </c>
      <c r="I6400">
        <v>13</v>
      </c>
    </row>
    <row r="6401" spans="1:10" x14ac:dyDescent="0.25">
      <c r="A6401">
        <v>6400</v>
      </c>
      <c r="B6401">
        <v>22</v>
      </c>
      <c r="C6401" t="s">
        <v>10</v>
      </c>
      <c r="D6401" t="s">
        <v>11</v>
      </c>
      <c r="E6401" t="s">
        <v>20</v>
      </c>
      <c r="G6401">
        <v>1305.43</v>
      </c>
      <c r="H6401">
        <v>530</v>
      </c>
      <c r="I6401">
        <v>10</v>
      </c>
      <c r="J6401">
        <v>4934.74</v>
      </c>
    </row>
    <row r="6402" spans="1:10" x14ac:dyDescent="0.25">
      <c r="A6402">
        <v>6401</v>
      </c>
      <c r="B6402">
        <v>55</v>
      </c>
      <c r="C6402" t="s">
        <v>10</v>
      </c>
      <c r="D6402" t="s">
        <v>18</v>
      </c>
      <c r="E6402" t="s">
        <v>17</v>
      </c>
      <c r="F6402">
        <v>2439.66</v>
      </c>
      <c r="G6402">
        <v>4811.57</v>
      </c>
      <c r="H6402">
        <v>651</v>
      </c>
      <c r="I6402">
        <v>5</v>
      </c>
      <c r="J6402">
        <v>3972.74</v>
      </c>
    </row>
    <row r="6403" spans="1:10" x14ac:dyDescent="0.25">
      <c r="A6403">
        <v>6402</v>
      </c>
      <c r="B6403">
        <v>27</v>
      </c>
      <c r="C6403" t="s">
        <v>13</v>
      </c>
      <c r="D6403" t="s">
        <v>11</v>
      </c>
      <c r="E6403" t="s">
        <v>15</v>
      </c>
      <c r="F6403">
        <v>3006.26</v>
      </c>
      <c r="G6403">
        <v>6548.36</v>
      </c>
      <c r="H6403">
        <v>620</v>
      </c>
      <c r="I6403">
        <v>8</v>
      </c>
      <c r="J6403">
        <v>10326.14</v>
      </c>
    </row>
    <row r="6404" spans="1:10" x14ac:dyDescent="0.25">
      <c r="A6404">
        <v>6403</v>
      </c>
      <c r="B6404">
        <v>57</v>
      </c>
      <c r="C6404" t="s">
        <v>10</v>
      </c>
      <c r="D6404" t="s">
        <v>11</v>
      </c>
      <c r="E6404" t="s">
        <v>20</v>
      </c>
      <c r="F6404">
        <v>1223.1199999999999</v>
      </c>
      <c r="G6404">
        <v>528.13</v>
      </c>
      <c r="H6404">
        <v>463</v>
      </c>
      <c r="I6404">
        <v>11</v>
      </c>
      <c r="J6404">
        <v>1481.85</v>
      </c>
    </row>
    <row r="6405" spans="1:10" x14ac:dyDescent="0.25">
      <c r="A6405">
        <v>6404</v>
      </c>
      <c r="B6405">
        <v>63</v>
      </c>
      <c r="C6405" t="s">
        <v>13</v>
      </c>
      <c r="D6405" t="s">
        <v>11</v>
      </c>
      <c r="E6405" t="s">
        <v>20</v>
      </c>
      <c r="F6405">
        <v>2521.0100000000002</v>
      </c>
      <c r="G6405">
        <v>2973.5</v>
      </c>
      <c r="H6405">
        <v>577</v>
      </c>
      <c r="J6405">
        <v>11720.76</v>
      </c>
    </row>
    <row r="6406" spans="1:10" x14ac:dyDescent="0.25">
      <c r="A6406">
        <v>6405</v>
      </c>
      <c r="B6406">
        <v>41</v>
      </c>
      <c r="C6406" t="s">
        <v>13</v>
      </c>
      <c r="D6406" t="s">
        <v>16</v>
      </c>
      <c r="E6406" t="s">
        <v>20</v>
      </c>
      <c r="G6406">
        <v>3249.96</v>
      </c>
      <c r="I6406">
        <v>6</v>
      </c>
      <c r="J6406">
        <v>8832.65</v>
      </c>
    </row>
    <row r="6407" spans="1:10" x14ac:dyDescent="0.25">
      <c r="A6407">
        <v>6406</v>
      </c>
      <c r="B6407">
        <v>52</v>
      </c>
      <c r="C6407" t="s">
        <v>13</v>
      </c>
      <c r="D6407" t="s">
        <v>11</v>
      </c>
      <c r="E6407" t="s">
        <v>12</v>
      </c>
      <c r="G6407">
        <v>3664.42</v>
      </c>
      <c r="H6407">
        <v>718</v>
      </c>
      <c r="I6407">
        <v>3</v>
      </c>
      <c r="J6407">
        <v>9412.86</v>
      </c>
    </row>
    <row r="6408" spans="1:10" x14ac:dyDescent="0.25">
      <c r="A6408">
        <v>6407</v>
      </c>
      <c r="B6408">
        <v>61</v>
      </c>
      <c r="C6408" t="s">
        <v>10</v>
      </c>
      <c r="D6408" t="s">
        <v>11</v>
      </c>
      <c r="E6408" t="s">
        <v>17</v>
      </c>
      <c r="H6408">
        <v>585</v>
      </c>
      <c r="I6408">
        <v>3</v>
      </c>
      <c r="J6408">
        <v>3309.68</v>
      </c>
    </row>
    <row r="6409" spans="1:10" x14ac:dyDescent="0.25">
      <c r="A6409">
        <v>6408</v>
      </c>
      <c r="B6409">
        <v>65</v>
      </c>
      <c r="C6409" t="s">
        <v>10</v>
      </c>
      <c r="D6409" t="s">
        <v>11</v>
      </c>
      <c r="E6409" t="s">
        <v>12</v>
      </c>
      <c r="F6409">
        <v>1319.14</v>
      </c>
      <c r="G6409">
        <v>2159.0700000000002</v>
      </c>
      <c r="H6409">
        <v>515</v>
      </c>
      <c r="I6409">
        <v>4</v>
      </c>
      <c r="J6409">
        <v>2444.0700000000002</v>
      </c>
    </row>
    <row r="6410" spans="1:10" x14ac:dyDescent="0.25">
      <c r="A6410">
        <v>6409</v>
      </c>
      <c r="B6410">
        <v>40</v>
      </c>
      <c r="C6410" t="s">
        <v>10</v>
      </c>
      <c r="D6410" t="s">
        <v>11</v>
      </c>
      <c r="E6410" t="s">
        <v>17</v>
      </c>
      <c r="F6410">
        <v>1895.63</v>
      </c>
      <c r="G6410">
        <v>5037.1099999999997</v>
      </c>
      <c r="H6410">
        <v>525</v>
      </c>
      <c r="I6410">
        <v>10</v>
      </c>
      <c r="J6410">
        <v>8034.11</v>
      </c>
    </row>
    <row r="6411" spans="1:10" x14ac:dyDescent="0.25">
      <c r="A6411">
        <v>6410</v>
      </c>
      <c r="B6411">
        <v>34</v>
      </c>
      <c r="C6411" t="s">
        <v>13</v>
      </c>
      <c r="D6411" t="s">
        <v>16</v>
      </c>
      <c r="E6411" t="s">
        <v>12</v>
      </c>
      <c r="F6411">
        <v>2949.78</v>
      </c>
      <c r="G6411">
        <v>5010.3999999999996</v>
      </c>
      <c r="H6411">
        <v>622</v>
      </c>
      <c r="I6411">
        <v>5</v>
      </c>
    </row>
    <row r="6412" spans="1:10" x14ac:dyDescent="0.25">
      <c r="A6412">
        <v>6411</v>
      </c>
      <c r="B6412">
        <v>18</v>
      </c>
      <c r="C6412" t="s">
        <v>10</v>
      </c>
      <c r="D6412" t="s">
        <v>11</v>
      </c>
      <c r="E6412" t="s">
        <v>15</v>
      </c>
      <c r="F6412">
        <v>1580.09</v>
      </c>
      <c r="G6412">
        <v>2609.69</v>
      </c>
      <c r="H6412">
        <v>543</v>
      </c>
      <c r="I6412">
        <v>5</v>
      </c>
      <c r="J6412">
        <v>2666.08</v>
      </c>
    </row>
    <row r="6413" spans="1:10" x14ac:dyDescent="0.25">
      <c r="A6413">
        <v>6412</v>
      </c>
      <c r="B6413">
        <v>72</v>
      </c>
      <c r="C6413" t="s">
        <v>10</v>
      </c>
      <c r="D6413" t="s">
        <v>14</v>
      </c>
      <c r="E6413" t="s">
        <v>21</v>
      </c>
      <c r="F6413">
        <v>541.24</v>
      </c>
      <c r="G6413">
        <v>2035.17</v>
      </c>
      <c r="I6413">
        <v>3</v>
      </c>
    </row>
    <row r="6414" spans="1:10" x14ac:dyDescent="0.25">
      <c r="A6414">
        <v>6413</v>
      </c>
      <c r="B6414">
        <v>48</v>
      </c>
      <c r="C6414" t="s">
        <v>10</v>
      </c>
      <c r="D6414" t="s">
        <v>14</v>
      </c>
      <c r="E6414" t="s">
        <v>15</v>
      </c>
      <c r="F6414">
        <v>2072.0100000000002</v>
      </c>
      <c r="G6414">
        <v>1684.76</v>
      </c>
      <c r="H6414">
        <v>571</v>
      </c>
      <c r="I6414">
        <v>7</v>
      </c>
      <c r="J6414">
        <v>3709.94</v>
      </c>
    </row>
    <row r="6415" spans="1:10" x14ac:dyDescent="0.25">
      <c r="A6415">
        <v>6414</v>
      </c>
      <c r="B6415">
        <v>48</v>
      </c>
      <c r="C6415" t="s">
        <v>10</v>
      </c>
      <c r="D6415" t="s">
        <v>11</v>
      </c>
      <c r="E6415" t="s">
        <v>21</v>
      </c>
      <c r="F6415">
        <v>2721.08</v>
      </c>
      <c r="G6415">
        <v>4985.43</v>
      </c>
      <c r="H6415">
        <v>609</v>
      </c>
      <c r="I6415">
        <v>4</v>
      </c>
      <c r="J6415">
        <v>8127.73</v>
      </c>
    </row>
    <row r="6416" spans="1:10" x14ac:dyDescent="0.25">
      <c r="A6416">
        <v>6415</v>
      </c>
      <c r="B6416">
        <v>59</v>
      </c>
      <c r="C6416" t="s">
        <v>10</v>
      </c>
      <c r="D6416" t="s">
        <v>18</v>
      </c>
      <c r="E6416" t="s">
        <v>12</v>
      </c>
      <c r="F6416">
        <v>1938.67</v>
      </c>
      <c r="G6416">
        <v>3924.84</v>
      </c>
      <c r="H6416">
        <v>614</v>
      </c>
      <c r="I6416">
        <v>7</v>
      </c>
      <c r="J6416">
        <v>4832.12</v>
      </c>
    </row>
    <row r="6417" spans="1:10" x14ac:dyDescent="0.25">
      <c r="A6417">
        <v>6416</v>
      </c>
      <c r="B6417">
        <v>74</v>
      </c>
      <c r="C6417" t="s">
        <v>10</v>
      </c>
      <c r="D6417" t="s">
        <v>11</v>
      </c>
      <c r="E6417" t="s">
        <v>21</v>
      </c>
      <c r="F6417">
        <v>2340.15</v>
      </c>
      <c r="G6417">
        <v>5104.49</v>
      </c>
      <c r="H6417">
        <v>606</v>
      </c>
      <c r="I6417">
        <v>12</v>
      </c>
    </row>
    <row r="6418" spans="1:10" x14ac:dyDescent="0.25">
      <c r="A6418">
        <v>6417</v>
      </c>
      <c r="B6418">
        <v>72</v>
      </c>
      <c r="C6418" t="s">
        <v>13</v>
      </c>
      <c r="D6418" t="s">
        <v>14</v>
      </c>
      <c r="E6418" t="s">
        <v>12</v>
      </c>
      <c r="F6418">
        <v>1587.14</v>
      </c>
      <c r="H6418">
        <v>556</v>
      </c>
      <c r="I6418">
        <v>8</v>
      </c>
      <c r="J6418">
        <v>5513.8</v>
      </c>
    </row>
    <row r="6419" spans="1:10" x14ac:dyDescent="0.25">
      <c r="A6419">
        <v>6418</v>
      </c>
      <c r="B6419">
        <v>59</v>
      </c>
      <c r="C6419" t="s">
        <v>10</v>
      </c>
      <c r="D6419" t="s">
        <v>11</v>
      </c>
      <c r="E6419" t="s">
        <v>17</v>
      </c>
      <c r="F6419">
        <v>1038.74</v>
      </c>
      <c r="G6419">
        <v>2079.52</v>
      </c>
      <c r="H6419">
        <v>517</v>
      </c>
      <c r="I6419">
        <v>8</v>
      </c>
      <c r="J6419">
        <v>1653.54</v>
      </c>
    </row>
    <row r="6420" spans="1:10" x14ac:dyDescent="0.25">
      <c r="A6420">
        <v>6419</v>
      </c>
      <c r="B6420">
        <v>70</v>
      </c>
      <c r="C6420" t="s">
        <v>10</v>
      </c>
      <c r="D6420" t="s">
        <v>16</v>
      </c>
      <c r="E6420" t="s">
        <v>17</v>
      </c>
      <c r="F6420">
        <v>2834.8</v>
      </c>
      <c r="G6420">
        <v>6139.17</v>
      </c>
      <c r="H6420">
        <v>677</v>
      </c>
      <c r="I6420">
        <v>8</v>
      </c>
      <c r="J6420">
        <v>9338.2000000000007</v>
      </c>
    </row>
    <row r="6421" spans="1:10" x14ac:dyDescent="0.25">
      <c r="A6421">
        <v>6420</v>
      </c>
      <c r="B6421">
        <v>73</v>
      </c>
      <c r="C6421" t="s">
        <v>13</v>
      </c>
      <c r="D6421" t="s">
        <v>16</v>
      </c>
      <c r="E6421" t="s">
        <v>20</v>
      </c>
      <c r="F6421">
        <v>1874.67</v>
      </c>
      <c r="G6421">
        <v>4468.62</v>
      </c>
      <c r="H6421">
        <v>598</v>
      </c>
      <c r="I6421">
        <v>8</v>
      </c>
      <c r="J6421">
        <v>6985.19</v>
      </c>
    </row>
    <row r="6422" spans="1:10" x14ac:dyDescent="0.25">
      <c r="A6422">
        <v>6421</v>
      </c>
      <c r="B6422">
        <v>51</v>
      </c>
      <c r="C6422" t="s">
        <v>13</v>
      </c>
      <c r="D6422" t="s">
        <v>11</v>
      </c>
      <c r="E6422" t="s">
        <v>20</v>
      </c>
      <c r="F6422">
        <v>829.11</v>
      </c>
      <c r="G6422">
        <v>2012.2</v>
      </c>
      <c r="H6422">
        <v>500</v>
      </c>
      <c r="I6422">
        <v>11</v>
      </c>
      <c r="J6422">
        <v>1506.06</v>
      </c>
    </row>
    <row r="6423" spans="1:10" x14ac:dyDescent="0.25">
      <c r="A6423">
        <v>6422</v>
      </c>
      <c r="B6423">
        <v>26</v>
      </c>
      <c r="C6423" t="s">
        <v>10</v>
      </c>
      <c r="D6423" t="s">
        <v>16</v>
      </c>
      <c r="E6423" t="s">
        <v>17</v>
      </c>
      <c r="F6423">
        <v>2613.52</v>
      </c>
      <c r="G6423">
        <v>3894.93</v>
      </c>
      <c r="H6423">
        <v>683</v>
      </c>
      <c r="I6423">
        <v>5</v>
      </c>
      <c r="J6423">
        <v>10369.93</v>
      </c>
    </row>
    <row r="6424" spans="1:10" x14ac:dyDescent="0.25">
      <c r="A6424">
        <v>6423</v>
      </c>
      <c r="B6424">
        <v>39</v>
      </c>
      <c r="C6424" t="s">
        <v>10</v>
      </c>
      <c r="D6424" t="s">
        <v>16</v>
      </c>
      <c r="E6424" t="s">
        <v>12</v>
      </c>
      <c r="F6424">
        <v>4637.59</v>
      </c>
      <c r="G6424">
        <v>8469.11</v>
      </c>
      <c r="H6424">
        <v>683</v>
      </c>
      <c r="I6424">
        <v>5</v>
      </c>
      <c r="J6424">
        <v>15497.03</v>
      </c>
    </row>
    <row r="6425" spans="1:10" x14ac:dyDescent="0.25">
      <c r="A6425">
        <v>6424</v>
      </c>
      <c r="B6425">
        <v>30</v>
      </c>
      <c r="C6425" t="s">
        <v>13</v>
      </c>
      <c r="D6425" t="s">
        <v>14</v>
      </c>
      <c r="E6425" t="s">
        <v>15</v>
      </c>
      <c r="F6425">
        <v>415.86</v>
      </c>
      <c r="G6425">
        <v>1405.53</v>
      </c>
      <c r="H6425">
        <v>428</v>
      </c>
      <c r="I6425">
        <v>9</v>
      </c>
      <c r="J6425">
        <v>500</v>
      </c>
    </row>
    <row r="6426" spans="1:10" x14ac:dyDescent="0.25">
      <c r="A6426">
        <v>6425</v>
      </c>
      <c r="B6426">
        <v>42</v>
      </c>
      <c r="C6426" t="s">
        <v>10</v>
      </c>
      <c r="D6426" t="s">
        <v>14</v>
      </c>
      <c r="E6426" t="s">
        <v>15</v>
      </c>
      <c r="F6426">
        <v>1377.98</v>
      </c>
      <c r="G6426">
        <v>2258.09</v>
      </c>
      <c r="H6426">
        <v>505</v>
      </c>
      <c r="I6426">
        <v>7</v>
      </c>
      <c r="J6426">
        <v>3084.82</v>
      </c>
    </row>
    <row r="6427" spans="1:10" x14ac:dyDescent="0.25">
      <c r="A6427">
        <v>6426</v>
      </c>
      <c r="B6427">
        <v>65</v>
      </c>
      <c r="C6427" t="s">
        <v>10</v>
      </c>
      <c r="D6427" t="s">
        <v>16</v>
      </c>
      <c r="E6427" t="s">
        <v>15</v>
      </c>
      <c r="F6427">
        <v>2122.71</v>
      </c>
      <c r="G6427">
        <v>4379.78</v>
      </c>
      <c r="H6427">
        <v>604</v>
      </c>
      <c r="I6427">
        <v>7</v>
      </c>
      <c r="J6427">
        <v>6425.09</v>
      </c>
    </row>
    <row r="6428" spans="1:10" x14ac:dyDescent="0.25">
      <c r="A6428">
        <v>6427</v>
      </c>
      <c r="B6428">
        <v>35</v>
      </c>
      <c r="C6428" t="s">
        <v>10</v>
      </c>
      <c r="D6428" t="s">
        <v>16</v>
      </c>
      <c r="E6428" t="s">
        <v>12</v>
      </c>
      <c r="F6428">
        <v>1056.75</v>
      </c>
      <c r="G6428">
        <v>1847.62</v>
      </c>
      <c r="I6428">
        <v>8</v>
      </c>
      <c r="J6428">
        <v>1369.62</v>
      </c>
    </row>
    <row r="6429" spans="1:10" x14ac:dyDescent="0.25">
      <c r="A6429">
        <v>6428</v>
      </c>
      <c r="B6429">
        <v>68</v>
      </c>
      <c r="C6429" t="s">
        <v>10</v>
      </c>
      <c r="D6429" t="s">
        <v>19</v>
      </c>
      <c r="E6429" t="s">
        <v>21</v>
      </c>
      <c r="F6429">
        <v>5509.49</v>
      </c>
      <c r="G6429">
        <v>9462.5400000000009</v>
      </c>
      <c r="H6429">
        <v>729</v>
      </c>
      <c r="I6429">
        <v>13</v>
      </c>
      <c r="J6429">
        <v>20735.23</v>
      </c>
    </row>
    <row r="6430" spans="1:10" x14ac:dyDescent="0.25">
      <c r="A6430">
        <v>6429</v>
      </c>
      <c r="B6430">
        <v>29</v>
      </c>
      <c r="C6430" t="s">
        <v>13</v>
      </c>
      <c r="D6430" t="s">
        <v>11</v>
      </c>
      <c r="E6430" t="s">
        <v>17</v>
      </c>
      <c r="F6430">
        <v>894.8</v>
      </c>
      <c r="G6430">
        <v>1730.39</v>
      </c>
      <c r="H6430">
        <v>518</v>
      </c>
      <c r="I6430">
        <v>7</v>
      </c>
      <c r="J6430">
        <v>3528.49</v>
      </c>
    </row>
    <row r="6431" spans="1:10" x14ac:dyDescent="0.25">
      <c r="A6431">
        <v>6430</v>
      </c>
      <c r="B6431">
        <v>57</v>
      </c>
      <c r="C6431" t="s">
        <v>13</v>
      </c>
      <c r="D6431" t="s">
        <v>18</v>
      </c>
      <c r="E6431" t="s">
        <v>17</v>
      </c>
      <c r="F6431">
        <v>2568.46</v>
      </c>
      <c r="G6431">
        <v>3528.2</v>
      </c>
      <c r="H6431">
        <v>593</v>
      </c>
      <c r="I6431">
        <v>7</v>
      </c>
      <c r="J6431">
        <v>5870.92</v>
      </c>
    </row>
    <row r="6432" spans="1:10" x14ac:dyDescent="0.25">
      <c r="A6432">
        <v>6431</v>
      </c>
      <c r="B6432">
        <v>34</v>
      </c>
      <c r="C6432" t="s">
        <v>13</v>
      </c>
      <c r="D6432" t="s">
        <v>14</v>
      </c>
      <c r="F6432">
        <v>843.88</v>
      </c>
      <c r="G6432">
        <v>1721.19</v>
      </c>
      <c r="H6432">
        <v>520</v>
      </c>
      <c r="I6432">
        <v>3</v>
      </c>
      <c r="J6432">
        <v>2637.34</v>
      </c>
    </row>
    <row r="6433" spans="1:10" x14ac:dyDescent="0.25">
      <c r="A6433">
        <v>6432</v>
      </c>
      <c r="B6433">
        <v>32</v>
      </c>
      <c r="C6433" t="s">
        <v>13</v>
      </c>
      <c r="D6433" t="s">
        <v>18</v>
      </c>
      <c r="E6433" t="s">
        <v>20</v>
      </c>
      <c r="F6433">
        <v>1483.81</v>
      </c>
      <c r="G6433">
        <v>2098.0700000000002</v>
      </c>
      <c r="H6433">
        <v>537</v>
      </c>
      <c r="I6433">
        <v>14</v>
      </c>
      <c r="J6433">
        <v>6138.45</v>
      </c>
    </row>
    <row r="6434" spans="1:10" x14ac:dyDescent="0.25">
      <c r="A6434">
        <v>6433</v>
      </c>
      <c r="B6434">
        <v>59</v>
      </c>
      <c r="C6434" t="s">
        <v>10</v>
      </c>
      <c r="D6434" t="s">
        <v>16</v>
      </c>
      <c r="E6434" t="s">
        <v>12</v>
      </c>
      <c r="F6434">
        <v>2200.12</v>
      </c>
      <c r="G6434">
        <v>4422.62</v>
      </c>
      <c r="H6434">
        <v>608</v>
      </c>
      <c r="I6434">
        <v>10</v>
      </c>
      <c r="J6434">
        <v>5664.59</v>
      </c>
    </row>
    <row r="6435" spans="1:10" x14ac:dyDescent="0.25">
      <c r="A6435">
        <v>6434</v>
      </c>
      <c r="B6435">
        <v>32</v>
      </c>
      <c r="C6435" t="s">
        <v>13</v>
      </c>
      <c r="D6435" t="s">
        <v>16</v>
      </c>
      <c r="E6435" t="s">
        <v>21</v>
      </c>
      <c r="F6435">
        <v>1281.82</v>
      </c>
      <c r="G6435">
        <v>1398.33</v>
      </c>
      <c r="I6435">
        <v>7</v>
      </c>
      <c r="J6435">
        <v>2079.61</v>
      </c>
    </row>
    <row r="6436" spans="1:10" x14ac:dyDescent="0.25">
      <c r="A6436">
        <v>6435</v>
      </c>
      <c r="B6436">
        <v>32</v>
      </c>
      <c r="C6436" t="s">
        <v>10</v>
      </c>
      <c r="D6436" t="s">
        <v>14</v>
      </c>
      <c r="E6436" t="s">
        <v>17</v>
      </c>
      <c r="F6436">
        <v>2094.4699999999998</v>
      </c>
      <c r="G6436">
        <v>5302.36</v>
      </c>
      <c r="H6436">
        <v>533</v>
      </c>
      <c r="I6436">
        <v>13</v>
      </c>
      <c r="J6436">
        <v>5073.96</v>
      </c>
    </row>
    <row r="6437" spans="1:10" x14ac:dyDescent="0.25">
      <c r="A6437">
        <v>6436</v>
      </c>
      <c r="B6437">
        <v>72</v>
      </c>
      <c r="C6437" t="s">
        <v>10</v>
      </c>
      <c r="D6437" t="s">
        <v>14</v>
      </c>
      <c r="E6437" t="s">
        <v>17</v>
      </c>
      <c r="F6437">
        <v>1284.44</v>
      </c>
      <c r="G6437">
        <v>1493.5</v>
      </c>
      <c r="H6437">
        <v>513</v>
      </c>
      <c r="I6437">
        <v>7</v>
      </c>
      <c r="J6437">
        <v>3405.18</v>
      </c>
    </row>
    <row r="6438" spans="1:10" x14ac:dyDescent="0.25">
      <c r="A6438">
        <v>6437</v>
      </c>
      <c r="B6438">
        <v>56</v>
      </c>
      <c r="C6438" t="s">
        <v>13</v>
      </c>
      <c r="D6438" t="s">
        <v>16</v>
      </c>
      <c r="E6438" t="s">
        <v>20</v>
      </c>
      <c r="F6438">
        <v>2725.96</v>
      </c>
      <c r="G6438">
        <v>5592.09</v>
      </c>
      <c r="H6438">
        <v>661</v>
      </c>
      <c r="I6438">
        <v>6</v>
      </c>
      <c r="J6438">
        <v>7620.03</v>
      </c>
    </row>
    <row r="6439" spans="1:10" x14ac:dyDescent="0.25">
      <c r="A6439">
        <v>6438</v>
      </c>
      <c r="B6439">
        <v>30</v>
      </c>
      <c r="C6439" t="s">
        <v>13</v>
      </c>
      <c r="D6439" t="s">
        <v>14</v>
      </c>
      <c r="E6439" t="s">
        <v>12</v>
      </c>
      <c r="F6439">
        <v>1679.15</v>
      </c>
      <c r="G6439">
        <v>2902.89</v>
      </c>
      <c r="H6439">
        <v>519</v>
      </c>
      <c r="I6439">
        <v>9</v>
      </c>
      <c r="J6439">
        <v>6128.64</v>
      </c>
    </row>
    <row r="6440" spans="1:10" x14ac:dyDescent="0.25">
      <c r="A6440">
        <v>6439</v>
      </c>
      <c r="B6440">
        <v>34</v>
      </c>
      <c r="C6440" t="s">
        <v>10</v>
      </c>
      <c r="D6440" t="s">
        <v>14</v>
      </c>
      <c r="E6440" t="s">
        <v>20</v>
      </c>
      <c r="F6440">
        <v>2018.02</v>
      </c>
      <c r="G6440">
        <v>4049.04</v>
      </c>
      <c r="H6440">
        <v>609</v>
      </c>
      <c r="I6440">
        <v>2</v>
      </c>
      <c r="J6440">
        <v>5725.03</v>
      </c>
    </row>
    <row r="6441" spans="1:10" x14ac:dyDescent="0.25">
      <c r="A6441">
        <v>6440</v>
      </c>
      <c r="B6441">
        <v>49</v>
      </c>
      <c r="C6441" t="s">
        <v>13</v>
      </c>
      <c r="D6441" t="s">
        <v>11</v>
      </c>
      <c r="E6441" t="s">
        <v>20</v>
      </c>
      <c r="G6441">
        <v>2989.26</v>
      </c>
    </row>
    <row r="6442" spans="1:10" x14ac:dyDescent="0.25">
      <c r="A6442">
        <v>6441</v>
      </c>
      <c r="B6442">
        <v>26</v>
      </c>
      <c r="C6442" t="s">
        <v>10</v>
      </c>
      <c r="D6442" t="s">
        <v>14</v>
      </c>
      <c r="E6442" t="s">
        <v>15</v>
      </c>
      <c r="F6442">
        <v>1100.92</v>
      </c>
      <c r="G6442">
        <v>1821.8</v>
      </c>
      <c r="H6442">
        <v>448</v>
      </c>
      <c r="I6442">
        <v>13</v>
      </c>
      <c r="J6442">
        <v>3209.91</v>
      </c>
    </row>
    <row r="6443" spans="1:10" x14ac:dyDescent="0.25">
      <c r="A6443">
        <v>6442</v>
      </c>
      <c r="B6443">
        <v>57</v>
      </c>
      <c r="C6443" t="s">
        <v>10</v>
      </c>
      <c r="D6443" t="s">
        <v>16</v>
      </c>
      <c r="E6443" t="s">
        <v>12</v>
      </c>
      <c r="F6443">
        <v>1243.72</v>
      </c>
      <c r="G6443">
        <v>2106.23</v>
      </c>
      <c r="I6443">
        <v>8</v>
      </c>
    </row>
    <row r="6444" spans="1:10" x14ac:dyDescent="0.25">
      <c r="A6444">
        <v>6443</v>
      </c>
      <c r="B6444">
        <v>37</v>
      </c>
      <c r="C6444" t="s">
        <v>10</v>
      </c>
      <c r="D6444" t="s">
        <v>11</v>
      </c>
      <c r="E6444" t="s">
        <v>21</v>
      </c>
      <c r="F6444">
        <v>1582.61</v>
      </c>
      <c r="G6444">
        <v>2698.03</v>
      </c>
      <c r="H6444">
        <v>532</v>
      </c>
      <c r="I6444">
        <v>10</v>
      </c>
      <c r="J6444">
        <v>3800.88</v>
      </c>
    </row>
    <row r="6445" spans="1:10" x14ac:dyDescent="0.25">
      <c r="A6445">
        <v>6444</v>
      </c>
      <c r="B6445">
        <v>43</v>
      </c>
      <c r="C6445" t="s">
        <v>13</v>
      </c>
      <c r="D6445" t="s">
        <v>11</v>
      </c>
      <c r="E6445" t="s">
        <v>20</v>
      </c>
      <c r="F6445">
        <v>1049.6099999999999</v>
      </c>
      <c r="G6445">
        <v>320.99</v>
      </c>
      <c r="H6445">
        <v>552</v>
      </c>
      <c r="I6445">
        <v>5</v>
      </c>
      <c r="J6445">
        <v>500</v>
      </c>
    </row>
    <row r="6446" spans="1:10" x14ac:dyDescent="0.25">
      <c r="A6446">
        <v>6445</v>
      </c>
      <c r="B6446">
        <v>44</v>
      </c>
      <c r="C6446" t="s">
        <v>13</v>
      </c>
      <c r="D6446" t="s">
        <v>11</v>
      </c>
      <c r="E6446" t="s">
        <v>20</v>
      </c>
      <c r="F6446">
        <v>2512.3000000000002</v>
      </c>
      <c r="G6446">
        <v>5189.3599999999997</v>
      </c>
      <c r="H6446">
        <v>659</v>
      </c>
      <c r="I6446">
        <v>9</v>
      </c>
      <c r="J6446">
        <v>6492.56</v>
      </c>
    </row>
    <row r="6447" spans="1:10" x14ac:dyDescent="0.25">
      <c r="A6447">
        <v>6446</v>
      </c>
      <c r="B6447">
        <v>38</v>
      </c>
      <c r="C6447" t="s">
        <v>13</v>
      </c>
      <c r="D6447" t="s">
        <v>18</v>
      </c>
      <c r="E6447" t="s">
        <v>21</v>
      </c>
      <c r="F6447">
        <v>1577.47</v>
      </c>
      <c r="G6447">
        <v>2872.78</v>
      </c>
      <c r="H6447">
        <v>534</v>
      </c>
      <c r="I6447">
        <v>2</v>
      </c>
      <c r="J6447">
        <v>657.03</v>
      </c>
    </row>
    <row r="6448" spans="1:10" x14ac:dyDescent="0.25">
      <c r="A6448">
        <v>6447</v>
      </c>
      <c r="B6448">
        <v>35</v>
      </c>
      <c r="C6448" t="s">
        <v>10</v>
      </c>
      <c r="D6448" t="s">
        <v>18</v>
      </c>
      <c r="E6448" t="s">
        <v>17</v>
      </c>
      <c r="G6448">
        <v>3232.4</v>
      </c>
      <c r="H6448">
        <v>624</v>
      </c>
      <c r="I6448">
        <v>5</v>
      </c>
      <c r="J6448">
        <v>4293.45</v>
      </c>
    </row>
    <row r="6449" spans="1:10" x14ac:dyDescent="0.25">
      <c r="A6449">
        <v>6448</v>
      </c>
      <c r="B6449">
        <v>30</v>
      </c>
      <c r="C6449" t="s">
        <v>10</v>
      </c>
      <c r="D6449" t="s">
        <v>11</v>
      </c>
      <c r="E6449" t="s">
        <v>15</v>
      </c>
      <c r="F6449">
        <v>1872.78</v>
      </c>
      <c r="G6449">
        <v>3265.93</v>
      </c>
      <c r="H6449">
        <v>582</v>
      </c>
      <c r="I6449">
        <v>8</v>
      </c>
      <c r="J6449">
        <v>3463.58</v>
      </c>
    </row>
    <row r="6450" spans="1:10" x14ac:dyDescent="0.25">
      <c r="A6450">
        <v>6449</v>
      </c>
      <c r="B6450">
        <v>33</v>
      </c>
      <c r="C6450" t="s">
        <v>13</v>
      </c>
      <c r="D6450" t="s">
        <v>16</v>
      </c>
      <c r="E6450" t="s">
        <v>17</v>
      </c>
      <c r="F6450">
        <v>2220.3000000000002</v>
      </c>
      <c r="G6450">
        <v>3642.42</v>
      </c>
      <c r="H6450">
        <v>553</v>
      </c>
      <c r="I6450">
        <v>7</v>
      </c>
      <c r="J6450">
        <v>6856.31</v>
      </c>
    </row>
    <row r="6451" spans="1:10" x14ac:dyDescent="0.25">
      <c r="A6451">
        <v>6450</v>
      </c>
      <c r="B6451">
        <v>26</v>
      </c>
      <c r="C6451" t="s">
        <v>10</v>
      </c>
      <c r="D6451" t="s">
        <v>11</v>
      </c>
      <c r="E6451" t="s">
        <v>17</v>
      </c>
      <c r="F6451">
        <v>868.35</v>
      </c>
      <c r="G6451">
        <v>0</v>
      </c>
      <c r="H6451">
        <v>462</v>
      </c>
      <c r="I6451">
        <v>16</v>
      </c>
    </row>
    <row r="6452" spans="1:10" x14ac:dyDescent="0.25">
      <c r="A6452">
        <v>6451</v>
      </c>
      <c r="B6452">
        <v>29</v>
      </c>
      <c r="C6452" t="s">
        <v>10</v>
      </c>
      <c r="D6452" t="s">
        <v>11</v>
      </c>
      <c r="E6452" t="s">
        <v>15</v>
      </c>
      <c r="F6452">
        <v>1116.26</v>
      </c>
      <c r="H6452">
        <v>481</v>
      </c>
      <c r="J6452">
        <v>2282.4</v>
      </c>
    </row>
    <row r="6453" spans="1:10" x14ac:dyDescent="0.25">
      <c r="A6453">
        <v>6452</v>
      </c>
      <c r="B6453">
        <v>61</v>
      </c>
      <c r="C6453" t="s">
        <v>13</v>
      </c>
      <c r="D6453" t="s">
        <v>18</v>
      </c>
      <c r="E6453" t="s">
        <v>21</v>
      </c>
      <c r="F6453">
        <v>2169.1799999999998</v>
      </c>
      <c r="G6453">
        <v>3898.6</v>
      </c>
      <c r="I6453">
        <v>7</v>
      </c>
      <c r="J6453">
        <v>4241.7</v>
      </c>
    </row>
    <row r="6454" spans="1:10" x14ac:dyDescent="0.25">
      <c r="A6454">
        <v>6453</v>
      </c>
      <c r="B6454">
        <v>55</v>
      </c>
      <c r="C6454" t="s">
        <v>13</v>
      </c>
      <c r="D6454" t="s">
        <v>11</v>
      </c>
      <c r="E6454" t="s">
        <v>15</v>
      </c>
      <c r="F6454">
        <v>1427.3</v>
      </c>
      <c r="G6454">
        <v>1919.89</v>
      </c>
      <c r="H6454">
        <v>507</v>
      </c>
      <c r="I6454">
        <v>3</v>
      </c>
      <c r="J6454">
        <v>1918.98</v>
      </c>
    </row>
    <row r="6455" spans="1:10" x14ac:dyDescent="0.25">
      <c r="A6455">
        <v>6454</v>
      </c>
      <c r="B6455">
        <v>36</v>
      </c>
      <c r="C6455" t="s">
        <v>10</v>
      </c>
      <c r="D6455" t="s">
        <v>11</v>
      </c>
      <c r="E6455" t="s">
        <v>21</v>
      </c>
      <c r="F6455">
        <v>1620.8</v>
      </c>
      <c r="G6455">
        <v>2958.5</v>
      </c>
      <c r="H6455">
        <v>544</v>
      </c>
      <c r="I6455">
        <v>10</v>
      </c>
      <c r="J6455">
        <v>3097.59</v>
      </c>
    </row>
    <row r="6456" spans="1:10" x14ac:dyDescent="0.25">
      <c r="A6456">
        <v>6455</v>
      </c>
      <c r="B6456">
        <v>24</v>
      </c>
      <c r="C6456" t="s">
        <v>10</v>
      </c>
      <c r="D6456" t="s">
        <v>16</v>
      </c>
      <c r="E6456" t="s">
        <v>12</v>
      </c>
      <c r="F6456">
        <v>2439.9299999999998</v>
      </c>
      <c r="G6456">
        <v>5070.45</v>
      </c>
      <c r="H6456">
        <v>625</v>
      </c>
      <c r="I6456">
        <v>7</v>
      </c>
      <c r="J6456">
        <v>8413.85</v>
      </c>
    </row>
    <row r="6457" spans="1:10" x14ac:dyDescent="0.25">
      <c r="A6457">
        <v>6456</v>
      </c>
      <c r="B6457">
        <v>74</v>
      </c>
      <c r="C6457" t="s">
        <v>10</v>
      </c>
      <c r="D6457" t="s">
        <v>19</v>
      </c>
      <c r="E6457" t="s">
        <v>17</v>
      </c>
      <c r="F6457">
        <v>3295.4</v>
      </c>
      <c r="G6457">
        <v>5455.38</v>
      </c>
      <c r="H6457">
        <v>658</v>
      </c>
      <c r="I6457">
        <v>4</v>
      </c>
      <c r="J6457">
        <v>11530.21</v>
      </c>
    </row>
    <row r="6458" spans="1:10" x14ac:dyDescent="0.25">
      <c r="A6458">
        <v>6457</v>
      </c>
      <c r="B6458">
        <v>52</v>
      </c>
      <c r="C6458" t="s">
        <v>13</v>
      </c>
      <c r="D6458" t="s">
        <v>18</v>
      </c>
      <c r="E6458" t="s">
        <v>17</v>
      </c>
      <c r="F6458">
        <v>2554.2800000000002</v>
      </c>
      <c r="G6458">
        <v>3446.51</v>
      </c>
      <c r="H6458">
        <v>656</v>
      </c>
      <c r="I6458">
        <v>8</v>
      </c>
      <c r="J6458">
        <v>6699.75</v>
      </c>
    </row>
    <row r="6459" spans="1:10" x14ac:dyDescent="0.25">
      <c r="A6459">
        <v>6458</v>
      </c>
      <c r="B6459">
        <v>65</v>
      </c>
      <c r="C6459" t="s">
        <v>13</v>
      </c>
      <c r="D6459" t="s">
        <v>18</v>
      </c>
      <c r="E6459" t="s">
        <v>12</v>
      </c>
      <c r="F6459">
        <v>1763.31</v>
      </c>
      <c r="G6459">
        <v>3213.88</v>
      </c>
      <c r="H6459">
        <v>587</v>
      </c>
      <c r="J6459">
        <v>6542.2</v>
      </c>
    </row>
    <row r="6460" spans="1:10" x14ac:dyDescent="0.25">
      <c r="A6460">
        <v>6459</v>
      </c>
      <c r="B6460">
        <v>35</v>
      </c>
      <c r="C6460" t="s">
        <v>13</v>
      </c>
      <c r="D6460" t="s">
        <v>11</v>
      </c>
      <c r="E6460" t="s">
        <v>17</v>
      </c>
      <c r="F6460">
        <v>2909.2</v>
      </c>
      <c r="G6460">
        <v>5577.78</v>
      </c>
      <c r="H6460">
        <v>592</v>
      </c>
      <c r="I6460">
        <v>5</v>
      </c>
      <c r="J6460">
        <v>8922.2900000000009</v>
      </c>
    </row>
    <row r="6461" spans="1:10" x14ac:dyDescent="0.25">
      <c r="A6461">
        <v>6460</v>
      </c>
      <c r="B6461">
        <v>33</v>
      </c>
      <c r="C6461" t="s">
        <v>10</v>
      </c>
      <c r="D6461" t="s">
        <v>11</v>
      </c>
      <c r="E6461" t="s">
        <v>20</v>
      </c>
      <c r="F6461">
        <v>1774.51</v>
      </c>
      <c r="G6461">
        <v>4567.5</v>
      </c>
      <c r="H6461">
        <v>589</v>
      </c>
      <c r="I6461">
        <v>13</v>
      </c>
      <c r="J6461">
        <v>6105.22</v>
      </c>
    </row>
    <row r="6462" spans="1:10" x14ac:dyDescent="0.25">
      <c r="A6462">
        <v>6461</v>
      </c>
      <c r="B6462">
        <v>72</v>
      </c>
      <c r="C6462" t="s">
        <v>10</v>
      </c>
      <c r="D6462" t="s">
        <v>18</v>
      </c>
      <c r="E6462" t="s">
        <v>15</v>
      </c>
      <c r="F6462">
        <v>2237.5300000000002</v>
      </c>
      <c r="G6462">
        <v>3639.19</v>
      </c>
      <c r="H6462">
        <v>667</v>
      </c>
      <c r="I6462">
        <v>8</v>
      </c>
      <c r="J6462">
        <v>7348.63</v>
      </c>
    </row>
    <row r="6463" spans="1:10" x14ac:dyDescent="0.25">
      <c r="A6463">
        <v>6462</v>
      </c>
      <c r="B6463">
        <v>56</v>
      </c>
      <c r="C6463" t="s">
        <v>13</v>
      </c>
      <c r="D6463" t="s">
        <v>11</v>
      </c>
      <c r="E6463" t="s">
        <v>17</v>
      </c>
      <c r="F6463">
        <v>2681.93</v>
      </c>
      <c r="G6463">
        <v>4854.7700000000004</v>
      </c>
      <c r="H6463">
        <v>634</v>
      </c>
      <c r="I6463">
        <v>7</v>
      </c>
      <c r="J6463">
        <v>8951.06</v>
      </c>
    </row>
    <row r="6464" spans="1:10" x14ac:dyDescent="0.25">
      <c r="A6464">
        <v>6463</v>
      </c>
      <c r="B6464">
        <v>21</v>
      </c>
      <c r="C6464" t="s">
        <v>13</v>
      </c>
      <c r="D6464" t="s">
        <v>16</v>
      </c>
      <c r="E6464" t="s">
        <v>17</v>
      </c>
      <c r="F6464">
        <v>2039.85</v>
      </c>
      <c r="G6464">
        <v>4642.97</v>
      </c>
      <c r="H6464">
        <v>598</v>
      </c>
      <c r="I6464">
        <v>7</v>
      </c>
      <c r="J6464">
        <v>5341.85</v>
      </c>
    </row>
    <row r="6465" spans="1:10" x14ac:dyDescent="0.25">
      <c r="A6465">
        <v>6464</v>
      </c>
      <c r="B6465">
        <v>42</v>
      </c>
      <c r="C6465" t="s">
        <v>13</v>
      </c>
      <c r="D6465" t="s">
        <v>11</v>
      </c>
      <c r="F6465">
        <v>1657.19</v>
      </c>
      <c r="G6465">
        <v>2295.37</v>
      </c>
      <c r="H6465">
        <v>523</v>
      </c>
      <c r="I6465">
        <v>9</v>
      </c>
      <c r="J6465">
        <v>5205.47</v>
      </c>
    </row>
    <row r="6466" spans="1:10" x14ac:dyDescent="0.25">
      <c r="A6466">
        <v>6465</v>
      </c>
      <c r="B6466">
        <v>49</v>
      </c>
      <c r="C6466" t="s">
        <v>10</v>
      </c>
      <c r="D6466" t="s">
        <v>11</v>
      </c>
      <c r="E6466" t="s">
        <v>17</v>
      </c>
      <c r="F6466">
        <v>1525.03</v>
      </c>
      <c r="G6466">
        <v>3190.06</v>
      </c>
      <c r="H6466">
        <v>524</v>
      </c>
      <c r="I6466">
        <v>5</v>
      </c>
      <c r="J6466">
        <v>4352.59</v>
      </c>
    </row>
    <row r="6467" spans="1:10" x14ac:dyDescent="0.25">
      <c r="A6467">
        <v>6466</v>
      </c>
      <c r="B6467">
        <v>57</v>
      </c>
      <c r="C6467" t="s">
        <v>13</v>
      </c>
      <c r="D6467" t="s">
        <v>11</v>
      </c>
      <c r="G6467">
        <v>4812.78</v>
      </c>
      <c r="H6467">
        <v>689</v>
      </c>
      <c r="I6467">
        <v>7</v>
      </c>
      <c r="J6467">
        <v>8896.73</v>
      </c>
    </row>
    <row r="6468" spans="1:10" x14ac:dyDescent="0.25">
      <c r="A6468">
        <v>6467</v>
      </c>
      <c r="B6468">
        <v>30</v>
      </c>
      <c r="C6468" t="s">
        <v>13</v>
      </c>
      <c r="D6468" t="s">
        <v>18</v>
      </c>
      <c r="E6468" t="s">
        <v>17</v>
      </c>
      <c r="F6468">
        <v>4845.74</v>
      </c>
      <c r="G6468">
        <v>9216.76</v>
      </c>
      <c r="H6468">
        <v>747</v>
      </c>
      <c r="I6468">
        <v>3</v>
      </c>
      <c r="J6468">
        <v>18394.13</v>
      </c>
    </row>
    <row r="6469" spans="1:10" x14ac:dyDescent="0.25">
      <c r="A6469">
        <v>6468</v>
      </c>
      <c r="B6469">
        <v>62</v>
      </c>
      <c r="C6469" t="s">
        <v>13</v>
      </c>
      <c r="D6469" t="s">
        <v>14</v>
      </c>
      <c r="E6469" t="s">
        <v>17</v>
      </c>
      <c r="G6469">
        <v>3053.26</v>
      </c>
      <c r="H6469">
        <v>599</v>
      </c>
      <c r="I6469">
        <v>8</v>
      </c>
      <c r="J6469">
        <v>6275.64</v>
      </c>
    </row>
    <row r="6470" spans="1:10" x14ac:dyDescent="0.25">
      <c r="A6470">
        <v>6469</v>
      </c>
      <c r="B6470">
        <v>34</v>
      </c>
      <c r="C6470" t="s">
        <v>13</v>
      </c>
      <c r="D6470" t="s">
        <v>18</v>
      </c>
      <c r="E6470" t="s">
        <v>21</v>
      </c>
      <c r="F6470">
        <v>2398.52</v>
      </c>
      <c r="G6470">
        <v>3581.8</v>
      </c>
      <c r="H6470">
        <v>615</v>
      </c>
      <c r="I6470">
        <v>5</v>
      </c>
      <c r="J6470">
        <v>6107.91</v>
      </c>
    </row>
    <row r="6471" spans="1:10" x14ac:dyDescent="0.25">
      <c r="A6471">
        <v>6470</v>
      </c>
      <c r="B6471">
        <v>66</v>
      </c>
      <c r="C6471" t="s">
        <v>10</v>
      </c>
      <c r="D6471" t="s">
        <v>18</v>
      </c>
      <c r="E6471" t="s">
        <v>15</v>
      </c>
      <c r="F6471">
        <v>4595.82</v>
      </c>
      <c r="G6471">
        <v>8068.18</v>
      </c>
      <c r="H6471">
        <v>727</v>
      </c>
      <c r="I6471">
        <v>9</v>
      </c>
      <c r="J6471">
        <v>15549.15</v>
      </c>
    </row>
    <row r="6472" spans="1:10" x14ac:dyDescent="0.25">
      <c r="A6472">
        <v>6471</v>
      </c>
      <c r="B6472">
        <v>54</v>
      </c>
      <c r="C6472" t="s">
        <v>10</v>
      </c>
      <c r="D6472" t="s">
        <v>19</v>
      </c>
      <c r="E6472" t="s">
        <v>12</v>
      </c>
      <c r="F6472">
        <v>3006.26</v>
      </c>
      <c r="G6472">
        <v>5401.14</v>
      </c>
      <c r="H6472">
        <v>606</v>
      </c>
      <c r="I6472">
        <v>7</v>
      </c>
      <c r="J6472">
        <v>9139.61</v>
      </c>
    </row>
    <row r="6473" spans="1:10" x14ac:dyDescent="0.25">
      <c r="A6473">
        <v>6472</v>
      </c>
      <c r="B6473">
        <v>23</v>
      </c>
      <c r="C6473" t="s">
        <v>10</v>
      </c>
      <c r="D6473" t="s">
        <v>11</v>
      </c>
      <c r="E6473" t="s">
        <v>20</v>
      </c>
      <c r="F6473">
        <v>971.46</v>
      </c>
      <c r="G6473">
        <v>677.35</v>
      </c>
      <c r="H6473">
        <v>535</v>
      </c>
      <c r="I6473">
        <v>9</v>
      </c>
      <c r="J6473">
        <v>1262.19</v>
      </c>
    </row>
    <row r="6474" spans="1:10" x14ac:dyDescent="0.25">
      <c r="A6474">
        <v>6473</v>
      </c>
      <c r="B6474">
        <v>36</v>
      </c>
      <c r="C6474" t="s">
        <v>13</v>
      </c>
      <c r="D6474" t="s">
        <v>11</v>
      </c>
      <c r="E6474" t="s">
        <v>12</v>
      </c>
      <c r="F6474">
        <v>2135.46</v>
      </c>
      <c r="G6474">
        <v>4259.87</v>
      </c>
      <c r="H6474">
        <v>627</v>
      </c>
      <c r="I6474">
        <v>7</v>
      </c>
      <c r="J6474">
        <v>4426.54</v>
      </c>
    </row>
    <row r="6475" spans="1:10" x14ac:dyDescent="0.25">
      <c r="A6475">
        <v>6474</v>
      </c>
      <c r="B6475">
        <v>30</v>
      </c>
      <c r="C6475" t="s">
        <v>13</v>
      </c>
      <c r="D6475" t="s">
        <v>19</v>
      </c>
      <c r="E6475" t="s">
        <v>12</v>
      </c>
      <c r="F6475">
        <v>6164.95</v>
      </c>
      <c r="G6475">
        <v>11768.69</v>
      </c>
      <c r="H6475">
        <v>709</v>
      </c>
      <c r="I6475">
        <v>9</v>
      </c>
      <c r="J6475">
        <v>21593.09</v>
      </c>
    </row>
    <row r="6476" spans="1:10" x14ac:dyDescent="0.25">
      <c r="A6476">
        <v>6475</v>
      </c>
      <c r="B6476">
        <v>74</v>
      </c>
      <c r="C6476" t="s">
        <v>13</v>
      </c>
      <c r="D6476" t="s">
        <v>11</v>
      </c>
      <c r="E6476" t="s">
        <v>21</v>
      </c>
      <c r="G6476">
        <v>1872.54</v>
      </c>
      <c r="H6476">
        <v>565</v>
      </c>
      <c r="I6476">
        <v>6</v>
      </c>
      <c r="J6476">
        <v>2512.0300000000002</v>
      </c>
    </row>
    <row r="6477" spans="1:10" x14ac:dyDescent="0.25">
      <c r="A6477">
        <v>6476</v>
      </c>
      <c r="B6477">
        <v>43</v>
      </c>
      <c r="C6477" t="s">
        <v>10</v>
      </c>
      <c r="D6477" t="s">
        <v>11</v>
      </c>
      <c r="E6477" t="s">
        <v>21</v>
      </c>
      <c r="F6477">
        <v>3157.82</v>
      </c>
      <c r="G6477">
        <v>6403.2</v>
      </c>
      <c r="I6477">
        <v>3</v>
      </c>
      <c r="J6477">
        <v>10496.62</v>
      </c>
    </row>
    <row r="6478" spans="1:10" x14ac:dyDescent="0.25">
      <c r="A6478">
        <v>6477</v>
      </c>
      <c r="B6478">
        <v>31</v>
      </c>
      <c r="C6478" t="s">
        <v>13</v>
      </c>
      <c r="D6478" t="s">
        <v>11</v>
      </c>
      <c r="E6478" t="s">
        <v>12</v>
      </c>
      <c r="G6478">
        <v>442.62</v>
      </c>
      <c r="H6478">
        <v>442</v>
      </c>
      <c r="I6478">
        <v>6</v>
      </c>
      <c r="J6478">
        <v>500</v>
      </c>
    </row>
    <row r="6479" spans="1:10" x14ac:dyDescent="0.25">
      <c r="A6479">
        <v>6478</v>
      </c>
      <c r="B6479">
        <v>48</v>
      </c>
      <c r="C6479" t="s">
        <v>13</v>
      </c>
      <c r="D6479" t="s">
        <v>14</v>
      </c>
      <c r="E6479" t="s">
        <v>15</v>
      </c>
      <c r="F6479">
        <v>1165.57</v>
      </c>
      <c r="G6479">
        <v>1514.97</v>
      </c>
      <c r="H6479">
        <v>508</v>
      </c>
      <c r="I6479">
        <v>6</v>
      </c>
      <c r="J6479">
        <v>2420.86</v>
      </c>
    </row>
    <row r="6480" spans="1:10" x14ac:dyDescent="0.25">
      <c r="A6480">
        <v>6479</v>
      </c>
      <c r="B6480">
        <v>71</v>
      </c>
      <c r="C6480" t="s">
        <v>10</v>
      </c>
      <c r="D6480" t="s">
        <v>11</v>
      </c>
      <c r="E6480" t="s">
        <v>12</v>
      </c>
      <c r="G6480">
        <v>1967.32</v>
      </c>
      <c r="H6480">
        <v>542</v>
      </c>
      <c r="I6480">
        <v>8</v>
      </c>
      <c r="J6480">
        <v>4111.47</v>
      </c>
    </row>
    <row r="6481" spans="1:10" x14ac:dyDescent="0.25">
      <c r="A6481">
        <v>6480</v>
      </c>
      <c r="B6481">
        <v>21</v>
      </c>
      <c r="C6481" t="s">
        <v>13</v>
      </c>
      <c r="D6481" t="s">
        <v>16</v>
      </c>
      <c r="E6481" t="s">
        <v>20</v>
      </c>
      <c r="F6481">
        <v>1165.8499999999999</v>
      </c>
      <c r="G6481">
        <v>2176.0100000000002</v>
      </c>
      <c r="H6481">
        <v>521</v>
      </c>
      <c r="I6481">
        <v>10</v>
      </c>
      <c r="J6481">
        <v>4213.2299999999996</v>
      </c>
    </row>
    <row r="6482" spans="1:10" x14ac:dyDescent="0.25">
      <c r="A6482">
        <v>6481</v>
      </c>
      <c r="B6482">
        <v>56</v>
      </c>
      <c r="C6482" t="s">
        <v>10</v>
      </c>
      <c r="D6482" t="s">
        <v>16</v>
      </c>
      <c r="E6482" t="s">
        <v>15</v>
      </c>
      <c r="F6482">
        <v>1824.78</v>
      </c>
      <c r="G6482">
        <v>4367.97</v>
      </c>
      <c r="H6482">
        <v>578</v>
      </c>
      <c r="I6482">
        <v>6</v>
      </c>
      <c r="J6482">
        <v>5432.46</v>
      </c>
    </row>
    <row r="6483" spans="1:10" x14ac:dyDescent="0.25">
      <c r="A6483">
        <v>6482</v>
      </c>
      <c r="B6483">
        <v>25</v>
      </c>
      <c r="C6483" t="s">
        <v>10</v>
      </c>
      <c r="D6483" t="s">
        <v>14</v>
      </c>
      <c r="E6483" t="s">
        <v>12</v>
      </c>
      <c r="F6483">
        <v>2519.6999999999998</v>
      </c>
      <c r="G6483">
        <v>5042.55</v>
      </c>
      <c r="H6483">
        <v>649</v>
      </c>
      <c r="I6483">
        <v>7</v>
      </c>
      <c r="J6483">
        <v>9773.5</v>
      </c>
    </row>
    <row r="6484" spans="1:10" x14ac:dyDescent="0.25">
      <c r="A6484">
        <v>6483</v>
      </c>
      <c r="B6484">
        <v>42</v>
      </c>
      <c r="C6484" t="s">
        <v>10</v>
      </c>
      <c r="D6484" t="s">
        <v>18</v>
      </c>
      <c r="E6484" t="s">
        <v>12</v>
      </c>
      <c r="F6484">
        <v>4345.01</v>
      </c>
      <c r="G6484">
        <v>8042.19</v>
      </c>
      <c r="H6484">
        <v>738</v>
      </c>
      <c r="I6484">
        <v>5</v>
      </c>
      <c r="J6484">
        <v>18189.27</v>
      </c>
    </row>
    <row r="6485" spans="1:10" x14ac:dyDescent="0.25">
      <c r="A6485">
        <v>6484</v>
      </c>
      <c r="B6485">
        <v>30</v>
      </c>
      <c r="C6485" t="s">
        <v>13</v>
      </c>
      <c r="D6485" t="s">
        <v>11</v>
      </c>
      <c r="E6485" t="s">
        <v>15</v>
      </c>
      <c r="F6485">
        <v>2745.84</v>
      </c>
      <c r="G6485">
        <v>4405.66</v>
      </c>
      <c r="H6485">
        <v>598</v>
      </c>
      <c r="I6485">
        <v>9</v>
      </c>
      <c r="J6485">
        <v>10242.02</v>
      </c>
    </row>
    <row r="6486" spans="1:10" x14ac:dyDescent="0.25">
      <c r="A6486">
        <v>6485</v>
      </c>
      <c r="B6486">
        <v>49</v>
      </c>
      <c r="C6486" t="s">
        <v>13</v>
      </c>
      <c r="D6486" t="s">
        <v>16</v>
      </c>
      <c r="E6486" t="s">
        <v>15</v>
      </c>
      <c r="F6486">
        <v>2230.63</v>
      </c>
      <c r="G6486">
        <v>3615.7</v>
      </c>
      <c r="H6486">
        <v>675</v>
      </c>
      <c r="I6486">
        <v>4</v>
      </c>
      <c r="J6486">
        <v>6915.58</v>
      </c>
    </row>
    <row r="6487" spans="1:10" x14ac:dyDescent="0.25">
      <c r="A6487">
        <v>6486</v>
      </c>
      <c r="B6487">
        <v>55</v>
      </c>
      <c r="C6487" t="s">
        <v>10</v>
      </c>
      <c r="D6487" t="s">
        <v>19</v>
      </c>
      <c r="E6487" t="s">
        <v>21</v>
      </c>
      <c r="F6487">
        <v>2976.1</v>
      </c>
      <c r="G6487">
        <v>4588.1099999999997</v>
      </c>
      <c r="H6487">
        <v>687</v>
      </c>
      <c r="I6487">
        <v>6</v>
      </c>
      <c r="J6487">
        <v>8545.84</v>
      </c>
    </row>
    <row r="6488" spans="1:10" x14ac:dyDescent="0.25">
      <c r="A6488">
        <v>6487</v>
      </c>
      <c r="B6488">
        <v>55</v>
      </c>
      <c r="C6488" t="s">
        <v>13</v>
      </c>
      <c r="D6488" t="s">
        <v>11</v>
      </c>
      <c r="E6488" t="s">
        <v>20</v>
      </c>
      <c r="F6488">
        <v>1790.18</v>
      </c>
      <c r="G6488">
        <v>2839.56</v>
      </c>
      <c r="H6488">
        <v>630</v>
      </c>
      <c r="I6488">
        <v>2</v>
      </c>
      <c r="J6488">
        <v>5433.76</v>
      </c>
    </row>
    <row r="6489" spans="1:10" x14ac:dyDescent="0.25">
      <c r="A6489">
        <v>6488</v>
      </c>
      <c r="B6489">
        <v>73</v>
      </c>
      <c r="C6489" t="s">
        <v>13</v>
      </c>
      <c r="D6489" t="s">
        <v>18</v>
      </c>
      <c r="E6489" t="s">
        <v>17</v>
      </c>
      <c r="F6489">
        <v>1347.61</v>
      </c>
      <c r="G6489">
        <v>3806.12</v>
      </c>
      <c r="H6489">
        <v>664</v>
      </c>
      <c r="I6489">
        <v>7</v>
      </c>
    </row>
    <row r="6490" spans="1:10" x14ac:dyDescent="0.25">
      <c r="A6490">
        <v>6489</v>
      </c>
      <c r="B6490">
        <v>45</v>
      </c>
      <c r="C6490" t="s">
        <v>13</v>
      </c>
      <c r="D6490" t="s">
        <v>16</v>
      </c>
      <c r="E6490" t="s">
        <v>21</v>
      </c>
      <c r="F6490">
        <v>3631.5</v>
      </c>
      <c r="G6490">
        <v>6447.17</v>
      </c>
      <c r="H6490">
        <v>703</v>
      </c>
      <c r="I6490">
        <v>2</v>
      </c>
      <c r="J6490">
        <v>15430.09</v>
      </c>
    </row>
    <row r="6491" spans="1:10" x14ac:dyDescent="0.25">
      <c r="A6491">
        <v>6490</v>
      </c>
      <c r="B6491">
        <v>70</v>
      </c>
      <c r="C6491" t="s">
        <v>10</v>
      </c>
      <c r="D6491" t="s">
        <v>16</v>
      </c>
      <c r="E6491" t="s">
        <v>15</v>
      </c>
      <c r="F6491">
        <v>851.73</v>
      </c>
      <c r="G6491">
        <v>1678.8</v>
      </c>
      <c r="I6491">
        <v>13</v>
      </c>
    </row>
    <row r="6492" spans="1:10" x14ac:dyDescent="0.25">
      <c r="A6492">
        <v>6491</v>
      </c>
      <c r="B6492">
        <v>47</v>
      </c>
      <c r="C6492" t="s">
        <v>10</v>
      </c>
      <c r="D6492" t="s">
        <v>11</v>
      </c>
      <c r="E6492" t="s">
        <v>17</v>
      </c>
      <c r="F6492">
        <v>1431.01</v>
      </c>
      <c r="G6492">
        <v>2223.54</v>
      </c>
      <c r="H6492">
        <v>512</v>
      </c>
      <c r="I6492">
        <v>16</v>
      </c>
      <c r="J6492">
        <v>2450.14</v>
      </c>
    </row>
    <row r="6493" spans="1:10" x14ac:dyDescent="0.25">
      <c r="A6493">
        <v>6492</v>
      </c>
      <c r="B6493">
        <v>20</v>
      </c>
      <c r="C6493" t="s">
        <v>13</v>
      </c>
      <c r="D6493" t="s">
        <v>11</v>
      </c>
      <c r="E6493" t="s">
        <v>15</v>
      </c>
      <c r="F6493">
        <v>1435.54</v>
      </c>
      <c r="G6493">
        <v>1834.95</v>
      </c>
      <c r="H6493">
        <v>485</v>
      </c>
      <c r="I6493">
        <v>10</v>
      </c>
      <c r="J6493">
        <v>4510.33</v>
      </c>
    </row>
    <row r="6494" spans="1:10" x14ac:dyDescent="0.25">
      <c r="A6494">
        <v>6493</v>
      </c>
      <c r="B6494">
        <v>45</v>
      </c>
      <c r="C6494" t="s">
        <v>10</v>
      </c>
      <c r="D6494" t="s">
        <v>16</v>
      </c>
      <c r="E6494" t="s">
        <v>12</v>
      </c>
      <c r="F6494">
        <v>2652.5</v>
      </c>
      <c r="G6494">
        <v>4892.47</v>
      </c>
      <c r="H6494">
        <v>686</v>
      </c>
      <c r="I6494">
        <v>4</v>
      </c>
      <c r="J6494">
        <v>5439.7</v>
      </c>
    </row>
    <row r="6495" spans="1:10" x14ac:dyDescent="0.25">
      <c r="A6495">
        <v>6494</v>
      </c>
      <c r="B6495">
        <v>20</v>
      </c>
      <c r="C6495" t="s">
        <v>10</v>
      </c>
      <c r="D6495" t="s">
        <v>11</v>
      </c>
      <c r="E6495" t="s">
        <v>17</v>
      </c>
      <c r="F6495">
        <v>1749.78</v>
      </c>
      <c r="G6495">
        <v>3269.09</v>
      </c>
      <c r="H6495">
        <v>619</v>
      </c>
      <c r="I6495">
        <v>5</v>
      </c>
      <c r="J6495">
        <v>7173.88</v>
      </c>
    </row>
    <row r="6496" spans="1:10" x14ac:dyDescent="0.25">
      <c r="A6496">
        <v>6495</v>
      </c>
      <c r="B6496">
        <v>62</v>
      </c>
      <c r="C6496" t="s">
        <v>13</v>
      </c>
      <c r="D6496" t="s">
        <v>11</v>
      </c>
      <c r="E6496" t="s">
        <v>21</v>
      </c>
      <c r="F6496">
        <v>1958.83</v>
      </c>
      <c r="G6496">
        <v>4454.38</v>
      </c>
      <c r="H6496">
        <v>664</v>
      </c>
      <c r="I6496">
        <v>5</v>
      </c>
      <c r="J6496">
        <v>5975.13</v>
      </c>
    </row>
    <row r="6497" spans="1:10" x14ac:dyDescent="0.25">
      <c r="A6497">
        <v>6496</v>
      </c>
      <c r="B6497">
        <v>71</v>
      </c>
      <c r="C6497" t="s">
        <v>10</v>
      </c>
      <c r="D6497" t="s">
        <v>18</v>
      </c>
      <c r="E6497" t="s">
        <v>15</v>
      </c>
      <c r="F6497">
        <v>881.84</v>
      </c>
      <c r="G6497">
        <v>1195.67</v>
      </c>
      <c r="H6497">
        <v>521</v>
      </c>
      <c r="I6497">
        <v>10</v>
      </c>
      <c r="J6497">
        <v>500</v>
      </c>
    </row>
    <row r="6498" spans="1:10" x14ac:dyDescent="0.25">
      <c r="A6498">
        <v>6497</v>
      </c>
      <c r="B6498">
        <v>51</v>
      </c>
      <c r="C6498" t="s">
        <v>13</v>
      </c>
      <c r="D6498" t="s">
        <v>11</v>
      </c>
      <c r="E6498" t="s">
        <v>20</v>
      </c>
      <c r="F6498">
        <v>1416.72</v>
      </c>
      <c r="G6498">
        <v>2198.37</v>
      </c>
      <c r="H6498">
        <v>613</v>
      </c>
      <c r="I6498">
        <v>4</v>
      </c>
      <c r="J6498">
        <v>6076.78</v>
      </c>
    </row>
    <row r="6499" spans="1:10" x14ac:dyDescent="0.25">
      <c r="A6499">
        <v>6498</v>
      </c>
      <c r="B6499">
        <v>33</v>
      </c>
      <c r="C6499" t="s">
        <v>10</v>
      </c>
      <c r="D6499" t="s">
        <v>18</v>
      </c>
      <c r="E6499" t="s">
        <v>12</v>
      </c>
      <c r="F6499">
        <v>1773.75</v>
      </c>
      <c r="H6499">
        <v>507</v>
      </c>
      <c r="I6499">
        <v>13</v>
      </c>
      <c r="J6499">
        <v>3829.69</v>
      </c>
    </row>
    <row r="6500" spans="1:10" x14ac:dyDescent="0.25">
      <c r="A6500">
        <v>6499</v>
      </c>
      <c r="B6500">
        <v>39</v>
      </c>
      <c r="C6500" t="s">
        <v>13</v>
      </c>
      <c r="D6500" t="s">
        <v>11</v>
      </c>
      <c r="E6500" t="s">
        <v>17</v>
      </c>
      <c r="F6500">
        <v>1595.79</v>
      </c>
      <c r="G6500">
        <v>3048.76</v>
      </c>
      <c r="H6500">
        <v>556</v>
      </c>
      <c r="I6500">
        <v>7</v>
      </c>
      <c r="J6500">
        <v>5155.6899999999996</v>
      </c>
    </row>
    <row r="6501" spans="1:10" x14ac:dyDescent="0.25">
      <c r="A6501">
        <v>6500</v>
      </c>
      <c r="B6501">
        <v>49</v>
      </c>
      <c r="C6501" t="s">
        <v>10</v>
      </c>
      <c r="D6501" t="s">
        <v>16</v>
      </c>
      <c r="E6501" t="s">
        <v>17</v>
      </c>
      <c r="F6501">
        <v>1720.8</v>
      </c>
      <c r="G6501">
        <v>3954.73</v>
      </c>
      <c r="H6501">
        <v>534</v>
      </c>
      <c r="I6501">
        <v>12</v>
      </c>
      <c r="J6501">
        <v>6918.74</v>
      </c>
    </row>
    <row r="6502" spans="1:10" x14ac:dyDescent="0.25">
      <c r="A6502">
        <v>6501</v>
      </c>
      <c r="B6502">
        <v>55</v>
      </c>
      <c r="C6502" t="s">
        <v>10</v>
      </c>
      <c r="D6502" t="s">
        <v>19</v>
      </c>
      <c r="E6502" t="s">
        <v>17</v>
      </c>
      <c r="F6502">
        <v>3741.74</v>
      </c>
      <c r="G6502">
        <v>7561.88</v>
      </c>
      <c r="H6502">
        <v>610</v>
      </c>
      <c r="I6502">
        <v>6</v>
      </c>
      <c r="J6502">
        <v>12494.41</v>
      </c>
    </row>
    <row r="6503" spans="1:10" x14ac:dyDescent="0.25">
      <c r="A6503">
        <v>6502</v>
      </c>
      <c r="B6503">
        <v>25</v>
      </c>
      <c r="C6503" t="s">
        <v>10</v>
      </c>
      <c r="D6503" t="s">
        <v>19</v>
      </c>
      <c r="E6503" t="s">
        <v>20</v>
      </c>
      <c r="F6503">
        <v>1866.02</v>
      </c>
      <c r="H6503">
        <v>647</v>
      </c>
      <c r="I6503">
        <v>4</v>
      </c>
      <c r="J6503">
        <v>7359.79</v>
      </c>
    </row>
    <row r="6504" spans="1:10" x14ac:dyDescent="0.25">
      <c r="A6504">
        <v>6503</v>
      </c>
      <c r="B6504">
        <v>72</v>
      </c>
      <c r="C6504" t="s">
        <v>13</v>
      </c>
      <c r="D6504" t="s">
        <v>11</v>
      </c>
      <c r="E6504" t="s">
        <v>17</v>
      </c>
      <c r="F6504">
        <v>1664.3</v>
      </c>
      <c r="G6504">
        <v>1981.98</v>
      </c>
      <c r="H6504">
        <v>525</v>
      </c>
      <c r="I6504">
        <v>10</v>
      </c>
      <c r="J6504">
        <v>6593.03</v>
      </c>
    </row>
    <row r="6505" spans="1:10" x14ac:dyDescent="0.25">
      <c r="A6505">
        <v>6504</v>
      </c>
      <c r="B6505">
        <v>25</v>
      </c>
      <c r="C6505" t="s">
        <v>13</v>
      </c>
      <c r="D6505" t="s">
        <v>18</v>
      </c>
      <c r="E6505" t="s">
        <v>15</v>
      </c>
      <c r="F6505">
        <v>5100.8100000000004</v>
      </c>
      <c r="G6505">
        <v>9447.1200000000008</v>
      </c>
      <c r="H6505">
        <v>695</v>
      </c>
      <c r="I6505">
        <v>7</v>
      </c>
      <c r="J6505">
        <v>19615.060000000001</v>
      </c>
    </row>
    <row r="6506" spans="1:10" x14ac:dyDescent="0.25">
      <c r="A6506">
        <v>6505</v>
      </c>
      <c r="B6506">
        <v>74</v>
      </c>
      <c r="C6506" t="s">
        <v>10</v>
      </c>
      <c r="D6506" t="s">
        <v>11</v>
      </c>
      <c r="E6506" t="s">
        <v>15</v>
      </c>
      <c r="F6506">
        <v>4159.51</v>
      </c>
      <c r="G6506">
        <v>7845.29</v>
      </c>
      <c r="H6506">
        <v>713</v>
      </c>
      <c r="I6506">
        <v>4</v>
      </c>
      <c r="J6506">
        <v>16236.63</v>
      </c>
    </row>
    <row r="6507" spans="1:10" x14ac:dyDescent="0.25">
      <c r="A6507">
        <v>6506</v>
      </c>
      <c r="B6507">
        <v>23</v>
      </c>
      <c r="C6507" t="s">
        <v>10</v>
      </c>
      <c r="D6507" t="s">
        <v>14</v>
      </c>
      <c r="E6507" t="s">
        <v>21</v>
      </c>
      <c r="F6507">
        <v>2122.2199999999998</v>
      </c>
      <c r="G6507">
        <v>2639.06</v>
      </c>
      <c r="H6507">
        <v>559</v>
      </c>
      <c r="I6507">
        <v>10</v>
      </c>
      <c r="J6507">
        <v>3191.38</v>
      </c>
    </row>
    <row r="6508" spans="1:10" x14ac:dyDescent="0.25">
      <c r="A6508">
        <v>6507</v>
      </c>
      <c r="B6508">
        <v>31</v>
      </c>
      <c r="C6508" t="s">
        <v>13</v>
      </c>
      <c r="D6508" t="s">
        <v>16</v>
      </c>
      <c r="E6508" t="s">
        <v>15</v>
      </c>
      <c r="F6508">
        <v>773.5</v>
      </c>
      <c r="G6508">
        <v>2159.96</v>
      </c>
      <c r="H6508">
        <v>388</v>
      </c>
      <c r="I6508">
        <v>11</v>
      </c>
      <c r="J6508">
        <v>4337.68</v>
      </c>
    </row>
    <row r="6509" spans="1:10" x14ac:dyDescent="0.25">
      <c r="A6509">
        <v>6508</v>
      </c>
      <c r="B6509">
        <v>49</v>
      </c>
      <c r="C6509" t="s">
        <v>10</v>
      </c>
      <c r="D6509" t="s">
        <v>19</v>
      </c>
      <c r="E6509" t="s">
        <v>15</v>
      </c>
      <c r="F6509">
        <v>2938.69</v>
      </c>
      <c r="G6509">
        <v>3456.54</v>
      </c>
      <c r="H6509">
        <v>649</v>
      </c>
      <c r="I6509">
        <v>4</v>
      </c>
      <c r="J6509">
        <v>9397.2000000000007</v>
      </c>
    </row>
    <row r="6510" spans="1:10" x14ac:dyDescent="0.25">
      <c r="A6510">
        <v>6509</v>
      </c>
      <c r="B6510">
        <v>52</v>
      </c>
      <c r="C6510" t="s">
        <v>13</v>
      </c>
      <c r="D6510" t="s">
        <v>19</v>
      </c>
      <c r="E6510" t="s">
        <v>21</v>
      </c>
      <c r="F6510">
        <v>2689.81</v>
      </c>
      <c r="G6510">
        <v>4647.93</v>
      </c>
      <c r="H6510">
        <v>611</v>
      </c>
      <c r="I6510">
        <v>8</v>
      </c>
      <c r="J6510">
        <v>8390.94</v>
      </c>
    </row>
    <row r="6511" spans="1:10" x14ac:dyDescent="0.25">
      <c r="A6511">
        <v>6510</v>
      </c>
      <c r="B6511">
        <v>27</v>
      </c>
      <c r="C6511" t="s">
        <v>10</v>
      </c>
      <c r="D6511" t="s">
        <v>14</v>
      </c>
      <c r="E6511" t="s">
        <v>12</v>
      </c>
      <c r="F6511">
        <v>1248.47</v>
      </c>
      <c r="G6511">
        <v>926.5</v>
      </c>
      <c r="H6511">
        <v>596</v>
      </c>
      <c r="I6511">
        <v>6</v>
      </c>
      <c r="J6511">
        <v>3166.43</v>
      </c>
    </row>
    <row r="6512" spans="1:10" x14ac:dyDescent="0.25">
      <c r="A6512">
        <v>6511</v>
      </c>
      <c r="B6512">
        <v>20</v>
      </c>
      <c r="C6512" t="s">
        <v>13</v>
      </c>
      <c r="D6512" t="s">
        <v>18</v>
      </c>
      <c r="E6512" t="s">
        <v>20</v>
      </c>
      <c r="F6512">
        <v>4173.34</v>
      </c>
      <c r="G6512">
        <v>9927.19</v>
      </c>
      <c r="H6512">
        <v>690</v>
      </c>
      <c r="J6512">
        <v>12054</v>
      </c>
    </row>
    <row r="6513" spans="1:10" x14ac:dyDescent="0.25">
      <c r="A6513">
        <v>6512</v>
      </c>
      <c r="B6513">
        <v>29</v>
      </c>
      <c r="C6513" t="s">
        <v>13</v>
      </c>
      <c r="D6513" t="s">
        <v>18</v>
      </c>
      <c r="E6513" t="s">
        <v>21</v>
      </c>
      <c r="G6513">
        <v>4033.92</v>
      </c>
      <c r="H6513">
        <v>628</v>
      </c>
      <c r="J6513">
        <v>8809.2900000000009</v>
      </c>
    </row>
    <row r="6514" spans="1:10" x14ac:dyDescent="0.25">
      <c r="A6514">
        <v>6513</v>
      </c>
      <c r="B6514">
        <v>66</v>
      </c>
      <c r="C6514" t="s">
        <v>13</v>
      </c>
      <c r="D6514" t="s">
        <v>11</v>
      </c>
      <c r="E6514" t="s">
        <v>17</v>
      </c>
      <c r="F6514">
        <v>1039.5</v>
      </c>
      <c r="G6514">
        <v>2630.99</v>
      </c>
      <c r="H6514">
        <v>388</v>
      </c>
      <c r="I6514">
        <v>7</v>
      </c>
      <c r="J6514">
        <v>3175.43</v>
      </c>
    </row>
    <row r="6515" spans="1:10" x14ac:dyDescent="0.25">
      <c r="A6515">
        <v>6514</v>
      </c>
      <c r="B6515">
        <v>48</v>
      </c>
      <c r="C6515" t="s">
        <v>13</v>
      </c>
      <c r="D6515" t="s">
        <v>16</v>
      </c>
      <c r="E6515" t="s">
        <v>21</v>
      </c>
      <c r="F6515">
        <v>3073.76</v>
      </c>
      <c r="G6515">
        <v>5554.07</v>
      </c>
      <c r="H6515">
        <v>668</v>
      </c>
      <c r="J6515">
        <v>9015.1200000000008</v>
      </c>
    </row>
    <row r="6516" spans="1:10" x14ac:dyDescent="0.25">
      <c r="A6516">
        <v>6515</v>
      </c>
      <c r="B6516">
        <v>46</v>
      </c>
      <c r="C6516" t="s">
        <v>10</v>
      </c>
      <c r="D6516" t="s">
        <v>11</v>
      </c>
      <c r="E6516" t="s">
        <v>21</v>
      </c>
      <c r="F6516">
        <v>1788.28</v>
      </c>
      <c r="G6516">
        <v>2652.92</v>
      </c>
      <c r="H6516">
        <v>571</v>
      </c>
      <c r="I6516">
        <v>7</v>
      </c>
      <c r="J6516">
        <v>5885.9</v>
      </c>
    </row>
    <row r="6517" spans="1:10" x14ac:dyDescent="0.25">
      <c r="A6517">
        <v>6516</v>
      </c>
      <c r="B6517">
        <v>22</v>
      </c>
      <c r="C6517" t="s">
        <v>10</v>
      </c>
      <c r="D6517" t="s">
        <v>11</v>
      </c>
      <c r="E6517" t="s">
        <v>20</v>
      </c>
      <c r="F6517">
        <v>2040.59</v>
      </c>
      <c r="G6517">
        <v>4558.8</v>
      </c>
      <c r="H6517">
        <v>645</v>
      </c>
      <c r="I6517">
        <v>7</v>
      </c>
    </row>
    <row r="6518" spans="1:10" x14ac:dyDescent="0.25">
      <c r="A6518">
        <v>6517</v>
      </c>
      <c r="B6518">
        <v>69</v>
      </c>
      <c r="C6518" t="s">
        <v>13</v>
      </c>
      <c r="D6518" t="s">
        <v>18</v>
      </c>
      <c r="E6518" t="s">
        <v>12</v>
      </c>
      <c r="F6518">
        <v>3985.8</v>
      </c>
      <c r="G6518">
        <v>7147.74</v>
      </c>
      <c r="H6518">
        <v>659</v>
      </c>
      <c r="I6518">
        <v>6</v>
      </c>
      <c r="J6518">
        <v>13708.95</v>
      </c>
    </row>
    <row r="6519" spans="1:10" x14ac:dyDescent="0.25">
      <c r="A6519">
        <v>6518</v>
      </c>
      <c r="B6519">
        <v>42</v>
      </c>
      <c r="C6519" t="s">
        <v>13</v>
      </c>
      <c r="D6519" t="s">
        <v>11</v>
      </c>
      <c r="E6519" t="s">
        <v>21</v>
      </c>
      <c r="F6519">
        <v>1288.6199999999999</v>
      </c>
      <c r="G6519">
        <v>1373.34</v>
      </c>
      <c r="H6519">
        <v>550</v>
      </c>
      <c r="I6519">
        <v>6</v>
      </c>
      <c r="J6519">
        <v>3471.97</v>
      </c>
    </row>
    <row r="6520" spans="1:10" x14ac:dyDescent="0.25">
      <c r="A6520">
        <v>6519</v>
      </c>
      <c r="B6520">
        <v>58</v>
      </c>
      <c r="C6520" t="s">
        <v>13</v>
      </c>
      <c r="D6520" t="s">
        <v>11</v>
      </c>
      <c r="E6520" t="s">
        <v>12</v>
      </c>
      <c r="F6520">
        <v>909.98</v>
      </c>
      <c r="G6520">
        <v>1131.56</v>
      </c>
      <c r="H6520">
        <v>447</v>
      </c>
      <c r="I6520">
        <v>6</v>
      </c>
      <c r="J6520">
        <v>500</v>
      </c>
    </row>
    <row r="6521" spans="1:10" x14ac:dyDescent="0.25">
      <c r="A6521">
        <v>6520</v>
      </c>
      <c r="B6521">
        <v>48</v>
      </c>
      <c r="C6521" t="s">
        <v>13</v>
      </c>
      <c r="D6521" t="s">
        <v>11</v>
      </c>
      <c r="E6521" t="s">
        <v>12</v>
      </c>
      <c r="F6521">
        <v>1674.65</v>
      </c>
      <c r="G6521">
        <v>2211.5100000000002</v>
      </c>
      <c r="I6521">
        <v>10</v>
      </c>
      <c r="J6521">
        <v>6342.42</v>
      </c>
    </row>
    <row r="6522" spans="1:10" x14ac:dyDescent="0.25">
      <c r="A6522">
        <v>6521</v>
      </c>
      <c r="B6522">
        <v>38</v>
      </c>
      <c r="C6522" t="s">
        <v>10</v>
      </c>
      <c r="D6522" t="s">
        <v>16</v>
      </c>
      <c r="E6522" t="s">
        <v>21</v>
      </c>
      <c r="F6522">
        <v>1530.95</v>
      </c>
      <c r="G6522">
        <v>2684.28</v>
      </c>
      <c r="H6522">
        <v>530</v>
      </c>
      <c r="I6522">
        <v>3</v>
      </c>
      <c r="J6522">
        <v>6524.82</v>
      </c>
    </row>
    <row r="6523" spans="1:10" x14ac:dyDescent="0.25">
      <c r="A6523">
        <v>6522</v>
      </c>
      <c r="B6523">
        <v>75</v>
      </c>
      <c r="C6523" t="s">
        <v>10</v>
      </c>
      <c r="D6523" t="s">
        <v>11</v>
      </c>
      <c r="E6523" t="s">
        <v>21</v>
      </c>
      <c r="F6523">
        <v>1652.42</v>
      </c>
      <c r="G6523">
        <v>2749.63</v>
      </c>
      <c r="H6523">
        <v>558</v>
      </c>
      <c r="I6523">
        <v>10</v>
      </c>
      <c r="J6523">
        <v>1184.1600000000001</v>
      </c>
    </row>
    <row r="6524" spans="1:10" x14ac:dyDescent="0.25">
      <c r="A6524">
        <v>6523</v>
      </c>
      <c r="B6524">
        <v>37</v>
      </c>
      <c r="C6524" t="s">
        <v>10</v>
      </c>
      <c r="D6524" t="s">
        <v>11</v>
      </c>
      <c r="E6524" t="s">
        <v>15</v>
      </c>
      <c r="F6524">
        <v>2811.92</v>
      </c>
      <c r="G6524">
        <v>4895.71</v>
      </c>
      <c r="H6524">
        <v>591</v>
      </c>
      <c r="I6524">
        <v>7</v>
      </c>
      <c r="J6524">
        <v>7908.84</v>
      </c>
    </row>
    <row r="6525" spans="1:10" x14ac:dyDescent="0.25">
      <c r="A6525">
        <v>6524</v>
      </c>
      <c r="B6525">
        <v>56</v>
      </c>
      <c r="C6525" t="s">
        <v>10</v>
      </c>
      <c r="D6525" t="s">
        <v>16</v>
      </c>
      <c r="E6525" t="s">
        <v>15</v>
      </c>
      <c r="F6525">
        <v>2024.89</v>
      </c>
      <c r="G6525">
        <v>4025.94</v>
      </c>
      <c r="H6525">
        <v>585</v>
      </c>
      <c r="I6525">
        <v>5</v>
      </c>
      <c r="J6525">
        <v>5037.41</v>
      </c>
    </row>
    <row r="6526" spans="1:10" x14ac:dyDescent="0.25">
      <c r="A6526">
        <v>6525</v>
      </c>
      <c r="B6526">
        <v>39</v>
      </c>
      <c r="C6526" t="s">
        <v>10</v>
      </c>
      <c r="D6526" t="s">
        <v>14</v>
      </c>
      <c r="E6526" t="s">
        <v>21</v>
      </c>
      <c r="G6526">
        <v>7063.55</v>
      </c>
      <c r="H6526">
        <v>645</v>
      </c>
      <c r="I6526">
        <v>3</v>
      </c>
      <c r="J6526">
        <v>11087.36</v>
      </c>
    </row>
    <row r="6527" spans="1:10" x14ac:dyDescent="0.25">
      <c r="A6527">
        <v>6526</v>
      </c>
      <c r="B6527">
        <v>21</v>
      </c>
      <c r="C6527" t="s">
        <v>13</v>
      </c>
      <c r="D6527" t="s">
        <v>18</v>
      </c>
      <c r="F6527">
        <v>2628.5</v>
      </c>
      <c r="G6527">
        <v>4790.3999999999996</v>
      </c>
      <c r="H6527">
        <v>656</v>
      </c>
      <c r="I6527">
        <v>7</v>
      </c>
      <c r="J6527">
        <v>10753.9</v>
      </c>
    </row>
    <row r="6528" spans="1:10" x14ac:dyDescent="0.25">
      <c r="A6528">
        <v>6527</v>
      </c>
      <c r="B6528">
        <v>30</v>
      </c>
      <c r="C6528" t="s">
        <v>10</v>
      </c>
      <c r="D6528" t="s">
        <v>11</v>
      </c>
      <c r="E6528" t="s">
        <v>17</v>
      </c>
      <c r="F6528">
        <v>1288.51</v>
      </c>
      <c r="G6528">
        <v>1667.44</v>
      </c>
      <c r="H6528">
        <v>445</v>
      </c>
      <c r="I6528">
        <v>7</v>
      </c>
      <c r="J6528">
        <v>2909.37</v>
      </c>
    </row>
    <row r="6529" spans="1:10" x14ac:dyDescent="0.25">
      <c r="A6529">
        <v>6528</v>
      </c>
      <c r="B6529">
        <v>62</v>
      </c>
      <c r="C6529" t="s">
        <v>10</v>
      </c>
      <c r="D6529" t="s">
        <v>11</v>
      </c>
      <c r="F6529">
        <v>884.81</v>
      </c>
      <c r="G6529">
        <v>3404.94</v>
      </c>
      <c r="H6529">
        <v>489</v>
      </c>
      <c r="I6529">
        <v>6</v>
      </c>
    </row>
    <row r="6530" spans="1:10" x14ac:dyDescent="0.25">
      <c r="A6530">
        <v>6529</v>
      </c>
      <c r="B6530">
        <v>59</v>
      </c>
      <c r="C6530" t="s">
        <v>10</v>
      </c>
      <c r="D6530" t="s">
        <v>14</v>
      </c>
      <c r="E6530" t="s">
        <v>21</v>
      </c>
      <c r="F6530">
        <v>1372.75</v>
      </c>
      <c r="G6530">
        <v>3652.52</v>
      </c>
      <c r="I6530">
        <v>14</v>
      </c>
      <c r="J6530">
        <v>4246.4399999999996</v>
      </c>
    </row>
    <row r="6531" spans="1:10" x14ac:dyDescent="0.25">
      <c r="A6531">
        <v>6530</v>
      </c>
      <c r="B6531">
        <v>67</v>
      </c>
      <c r="C6531" t="s">
        <v>10</v>
      </c>
      <c r="D6531" t="s">
        <v>14</v>
      </c>
      <c r="E6531" t="s">
        <v>17</v>
      </c>
      <c r="F6531">
        <v>834.31</v>
      </c>
      <c r="G6531">
        <v>1942.12</v>
      </c>
      <c r="H6531">
        <v>540</v>
      </c>
      <c r="I6531">
        <v>6</v>
      </c>
      <c r="J6531">
        <v>2132.17</v>
      </c>
    </row>
    <row r="6532" spans="1:10" x14ac:dyDescent="0.25">
      <c r="A6532">
        <v>6531</v>
      </c>
      <c r="B6532">
        <v>66</v>
      </c>
      <c r="C6532" t="s">
        <v>10</v>
      </c>
      <c r="D6532" t="s">
        <v>18</v>
      </c>
      <c r="E6532" t="s">
        <v>12</v>
      </c>
      <c r="F6532">
        <v>3198.14</v>
      </c>
      <c r="G6532">
        <v>5866.49</v>
      </c>
      <c r="H6532">
        <v>707</v>
      </c>
      <c r="I6532">
        <v>6</v>
      </c>
      <c r="J6532">
        <v>10646.67</v>
      </c>
    </row>
    <row r="6533" spans="1:10" x14ac:dyDescent="0.25">
      <c r="A6533">
        <v>6532</v>
      </c>
      <c r="B6533">
        <v>37</v>
      </c>
      <c r="C6533" t="s">
        <v>13</v>
      </c>
      <c r="D6533" t="s">
        <v>11</v>
      </c>
      <c r="E6533" t="s">
        <v>15</v>
      </c>
      <c r="F6533">
        <v>1412.36</v>
      </c>
      <c r="G6533">
        <v>2858.45</v>
      </c>
      <c r="H6533">
        <v>535</v>
      </c>
      <c r="I6533">
        <v>7</v>
      </c>
    </row>
    <row r="6534" spans="1:10" x14ac:dyDescent="0.25">
      <c r="A6534">
        <v>6533</v>
      </c>
      <c r="B6534">
        <v>69</v>
      </c>
      <c r="C6534" t="s">
        <v>10</v>
      </c>
      <c r="D6534" t="s">
        <v>18</v>
      </c>
      <c r="E6534" t="s">
        <v>15</v>
      </c>
      <c r="F6534">
        <v>2368.69</v>
      </c>
      <c r="H6534">
        <v>586</v>
      </c>
      <c r="I6534">
        <v>7</v>
      </c>
      <c r="J6534">
        <v>9077.85</v>
      </c>
    </row>
    <row r="6535" spans="1:10" x14ac:dyDescent="0.25">
      <c r="A6535">
        <v>6534</v>
      </c>
      <c r="B6535">
        <v>30</v>
      </c>
      <c r="C6535" t="s">
        <v>13</v>
      </c>
      <c r="D6535" t="s">
        <v>14</v>
      </c>
      <c r="E6535" t="s">
        <v>17</v>
      </c>
      <c r="F6535">
        <v>1218.19</v>
      </c>
      <c r="G6535">
        <v>915.11</v>
      </c>
      <c r="H6535">
        <v>515</v>
      </c>
      <c r="I6535">
        <v>8</v>
      </c>
    </row>
    <row r="6536" spans="1:10" x14ac:dyDescent="0.25">
      <c r="A6536">
        <v>6535</v>
      </c>
      <c r="B6536">
        <v>34</v>
      </c>
      <c r="C6536" t="s">
        <v>13</v>
      </c>
      <c r="D6536" t="s">
        <v>16</v>
      </c>
      <c r="E6536" t="s">
        <v>20</v>
      </c>
      <c r="F6536">
        <v>1968.88</v>
      </c>
      <c r="G6536">
        <v>4243.1499999999996</v>
      </c>
      <c r="H6536">
        <v>534</v>
      </c>
      <c r="I6536">
        <v>11</v>
      </c>
      <c r="J6536">
        <v>7883.23</v>
      </c>
    </row>
    <row r="6537" spans="1:10" x14ac:dyDescent="0.25">
      <c r="A6537">
        <v>6536</v>
      </c>
      <c r="B6537">
        <v>71</v>
      </c>
      <c r="C6537" t="s">
        <v>13</v>
      </c>
      <c r="D6537" t="s">
        <v>18</v>
      </c>
      <c r="E6537" t="s">
        <v>17</v>
      </c>
      <c r="G6537">
        <v>5655.43</v>
      </c>
      <c r="H6537">
        <v>696</v>
      </c>
      <c r="I6537">
        <v>3</v>
      </c>
      <c r="J6537">
        <v>9293.91</v>
      </c>
    </row>
    <row r="6538" spans="1:10" x14ac:dyDescent="0.25">
      <c r="A6538">
        <v>6537</v>
      </c>
      <c r="B6538">
        <v>53</v>
      </c>
      <c r="C6538" t="s">
        <v>10</v>
      </c>
      <c r="D6538" t="s">
        <v>11</v>
      </c>
      <c r="E6538" t="s">
        <v>12</v>
      </c>
      <c r="F6538">
        <v>4011.25</v>
      </c>
      <c r="G6538">
        <v>5774.68</v>
      </c>
      <c r="H6538">
        <v>641</v>
      </c>
      <c r="I6538">
        <v>6</v>
      </c>
      <c r="J6538">
        <v>14187.72</v>
      </c>
    </row>
    <row r="6539" spans="1:10" x14ac:dyDescent="0.25">
      <c r="A6539">
        <v>6538</v>
      </c>
      <c r="B6539">
        <v>50</v>
      </c>
      <c r="C6539" t="s">
        <v>10</v>
      </c>
      <c r="D6539" t="s">
        <v>16</v>
      </c>
      <c r="E6539" t="s">
        <v>17</v>
      </c>
      <c r="G6539">
        <v>1625.53</v>
      </c>
      <c r="H6539">
        <v>560</v>
      </c>
      <c r="I6539">
        <v>7</v>
      </c>
      <c r="J6539">
        <v>4201.4799999999996</v>
      </c>
    </row>
    <row r="6540" spans="1:10" x14ac:dyDescent="0.25">
      <c r="A6540">
        <v>6539</v>
      </c>
      <c r="B6540">
        <v>18</v>
      </c>
      <c r="C6540" t="s">
        <v>10</v>
      </c>
      <c r="D6540" t="s">
        <v>19</v>
      </c>
      <c r="E6540" t="s">
        <v>12</v>
      </c>
      <c r="F6540">
        <v>4987.83</v>
      </c>
      <c r="G6540">
        <v>8446.4699999999993</v>
      </c>
      <c r="H6540">
        <v>671</v>
      </c>
      <c r="I6540">
        <v>5</v>
      </c>
      <c r="J6540">
        <v>16535.64</v>
      </c>
    </row>
    <row r="6541" spans="1:10" x14ac:dyDescent="0.25">
      <c r="A6541">
        <v>6540</v>
      </c>
      <c r="B6541">
        <v>32</v>
      </c>
      <c r="C6541" t="s">
        <v>10</v>
      </c>
      <c r="D6541" t="s">
        <v>16</v>
      </c>
      <c r="E6541" t="s">
        <v>15</v>
      </c>
      <c r="F6541">
        <v>3106.79</v>
      </c>
      <c r="G6541">
        <v>4842.17</v>
      </c>
      <c r="I6541">
        <v>5</v>
      </c>
      <c r="J6541">
        <v>9236.85</v>
      </c>
    </row>
    <row r="6542" spans="1:10" x14ac:dyDescent="0.25">
      <c r="A6542">
        <v>6541</v>
      </c>
      <c r="B6542">
        <v>30</v>
      </c>
      <c r="C6542" t="s">
        <v>13</v>
      </c>
      <c r="D6542" t="s">
        <v>14</v>
      </c>
      <c r="E6542" t="s">
        <v>17</v>
      </c>
      <c r="F6542">
        <v>712.28</v>
      </c>
      <c r="G6542">
        <v>1525.55</v>
      </c>
      <c r="I6542">
        <v>6</v>
      </c>
      <c r="J6542">
        <v>4923.9399999999996</v>
      </c>
    </row>
    <row r="6543" spans="1:10" x14ac:dyDescent="0.25">
      <c r="A6543">
        <v>6542</v>
      </c>
      <c r="B6543">
        <v>34</v>
      </c>
      <c r="C6543" t="s">
        <v>13</v>
      </c>
      <c r="D6543" t="s">
        <v>11</v>
      </c>
      <c r="E6543" t="s">
        <v>21</v>
      </c>
      <c r="F6543">
        <v>1515.35</v>
      </c>
      <c r="H6543">
        <v>578</v>
      </c>
      <c r="I6543">
        <v>9</v>
      </c>
      <c r="J6543">
        <v>1715.31</v>
      </c>
    </row>
    <row r="6544" spans="1:10" x14ac:dyDescent="0.25">
      <c r="A6544">
        <v>6543</v>
      </c>
      <c r="B6544">
        <v>41</v>
      </c>
      <c r="C6544" t="s">
        <v>13</v>
      </c>
      <c r="D6544" t="s">
        <v>14</v>
      </c>
      <c r="E6544" t="s">
        <v>21</v>
      </c>
      <c r="F6544">
        <v>1406.83</v>
      </c>
      <c r="G6544">
        <v>1717.05</v>
      </c>
      <c r="H6544">
        <v>585</v>
      </c>
      <c r="I6544">
        <v>8</v>
      </c>
      <c r="J6544">
        <v>3638.34</v>
      </c>
    </row>
    <row r="6545" spans="1:10" x14ac:dyDescent="0.25">
      <c r="A6545">
        <v>6544</v>
      </c>
      <c r="B6545">
        <v>75</v>
      </c>
      <c r="C6545" t="s">
        <v>10</v>
      </c>
      <c r="D6545" t="s">
        <v>18</v>
      </c>
      <c r="E6545" t="s">
        <v>17</v>
      </c>
      <c r="F6545">
        <v>2762.99</v>
      </c>
      <c r="H6545">
        <v>628</v>
      </c>
      <c r="J6545">
        <v>8291.81</v>
      </c>
    </row>
    <row r="6546" spans="1:10" x14ac:dyDescent="0.25">
      <c r="A6546">
        <v>6545</v>
      </c>
      <c r="B6546">
        <v>25</v>
      </c>
      <c r="C6546" t="s">
        <v>13</v>
      </c>
      <c r="D6546" t="s">
        <v>16</v>
      </c>
      <c r="E6546" t="s">
        <v>12</v>
      </c>
      <c r="F6546">
        <v>1847.54</v>
      </c>
      <c r="G6546">
        <v>2385.4299999999998</v>
      </c>
      <c r="H6546">
        <v>584</v>
      </c>
      <c r="I6546">
        <v>11</v>
      </c>
      <c r="J6546">
        <v>3909.59</v>
      </c>
    </row>
    <row r="6547" spans="1:10" x14ac:dyDescent="0.25">
      <c r="A6547">
        <v>6546</v>
      </c>
      <c r="B6547">
        <v>67</v>
      </c>
      <c r="C6547" t="s">
        <v>10</v>
      </c>
      <c r="D6547" t="s">
        <v>19</v>
      </c>
      <c r="E6547" t="s">
        <v>17</v>
      </c>
      <c r="F6547">
        <v>4591.1000000000004</v>
      </c>
      <c r="G6547">
        <v>7901.08</v>
      </c>
      <c r="H6547">
        <v>780</v>
      </c>
      <c r="I6547">
        <v>9</v>
      </c>
      <c r="J6547">
        <v>17510.79</v>
      </c>
    </row>
    <row r="6548" spans="1:10" x14ac:dyDescent="0.25">
      <c r="A6548">
        <v>6547</v>
      </c>
      <c r="B6548">
        <v>44</v>
      </c>
      <c r="C6548" t="s">
        <v>13</v>
      </c>
      <c r="D6548" t="s">
        <v>14</v>
      </c>
      <c r="E6548" t="s">
        <v>15</v>
      </c>
      <c r="G6548">
        <v>2115.4499999999998</v>
      </c>
      <c r="H6548">
        <v>415</v>
      </c>
      <c r="I6548">
        <v>12</v>
      </c>
      <c r="J6548">
        <v>500</v>
      </c>
    </row>
    <row r="6549" spans="1:10" x14ac:dyDescent="0.25">
      <c r="A6549">
        <v>6548</v>
      </c>
      <c r="B6549">
        <v>62</v>
      </c>
      <c r="C6549" t="s">
        <v>13</v>
      </c>
      <c r="D6549" t="s">
        <v>11</v>
      </c>
      <c r="E6549" t="s">
        <v>12</v>
      </c>
      <c r="F6549">
        <v>1492.58</v>
      </c>
      <c r="G6549">
        <v>2740.08</v>
      </c>
      <c r="H6549">
        <v>578</v>
      </c>
      <c r="I6549">
        <v>15</v>
      </c>
      <c r="J6549">
        <v>4233.2</v>
      </c>
    </row>
    <row r="6550" spans="1:10" x14ac:dyDescent="0.25">
      <c r="A6550">
        <v>6549</v>
      </c>
      <c r="B6550">
        <v>40</v>
      </c>
      <c r="C6550" t="s">
        <v>10</v>
      </c>
      <c r="D6550" t="s">
        <v>14</v>
      </c>
      <c r="E6550" t="s">
        <v>21</v>
      </c>
      <c r="F6550">
        <v>989.98</v>
      </c>
      <c r="G6550">
        <v>3325.11</v>
      </c>
      <c r="H6550">
        <v>526</v>
      </c>
      <c r="I6550">
        <v>9</v>
      </c>
      <c r="J6550">
        <v>3768.5</v>
      </c>
    </row>
    <row r="6551" spans="1:10" x14ac:dyDescent="0.25">
      <c r="A6551">
        <v>6550</v>
      </c>
      <c r="B6551">
        <v>63</v>
      </c>
      <c r="C6551" t="s">
        <v>10</v>
      </c>
      <c r="D6551" t="s">
        <v>11</v>
      </c>
      <c r="E6551" t="s">
        <v>17</v>
      </c>
      <c r="F6551">
        <v>1130.93</v>
      </c>
      <c r="G6551">
        <v>2669.58</v>
      </c>
      <c r="H6551">
        <v>474</v>
      </c>
      <c r="I6551">
        <v>5</v>
      </c>
    </row>
    <row r="6552" spans="1:10" x14ac:dyDescent="0.25">
      <c r="A6552">
        <v>6551</v>
      </c>
      <c r="B6552">
        <v>25</v>
      </c>
      <c r="C6552" t="s">
        <v>13</v>
      </c>
      <c r="D6552" t="s">
        <v>14</v>
      </c>
      <c r="E6552" t="s">
        <v>20</v>
      </c>
      <c r="F6552">
        <v>1723.77</v>
      </c>
      <c r="H6552">
        <v>506</v>
      </c>
      <c r="I6552">
        <v>2</v>
      </c>
      <c r="J6552">
        <v>1095.54</v>
      </c>
    </row>
    <row r="6553" spans="1:10" x14ac:dyDescent="0.25">
      <c r="A6553">
        <v>6552</v>
      </c>
      <c r="B6553">
        <v>25</v>
      </c>
      <c r="C6553" t="s">
        <v>10</v>
      </c>
      <c r="D6553" t="s">
        <v>11</v>
      </c>
      <c r="E6553" t="s">
        <v>15</v>
      </c>
      <c r="F6553">
        <v>2308.2800000000002</v>
      </c>
      <c r="G6553">
        <v>4263.16</v>
      </c>
      <c r="H6553">
        <v>606</v>
      </c>
      <c r="I6553">
        <v>9</v>
      </c>
      <c r="J6553">
        <v>7340.89</v>
      </c>
    </row>
    <row r="6554" spans="1:10" x14ac:dyDescent="0.25">
      <c r="A6554">
        <v>6553</v>
      </c>
      <c r="B6554">
        <v>43</v>
      </c>
      <c r="C6554" t="s">
        <v>10</v>
      </c>
      <c r="D6554" t="s">
        <v>18</v>
      </c>
      <c r="E6554" t="s">
        <v>21</v>
      </c>
      <c r="F6554">
        <v>4013.56</v>
      </c>
      <c r="G6554">
        <v>6804.45</v>
      </c>
      <c r="I6554">
        <v>6</v>
      </c>
      <c r="J6554">
        <v>15434.19</v>
      </c>
    </row>
    <row r="6555" spans="1:10" x14ac:dyDescent="0.25">
      <c r="A6555">
        <v>6554</v>
      </c>
      <c r="B6555">
        <v>64</v>
      </c>
      <c r="C6555" t="s">
        <v>10</v>
      </c>
      <c r="D6555" t="s">
        <v>14</v>
      </c>
      <c r="E6555" t="s">
        <v>15</v>
      </c>
      <c r="F6555">
        <v>1837.83</v>
      </c>
      <c r="G6555">
        <v>2432.6999999999998</v>
      </c>
      <c r="H6555">
        <v>545</v>
      </c>
      <c r="I6555">
        <v>10</v>
      </c>
      <c r="J6555">
        <v>5361.59</v>
      </c>
    </row>
    <row r="6556" spans="1:10" x14ac:dyDescent="0.25">
      <c r="A6556">
        <v>6555</v>
      </c>
      <c r="B6556">
        <v>30</v>
      </c>
      <c r="C6556" t="s">
        <v>10</v>
      </c>
      <c r="D6556" t="s">
        <v>11</v>
      </c>
      <c r="E6556" t="s">
        <v>15</v>
      </c>
      <c r="F6556">
        <v>855.12</v>
      </c>
      <c r="G6556">
        <v>1293.23</v>
      </c>
      <c r="H6556">
        <v>393</v>
      </c>
      <c r="I6556">
        <v>3</v>
      </c>
      <c r="J6556">
        <v>2844.78</v>
      </c>
    </row>
    <row r="6557" spans="1:10" x14ac:dyDescent="0.25">
      <c r="A6557">
        <v>6556</v>
      </c>
      <c r="B6557">
        <v>56</v>
      </c>
      <c r="C6557" t="s">
        <v>13</v>
      </c>
      <c r="D6557" t="s">
        <v>18</v>
      </c>
      <c r="E6557" t="s">
        <v>15</v>
      </c>
      <c r="F6557">
        <v>2635.12</v>
      </c>
      <c r="G6557">
        <v>5376.01</v>
      </c>
      <c r="H6557">
        <v>618</v>
      </c>
      <c r="I6557">
        <v>4</v>
      </c>
      <c r="J6557">
        <v>7769.8</v>
      </c>
    </row>
    <row r="6558" spans="1:10" x14ac:dyDescent="0.25">
      <c r="A6558">
        <v>6557</v>
      </c>
      <c r="B6558">
        <v>54</v>
      </c>
      <c r="C6558" t="s">
        <v>13</v>
      </c>
      <c r="D6558" t="s">
        <v>19</v>
      </c>
      <c r="E6558" t="s">
        <v>21</v>
      </c>
      <c r="F6558">
        <v>5569.44</v>
      </c>
      <c r="G6558">
        <v>9563.59</v>
      </c>
      <c r="H6558">
        <v>713</v>
      </c>
      <c r="I6558">
        <v>4</v>
      </c>
      <c r="J6558">
        <v>21565.34</v>
      </c>
    </row>
    <row r="6559" spans="1:10" x14ac:dyDescent="0.25">
      <c r="A6559">
        <v>6558</v>
      </c>
      <c r="B6559">
        <v>66</v>
      </c>
      <c r="C6559" t="s">
        <v>13</v>
      </c>
      <c r="D6559" t="s">
        <v>11</v>
      </c>
      <c r="E6559" t="s">
        <v>15</v>
      </c>
      <c r="F6559">
        <v>506.05</v>
      </c>
      <c r="G6559">
        <v>720.7</v>
      </c>
      <c r="H6559">
        <v>450</v>
      </c>
      <c r="I6559">
        <v>10</v>
      </c>
      <c r="J6559">
        <v>2571.25</v>
      </c>
    </row>
    <row r="6560" spans="1:10" x14ac:dyDescent="0.25">
      <c r="A6560">
        <v>6559</v>
      </c>
      <c r="B6560">
        <v>45</v>
      </c>
      <c r="C6560" t="s">
        <v>10</v>
      </c>
      <c r="D6560" t="s">
        <v>18</v>
      </c>
      <c r="E6560" t="s">
        <v>21</v>
      </c>
      <c r="F6560">
        <v>5020.9799999999996</v>
      </c>
      <c r="G6560">
        <v>8564.9699999999993</v>
      </c>
      <c r="H6560">
        <v>701</v>
      </c>
      <c r="I6560">
        <v>6</v>
      </c>
      <c r="J6560">
        <v>18234.73</v>
      </c>
    </row>
    <row r="6561" spans="1:10" x14ac:dyDescent="0.25">
      <c r="A6561">
        <v>6560</v>
      </c>
      <c r="B6561">
        <v>42</v>
      </c>
      <c r="C6561" t="s">
        <v>13</v>
      </c>
      <c r="D6561" t="s">
        <v>11</v>
      </c>
      <c r="E6561" t="s">
        <v>12</v>
      </c>
      <c r="F6561">
        <v>853.63</v>
      </c>
      <c r="G6561">
        <v>2617.65</v>
      </c>
      <c r="I6561">
        <v>10</v>
      </c>
      <c r="J6561">
        <v>3324.07</v>
      </c>
    </row>
    <row r="6562" spans="1:10" x14ac:dyDescent="0.25">
      <c r="A6562">
        <v>6561</v>
      </c>
      <c r="B6562">
        <v>33</v>
      </c>
      <c r="C6562" t="s">
        <v>13</v>
      </c>
      <c r="D6562" t="s">
        <v>11</v>
      </c>
      <c r="E6562" t="s">
        <v>17</v>
      </c>
      <c r="F6562">
        <v>987.93</v>
      </c>
      <c r="G6562">
        <v>1634.54</v>
      </c>
      <c r="H6562">
        <v>478</v>
      </c>
      <c r="I6562">
        <v>10</v>
      </c>
      <c r="J6562">
        <v>2516.67</v>
      </c>
    </row>
    <row r="6563" spans="1:10" x14ac:dyDescent="0.25">
      <c r="A6563">
        <v>6562</v>
      </c>
      <c r="B6563">
        <v>72</v>
      </c>
      <c r="C6563" t="s">
        <v>10</v>
      </c>
      <c r="D6563" t="s">
        <v>18</v>
      </c>
      <c r="E6563" t="s">
        <v>17</v>
      </c>
      <c r="F6563">
        <v>3590.86</v>
      </c>
      <c r="G6563">
        <v>6207.28</v>
      </c>
      <c r="H6563">
        <v>633</v>
      </c>
      <c r="I6563">
        <v>8</v>
      </c>
      <c r="J6563">
        <v>14338.75</v>
      </c>
    </row>
    <row r="6564" spans="1:10" x14ac:dyDescent="0.25">
      <c r="A6564">
        <v>6563</v>
      </c>
      <c r="B6564">
        <v>19</v>
      </c>
      <c r="C6564" t="s">
        <v>10</v>
      </c>
      <c r="D6564" t="s">
        <v>18</v>
      </c>
      <c r="E6564" t="s">
        <v>21</v>
      </c>
      <c r="F6564">
        <v>5511.54</v>
      </c>
      <c r="G6564">
        <v>9683.44</v>
      </c>
      <c r="H6564">
        <v>734</v>
      </c>
      <c r="I6564">
        <v>11</v>
      </c>
      <c r="J6564">
        <v>19352.95</v>
      </c>
    </row>
    <row r="6565" spans="1:10" x14ac:dyDescent="0.25">
      <c r="A6565">
        <v>6564</v>
      </c>
      <c r="B6565">
        <v>71</v>
      </c>
      <c r="C6565" t="s">
        <v>13</v>
      </c>
      <c r="D6565" t="s">
        <v>18</v>
      </c>
      <c r="E6565" t="s">
        <v>12</v>
      </c>
      <c r="F6565">
        <v>1667.69</v>
      </c>
      <c r="G6565">
        <v>3263.82</v>
      </c>
      <c r="H6565">
        <v>634</v>
      </c>
      <c r="I6565">
        <v>11</v>
      </c>
      <c r="J6565">
        <v>6018.75</v>
      </c>
    </row>
    <row r="6566" spans="1:10" x14ac:dyDescent="0.25">
      <c r="A6566">
        <v>6565</v>
      </c>
      <c r="B6566">
        <v>35</v>
      </c>
      <c r="C6566" t="s">
        <v>10</v>
      </c>
      <c r="D6566" t="s">
        <v>18</v>
      </c>
      <c r="E6566" t="s">
        <v>21</v>
      </c>
      <c r="F6566">
        <v>1663.25</v>
      </c>
      <c r="G6566">
        <v>3063.68</v>
      </c>
      <c r="H6566">
        <v>562</v>
      </c>
      <c r="I6566">
        <v>10</v>
      </c>
      <c r="J6566">
        <v>5311.46</v>
      </c>
    </row>
    <row r="6567" spans="1:10" x14ac:dyDescent="0.25">
      <c r="A6567">
        <v>6566</v>
      </c>
      <c r="B6567">
        <v>34</v>
      </c>
      <c r="C6567" t="s">
        <v>10</v>
      </c>
      <c r="D6567" t="s">
        <v>11</v>
      </c>
      <c r="E6567" t="s">
        <v>17</v>
      </c>
      <c r="F6567">
        <v>2598.8200000000002</v>
      </c>
      <c r="G6567">
        <v>5447.91</v>
      </c>
      <c r="H6567">
        <v>611</v>
      </c>
      <c r="I6567">
        <v>6</v>
      </c>
      <c r="J6567">
        <v>7921.68</v>
      </c>
    </row>
    <row r="6568" spans="1:10" x14ac:dyDescent="0.25">
      <c r="A6568">
        <v>6567</v>
      </c>
      <c r="B6568">
        <v>47</v>
      </c>
      <c r="C6568" t="s">
        <v>10</v>
      </c>
      <c r="D6568" t="s">
        <v>16</v>
      </c>
      <c r="E6568" t="s">
        <v>12</v>
      </c>
      <c r="F6568">
        <v>1958.69</v>
      </c>
      <c r="G6568">
        <v>3219.01</v>
      </c>
      <c r="H6568">
        <v>599</v>
      </c>
      <c r="I6568">
        <v>7</v>
      </c>
      <c r="J6568">
        <v>5585</v>
      </c>
    </row>
    <row r="6569" spans="1:10" x14ac:dyDescent="0.25">
      <c r="A6569">
        <v>6568</v>
      </c>
      <c r="B6569">
        <v>56</v>
      </c>
      <c r="C6569" t="s">
        <v>10</v>
      </c>
      <c r="D6569" t="s">
        <v>11</v>
      </c>
      <c r="E6569" t="s">
        <v>17</v>
      </c>
      <c r="F6569">
        <v>1379.51</v>
      </c>
      <c r="G6569">
        <v>3902.14</v>
      </c>
      <c r="H6569">
        <v>595</v>
      </c>
      <c r="I6569">
        <v>9</v>
      </c>
      <c r="J6569">
        <v>6614.22</v>
      </c>
    </row>
    <row r="6570" spans="1:10" x14ac:dyDescent="0.25">
      <c r="A6570">
        <v>6569</v>
      </c>
      <c r="B6570">
        <v>30</v>
      </c>
      <c r="C6570" t="s">
        <v>10</v>
      </c>
      <c r="D6570" t="s">
        <v>11</v>
      </c>
      <c r="E6570" t="s">
        <v>17</v>
      </c>
      <c r="G6570">
        <v>2319.69</v>
      </c>
      <c r="H6570">
        <v>457</v>
      </c>
      <c r="I6570">
        <v>9</v>
      </c>
      <c r="J6570">
        <v>1999.43</v>
      </c>
    </row>
    <row r="6571" spans="1:10" x14ac:dyDescent="0.25">
      <c r="A6571">
        <v>6570</v>
      </c>
      <c r="B6571">
        <v>49</v>
      </c>
      <c r="C6571" t="s">
        <v>10</v>
      </c>
      <c r="D6571" t="s">
        <v>14</v>
      </c>
      <c r="E6571" t="s">
        <v>15</v>
      </c>
      <c r="G6571">
        <v>5953.75</v>
      </c>
      <c r="H6571">
        <v>622</v>
      </c>
      <c r="I6571">
        <v>10</v>
      </c>
    </row>
    <row r="6572" spans="1:10" x14ac:dyDescent="0.25">
      <c r="A6572">
        <v>6571</v>
      </c>
      <c r="B6572">
        <v>67</v>
      </c>
      <c r="C6572" t="s">
        <v>13</v>
      </c>
      <c r="D6572" t="s">
        <v>11</v>
      </c>
      <c r="E6572" t="s">
        <v>17</v>
      </c>
      <c r="F6572">
        <v>2227.19</v>
      </c>
      <c r="G6572">
        <v>4384.75</v>
      </c>
      <c r="H6572">
        <v>580</v>
      </c>
      <c r="I6572">
        <v>8</v>
      </c>
    </row>
    <row r="6573" spans="1:10" x14ac:dyDescent="0.25">
      <c r="A6573">
        <v>6572</v>
      </c>
      <c r="B6573">
        <v>46</v>
      </c>
      <c r="C6573" t="s">
        <v>10</v>
      </c>
      <c r="D6573" t="s">
        <v>18</v>
      </c>
      <c r="E6573" t="s">
        <v>17</v>
      </c>
      <c r="F6573">
        <v>2840.25</v>
      </c>
      <c r="H6573">
        <v>641</v>
      </c>
      <c r="I6573">
        <v>4</v>
      </c>
      <c r="J6573">
        <v>11179.74</v>
      </c>
    </row>
    <row r="6574" spans="1:10" x14ac:dyDescent="0.25">
      <c r="A6574">
        <v>6573</v>
      </c>
      <c r="B6574">
        <v>63</v>
      </c>
      <c r="C6574" t="s">
        <v>13</v>
      </c>
      <c r="D6574" t="s">
        <v>18</v>
      </c>
      <c r="E6574" t="s">
        <v>20</v>
      </c>
      <c r="F6574">
        <v>3246.74</v>
      </c>
      <c r="G6574">
        <v>5855.63</v>
      </c>
      <c r="H6574">
        <v>676</v>
      </c>
      <c r="I6574">
        <v>2</v>
      </c>
      <c r="J6574">
        <v>12736.08</v>
      </c>
    </row>
    <row r="6575" spans="1:10" x14ac:dyDescent="0.25">
      <c r="A6575">
        <v>6574</v>
      </c>
      <c r="B6575">
        <v>47</v>
      </c>
      <c r="C6575" t="s">
        <v>10</v>
      </c>
      <c r="D6575" t="s">
        <v>16</v>
      </c>
      <c r="E6575" t="s">
        <v>17</v>
      </c>
      <c r="F6575">
        <v>2193.12</v>
      </c>
      <c r="G6575">
        <v>3243.4</v>
      </c>
      <c r="H6575">
        <v>617</v>
      </c>
      <c r="I6575">
        <v>4</v>
      </c>
      <c r="J6575">
        <v>7406.58</v>
      </c>
    </row>
    <row r="6576" spans="1:10" x14ac:dyDescent="0.25">
      <c r="A6576">
        <v>6575</v>
      </c>
      <c r="B6576">
        <v>35</v>
      </c>
      <c r="C6576" t="s">
        <v>13</v>
      </c>
      <c r="D6576" t="s">
        <v>11</v>
      </c>
      <c r="E6576" t="s">
        <v>17</v>
      </c>
      <c r="G6576">
        <v>4557.09</v>
      </c>
      <c r="I6576">
        <v>8</v>
      </c>
      <c r="J6576">
        <v>5086.51</v>
      </c>
    </row>
    <row r="6577" spans="1:10" x14ac:dyDescent="0.25">
      <c r="A6577">
        <v>6576</v>
      </c>
      <c r="B6577">
        <v>30</v>
      </c>
      <c r="C6577" t="s">
        <v>13</v>
      </c>
      <c r="D6577" t="s">
        <v>16</v>
      </c>
      <c r="E6577" t="s">
        <v>21</v>
      </c>
      <c r="F6577">
        <v>1319.57</v>
      </c>
      <c r="G6577">
        <v>2502.73</v>
      </c>
      <c r="H6577">
        <v>531</v>
      </c>
      <c r="I6577">
        <v>8</v>
      </c>
      <c r="J6577">
        <v>2695.71</v>
      </c>
    </row>
    <row r="6578" spans="1:10" x14ac:dyDescent="0.25">
      <c r="A6578">
        <v>6577</v>
      </c>
      <c r="B6578">
        <v>60</v>
      </c>
      <c r="C6578" t="s">
        <v>13</v>
      </c>
      <c r="D6578" t="s">
        <v>16</v>
      </c>
      <c r="E6578" t="s">
        <v>12</v>
      </c>
      <c r="G6578">
        <v>3278.1</v>
      </c>
      <c r="H6578">
        <v>563</v>
      </c>
      <c r="I6578">
        <v>11</v>
      </c>
      <c r="J6578">
        <v>4258.3</v>
      </c>
    </row>
    <row r="6579" spans="1:10" x14ac:dyDescent="0.25">
      <c r="A6579">
        <v>6578</v>
      </c>
      <c r="B6579">
        <v>38</v>
      </c>
      <c r="C6579" t="s">
        <v>13</v>
      </c>
      <c r="D6579" t="s">
        <v>19</v>
      </c>
      <c r="E6579" t="s">
        <v>17</v>
      </c>
      <c r="F6579">
        <v>3247.02</v>
      </c>
      <c r="G6579">
        <v>4324.09</v>
      </c>
      <c r="H6579">
        <v>655</v>
      </c>
      <c r="I6579">
        <v>8</v>
      </c>
      <c r="J6579">
        <v>8018.33</v>
      </c>
    </row>
    <row r="6580" spans="1:10" x14ac:dyDescent="0.25">
      <c r="A6580">
        <v>6579</v>
      </c>
      <c r="B6580">
        <v>47</v>
      </c>
      <c r="C6580" t="s">
        <v>13</v>
      </c>
      <c r="D6580" t="s">
        <v>11</v>
      </c>
      <c r="E6580" t="s">
        <v>17</v>
      </c>
      <c r="F6580">
        <v>999.04</v>
      </c>
      <c r="G6580">
        <v>2251.14</v>
      </c>
      <c r="H6580">
        <v>404</v>
      </c>
      <c r="I6580">
        <v>19</v>
      </c>
      <c r="J6580">
        <v>3166.25</v>
      </c>
    </row>
    <row r="6581" spans="1:10" x14ac:dyDescent="0.25">
      <c r="A6581">
        <v>6580</v>
      </c>
      <c r="B6581">
        <v>38</v>
      </c>
      <c r="C6581" t="s">
        <v>13</v>
      </c>
      <c r="D6581" t="s">
        <v>11</v>
      </c>
      <c r="E6581" t="s">
        <v>17</v>
      </c>
      <c r="F6581">
        <v>908.47</v>
      </c>
      <c r="H6581">
        <v>450</v>
      </c>
      <c r="I6581">
        <v>12</v>
      </c>
      <c r="J6581">
        <v>500</v>
      </c>
    </row>
    <row r="6582" spans="1:10" x14ac:dyDescent="0.25">
      <c r="A6582">
        <v>6581</v>
      </c>
      <c r="B6582">
        <v>65</v>
      </c>
      <c r="C6582" t="s">
        <v>10</v>
      </c>
      <c r="D6582" t="s">
        <v>18</v>
      </c>
      <c r="E6582" t="s">
        <v>12</v>
      </c>
      <c r="F6582">
        <v>4706.3599999999997</v>
      </c>
      <c r="H6582">
        <v>711</v>
      </c>
      <c r="J6582">
        <v>14452.11</v>
      </c>
    </row>
    <row r="6583" spans="1:10" x14ac:dyDescent="0.25">
      <c r="A6583">
        <v>6582</v>
      </c>
      <c r="B6583">
        <v>72</v>
      </c>
      <c r="C6583" t="s">
        <v>10</v>
      </c>
      <c r="D6583" t="s">
        <v>18</v>
      </c>
      <c r="E6583" t="s">
        <v>12</v>
      </c>
      <c r="F6583">
        <v>3499.36</v>
      </c>
      <c r="G6583">
        <v>6810.63</v>
      </c>
      <c r="H6583">
        <v>617</v>
      </c>
      <c r="I6583">
        <v>6</v>
      </c>
      <c r="J6583">
        <v>10873.45</v>
      </c>
    </row>
    <row r="6584" spans="1:10" x14ac:dyDescent="0.25">
      <c r="A6584">
        <v>6583</v>
      </c>
      <c r="B6584">
        <v>34</v>
      </c>
      <c r="C6584" t="s">
        <v>13</v>
      </c>
      <c r="D6584" t="s">
        <v>11</v>
      </c>
      <c r="F6584">
        <v>3274.55</v>
      </c>
      <c r="G6584">
        <v>5709.74</v>
      </c>
      <c r="H6584">
        <v>602</v>
      </c>
      <c r="J6584">
        <v>7228.74</v>
      </c>
    </row>
    <row r="6585" spans="1:10" x14ac:dyDescent="0.25">
      <c r="A6585">
        <v>6584</v>
      </c>
      <c r="B6585">
        <v>57</v>
      </c>
      <c r="C6585" t="s">
        <v>10</v>
      </c>
      <c r="D6585" t="s">
        <v>14</v>
      </c>
      <c r="E6585" t="s">
        <v>12</v>
      </c>
      <c r="F6585">
        <v>1551.57</v>
      </c>
      <c r="G6585">
        <v>1464</v>
      </c>
      <c r="H6585">
        <v>552</v>
      </c>
      <c r="I6585">
        <v>9</v>
      </c>
      <c r="J6585">
        <v>1426.71</v>
      </c>
    </row>
    <row r="6586" spans="1:10" x14ac:dyDescent="0.25">
      <c r="A6586">
        <v>6585</v>
      </c>
      <c r="B6586">
        <v>36</v>
      </c>
      <c r="C6586" t="s">
        <v>13</v>
      </c>
      <c r="D6586" t="s">
        <v>18</v>
      </c>
      <c r="E6586" t="s">
        <v>17</v>
      </c>
      <c r="F6586">
        <v>2740.48</v>
      </c>
      <c r="G6586">
        <v>4159.33</v>
      </c>
      <c r="H6586">
        <v>681</v>
      </c>
      <c r="I6586">
        <v>9</v>
      </c>
      <c r="J6586">
        <v>13897.17</v>
      </c>
    </row>
    <row r="6587" spans="1:10" x14ac:dyDescent="0.25">
      <c r="A6587">
        <v>6586</v>
      </c>
      <c r="B6587">
        <v>69</v>
      </c>
      <c r="C6587" t="s">
        <v>13</v>
      </c>
      <c r="D6587" t="s">
        <v>16</v>
      </c>
      <c r="E6587" t="s">
        <v>12</v>
      </c>
      <c r="F6587">
        <v>1730.96</v>
      </c>
      <c r="H6587">
        <v>579</v>
      </c>
      <c r="I6587">
        <v>1</v>
      </c>
      <c r="J6587">
        <v>5323.06</v>
      </c>
    </row>
    <row r="6588" spans="1:10" x14ac:dyDescent="0.25">
      <c r="A6588">
        <v>6587</v>
      </c>
      <c r="B6588">
        <v>32</v>
      </c>
      <c r="C6588" t="s">
        <v>10</v>
      </c>
      <c r="D6588" t="s">
        <v>18</v>
      </c>
      <c r="E6588" t="s">
        <v>17</v>
      </c>
      <c r="F6588">
        <v>3705.97</v>
      </c>
      <c r="G6588">
        <v>5991.23</v>
      </c>
      <c r="H6588">
        <v>607</v>
      </c>
      <c r="I6588">
        <v>10</v>
      </c>
      <c r="J6588">
        <v>9860.7900000000009</v>
      </c>
    </row>
    <row r="6589" spans="1:10" x14ac:dyDescent="0.25">
      <c r="A6589">
        <v>6588</v>
      </c>
      <c r="B6589">
        <v>26</v>
      </c>
      <c r="C6589" t="s">
        <v>13</v>
      </c>
      <c r="D6589" t="s">
        <v>11</v>
      </c>
      <c r="E6589" t="s">
        <v>12</v>
      </c>
      <c r="F6589">
        <v>819.78</v>
      </c>
      <c r="G6589">
        <v>1905</v>
      </c>
      <c r="H6589">
        <v>469</v>
      </c>
      <c r="I6589">
        <v>3</v>
      </c>
      <c r="J6589">
        <v>2210.83</v>
      </c>
    </row>
    <row r="6590" spans="1:10" x14ac:dyDescent="0.25">
      <c r="A6590">
        <v>6589</v>
      </c>
      <c r="B6590">
        <v>69</v>
      </c>
      <c r="C6590" t="s">
        <v>10</v>
      </c>
      <c r="D6590" t="s">
        <v>11</v>
      </c>
      <c r="E6590" t="s">
        <v>15</v>
      </c>
      <c r="F6590">
        <v>1813.22</v>
      </c>
      <c r="G6590">
        <v>3734.11</v>
      </c>
      <c r="H6590">
        <v>615</v>
      </c>
      <c r="I6590">
        <v>7</v>
      </c>
    </row>
    <row r="6591" spans="1:10" x14ac:dyDescent="0.25">
      <c r="A6591">
        <v>6590</v>
      </c>
      <c r="B6591">
        <v>27</v>
      </c>
      <c r="C6591" t="s">
        <v>10</v>
      </c>
      <c r="D6591" t="s">
        <v>14</v>
      </c>
      <c r="E6591" t="s">
        <v>20</v>
      </c>
      <c r="G6591">
        <v>3642.3</v>
      </c>
      <c r="H6591">
        <v>584</v>
      </c>
      <c r="I6591">
        <v>9</v>
      </c>
      <c r="J6591">
        <v>3320.34</v>
      </c>
    </row>
    <row r="6592" spans="1:10" x14ac:dyDescent="0.25">
      <c r="A6592">
        <v>6591</v>
      </c>
      <c r="B6592">
        <v>61</v>
      </c>
      <c r="C6592" t="s">
        <v>10</v>
      </c>
      <c r="D6592" t="s">
        <v>16</v>
      </c>
      <c r="E6592" t="s">
        <v>21</v>
      </c>
      <c r="F6592">
        <v>1799.07</v>
      </c>
      <c r="G6592">
        <v>3032.89</v>
      </c>
      <c r="H6592">
        <v>558</v>
      </c>
      <c r="I6592">
        <v>9</v>
      </c>
      <c r="J6592">
        <v>7443.14</v>
      </c>
    </row>
    <row r="6593" spans="1:10" x14ac:dyDescent="0.25">
      <c r="A6593">
        <v>6592</v>
      </c>
      <c r="B6593">
        <v>48</v>
      </c>
      <c r="C6593" t="s">
        <v>10</v>
      </c>
      <c r="D6593" t="s">
        <v>14</v>
      </c>
      <c r="E6593" t="s">
        <v>21</v>
      </c>
      <c r="F6593">
        <v>1481.82</v>
      </c>
      <c r="G6593">
        <v>4769.93</v>
      </c>
      <c r="H6593">
        <v>542</v>
      </c>
      <c r="I6593">
        <v>9</v>
      </c>
      <c r="J6593">
        <v>3345.63</v>
      </c>
    </row>
    <row r="6594" spans="1:10" x14ac:dyDescent="0.25">
      <c r="A6594">
        <v>6593</v>
      </c>
      <c r="B6594">
        <v>70</v>
      </c>
      <c r="C6594" t="s">
        <v>13</v>
      </c>
      <c r="D6594" t="s">
        <v>11</v>
      </c>
      <c r="F6594">
        <v>3231.34</v>
      </c>
      <c r="G6594">
        <v>3851.76</v>
      </c>
      <c r="H6594">
        <v>672</v>
      </c>
      <c r="I6594">
        <v>7</v>
      </c>
      <c r="J6594">
        <v>8615.1</v>
      </c>
    </row>
    <row r="6595" spans="1:10" x14ac:dyDescent="0.25">
      <c r="A6595">
        <v>6594</v>
      </c>
      <c r="B6595">
        <v>40</v>
      </c>
      <c r="C6595" t="s">
        <v>13</v>
      </c>
      <c r="D6595" t="s">
        <v>11</v>
      </c>
      <c r="E6595" t="s">
        <v>15</v>
      </c>
      <c r="F6595">
        <v>1348.21</v>
      </c>
      <c r="G6595">
        <v>1620.73</v>
      </c>
      <c r="H6595">
        <v>558</v>
      </c>
      <c r="I6595">
        <v>6</v>
      </c>
      <c r="J6595">
        <v>3204.99</v>
      </c>
    </row>
    <row r="6596" spans="1:10" x14ac:dyDescent="0.25">
      <c r="A6596">
        <v>6595</v>
      </c>
      <c r="B6596">
        <v>69</v>
      </c>
      <c r="C6596" t="s">
        <v>10</v>
      </c>
      <c r="D6596" t="s">
        <v>11</v>
      </c>
      <c r="E6596" t="s">
        <v>12</v>
      </c>
      <c r="F6596">
        <v>1909.67</v>
      </c>
      <c r="G6596">
        <v>3639.94</v>
      </c>
      <c r="H6596">
        <v>584</v>
      </c>
      <c r="I6596">
        <v>8</v>
      </c>
      <c r="J6596">
        <v>4309.55</v>
      </c>
    </row>
    <row r="6597" spans="1:10" x14ac:dyDescent="0.25">
      <c r="A6597">
        <v>6596</v>
      </c>
      <c r="B6597">
        <v>47</v>
      </c>
      <c r="C6597" t="s">
        <v>13</v>
      </c>
      <c r="D6597" t="s">
        <v>11</v>
      </c>
      <c r="E6597" t="s">
        <v>17</v>
      </c>
      <c r="F6597">
        <v>2402.35</v>
      </c>
      <c r="G6597">
        <v>3788.18</v>
      </c>
      <c r="H6597">
        <v>575</v>
      </c>
      <c r="I6597">
        <v>7</v>
      </c>
      <c r="J6597">
        <v>8782.35</v>
      </c>
    </row>
    <row r="6598" spans="1:10" x14ac:dyDescent="0.25">
      <c r="A6598">
        <v>6597</v>
      </c>
      <c r="B6598">
        <v>50</v>
      </c>
      <c r="C6598" t="s">
        <v>13</v>
      </c>
      <c r="D6598" t="s">
        <v>14</v>
      </c>
      <c r="E6598" t="s">
        <v>17</v>
      </c>
      <c r="F6598">
        <v>1056.8800000000001</v>
      </c>
      <c r="H6598">
        <v>501</v>
      </c>
      <c r="I6598">
        <v>6</v>
      </c>
      <c r="J6598">
        <v>4335.63</v>
      </c>
    </row>
    <row r="6599" spans="1:10" x14ac:dyDescent="0.25">
      <c r="A6599">
        <v>6598</v>
      </c>
      <c r="B6599">
        <v>74</v>
      </c>
      <c r="C6599" t="s">
        <v>10</v>
      </c>
      <c r="D6599" t="s">
        <v>19</v>
      </c>
      <c r="E6599" t="s">
        <v>12</v>
      </c>
      <c r="F6599">
        <v>2160.4</v>
      </c>
      <c r="G6599">
        <v>3923.91</v>
      </c>
      <c r="H6599">
        <v>596</v>
      </c>
      <c r="I6599">
        <v>11</v>
      </c>
      <c r="J6599">
        <v>6225.39</v>
      </c>
    </row>
    <row r="6600" spans="1:10" x14ac:dyDescent="0.25">
      <c r="A6600">
        <v>6599</v>
      </c>
      <c r="B6600">
        <v>69</v>
      </c>
      <c r="C6600" t="s">
        <v>10</v>
      </c>
      <c r="D6600" t="s">
        <v>14</v>
      </c>
      <c r="E6600" t="s">
        <v>20</v>
      </c>
      <c r="G6600">
        <v>2925</v>
      </c>
      <c r="H6600">
        <v>591</v>
      </c>
      <c r="I6600">
        <v>12</v>
      </c>
      <c r="J6600">
        <v>4739.3500000000004</v>
      </c>
    </row>
    <row r="6601" spans="1:10" x14ac:dyDescent="0.25">
      <c r="A6601">
        <v>6600</v>
      </c>
      <c r="B6601">
        <v>26</v>
      </c>
      <c r="C6601" t="s">
        <v>13</v>
      </c>
      <c r="D6601" t="s">
        <v>11</v>
      </c>
      <c r="E6601" t="s">
        <v>20</v>
      </c>
      <c r="F6601">
        <v>1531.34</v>
      </c>
      <c r="G6601">
        <v>1652.99</v>
      </c>
      <c r="H6601">
        <v>606</v>
      </c>
      <c r="I6601">
        <v>7</v>
      </c>
      <c r="J6601">
        <v>6227.41</v>
      </c>
    </row>
    <row r="6602" spans="1:10" x14ac:dyDescent="0.25">
      <c r="A6602">
        <v>6601</v>
      </c>
      <c r="B6602">
        <v>71</v>
      </c>
      <c r="C6602" t="s">
        <v>13</v>
      </c>
      <c r="D6602" t="s">
        <v>11</v>
      </c>
      <c r="E6602" t="s">
        <v>12</v>
      </c>
      <c r="F6602">
        <v>1568.03</v>
      </c>
      <c r="G6602">
        <v>3484.57</v>
      </c>
      <c r="H6602">
        <v>612</v>
      </c>
      <c r="I6602">
        <v>5</v>
      </c>
      <c r="J6602">
        <v>5341.97</v>
      </c>
    </row>
    <row r="6603" spans="1:10" x14ac:dyDescent="0.25">
      <c r="A6603">
        <v>6602</v>
      </c>
      <c r="B6603">
        <v>64</v>
      </c>
      <c r="C6603" t="s">
        <v>10</v>
      </c>
      <c r="D6603" t="s">
        <v>18</v>
      </c>
      <c r="E6603" t="s">
        <v>15</v>
      </c>
      <c r="F6603">
        <v>2704.94</v>
      </c>
      <c r="G6603">
        <v>5536.27</v>
      </c>
      <c r="H6603">
        <v>631</v>
      </c>
      <c r="I6603">
        <v>7</v>
      </c>
      <c r="J6603">
        <v>7871.99</v>
      </c>
    </row>
    <row r="6604" spans="1:10" x14ac:dyDescent="0.25">
      <c r="A6604">
        <v>6603</v>
      </c>
      <c r="B6604">
        <v>18</v>
      </c>
      <c r="C6604" t="s">
        <v>10</v>
      </c>
      <c r="D6604" t="s">
        <v>11</v>
      </c>
      <c r="E6604" t="s">
        <v>17</v>
      </c>
      <c r="F6604">
        <v>840.14</v>
      </c>
      <c r="G6604">
        <v>2774.36</v>
      </c>
      <c r="H6604">
        <v>474</v>
      </c>
      <c r="I6604">
        <v>15</v>
      </c>
      <c r="J6604">
        <v>500</v>
      </c>
    </row>
    <row r="6605" spans="1:10" x14ac:dyDescent="0.25">
      <c r="A6605">
        <v>6604</v>
      </c>
      <c r="B6605">
        <v>61</v>
      </c>
      <c r="C6605" t="s">
        <v>13</v>
      </c>
      <c r="D6605" t="s">
        <v>14</v>
      </c>
      <c r="E6605" t="s">
        <v>15</v>
      </c>
      <c r="F6605">
        <v>1113.32</v>
      </c>
      <c r="G6605">
        <v>496.84</v>
      </c>
      <c r="H6605">
        <v>464</v>
      </c>
      <c r="I6605">
        <v>10</v>
      </c>
    </row>
    <row r="6606" spans="1:10" x14ac:dyDescent="0.25">
      <c r="A6606">
        <v>6605</v>
      </c>
      <c r="B6606">
        <v>52</v>
      </c>
      <c r="C6606" t="s">
        <v>13</v>
      </c>
      <c r="D6606" t="s">
        <v>14</v>
      </c>
      <c r="E6606" t="s">
        <v>15</v>
      </c>
      <c r="F6606">
        <v>1688.9</v>
      </c>
      <c r="H6606">
        <v>594</v>
      </c>
      <c r="I6606">
        <v>2</v>
      </c>
      <c r="J6606">
        <v>4056.03</v>
      </c>
    </row>
    <row r="6607" spans="1:10" x14ac:dyDescent="0.25">
      <c r="A6607">
        <v>6606</v>
      </c>
      <c r="B6607">
        <v>28</v>
      </c>
      <c r="C6607" t="s">
        <v>10</v>
      </c>
      <c r="D6607" t="s">
        <v>18</v>
      </c>
      <c r="E6607" t="s">
        <v>12</v>
      </c>
      <c r="F6607">
        <v>2332.52</v>
      </c>
      <c r="G6607">
        <v>3507.94</v>
      </c>
      <c r="H6607">
        <v>615</v>
      </c>
      <c r="I6607">
        <v>7</v>
      </c>
      <c r="J6607">
        <v>8316.4699999999993</v>
      </c>
    </row>
    <row r="6608" spans="1:10" x14ac:dyDescent="0.25">
      <c r="A6608">
        <v>6607</v>
      </c>
      <c r="B6608">
        <v>51</v>
      </c>
      <c r="C6608" t="s">
        <v>13</v>
      </c>
      <c r="D6608" t="s">
        <v>16</v>
      </c>
      <c r="E6608" t="s">
        <v>15</v>
      </c>
      <c r="F6608">
        <v>1453.32</v>
      </c>
      <c r="G6608">
        <v>2517.94</v>
      </c>
      <c r="H6608">
        <v>569</v>
      </c>
      <c r="I6608">
        <v>6</v>
      </c>
      <c r="J6608">
        <v>3586.19</v>
      </c>
    </row>
    <row r="6609" spans="1:10" x14ac:dyDescent="0.25">
      <c r="A6609">
        <v>6608</v>
      </c>
      <c r="B6609">
        <v>33</v>
      </c>
      <c r="C6609" t="s">
        <v>10</v>
      </c>
      <c r="D6609" t="s">
        <v>11</v>
      </c>
      <c r="E6609" t="s">
        <v>15</v>
      </c>
      <c r="F6609">
        <v>1057.08</v>
      </c>
      <c r="G6609">
        <v>1381.26</v>
      </c>
      <c r="I6609">
        <v>11</v>
      </c>
      <c r="J6609">
        <v>3248.36</v>
      </c>
    </row>
    <row r="6610" spans="1:10" x14ac:dyDescent="0.25">
      <c r="A6610">
        <v>6609</v>
      </c>
      <c r="B6610">
        <v>26</v>
      </c>
      <c r="C6610" t="s">
        <v>13</v>
      </c>
      <c r="D6610" t="s">
        <v>14</v>
      </c>
      <c r="E6610" t="s">
        <v>15</v>
      </c>
      <c r="F6610">
        <v>1314.24</v>
      </c>
      <c r="G6610">
        <v>1599.58</v>
      </c>
      <c r="H6610">
        <v>531</v>
      </c>
      <c r="I6610">
        <v>10</v>
      </c>
      <c r="J6610">
        <v>5233.53</v>
      </c>
    </row>
    <row r="6611" spans="1:10" x14ac:dyDescent="0.25">
      <c r="A6611">
        <v>6610</v>
      </c>
      <c r="B6611">
        <v>49</v>
      </c>
      <c r="C6611" t="s">
        <v>10</v>
      </c>
      <c r="D6611" t="s">
        <v>11</v>
      </c>
      <c r="E6611" t="s">
        <v>17</v>
      </c>
      <c r="F6611">
        <v>2222.14</v>
      </c>
      <c r="G6611">
        <v>4497.2299999999996</v>
      </c>
      <c r="H6611">
        <v>583</v>
      </c>
      <c r="I6611">
        <v>6</v>
      </c>
      <c r="J6611">
        <v>3518.45</v>
      </c>
    </row>
    <row r="6612" spans="1:10" x14ac:dyDescent="0.25">
      <c r="A6612">
        <v>6611</v>
      </c>
      <c r="B6612">
        <v>32</v>
      </c>
      <c r="C6612" t="s">
        <v>10</v>
      </c>
      <c r="D6612" t="s">
        <v>16</v>
      </c>
      <c r="E6612" t="s">
        <v>20</v>
      </c>
      <c r="G6612">
        <v>6386.9</v>
      </c>
      <c r="H6612">
        <v>672</v>
      </c>
      <c r="I6612">
        <v>0</v>
      </c>
      <c r="J6612">
        <v>9165.5300000000007</v>
      </c>
    </row>
    <row r="6613" spans="1:10" x14ac:dyDescent="0.25">
      <c r="A6613">
        <v>6612</v>
      </c>
      <c r="B6613">
        <v>29</v>
      </c>
      <c r="C6613" t="s">
        <v>10</v>
      </c>
      <c r="D6613" t="s">
        <v>16</v>
      </c>
      <c r="E6613" t="s">
        <v>21</v>
      </c>
      <c r="F6613">
        <v>1366.53</v>
      </c>
      <c r="G6613">
        <v>4038</v>
      </c>
      <c r="H6613">
        <v>551</v>
      </c>
      <c r="I6613">
        <v>5</v>
      </c>
      <c r="J6613">
        <v>2238.06</v>
      </c>
    </row>
    <row r="6614" spans="1:10" x14ac:dyDescent="0.25">
      <c r="A6614">
        <v>6613</v>
      </c>
      <c r="B6614">
        <v>50</v>
      </c>
      <c r="C6614" t="s">
        <v>13</v>
      </c>
      <c r="D6614" t="s">
        <v>14</v>
      </c>
      <c r="E6614" t="s">
        <v>15</v>
      </c>
      <c r="F6614">
        <v>2534.1999999999998</v>
      </c>
      <c r="G6614">
        <v>5390.11</v>
      </c>
      <c r="H6614">
        <v>672</v>
      </c>
      <c r="I6614">
        <v>5</v>
      </c>
      <c r="J6614">
        <v>8933.67</v>
      </c>
    </row>
    <row r="6615" spans="1:10" x14ac:dyDescent="0.25">
      <c r="A6615">
        <v>6614</v>
      </c>
      <c r="B6615">
        <v>62</v>
      </c>
      <c r="C6615" t="s">
        <v>13</v>
      </c>
      <c r="D6615" t="s">
        <v>16</v>
      </c>
      <c r="E6615" t="s">
        <v>12</v>
      </c>
      <c r="F6615">
        <v>1970.7</v>
      </c>
      <c r="G6615">
        <v>2655.3</v>
      </c>
      <c r="H6615">
        <v>551</v>
      </c>
      <c r="I6615">
        <v>14</v>
      </c>
      <c r="J6615">
        <v>6657.43</v>
      </c>
    </row>
    <row r="6616" spans="1:10" x14ac:dyDescent="0.25">
      <c r="A6616">
        <v>6615</v>
      </c>
      <c r="B6616">
        <v>31</v>
      </c>
      <c r="C6616" t="s">
        <v>13</v>
      </c>
      <c r="D6616" t="s">
        <v>11</v>
      </c>
      <c r="E6616" t="s">
        <v>17</v>
      </c>
      <c r="F6616">
        <v>702.1</v>
      </c>
      <c r="H6616">
        <v>446</v>
      </c>
      <c r="I6616">
        <v>6</v>
      </c>
      <c r="J6616">
        <v>1719.3</v>
      </c>
    </row>
    <row r="6617" spans="1:10" x14ac:dyDescent="0.25">
      <c r="A6617">
        <v>6616</v>
      </c>
      <c r="B6617">
        <v>74</v>
      </c>
      <c r="C6617" t="s">
        <v>13</v>
      </c>
      <c r="D6617" t="s">
        <v>16</v>
      </c>
      <c r="E6617" t="s">
        <v>21</v>
      </c>
      <c r="F6617">
        <v>2020.13</v>
      </c>
      <c r="G6617">
        <v>3592.7</v>
      </c>
      <c r="H6617">
        <v>592</v>
      </c>
      <c r="I6617">
        <v>7</v>
      </c>
      <c r="J6617">
        <v>4451.09</v>
      </c>
    </row>
    <row r="6618" spans="1:10" x14ac:dyDescent="0.25">
      <c r="A6618">
        <v>6617</v>
      </c>
      <c r="B6618">
        <v>74</v>
      </c>
      <c r="C6618" t="s">
        <v>10</v>
      </c>
      <c r="D6618" t="s">
        <v>16</v>
      </c>
      <c r="E6618" t="s">
        <v>12</v>
      </c>
      <c r="F6618">
        <v>1219.27</v>
      </c>
      <c r="G6618">
        <v>2620.83</v>
      </c>
      <c r="H6618">
        <v>545</v>
      </c>
      <c r="I6618">
        <v>6</v>
      </c>
      <c r="J6618">
        <v>3447.21</v>
      </c>
    </row>
    <row r="6619" spans="1:10" x14ac:dyDescent="0.25">
      <c r="A6619">
        <v>6618</v>
      </c>
      <c r="B6619">
        <v>25</v>
      </c>
      <c r="C6619" t="s">
        <v>13</v>
      </c>
      <c r="D6619" t="s">
        <v>18</v>
      </c>
      <c r="E6619" t="s">
        <v>17</v>
      </c>
      <c r="F6619">
        <v>2790.53</v>
      </c>
      <c r="H6619">
        <v>639</v>
      </c>
      <c r="I6619">
        <v>8</v>
      </c>
      <c r="J6619">
        <v>11180.43</v>
      </c>
    </row>
    <row r="6620" spans="1:10" x14ac:dyDescent="0.25">
      <c r="A6620">
        <v>6619</v>
      </c>
      <c r="B6620">
        <v>25</v>
      </c>
      <c r="C6620" t="s">
        <v>10</v>
      </c>
      <c r="D6620" t="s">
        <v>11</v>
      </c>
      <c r="E6620" t="s">
        <v>12</v>
      </c>
      <c r="F6620">
        <v>1644.11</v>
      </c>
      <c r="G6620">
        <v>2588.38</v>
      </c>
      <c r="H6620">
        <v>561</v>
      </c>
      <c r="I6620">
        <v>1</v>
      </c>
      <c r="J6620">
        <v>6510.42</v>
      </c>
    </row>
    <row r="6621" spans="1:10" x14ac:dyDescent="0.25">
      <c r="A6621">
        <v>6620</v>
      </c>
      <c r="B6621">
        <v>44</v>
      </c>
      <c r="C6621" t="s">
        <v>13</v>
      </c>
      <c r="D6621" t="s">
        <v>16</v>
      </c>
      <c r="E6621" t="s">
        <v>17</v>
      </c>
      <c r="F6621">
        <v>911.2</v>
      </c>
      <c r="G6621">
        <v>2640.94</v>
      </c>
      <c r="H6621">
        <v>427</v>
      </c>
      <c r="I6621">
        <v>16</v>
      </c>
      <c r="J6621">
        <v>2037.83</v>
      </c>
    </row>
    <row r="6622" spans="1:10" x14ac:dyDescent="0.25">
      <c r="A6622">
        <v>6621</v>
      </c>
      <c r="B6622">
        <v>29</v>
      </c>
      <c r="C6622" t="s">
        <v>10</v>
      </c>
      <c r="D6622" t="s">
        <v>11</v>
      </c>
      <c r="E6622" t="s">
        <v>12</v>
      </c>
      <c r="F6622">
        <v>2793.13</v>
      </c>
      <c r="G6622">
        <v>6910.32</v>
      </c>
      <c r="H6622">
        <v>590</v>
      </c>
      <c r="I6622">
        <v>8</v>
      </c>
      <c r="J6622">
        <v>7775.13</v>
      </c>
    </row>
    <row r="6623" spans="1:10" x14ac:dyDescent="0.25">
      <c r="A6623">
        <v>6622</v>
      </c>
      <c r="B6623">
        <v>18</v>
      </c>
      <c r="C6623" t="s">
        <v>10</v>
      </c>
      <c r="D6623" t="s">
        <v>11</v>
      </c>
      <c r="E6623" t="s">
        <v>12</v>
      </c>
      <c r="F6623">
        <v>1069.69</v>
      </c>
      <c r="G6623">
        <v>2211.9899999999998</v>
      </c>
      <c r="I6623">
        <v>7</v>
      </c>
    </row>
    <row r="6624" spans="1:10" x14ac:dyDescent="0.25">
      <c r="A6624">
        <v>6623</v>
      </c>
      <c r="B6624">
        <v>60</v>
      </c>
      <c r="C6624" t="s">
        <v>10</v>
      </c>
      <c r="D6624" t="s">
        <v>14</v>
      </c>
      <c r="E6624" t="s">
        <v>17</v>
      </c>
      <c r="F6624">
        <v>548.54999999999995</v>
      </c>
      <c r="G6624">
        <v>534.87</v>
      </c>
      <c r="H6624">
        <v>447</v>
      </c>
      <c r="I6624">
        <v>6</v>
      </c>
      <c r="J6624">
        <v>2528.96</v>
      </c>
    </row>
    <row r="6625" spans="1:10" x14ac:dyDescent="0.25">
      <c r="A6625">
        <v>6624</v>
      </c>
      <c r="B6625">
        <v>57</v>
      </c>
      <c r="C6625" t="s">
        <v>13</v>
      </c>
      <c r="D6625" t="s">
        <v>11</v>
      </c>
      <c r="E6625" t="s">
        <v>20</v>
      </c>
      <c r="F6625">
        <v>2750.15</v>
      </c>
      <c r="G6625">
        <v>5809.9</v>
      </c>
      <c r="H6625">
        <v>696</v>
      </c>
      <c r="I6625">
        <v>4</v>
      </c>
      <c r="J6625">
        <v>8103.66</v>
      </c>
    </row>
    <row r="6626" spans="1:10" x14ac:dyDescent="0.25">
      <c r="A6626">
        <v>6625</v>
      </c>
      <c r="B6626">
        <v>59</v>
      </c>
      <c r="C6626" t="s">
        <v>13</v>
      </c>
      <c r="D6626" t="s">
        <v>14</v>
      </c>
      <c r="E6626" t="s">
        <v>17</v>
      </c>
      <c r="G6626">
        <v>3830.77</v>
      </c>
      <c r="H6626">
        <v>575</v>
      </c>
      <c r="I6626">
        <v>9</v>
      </c>
      <c r="J6626">
        <v>5946.89</v>
      </c>
    </row>
    <row r="6627" spans="1:10" x14ac:dyDescent="0.25">
      <c r="A6627">
        <v>6626</v>
      </c>
      <c r="B6627">
        <v>68</v>
      </c>
      <c r="C6627" t="s">
        <v>13</v>
      </c>
      <c r="D6627" t="s">
        <v>19</v>
      </c>
      <c r="F6627">
        <v>3093.82</v>
      </c>
      <c r="G6627">
        <v>6125.28</v>
      </c>
      <c r="H6627">
        <v>700</v>
      </c>
      <c r="I6627">
        <v>5</v>
      </c>
      <c r="J6627">
        <v>9960.3700000000008</v>
      </c>
    </row>
    <row r="6628" spans="1:10" x14ac:dyDescent="0.25">
      <c r="A6628">
        <v>6627</v>
      </c>
      <c r="B6628">
        <v>28</v>
      </c>
      <c r="C6628" t="s">
        <v>10</v>
      </c>
      <c r="D6628" t="s">
        <v>16</v>
      </c>
      <c r="E6628" t="s">
        <v>21</v>
      </c>
      <c r="F6628">
        <v>1790.07</v>
      </c>
      <c r="G6628">
        <v>3219.32</v>
      </c>
      <c r="H6628">
        <v>555</v>
      </c>
      <c r="I6628">
        <v>3</v>
      </c>
      <c r="J6628">
        <v>5988.93</v>
      </c>
    </row>
    <row r="6629" spans="1:10" x14ac:dyDescent="0.25">
      <c r="A6629">
        <v>6628</v>
      </c>
      <c r="B6629">
        <v>56</v>
      </c>
      <c r="C6629" t="s">
        <v>13</v>
      </c>
      <c r="D6629" t="s">
        <v>14</v>
      </c>
      <c r="E6629" t="s">
        <v>17</v>
      </c>
      <c r="F6629">
        <v>1170.92</v>
      </c>
      <c r="H6629">
        <v>463</v>
      </c>
      <c r="I6629">
        <v>10</v>
      </c>
    </row>
    <row r="6630" spans="1:10" x14ac:dyDescent="0.25">
      <c r="A6630">
        <v>6629</v>
      </c>
      <c r="B6630">
        <v>60</v>
      </c>
      <c r="C6630" t="s">
        <v>10</v>
      </c>
      <c r="D6630" t="s">
        <v>14</v>
      </c>
      <c r="E6630" t="s">
        <v>12</v>
      </c>
      <c r="F6630">
        <v>608.99</v>
      </c>
      <c r="G6630">
        <v>326.8</v>
      </c>
      <c r="H6630">
        <v>462</v>
      </c>
      <c r="I6630">
        <v>9</v>
      </c>
    </row>
    <row r="6631" spans="1:10" x14ac:dyDescent="0.25">
      <c r="A6631">
        <v>6630</v>
      </c>
      <c r="B6631">
        <v>48</v>
      </c>
      <c r="C6631" t="s">
        <v>13</v>
      </c>
      <c r="D6631" t="s">
        <v>11</v>
      </c>
      <c r="E6631" t="s">
        <v>12</v>
      </c>
      <c r="F6631">
        <v>809.53</v>
      </c>
      <c r="G6631">
        <v>1405.33</v>
      </c>
      <c r="H6631">
        <v>472</v>
      </c>
      <c r="I6631">
        <v>11</v>
      </c>
      <c r="J6631">
        <v>3464.85</v>
      </c>
    </row>
    <row r="6632" spans="1:10" x14ac:dyDescent="0.25">
      <c r="A6632">
        <v>6631</v>
      </c>
      <c r="B6632">
        <v>34</v>
      </c>
      <c r="C6632" t="s">
        <v>13</v>
      </c>
      <c r="D6632" t="s">
        <v>11</v>
      </c>
      <c r="E6632" t="s">
        <v>21</v>
      </c>
      <c r="F6632">
        <v>2267.73</v>
      </c>
      <c r="H6632">
        <v>588</v>
      </c>
      <c r="I6632">
        <v>4</v>
      </c>
      <c r="J6632">
        <v>8729.7800000000007</v>
      </c>
    </row>
    <row r="6633" spans="1:10" x14ac:dyDescent="0.25">
      <c r="A6633">
        <v>6632</v>
      </c>
      <c r="B6633">
        <v>50</v>
      </c>
      <c r="C6633" t="s">
        <v>10</v>
      </c>
      <c r="D6633" t="s">
        <v>11</v>
      </c>
      <c r="E6633" t="s">
        <v>15</v>
      </c>
      <c r="G6633">
        <v>3287.39</v>
      </c>
      <c r="H6633">
        <v>517</v>
      </c>
      <c r="J6633">
        <v>4740.92</v>
      </c>
    </row>
    <row r="6634" spans="1:10" x14ac:dyDescent="0.25">
      <c r="A6634">
        <v>6633</v>
      </c>
      <c r="B6634">
        <v>49</v>
      </c>
      <c r="C6634" t="s">
        <v>10</v>
      </c>
      <c r="D6634" t="s">
        <v>11</v>
      </c>
      <c r="E6634" t="s">
        <v>12</v>
      </c>
      <c r="F6634">
        <v>2297.4699999999998</v>
      </c>
      <c r="G6634">
        <v>4157.3100000000004</v>
      </c>
      <c r="H6634">
        <v>529</v>
      </c>
      <c r="I6634">
        <v>4</v>
      </c>
      <c r="J6634">
        <v>6622.37</v>
      </c>
    </row>
    <row r="6635" spans="1:10" x14ac:dyDescent="0.25">
      <c r="A6635">
        <v>6634</v>
      </c>
      <c r="B6635">
        <v>75</v>
      </c>
      <c r="C6635" t="s">
        <v>10</v>
      </c>
      <c r="D6635" t="s">
        <v>18</v>
      </c>
      <c r="E6635" t="s">
        <v>15</v>
      </c>
      <c r="F6635">
        <v>4404.63</v>
      </c>
      <c r="G6635">
        <v>8103.95</v>
      </c>
      <c r="H6635">
        <v>747</v>
      </c>
      <c r="I6635">
        <v>3</v>
      </c>
      <c r="J6635">
        <v>20005.22</v>
      </c>
    </row>
    <row r="6636" spans="1:10" x14ac:dyDescent="0.25">
      <c r="A6636">
        <v>6635</v>
      </c>
      <c r="B6636">
        <v>46</v>
      </c>
      <c r="C6636" t="s">
        <v>10</v>
      </c>
      <c r="D6636" t="s">
        <v>16</v>
      </c>
      <c r="E6636" t="s">
        <v>20</v>
      </c>
      <c r="F6636">
        <v>409.55</v>
      </c>
      <c r="G6636">
        <v>9.33</v>
      </c>
      <c r="H6636">
        <v>378</v>
      </c>
      <c r="I6636">
        <v>16</v>
      </c>
      <c r="J6636">
        <v>500</v>
      </c>
    </row>
    <row r="6637" spans="1:10" x14ac:dyDescent="0.25">
      <c r="A6637">
        <v>6636</v>
      </c>
      <c r="B6637">
        <v>38</v>
      </c>
      <c r="C6637" t="s">
        <v>10</v>
      </c>
      <c r="D6637" t="s">
        <v>16</v>
      </c>
      <c r="E6637" t="s">
        <v>12</v>
      </c>
      <c r="F6637">
        <v>1487.48</v>
      </c>
      <c r="G6637">
        <v>1762.39</v>
      </c>
      <c r="H6637">
        <v>579</v>
      </c>
      <c r="I6637">
        <v>4</v>
      </c>
      <c r="J6637">
        <v>2471.84</v>
      </c>
    </row>
    <row r="6638" spans="1:10" x14ac:dyDescent="0.25">
      <c r="A6638">
        <v>6637</v>
      </c>
      <c r="B6638">
        <v>38</v>
      </c>
      <c r="C6638" t="s">
        <v>10</v>
      </c>
      <c r="D6638" t="s">
        <v>18</v>
      </c>
      <c r="E6638" t="s">
        <v>15</v>
      </c>
      <c r="F6638">
        <v>1416.86</v>
      </c>
      <c r="G6638">
        <v>2121.92</v>
      </c>
      <c r="I6638">
        <v>5</v>
      </c>
      <c r="J6638">
        <v>4457.96</v>
      </c>
    </row>
    <row r="6639" spans="1:10" x14ac:dyDescent="0.25">
      <c r="A6639">
        <v>6638</v>
      </c>
      <c r="B6639">
        <v>57</v>
      </c>
      <c r="C6639" t="s">
        <v>10</v>
      </c>
      <c r="D6639" t="s">
        <v>14</v>
      </c>
      <c r="E6639" t="s">
        <v>17</v>
      </c>
      <c r="F6639">
        <v>1167.1500000000001</v>
      </c>
      <c r="G6639">
        <v>1953.6</v>
      </c>
      <c r="H6639">
        <v>506</v>
      </c>
      <c r="I6639">
        <v>5</v>
      </c>
      <c r="J6639">
        <v>2387.48</v>
      </c>
    </row>
    <row r="6640" spans="1:10" x14ac:dyDescent="0.25">
      <c r="A6640">
        <v>6639</v>
      </c>
      <c r="B6640">
        <v>40</v>
      </c>
      <c r="C6640" t="s">
        <v>13</v>
      </c>
      <c r="D6640" t="s">
        <v>11</v>
      </c>
      <c r="E6640" t="s">
        <v>15</v>
      </c>
      <c r="F6640">
        <v>649.53</v>
      </c>
      <c r="G6640">
        <v>2109.04</v>
      </c>
      <c r="I6640">
        <v>20</v>
      </c>
      <c r="J6640">
        <v>500</v>
      </c>
    </row>
    <row r="6641" spans="1:10" x14ac:dyDescent="0.25">
      <c r="A6641">
        <v>6640</v>
      </c>
      <c r="B6641">
        <v>73</v>
      </c>
      <c r="C6641" t="s">
        <v>13</v>
      </c>
      <c r="D6641" t="s">
        <v>11</v>
      </c>
      <c r="E6641" t="s">
        <v>15</v>
      </c>
      <c r="F6641">
        <v>2084.06</v>
      </c>
      <c r="G6641">
        <v>3961.34</v>
      </c>
      <c r="H6641">
        <v>624</v>
      </c>
      <c r="I6641">
        <v>7</v>
      </c>
      <c r="J6641">
        <v>4300.2</v>
      </c>
    </row>
    <row r="6642" spans="1:10" x14ac:dyDescent="0.25">
      <c r="A6642">
        <v>6641</v>
      </c>
      <c r="B6642">
        <v>23</v>
      </c>
      <c r="C6642" t="s">
        <v>10</v>
      </c>
      <c r="D6642" t="s">
        <v>16</v>
      </c>
      <c r="E6642" t="s">
        <v>21</v>
      </c>
      <c r="F6642">
        <v>2333.63</v>
      </c>
      <c r="G6642">
        <v>5415.02</v>
      </c>
      <c r="H6642">
        <v>648</v>
      </c>
      <c r="I6642">
        <v>7</v>
      </c>
      <c r="J6642">
        <v>7282.7</v>
      </c>
    </row>
    <row r="6643" spans="1:10" x14ac:dyDescent="0.25">
      <c r="A6643">
        <v>6642</v>
      </c>
      <c r="B6643">
        <v>39</v>
      </c>
      <c r="C6643" t="s">
        <v>10</v>
      </c>
      <c r="D6643" t="s">
        <v>11</v>
      </c>
      <c r="E6643" t="s">
        <v>15</v>
      </c>
      <c r="F6643">
        <v>4151.2299999999996</v>
      </c>
      <c r="G6643">
        <v>7901.67</v>
      </c>
      <c r="H6643">
        <v>685</v>
      </c>
      <c r="I6643">
        <v>6</v>
      </c>
      <c r="J6643">
        <v>16619.97</v>
      </c>
    </row>
    <row r="6644" spans="1:10" x14ac:dyDescent="0.25">
      <c r="A6644">
        <v>6643</v>
      </c>
      <c r="B6644">
        <v>67</v>
      </c>
      <c r="C6644" t="s">
        <v>10</v>
      </c>
      <c r="D6644" t="s">
        <v>14</v>
      </c>
      <c r="E6644" t="s">
        <v>15</v>
      </c>
      <c r="F6644">
        <v>1204.49</v>
      </c>
      <c r="G6644">
        <v>2860.48</v>
      </c>
      <c r="H6644">
        <v>543</v>
      </c>
      <c r="I6644">
        <v>6</v>
      </c>
      <c r="J6644">
        <v>3433.35</v>
      </c>
    </row>
    <row r="6645" spans="1:10" x14ac:dyDescent="0.25">
      <c r="A6645">
        <v>6644</v>
      </c>
      <c r="B6645">
        <v>55</v>
      </c>
      <c r="C6645" t="s">
        <v>10</v>
      </c>
      <c r="D6645" t="s">
        <v>18</v>
      </c>
      <c r="E6645" t="s">
        <v>17</v>
      </c>
      <c r="F6645">
        <v>3340.91</v>
      </c>
      <c r="G6645">
        <v>6519.41</v>
      </c>
      <c r="H6645">
        <v>690</v>
      </c>
      <c r="I6645">
        <v>9</v>
      </c>
      <c r="J6645">
        <v>11948.99</v>
      </c>
    </row>
    <row r="6646" spans="1:10" x14ac:dyDescent="0.25">
      <c r="A6646">
        <v>6645</v>
      </c>
      <c r="B6646">
        <v>54</v>
      </c>
      <c r="C6646" t="s">
        <v>13</v>
      </c>
      <c r="D6646" t="s">
        <v>11</v>
      </c>
      <c r="E6646" t="s">
        <v>12</v>
      </c>
      <c r="F6646">
        <v>2377.81</v>
      </c>
      <c r="G6646">
        <v>5551.26</v>
      </c>
      <c r="H6646">
        <v>556</v>
      </c>
      <c r="I6646">
        <v>6</v>
      </c>
      <c r="J6646">
        <v>7052.75</v>
      </c>
    </row>
    <row r="6647" spans="1:10" x14ac:dyDescent="0.25">
      <c r="A6647">
        <v>6646</v>
      </c>
      <c r="B6647">
        <v>62</v>
      </c>
      <c r="C6647" t="s">
        <v>13</v>
      </c>
      <c r="D6647" t="s">
        <v>18</v>
      </c>
      <c r="E6647" t="s">
        <v>15</v>
      </c>
      <c r="F6647">
        <v>5410.48</v>
      </c>
      <c r="H6647">
        <v>707</v>
      </c>
      <c r="I6647">
        <v>4</v>
      </c>
      <c r="J6647">
        <v>19216.2</v>
      </c>
    </row>
    <row r="6648" spans="1:10" x14ac:dyDescent="0.25">
      <c r="A6648">
        <v>6647</v>
      </c>
      <c r="B6648">
        <v>68</v>
      </c>
      <c r="C6648" t="s">
        <v>13</v>
      </c>
      <c r="D6648" t="s">
        <v>18</v>
      </c>
      <c r="E6648" t="s">
        <v>12</v>
      </c>
      <c r="F6648">
        <v>1517.49</v>
      </c>
      <c r="G6648">
        <v>2805.8</v>
      </c>
      <c r="H6648">
        <v>499</v>
      </c>
      <c r="I6648">
        <v>8</v>
      </c>
      <c r="J6648">
        <v>4032.54</v>
      </c>
    </row>
    <row r="6649" spans="1:10" x14ac:dyDescent="0.25">
      <c r="A6649">
        <v>6648</v>
      </c>
      <c r="B6649">
        <v>71</v>
      </c>
      <c r="C6649" t="s">
        <v>10</v>
      </c>
      <c r="D6649" t="s">
        <v>11</v>
      </c>
      <c r="E6649" t="s">
        <v>17</v>
      </c>
      <c r="F6649">
        <v>2374.13</v>
      </c>
      <c r="G6649">
        <v>3423.71</v>
      </c>
      <c r="H6649">
        <v>616</v>
      </c>
      <c r="I6649">
        <v>4</v>
      </c>
      <c r="J6649">
        <v>5773.66</v>
      </c>
    </row>
    <row r="6650" spans="1:10" x14ac:dyDescent="0.25">
      <c r="A6650">
        <v>6649</v>
      </c>
      <c r="B6650">
        <v>25</v>
      </c>
      <c r="C6650" t="s">
        <v>13</v>
      </c>
      <c r="D6650" t="s">
        <v>18</v>
      </c>
      <c r="E6650" t="s">
        <v>12</v>
      </c>
      <c r="F6650">
        <v>2775.8</v>
      </c>
      <c r="G6650">
        <v>5710.66</v>
      </c>
      <c r="H6650">
        <v>612</v>
      </c>
      <c r="I6650">
        <v>6</v>
      </c>
      <c r="J6650">
        <v>8829.4699999999993</v>
      </c>
    </row>
    <row r="6651" spans="1:10" x14ac:dyDescent="0.25">
      <c r="A6651">
        <v>6650</v>
      </c>
      <c r="B6651">
        <v>58</v>
      </c>
      <c r="C6651" t="s">
        <v>10</v>
      </c>
      <c r="D6651" t="s">
        <v>16</v>
      </c>
      <c r="E6651" t="s">
        <v>17</v>
      </c>
      <c r="F6651">
        <v>897.5</v>
      </c>
      <c r="G6651">
        <v>1223.6099999999999</v>
      </c>
      <c r="H6651">
        <v>546</v>
      </c>
      <c r="I6651">
        <v>8</v>
      </c>
      <c r="J6651">
        <v>2852.35</v>
      </c>
    </row>
    <row r="6652" spans="1:10" x14ac:dyDescent="0.25">
      <c r="A6652">
        <v>6651</v>
      </c>
      <c r="B6652">
        <v>66</v>
      </c>
      <c r="C6652" t="s">
        <v>13</v>
      </c>
      <c r="D6652" t="s">
        <v>18</v>
      </c>
      <c r="E6652" t="s">
        <v>17</v>
      </c>
      <c r="F6652">
        <v>3104.14</v>
      </c>
      <c r="G6652">
        <v>6170.33</v>
      </c>
      <c r="H6652">
        <v>733</v>
      </c>
      <c r="I6652">
        <v>10</v>
      </c>
      <c r="J6652">
        <v>9161.5499999999993</v>
      </c>
    </row>
    <row r="6653" spans="1:10" x14ac:dyDescent="0.25">
      <c r="A6653">
        <v>6652</v>
      </c>
      <c r="B6653">
        <v>52</v>
      </c>
      <c r="C6653" t="s">
        <v>13</v>
      </c>
      <c r="D6653" t="s">
        <v>11</v>
      </c>
      <c r="E6653" t="s">
        <v>21</v>
      </c>
      <c r="F6653">
        <v>2136.9699999999998</v>
      </c>
      <c r="G6653">
        <v>4000.48</v>
      </c>
      <c r="H6653">
        <v>618</v>
      </c>
      <c r="I6653">
        <v>4</v>
      </c>
      <c r="J6653">
        <v>7028.43</v>
      </c>
    </row>
    <row r="6654" spans="1:10" x14ac:dyDescent="0.25">
      <c r="A6654">
        <v>6653</v>
      </c>
      <c r="B6654">
        <v>68</v>
      </c>
      <c r="C6654" t="s">
        <v>13</v>
      </c>
      <c r="D6654" t="s">
        <v>18</v>
      </c>
      <c r="E6654" t="s">
        <v>17</v>
      </c>
      <c r="F6654">
        <v>1181.9100000000001</v>
      </c>
      <c r="G6654">
        <v>1208.6400000000001</v>
      </c>
      <c r="H6654">
        <v>591</v>
      </c>
      <c r="I6654">
        <v>9</v>
      </c>
      <c r="J6654">
        <v>2336.0700000000002</v>
      </c>
    </row>
    <row r="6655" spans="1:10" x14ac:dyDescent="0.25">
      <c r="A6655">
        <v>6654</v>
      </c>
      <c r="B6655">
        <v>28</v>
      </c>
      <c r="C6655" t="s">
        <v>13</v>
      </c>
      <c r="D6655" t="s">
        <v>14</v>
      </c>
      <c r="E6655" t="s">
        <v>15</v>
      </c>
      <c r="F6655">
        <v>1128.3</v>
      </c>
      <c r="G6655">
        <v>2108.33</v>
      </c>
      <c r="H6655">
        <v>514</v>
      </c>
      <c r="I6655">
        <v>10</v>
      </c>
      <c r="J6655">
        <v>730.14</v>
      </c>
    </row>
    <row r="6656" spans="1:10" x14ac:dyDescent="0.25">
      <c r="A6656">
        <v>6655</v>
      </c>
      <c r="B6656">
        <v>41</v>
      </c>
      <c r="C6656" t="s">
        <v>10</v>
      </c>
      <c r="D6656" t="s">
        <v>18</v>
      </c>
      <c r="E6656" t="s">
        <v>17</v>
      </c>
      <c r="F6656">
        <v>2483.08</v>
      </c>
      <c r="G6656">
        <v>4127.08</v>
      </c>
      <c r="H6656">
        <v>591</v>
      </c>
      <c r="I6656">
        <v>9</v>
      </c>
      <c r="J6656">
        <v>9446.2000000000007</v>
      </c>
    </row>
    <row r="6657" spans="1:10" x14ac:dyDescent="0.25">
      <c r="A6657">
        <v>6656</v>
      </c>
      <c r="B6657">
        <v>66</v>
      </c>
      <c r="C6657" t="s">
        <v>13</v>
      </c>
      <c r="D6657" t="s">
        <v>11</v>
      </c>
      <c r="E6657" t="s">
        <v>21</v>
      </c>
      <c r="F6657">
        <v>1606.23</v>
      </c>
      <c r="G6657">
        <v>1747.92</v>
      </c>
      <c r="H6657">
        <v>597</v>
      </c>
      <c r="I6657">
        <v>13</v>
      </c>
      <c r="J6657">
        <v>3664.15</v>
      </c>
    </row>
    <row r="6658" spans="1:10" x14ac:dyDescent="0.25">
      <c r="A6658">
        <v>6657</v>
      </c>
      <c r="B6658">
        <v>38</v>
      </c>
      <c r="C6658" t="s">
        <v>10</v>
      </c>
      <c r="D6658" t="s">
        <v>14</v>
      </c>
      <c r="E6658" t="s">
        <v>17</v>
      </c>
      <c r="F6658">
        <v>1578.23</v>
      </c>
      <c r="G6658">
        <v>3109.25</v>
      </c>
      <c r="I6658">
        <v>8</v>
      </c>
      <c r="J6658">
        <v>2479</v>
      </c>
    </row>
    <row r="6659" spans="1:10" x14ac:dyDescent="0.25">
      <c r="A6659">
        <v>6658</v>
      </c>
      <c r="B6659">
        <v>68</v>
      </c>
      <c r="C6659" t="s">
        <v>10</v>
      </c>
      <c r="D6659" t="s">
        <v>14</v>
      </c>
      <c r="F6659">
        <v>963.85</v>
      </c>
      <c r="G6659">
        <v>3105.55</v>
      </c>
      <c r="I6659">
        <v>6</v>
      </c>
      <c r="J6659">
        <v>2216.13</v>
      </c>
    </row>
    <row r="6660" spans="1:10" x14ac:dyDescent="0.25">
      <c r="A6660">
        <v>6659</v>
      </c>
      <c r="B6660">
        <v>19</v>
      </c>
      <c r="C6660" t="s">
        <v>10</v>
      </c>
      <c r="D6660" t="s">
        <v>11</v>
      </c>
      <c r="E6660" t="s">
        <v>12</v>
      </c>
      <c r="F6660">
        <v>875.56</v>
      </c>
      <c r="G6660">
        <v>796.02</v>
      </c>
      <c r="H6660">
        <v>495</v>
      </c>
      <c r="I6660">
        <v>7</v>
      </c>
      <c r="J6660">
        <v>1019.01</v>
      </c>
    </row>
    <row r="6661" spans="1:10" x14ac:dyDescent="0.25">
      <c r="A6661">
        <v>6660</v>
      </c>
      <c r="B6661">
        <v>57</v>
      </c>
      <c r="C6661" t="s">
        <v>13</v>
      </c>
      <c r="D6661" t="s">
        <v>11</v>
      </c>
      <c r="E6661" t="s">
        <v>15</v>
      </c>
      <c r="F6661">
        <v>1924.51</v>
      </c>
      <c r="G6661">
        <v>1321.99</v>
      </c>
      <c r="H6661">
        <v>570</v>
      </c>
      <c r="I6661">
        <v>10</v>
      </c>
      <c r="J6661">
        <v>7128.21</v>
      </c>
    </row>
    <row r="6662" spans="1:10" x14ac:dyDescent="0.25">
      <c r="A6662">
        <v>6661</v>
      </c>
      <c r="B6662">
        <v>36</v>
      </c>
      <c r="C6662" t="s">
        <v>13</v>
      </c>
      <c r="D6662" t="s">
        <v>11</v>
      </c>
      <c r="E6662" t="s">
        <v>12</v>
      </c>
      <c r="G6662">
        <v>7047.43</v>
      </c>
      <c r="H6662">
        <v>724</v>
      </c>
      <c r="I6662">
        <v>8</v>
      </c>
      <c r="J6662">
        <v>12272.64</v>
      </c>
    </row>
    <row r="6663" spans="1:10" x14ac:dyDescent="0.25">
      <c r="A6663">
        <v>6662</v>
      </c>
      <c r="B6663">
        <v>56</v>
      </c>
      <c r="C6663" t="s">
        <v>13</v>
      </c>
      <c r="D6663" t="s">
        <v>11</v>
      </c>
      <c r="E6663" t="s">
        <v>21</v>
      </c>
      <c r="F6663">
        <v>3027.22</v>
      </c>
      <c r="G6663">
        <v>4161.97</v>
      </c>
      <c r="H6663">
        <v>562</v>
      </c>
      <c r="I6663">
        <v>6</v>
      </c>
      <c r="J6663">
        <v>8766.94</v>
      </c>
    </row>
    <row r="6664" spans="1:10" x14ac:dyDescent="0.25">
      <c r="A6664">
        <v>6663</v>
      </c>
      <c r="B6664">
        <v>45</v>
      </c>
      <c r="C6664" t="s">
        <v>13</v>
      </c>
      <c r="D6664" t="s">
        <v>11</v>
      </c>
      <c r="E6664" t="s">
        <v>17</v>
      </c>
      <c r="F6664">
        <v>4426.76</v>
      </c>
      <c r="G6664">
        <v>9381.5</v>
      </c>
      <c r="H6664">
        <v>645</v>
      </c>
      <c r="I6664">
        <v>7</v>
      </c>
    </row>
    <row r="6665" spans="1:10" x14ac:dyDescent="0.25">
      <c r="A6665">
        <v>6664</v>
      </c>
      <c r="B6665">
        <v>34</v>
      </c>
      <c r="C6665" t="s">
        <v>10</v>
      </c>
      <c r="D6665" t="s">
        <v>11</v>
      </c>
      <c r="E6665" t="s">
        <v>17</v>
      </c>
      <c r="F6665">
        <v>1250.48</v>
      </c>
      <c r="G6665">
        <v>3307.26</v>
      </c>
      <c r="H6665">
        <v>530</v>
      </c>
      <c r="I6665">
        <v>6</v>
      </c>
      <c r="J6665">
        <v>4083.29</v>
      </c>
    </row>
    <row r="6666" spans="1:10" x14ac:dyDescent="0.25">
      <c r="A6666">
        <v>6665</v>
      </c>
      <c r="B6666">
        <v>23</v>
      </c>
      <c r="C6666" t="s">
        <v>13</v>
      </c>
      <c r="D6666" t="s">
        <v>11</v>
      </c>
      <c r="E6666" t="s">
        <v>17</v>
      </c>
      <c r="F6666">
        <v>1339.66</v>
      </c>
      <c r="G6666">
        <v>2478.0100000000002</v>
      </c>
      <c r="H6666">
        <v>541</v>
      </c>
      <c r="I6666">
        <v>4</v>
      </c>
      <c r="J6666">
        <v>1493.27</v>
      </c>
    </row>
    <row r="6667" spans="1:10" x14ac:dyDescent="0.25">
      <c r="A6667">
        <v>6666</v>
      </c>
      <c r="B6667">
        <v>36</v>
      </c>
      <c r="C6667" t="s">
        <v>13</v>
      </c>
      <c r="D6667" t="s">
        <v>18</v>
      </c>
      <c r="E6667" t="s">
        <v>21</v>
      </c>
      <c r="F6667">
        <v>901.03</v>
      </c>
      <c r="G6667">
        <v>1108.42</v>
      </c>
      <c r="H6667">
        <v>478</v>
      </c>
      <c r="I6667">
        <v>7</v>
      </c>
    </row>
    <row r="6668" spans="1:10" x14ac:dyDescent="0.25">
      <c r="A6668">
        <v>6667</v>
      </c>
      <c r="B6668">
        <v>73</v>
      </c>
      <c r="C6668" t="s">
        <v>10</v>
      </c>
      <c r="D6668" t="s">
        <v>16</v>
      </c>
      <c r="E6668" t="s">
        <v>12</v>
      </c>
      <c r="F6668">
        <v>1448.88</v>
      </c>
      <c r="H6668">
        <v>553</v>
      </c>
      <c r="I6668">
        <v>8</v>
      </c>
      <c r="J6668">
        <v>5940.41</v>
      </c>
    </row>
    <row r="6669" spans="1:10" x14ac:dyDescent="0.25">
      <c r="A6669">
        <v>6668</v>
      </c>
      <c r="B6669">
        <v>55</v>
      </c>
      <c r="C6669" t="s">
        <v>10</v>
      </c>
      <c r="D6669" t="s">
        <v>14</v>
      </c>
      <c r="E6669" t="s">
        <v>15</v>
      </c>
      <c r="F6669">
        <v>604.80999999999995</v>
      </c>
      <c r="G6669">
        <v>1218.83</v>
      </c>
      <c r="I6669">
        <v>6</v>
      </c>
      <c r="J6669">
        <v>500</v>
      </c>
    </row>
    <row r="6670" spans="1:10" x14ac:dyDescent="0.25">
      <c r="A6670">
        <v>6669</v>
      </c>
      <c r="B6670">
        <v>45</v>
      </c>
      <c r="C6670" t="s">
        <v>13</v>
      </c>
      <c r="D6670" t="s">
        <v>11</v>
      </c>
      <c r="F6670">
        <v>1292.6400000000001</v>
      </c>
      <c r="G6670">
        <v>3800.75</v>
      </c>
      <c r="H6670">
        <v>560</v>
      </c>
      <c r="I6670">
        <v>4</v>
      </c>
      <c r="J6670">
        <v>3233.52</v>
      </c>
    </row>
    <row r="6671" spans="1:10" x14ac:dyDescent="0.25">
      <c r="A6671">
        <v>6670</v>
      </c>
      <c r="B6671">
        <v>19</v>
      </c>
      <c r="C6671" t="s">
        <v>13</v>
      </c>
      <c r="D6671" t="s">
        <v>18</v>
      </c>
      <c r="E6671" t="s">
        <v>12</v>
      </c>
      <c r="F6671">
        <v>4231.57</v>
      </c>
      <c r="G6671">
        <v>8048.47</v>
      </c>
      <c r="H6671">
        <v>685</v>
      </c>
      <c r="I6671">
        <v>10</v>
      </c>
      <c r="J6671">
        <v>15524.75</v>
      </c>
    </row>
    <row r="6672" spans="1:10" x14ac:dyDescent="0.25">
      <c r="A6672">
        <v>6671</v>
      </c>
      <c r="B6672">
        <v>55</v>
      </c>
      <c r="C6672" t="s">
        <v>13</v>
      </c>
      <c r="D6672" t="s">
        <v>14</v>
      </c>
      <c r="E6672" t="s">
        <v>20</v>
      </c>
      <c r="F6672">
        <v>1988.73</v>
      </c>
      <c r="G6672">
        <v>4998.13</v>
      </c>
      <c r="I6672">
        <v>5</v>
      </c>
      <c r="J6672">
        <v>5038.55</v>
      </c>
    </row>
    <row r="6673" spans="1:10" x14ac:dyDescent="0.25">
      <c r="A6673">
        <v>6672</v>
      </c>
      <c r="B6673">
        <v>72</v>
      </c>
      <c r="C6673" t="s">
        <v>13</v>
      </c>
      <c r="D6673" t="s">
        <v>11</v>
      </c>
      <c r="E6673" t="s">
        <v>12</v>
      </c>
      <c r="F6673">
        <v>1370.71</v>
      </c>
      <c r="G6673">
        <v>3111.82</v>
      </c>
      <c r="H6673">
        <v>574</v>
      </c>
      <c r="I6673">
        <v>8</v>
      </c>
      <c r="J6673">
        <v>5057.9399999999996</v>
      </c>
    </row>
    <row r="6674" spans="1:10" x14ac:dyDescent="0.25">
      <c r="A6674">
        <v>6673</v>
      </c>
      <c r="B6674">
        <v>54</v>
      </c>
      <c r="C6674" t="s">
        <v>13</v>
      </c>
      <c r="D6674" t="s">
        <v>11</v>
      </c>
      <c r="E6674" t="s">
        <v>21</v>
      </c>
      <c r="F6674">
        <v>1186.25</v>
      </c>
      <c r="G6674">
        <v>3195.15</v>
      </c>
      <c r="H6674">
        <v>547</v>
      </c>
      <c r="J6674">
        <v>4752.58</v>
      </c>
    </row>
    <row r="6675" spans="1:10" x14ac:dyDescent="0.25">
      <c r="A6675">
        <v>6674</v>
      </c>
      <c r="B6675">
        <v>68</v>
      </c>
      <c r="C6675" t="s">
        <v>13</v>
      </c>
      <c r="D6675" t="s">
        <v>19</v>
      </c>
      <c r="E6675" t="s">
        <v>20</v>
      </c>
      <c r="F6675">
        <v>2408.5700000000002</v>
      </c>
      <c r="G6675">
        <v>4627.07</v>
      </c>
      <c r="H6675">
        <v>590</v>
      </c>
      <c r="I6675">
        <v>9</v>
      </c>
      <c r="J6675">
        <v>3861.9</v>
      </c>
    </row>
    <row r="6676" spans="1:10" x14ac:dyDescent="0.25">
      <c r="A6676">
        <v>6675</v>
      </c>
      <c r="B6676">
        <v>69</v>
      </c>
      <c r="C6676" t="s">
        <v>13</v>
      </c>
      <c r="D6676" t="s">
        <v>11</v>
      </c>
      <c r="E6676" t="s">
        <v>20</v>
      </c>
      <c r="F6676">
        <v>2330.87</v>
      </c>
      <c r="G6676">
        <v>4150.62</v>
      </c>
      <c r="H6676">
        <v>629</v>
      </c>
      <c r="I6676">
        <v>6</v>
      </c>
      <c r="J6676">
        <v>6883.94</v>
      </c>
    </row>
    <row r="6677" spans="1:10" x14ac:dyDescent="0.25">
      <c r="A6677">
        <v>6676</v>
      </c>
      <c r="B6677">
        <v>21</v>
      </c>
      <c r="C6677" t="s">
        <v>13</v>
      </c>
      <c r="D6677" t="s">
        <v>18</v>
      </c>
      <c r="E6677" t="s">
        <v>17</v>
      </c>
      <c r="F6677">
        <v>1999.13</v>
      </c>
      <c r="G6677">
        <v>3264.25</v>
      </c>
      <c r="H6677">
        <v>584</v>
      </c>
      <c r="I6677">
        <v>8</v>
      </c>
      <c r="J6677">
        <v>7045.35</v>
      </c>
    </row>
    <row r="6678" spans="1:10" x14ac:dyDescent="0.25">
      <c r="A6678">
        <v>6677</v>
      </c>
      <c r="B6678">
        <v>39</v>
      </c>
      <c r="C6678" t="s">
        <v>10</v>
      </c>
      <c r="D6678" t="s">
        <v>11</v>
      </c>
      <c r="E6678" t="s">
        <v>20</v>
      </c>
      <c r="F6678">
        <v>1680.32</v>
      </c>
      <c r="G6678">
        <v>2295.83</v>
      </c>
      <c r="H6678">
        <v>591</v>
      </c>
      <c r="I6678">
        <v>5</v>
      </c>
      <c r="J6678">
        <v>5559.1</v>
      </c>
    </row>
    <row r="6679" spans="1:10" x14ac:dyDescent="0.25">
      <c r="A6679">
        <v>6678</v>
      </c>
      <c r="B6679">
        <v>43</v>
      </c>
      <c r="C6679" t="s">
        <v>13</v>
      </c>
      <c r="D6679" t="s">
        <v>18</v>
      </c>
      <c r="E6679" t="s">
        <v>12</v>
      </c>
      <c r="F6679">
        <v>3252.04</v>
      </c>
      <c r="G6679">
        <v>5763.35</v>
      </c>
      <c r="H6679">
        <v>699</v>
      </c>
      <c r="I6679">
        <v>2</v>
      </c>
      <c r="J6679">
        <v>12807.9</v>
      </c>
    </row>
    <row r="6680" spans="1:10" x14ac:dyDescent="0.25">
      <c r="A6680">
        <v>6679</v>
      </c>
      <c r="B6680">
        <v>66</v>
      </c>
      <c r="C6680" t="s">
        <v>13</v>
      </c>
      <c r="D6680" t="s">
        <v>11</v>
      </c>
      <c r="E6680" t="s">
        <v>17</v>
      </c>
      <c r="F6680">
        <v>2195</v>
      </c>
      <c r="G6680">
        <v>3149.51</v>
      </c>
      <c r="H6680">
        <v>599</v>
      </c>
      <c r="I6680">
        <v>9</v>
      </c>
      <c r="J6680">
        <v>7638.38</v>
      </c>
    </row>
    <row r="6681" spans="1:10" x14ac:dyDescent="0.25">
      <c r="A6681">
        <v>6680</v>
      </c>
      <c r="B6681">
        <v>60</v>
      </c>
      <c r="C6681" t="s">
        <v>13</v>
      </c>
      <c r="D6681" t="s">
        <v>11</v>
      </c>
      <c r="E6681" t="s">
        <v>17</v>
      </c>
      <c r="F6681">
        <v>443.85</v>
      </c>
      <c r="G6681">
        <v>472.33</v>
      </c>
      <c r="H6681">
        <v>440</v>
      </c>
      <c r="I6681">
        <v>11</v>
      </c>
      <c r="J6681">
        <v>2107.58</v>
      </c>
    </row>
    <row r="6682" spans="1:10" x14ac:dyDescent="0.25">
      <c r="A6682">
        <v>6681</v>
      </c>
      <c r="B6682">
        <v>53</v>
      </c>
      <c r="C6682" t="s">
        <v>10</v>
      </c>
      <c r="D6682" t="s">
        <v>11</v>
      </c>
      <c r="E6682" t="s">
        <v>17</v>
      </c>
      <c r="G6682">
        <v>3739.59</v>
      </c>
      <c r="H6682">
        <v>598</v>
      </c>
      <c r="I6682">
        <v>12</v>
      </c>
      <c r="J6682">
        <v>5638.44</v>
      </c>
    </row>
    <row r="6683" spans="1:10" x14ac:dyDescent="0.25">
      <c r="A6683">
        <v>6682</v>
      </c>
      <c r="B6683">
        <v>75</v>
      </c>
      <c r="C6683" t="s">
        <v>10</v>
      </c>
      <c r="D6683" t="s">
        <v>18</v>
      </c>
      <c r="E6683" t="s">
        <v>21</v>
      </c>
      <c r="F6683">
        <v>2674.87</v>
      </c>
      <c r="G6683">
        <v>5237.96</v>
      </c>
      <c r="H6683">
        <v>589</v>
      </c>
      <c r="I6683">
        <v>10</v>
      </c>
      <c r="J6683">
        <v>10463.5</v>
      </c>
    </row>
    <row r="6684" spans="1:10" x14ac:dyDescent="0.25">
      <c r="A6684">
        <v>6683</v>
      </c>
      <c r="B6684">
        <v>30</v>
      </c>
      <c r="C6684" t="s">
        <v>10</v>
      </c>
      <c r="D6684" t="s">
        <v>14</v>
      </c>
      <c r="E6684" t="s">
        <v>12</v>
      </c>
      <c r="F6684">
        <v>520.86</v>
      </c>
      <c r="G6684">
        <v>2033.89</v>
      </c>
      <c r="H6684">
        <v>389</v>
      </c>
      <c r="I6684">
        <v>15</v>
      </c>
      <c r="J6684">
        <v>1590.29</v>
      </c>
    </row>
    <row r="6685" spans="1:10" x14ac:dyDescent="0.25">
      <c r="A6685">
        <v>6684</v>
      </c>
      <c r="B6685">
        <v>69</v>
      </c>
      <c r="C6685" t="s">
        <v>13</v>
      </c>
      <c r="D6685" t="s">
        <v>11</v>
      </c>
      <c r="E6685" t="s">
        <v>20</v>
      </c>
      <c r="F6685">
        <v>2943.92</v>
      </c>
      <c r="G6685">
        <v>5502.28</v>
      </c>
      <c r="H6685">
        <v>619</v>
      </c>
      <c r="I6685">
        <v>4</v>
      </c>
      <c r="J6685">
        <v>10394.879999999999</v>
      </c>
    </row>
    <row r="6686" spans="1:10" x14ac:dyDescent="0.25">
      <c r="A6686">
        <v>6685</v>
      </c>
      <c r="B6686">
        <v>75</v>
      </c>
      <c r="C6686" t="s">
        <v>13</v>
      </c>
      <c r="D6686" t="s">
        <v>16</v>
      </c>
      <c r="E6686" t="s">
        <v>15</v>
      </c>
      <c r="F6686">
        <v>2097.06</v>
      </c>
      <c r="G6686">
        <v>4162.78</v>
      </c>
      <c r="H6686">
        <v>649</v>
      </c>
      <c r="I6686">
        <v>10</v>
      </c>
      <c r="J6686">
        <v>5859.18</v>
      </c>
    </row>
    <row r="6687" spans="1:10" x14ac:dyDescent="0.25">
      <c r="A6687">
        <v>6686</v>
      </c>
      <c r="B6687">
        <v>49</v>
      </c>
      <c r="C6687" t="s">
        <v>10</v>
      </c>
      <c r="D6687" t="s">
        <v>16</v>
      </c>
      <c r="E6687" t="s">
        <v>20</v>
      </c>
      <c r="F6687">
        <v>909.76</v>
      </c>
      <c r="G6687">
        <v>1469.26</v>
      </c>
      <c r="H6687">
        <v>439</v>
      </c>
      <c r="I6687">
        <v>9</v>
      </c>
      <c r="J6687">
        <v>2138.23</v>
      </c>
    </row>
    <row r="6688" spans="1:10" x14ac:dyDescent="0.25">
      <c r="A6688">
        <v>6687</v>
      </c>
      <c r="B6688">
        <v>34</v>
      </c>
      <c r="C6688" t="s">
        <v>10</v>
      </c>
      <c r="D6688" t="s">
        <v>11</v>
      </c>
      <c r="E6688" t="s">
        <v>21</v>
      </c>
      <c r="F6688">
        <v>1136.72</v>
      </c>
      <c r="H6688">
        <v>449</v>
      </c>
      <c r="I6688">
        <v>8</v>
      </c>
      <c r="J6688">
        <v>1602.45</v>
      </c>
    </row>
    <row r="6689" spans="1:10" x14ac:dyDescent="0.25">
      <c r="A6689">
        <v>6688</v>
      </c>
      <c r="B6689">
        <v>58</v>
      </c>
      <c r="C6689" t="s">
        <v>10</v>
      </c>
      <c r="D6689" t="s">
        <v>11</v>
      </c>
      <c r="E6689" t="s">
        <v>21</v>
      </c>
      <c r="G6689">
        <v>2596.75</v>
      </c>
      <c r="H6689">
        <v>582</v>
      </c>
      <c r="I6689">
        <v>5</v>
      </c>
      <c r="J6689">
        <v>2476.27</v>
      </c>
    </row>
    <row r="6690" spans="1:10" x14ac:dyDescent="0.25">
      <c r="A6690">
        <v>6689</v>
      </c>
      <c r="B6690">
        <v>53</v>
      </c>
      <c r="C6690" t="s">
        <v>10</v>
      </c>
      <c r="D6690" t="s">
        <v>11</v>
      </c>
      <c r="E6690" t="s">
        <v>12</v>
      </c>
      <c r="F6690">
        <v>4969.8</v>
      </c>
      <c r="G6690">
        <v>10627.77</v>
      </c>
      <c r="H6690">
        <v>716</v>
      </c>
      <c r="I6690">
        <v>5</v>
      </c>
      <c r="J6690">
        <v>16817.55</v>
      </c>
    </row>
    <row r="6691" spans="1:10" x14ac:dyDescent="0.25">
      <c r="A6691">
        <v>6690</v>
      </c>
      <c r="B6691">
        <v>72</v>
      </c>
      <c r="C6691" t="s">
        <v>10</v>
      </c>
      <c r="D6691" t="s">
        <v>11</v>
      </c>
      <c r="E6691" t="s">
        <v>15</v>
      </c>
      <c r="F6691">
        <v>1072.8599999999999</v>
      </c>
      <c r="G6691">
        <v>2269.77</v>
      </c>
      <c r="H6691">
        <v>503</v>
      </c>
      <c r="I6691">
        <v>12</v>
      </c>
      <c r="J6691">
        <v>5270.11</v>
      </c>
    </row>
    <row r="6692" spans="1:10" x14ac:dyDescent="0.25">
      <c r="A6692">
        <v>6691</v>
      </c>
      <c r="B6692">
        <v>63</v>
      </c>
      <c r="C6692" t="s">
        <v>10</v>
      </c>
      <c r="D6692" t="s">
        <v>18</v>
      </c>
      <c r="E6692" t="s">
        <v>17</v>
      </c>
      <c r="F6692">
        <v>1834.44</v>
      </c>
      <c r="G6692">
        <v>2349.0300000000002</v>
      </c>
      <c r="H6692">
        <v>509</v>
      </c>
      <c r="I6692">
        <v>10</v>
      </c>
      <c r="J6692">
        <v>4139.63</v>
      </c>
    </row>
    <row r="6693" spans="1:10" x14ac:dyDescent="0.25">
      <c r="A6693">
        <v>6692</v>
      </c>
      <c r="B6693">
        <v>36</v>
      </c>
      <c r="C6693" t="s">
        <v>10</v>
      </c>
      <c r="D6693" t="s">
        <v>14</v>
      </c>
      <c r="E6693" t="s">
        <v>12</v>
      </c>
      <c r="F6693">
        <v>1286.68</v>
      </c>
      <c r="G6693">
        <v>2502.21</v>
      </c>
      <c r="H6693">
        <v>454</v>
      </c>
      <c r="I6693">
        <v>6</v>
      </c>
      <c r="J6693">
        <v>500</v>
      </c>
    </row>
    <row r="6694" spans="1:10" x14ac:dyDescent="0.25">
      <c r="A6694">
        <v>6693</v>
      </c>
      <c r="B6694">
        <v>75</v>
      </c>
      <c r="C6694" t="s">
        <v>10</v>
      </c>
      <c r="D6694" t="s">
        <v>18</v>
      </c>
      <c r="E6694" t="s">
        <v>17</v>
      </c>
      <c r="F6694">
        <v>6703.86</v>
      </c>
      <c r="G6694">
        <v>11389.11</v>
      </c>
      <c r="I6694">
        <v>10</v>
      </c>
      <c r="J6694">
        <v>21476.400000000001</v>
      </c>
    </row>
    <row r="6695" spans="1:10" x14ac:dyDescent="0.25">
      <c r="A6695">
        <v>6694</v>
      </c>
      <c r="B6695">
        <v>52</v>
      </c>
      <c r="C6695" t="s">
        <v>10</v>
      </c>
      <c r="D6695" t="s">
        <v>11</v>
      </c>
      <c r="E6695" t="s">
        <v>15</v>
      </c>
      <c r="F6695">
        <v>1378.93</v>
      </c>
      <c r="G6695">
        <v>1961.8</v>
      </c>
      <c r="H6695">
        <v>507</v>
      </c>
      <c r="I6695">
        <v>5</v>
      </c>
      <c r="J6695">
        <v>3464.96</v>
      </c>
    </row>
    <row r="6696" spans="1:10" x14ac:dyDescent="0.25">
      <c r="A6696">
        <v>6695</v>
      </c>
      <c r="B6696">
        <v>63</v>
      </c>
      <c r="C6696" t="s">
        <v>13</v>
      </c>
      <c r="D6696" t="s">
        <v>11</v>
      </c>
      <c r="E6696" t="s">
        <v>17</v>
      </c>
      <c r="F6696">
        <v>1278.52</v>
      </c>
      <c r="G6696">
        <v>2342.7800000000002</v>
      </c>
      <c r="H6696">
        <v>627</v>
      </c>
      <c r="I6696">
        <v>4</v>
      </c>
      <c r="J6696">
        <v>2346.11</v>
      </c>
    </row>
    <row r="6697" spans="1:10" x14ac:dyDescent="0.25">
      <c r="A6697">
        <v>6696</v>
      </c>
      <c r="B6697">
        <v>57</v>
      </c>
      <c r="C6697" t="s">
        <v>10</v>
      </c>
      <c r="D6697" t="s">
        <v>11</v>
      </c>
      <c r="E6697" t="s">
        <v>17</v>
      </c>
      <c r="F6697">
        <v>1675.78</v>
      </c>
      <c r="G6697">
        <v>3372.5</v>
      </c>
      <c r="H6697">
        <v>579</v>
      </c>
      <c r="I6697">
        <v>6</v>
      </c>
      <c r="J6697">
        <v>3227.88</v>
      </c>
    </row>
    <row r="6698" spans="1:10" x14ac:dyDescent="0.25">
      <c r="A6698">
        <v>6697</v>
      </c>
      <c r="B6698">
        <v>73</v>
      </c>
      <c r="C6698" t="s">
        <v>10</v>
      </c>
      <c r="D6698" t="s">
        <v>16</v>
      </c>
      <c r="E6698" t="s">
        <v>17</v>
      </c>
      <c r="F6698">
        <v>1647.66</v>
      </c>
      <c r="G6698">
        <v>3272.07</v>
      </c>
      <c r="H6698">
        <v>589</v>
      </c>
      <c r="I6698">
        <v>8</v>
      </c>
      <c r="J6698">
        <v>1603</v>
      </c>
    </row>
    <row r="6699" spans="1:10" x14ac:dyDescent="0.25">
      <c r="A6699">
        <v>6698</v>
      </c>
      <c r="B6699">
        <v>45</v>
      </c>
      <c r="C6699" t="s">
        <v>10</v>
      </c>
      <c r="D6699" t="s">
        <v>14</v>
      </c>
      <c r="E6699" t="s">
        <v>12</v>
      </c>
      <c r="G6699">
        <v>1324.3</v>
      </c>
      <c r="H6699">
        <v>499</v>
      </c>
      <c r="I6699">
        <v>10</v>
      </c>
      <c r="J6699">
        <v>4774.47</v>
      </c>
    </row>
    <row r="6700" spans="1:10" x14ac:dyDescent="0.25">
      <c r="A6700">
        <v>6699</v>
      </c>
      <c r="B6700">
        <v>18</v>
      </c>
      <c r="C6700" t="s">
        <v>10</v>
      </c>
      <c r="D6700" t="s">
        <v>16</v>
      </c>
      <c r="E6700" t="s">
        <v>15</v>
      </c>
      <c r="F6700">
        <v>2646.02</v>
      </c>
      <c r="G6700">
        <v>3534.98</v>
      </c>
      <c r="H6700">
        <v>567</v>
      </c>
      <c r="I6700">
        <v>8</v>
      </c>
      <c r="J6700">
        <v>7377.14</v>
      </c>
    </row>
    <row r="6701" spans="1:10" x14ac:dyDescent="0.25">
      <c r="A6701">
        <v>6700</v>
      </c>
      <c r="B6701">
        <v>59</v>
      </c>
      <c r="C6701" t="s">
        <v>10</v>
      </c>
      <c r="D6701" t="s">
        <v>18</v>
      </c>
      <c r="E6701" t="s">
        <v>15</v>
      </c>
      <c r="F6701">
        <v>1984.63</v>
      </c>
      <c r="G6701">
        <v>3468.81</v>
      </c>
      <c r="I6701">
        <v>4</v>
      </c>
      <c r="J6701">
        <v>5026.24</v>
      </c>
    </row>
    <row r="6702" spans="1:10" x14ac:dyDescent="0.25">
      <c r="A6702">
        <v>6701</v>
      </c>
      <c r="B6702">
        <v>35</v>
      </c>
      <c r="C6702" t="s">
        <v>10</v>
      </c>
      <c r="D6702" t="s">
        <v>14</v>
      </c>
      <c r="E6702" t="s">
        <v>20</v>
      </c>
      <c r="F6702">
        <v>1011.17</v>
      </c>
      <c r="G6702">
        <v>1768.37</v>
      </c>
      <c r="H6702">
        <v>541</v>
      </c>
      <c r="I6702">
        <v>7</v>
      </c>
      <c r="J6702">
        <v>5247.16</v>
      </c>
    </row>
    <row r="6703" spans="1:10" x14ac:dyDescent="0.25">
      <c r="A6703">
        <v>6702</v>
      </c>
      <c r="B6703">
        <v>65</v>
      </c>
      <c r="C6703" t="s">
        <v>13</v>
      </c>
      <c r="D6703" t="s">
        <v>14</v>
      </c>
      <c r="E6703" t="s">
        <v>17</v>
      </c>
      <c r="F6703">
        <v>1968.86</v>
      </c>
      <c r="G6703">
        <v>3473.19</v>
      </c>
      <c r="H6703">
        <v>611</v>
      </c>
      <c r="I6703">
        <v>7</v>
      </c>
      <c r="J6703">
        <v>4819.9399999999996</v>
      </c>
    </row>
    <row r="6704" spans="1:10" x14ac:dyDescent="0.25">
      <c r="A6704">
        <v>6703</v>
      </c>
      <c r="B6704">
        <v>57</v>
      </c>
      <c r="C6704" t="s">
        <v>13</v>
      </c>
      <c r="D6704" t="s">
        <v>11</v>
      </c>
      <c r="E6704" t="s">
        <v>17</v>
      </c>
      <c r="G6704">
        <v>1632.85</v>
      </c>
      <c r="H6704">
        <v>379</v>
      </c>
      <c r="I6704">
        <v>7</v>
      </c>
      <c r="J6704">
        <v>1706.28</v>
      </c>
    </row>
    <row r="6705" spans="1:10" x14ac:dyDescent="0.25">
      <c r="A6705">
        <v>6704</v>
      </c>
      <c r="B6705">
        <v>50</v>
      </c>
      <c r="C6705" t="s">
        <v>13</v>
      </c>
      <c r="D6705" t="s">
        <v>18</v>
      </c>
      <c r="E6705" t="s">
        <v>17</v>
      </c>
      <c r="F6705">
        <v>2086.91</v>
      </c>
      <c r="G6705">
        <v>3415.51</v>
      </c>
      <c r="H6705">
        <v>667</v>
      </c>
      <c r="I6705">
        <v>3</v>
      </c>
      <c r="J6705">
        <v>6178.65</v>
      </c>
    </row>
    <row r="6706" spans="1:10" x14ac:dyDescent="0.25">
      <c r="A6706">
        <v>6705</v>
      </c>
      <c r="B6706">
        <v>29</v>
      </c>
      <c r="C6706" t="s">
        <v>13</v>
      </c>
      <c r="D6706" t="s">
        <v>11</v>
      </c>
      <c r="E6706" t="s">
        <v>20</v>
      </c>
      <c r="F6706">
        <v>691.56</v>
      </c>
      <c r="G6706">
        <v>1976.04</v>
      </c>
      <c r="H6706">
        <v>445</v>
      </c>
      <c r="I6706">
        <v>13</v>
      </c>
      <c r="J6706">
        <v>2423.61</v>
      </c>
    </row>
    <row r="6707" spans="1:10" x14ac:dyDescent="0.25">
      <c r="A6707">
        <v>6706</v>
      </c>
      <c r="B6707">
        <v>25</v>
      </c>
      <c r="C6707" t="s">
        <v>10</v>
      </c>
      <c r="D6707" t="s">
        <v>18</v>
      </c>
      <c r="E6707" t="s">
        <v>17</v>
      </c>
      <c r="F6707">
        <v>1854.41</v>
      </c>
      <c r="G6707">
        <v>3875.46</v>
      </c>
      <c r="H6707">
        <v>543</v>
      </c>
      <c r="I6707">
        <v>6</v>
      </c>
      <c r="J6707">
        <v>3938.55</v>
      </c>
    </row>
    <row r="6708" spans="1:10" x14ac:dyDescent="0.25">
      <c r="A6708">
        <v>6707</v>
      </c>
      <c r="B6708">
        <v>41</v>
      </c>
      <c r="C6708" t="s">
        <v>13</v>
      </c>
      <c r="D6708" t="s">
        <v>16</v>
      </c>
      <c r="E6708" t="s">
        <v>17</v>
      </c>
      <c r="F6708">
        <v>1535.22</v>
      </c>
      <c r="G6708">
        <v>3421.65</v>
      </c>
      <c r="H6708">
        <v>542</v>
      </c>
      <c r="J6708">
        <v>751.8</v>
      </c>
    </row>
    <row r="6709" spans="1:10" x14ac:dyDescent="0.25">
      <c r="A6709">
        <v>6708</v>
      </c>
      <c r="B6709">
        <v>33</v>
      </c>
      <c r="C6709" t="s">
        <v>10</v>
      </c>
      <c r="D6709" t="s">
        <v>18</v>
      </c>
      <c r="E6709" t="s">
        <v>17</v>
      </c>
      <c r="F6709">
        <v>2029.94</v>
      </c>
      <c r="G6709">
        <v>4827.4799999999996</v>
      </c>
      <c r="H6709">
        <v>571</v>
      </c>
      <c r="I6709">
        <v>9</v>
      </c>
      <c r="J6709">
        <v>4670.28</v>
      </c>
    </row>
    <row r="6710" spans="1:10" x14ac:dyDescent="0.25">
      <c r="A6710">
        <v>6709</v>
      </c>
      <c r="B6710">
        <v>67</v>
      </c>
      <c r="C6710" t="s">
        <v>13</v>
      </c>
      <c r="D6710" t="s">
        <v>16</v>
      </c>
      <c r="E6710" t="s">
        <v>12</v>
      </c>
      <c r="F6710">
        <v>1585.64</v>
      </c>
      <c r="G6710">
        <v>3234.08</v>
      </c>
      <c r="I6710">
        <v>10</v>
      </c>
      <c r="J6710">
        <v>7432.65</v>
      </c>
    </row>
    <row r="6711" spans="1:10" x14ac:dyDescent="0.25">
      <c r="A6711">
        <v>6710</v>
      </c>
      <c r="B6711">
        <v>21</v>
      </c>
      <c r="C6711" t="s">
        <v>10</v>
      </c>
      <c r="D6711" t="s">
        <v>11</v>
      </c>
      <c r="E6711" t="s">
        <v>12</v>
      </c>
      <c r="F6711">
        <v>1632.67</v>
      </c>
      <c r="G6711">
        <v>2981.74</v>
      </c>
      <c r="H6711">
        <v>578</v>
      </c>
      <c r="I6711">
        <v>10</v>
      </c>
      <c r="J6711">
        <v>5157.33</v>
      </c>
    </row>
    <row r="6712" spans="1:10" x14ac:dyDescent="0.25">
      <c r="A6712">
        <v>6711</v>
      </c>
      <c r="B6712">
        <v>55</v>
      </c>
      <c r="C6712" t="s">
        <v>13</v>
      </c>
      <c r="D6712" t="s">
        <v>18</v>
      </c>
      <c r="E6712" t="s">
        <v>21</v>
      </c>
      <c r="F6712">
        <v>1489.47</v>
      </c>
      <c r="G6712">
        <v>2600.92</v>
      </c>
      <c r="H6712">
        <v>520</v>
      </c>
      <c r="I6712">
        <v>4</v>
      </c>
      <c r="J6712">
        <v>5183.5600000000004</v>
      </c>
    </row>
    <row r="6713" spans="1:10" x14ac:dyDescent="0.25">
      <c r="A6713">
        <v>6712</v>
      </c>
      <c r="B6713">
        <v>61</v>
      </c>
      <c r="C6713" t="s">
        <v>10</v>
      </c>
      <c r="D6713" t="s">
        <v>16</v>
      </c>
      <c r="E6713" t="s">
        <v>15</v>
      </c>
      <c r="F6713">
        <v>2227.33</v>
      </c>
      <c r="G6713">
        <v>4571.7700000000004</v>
      </c>
      <c r="H6713">
        <v>575</v>
      </c>
      <c r="J6713">
        <v>4481.1099999999997</v>
      </c>
    </row>
    <row r="6714" spans="1:10" x14ac:dyDescent="0.25">
      <c r="A6714">
        <v>6713</v>
      </c>
      <c r="B6714">
        <v>44</v>
      </c>
      <c r="C6714" t="s">
        <v>10</v>
      </c>
      <c r="D6714" t="s">
        <v>11</v>
      </c>
      <c r="E6714" t="s">
        <v>17</v>
      </c>
      <c r="G6714">
        <v>2221.5300000000002</v>
      </c>
      <c r="H6714">
        <v>526</v>
      </c>
      <c r="I6714">
        <v>6</v>
      </c>
      <c r="J6714">
        <v>4648.33</v>
      </c>
    </row>
    <row r="6715" spans="1:10" x14ac:dyDescent="0.25">
      <c r="A6715">
        <v>6714</v>
      </c>
      <c r="B6715">
        <v>26</v>
      </c>
      <c r="C6715" t="s">
        <v>13</v>
      </c>
      <c r="D6715" t="s">
        <v>16</v>
      </c>
      <c r="E6715" t="s">
        <v>17</v>
      </c>
      <c r="F6715">
        <v>2453.67</v>
      </c>
      <c r="G6715">
        <v>2952.21</v>
      </c>
      <c r="H6715">
        <v>627</v>
      </c>
      <c r="I6715">
        <v>9</v>
      </c>
      <c r="J6715">
        <v>6752.1</v>
      </c>
    </row>
    <row r="6716" spans="1:10" x14ac:dyDescent="0.25">
      <c r="A6716">
        <v>6715</v>
      </c>
      <c r="B6716">
        <v>64</v>
      </c>
      <c r="C6716" t="s">
        <v>10</v>
      </c>
      <c r="D6716" t="s">
        <v>16</v>
      </c>
      <c r="E6716" t="s">
        <v>17</v>
      </c>
      <c r="F6716">
        <v>1827.4</v>
      </c>
      <c r="G6716">
        <v>2813.77</v>
      </c>
      <c r="H6716">
        <v>612</v>
      </c>
      <c r="I6716">
        <v>7</v>
      </c>
      <c r="J6716">
        <v>6087.5</v>
      </c>
    </row>
    <row r="6717" spans="1:10" x14ac:dyDescent="0.25">
      <c r="A6717">
        <v>6716</v>
      </c>
      <c r="B6717">
        <v>33</v>
      </c>
      <c r="C6717" t="s">
        <v>13</v>
      </c>
      <c r="D6717" t="s">
        <v>11</v>
      </c>
      <c r="E6717" t="s">
        <v>21</v>
      </c>
      <c r="G6717">
        <v>3214.93</v>
      </c>
      <c r="H6717">
        <v>535</v>
      </c>
      <c r="I6717">
        <v>5</v>
      </c>
      <c r="J6717">
        <v>3982.06</v>
      </c>
    </row>
    <row r="6718" spans="1:10" x14ac:dyDescent="0.25">
      <c r="A6718">
        <v>6717</v>
      </c>
      <c r="B6718">
        <v>73</v>
      </c>
      <c r="C6718" t="s">
        <v>13</v>
      </c>
      <c r="D6718" t="s">
        <v>11</v>
      </c>
      <c r="E6718" t="s">
        <v>21</v>
      </c>
      <c r="F6718">
        <v>883.21</v>
      </c>
      <c r="G6718">
        <v>103</v>
      </c>
      <c r="H6718">
        <v>496</v>
      </c>
      <c r="I6718">
        <v>14</v>
      </c>
      <c r="J6718">
        <v>773.89</v>
      </c>
    </row>
    <row r="6719" spans="1:10" x14ac:dyDescent="0.25">
      <c r="A6719">
        <v>6718</v>
      </c>
      <c r="B6719">
        <v>29</v>
      </c>
      <c r="C6719" t="s">
        <v>10</v>
      </c>
      <c r="D6719" t="s">
        <v>11</v>
      </c>
      <c r="E6719" t="s">
        <v>20</v>
      </c>
      <c r="F6719">
        <v>1671.27</v>
      </c>
      <c r="G6719">
        <v>3283.28</v>
      </c>
      <c r="H6719">
        <v>490</v>
      </c>
      <c r="I6719">
        <v>5</v>
      </c>
      <c r="J6719">
        <v>3037.63</v>
      </c>
    </row>
    <row r="6720" spans="1:10" x14ac:dyDescent="0.25">
      <c r="A6720">
        <v>6719</v>
      </c>
      <c r="B6720">
        <v>48</v>
      </c>
      <c r="C6720" t="s">
        <v>10</v>
      </c>
      <c r="D6720" t="s">
        <v>19</v>
      </c>
      <c r="E6720" t="s">
        <v>12</v>
      </c>
      <c r="F6720">
        <v>3064.44</v>
      </c>
      <c r="G6720">
        <v>5954.35</v>
      </c>
      <c r="H6720">
        <v>698</v>
      </c>
      <c r="I6720">
        <v>12</v>
      </c>
      <c r="J6720">
        <v>9118.02</v>
      </c>
    </row>
    <row r="6721" spans="1:10" x14ac:dyDescent="0.25">
      <c r="A6721">
        <v>6720</v>
      </c>
      <c r="B6721">
        <v>41</v>
      </c>
      <c r="C6721" t="s">
        <v>10</v>
      </c>
      <c r="D6721" t="s">
        <v>16</v>
      </c>
      <c r="E6721" t="s">
        <v>15</v>
      </c>
      <c r="F6721">
        <v>3471.91</v>
      </c>
      <c r="G6721">
        <v>6180.13</v>
      </c>
      <c r="H6721">
        <v>702</v>
      </c>
      <c r="I6721">
        <v>4</v>
      </c>
      <c r="J6721">
        <v>9347.56</v>
      </c>
    </row>
    <row r="6722" spans="1:10" x14ac:dyDescent="0.25">
      <c r="A6722">
        <v>6721</v>
      </c>
      <c r="B6722">
        <v>72</v>
      </c>
      <c r="C6722" t="s">
        <v>13</v>
      </c>
      <c r="D6722" t="s">
        <v>14</v>
      </c>
      <c r="E6722" t="s">
        <v>20</v>
      </c>
      <c r="F6722">
        <v>2541.6799999999998</v>
      </c>
      <c r="G6722">
        <v>4036.1</v>
      </c>
      <c r="H6722">
        <v>642</v>
      </c>
      <c r="I6722">
        <v>4</v>
      </c>
      <c r="J6722">
        <v>8617.77</v>
      </c>
    </row>
    <row r="6723" spans="1:10" x14ac:dyDescent="0.25">
      <c r="A6723">
        <v>6722</v>
      </c>
      <c r="B6723">
        <v>31</v>
      </c>
      <c r="C6723" t="s">
        <v>10</v>
      </c>
      <c r="D6723" t="s">
        <v>11</v>
      </c>
      <c r="E6723" t="s">
        <v>15</v>
      </c>
      <c r="F6723">
        <v>1179.8699999999999</v>
      </c>
      <c r="G6723">
        <v>1275.68</v>
      </c>
      <c r="H6723">
        <v>506</v>
      </c>
      <c r="I6723">
        <v>6</v>
      </c>
      <c r="J6723">
        <v>2345.84</v>
      </c>
    </row>
    <row r="6724" spans="1:10" x14ac:dyDescent="0.25">
      <c r="A6724">
        <v>6723</v>
      </c>
      <c r="B6724">
        <v>62</v>
      </c>
      <c r="C6724" t="s">
        <v>13</v>
      </c>
      <c r="D6724" t="s">
        <v>14</v>
      </c>
      <c r="E6724" t="s">
        <v>17</v>
      </c>
      <c r="F6724">
        <v>432.07</v>
      </c>
      <c r="G6724">
        <v>929.44</v>
      </c>
      <c r="J6724">
        <v>508.03</v>
      </c>
    </row>
    <row r="6725" spans="1:10" x14ac:dyDescent="0.25">
      <c r="A6725">
        <v>6724</v>
      </c>
      <c r="B6725">
        <v>42</v>
      </c>
      <c r="C6725" t="s">
        <v>13</v>
      </c>
      <c r="D6725" t="s">
        <v>11</v>
      </c>
      <c r="E6725" t="s">
        <v>15</v>
      </c>
      <c r="F6725">
        <v>2236.89</v>
      </c>
      <c r="G6725">
        <v>3777.96</v>
      </c>
      <c r="H6725">
        <v>636</v>
      </c>
      <c r="I6725">
        <v>7</v>
      </c>
      <c r="J6725">
        <v>8468.4500000000007</v>
      </c>
    </row>
    <row r="6726" spans="1:10" x14ac:dyDescent="0.25">
      <c r="A6726">
        <v>6725</v>
      </c>
      <c r="B6726">
        <v>51</v>
      </c>
      <c r="C6726" t="s">
        <v>10</v>
      </c>
      <c r="D6726" t="s">
        <v>11</v>
      </c>
      <c r="E6726" t="s">
        <v>15</v>
      </c>
      <c r="F6726">
        <v>1202.3599999999999</v>
      </c>
      <c r="G6726">
        <v>3398.41</v>
      </c>
      <c r="H6726">
        <v>450</v>
      </c>
      <c r="I6726">
        <v>8</v>
      </c>
      <c r="J6726">
        <v>4078.32</v>
      </c>
    </row>
    <row r="6727" spans="1:10" x14ac:dyDescent="0.25">
      <c r="A6727">
        <v>6726</v>
      </c>
      <c r="B6727">
        <v>20</v>
      </c>
      <c r="C6727" t="s">
        <v>13</v>
      </c>
      <c r="D6727" t="s">
        <v>16</v>
      </c>
      <c r="E6727" t="s">
        <v>17</v>
      </c>
      <c r="F6727">
        <v>1471.95</v>
      </c>
      <c r="G6727">
        <v>3032.18</v>
      </c>
      <c r="J6727">
        <v>4185.4399999999996</v>
      </c>
    </row>
    <row r="6728" spans="1:10" x14ac:dyDescent="0.25">
      <c r="A6728">
        <v>6727</v>
      </c>
      <c r="B6728">
        <v>75</v>
      </c>
      <c r="C6728" t="s">
        <v>13</v>
      </c>
      <c r="D6728" t="s">
        <v>19</v>
      </c>
      <c r="E6728" t="s">
        <v>12</v>
      </c>
      <c r="F6728">
        <v>6021.15</v>
      </c>
      <c r="G6728">
        <v>10522.27</v>
      </c>
      <c r="H6728">
        <v>756</v>
      </c>
      <c r="I6728">
        <v>5</v>
      </c>
      <c r="J6728">
        <v>22626.400000000001</v>
      </c>
    </row>
    <row r="6729" spans="1:10" x14ac:dyDescent="0.25">
      <c r="A6729">
        <v>6728</v>
      </c>
      <c r="B6729">
        <v>41</v>
      </c>
      <c r="C6729" t="s">
        <v>10</v>
      </c>
      <c r="D6729" t="s">
        <v>19</v>
      </c>
      <c r="E6729" t="s">
        <v>15</v>
      </c>
      <c r="F6729">
        <v>3853.31</v>
      </c>
      <c r="G6729">
        <v>7174.01</v>
      </c>
      <c r="H6729">
        <v>587</v>
      </c>
      <c r="I6729">
        <v>8</v>
      </c>
      <c r="J6729">
        <v>8895.0300000000007</v>
      </c>
    </row>
    <row r="6730" spans="1:10" x14ac:dyDescent="0.25">
      <c r="A6730">
        <v>6729</v>
      </c>
      <c r="B6730">
        <v>71</v>
      </c>
      <c r="C6730" t="s">
        <v>10</v>
      </c>
      <c r="D6730" t="s">
        <v>14</v>
      </c>
      <c r="E6730" t="s">
        <v>21</v>
      </c>
      <c r="F6730">
        <v>1859.31</v>
      </c>
      <c r="G6730">
        <v>2805.36</v>
      </c>
      <c r="H6730">
        <v>664</v>
      </c>
      <c r="I6730">
        <v>13</v>
      </c>
      <c r="J6730">
        <v>6978.52</v>
      </c>
    </row>
    <row r="6731" spans="1:10" x14ac:dyDescent="0.25">
      <c r="A6731">
        <v>6730</v>
      </c>
      <c r="B6731">
        <v>59</v>
      </c>
      <c r="C6731" t="s">
        <v>13</v>
      </c>
      <c r="D6731" t="s">
        <v>16</v>
      </c>
      <c r="E6731" t="s">
        <v>20</v>
      </c>
      <c r="F6731">
        <v>3004.02</v>
      </c>
      <c r="G6731">
        <v>5260.13</v>
      </c>
      <c r="H6731">
        <v>743</v>
      </c>
      <c r="I6731">
        <v>3</v>
      </c>
      <c r="J6731">
        <v>12659.75</v>
      </c>
    </row>
    <row r="6732" spans="1:10" x14ac:dyDescent="0.25">
      <c r="A6732">
        <v>6731</v>
      </c>
      <c r="B6732">
        <v>26</v>
      </c>
      <c r="C6732" t="s">
        <v>10</v>
      </c>
      <c r="D6732" t="s">
        <v>18</v>
      </c>
      <c r="E6732" t="s">
        <v>17</v>
      </c>
      <c r="F6732">
        <v>2156.21</v>
      </c>
      <c r="G6732">
        <v>2456.88</v>
      </c>
      <c r="H6732">
        <v>680</v>
      </c>
      <c r="I6732">
        <v>6</v>
      </c>
      <c r="J6732">
        <v>6995.46</v>
      </c>
    </row>
    <row r="6733" spans="1:10" x14ac:dyDescent="0.25">
      <c r="A6733">
        <v>6732</v>
      </c>
      <c r="B6733">
        <v>43</v>
      </c>
      <c r="C6733" t="s">
        <v>10</v>
      </c>
      <c r="D6733" t="s">
        <v>11</v>
      </c>
      <c r="E6733" t="s">
        <v>21</v>
      </c>
      <c r="G6733">
        <v>3396.61</v>
      </c>
      <c r="I6733">
        <v>10</v>
      </c>
      <c r="J6733">
        <v>6892.43</v>
      </c>
    </row>
    <row r="6734" spans="1:10" x14ac:dyDescent="0.25">
      <c r="A6734">
        <v>6733</v>
      </c>
      <c r="B6734">
        <v>37</v>
      </c>
      <c r="C6734" t="s">
        <v>10</v>
      </c>
      <c r="D6734" t="s">
        <v>18</v>
      </c>
      <c r="E6734" t="s">
        <v>12</v>
      </c>
      <c r="F6734">
        <v>2493.54</v>
      </c>
      <c r="G6734">
        <v>4924.33</v>
      </c>
      <c r="H6734">
        <v>692</v>
      </c>
      <c r="I6734">
        <v>9</v>
      </c>
      <c r="J6734">
        <v>9969.57</v>
      </c>
    </row>
    <row r="6735" spans="1:10" x14ac:dyDescent="0.25">
      <c r="A6735">
        <v>6734</v>
      </c>
      <c r="B6735">
        <v>57</v>
      </c>
      <c r="C6735" t="s">
        <v>13</v>
      </c>
      <c r="D6735" t="s">
        <v>18</v>
      </c>
      <c r="E6735" t="s">
        <v>20</v>
      </c>
      <c r="F6735">
        <v>3152.04</v>
      </c>
      <c r="G6735">
        <v>5538.87</v>
      </c>
      <c r="H6735">
        <v>644</v>
      </c>
      <c r="I6735">
        <v>3</v>
      </c>
      <c r="J6735">
        <v>9183.9599999999991</v>
      </c>
    </row>
    <row r="6736" spans="1:10" x14ac:dyDescent="0.25">
      <c r="A6736">
        <v>6735</v>
      </c>
      <c r="B6736">
        <v>27</v>
      </c>
      <c r="C6736" t="s">
        <v>13</v>
      </c>
      <c r="D6736" t="s">
        <v>16</v>
      </c>
      <c r="E6736" t="s">
        <v>12</v>
      </c>
      <c r="F6736">
        <v>1874.79</v>
      </c>
      <c r="G6736">
        <v>4088.84</v>
      </c>
      <c r="H6736">
        <v>669</v>
      </c>
      <c r="I6736">
        <v>10</v>
      </c>
      <c r="J6736">
        <v>7169.5</v>
      </c>
    </row>
    <row r="6737" spans="1:10" x14ac:dyDescent="0.25">
      <c r="A6737">
        <v>6736</v>
      </c>
      <c r="B6737">
        <v>36</v>
      </c>
      <c r="C6737" t="s">
        <v>13</v>
      </c>
      <c r="D6737" t="s">
        <v>11</v>
      </c>
      <c r="E6737" t="s">
        <v>17</v>
      </c>
      <c r="F6737">
        <v>2736.24</v>
      </c>
      <c r="G6737">
        <v>5937.99</v>
      </c>
      <c r="H6737">
        <v>637</v>
      </c>
      <c r="I6737">
        <v>6</v>
      </c>
      <c r="J6737">
        <v>6708.02</v>
      </c>
    </row>
    <row r="6738" spans="1:10" x14ac:dyDescent="0.25">
      <c r="A6738">
        <v>6737</v>
      </c>
      <c r="B6738">
        <v>20</v>
      </c>
      <c r="C6738" t="s">
        <v>10</v>
      </c>
      <c r="D6738" t="s">
        <v>18</v>
      </c>
      <c r="E6738" t="s">
        <v>12</v>
      </c>
      <c r="F6738">
        <v>1290.78</v>
      </c>
      <c r="G6738">
        <v>2897.68</v>
      </c>
      <c r="H6738">
        <v>442</v>
      </c>
      <c r="I6738">
        <v>6</v>
      </c>
      <c r="J6738">
        <v>1590.61</v>
      </c>
    </row>
    <row r="6739" spans="1:10" x14ac:dyDescent="0.25">
      <c r="A6739">
        <v>6738</v>
      </c>
      <c r="B6739">
        <v>41</v>
      </c>
      <c r="C6739" t="s">
        <v>13</v>
      </c>
      <c r="D6739" t="s">
        <v>18</v>
      </c>
      <c r="E6739" t="s">
        <v>15</v>
      </c>
      <c r="F6739">
        <v>1971.76</v>
      </c>
      <c r="G6739">
        <v>5141.57</v>
      </c>
      <c r="H6739">
        <v>558</v>
      </c>
      <c r="I6739">
        <v>6</v>
      </c>
    </row>
    <row r="6740" spans="1:10" x14ac:dyDescent="0.25">
      <c r="A6740">
        <v>6739</v>
      </c>
      <c r="B6740">
        <v>22</v>
      </c>
      <c r="C6740" t="s">
        <v>13</v>
      </c>
      <c r="D6740" t="s">
        <v>16</v>
      </c>
      <c r="E6740" t="s">
        <v>17</v>
      </c>
      <c r="F6740">
        <v>1662.26</v>
      </c>
      <c r="G6740">
        <v>3820.22</v>
      </c>
      <c r="H6740">
        <v>574</v>
      </c>
      <c r="I6740">
        <v>13</v>
      </c>
      <c r="J6740">
        <v>4331.12</v>
      </c>
    </row>
    <row r="6741" spans="1:10" x14ac:dyDescent="0.25">
      <c r="A6741">
        <v>6740</v>
      </c>
      <c r="B6741">
        <v>20</v>
      </c>
      <c r="C6741" t="s">
        <v>10</v>
      </c>
      <c r="D6741" t="s">
        <v>11</v>
      </c>
      <c r="E6741" t="s">
        <v>21</v>
      </c>
      <c r="G6741">
        <v>2757.04</v>
      </c>
      <c r="H6741">
        <v>552</v>
      </c>
      <c r="I6741">
        <v>5</v>
      </c>
      <c r="J6741">
        <v>4401.84</v>
      </c>
    </row>
    <row r="6742" spans="1:10" x14ac:dyDescent="0.25">
      <c r="A6742">
        <v>6741</v>
      </c>
      <c r="B6742">
        <v>75</v>
      </c>
      <c r="C6742" t="s">
        <v>10</v>
      </c>
      <c r="D6742" t="s">
        <v>18</v>
      </c>
      <c r="E6742" t="s">
        <v>17</v>
      </c>
      <c r="F6742">
        <v>1436.24</v>
      </c>
      <c r="G6742">
        <v>2422.84</v>
      </c>
      <c r="H6742">
        <v>507</v>
      </c>
      <c r="I6742">
        <v>8</v>
      </c>
      <c r="J6742">
        <v>5886.07</v>
      </c>
    </row>
    <row r="6743" spans="1:10" x14ac:dyDescent="0.25">
      <c r="A6743">
        <v>6742</v>
      </c>
      <c r="B6743">
        <v>44</v>
      </c>
      <c r="C6743" t="s">
        <v>13</v>
      </c>
      <c r="D6743" t="s">
        <v>11</v>
      </c>
      <c r="E6743" t="s">
        <v>17</v>
      </c>
      <c r="F6743">
        <v>1078.3699999999999</v>
      </c>
      <c r="G6743">
        <v>1614.7</v>
      </c>
      <c r="H6743">
        <v>559</v>
      </c>
      <c r="I6743">
        <v>5</v>
      </c>
      <c r="J6743">
        <v>2173.1799999999998</v>
      </c>
    </row>
    <row r="6744" spans="1:10" x14ac:dyDescent="0.25">
      <c r="A6744">
        <v>6743</v>
      </c>
      <c r="B6744">
        <v>33</v>
      </c>
      <c r="C6744" t="s">
        <v>13</v>
      </c>
      <c r="D6744" t="s">
        <v>11</v>
      </c>
      <c r="F6744">
        <v>1499.1</v>
      </c>
      <c r="G6744">
        <v>2131.15</v>
      </c>
      <c r="H6744">
        <v>592</v>
      </c>
      <c r="I6744">
        <v>5</v>
      </c>
      <c r="J6744">
        <v>7208.53</v>
      </c>
    </row>
    <row r="6745" spans="1:10" x14ac:dyDescent="0.25">
      <c r="A6745">
        <v>6744</v>
      </c>
      <c r="B6745">
        <v>66</v>
      </c>
      <c r="C6745" t="s">
        <v>13</v>
      </c>
      <c r="D6745" t="s">
        <v>11</v>
      </c>
      <c r="E6745" t="s">
        <v>12</v>
      </c>
      <c r="G6745">
        <v>2480.79</v>
      </c>
      <c r="H6745">
        <v>504</v>
      </c>
      <c r="I6745">
        <v>9</v>
      </c>
      <c r="J6745">
        <v>3517.16</v>
      </c>
    </row>
    <row r="6746" spans="1:10" x14ac:dyDescent="0.25">
      <c r="A6746">
        <v>6745</v>
      </c>
      <c r="B6746">
        <v>32</v>
      </c>
      <c r="C6746" t="s">
        <v>13</v>
      </c>
      <c r="D6746" t="s">
        <v>19</v>
      </c>
      <c r="E6746" t="s">
        <v>12</v>
      </c>
      <c r="F6746">
        <v>1496.12</v>
      </c>
      <c r="G6746">
        <v>2400.88</v>
      </c>
      <c r="I6746">
        <v>10</v>
      </c>
      <c r="J6746">
        <v>521.03</v>
      </c>
    </row>
    <row r="6747" spans="1:10" x14ac:dyDescent="0.25">
      <c r="A6747">
        <v>6746</v>
      </c>
      <c r="B6747">
        <v>52</v>
      </c>
      <c r="C6747" t="s">
        <v>13</v>
      </c>
      <c r="D6747" t="s">
        <v>18</v>
      </c>
      <c r="E6747" t="s">
        <v>15</v>
      </c>
      <c r="F6747">
        <v>2078.4</v>
      </c>
      <c r="G6747">
        <v>2668.04</v>
      </c>
      <c r="H6747">
        <v>625</v>
      </c>
      <c r="I6747">
        <v>8</v>
      </c>
      <c r="J6747">
        <v>7590.55</v>
      </c>
    </row>
    <row r="6748" spans="1:10" x14ac:dyDescent="0.25">
      <c r="A6748">
        <v>6747</v>
      </c>
      <c r="B6748">
        <v>29</v>
      </c>
      <c r="C6748" t="s">
        <v>10</v>
      </c>
      <c r="D6748" t="s">
        <v>18</v>
      </c>
      <c r="E6748" t="s">
        <v>17</v>
      </c>
      <c r="F6748">
        <v>1355.43</v>
      </c>
      <c r="G6748">
        <v>3078.21</v>
      </c>
      <c r="H6748">
        <v>513</v>
      </c>
      <c r="I6748">
        <v>9</v>
      </c>
      <c r="J6748">
        <v>3142.5</v>
      </c>
    </row>
    <row r="6749" spans="1:10" x14ac:dyDescent="0.25">
      <c r="A6749">
        <v>6748</v>
      </c>
      <c r="B6749">
        <v>58</v>
      </c>
      <c r="C6749" t="s">
        <v>13</v>
      </c>
      <c r="D6749" t="s">
        <v>11</v>
      </c>
      <c r="E6749" t="s">
        <v>12</v>
      </c>
      <c r="F6749">
        <v>2029.22</v>
      </c>
      <c r="G6749">
        <v>3187.42</v>
      </c>
      <c r="H6749">
        <v>573</v>
      </c>
      <c r="I6749">
        <v>7</v>
      </c>
      <c r="J6749">
        <v>3149.14</v>
      </c>
    </row>
    <row r="6750" spans="1:10" x14ac:dyDescent="0.25">
      <c r="A6750">
        <v>6749</v>
      </c>
      <c r="B6750">
        <v>70</v>
      </c>
      <c r="C6750" t="s">
        <v>13</v>
      </c>
      <c r="D6750" t="s">
        <v>11</v>
      </c>
      <c r="E6750" t="s">
        <v>15</v>
      </c>
      <c r="F6750">
        <v>1808.48</v>
      </c>
      <c r="G6750">
        <v>2049.23</v>
      </c>
      <c r="H6750">
        <v>539</v>
      </c>
      <c r="I6750">
        <v>6</v>
      </c>
      <c r="J6750">
        <v>4494.87</v>
      </c>
    </row>
    <row r="6751" spans="1:10" x14ac:dyDescent="0.25">
      <c r="A6751">
        <v>6750</v>
      </c>
      <c r="B6751">
        <v>61</v>
      </c>
      <c r="C6751" t="s">
        <v>13</v>
      </c>
      <c r="D6751" t="s">
        <v>18</v>
      </c>
      <c r="E6751" t="s">
        <v>12</v>
      </c>
      <c r="F6751">
        <v>3736.95</v>
      </c>
      <c r="G6751">
        <v>7619.71</v>
      </c>
      <c r="H6751">
        <v>731</v>
      </c>
      <c r="I6751">
        <v>8</v>
      </c>
      <c r="J6751">
        <v>10994.21</v>
      </c>
    </row>
    <row r="6752" spans="1:10" x14ac:dyDescent="0.25">
      <c r="A6752">
        <v>6751</v>
      </c>
      <c r="B6752">
        <v>43</v>
      </c>
      <c r="C6752" t="s">
        <v>10</v>
      </c>
      <c r="D6752" t="s">
        <v>16</v>
      </c>
      <c r="E6752" t="s">
        <v>15</v>
      </c>
      <c r="F6752">
        <v>1982.22</v>
      </c>
      <c r="G6752">
        <v>4489.97</v>
      </c>
      <c r="H6752">
        <v>527</v>
      </c>
      <c r="I6752">
        <v>3</v>
      </c>
      <c r="J6752">
        <v>3628.48</v>
      </c>
    </row>
    <row r="6753" spans="1:10" x14ac:dyDescent="0.25">
      <c r="A6753">
        <v>6752</v>
      </c>
      <c r="B6753">
        <v>64</v>
      </c>
      <c r="C6753" t="s">
        <v>13</v>
      </c>
      <c r="D6753" t="s">
        <v>18</v>
      </c>
      <c r="E6753" t="s">
        <v>20</v>
      </c>
      <c r="F6753">
        <v>1545.73</v>
      </c>
      <c r="G6753">
        <v>1867.75</v>
      </c>
      <c r="H6753">
        <v>530</v>
      </c>
      <c r="I6753">
        <v>5</v>
      </c>
      <c r="J6753">
        <v>3492.61</v>
      </c>
    </row>
    <row r="6754" spans="1:10" x14ac:dyDescent="0.25">
      <c r="A6754">
        <v>6753</v>
      </c>
      <c r="B6754">
        <v>51</v>
      </c>
      <c r="C6754" t="s">
        <v>13</v>
      </c>
      <c r="D6754" t="s">
        <v>11</v>
      </c>
      <c r="E6754" t="s">
        <v>17</v>
      </c>
      <c r="F6754">
        <v>370.83</v>
      </c>
      <c r="G6754">
        <v>238.47</v>
      </c>
      <c r="I6754">
        <v>12</v>
      </c>
      <c r="J6754">
        <v>500</v>
      </c>
    </row>
    <row r="6755" spans="1:10" x14ac:dyDescent="0.25">
      <c r="A6755">
        <v>6754</v>
      </c>
      <c r="B6755">
        <v>40</v>
      </c>
      <c r="C6755" t="s">
        <v>10</v>
      </c>
      <c r="D6755" t="s">
        <v>18</v>
      </c>
      <c r="E6755" t="s">
        <v>21</v>
      </c>
      <c r="F6755">
        <v>4001.15</v>
      </c>
      <c r="G6755">
        <v>6558.23</v>
      </c>
      <c r="H6755">
        <v>661</v>
      </c>
      <c r="I6755">
        <v>1</v>
      </c>
      <c r="J6755">
        <v>14194.84</v>
      </c>
    </row>
    <row r="6756" spans="1:10" x14ac:dyDescent="0.25">
      <c r="A6756">
        <v>6755</v>
      </c>
      <c r="B6756">
        <v>48</v>
      </c>
      <c r="C6756" t="s">
        <v>10</v>
      </c>
      <c r="D6756" t="s">
        <v>18</v>
      </c>
      <c r="E6756" t="s">
        <v>21</v>
      </c>
      <c r="F6756">
        <v>2005.74</v>
      </c>
      <c r="G6756">
        <v>3096.24</v>
      </c>
      <c r="H6756">
        <v>506</v>
      </c>
      <c r="I6756">
        <v>10</v>
      </c>
      <c r="J6756">
        <v>5180.62</v>
      </c>
    </row>
    <row r="6757" spans="1:10" x14ac:dyDescent="0.25">
      <c r="A6757">
        <v>6756</v>
      </c>
      <c r="B6757">
        <v>67</v>
      </c>
      <c r="C6757" t="s">
        <v>13</v>
      </c>
      <c r="D6757" t="s">
        <v>11</v>
      </c>
      <c r="E6757" t="s">
        <v>17</v>
      </c>
      <c r="F6757">
        <v>576.80999999999995</v>
      </c>
      <c r="G6757">
        <v>0</v>
      </c>
      <c r="H6757">
        <v>420</v>
      </c>
      <c r="I6757">
        <v>8</v>
      </c>
      <c r="J6757">
        <v>1821.24</v>
      </c>
    </row>
    <row r="6758" spans="1:10" x14ac:dyDescent="0.25">
      <c r="A6758">
        <v>6757</v>
      </c>
      <c r="B6758">
        <v>37</v>
      </c>
      <c r="C6758" t="s">
        <v>10</v>
      </c>
      <c r="D6758" t="s">
        <v>14</v>
      </c>
      <c r="E6758" t="s">
        <v>15</v>
      </c>
      <c r="F6758">
        <v>2407.19</v>
      </c>
      <c r="G6758">
        <v>3998.14</v>
      </c>
      <c r="H6758">
        <v>631</v>
      </c>
      <c r="I6758">
        <v>8</v>
      </c>
      <c r="J6758">
        <v>8411.94</v>
      </c>
    </row>
    <row r="6759" spans="1:10" x14ac:dyDescent="0.25">
      <c r="A6759">
        <v>6758</v>
      </c>
      <c r="B6759">
        <v>29</v>
      </c>
      <c r="C6759" t="s">
        <v>13</v>
      </c>
      <c r="D6759" t="s">
        <v>11</v>
      </c>
      <c r="E6759" t="s">
        <v>17</v>
      </c>
      <c r="F6759">
        <v>1896.33</v>
      </c>
      <c r="G6759">
        <v>3111.13</v>
      </c>
      <c r="H6759">
        <v>590</v>
      </c>
      <c r="I6759">
        <v>8</v>
      </c>
    </row>
    <row r="6760" spans="1:10" x14ac:dyDescent="0.25">
      <c r="A6760">
        <v>6759</v>
      </c>
      <c r="B6760">
        <v>40</v>
      </c>
      <c r="C6760" t="s">
        <v>13</v>
      </c>
      <c r="D6760" t="s">
        <v>18</v>
      </c>
      <c r="E6760" t="s">
        <v>17</v>
      </c>
      <c r="F6760">
        <v>4812.1099999999997</v>
      </c>
      <c r="G6760">
        <v>9925.6200000000008</v>
      </c>
      <c r="H6760">
        <v>599</v>
      </c>
      <c r="I6760">
        <v>5</v>
      </c>
      <c r="J6760">
        <v>11800.72</v>
      </c>
    </row>
    <row r="6761" spans="1:10" x14ac:dyDescent="0.25">
      <c r="A6761">
        <v>6760</v>
      </c>
      <c r="B6761">
        <v>21</v>
      </c>
      <c r="C6761" t="s">
        <v>10</v>
      </c>
      <c r="D6761" t="s">
        <v>16</v>
      </c>
      <c r="E6761" t="s">
        <v>21</v>
      </c>
      <c r="G6761">
        <v>3879.5</v>
      </c>
      <c r="H6761">
        <v>628</v>
      </c>
      <c r="I6761">
        <v>2</v>
      </c>
      <c r="J6761">
        <v>6881.92</v>
      </c>
    </row>
    <row r="6762" spans="1:10" x14ac:dyDescent="0.25">
      <c r="A6762">
        <v>6761</v>
      </c>
      <c r="B6762">
        <v>40</v>
      </c>
      <c r="C6762" t="s">
        <v>13</v>
      </c>
      <c r="D6762" t="s">
        <v>18</v>
      </c>
      <c r="E6762" t="s">
        <v>21</v>
      </c>
      <c r="F6762">
        <v>3226.19</v>
      </c>
      <c r="G6762">
        <v>5374.79</v>
      </c>
      <c r="H6762">
        <v>675</v>
      </c>
      <c r="I6762">
        <v>10</v>
      </c>
      <c r="J6762">
        <v>11349.01</v>
      </c>
    </row>
    <row r="6763" spans="1:10" x14ac:dyDescent="0.25">
      <c r="A6763">
        <v>6762</v>
      </c>
      <c r="B6763">
        <v>65</v>
      </c>
      <c r="C6763" t="s">
        <v>13</v>
      </c>
      <c r="D6763" t="s">
        <v>11</v>
      </c>
      <c r="E6763" t="s">
        <v>20</v>
      </c>
      <c r="F6763">
        <v>1248.18</v>
      </c>
      <c r="G6763">
        <v>2423.79</v>
      </c>
      <c r="H6763">
        <v>462</v>
      </c>
      <c r="I6763">
        <v>11</v>
      </c>
      <c r="J6763">
        <v>2236.56</v>
      </c>
    </row>
    <row r="6764" spans="1:10" x14ac:dyDescent="0.25">
      <c r="A6764">
        <v>6763</v>
      </c>
      <c r="B6764">
        <v>72</v>
      </c>
      <c r="C6764" t="s">
        <v>10</v>
      </c>
      <c r="D6764" t="s">
        <v>16</v>
      </c>
      <c r="E6764" t="s">
        <v>15</v>
      </c>
      <c r="F6764">
        <v>2627.86</v>
      </c>
      <c r="G6764">
        <v>3650.24</v>
      </c>
      <c r="H6764">
        <v>624</v>
      </c>
      <c r="I6764">
        <v>5</v>
      </c>
      <c r="J6764">
        <v>8301.41</v>
      </c>
    </row>
    <row r="6765" spans="1:10" x14ac:dyDescent="0.25">
      <c r="A6765">
        <v>6764</v>
      </c>
      <c r="B6765">
        <v>65</v>
      </c>
      <c r="C6765" t="s">
        <v>10</v>
      </c>
      <c r="D6765" t="s">
        <v>16</v>
      </c>
      <c r="E6765" t="s">
        <v>17</v>
      </c>
      <c r="F6765">
        <v>4499.8100000000004</v>
      </c>
      <c r="G6765">
        <v>8160.8</v>
      </c>
      <c r="H6765">
        <v>647</v>
      </c>
      <c r="I6765">
        <v>11</v>
      </c>
      <c r="J6765">
        <v>14234.86</v>
      </c>
    </row>
    <row r="6766" spans="1:10" x14ac:dyDescent="0.25">
      <c r="A6766">
        <v>6765</v>
      </c>
      <c r="B6766">
        <v>18</v>
      </c>
      <c r="C6766" t="s">
        <v>13</v>
      </c>
      <c r="D6766" t="s">
        <v>14</v>
      </c>
      <c r="E6766" t="s">
        <v>21</v>
      </c>
      <c r="G6766">
        <v>2461.1799999999998</v>
      </c>
      <c r="H6766">
        <v>601</v>
      </c>
      <c r="I6766">
        <v>8</v>
      </c>
      <c r="J6766">
        <v>4848.1499999999996</v>
      </c>
    </row>
    <row r="6767" spans="1:10" x14ac:dyDescent="0.25">
      <c r="A6767">
        <v>6766</v>
      </c>
      <c r="B6767">
        <v>71</v>
      </c>
      <c r="C6767" t="s">
        <v>10</v>
      </c>
      <c r="D6767" t="s">
        <v>19</v>
      </c>
      <c r="E6767" t="s">
        <v>15</v>
      </c>
      <c r="F6767">
        <v>2973.98</v>
      </c>
      <c r="G6767">
        <v>5454.87</v>
      </c>
      <c r="H6767">
        <v>704</v>
      </c>
      <c r="I6767">
        <v>5</v>
      </c>
      <c r="J6767">
        <v>11608.53</v>
      </c>
    </row>
    <row r="6768" spans="1:10" x14ac:dyDescent="0.25">
      <c r="A6768">
        <v>6767</v>
      </c>
      <c r="B6768">
        <v>42</v>
      </c>
      <c r="C6768" t="s">
        <v>10</v>
      </c>
      <c r="D6768" t="s">
        <v>11</v>
      </c>
      <c r="E6768" t="s">
        <v>15</v>
      </c>
      <c r="F6768">
        <v>832.39</v>
      </c>
      <c r="G6768">
        <v>1867.39</v>
      </c>
      <c r="H6768">
        <v>503</v>
      </c>
      <c r="I6768">
        <v>5</v>
      </c>
      <c r="J6768">
        <v>2393.12</v>
      </c>
    </row>
    <row r="6769" spans="1:10" x14ac:dyDescent="0.25">
      <c r="A6769">
        <v>6768</v>
      </c>
      <c r="B6769">
        <v>19</v>
      </c>
      <c r="C6769" t="s">
        <v>10</v>
      </c>
      <c r="D6769" t="s">
        <v>11</v>
      </c>
      <c r="E6769" t="s">
        <v>21</v>
      </c>
      <c r="F6769">
        <v>2398.4499999999998</v>
      </c>
      <c r="G6769">
        <v>3875.59</v>
      </c>
      <c r="H6769">
        <v>674</v>
      </c>
      <c r="I6769">
        <v>6</v>
      </c>
      <c r="J6769">
        <v>5537.43</v>
      </c>
    </row>
    <row r="6770" spans="1:10" x14ac:dyDescent="0.25">
      <c r="A6770">
        <v>6769</v>
      </c>
      <c r="B6770">
        <v>47</v>
      </c>
      <c r="C6770" t="s">
        <v>10</v>
      </c>
      <c r="D6770" t="s">
        <v>11</v>
      </c>
      <c r="E6770" t="s">
        <v>20</v>
      </c>
      <c r="F6770">
        <v>1556.31</v>
      </c>
      <c r="G6770">
        <v>3019.03</v>
      </c>
      <c r="H6770">
        <v>575</v>
      </c>
      <c r="I6770">
        <v>2</v>
      </c>
      <c r="J6770">
        <v>4963.8599999999997</v>
      </c>
    </row>
    <row r="6771" spans="1:10" x14ac:dyDescent="0.25">
      <c r="A6771">
        <v>6770</v>
      </c>
      <c r="B6771">
        <v>20</v>
      </c>
      <c r="C6771" t="s">
        <v>10</v>
      </c>
      <c r="D6771" t="s">
        <v>14</v>
      </c>
      <c r="F6771">
        <v>1202.81</v>
      </c>
      <c r="G6771">
        <v>1611.94</v>
      </c>
      <c r="H6771">
        <v>517</v>
      </c>
      <c r="I6771">
        <v>12</v>
      </c>
      <c r="J6771">
        <v>4070.7</v>
      </c>
    </row>
    <row r="6772" spans="1:10" x14ac:dyDescent="0.25">
      <c r="A6772">
        <v>6771</v>
      </c>
      <c r="B6772">
        <v>75</v>
      </c>
      <c r="C6772" t="s">
        <v>13</v>
      </c>
      <c r="D6772" t="s">
        <v>16</v>
      </c>
      <c r="E6772" t="s">
        <v>17</v>
      </c>
      <c r="F6772">
        <v>787.26</v>
      </c>
      <c r="G6772">
        <v>572.49</v>
      </c>
      <c r="H6772">
        <v>502</v>
      </c>
      <c r="I6772">
        <v>3</v>
      </c>
    </row>
    <row r="6773" spans="1:10" x14ac:dyDescent="0.25">
      <c r="A6773">
        <v>6772</v>
      </c>
      <c r="B6773">
        <v>38</v>
      </c>
      <c r="C6773" t="s">
        <v>13</v>
      </c>
      <c r="D6773" t="s">
        <v>11</v>
      </c>
      <c r="E6773" t="s">
        <v>15</v>
      </c>
      <c r="F6773">
        <v>591.53</v>
      </c>
      <c r="G6773">
        <v>1797.3</v>
      </c>
      <c r="H6773">
        <v>400</v>
      </c>
      <c r="I6773">
        <v>7</v>
      </c>
      <c r="J6773">
        <v>3909.73</v>
      </c>
    </row>
    <row r="6774" spans="1:10" x14ac:dyDescent="0.25">
      <c r="A6774">
        <v>6773</v>
      </c>
      <c r="B6774">
        <v>42</v>
      </c>
      <c r="C6774" t="s">
        <v>10</v>
      </c>
      <c r="D6774" t="s">
        <v>18</v>
      </c>
      <c r="E6774" t="s">
        <v>15</v>
      </c>
      <c r="F6774">
        <v>2495.75</v>
      </c>
      <c r="G6774">
        <v>5314.83</v>
      </c>
      <c r="H6774">
        <v>576</v>
      </c>
      <c r="I6774">
        <v>9</v>
      </c>
      <c r="J6774">
        <v>7293.85</v>
      </c>
    </row>
    <row r="6775" spans="1:10" x14ac:dyDescent="0.25">
      <c r="A6775">
        <v>6774</v>
      </c>
      <c r="B6775">
        <v>37</v>
      </c>
      <c r="C6775" t="s">
        <v>10</v>
      </c>
      <c r="D6775" t="s">
        <v>11</v>
      </c>
      <c r="F6775">
        <v>991.63</v>
      </c>
      <c r="G6775">
        <v>1950.36</v>
      </c>
      <c r="I6775">
        <v>10</v>
      </c>
      <c r="J6775">
        <v>500</v>
      </c>
    </row>
    <row r="6776" spans="1:10" x14ac:dyDescent="0.25">
      <c r="A6776">
        <v>6775</v>
      </c>
      <c r="B6776">
        <v>66</v>
      </c>
      <c r="C6776" t="s">
        <v>13</v>
      </c>
      <c r="D6776" t="s">
        <v>11</v>
      </c>
      <c r="E6776" t="s">
        <v>17</v>
      </c>
      <c r="F6776">
        <v>1727.4</v>
      </c>
      <c r="G6776">
        <v>3734.14</v>
      </c>
      <c r="H6776">
        <v>559</v>
      </c>
      <c r="I6776">
        <v>7</v>
      </c>
      <c r="J6776">
        <v>4594.68</v>
      </c>
    </row>
    <row r="6777" spans="1:10" x14ac:dyDescent="0.25">
      <c r="A6777">
        <v>6776</v>
      </c>
      <c r="B6777">
        <v>69</v>
      </c>
      <c r="C6777" t="s">
        <v>10</v>
      </c>
      <c r="D6777" t="s">
        <v>16</v>
      </c>
      <c r="E6777" t="s">
        <v>17</v>
      </c>
      <c r="F6777">
        <v>2913.56</v>
      </c>
      <c r="G6777">
        <v>4007.66</v>
      </c>
      <c r="H6777">
        <v>617</v>
      </c>
      <c r="I6777">
        <v>4</v>
      </c>
      <c r="J6777">
        <v>6942.09</v>
      </c>
    </row>
    <row r="6778" spans="1:10" x14ac:dyDescent="0.25">
      <c r="A6778">
        <v>6777</v>
      </c>
      <c r="B6778">
        <v>39</v>
      </c>
      <c r="C6778" t="s">
        <v>13</v>
      </c>
      <c r="D6778" t="s">
        <v>18</v>
      </c>
      <c r="E6778" t="s">
        <v>12</v>
      </c>
      <c r="F6778">
        <v>1849.76</v>
      </c>
      <c r="G6778">
        <v>3986.93</v>
      </c>
      <c r="I6778">
        <v>6</v>
      </c>
      <c r="J6778">
        <v>6325.62</v>
      </c>
    </row>
    <row r="6779" spans="1:10" x14ac:dyDescent="0.25">
      <c r="A6779">
        <v>6778</v>
      </c>
      <c r="B6779">
        <v>38</v>
      </c>
      <c r="C6779" t="s">
        <v>13</v>
      </c>
      <c r="D6779" t="s">
        <v>11</v>
      </c>
      <c r="E6779" t="s">
        <v>15</v>
      </c>
      <c r="G6779">
        <v>4119.1000000000004</v>
      </c>
      <c r="H6779">
        <v>532</v>
      </c>
      <c r="I6779">
        <v>4</v>
      </c>
      <c r="J6779">
        <v>5305.66</v>
      </c>
    </row>
    <row r="6780" spans="1:10" x14ac:dyDescent="0.25">
      <c r="A6780">
        <v>6779</v>
      </c>
      <c r="B6780">
        <v>50</v>
      </c>
      <c r="C6780" t="s">
        <v>13</v>
      </c>
      <c r="D6780" t="s">
        <v>19</v>
      </c>
      <c r="E6780" t="s">
        <v>12</v>
      </c>
      <c r="F6780">
        <v>3182.4</v>
      </c>
      <c r="G6780">
        <v>6211.36</v>
      </c>
      <c r="H6780">
        <v>593</v>
      </c>
      <c r="I6780">
        <v>4</v>
      </c>
      <c r="J6780">
        <v>9898.42</v>
      </c>
    </row>
    <row r="6781" spans="1:10" x14ac:dyDescent="0.25">
      <c r="A6781">
        <v>6780</v>
      </c>
      <c r="B6781">
        <v>69</v>
      </c>
      <c r="C6781" t="s">
        <v>10</v>
      </c>
      <c r="D6781" t="s">
        <v>16</v>
      </c>
      <c r="E6781" t="s">
        <v>15</v>
      </c>
      <c r="F6781">
        <v>7162.03</v>
      </c>
      <c r="G6781">
        <v>12789.52</v>
      </c>
      <c r="H6781">
        <v>688</v>
      </c>
      <c r="I6781">
        <v>3</v>
      </c>
      <c r="J6781">
        <v>23735.02</v>
      </c>
    </row>
    <row r="6782" spans="1:10" x14ac:dyDescent="0.25">
      <c r="A6782">
        <v>6781</v>
      </c>
      <c r="B6782">
        <v>55</v>
      </c>
      <c r="C6782" t="s">
        <v>10</v>
      </c>
      <c r="D6782" t="s">
        <v>14</v>
      </c>
      <c r="E6782" t="s">
        <v>20</v>
      </c>
      <c r="F6782">
        <v>971.19</v>
      </c>
      <c r="G6782">
        <v>680.98</v>
      </c>
      <c r="I6782">
        <v>8</v>
      </c>
      <c r="J6782">
        <v>2971.24</v>
      </c>
    </row>
    <row r="6783" spans="1:10" x14ac:dyDescent="0.25">
      <c r="A6783">
        <v>6782</v>
      </c>
      <c r="B6783">
        <v>32</v>
      </c>
      <c r="C6783" t="s">
        <v>10</v>
      </c>
      <c r="D6783" t="s">
        <v>11</v>
      </c>
      <c r="E6783" t="s">
        <v>17</v>
      </c>
      <c r="F6783">
        <v>1074.8499999999999</v>
      </c>
      <c r="G6783">
        <v>2369.56</v>
      </c>
      <c r="H6783">
        <v>568</v>
      </c>
      <c r="I6783">
        <v>4</v>
      </c>
      <c r="J6783">
        <v>4245.91</v>
      </c>
    </row>
    <row r="6784" spans="1:10" x14ac:dyDescent="0.25">
      <c r="A6784">
        <v>6783</v>
      </c>
      <c r="B6784">
        <v>75</v>
      </c>
      <c r="C6784" t="s">
        <v>10</v>
      </c>
      <c r="D6784" t="s">
        <v>11</v>
      </c>
      <c r="E6784" t="s">
        <v>12</v>
      </c>
      <c r="F6784">
        <v>1302.73</v>
      </c>
      <c r="G6784">
        <v>2789.7</v>
      </c>
      <c r="H6784">
        <v>458</v>
      </c>
      <c r="I6784">
        <v>6</v>
      </c>
      <c r="J6784">
        <v>1902.78</v>
      </c>
    </row>
    <row r="6785" spans="1:10" x14ac:dyDescent="0.25">
      <c r="A6785">
        <v>6784</v>
      </c>
      <c r="B6785">
        <v>75</v>
      </c>
      <c r="C6785" t="s">
        <v>10</v>
      </c>
      <c r="D6785" t="s">
        <v>18</v>
      </c>
      <c r="E6785" t="s">
        <v>12</v>
      </c>
      <c r="F6785">
        <v>4319.71</v>
      </c>
      <c r="G6785">
        <v>8648.99</v>
      </c>
      <c r="H6785">
        <v>720</v>
      </c>
      <c r="I6785">
        <v>3</v>
      </c>
      <c r="J6785">
        <v>16344.69</v>
      </c>
    </row>
    <row r="6786" spans="1:10" x14ac:dyDescent="0.25">
      <c r="A6786">
        <v>6785</v>
      </c>
      <c r="B6786">
        <v>63</v>
      </c>
      <c r="C6786" t="s">
        <v>13</v>
      </c>
      <c r="D6786" t="s">
        <v>11</v>
      </c>
      <c r="E6786" t="s">
        <v>17</v>
      </c>
      <c r="F6786">
        <v>1250.8</v>
      </c>
      <c r="G6786">
        <v>1992.48</v>
      </c>
      <c r="H6786">
        <v>582</v>
      </c>
      <c r="I6786">
        <v>7</v>
      </c>
      <c r="J6786">
        <v>2718.76</v>
      </c>
    </row>
    <row r="6787" spans="1:10" x14ac:dyDescent="0.25">
      <c r="A6787">
        <v>6786</v>
      </c>
      <c r="B6787">
        <v>69</v>
      </c>
      <c r="C6787" t="s">
        <v>13</v>
      </c>
      <c r="D6787" t="s">
        <v>11</v>
      </c>
      <c r="E6787" t="s">
        <v>12</v>
      </c>
      <c r="F6787">
        <v>2205.9299999999998</v>
      </c>
      <c r="G6787">
        <v>3514.89</v>
      </c>
      <c r="H6787">
        <v>574</v>
      </c>
      <c r="I6787">
        <v>9</v>
      </c>
      <c r="J6787">
        <v>7200.55</v>
      </c>
    </row>
    <row r="6788" spans="1:10" x14ac:dyDescent="0.25">
      <c r="A6788">
        <v>6787</v>
      </c>
      <c r="B6788">
        <v>32</v>
      </c>
      <c r="C6788" t="s">
        <v>13</v>
      </c>
      <c r="D6788" t="s">
        <v>14</v>
      </c>
      <c r="E6788" t="s">
        <v>17</v>
      </c>
      <c r="F6788">
        <v>1195.95</v>
      </c>
      <c r="G6788">
        <v>1544.11</v>
      </c>
      <c r="H6788">
        <v>478</v>
      </c>
      <c r="I6788">
        <v>9</v>
      </c>
    </row>
    <row r="6789" spans="1:10" x14ac:dyDescent="0.25">
      <c r="A6789">
        <v>6788</v>
      </c>
      <c r="B6789">
        <v>63</v>
      </c>
      <c r="C6789" t="s">
        <v>13</v>
      </c>
      <c r="D6789" t="s">
        <v>11</v>
      </c>
      <c r="E6789" t="s">
        <v>15</v>
      </c>
      <c r="F6789">
        <v>1607.6</v>
      </c>
      <c r="G6789">
        <v>2153.5700000000002</v>
      </c>
      <c r="H6789">
        <v>644</v>
      </c>
      <c r="I6789">
        <v>5</v>
      </c>
    </row>
    <row r="6790" spans="1:10" x14ac:dyDescent="0.25">
      <c r="A6790">
        <v>6789</v>
      </c>
      <c r="B6790">
        <v>42</v>
      </c>
      <c r="C6790" t="s">
        <v>10</v>
      </c>
      <c r="D6790" t="s">
        <v>16</v>
      </c>
      <c r="E6790" t="s">
        <v>17</v>
      </c>
      <c r="F6790">
        <v>3701.26</v>
      </c>
      <c r="G6790">
        <v>7056.14</v>
      </c>
      <c r="H6790">
        <v>721</v>
      </c>
      <c r="I6790">
        <v>2</v>
      </c>
      <c r="J6790">
        <v>10711.14</v>
      </c>
    </row>
    <row r="6791" spans="1:10" x14ac:dyDescent="0.25">
      <c r="A6791">
        <v>6790</v>
      </c>
      <c r="B6791">
        <v>38</v>
      </c>
      <c r="C6791" t="s">
        <v>13</v>
      </c>
      <c r="D6791" t="s">
        <v>16</v>
      </c>
      <c r="E6791" t="s">
        <v>21</v>
      </c>
      <c r="G6791">
        <v>1398.96</v>
      </c>
      <c r="I6791">
        <v>12</v>
      </c>
      <c r="J6791">
        <v>1171.3499999999999</v>
      </c>
    </row>
    <row r="6792" spans="1:10" x14ac:dyDescent="0.25">
      <c r="A6792">
        <v>6791</v>
      </c>
      <c r="B6792">
        <v>41</v>
      </c>
      <c r="C6792" t="s">
        <v>10</v>
      </c>
      <c r="D6792" t="s">
        <v>14</v>
      </c>
      <c r="E6792" t="s">
        <v>20</v>
      </c>
      <c r="F6792">
        <v>1272.3399999999999</v>
      </c>
      <c r="G6792">
        <v>2664.14</v>
      </c>
      <c r="H6792">
        <v>544</v>
      </c>
      <c r="I6792">
        <v>7</v>
      </c>
      <c r="J6792">
        <v>5800.8</v>
      </c>
    </row>
    <row r="6793" spans="1:10" x14ac:dyDescent="0.25">
      <c r="A6793">
        <v>6792</v>
      </c>
      <c r="B6793">
        <v>74</v>
      </c>
      <c r="C6793" t="s">
        <v>10</v>
      </c>
      <c r="D6793" t="s">
        <v>14</v>
      </c>
      <c r="E6793" t="s">
        <v>12</v>
      </c>
      <c r="F6793">
        <v>1747.17</v>
      </c>
      <c r="G6793">
        <v>3267.39</v>
      </c>
      <c r="H6793">
        <v>580</v>
      </c>
      <c r="I6793">
        <v>7</v>
      </c>
      <c r="J6793">
        <v>5290.18</v>
      </c>
    </row>
    <row r="6794" spans="1:10" x14ac:dyDescent="0.25">
      <c r="A6794">
        <v>6793</v>
      </c>
      <c r="B6794">
        <v>75</v>
      </c>
      <c r="C6794" t="s">
        <v>13</v>
      </c>
      <c r="D6794" t="s">
        <v>11</v>
      </c>
      <c r="E6794" t="s">
        <v>21</v>
      </c>
      <c r="F6794">
        <v>1908.53</v>
      </c>
      <c r="G6794">
        <v>3103.7</v>
      </c>
      <c r="H6794">
        <v>630</v>
      </c>
      <c r="I6794">
        <v>5</v>
      </c>
      <c r="J6794">
        <v>4288.66</v>
      </c>
    </row>
    <row r="6795" spans="1:10" x14ac:dyDescent="0.25">
      <c r="A6795">
        <v>6794</v>
      </c>
      <c r="B6795">
        <v>22</v>
      </c>
      <c r="C6795" t="s">
        <v>13</v>
      </c>
      <c r="D6795" t="s">
        <v>18</v>
      </c>
      <c r="E6795" t="s">
        <v>12</v>
      </c>
      <c r="G6795">
        <v>1447.81</v>
      </c>
      <c r="H6795">
        <v>511</v>
      </c>
      <c r="I6795">
        <v>7</v>
      </c>
      <c r="J6795">
        <v>1469.41</v>
      </c>
    </row>
    <row r="6796" spans="1:10" x14ac:dyDescent="0.25">
      <c r="A6796">
        <v>6795</v>
      </c>
      <c r="B6796">
        <v>23</v>
      </c>
      <c r="C6796" t="s">
        <v>13</v>
      </c>
      <c r="D6796" t="s">
        <v>18</v>
      </c>
      <c r="E6796" t="s">
        <v>17</v>
      </c>
      <c r="G6796">
        <v>3551.25</v>
      </c>
      <c r="H6796">
        <v>506</v>
      </c>
      <c r="I6796">
        <v>10</v>
      </c>
      <c r="J6796">
        <v>3312.39</v>
      </c>
    </row>
    <row r="6797" spans="1:10" x14ac:dyDescent="0.25">
      <c r="A6797">
        <v>6796</v>
      </c>
      <c r="B6797">
        <v>66</v>
      </c>
      <c r="C6797" t="s">
        <v>10</v>
      </c>
      <c r="D6797" t="s">
        <v>14</v>
      </c>
      <c r="E6797" t="s">
        <v>15</v>
      </c>
      <c r="F6797">
        <v>1425.42</v>
      </c>
      <c r="G6797">
        <v>2745.74</v>
      </c>
      <c r="H6797">
        <v>524</v>
      </c>
      <c r="I6797">
        <v>8</v>
      </c>
      <c r="J6797">
        <v>5140.28</v>
      </c>
    </row>
    <row r="6798" spans="1:10" x14ac:dyDescent="0.25">
      <c r="A6798">
        <v>6797</v>
      </c>
      <c r="B6798">
        <v>60</v>
      </c>
      <c r="C6798" t="s">
        <v>10</v>
      </c>
      <c r="D6798" t="s">
        <v>11</v>
      </c>
      <c r="E6798" t="s">
        <v>17</v>
      </c>
      <c r="F6798">
        <v>543.4</v>
      </c>
      <c r="G6798">
        <v>1925.86</v>
      </c>
      <c r="H6798">
        <v>485</v>
      </c>
      <c r="I6798">
        <v>6</v>
      </c>
      <c r="J6798">
        <v>2911.17</v>
      </c>
    </row>
    <row r="6799" spans="1:10" x14ac:dyDescent="0.25">
      <c r="A6799">
        <v>6798</v>
      </c>
      <c r="B6799">
        <v>65</v>
      </c>
      <c r="C6799" t="s">
        <v>10</v>
      </c>
      <c r="D6799" t="s">
        <v>11</v>
      </c>
      <c r="E6799" t="s">
        <v>12</v>
      </c>
      <c r="F6799">
        <v>1236.4100000000001</v>
      </c>
      <c r="G6799">
        <v>2605.36</v>
      </c>
      <c r="H6799">
        <v>540</v>
      </c>
      <c r="I6799">
        <v>13</v>
      </c>
      <c r="J6799">
        <v>2135.9699999999998</v>
      </c>
    </row>
    <row r="6800" spans="1:10" x14ac:dyDescent="0.25">
      <c r="A6800">
        <v>6799</v>
      </c>
      <c r="B6800">
        <v>61</v>
      </c>
      <c r="C6800" t="s">
        <v>10</v>
      </c>
      <c r="D6800" t="s">
        <v>18</v>
      </c>
      <c r="E6800" t="s">
        <v>17</v>
      </c>
      <c r="F6800">
        <v>1432.36</v>
      </c>
      <c r="G6800">
        <v>2285.9</v>
      </c>
      <c r="H6800">
        <v>552</v>
      </c>
      <c r="I6800">
        <v>14</v>
      </c>
      <c r="J6800">
        <v>4876.05</v>
      </c>
    </row>
    <row r="6801" spans="1:10" x14ac:dyDescent="0.25">
      <c r="A6801">
        <v>6800</v>
      </c>
      <c r="B6801">
        <v>64</v>
      </c>
      <c r="C6801" t="s">
        <v>10</v>
      </c>
      <c r="D6801" t="s">
        <v>11</v>
      </c>
      <c r="E6801" t="s">
        <v>20</v>
      </c>
      <c r="F6801">
        <v>1708.01</v>
      </c>
      <c r="G6801">
        <v>2744.32</v>
      </c>
      <c r="I6801">
        <v>12</v>
      </c>
      <c r="J6801">
        <v>7115.55</v>
      </c>
    </row>
    <row r="6802" spans="1:10" x14ac:dyDescent="0.25">
      <c r="A6802">
        <v>6801</v>
      </c>
      <c r="B6802">
        <v>40</v>
      </c>
      <c r="C6802" t="s">
        <v>13</v>
      </c>
      <c r="D6802" t="s">
        <v>11</v>
      </c>
      <c r="E6802" t="s">
        <v>12</v>
      </c>
      <c r="G6802">
        <v>1866.37</v>
      </c>
      <c r="H6802">
        <v>562</v>
      </c>
      <c r="I6802">
        <v>7</v>
      </c>
      <c r="J6802">
        <v>2966.5</v>
      </c>
    </row>
    <row r="6803" spans="1:10" x14ac:dyDescent="0.25">
      <c r="A6803">
        <v>6802</v>
      </c>
      <c r="B6803">
        <v>21</v>
      </c>
      <c r="C6803" t="s">
        <v>13</v>
      </c>
      <c r="D6803" t="s">
        <v>11</v>
      </c>
      <c r="E6803" t="s">
        <v>21</v>
      </c>
      <c r="F6803">
        <v>1706.44</v>
      </c>
      <c r="G6803">
        <v>4088.24</v>
      </c>
      <c r="H6803">
        <v>512</v>
      </c>
      <c r="I6803">
        <v>5</v>
      </c>
      <c r="J6803">
        <v>3601.4</v>
      </c>
    </row>
    <row r="6804" spans="1:10" x14ac:dyDescent="0.25">
      <c r="A6804">
        <v>6803</v>
      </c>
      <c r="B6804">
        <v>44</v>
      </c>
      <c r="C6804" t="s">
        <v>10</v>
      </c>
      <c r="D6804" t="s">
        <v>11</v>
      </c>
      <c r="E6804" t="s">
        <v>21</v>
      </c>
      <c r="F6804">
        <v>1020.05</v>
      </c>
      <c r="G6804">
        <v>2958.3</v>
      </c>
      <c r="H6804">
        <v>482</v>
      </c>
      <c r="I6804">
        <v>12</v>
      </c>
      <c r="J6804">
        <v>1680.14</v>
      </c>
    </row>
    <row r="6805" spans="1:10" x14ac:dyDescent="0.25">
      <c r="A6805">
        <v>6804</v>
      </c>
      <c r="B6805">
        <v>35</v>
      </c>
      <c r="C6805" t="s">
        <v>13</v>
      </c>
      <c r="D6805" t="s">
        <v>16</v>
      </c>
      <c r="E6805" t="s">
        <v>12</v>
      </c>
      <c r="F6805">
        <v>2001.73</v>
      </c>
      <c r="G6805">
        <v>3357.23</v>
      </c>
      <c r="H6805">
        <v>538</v>
      </c>
      <c r="I6805">
        <v>9</v>
      </c>
      <c r="J6805">
        <v>8119.56</v>
      </c>
    </row>
    <row r="6806" spans="1:10" x14ac:dyDescent="0.25">
      <c r="A6806">
        <v>6805</v>
      </c>
      <c r="B6806">
        <v>38</v>
      </c>
      <c r="C6806" t="s">
        <v>10</v>
      </c>
      <c r="D6806" t="s">
        <v>14</v>
      </c>
      <c r="E6806" t="s">
        <v>17</v>
      </c>
      <c r="G6806">
        <v>2677.36</v>
      </c>
      <c r="H6806">
        <v>482</v>
      </c>
      <c r="I6806">
        <v>9</v>
      </c>
      <c r="J6806">
        <v>1423.76</v>
      </c>
    </row>
    <row r="6807" spans="1:10" x14ac:dyDescent="0.25">
      <c r="A6807">
        <v>6806</v>
      </c>
      <c r="B6807">
        <v>45</v>
      </c>
      <c r="C6807" t="s">
        <v>13</v>
      </c>
      <c r="D6807" t="s">
        <v>11</v>
      </c>
      <c r="E6807" t="s">
        <v>12</v>
      </c>
      <c r="G6807">
        <v>1564.83</v>
      </c>
      <c r="H6807">
        <v>561</v>
      </c>
      <c r="I6807">
        <v>6</v>
      </c>
      <c r="J6807">
        <v>2947.2</v>
      </c>
    </row>
    <row r="6808" spans="1:10" x14ac:dyDescent="0.25">
      <c r="A6808">
        <v>6807</v>
      </c>
      <c r="B6808">
        <v>52</v>
      </c>
      <c r="C6808" t="s">
        <v>10</v>
      </c>
      <c r="D6808" t="s">
        <v>16</v>
      </c>
      <c r="E6808" t="s">
        <v>12</v>
      </c>
      <c r="F6808">
        <v>3006.19</v>
      </c>
      <c r="G6808">
        <v>4222.7</v>
      </c>
      <c r="H6808">
        <v>763</v>
      </c>
      <c r="I6808">
        <v>3</v>
      </c>
      <c r="J6808">
        <v>11860.36</v>
      </c>
    </row>
    <row r="6809" spans="1:10" x14ac:dyDescent="0.25">
      <c r="A6809">
        <v>6808</v>
      </c>
      <c r="B6809">
        <v>39</v>
      </c>
      <c r="C6809" t="s">
        <v>13</v>
      </c>
      <c r="D6809" t="s">
        <v>11</v>
      </c>
      <c r="E6809" t="s">
        <v>12</v>
      </c>
      <c r="F6809">
        <v>2043.93</v>
      </c>
      <c r="G6809">
        <v>3223.05</v>
      </c>
      <c r="H6809">
        <v>552</v>
      </c>
      <c r="I6809">
        <v>6</v>
      </c>
      <c r="J6809">
        <v>5163.75</v>
      </c>
    </row>
    <row r="6810" spans="1:10" x14ac:dyDescent="0.25">
      <c r="A6810">
        <v>6809</v>
      </c>
      <c r="B6810">
        <v>57</v>
      </c>
      <c r="C6810" t="s">
        <v>13</v>
      </c>
      <c r="D6810" t="s">
        <v>16</v>
      </c>
      <c r="E6810" t="s">
        <v>12</v>
      </c>
      <c r="F6810">
        <v>1391.7</v>
      </c>
      <c r="H6810">
        <v>521</v>
      </c>
      <c r="I6810">
        <v>4</v>
      </c>
      <c r="J6810">
        <v>4060.28</v>
      </c>
    </row>
    <row r="6811" spans="1:10" x14ac:dyDescent="0.25">
      <c r="A6811">
        <v>6810</v>
      </c>
      <c r="B6811">
        <v>40</v>
      </c>
      <c r="C6811" t="s">
        <v>13</v>
      </c>
      <c r="D6811" t="s">
        <v>11</v>
      </c>
      <c r="E6811" t="s">
        <v>12</v>
      </c>
      <c r="G6811">
        <v>2698.05</v>
      </c>
      <c r="I6811">
        <v>12</v>
      </c>
      <c r="J6811">
        <v>2899.59</v>
      </c>
    </row>
    <row r="6812" spans="1:10" x14ac:dyDescent="0.25">
      <c r="A6812">
        <v>6811</v>
      </c>
      <c r="B6812">
        <v>20</v>
      </c>
      <c r="C6812" t="s">
        <v>10</v>
      </c>
      <c r="D6812" t="s">
        <v>18</v>
      </c>
      <c r="E6812" t="s">
        <v>12</v>
      </c>
      <c r="F6812">
        <v>3489.3</v>
      </c>
      <c r="G6812">
        <v>6278.32</v>
      </c>
      <c r="H6812">
        <v>546</v>
      </c>
      <c r="I6812">
        <v>8</v>
      </c>
      <c r="J6812">
        <v>10421.75</v>
      </c>
    </row>
    <row r="6813" spans="1:10" x14ac:dyDescent="0.25">
      <c r="A6813">
        <v>6812</v>
      </c>
      <c r="B6813">
        <v>57</v>
      </c>
      <c r="C6813" t="s">
        <v>13</v>
      </c>
      <c r="D6813" t="s">
        <v>14</v>
      </c>
      <c r="E6813" t="s">
        <v>15</v>
      </c>
      <c r="F6813">
        <v>598.54999999999995</v>
      </c>
      <c r="G6813">
        <v>530.79</v>
      </c>
      <c r="H6813">
        <v>541</v>
      </c>
      <c r="I6813">
        <v>10</v>
      </c>
      <c r="J6813">
        <v>2383.79</v>
      </c>
    </row>
    <row r="6814" spans="1:10" x14ac:dyDescent="0.25">
      <c r="A6814">
        <v>6813</v>
      </c>
      <c r="B6814">
        <v>67</v>
      </c>
      <c r="C6814" t="s">
        <v>10</v>
      </c>
      <c r="D6814" t="s">
        <v>18</v>
      </c>
      <c r="E6814" t="s">
        <v>17</v>
      </c>
      <c r="F6814">
        <v>1408.61</v>
      </c>
      <c r="G6814">
        <v>1634.07</v>
      </c>
      <c r="H6814">
        <v>498</v>
      </c>
      <c r="I6814">
        <v>7</v>
      </c>
      <c r="J6814">
        <v>5769.66</v>
      </c>
    </row>
    <row r="6815" spans="1:10" x14ac:dyDescent="0.25">
      <c r="A6815">
        <v>6814</v>
      </c>
      <c r="B6815">
        <v>27</v>
      </c>
      <c r="C6815" t="s">
        <v>10</v>
      </c>
      <c r="D6815" t="s">
        <v>14</v>
      </c>
      <c r="E6815" t="s">
        <v>20</v>
      </c>
      <c r="G6815">
        <v>2350.58</v>
      </c>
      <c r="H6815">
        <v>529</v>
      </c>
      <c r="I6815">
        <v>6</v>
      </c>
      <c r="J6815">
        <v>2444.65</v>
      </c>
    </row>
    <row r="6816" spans="1:10" x14ac:dyDescent="0.25">
      <c r="A6816">
        <v>6815</v>
      </c>
      <c r="B6816">
        <v>42</v>
      </c>
      <c r="C6816" t="s">
        <v>10</v>
      </c>
      <c r="D6816" t="s">
        <v>14</v>
      </c>
      <c r="E6816" t="s">
        <v>12</v>
      </c>
      <c r="F6816">
        <v>2717.66</v>
      </c>
      <c r="G6816">
        <v>4695.6000000000004</v>
      </c>
      <c r="I6816">
        <v>1</v>
      </c>
      <c r="J6816">
        <v>7830.27</v>
      </c>
    </row>
    <row r="6817" spans="1:10" x14ac:dyDescent="0.25">
      <c r="A6817">
        <v>6816</v>
      </c>
      <c r="B6817">
        <v>69</v>
      </c>
      <c r="C6817" t="s">
        <v>13</v>
      </c>
      <c r="D6817" t="s">
        <v>18</v>
      </c>
      <c r="E6817" t="s">
        <v>15</v>
      </c>
      <c r="F6817">
        <v>1927.2</v>
      </c>
      <c r="G6817">
        <v>3269.23</v>
      </c>
      <c r="H6817">
        <v>594</v>
      </c>
      <c r="I6817">
        <v>8</v>
      </c>
      <c r="J6817">
        <v>3863.53</v>
      </c>
    </row>
    <row r="6818" spans="1:10" x14ac:dyDescent="0.25">
      <c r="A6818">
        <v>6817</v>
      </c>
      <c r="B6818">
        <v>66</v>
      </c>
      <c r="C6818" t="s">
        <v>13</v>
      </c>
      <c r="D6818" t="s">
        <v>18</v>
      </c>
      <c r="E6818" t="s">
        <v>20</v>
      </c>
      <c r="F6818">
        <v>2017.83</v>
      </c>
      <c r="G6818">
        <v>2694.47</v>
      </c>
      <c r="H6818">
        <v>600</v>
      </c>
      <c r="I6818">
        <v>4</v>
      </c>
      <c r="J6818">
        <v>5838.11</v>
      </c>
    </row>
    <row r="6819" spans="1:10" x14ac:dyDescent="0.25">
      <c r="A6819">
        <v>6818</v>
      </c>
      <c r="B6819">
        <v>25</v>
      </c>
      <c r="C6819" t="s">
        <v>10</v>
      </c>
      <c r="D6819" t="s">
        <v>14</v>
      </c>
      <c r="E6819" t="s">
        <v>12</v>
      </c>
      <c r="G6819">
        <v>2176.54</v>
      </c>
      <c r="H6819">
        <v>512</v>
      </c>
      <c r="I6819">
        <v>2</v>
      </c>
      <c r="J6819">
        <v>3676.22</v>
      </c>
    </row>
    <row r="6820" spans="1:10" x14ac:dyDescent="0.25">
      <c r="A6820">
        <v>6819</v>
      </c>
      <c r="B6820">
        <v>72</v>
      </c>
      <c r="C6820" t="s">
        <v>13</v>
      </c>
      <c r="D6820" t="s">
        <v>18</v>
      </c>
      <c r="E6820" t="s">
        <v>15</v>
      </c>
      <c r="F6820">
        <v>2055.5500000000002</v>
      </c>
      <c r="G6820">
        <v>3779.57</v>
      </c>
      <c r="H6820">
        <v>548</v>
      </c>
      <c r="I6820">
        <v>11</v>
      </c>
      <c r="J6820">
        <v>5484.43</v>
      </c>
    </row>
    <row r="6821" spans="1:10" x14ac:dyDescent="0.25">
      <c r="A6821">
        <v>6820</v>
      </c>
      <c r="B6821">
        <v>28</v>
      </c>
      <c r="C6821" t="s">
        <v>13</v>
      </c>
      <c r="D6821" t="s">
        <v>11</v>
      </c>
      <c r="E6821" t="s">
        <v>17</v>
      </c>
      <c r="F6821">
        <v>1204.19</v>
      </c>
      <c r="G6821">
        <v>1943.8</v>
      </c>
      <c r="H6821">
        <v>515</v>
      </c>
      <c r="I6821">
        <v>5</v>
      </c>
      <c r="J6821">
        <v>5109.1099999999997</v>
      </c>
    </row>
    <row r="6822" spans="1:10" x14ac:dyDescent="0.25">
      <c r="A6822">
        <v>6821</v>
      </c>
      <c r="B6822">
        <v>22</v>
      </c>
      <c r="C6822" t="s">
        <v>10</v>
      </c>
      <c r="D6822" t="s">
        <v>16</v>
      </c>
      <c r="E6822" t="s">
        <v>20</v>
      </c>
      <c r="F6822">
        <v>1313.03</v>
      </c>
      <c r="G6822">
        <v>2365.6</v>
      </c>
      <c r="H6822">
        <v>577</v>
      </c>
      <c r="J6822">
        <v>2070.48</v>
      </c>
    </row>
    <row r="6823" spans="1:10" x14ac:dyDescent="0.25">
      <c r="A6823">
        <v>6822</v>
      </c>
      <c r="B6823">
        <v>75</v>
      </c>
      <c r="C6823" t="s">
        <v>10</v>
      </c>
      <c r="D6823" t="s">
        <v>14</v>
      </c>
      <c r="E6823" t="s">
        <v>15</v>
      </c>
      <c r="F6823">
        <v>1391.57</v>
      </c>
      <c r="G6823">
        <v>2931.11</v>
      </c>
      <c r="H6823">
        <v>528</v>
      </c>
      <c r="I6823">
        <v>9</v>
      </c>
      <c r="J6823">
        <v>5306.28</v>
      </c>
    </row>
    <row r="6824" spans="1:10" x14ac:dyDescent="0.25">
      <c r="A6824">
        <v>6823</v>
      </c>
      <c r="B6824">
        <v>62</v>
      </c>
      <c r="C6824" t="s">
        <v>10</v>
      </c>
      <c r="D6824" t="s">
        <v>11</v>
      </c>
      <c r="E6824" t="s">
        <v>17</v>
      </c>
      <c r="G6824">
        <v>4280.09</v>
      </c>
      <c r="H6824">
        <v>608</v>
      </c>
      <c r="I6824">
        <v>5</v>
      </c>
      <c r="J6824">
        <v>6708.51</v>
      </c>
    </row>
    <row r="6825" spans="1:10" x14ac:dyDescent="0.25">
      <c r="A6825">
        <v>6824</v>
      </c>
      <c r="B6825">
        <v>70</v>
      </c>
      <c r="C6825" t="s">
        <v>13</v>
      </c>
      <c r="D6825" t="s">
        <v>11</v>
      </c>
      <c r="E6825" t="s">
        <v>21</v>
      </c>
      <c r="F6825">
        <v>1700.75</v>
      </c>
      <c r="G6825">
        <v>4069.76</v>
      </c>
      <c r="H6825">
        <v>594</v>
      </c>
      <c r="I6825">
        <v>3</v>
      </c>
      <c r="J6825">
        <v>6508.63</v>
      </c>
    </row>
    <row r="6826" spans="1:10" x14ac:dyDescent="0.25">
      <c r="A6826">
        <v>6825</v>
      </c>
      <c r="B6826">
        <v>72</v>
      </c>
      <c r="C6826" t="s">
        <v>10</v>
      </c>
      <c r="D6826" t="s">
        <v>16</v>
      </c>
      <c r="E6826" t="s">
        <v>15</v>
      </c>
      <c r="F6826">
        <v>1773.42</v>
      </c>
      <c r="G6826">
        <v>4212.42</v>
      </c>
      <c r="H6826">
        <v>605</v>
      </c>
      <c r="I6826">
        <v>10</v>
      </c>
      <c r="J6826">
        <v>4810.57</v>
      </c>
    </row>
    <row r="6827" spans="1:10" x14ac:dyDescent="0.25">
      <c r="A6827">
        <v>6826</v>
      </c>
      <c r="B6827">
        <v>54</v>
      </c>
      <c r="C6827" t="s">
        <v>13</v>
      </c>
      <c r="D6827" t="s">
        <v>16</v>
      </c>
      <c r="E6827" t="s">
        <v>17</v>
      </c>
      <c r="F6827">
        <v>1402.75</v>
      </c>
      <c r="G6827">
        <v>2937.79</v>
      </c>
      <c r="H6827">
        <v>551</v>
      </c>
      <c r="I6827">
        <v>7</v>
      </c>
      <c r="J6827">
        <v>3766.37</v>
      </c>
    </row>
    <row r="6828" spans="1:10" x14ac:dyDescent="0.25">
      <c r="A6828">
        <v>6827</v>
      </c>
      <c r="B6828">
        <v>73</v>
      </c>
      <c r="C6828" t="s">
        <v>10</v>
      </c>
      <c r="D6828" t="s">
        <v>11</v>
      </c>
      <c r="E6828" t="s">
        <v>21</v>
      </c>
      <c r="G6828">
        <v>1561.07</v>
      </c>
      <c r="H6828">
        <v>509</v>
      </c>
      <c r="I6828">
        <v>6</v>
      </c>
      <c r="J6828">
        <v>500</v>
      </c>
    </row>
    <row r="6829" spans="1:10" x14ac:dyDescent="0.25">
      <c r="A6829">
        <v>6828</v>
      </c>
      <c r="B6829">
        <v>62</v>
      </c>
      <c r="C6829" t="s">
        <v>10</v>
      </c>
      <c r="D6829" t="s">
        <v>19</v>
      </c>
      <c r="E6829" t="s">
        <v>15</v>
      </c>
      <c r="F6829">
        <v>1913.36</v>
      </c>
      <c r="G6829">
        <v>2927.74</v>
      </c>
      <c r="H6829">
        <v>551</v>
      </c>
      <c r="I6829">
        <v>6</v>
      </c>
      <c r="J6829">
        <v>5585.56</v>
      </c>
    </row>
    <row r="6830" spans="1:10" x14ac:dyDescent="0.25">
      <c r="A6830">
        <v>6829</v>
      </c>
      <c r="B6830">
        <v>55</v>
      </c>
      <c r="C6830" t="s">
        <v>10</v>
      </c>
      <c r="D6830" t="s">
        <v>11</v>
      </c>
      <c r="E6830" t="s">
        <v>12</v>
      </c>
      <c r="F6830">
        <v>784.48</v>
      </c>
      <c r="G6830">
        <v>2098.83</v>
      </c>
      <c r="H6830">
        <v>417</v>
      </c>
      <c r="I6830">
        <v>10</v>
      </c>
      <c r="J6830">
        <v>1797.66</v>
      </c>
    </row>
    <row r="6831" spans="1:10" x14ac:dyDescent="0.25">
      <c r="A6831">
        <v>6830</v>
      </c>
      <c r="B6831">
        <v>46</v>
      </c>
      <c r="C6831" t="s">
        <v>10</v>
      </c>
      <c r="D6831" t="s">
        <v>14</v>
      </c>
      <c r="E6831" t="s">
        <v>20</v>
      </c>
      <c r="F6831">
        <v>1608.25</v>
      </c>
      <c r="G6831">
        <v>1948.31</v>
      </c>
      <c r="H6831">
        <v>576</v>
      </c>
      <c r="I6831">
        <v>4</v>
      </c>
      <c r="J6831">
        <v>3362.51</v>
      </c>
    </row>
    <row r="6832" spans="1:10" x14ac:dyDescent="0.25">
      <c r="A6832">
        <v>6831</v>
      </c>
      <c r="B6832">
        <v>22</v>
      </c>
      <c r="C6832" t="s">
        <v>10</v>
      </c>
      <c r="D6832" t="s">
        <v>16</v>
      </c>
      <c r="E6832" t="s">
        <v>17</v>
      </c>
      <c r="F6832">
        <v>1331.34</v>
      </c>
      <c r="G6832">
        <v>2465.0100000000002</v>
      </c>
      <c r="H6832">
        <v>511</v>
      </c>
      <c r="J6832">
        <v>500</v>
      </c>
    </row>
    <row r="6833" spans="1:10" x14ac:dyDescent="0.25">
      <c r="A6833">
        <v>6832</v>
      </c>
      <c r="B6833">
        <v>26</v>
      </c>
      <c r="C6833" t="s">
        <v>10</v>
      </c>
      <c r="D6833" t="s">
        <v>14</v>
      </c>
      <c r="E6833" t="s">
        <v>15</v>
      </c>
      <c r="F6833">
        <v>1390.41</v>
      </c>
      <c r="G6833">
        <v>1755.34</v>
      </c>
      <c r="H6833">
        <v>547</v>
      </c>
      <c r="I6833">
        <v>3</v>
      </c>
      <c r="J6833">
        <v>3363.46</v>
      </c>
    </row>
    <row r="6834" spans="1:10" x14ac:dyDescent="0.25">
      <c r="A6834">
        <v>6833</v>
      </c>
      <c r="B6834">
        <v>65</v>
      </c>
      <c r="C6834" t="s">
        <v>13</v>
      </c>
      <c r="D6834" t="s">
        <v>11</v>
      </c>
      <c r="E6834" t="s">
        <v>17</v>
      </c>
      <c r="F6834">
        <v>1137.9100000000001</v>
      </c>
      <c r="G6834">
        <v>2829.67</v>
      </c>
      <c r="H6834">
        <v>519</v>
      </c>
      <c r="I6834">
        <v>7</v>
      </c>
      <c r="J6834">
        <v>1786.84</v>
      </c>
    </row>
    <row r="6835" spans="1:10" x14ac:dyDescent="0.25">
      <c r="A6835">
        <v>6834</v>
      </c>
      <c r="B6835">
        <v>19</v>
      </c>
      <c r="C6835" t="s">
        <v>10</v>
      </c>
      <c r="D6835" t="s">
        <v>11</v>
      </c>
      <c r="E6835" t="s">
        <v>20</v>
      </c>
      <c r="F6835">
        <v>1386.48</v>
      </c>
      <c r="G6835">
        <v>3143.38</v>
      </c>
      <c r="H6835">
        <v>503</v>
      </c>
      <c r="I6835">
        <v>6</v>
      </c>
      <c r="J6835">
        <v>5046.26</v>
      </c>
    </row>
    <row r="6836" spans="1:10" x14ac:dyDescent="0.25">
      <c r="A6836">
        <v>6835</v>
      </c>
      <c r="B6836">
        <v>18</v>
      </c>
      <c r="C6836" t="s">
        <v>13</v>
      </c>
      <c r="D6836" t="s">
        <v>11</v>
      </c>
      <c r="E6836" t="s">
        <v>15</v>
      </c>
      <c r="F6836">
        <v>1227.76</v>
      </c>
      <c r="G6836">
        <v>2233.85</v>
      </c>
      <c r="I6836">
        <v>12</v>
      </c>
      <c r="J6836">
        <v>2523.9299999999998</v>
      </c>
    </row>
    <row r="6837" spans="1:10" x14ac:dyDescent="0.25">
      <c r="A6837">
        <v>6836</v>
      </c>
      <c r="B6837">
        <v>57</v>
      </c>
      <c r="C6837" t="s">
        <v>13</v>
      </c>
      <c r="D6837" t="s">
        <v>18</v>
      </c>
      <c r="E6837" t="s">
        <v>15</v>
      </c>
      <c r="F6837">
        <v>5019.66</v>
      </c>
      <c r="G6837">
        <v>11354.21</v>
      </c>
      <c r="I6837">
        <v>6</v>
      </c>
      <c r="J6837">
        <v>16573.88</v>
      </c>
    </row>
    <row r="6838" spans="1:10" x14ac:dyDescent="0.25">
      <c r="A6838">
        <v>6837</v>
      </c>
      <c r="B6838">
        <v>68</v>
      </c>
      <c r="C6838" t="s">
        <v>13</v>
      </c>
      <c r="D6838" t="s">
        <v>11</v>
      </c>
      <c r="F6838">
        <v>1273.55</v>
      </c>
      <c r="G6838">
        <v>1698.57</v>
      </c>
      <c r="H6838">
        <v>531</v>
      </c>
      <c r="I6838">
        <v>10</v>
      </c>
      <c r="J6838">
        <v>2258.66</v>
      </c>
    </row>
    <row r="6839" spans="1:10" x14ac:dyDescent="0.25">
      <c r="A6839">
        <v>6838</v>
      </c>
      <c r="B6839">
        <v>47</v>
      </c>
      <c r="C6839" t="s">
        <v>13</v>
      </c>
      <c r="D6839" t="s">
        <v>11</v>
      </c>
      <c r="E6839" t="s">
        <v>17</v>
      </c>
      <c r="F6839">
        <v>2214.3200000000002</v>
      </c>
      <c r="G6839">
        <v>4343.62</v>
      </c>
      <c r="H6839">
        <v>565</v>
      </c>
      <c r="I6839">
        <v>10</v>
      </c>
      <c r="J6839">
        <v>4827.2</v>
      </c>
    </row>
    <row r="6840" spans="1:10" x14ac:dyDescent="0.25">
      <c r="A6840">
        <v>6839</v>
      </c>
      <c r="B6840">
        <v>28</v>
      </c>
      <c r="C6840" t="s">
        <v>13</v>
      </c>
      <c r="D6840" t="s">
        <v>11</v>
      </c>
      <c r="E6840" t="s">
        <v>12</v>
      </c>
      <c r="F6840">
        <v>778.45</v>
      </c>
      <c r="G6840">
        <v>1844.79</v>
      </c>
      <c r="I6840">
        <v>14</v>
      </c>
      <c r="J6840">
        <v>3702.17</v>
      </c>
    </row>
    <row r="6841" spans="1:10" x14ac:dyDescent="0.25">
      <c r="A6841">
        <v>6840</v>
      </c>
      <c r="B6841">
        <v>45</v>
      </c>
      <c r="C6841" t="s">
        <v>10</v>
      </c>
      <c r="D6841" t="s">
        <v>14</v>
      </c>
      <c r="E6841" t="s">
        <v>15</v>
      </c>
      <c r="F6841">
        <v>2221.4499999999998</v>
      </c>
      <c r="G6841">
        <v>4189.6000000000004</v>
      </c>
      <c r="H6841">
        <v>602</v>
      </c>
      <c r="I6841">
        <v>11</v>
      </c>
      <c r="J6841">
        <v>6351.58</v>
      </c>
    </row>
    <row r="6842" spans="1:10" x14ac:dyDescent="0.25">
      <c r="A6842">
        <v>6841</v>
      </c>
      <c r="B6842">
        <v>61</v>
      </c>
      <c r="C6842" t="s">
        <v>13</v>
      </c>
      <c r="D6842" t="s">
        <v>11</v>
      </c>
      <c r="E6842" t="s">
        <v>17</v>
      </c>
      <c r="F6842">
        <v>2261.73</v>
      </c>
      <c r="G6842">
        <v>3849.12</v>
      </c>
      <c r="H6842">
        <v>628</v>
      </c>
      <c r="I6842">
        <v>5</v>
      </c>
      <c r="J6842">
        <v>6165.56</v>
      </c>
    </row>
    <row r="6843" spans="1:10" x14ac:dyDescent="0.25">
      <c r="A6843">
        <v>6842</v>
      </c>
      <c r="B6843">
        <v>29</v>
      </c>
      <c r="C6843" t="s">
        <v>13</v>
      </c>
      <c r="D6843" t="s">
        <v>16</v>
      </c>
      <c r="E6843" t="s">
        <v>17</v>
      </c>
      <c r="G6843">
        <v>2514.5</v>
      </c>
      <c r="I6843">
        <v>8</v>
      </c>
      <c r="J6843">
        <v>6563.47</v>
      </c>
    </row>
    <row r="6844" spans="1:10" x14ac:dyDescent="0.25">
      <c r="A6844">
        <v>6843</v>
      </c>
      <c r="B6844">
        <v>56</v>
      </c>
      <c r="C6844" t="s">
        <v>13</v>
      </c>
      <c r="D6844" t="s">
        <v>18</v>
      </c>
      <c r="E6844" t="s">
        <v>15</v>
      </c>
      <c r="F6844">
        <v>1881.47</v>
      </c>
      <c r="G6844">
        <v>4810.5200000000004</v>
      </c>
      <c r="H6844">
        <v>612</v>
      </c>
      <c r="I6844">
        <v>5</v>
      </c>
      <c r="J6844">
        <v>3046.12</v>
      </c>
    </row>
    <row r="6845" spans="1:10" x14ac:dyDescent="0.25">
      <c r="A6845">
        <v>6844</v>
      </c>
      <c r="B6845">
        <v>43</v>
      </c>
      <c r="C6845" t="s">
        <v>13</v>
      </c>
      <c r="D6845" t="s">
        <v>18</v>
      </c>
      <c r="E6845" t="s">
        <v>15</v>
      </c>
      <c r="F6845">
        <v>4115.3</v>
      </c>
      <c r="G6845">
        <v>7445.21</v>
      </c>
      <c r="H6845">
        <v>709</v>
      </c>
      <c r="I6845">
        <v>3</v>
      </c>
      <c r="J6845">
        <v>16230.53</v>
      </c>
    </row>
    <row r="6846" spans="1:10" x14ac:dyDescent="0.25">
      <c r="A6846">
        <v>6845</v>
      </c>
      <c r="B6846">
        <v>30</v>
      </c>
      <c r="C6846" t="s">
        <v>13</v>
      </c>
      <c r="D6846" t="s">
        <v>11</v>
      </c>
      <c r="E6846" t="s">
        <v>17</v>
      </c>
      <c r="F6846">
        <v>2227.9</v>
      </c>
      <c r="G6846">
        <v>4532.62</v>
      </c>
      <c r="H6846">
        <v>585</v>
      </c>
      <c r="I6846">
        <v>6</v>
      </c>
      <c r="J6846">
        <v>7823.29</v>
      </c>
    </row>
    <row r="6847" spans="1:10" x14ac:dyDescent="0.25">
      <c r="A6847">
        <v>6846</v>
      </c>
      <c r="B6847">
        <v>25</v>
      </c>
      <c r="C6847" t="s">
        <v>10</v>
      </c>
      <c r="D6847" t="s">
        <v>14</v>
      </c>
      <c r="E6847" t="s">
        <v>20</v>
      </c>
      <c r="G6847">
        <v>593.29999999999995</v>
      </c>
      <c r="H6847">
        <v>521</v>
      </c>
      <c r="I6847">
        <v>8</v>
      </c>
      <c r="J6847">
        <v>1235.33</v>
      </c>
    </row>
    <row r="6848" spans="1:10" x14ac:dyDescent="0.25">
      <c r="A6848">
        <v>6847</v>
      </c>
      <c r="B6848">
        <v>71</v>
      </c>
      <c r="C6848" t="s">
        <v>13</v>
      </c>
      <c r="D6848" t="s">
        <v>19</v>
      </c>
      <c r="E6848" t="s">
        <v>15</v>
      </c>
      <c r="F6848">
        <v>2371.08</v>
      </c>
      <c r="G6848">
        <v>4152.07</v>
      </c>
      <c r="H6848">
        <v>662</v>
      </c>
      <c r="I6848">
        <v>11</v>
      </c>
      <c r="J6848">
        <v>8661.5300000000007</v>
      </c>
    </row>
    <row r="6849" spans="1:10" x14ac:dyDescent="0.25">
      <c r="A6849">
        <v>6848</v>
      </c>
      <c r="B6849">
        <v>45</v>
      </c>
      <c r="C6849" t="s">
        <v>10</v>
      </c>
      <c r="D6849" t="s">
        <v>14</v>
      </c>
      <c r="E6849" t="s">
        <v>20</v>
      </c>
      <c r="F6849">
        <v>1960.22</v>
      </c>
      <c r="G6849">
        <v>5357.21</v>
      </c>
      <c r="H6849">
        <v>580</v>
      </c>
      <c r="I6849">
        <v>8</v>
      </c>
      <c r="J6849">
        <v>7089.16</v>
      </c>
    </row>
    <row r="6850" spans="1:10" x14ac:dyDescent="0.25">
      <c r="A6850">
        <v>6849</v>
      </c>
      <c r="B6850">
        <v>75</v>
      </c>
      <c r="C6850" t="s">
        <v>10</v>
      </c>
      <c r="D6850" t="s">
        <v>19</v>
      </c>
      <c r="E6850" t="s">
        <v>20</v>
      </c>
      <c r="F6850">
        <v>2844.34</v>
      </c>
      <c r="G6850">
        <v>4718.1400000000003</v>
      </c>
      <c r="H6850">
        <v>675</v>
      </c>
      <c r="I6850">
        <v>11</v>
      </c>
      <c r="J6850">
        <v>8343.2199999999993</v>
      </c>
    </row>
    <row r="6851" spans="1:10" x14ac:dyDescent="0.25">
      <c r="A6851">
        <v>6850</v>
      </c>
      <c r="B6851">
        <v>47</v>
      </c>
      <c r="C6851" t="s">
        <v>13</v>
      </c>
      <c r="D6851" t="s">
        <v>18</v>
      </c>
      <c r="E6851" t="s">
        <v>12</v>
      </c>
      <c r="F6851">
        <v>2820.63</v>
      </c>
      <c r="G6851">
        <v>4633.26</v>
      </c>
      <c r="H6851">
        <v>647</v>
      </c>
      <c r="I6851">
        <v>9</v>
      </c>
      <c r="J6851">
        <v>5747.06</v>
      </c>
    </row>
    <row r="6852" spans="1:10" x14ac:dyDescent="0.25">
      <c r="A6852">
        <v>6851</v>
      </c>
      <c r="B6852">
        <v>26</v>
      </c>
      <c r="C6852" t="s">
        <v>10</v>
      </c>
      <c r="D6852" t="s">
        <v>18</v>
      </c>
      <c r="E6852" t="s">
        <v>15</v>
      </c>
      <c r="F6852">
        <v>1799.75</v>
      </c>
      <c r="G6852">
        <v>4629.53</v>
      </c>
      <c r="H6852">
        <v>594</v>
      </c>
      <c r="I6852">
        <v>12</v>
      </c>
    </row>
    <row r="6853" spans="1:10" x14ac:dyDescent="0.25">
      <c r="A6853">
        <v>6852</v>
      </c>
      <c r="B6853">
        <v>56</v>
      </c>
      <c r="C6853" t="s">
        <v>10</v>
      </c>
      <c r="D6853" t="s">
        <v>11</v>
      </c>
      <c r="E6853" t="s">
        <v>17</v>
      </c>
      <c r="F6853">
        <v>1397.29</v>
      </c>
      <c r="H6853">
        <v>568</v>
      </c>
      <c r="I6853">
        <v>6</v>
      </c>
      <c r="J6853">
        <v>1304.3</v>
      </c>
    </row>
    <row r="6854" spans="1:10" x14ac:dyDescent="0.25">
      <c r="A6854">
        <v>6853</v>
      </c>
      <c r="B6854">
        <v>48</v>
      </c>
      <c r="C6854" t="s">
        <v>13</v>
      </c>
      <c r="D6854" t="s">
        <v>11</v>
      </c>
      <c r="E6854" t="s">
        <v>21</v>
      </c>
      <c r="F6854">
        <v>3578.08</v>
      </c>
      <c r="G6854">
        <v>5859.12</v>
      </c>
      <c r="H6854">
        <v>714</v>
      </c>
      <c r="I6854">
        <v>7</v>
      </c>
      <c r="J6854">
        <v>13735.41</v>
      </c>
    </row>
    <row r="6855" spans="1:10" x14ac:dyDescent="0.25">
      <c r="A6855">
        <v>6854</v>
      </c>
      <c r="B6855">
        <v>75</v>
      </c>
      <c r="C6855" t="s">
        <v>13</v>
      </c>
      <c r="D6855" t="s">
        <v>16</v>
      </c>
      <c r="E6855" t="s">
        <v>21</v>
      </c>
      <c r="F6855">
        <v>1853.49</v>
      </c>
      <c r="G6855">
        <v>3899.31</v>
      </c>
      <c r="H6855">
        <v>519</v>
      </c>
      <c r="I6855">
        <v>9</v>
      </c>
      <c r="J6855">
        <v>4991.1899999999996</v>
      </c>
    </row>
    <row r="6856" spans="1:10" x14ac:dyDescent="0.25">
      <c r="A6856">
        <v>6855</v>
      </c>
      <c r="B6856">
        <v>38</v>
      </c>
      <c r="C6856" t="s">
        <v>13</v>
      </c>
      <c r="D6856" t="s">
        <v>18</v>
      </c>
      <c r="E6856" t="s">
        <v>12</v>
      </c>
      <c r="F6856">
        <v>4551.96</v>
      </c>
      <c r="G6856">
        <v>10097.34</v>
      </c>
      <c r="H6856">
        <v>721</v>
      </c>
      <c r="I6856">
        <v>6</v>
      </c>
      <c r="J6856">
        <v>16856.82</v>
      </c>
    </row>
    <row r="6857" spans="1:10" x14ac:dyDescent="0.25">
      <c r="A6857">
        <v>6856</v>
      </c>
      <c r="B6857">
        <v>73</v>
      </c>
      <c r="C6857" t="s">
        <v>13</v>
      </c>
      <c r="D6857" t="s">
        <v>14</v>
      </c>
      <c r="E6857" t="s">
        <v>20</v>
      </c>
      <c r="F6857">
        <v>642.37</v>
      </c>
      <c r="G6857">
        <v>1892.32</v>
      </c>
      <c r="H6857">
        <v>480</v>
      </c>
      <c r="I6857">
        <v>6</v>
      </c>
      <c r="J6857">
        <v>500</v>
      </c>
    </row>
    <row r="6858" spans="1:10" x14ac:dyDescent="0.25">
      <c r="A6858">
        <v>6857</v>
      </c>
      <c r="B6858">
        <v>64</v>
      </c>
      <c r="C6858" t="s">
        <v>13</v>
      </c>
      <c r="D6858" t="s">
        <v>18</v>
      </c>
      <c r="E6858" t="s">
        <v>15</v>
      </c>
      <c r="F6858">
        <v>1148.72</v>
      </c>
      <c r="G6858">
        <v>2124.16</v>
      </c>
      <c r="H6858">
        <v>574</v>
      </c>
      <c r="I6858">
        <v>12</v>
      </c>
    </row>
    <row r="6859" spans="1:10" x14ac:dyDescent="0.25">
      <c r="A6859">
        <v>6858</v>
      </c>
      <c r="B6859">
        <v>51</v>
      </c>
      <c r="C6859" t="s">
        <v>10</v>
      </c>
      <c r="D6859" t="s">
        <v>11</v>
      </c>
      <c r="E6859" t="s">
        <v>20</v>
      </c>
      <c r="F6859">
        <v>1985.93</v>
      </c>
      <c r="G6859">
        <v>4650.22</v>
      </c>
      <c r="H6859">
        <v>605</v>
      </c>
      <c r="I6859">
        <v>7</v>
      </c>
      <c r="J6859">
        <v>5713.94</v>
      </c>
    </row>
    <row r="6860" spans="1:10" x14ac:dyDescent="0.25">
      <c r="A6860">
        <v>6859</v>
      </c>
      <c r="B6860">
        <v>72</v>
      </c>
      <c r="C6860" t="s">
        <v>13</v>
      </c>
      <c r="D6860" t="s">
        <v>11</v>
      </c>
      <c r="E6860" t="s">
        <v>12</v>
      </c>
      <c r="F6860">
        <v>1124.6500000000001</v>
      </c>
      <c r="H6860">
        <v>552</v>
      </c>
      <c r="I6860">
        <v>8</v>
      </c>
      <c r="J6860">
        <v>3644.53</v>
      </c>
    </row>
    <row r="6861" spans="1:10" x14ac:dyDescent="0.25">
      <c r="A6861">
        <v>6860</v>
      </c>
      <c r="B6861">
        <v>48</v>
      </c>
      <c r="C6861" t="s">
        <v>10</v>
      </c>
      <c r="D6861" t="s">
        <v>18</v>
      </c>
      <c r="E6861" t="s">
        <v>20</v>
      </c>
      <c r="F6861">
        <v>2404.39</v>
      </c>
      <c r="G6861">
        <v>3927.17</v>
      </c>
      <c r="H6861">
        <v>610</v>
      </c>
      <c r="I6861">
        <v>9</v>
      </c>
      <c r="J6861">
        <v>6556.72</v>
      </c>
    </row>
    <row r="6862" spans="1:10" x14ac:dyDescent="0.25">
      <c r="A6862">
        <v>6861</v>
      </c>
      <c r="B6862">
        <v>69</v>
      </c>
      <c r="C6862" t="s">
        <v>10</v>
      </c>
      <c r="D6862" t="s">
        <v>11</v>
      </c>
      <c r="E6862" t="s">
        <v>15</v>
      </c>
      <c r="F6862">
        <v>609.11</v>
      </c>
      <c r="G6862">
        <v>2295.56</v>
      </c>
      <c r="H6862">
        <v>411</v>
      </c>
      <c r="I6862">
        <v>5</v>
      </c>
    </row>
    <row r="6863" spans="1:10" x14ac:dyDescent="0.25">
      <c r="A6863">
        <v>6862</v>
      </c>
      <c r="B6863">
        <v>42</v>
      </c>
      <c r="C6863" t="s">
        <v>13</v>
      </c>
      <c r="D6863" t="s">
        <v>11</v>
      </c>
      <c r="F6863">
        <v>601.51</v>
      </c>
      <c r="G6863">
        <v>2143.4299999999998</v>
      </c>
      <c r="I6863">
        <v>9</v>
      </c>
      <c r="J6863">
        <v>1115.6099999999999</v>
      </c>
    </row>
    <row r="6864" spans="1:10" x14ac:dyDescent="0.25">
      <c r="A6864">
        <v>6863</v>
      </c>
      <c r="B6864">
        <v>29</v>
      </c>
      <c r="C6864" t="s">
        <v>13</v>
      </c>
      <c r="D6864" t="s">
        <v>14</v>
      </c>
      <c r="E6864" t="s">
        <v>21</v>
      </c>
      <c r="F6864">
        <v>1177.56</v>
      </c>
      <c r="G6864">
        <v>1832.03</v>
      </c>
      <c r="H6864">
        <v>510</v>
      </c>
      <c r="I6864">
        <v>9</v>
      </c>
      <c r="J6864">
        <v>4051.24</v>
      </c>
    </row>
    <row r="6865" spans="1:10" x14ac:dyDescent="0.25">
      <c r="A6865">
        <v>6864</v>
      </c>
      <c r="B6865">
        <v>18</v>
      </c>
      <c r="C6865" t="s">
        <v>10</v>
      </c>
      <c r="D6865" t="s">
        <v>14</v>
      </c>
      <c r="E6865" t="s">
        <v>15</v>
      </c>
      <c r="F6865">
        <v>919.91</v>
      </c>
      <c r="G6865">
        <v>2488.1999999999998</v>
      </c>
      <c r="H6865">
        <v>491</v>
      </c>
      <c r="I6865">
        <v>7</v>
      </c>
      <c r="J6865">
        <v>825.27</v>
      </c>
    </row>
    <row r="6866" spans="1:10" x14ac:dyDescent="0.25">
      <c r="A6866">
        <v>6865</v>
      </c>
      <c r="B6866">
        <v>72</v>
      </c>
      <c r="C6866" t="s">
        <v>10</v>
      </c>
      <c r="D6866" t="s">
        <v>14</v>
      </c>
      <c r="F6866">
        <v>1093.83</v>
      </c>
      <c r="G6866">
        <v>3011.6</v>
      </c>
      <c r="H6866">
        <v>608</v>
      </c>
      <c r="I6866">
        <v>7</v>
      </c>
    </row>
    <row r="6867" spans="1:10" x14ac:dyDescent="0.25">
      <c r="A6867">
        <v>6866</v>
      </c>
      <c r="B6867">
        <v>39</v>
      </c>
      <c r="C6867" t="s">
        <v>13</v>
      </c>
      <c r="D6867" t="s">
        <v>11</v>
      </c>
      <c r="E6867" t="s">
        <v>17</v>
      </c>
      <c r="G6867">
        <v>5568.36</v>
      </c>
      <c r="H6867">
        <v>661</v>
      </c>
      <c r="I6867">
        <v>8</v>
      </c>
      <c r="J6867">
        <v>8619</v>
      </c>
    </row>
    <row r="6868" spans="1:10" x14ac:dyDescent="0.25">
      <c r="A6868">
        <v>6867</v>
      </c>
      <c r="B6868">
        <v>57</v>
      </c>
      <c r="C6868" t="s">
        <v>13</v>
      </c>
      <c r="D6868" t="s">
        <v>11</v>
      </c>
      <c r="E6868" t="s">
        <v>21</v>
      </c>
      <c r="F6868">
        <v>1914.76</v>
      </c>
      <c r="G6868">
        <v>3578.58</v>
      </c>
      <c r="H6868">
        <v>589</v>
      </c>
      <c r="I6868">
        <v>4</v>
      </c>
      <c r="J6868">
        <v>3871.88</v>
      </c>
    </row>
    <row r="6869" spans="1:10" x14ac:dyDescent="0.25">
      <c r="A6869">
        <v>6868</v>
      </c>
      <c r="B6869">
        <v>54</v>
      </c>
      <c r="C6869" t="s">
        <v>13</v>
      </c>
      <c r="D6869" t="s">
        <v>18</v>
      </c>
      <c r="E6869" t="s">
        <v>15</v>
      </c>
      <c r="F6869">
        <v>6454.12</v>
      </c>
      <c r="G6869">
        <v>10669.09</v>
      </c>
      <c r="H6869">
        <v>735</v>
      </c>
      <c r="I6869">
        <v>6</v>
      </c>
      <c r="J6869">
        <v>23806.77</v>
      </c>
    </row>
    <row r="6870" spans="1:10" x14ac:dyDescent="0.25">
      <c r="A6870">
        <v>6869</v>
      </c>
      <c r="B6870">
        <v>64</v>
      </c>
      <c r="C6870" t="s">
        <v>10</v>
      </c>
      <c r="D6870" t="s">
        <v>18</v>
      </c>
      <c r="E6870" t="s">
        <v>21</v>
      </c>
      <c r="F6870">
        <v>2592.7800000000002</v>
      </c>
      <c r="G6870">
        <v>4657.3500000000004</v>
      </c>
      <c r="H6870">
        <v>649</v>
      </c>
      <c r="I6870">
        <v>9</v>
      </c>
      <c r="J6870">
        <v>11110.93</v>
      </c>
    </row>
    <row r="6871" spans="1:10" x14ac:dyDescent="0.25">
      <c r="A6871">
        <v>6870</v>
      </c>
      <c r="B6871">
        <v>18</v>
      </c>
      <c r="C6871" t="s">
        <v>13</v>
      </c>
      <c r="D6871" t="s">
        <v>11</v>
      </c>
      <c r="E6871" t="s">
        <v>17</v>
      </c>
      <c r="F6871">
        <v>2802.22</v>
      </c>
      <c r="G6871">
        <v>4573.58</v>
      </c>
      <c r="H6871">
        <v>634</v>
      </c>
      <c r="I6871">
        <v>10</v>
      </c>
      <c r="J6871">
        <v>8514.25</v>
      </c>
    </row>
    <row r="6872" spans="1:10" x14ac:dyDescent="0.25">
      <c r="A6872">
        <v>6871</v>
      </c>
      <c r="B6872">
        <v>18</v>
      </c>
      <c r="C6872" t="s">
        <v>10</v>
      </c>
      <c r="D6872" t="s">
        <v>14</v>
      </c>
      <c r="E6872" t="s">
        <v>17</v>
      </c>
      <c r="F6872">
        <v>1780.77</v>
      </c>
      <c r="G6872">
        <v>3041.56</v>
      </c>
      <c r="H6872">
        <v>574</v>
      </c>
      <c r="I6872">
        <v>2</v>
      </c>
      <c r="J6872">
        <v>5488.8</v>
      </c>
    </row>
    <row r="6873" spans="1:10" x14ac:dyDescent="0.25">
      <c r="A6873">
        <v>6872</v>
      </c>
      <c r="B6873">
        <v>74</v>
      </c>
      <c r="C6873" t="s">
        <v>10</v>
      </c>
      <c r="D6873" t="s">
        <v>11</v>
      </c>
      <c r="E6873" t="s">
        <v>12</v>
      </c>
      <c r="G6873">
        <v>1236.1600000000001</v>
      </c>
      <c r="H6873">
        <v>532</v>
      </c>
      <c r="I6873">
        <v>3</v>
      </c>
      <c r="J6873">
        <v>3446.26</v>
      </c>
    </row>
    <row r="6874" spans="1:10" x14ac:dyDescent="0.25">
      <c r="A6874">
        <v>6873</v>
      </c>
      <c r="B6874">
        <v>59</v>
      </c>
      <c r="C6874" t="s">
        <v>13</v>
      </c>
      <c r="D6874" t="s">
        <v>18</v>
      </c>
      <c r="E6874" t="s">
        <v>21</v>
      </c>
      <c r="F6874">
        <v>2296.54</v>
      </c>
      <c r="G6874">
        <v>5184.28</v>
      </c>
      <c r="H6874">
        <v>642</v>
      </c>
      <c r="I6874">
        <v>3</v>
      </c>
      <c r="J6874">
        <v>10437.67</v>
      </c>
    </row>
    <row r="6875" spans="1:10" x14ac:dyDescent="0.25">
      <c r="A6875">
        <v>6874</v>
      </c>
      <c r="B6875">
        <v>71</v>
      </c>
      <c r="C6875" t="s">
        <v>13</v>
      </c>
      <c r="D6875" t="s">
        <v>16</v>
      </c>
      <c r="E6875" t="s">
        <v>17</v>
      </c>
      <c r="F6875">
        <v>1623.31</v>
      </c>
      <c r="G6875">
        <v>3789.55</v>
      </c>
      <c r="H6875">
        <v>533</v>
      </c>
      <c r="I6875">
        <v>8</v>
      </c>
      <c r="J6875">
        <v>5472.18</v>
      </c>
    </row>
    <row r="6876" spans="1:10" x14ac:dyDescent="0.25">
      <c r="A6876">
        <v>6875</v>
      </c>
      <c r="B6876">
        <v>59</v>
      </c>
      <c r="C6876" t="s">
        <v>10</v>
      </c>
      <c r="D6876" t="s">
        <v>19</v>
      </c>
      <c r="E6876" t="s">
        <v>17</v>
      </c>
      <c r="F6876">
        <v>5534.83</v>
      </c>
      <c r="G6876">
        <v>11012.16</v>
      </c>
      <c r="H6876">
        <v>704</v>
      </c>
      <c r="I6876">
        <v>10</v>
      </c>
      <c r="J6876">
        <v>21272.83</v>
      </c>
    </row>
    <row r="6877" spans="1:10" x14ac:dyDescent="0.25">
      <c r="A6877">
        <v>6876</v>
      </c>
      <c r="B6877">
        <v>38</v>
      </c>
      <c r="C6877" t="s">
        <v>10</v>
      </c>
      <c r="D6877" t="s">
        <v>14</v>
      </c>
      <c r="E6877" t="s">
        <v>15</v>
      </c>
      <c r="F6877">
        <v>1348.94</v>
      </c>
      <c r="G6877">
        <v>2459.5100000000002</v>
      </c>
      <c r="H6877">
        <v>582</v>
      </c>
      <c r="I6877">
        <v>10</v>
      </c>
    </row>
    <row r="6878" spans="1:10" x14ac:dyDescent="0.25">
      <c r="A6878">
        <v>6877</v>
      </c>
      <c r="B6878">
        <v>32</v>
      </c>
      <c r="C6878" t="s">
        <v>13</v>
      </c>
      <c r="D6878" t="s">
        <v>18</v>
      </c>
      <c r="E6878" t="s">
        <v>17</v>
      </c>
      <c r="F6878">
        <v>1556.49</v>
      </c>
      <c r="G6878">
        <v>2552.59</v>
      </c>
      <c r="H6878">
        <v>540</v>
      </c>
      <c r="I6878">
        <v>8</v>
      </c>
      <c r="J6878">
        <v>4677.12</v>
      </c>
    </row>
    <row r="6879" spans="1:10" x14ac:dyDescent="0.25">
      <c r="A6879">
        <v>6878</v>
      </c>
      <c r="B6879">
        <v>34</v>
      </c>
      <c r="C6879" t="s">
        <v>10</v>
      </c>
      <c r="D6879" t="s">
        <v>11</v>
      </c>
      <c r="E6879" t="s">
        <v>20</v>
      </c>
      <c r="F6879">
        <v>827.69</v>
      </c>
      <c r="G6879">
        <v>1733.46</v>
      </c>
      <c r="H6879">
        <v>437</v>
      </c>
      <c r="I6879">
        <v>5</v>
      </c>
      <c r="J6879">
        <v>1751.47</v>
      </c>
    </row>
    <row r="6880" spans="1:10" x14ac:dyDescent="0.25">
      <c r="A6880">
        <v>6879</v>
      </c>
      <c r="B6880">
        <v>39</v>
      </c>
      <c r="C6880" t="s">
        <v>10</v>
      </c>
      <c r="D6880" t="s">
        <v>18</v>
      </c>
      <c r="F6880">
        <v>1358.41</v>
      </c>
      <c r="G6880">
        <v>2741.99</v>
      </c>
      <c r="H6880">
        <v>543</v>
      </c>
      <c r="I6880">
        <v>6</v>
      </c>
      <c r="J6880">
        <v>1722.98</v>
      </c>
    </row>
    <row r="6881" spans="1:10" x14ac:dyDescent="0.25">
      <c r="A6881">
        <v>6880</v>
      </c>
      <c r="B6881">
        <v>55</v>
      </c>
      <c r="C6881" t="s">
        <v>10</v>
      </c>
      <c r="D6881" t="s">
        <v>16</v>
      </c>
      <c r="E6881" t="s">
        <v>20</v>
      </c>
      <c r="F6881">
        <v>1234.5999999999999</v>
      </c>
      <c r="G6881">
        <v>3417.23</v>
      </c>
      <c r="H6881">
        <v>508</v>
      </c>
      <c r="I6881">
        <v>6</v>
      </c>
      <c r="J6881">
        <v>2374.88</v>
      </c>
    </row>
    <row r="6882" spans="1:10" x14ac:dyDescent="0.25">
      <c r="A6882">
        <v>6881</v>
      </c>
      <c r="B6882">
        <v>52</v>
      </c>
      <c r="C6882" t="s">
        <v>10</v>
      </c>
      <c r="D6882" t="s">
        <v>11</v>
      </c>
      <c r="E6882" t="s">
        <v>12</v>
      </c>
      <c r="F6882">
        <v>998.88</v>
      </c>
      <c r="G6882">
        <v>1945.44</v>
      </c>
      <c r="H6882">
        <v>456</v>
      </c>
      <c r="I6882">
        <v>12</v>
      </c>
      <c r="J6882">
        <v>967.7</v>
      </c>
    </row>
    <row r="6883" spans="1:10" x14ac:dyDescent="0.25">
      <c r="A6883">
        <v>6882</v>
      </c>
      <c r="B6883">
        <v>62</v>
      </c>
      <c r="C6883" t="s">
        <v>10</v>
      </c>
      <c r="D6883" t="s">
        <v>16</v>
      </c>
      <c r="E6883" t="s">
        <v>17</v>
      </c>
      <c r="F6883">
        <v>1087.6600000000001</v>
      </c>
      <c r="G6883">
        <v>2050.1799999999998</v>
      </c>
      <c r="H6883">
        <v>550</v>
      </c>
      <c r="I6883">
        <v>4</v>
      </c>
      <c r="J6883">
        <v>5653.6</v>
      </c>
    </row>
    <row r="6884" spans="1:10" x14ac:dyDescent="0.25">
      <c r="A6884">
        <v>6883</v>
      </c>
      <c r="B6884">
        <v>33</v>
      </c>
      <c r="C6884" t="s">
        <v>13</v>
      </c>
      <c r="D6884" t="s">
        <v>18</v>
      </c>
      <c r="E6884" t="s">
        <v>17</v>
      </c>
      <c r="F6884">
        <v>3907.77</v>
      </c>
      <c r="G6884">
        <v>7673.72</v>
      </c>
      <c r="H6884">
        <v>654</v>
      </c>
      <c r="I6884">
        <v>7</v>
      </c>
      <c r="J6884">
        <v>12445.55</v>
      </c>
    </row>
    <row r="6885" spans="1:10" x14ac:dyDescent="0.25">
      <c r="A6885">
        <v>6884</v>
      </c>
      <c r="B6885">
        <v>25</v>
      </c>
      <c r="C6885" t="s">
        <v>13</v>
      </c>
      <c r="D6885" t="s">
        <v>11</v>
      </c>
      <c r="E6885" t="s">
        <v>21</v>
      </c>
      <c r="F6885">
        <v>728.58</v>
      </c>
      <c r="G6885">
        <v>0</v>
      </c>
      <c r="H6885">
        <v>460</v>
      </c>
      <c r="I6885">
        <v>8</v>
      </c>
    </row>
    <row r="6886" spans="1:10" x14ac:dyDescent="0.25">
      <c r="A6886">
        <v>6885</v>
      </c>
      <c r="B6886">
        <v>64</v>
      </c>
      <c r="C6886" t="s">
        <v>13</v>
      </c>
      <c r="D6886" t="s">
        <v>14</v>
      </c>
      <c r="E6886" t="s">
        <v>12</v>
      </c>
      <c r="F6886">
        <v>1503.62</v>
      </c>
      <c r="G6886">
        <v>3899.82</v>
      </c>
      <c r="H6886">
        <v>554</v>
      </c>
      <c r="I6886">
        <v>9</v>
      </c>
      <c r="J6886">
        <v>3972.88</v>
      </c>
    </row>
    <row r="6887" spans="1:10" x14ac:dyDescent="0.25">
      <c r="A6887">
        <v>6886</v>
      </c>
      <c r="B6887">
        <v>34</v>
      </c>
      <c r="C6887" t="s">
        <v>13</v>
      </c>
      <c r="D6887" t="s">
        <v>11</v>
      </c>
      <c r="E6887" t="s">
        <v>17</v>
      </c>
      <c r="F6887">
        <v>4122.01</v>
      </c>
      <c r="G6887">
        <v>8026.85</v>
      </c>
      <c r="H6887">
        <v>664</v>
      </c>
      <c r="I6887">
        <v>11</v>
      </c>
      <c r="J6887">
        <v>15477.5</v>
      </c>
    </row>
    <row r="6888" spans="1:10" x14ac:dyDescent="0.25">
      <c r="A6888">
        <v>6887</v>
      </c>
      <c r="B6888">
        <v>34</v>
      </c>
      <c r="C6888" t="s">
        <v>13</v>
      </c>
      <c r="D6888" t="s">
        <v>11</v>
      </c>
      <c r="E6888" t="s">
        <v>20</v>
      </c>
      <c r="F6888">
        <v>1536.36</v>
      </c>
      <c r="G6888">
        <v>3136.23</v>
      </c>
      <c r="I6888">
        <v>6</v>
      </c>
    </row>
    <row r="6889" spans="1:10" x14ac:dyDescent="0.25">
      <c r="A6889">
        <v>6888</v>
      </c>
      <c r="B6889">
        <v>71</v>
      </c>
      <c r="C6889" t="s">
        <v>13</v>
      </c>
      <c r="D6889" t="s">
        <v>11</v>
      </c>
      <c r="E6889" t="s">
        <v>12</v>
      </c>
      <c r="F6889">
        <v>1652.69</v>
      </c>
      <c r="G6889">
        <v>3485.89</v>
      </c>
      <c r="H6889">
        <v>571</v>
      </c>
      <c r="I6889">
        <v>9</v>
      </c>
      <c r="J6889">
        <v>2630.63</v>
      </c>
    </row>
    <row r="6890" spans="1:10" x14ac:dyDescent="0.25">
      <c r="A6890">
        <v>6889</v>
      </c>
      <c r="B6890">
        <v>43</v>
      </c>
      <c r="C6890" t="s">
        <v>13</v>
      </c>
      <c r="D6890" t="s">
        <v>19</v>
      </c>
      <c r="E6890" t="s">
        <v>21</v>
      </c>
      <c r="F6890">
        <v>3666.09</v>
      </c>
      <c r="G6890">
        <v>7345.67</v>
      </c>
      <c r="H6890">
        <v>716</v>
      </c>
      <c r="I6890">
        <v>8</v>
      </c>
      <c r="J6890">
        <v>13409.43</v>
      </c>
    </row>
    <row r="6891" spans="1:10" x14ac:dyDescent="0.25">
      <c r="A6891">
        <v>6890</v>
      </c>
      <c r="B6891">
        <v>30</v>
      </c>
      <c r="C6891" t="s">
        <v>10</v>
      </c>
      <c r="D6891" t="s">
        <v>16</v>
      </c>
      <c r="E6891" t="s">
        <v>21</v>
      </c>
      <c r="F6891">
        <v>904.83</v>
      </c>
      <c r="G6891">
        <v>3752.65</v>
      </c>
      <c r="H6891">
        <v>493</v>
      </c>
      <c r="I6891">
        <v>3</v>
      </c>
      <c r="J6891">
        <v>2490.29</v>
      </c>
    </row>
    <row r="6892" spans="1:10" x14ac:dyDescent="0.25">
      <c r="A6892">
        <v>6891</v>
      </c>
      <c r="B6892">
        <v>34</v>
      </c>
      <c r="C6892" t="s">
        <v>13</v>
      </c>
      <c r="D6892" t="s">
        <v>16</v>
      </c>
      <c r="E6892" t="s">
        <v>12</v>
      </c>
      <c r="F6892">
        <v>2154.5</v>
      </c>
      <c r="G6892">
        <v>3594.44</v>
      </c>
      <c r="H6892">
        <v>658</v>
      </c>
      <c r="I6892">
        <v>7</v>
      </c>
      <c r="J6892">
        <v>8961.11</v>
      </c>
    </row>
    <row r="6893" spans="1:10" x14ac:dyDescent="0.25">
      <c r="A6893">
        <v>6892</v>
      </c>
      <c r="B6893">
        <v>55</v>
      </c>
      <c r="C6893" t="s">
        <v>10</v>
      </c>
      <c r="D6893" t="s">
        <v>16</v>
      </c>
      <c r="E6893" t="s">
        <v>15</v>
      </c>
      <c r="F6893">
        <v>2148.2399999999998</v>
      </c>
      <c r="G6893">
        <v>4793.2299999999996</v>
      </c>
      <c r="H6893">
        <v>581</v>
      </c>
      <c r="I6893">
        <v>9</v>
      </c>
      <c r="J6893">
        <v>6924.74</v>
      </c>
    </row>
    <row r="6894" spans="1:10" x14ac:dyDescent="0.25">
      <c r="A6894">
        <v>6893</v>
      </c>
      <c r="B6894">
        <v>34</v>
      </c>
      <c r="C6894" t="s">
        <v>13</v>
      </c>
      <c r="D6894" t="s">
        <v>18</v>
      </c>
      <c r="E6894" t="s">
        <v>15</v>
      </c>
      <c r="F6894">
        <v>2320.83</v>
      </c>
      <c r="G6894">
        <v>4529.59</v>
      </c>
      <c r="H6894">
        <v>611</v>
      </c>
      <c r="I6894">
        <v>14</v>
      </c>
      <c r="J6894">
        <v>5406.61</v>
      </c>
    </row>
    <row r="6895" spans="1:10" x14ac:dyDescent="0.25">
      <c r="A6895">
        <v>6894</v>
      </c>
      <c r="B6895">
        <v>65</v>
      </c>
      <c r="C6895" t="s">
        <v>10</v>
      </c>
      <c r="D6895" t="s">
        <v>19</v>
      </c>
      <c r="E6895" t="s">
        <v>17</v>
      </c>
      <c r="F6895">
        <v>1614.14</v>
      </c>
      <c r="G6895">
        <v>2297.9499999999998</v>
      </c>
      <c r="H6895">
        <v>519</v>
      </c>
      <c r="I6895">
        <v>8</v>
      </c>
      <c r="J6895">
        <v>4599.6400000000003</v>
      </c>
    </row>
    <row r="6896" spans="1:10" x14ac:dyDescent="0.25">
      <c r="A6896">
        <v>6895</v>
      </c>
      <c r="B6896">
        <v>31</v>
      </c>
      <c r="C6896" t="s">
        <v>13</v>
      </c>
      <c r="D6896" t="s">
        <v>16</v>
      </c>
      <c r="F6896">
        <v>4131.1400000000003</v>
      </c>
      <c r="G6896">
        <v>8366.27</v>
      </c>
      <c r="H6896">
        <v>706</v>
      </c>
      <c r="I6896">
        <v>2</v>
      </c>
      <c r="J6896">
        <v>14738.91</v>
      </c>
    </row>
    <row r="6897" spans="1:10" x14ac:dyDescent="0.25">
      <c r="A6897">
        <v>6896</v>
      </c>
      <c r="B6897">
        <v>62</v>
      </c>
      <c r="C6897" t="s">
        <v>13</v>
      </c>
      <c r="D6897" t="s">
        <v>11</v>
      </c>
      <c r="E6897" t="s">
        <v>21</v>
      </c>
      <c r="F6897">
        <v>1736.11</v>
      </c>
      <c r="G6897">
        <v>3428.28</v>
      </c>
      <c r="H6897">
        <v>618</v>
      </c>
      <c r="I6897">
        <v>6</v>
      </c>
      <c r="J6897">
        <v>7878.47</v>
      </c>
    </row>
    <row r="6898" spans="1:10" x14ac:dyDescent="0.25">
      <c r="A6898">
        <v>6897</v>
      </c>
      <c r="B6898">
        <v>23</v>
      </c>
      <c r="C6898" t="s">
        <v>10</v>
      </c>
      <c r="D6898" t="s">
        <v>11</v>
      </c>
      <c r="E6898" t="s">
        <v>17</v>
      </c>
      <c r="F6898">
        <v>833.42</v>
      </c>
      <c r="G6898">
        <v>1821.5</v>
      </c>
      <c r="H6898">
        <v>497</v>
      </c>
      <c r="I6898">
        <v>9</v>
      </c>
      <c r="J6898">
        <v>2907.63</v>
      </c>
    </row>
    <row r="6899" spans="1:10" x14ac:dyDescent="0.25">
      <c r="A6899">
        <v>6898</v>
      </c>
      <c r="B6899">
        <v>52</v>
      </c>
      <c r="C6899" t="s">
        <v>10</v>
      </c>
      <c r="D6899" t="s">
        <v>11</v>
      </c>
      <c r="E6899" t="s">
        <v>15</v>
      </c>
      <c r="F6899">
        <v>973.9</v>
      </c>
      <c r="G6899">
        <v>1963.51</v>
      </c>
      <c r="H6899">
        <v>533</v>
      </c>
      <c r="I6899">
        <v>7</v>
      </c>
      <c r="J6899">
        <v>2726.95</v>
      </c>
    </row>
    <row r="6900" spans="1:10" x14ac:dyDescent="0.25">
      <c r="A6900">
        <v>6899</v>
      </c>
      <c r="B6900">
        <v>63</v>
      </c>
      <c r="C6900" t="s">
        <v>10</v>
      </c>
      <c r="D6900" t="s">
        <v>11</v>
      </c>
      <c r="E6900" t="s">
        <v>15</v>
      </c>
      <c r="F6900">
        <v>1101.78</v>
      </c>
      <c r="G6900">
        <v>2373.11</v>
      </c>
      <c r="H6900">
        <v>514</v>
      </c>
      <c r="I6900">
        <v>8</v>
      </c>
      <c r="J6900">
        <v>2729.7</v>
      </c>
    </row>
    <row r="6901" spans="1:10" x14ac:dyDescent="0.25">
      <c r="A6901">
        <v>6900</v>
      </c>
      <c r="B6901">
        <v>31</v>
      </c>
      <c r="C6901" t="s">
        <v>10</v>
      </c>
      <c r="D6901" t="s">
        <v>11</v>
      </c>
      <c r="E6901" t="s">
        <v>12</v>
      </c>
      <c r="F6901">
        <v>3000.15</v>
      </c>
      <c r="G6901">
        <v>6111.02</v>
      </c>
      <c r="H6901">
        <v>658</v>
      </c>
      <c r="I6901">
        <v>7</v>
      </c>
      <c r="J6901">
        <v>10411.35</v>
      </c>
    </row>
    <row r="6902" spans="1:10" x14ac:dyDescent="0.25">
      <c r="A6902">
        <v>6901</v>
      </c>
      <c r="B6902">
        <v>64</v>
      </c>
      <c r="C6902" t="s">
        <v>10</v>
      </c>
      <c r="D6902" t="s">
        <v>16</v>
      </c>
      <c r="E6902" t="s">
        <v>20</v>
      </c>
      <c r="F6902">
        <v>1777.52</v>
      </c>
      <c r="G6902">
        <v>2884.24</v>
      </c>
      <c r="H6902">
        <v>616</v>
      </c>
      <c r="I6902">
        <v>9</v>
      </c>
      <c r="J6902">
        <v>2536.92</v>
      </c>
    </row>
    <row r="6903" spans="1:10" x14ac:dyDescent="0.25">
      <c r="A6903">
        <v>6902</v>
      </c>
      <c r="B6903">
        <v>25</v>
      </c>
      <c r="C6903" t="s">
        <v>10</v>
      </c>
      <c r="D6903" t="s">
        <v>16</v>
      </c>
      <c r="E6903" t="s">
        <v>17</v>
      </c>
      <c r="F6903">
        <v>1646.74</v>
      </c>
      <c r="G6903">
        <v>2941.59</v>
      </c>
      <c r="I6903">
        <v>7</v>
      </c>
      <c r="J6903">
        <v>500</v>
      </c>
    </row>
    <row r="6904" spans="1:10" x14ac:dyDescent="0.25">
      <c r="A6904">
        <v>6903</v>
      </c>
      <c r="B6904">
        <v>32</v>
      </c>
      <c r="C6904" t="s">
        <v>10</v>
      </c>
      <c r="D6904" t="s">
        <v>11</v>
      </c>
      <c r="E6904" t="s">
        <v>17</v>
      </c>
      <c r="F6904">
        <v>1159.27</v>
      </c>
      <c r="G6904">
        <v>2965.65</v>
      </c>
      <c r="H6904">
        <v>512</v>
      </c>
      <c r="I6904">
        <v>7</v>
      </c>
      <c r="J6904">
        <v>2138.91</v>
      </c>
    </row>
    <row r="6905" spans="1:10" x14ac:dyDescent="0.25">
      <c r="A6905">
        <v>6904</v>
      </c>
      <c r="B6905">
        <v>71</v>
      </c>
      <c r="C6905" t="s">
        <v>13</v>
      </c>
      <c r="D6905" t="s">
        <v>19</v>
      </c>
      <c r="E6905" t="s">
        <v>15</v>
      </c>
      <c r="F6905">
        <v>5538.35</v>
      </c>
      <c r="G6905">
        <v>9225.7199999999993</v>
      </c>
      <c r="H6905">
        <v>700</v>
      </c>
      <c r="I6905">
        <v>3</v>
      </c>
      <c r="J6905">
        <v>20366.64</v>
      </c>
    </row>
    <row r="6906" spans="1:10" x14ac:dyDescent="0.25">
      <c r="A6906">
        <v>6905</v>
      </c>
      <c r="B6906">
        <v>44</v>
      </c>
      <c r="C6906" t="s">
        <v>10</v>
      </c>
      <c r="D6906" t="s">
        <v>11</v>
      </c>
      <c r="E6906" t="s">
        <v>12</v>
      </c>
      <c r="F6906">
        <v>2447.69</v>
      </c>
      <c r="G6906">
        <v>5290.21</v>
      </c>
      <c r="H6906">
        <v>673</v>
      </c>
      <c r="I6906">
        <v>6</v>
      </c>
      <c r="J6906">
        <v>6521.76</v>
      </c>
    </row>
    <row r="6907" spans="1:10" x14ac:dyDescent="0.25">
      <c r="A6907">
        <v>6906</v>
      </c>
      <c r="B6907">
        <v>30</v>
      </c>
      <c r="C6907" t="s">
        <v>10</v>
      </c>
      <c r="D6907" t="s">
        <v>16</v>
      </c>
      <c r="E6907" t="s">
        <v>15</v>
      </c>
      <c r="F6907">
        <v>890.09</v>
      </c>
      <c r="G6907">
        <v>1641.55</v>
      </c>
      <c r="H6907">
        <v>482</v>
      </c>
      <c r="J6907">
        <v>823.14</v>
      </c>
    </row>
    <row r="6908" spans="1:10" x14ac:dyDescent="0.25">
      <c r="A6908">
        <v>6907</v>
      </c>
      <c r="B6908">
        <v>66</v>
      </c>
      <c r="C6908" t="s">
        <v>10</v>
      </c>
      <c r="D6908" t="s">
        <v>16</v>
      </c>
      <c r="E6908" t="s">
        <v>20</v>
      </c>
      <c r="F6908">
        <v>1803.05</v>
      </c>
      <c r="G6908">
        <v>4126.3</v>
      </c>
      <c r="H6908">
        <v>581</v>
      </c>
      <c r="I6908">
        <v>7</v>
      </c>
      <c r="J6908">
        <v>5607.09</v>
      </c>
    </row>
    <row r="6909" spans="1:10" x14ac:dyDescent="0.25">
      <c r="A6909">
        <v>6908</v>
      </c>
      <c r="B6909">
        <v>48</v>
      </c>
      <c r="C6909" t="s">
        <v>10</v>
      </c>
      <c r="D6909" t="s">
        <v>16</v>
      </c>
      <c r="E6909" t="s">
        <v>17</v>
      </c>
      <c r="F6909">
        <v>1654.17</v>
      </c>
      <c r="G6909">
        <v>3449.18</v>
      </c>
      <c r="H6909">
        <v>537</v>
      </c>
      <c r="I6909">
        <v>9</v>
      </c>
      <c r="J6909">
        <v>1936.58</v>
      </c>
    </row>
    <row r="6910" spans="1:10" x14ac:dyDescent="0.25">
      <c r="A6910">
        <v>6909</v>
      </c>
      <c r="B6910">
        <v>70</v>
      </c>
      <c r="C6910" t="s">
        <v>10</v>
      </c>
      <c r="D6910" t="s">
        <v>11</v>
      </c>
      <c r="E6910" t="s">
        <v>17</v>
      </c>
      <c r="F6910">
        <v>1031.1199999999999</v>
      </c>
      <c r="G6910">
        <v>1545.49</v>
      </c>
      <c r="H6910">
        <v>505</v>
      </c>
      <c r="I6910">
        <v>4</v>
      </c>
      <c r="J6910">
        <v>1535.28</v>
      </c>
    </row>
    <row r="6911" spans="1:10" x14ac:dyDescent="0.25">
      <c r="A6911">
        <v>6910</v>
      </c>
      <c r="B6911">
        <v>73</v>
      </c>
      <c r="C6911" t="s">
        <v>13</v>
      </c>
      <c r="D6911" t="s">
        <v>18</v>
      </c>
      <c r="E6911" t="s">
        <v>17</v>
      </c>
      <c r="F6911">
        <v>1961.41</v>
      </c>
      <c r="G6911">
        <v>3218.68</v>
      </c>
      <c r="H6911">
        <v>582</v>
      </c>
      <c r="I6911">
        <v>6</v>
      </c>
      <c r="J6911">
        <v>6630.07</v>
      </c>
    </row>
    <row r="6912" spans="1:10" x14ac:dyDescent="0.25">
      <c r="A6912">
        <v>6911</v>
      </c>
      <c r="B6912">
        <v>52</v>
      </c>
      <c r="C6912" t="s">
        <v>10</v>
      </c>
      <c r="D6912" t="s">
        <v>14</v>
      </c>
      <c r="E6912" t="s">
        <v>21</v>
      </c>
      <c r="F6912">
        <v>1073.8399999999999</v>
      </c>
      <c r="G6912">
        <v>1424.17</v>
      </c>
      <c r="I6912">
        <v>3</v>
      </c>
    </row>
    <row r="6913" spans="1:10" x14ac:dyDescent="0.25">
      <c r="A6913">
        <v>6912</v>
      </c>
      <c r="B6913">
        <v>23</v>
      </c>
      <c r="C6913" t="s">
        <v>13</v>
      </c>
      <c r="D6913" t="s">
        <v>16</v>
      </c>
      <c r="E6913" t="s">
        <v>12</v>
      </c>
      <c r="F6913">
        <v>1101.57</v>
      </c>
      <c r="G6913">
        <v>1101.04</v>
      </c>
      <c r="I6913">
        <v>9</v>
      </c>
      <c r="J6913">
        <v>3783.87</v>
      </c>
    </row>
    <row r="6914" spans="1:10" x14ac:dyDescent="0.25">
      <c r="A6914">
        <v>6913</v>
      </c>
      <c r="B6914">
        <v>22</v>
      </c>
      <c r="C6914" t="s">
        <v>13</v>
      </c>
      <c r="D6914" t="s">
        <v>11</v>
      </c>
      <c r="E6914" t="s">
        <v>17</v>
      </c>
      <c r="F6914">
        <v>1644.64</v>
      </c>
      <c r="G6914">
        <v>3096.28</v>
      </c>
      <c r="H6914">
        <v>581</v>
      </c>
      <c r="I6914">
        <v>9</v>
      </c>
      <c r="J6914">
        <v>2950.92</v>
      </c>
    </row>
    <row r="6915" spans="1:10" x14ac:dyDescent="0.25">
      <c r="A6915">
        <v>6914</v>
      </c>
      <c r="B6915">
        <v>39</v>
      </c>
      <c r="C6915" t="s">
        <v>10</v>
      </c>
      <c r="D6915" t="s">
        <v>16</v>
      </c>
      <c r="E6915" t="s">
        <v>15</v>
      </c>
      <c r="F6915">
        <v>2022.55</v>
      </c>
      <c r="G6915">
        <v>3840.99</v>
      </c>
      <c r="H6915">
        <v>580</v>
      </c>
      <c r="I6915">
        <v>6</v>
      </c>
      <c r="J6915">
        <v>5829.05</v>
      </c>
    </row>
    <row r="6916" spans="1:10" x14ac:dyDescent="0.25">
      <c r="A6916">
        <v>6915</v>
      </c>
      <c r="B6916">
        <v>75</v>
      </c>
      <c r="C6916" t="s">
        <v>10</v>
      </c>
      <c r="D6916" t="s">
        <v>11</v>
      </c>
      <c r="E6916" t="s">
        <v>17</v>
      </c>
      <c r="F6916">
        <v>2018.14</v>
      </c>
      <c r="G6916">
        <v>4177.78</v>
      </c>
      <c r="H6916">
        <v>607</v>
      </c>
      <c r="I6916">
        <v>12</v>
      </c>
      <c r="J6916">
        <v>8048.66</v>
      </c>
    </row>
    <row r="6917" spans="1:10" x14ac:dyDescent="0.25">
      <c r="A6917">
        <v>6916</v>
      </c>
      <c r="B6917">
        <v>66</v>
      </c>
      <c r="C6917" t="s">
        <v>10</v>
      </c>
      <c r="D6917" t="s">
        <v>18</v>
      </c>
      <c r="E6917" t="s">
        <v>12</v>
      </c>
      <c r="F6917">
        <v>2037.75</v>
      </c>
      <c r="G6917">
        <v>3491.63</v>
      </c>
      <c r="H6917">
        <v>590</v>
      </c>
      <c r="I6917">
        <v>6</v>
      </c>
      <c r="J6917">
        <v>5642.44</v>
      </c>
    </row>
    <row r="6918" spans="1:10" x14ac:dyDescent="0.25">
      <c r="A6918">
        <v>6917</v>
      </c>
      <c r="B6918">
        <v>40</v>
      </c>
      <c r="C6918" t="s">
        <v>13</v>
      </c>
      <c r="D6918" t="s">
        <v>11</v>
      </c>
      <c r="E6918" t="s">
        <v>20</v>
      </c>
      <c r="F6918">
        <v>568.32000000000005</v>
      </c>
      <c r="G6918">
        <v>1545.57</v>
      </c>
      <c r="H6918">
        <v>395</v>
      </c>
      <c r="I6918">
        <v>8</v>
      </c>
      <c r="J6918">
        <v>2427.0500000000002</v>
      </c>
    </row>
    <row r="6919" spans="1:10" x14ac:dyDescent="0.25">
      <c r="A6919">
        <v>6918</v>
      </c>
      <c r="B6919">
        <v>42</v>
      </c>
      <c r="C6919" t="s">
        <v>10</v>
      </c>
      <c r="D6919" t="s">
        <v>18</v>
      </c>
      <c r="E6919" t="s">
        <v>17</v>
      </c>
      <c r="F6919">
        <v>1741.78</v>
      </c>
      <c r="G6919">
        <v>4069.26</v>
      </c>
      <c r="H6919">
        <v>618</v>
      </c>
      <c r="I6919">
        <v>6</v>
      </c>
      <c r="J6919">
        <v>3300.03</v>
      </c>
    </row>
    <row r="6920" spans="1:10" x14ac:dyDescent="0.25">
      <c r="A6920">
        <v>6919</v>
      </c>
      <c r="B6920">
        <v>51</v>
      </c>
      <c r="C6920" t="s">
        <v>13</v>
      </c>
      <c r="D6920" t="s">
        <v>18</v>
      </c>
      <c r="E6920" t="s">
        <v>17</v>
      </c>
      <c r="F6920">
        <v>1522.58</v>
      </c>
      <c r="G6920">
        <v>4297.45</v>
      </c>
      <c r="H6920">
        <v>565</v>
      </c>
      <c r="I6920">
        <v>9</v>
      </c>
      <c r="J6920">
        <v>3520.34</v>
      </c>
    </row>
    <row r="6921" spans="1:10" x14ac:dyDescent="0.25">
      <c r="A6921">
        <v>6920</v>
      </c>
      <c r="B6921">
        <v>43</v>
      </c>
      <c r="C6921" t="s">
        <v>13</v>
      </c>
      <c r="D6921" t="s">
        <v>11</v>
      </c>
      <c r="E6921" t="s">
        <v>12</v>
      </c>
      <c r="F6921">
        <v>1393.53</v>
      </c>
      <c r="G6921">
        <v>1857.21</v>
      </c>
      <c r="I6921">
        <v>7</v>
      </c>
      <c r="J6921">
        <v>3127.09</v>
      </c>
    </row>
    <row r="6922" spans="1:10" x14ac:dyDescent="0.25">
      <c r="A6922">
        <v>6921</v>
      </c>
      <c r="B6922">
        <v>64</v>
      </c>
      <c r="C6922" t="s">
        <v>13</v>
      </c>
      <c r="D6922" t="s">
        <v>11</v>
      </c>
      <c r="E6922" t="s">
        <v>20</v>
      </c>
      <c r="F6922">
        <v>2026.47</v>
      </c>
      <c r="G6922">
        <v>4744.3900000000003</v>
      </c>
      <c r="H6922">
        <v>615</v>
      </c>
      <c r="I6922">
        <v>5</v>
      </c>
      <c r="J6922">
        <v>8124.59</v>
      </c>
    </row>
    <row r="6923" spans="1:10" x14ac:dyDescent="0.25">
      <c r="A6923">
        <v>6922</v>
      </c>
      <c r="B6923">
        <v>22</v>
      </c>
      <c r="C6923" t="s">
        <v>10</v>
      </c>
      <c r="D6923" t="s">
        <v>16</v>
      </c>
      <c r="E6923" t="s">
        <v>17</v>
      </c>
      <c r="F6923">
        <v>4049.93</v>
      </c>
      <c r="G6923">
        <v>7652.64</v>
      </c>
      <c r="H6923">
        <v>671</v>
      </c>
      <c r="I6923">
        <v>9</v>
      </c>
      <c r="J6923">
        <v>14898.5</v>
      </c>
    </row>
    <row r="6924" spans="1:10" x14ac:dyDescent="0.25">
      <c r="A6924">
        <v>6923</v>
      </c>
      <c r="B6924">
        <v>43</v>
      </c>
      <c r="C6924" t="s">
        <v>10</v>
      </c>
      <c r="D6924" t="s">
        <v>14</v>
      </c>
      <c r="E6924" t="s">
        <v>12</v>
      </c>
      <c r="F6924">
        <v>800.37</v>
      </c>
      <c r="G6924">
        <v>1746.26</v>
      </c>
      <c r="H6924">
        <v>450</v>
      </c>
      <c r="J6924">
        <v>1993.8</v>
      </c>
    </row>
    <row r="6925" spans="1:10" x14ac:dyDescent="0.25">
      <c r="A6925">
        <v>6924</v>
      </c>
      <c r="B6925">
        <v>37</v>
      </c>
      <c r="C6925" t="s">
        <v>13</v>
      </c>
      <c r="D6925" t="s">
        <v>14</v>
      </c>
      <c r="E6925" t="s">
        <v>17</v>
      </c>
      <c r="G6925">
        <v>2049.3200000000002</v>
      </c>
      <c r="H6925">
        <v>461</v>
      </c>
      <c r="I6925">
        <v>10</v>
      </c>
      <c r="J6925">
        <v>4428.47</v>
      </c>
    </row>
    <row r="6926" spans="1:10" x14ac:dyDescent="0.25">
      <c r="A6926">
        <v>6925</v>
      </c>
      <c r="B6926">
        <v>23</v>
      </c>
      <c r="C6926" t="s">
        <v>13</v>
      </c>
      <c r="D6926" t="s">
        <v>14</v>
      </c>
      <c r="E6926" t="s">
        <v>20</v>
      </c>
      <c r="G6926">
        <v>3273.78</v>
      </c>
      <c r="H6926">
        <v>440</v>
      </c>
      <c r="I6926">
        <v>5</v>
      </c>
      <c r="J6926">
        <v>4092.52</v>
      </c>
    </row>
    <row r="6927" spans="1:10" x14ac:dyDescent="0.25">
      <c r="A6927">
        <v>6926</v>
      </c>
      <c r="B6927">
        <v>23</v>
      </c>
      <c r="C6927" t="s">
        <v>13</v>
      </c>
      <c r="D6927" t="s">
        <v>16</v>
      </c>
      <c r="E6927" t="s">
        <v>12</v>
      </c>
      <c r="F6927">
        <v>3314.73</v>
      </c>
      <c r="G6927">
        <v>6272.94</v>
      </c>
      <c r="H6927">
        <v>684</v>
      </c>
      <c r="I6927">
        <v>7</v>
      </c>
      <c r="J6927">
        <v>10988.56</v>
      </c>
    </row>
    <row r="6928" spans="1:10" x14ac:dyDescent="0.25">
      <c r="A6928">
        <v>6927</v>
      </c>
      <c r="B6928">
        <v>67</v>
      </c>
      <c r="C6928" t="s">
        <v>13</v>
      </c>
      <c r="D6928" t="s">
        <v>14</v>
      </c>
      <c r="E6928" t="s">
        <v>12</v>
      </c>
      <c r="F6928">
        <v>1391.13</v>
      </c>
      <c r="G6928">
        <v>1587.48</v>
      </c>
      <c r="H6928">
        <v>588</v>
      </c>
      <c r="J6928">
        <v>3696.48</v>
      </c>
    </row>
    <row r="6929" spans="1:10" x14ac:dyDescent="0.25">
      <c r="A6929">
        <v>6928</v>
      </c>
      <c r="B6929">
        <v>35</v>
      </c>
      <c r="C6929" t="s">
        <v>13</v>
      </c>
      <c r="D6929" t="s">
        <v>11</v>
      </c>
      <c r="E6929" t="s">
        <v>15</v>
      </c>
      <c r="F6929">
        <v>1256.6199999999999</v>
      </c>
      <c r="H6929">
        <v>575</v>
      </c>
      <c r="I6929">
        <v>7</v>
      </c>
    </row>
    <row r="6930" spans="1:10" x14ac:dyDescent="0.25">
      <c r="A6930">
        <v>6929</v>
      </c>
      <c r="B6930">
        <v>21</v>
      </c>
      <c r="C6930" t="s">
        <v>13</v>
      </c>
      <c r="D6930" t="s">
        <v>16</v>
      </c>
      <c r="E6930" t="s">
        <v>17</v>
      </c>
      <c r="F6930">
        <v>1693.9</v>
      </c>
      <c r="G6930">
        <v>3182.59</v>
      </c>
      <c r="H6930">
        <v>556</v>
      </c>
      <c r="I6930">
        <v>2</v>
      </c>
      <c r="J6930">
        <v>4809.3900000000003</v>
      </c>
    </row>
    <row r="6931" spans="1:10" x14ac:dyDescent="0.25">
      <c r="A6931">
        <v>6930</v>
      </c>
      <c r="B6931">
        <v>34</v>
      </c>
      <c r="C6931" t="s">
        <v>13</v>
      </c>
      <c r="D6931" t="s">
        <v>14</v>
      </c>
      <c r="E6931" t="s">
        <v>21</v>
      </c>
      <c r="F6931">
        <v>1382.16</v>
      </c>
      <c r="G6931">
        <v>2966.81</v>
      </c>
      <c r="H6931">
        <v>510</v>
      </c>
      <c r="I6931">
        <v>6</v>
      </c>
      <c r="J6931">
        <v>5526.35</v>
      </c>
    </row>
    <row r="6932" spans="1:10" x14ac:dyDescent="0.25">
      <c r="A6932">
        <v>6931</v>
      </c>
      <c r="B6932">
        <v>74</v>
      </c>
      <c r="C6932" t="s">
        <v>10</v>
      </c>
      <c r="D6932" t="s">
        <v>11</v>
      </c>
      <c r="F6932">
        <v>2225.21</v>
      </c>
      <c r="G6932">
        <v>3559.55</v>
      </c>
      <c r="H6932">
        <v>638</v>
      </c>
      <c r="I6932">
        <v>9</v>
      </c>
      <c r="J6932">
        <v>3437.65</v>
      </c>
    </row>
    <row r="6933" spans="1:10" x14ac:dyDescent="0.25">
      <c r="A6933">
        <v>6932</v>
      </c>
      <c r="B6933">
        <v>31</v>
      </c>
      <c r="C6933" t="s">
        <v>13</v>
      </c>
      <c r="D6933" t="s">
        <v>18</v>
      </c>
      <c r="E6933" t="s">
        <v>12</v>
      </c>
      <c r="F6933">
        <v>5052.8500000000004</v>
      </c>
      <c r="G6933">
        <v>8900.66</v>
      </c>
      <c r="H6933">
        <v>751</v>
      </c>
      <c r="J6933">
        <v>20631.080000000002</v>
      </c>
    </row>
    <row r="6934" spans="1:10" x14ac:dyDescent="0.25">
      <c r="A6934">
        <v>6933</v>
      </c>
      <c r="B6934">
        <v>31</v>
      </c>
      <c r="C6934" t="s">
        <v>10</v>
      </c>
      <c r="D6934" t="s">
        <v>16</v>
      </c>
      <c r="E6934" t="s">
        <v>15</v>
      </c>
      <c r="F6934">
        <v>3619.6</v>
      </c>
      <c r="G6934">
        <v>7434.75</v>
      </c>
      <c r="H6934">
        <v>733</v>
      </c>
      <c r="I6934">
        <v>2</v>
      </c>
      <c r="J6934">
        <v>9692.18</v>
      </c>
    </row>
    <row r="6935" spans="1:10" x14ac:dyDescent="0.25">
      <c r="A6935">
        <v>6934</v>
      </c>
      <c r="B6935">
        <v>30</v>
      </c>
      <c r="C6935" t="s">
        <v>10</v>
      </c>
      <c r="D6935" t="s">
        <v>11</v>
      </c>
      <c r="E6935" t="s">
        <v>12</v>
      </c>
      <c r="F6935">
        <v>1039.67</v>
      </c>
      <c r="G6935">
        <v>1698.49</v>
      </c>
      <c r="H6935">
        <v>486</v>
      </c>
      <c r="I6935">
        <v>8</v>
      </c>
      <c r="J6935">
        <v>2058.2399999999998</v>
      </c>
    </row>
    <row r="6936" spans="1:10" x14ac:dyDescent="0.25">
      <c r="A6936">
        <v>6935</v>
      </c>
      <c r="B6936">
        <v>24</v>
      </c>
      <c r="C6936" t="s">
        <v>13</v>
      </c>
      <c r="D6936" t="s">
        <v>14</v>
      </c>
      <c r="E6936" t="s">
        <v>17</v>
      </c>
      <c r="F6936">
        <v>588.59</v>
      </c>
      <c r="G6936">
        <v>1539.84</v>
      </c>
      <c r="H6936">
        <v>468</v>
      </c>
      <c r="I6936">
        <v>8</v>
      </c>
      <c r="J6936">
        <v>3295.71</v>
      </c>
    </row>
    <row r="6937" spans="1:10" x14ac:dyDescent="0.25">
      <c r="A6937">
        <v>6936</v>
      </c>
      <c r="B6937">
        <v>61</v>
      </c>
      <c r="C6937" t="s">
        <v>10</v>
      </c>
      <c r="D6937" t="s">
        <v>16</v>
      </c>
      <c r="E6937" t="s">
        <v>21</v>
      </c>
      <c r="F6937">
        <v>1065.28</v>
      </c>
      <c r="G6937">
        <v>1586.09</v>
      </c>
      <c r="H6937">
        <v>529</v>
      </c>
      <c r="I6937">
        <v>4</v>
      </c>
      <c r="J6937">
        <v>3296.76</v>
      </c>
    </row>
    <row r="6938" spans="1:10" x14ac:dyDescent="0.25">
      <c r="A6938">
        <v>6937</v>
      </c>
      <c r="B6938">
        <v>72</v>
      </c>
      <c r="C6938" t="s">
        <v>10</v>
      </c>
      <c r="D6938" t="s">
        <v>11</v>
      </c>
      <c r="E6938" t="s">
        <v>17</v>
      </c>
      <c r="F6938">
        <v>1771.22</v>
      </c>
      <c r="G6938">
        <v>4189.3500000000004</v>
      </c>
      <c r="H6938">
        <v>584</v>
      </c>
      <c r="I6938">
        <v>7</v>
      </c>
      <c r="J6938">
        <v>2738.69</v>
      </c>
    </row>
    <row r="6939" spans="1:10" x14ac:dyDescent="0.25">
      <c r="A6939">
        <v>6938</v>
      </c>
      <c r="B6939">
        <v>32</v>
      </c>
      <c r="C6939" t="s">
        <v>10</v>
      </c>
      <c r="D6939" t="s">
        <v>19</v>
      </c>
      <c r="E6939" t="s">
        <v>12</v>
      </c>
      <c r="F6939">
        <v>5375.03</v>
      </c>
      <c r="H6939">
        <v>683</v>
      </c>
      <c r="J6939">
        <v>16528.23</v>
      </c>
    </row>
    <row r="6940" spans="1:10" x14ac:dyDescent="0.25">
      <c r="A6940">
        <v>6939</v>
      </c>
      <c r="B6940">
        <v>36</v>
      </c>
      <c r="C6940" t="s">
        <v>13</v>
      </c>
      <c r="D6940" t="s">
        <v>16</v>
      </c>
      <c r="E6940" t="s">
        <v>12</v>
      </c>
      <c r="F6940">
        <v>1594.93</v>
      </c>
      <c r="G6940">
        <v>3056.35</v>
      </c>
      <c r="H6940">
        <v>608</v>
      </c>
      <c r="I6940">
        <v>8</v>
      </c>
      <c r="J6940">
        <v>5083.09</v>
      </c>
    </row>
    <row r="6941" spans="1:10" x14ac:dyDescent="0.25">
      <c r="A6941">
        <v>6940</v>
      </c>
      <c r="B6941">
        <v>60</v>
      </c>
      <c r="C6941" t="s">
        <v>13</v>
      </c>
      <c r="D6941" t="s">
        <v>19</v>
      </c>
      <c r="E6941" t="s">
        <v>20</v>
      </c>
      <c r="F6941">
        <v>2221.11</v>
      </c>
      <c r="G6941">
        <v>5189.13</v>
      </c>
      <c r="H6941">
        <v>656</v>
      </c>
      <c r="I6941">
        <v>6</v>
      </c>
      <c r="J6941">
        <v>6558.02</v>
      </c>
    </row>
    <row r="6942" spans="1:10" x14ac:dyDescent="0.25">
      <c r="A6942">
        <v>6941</v>
      </c>
      <c r="B6942">
        <v>64</v>
      </c>
      <c r="C6942" t="s">
        <v>13</v>
      </c>
      <c r="D6942" t="s">
        <v>18</v>
      </c>
      <c r="E6942" t="s">
        <v>20</v>
      </c>
      <c r="F6942">
        <v>1295.5899999999999</v>
      </c>
      <c r="G6942">
        <v>1271.17</v>
      </c>
      <c r="H6942">
        <v>531</v>
      </c>
      <c r="I6942">
        <v>2</v>
      </c>
      <c r="J6942">
        <v>4104.08</v>
      </c>
    </row>
    <row r="6943" spans="1:10" x14ac:dyDescent="0.25">
      <c r="A6943">
        <v>6942</v>
      </c>
      <c r="B6943">
        <v>61</v>
      </c>
      <c r="C6943" t="s">
        <v>10</v>
      </c>
      <c r="D6943" t="s">
        <v>11</v>
      </c>
      <c r="E6943" t="s">
        <v>17</v>
      </c>
      <c r="F6943">
        <v>3178.75</v>
      </c>
      <c r="G6943">
        <v>6330.25</v>
      </c>
      <c r="H6943">
        <v>687</v>
      </c>
      <c r="I6943">
        <v>4</v>
      </c>
      <c r="J6943">
        <v>10669.22</v>
      </c>
    </row>
    <row r="6944" spans="1:10" x14ac:dyDescent="0.25">
      <c r="A6944">
        <v>6943</v>
      </c>
      <c r="B6944">
        <v>52</v>
      </c>
      <c r="C6944" t="s">
        <v>10</v>
      </c>
      <c r="D6944" t="s">
        <v>16</v>
      </c>
      <c r="E6944" t="s">
        <v>12</v>
      </c>
      <c r="F6944">
        <v>1476.55</v>
      </c>
      <c r="H6944">
        <v>575</v>
      </c>
      <c r="I6944">
        <v>6</v>
      </c>
      <c r="J6944">
        <v>3724.56</v>
      </c>
    </row>
    <row r="6945" spans="1:10" x14ac:dyDescent="0.25">
      <c r="A6945">
        <v>6944</v>
      </c>
      <c r="B6945">
        <v>34</v>
      </c>
      <c r="C6945" t="s">
        <v>10</v>
      </c>
      <c r="D6945" t="s">
        <v>18</v>
      </c>
      <c r="E6945" t="s">
        <v>20</v>
      </c>
      <c r="F6945">
        <v>1180.49</v>
      </c>
      <c r="G6945">
        <v>2324.36</v>
      </c>
      <c r="H6945">
        <v>541</v>
      </c>
      <c r="I6945">
        <v>9</v>
      </c>
      <c r="J6945">
        <v>4237.55</v>
      </c>
    </row>
    <row r="6946" spans="1:10" x14ac:dyDescent="0.25">
      <c r="A6946">
        <v>6945</v>
      </c>
      <c r="B6946">
        <v>52</v>
      </c>
      <c r="C6946" t="s">
        <v>10</v>
      </c>
      <c r="D6946" t="s">
        <v>16</v>
      </c>
      <c r="E6946" t="s">
        <v>15</v>
      </c>
      <c r="F6946">
        <v>1815.3</v>
      </c>
      <c r="G6946">
        <v>3435.68</v>
      </c>
      <c r="H6946">
        <v>542</v>
      </c>
      <c r="I6946">
        <v>5</v>
      </c>
      <c r="J6946">
        <v>5974.62</v>
      </c>
    </row>
    <row r="6947" spans="1:10" x14ac:dyDescent="0.25">
      <c r="A6947">
        <v>6946</v>
      </c>
      <c r="B6947">
        <v>36</v>
      </c>
      <c r="C6947" t="s">
        <v>13</v>
      </c>
      <c r="D6947" t="s">
        <v>14</v>
      </c>
      <c r="E6947" t="s">
        <v>17</v>
      </c>
      <c r="F6947">
        <v>1188.46</v>
      </c>
      <c r="G6947">
        <v>2543.7199999999998</v>
      </c>
      <c r="H6947">
        <v>480</v>
      </c>
      <c r="I6947">
        <v>12</v>
      </c>
      <c r="J6947">
        <v>4549.68</v>
      </c>
    </row>
    <row r="6948" spans="1:10" x14ac:dyDescent="0.25">
      <c r="A6948">
        <v>6947</v>
      </c>
      <c r="B6948">
        <v>37</v>
      </c>
      <c r="C6948" t="s">
        <v>10</v>
      </c>
      <c r="D6948" t="s">
        <v>11</v>
      </c>
      <c r="E6948" t="s">
        <v>21</v>
      </c>
      <c r="F6948">
        <v>2213.12</v>
      </c>
      <c r="G6948">
        <v>2733.74</v>
      </c>
      <c r="H6948">
        <v>595</v>
      </c>
      <c r="I6948">
        <v>5</v>
      </c>
      <c r="J6948">
        <v>5414.6</v>
      </c>
    </row>
    <row r="6949" spans="1:10" x14ac:dyDescent="0.25">
      <c r="A6949">
        <v>6948</v>
      </c>
      <c r="B6949">
        <v>53</v>
      </c>
      <c r="C6949" t="s">
        <v>10</v>
      </c>
      <c r="D6949" t="s">
        <v>14</v>
      </c>
      <c r="E6949" t="s">
        <v>12</v>
      </c>
      <c r="F6949">
        <v>717.1</v>
      </c>
      <c r="G6949">
        <v>1610.32</v>
      </c>
      <c r="H6949">
        <v>476</v>
      </c>
      <c r="I6949">
        <v>12</v>
      </c>
      <c r="J6949">
        <v>3157.69</v>
      </c>
    </row>
    <row r="6950" spans="1:10" x14ac:dyDescent="0.25">
      <c r="A6950">
        <v>6949</v>
      </c>
      <c r="B6950">
        <v>52</v>
      </c>
      <c r="C6950" t="s">
        <v>10</v>
      </c>
      <c r="D6950" t="s">
        <v>16</v>
      </c>
      <c r="E6950" t="s">
        <v>15</v>
      </c>
      <c r="F6950">
        <v>3099.91</v>
      </c>
      <c r="G6950">
        <v>6686.52</v>
      </c>
      <c r="H6950">
        <v>722</v>
      </c>
      <c r="I6950">
        <v>7</v>
      </c>
      <c r="J6950">
        <v>11409.1</v>
      </c>
    </row>
    <row r="6951" spans="1:10" x14ac:dyDescent="0.25">
      <c r="A6951">
        <v>6950</v>
      </c>
      <c r="B6951">
        <v>49</v>
      </c>
      <c r="C6951" t="s">
        <v>10</v>
      </c>
      <c r="D6951" t="s">
        <v>16</v>
      </c>
      <c r="E6951" t="s">
        <v>20</v>
      </c>
      <c r="F6951">
        <v>3302.66</v>
      </c>
      <c r="G6951">
        <v>5585.31</v>
      </c>
      <c r="H6951">
        <v>600</v>
      </c>
      <c r="I6951">
        <v>8</v>
      </c>
      <c r="J6951">
        <v>10989.97</v>
      </c>
    </row>
    <row r="6952" spans="1:10" x14ac:dyDescent="0.25">
      <c r="A6952">
        <v>6951</v>
      </c>
      <c r="B6952">
        <v>75</v>
      </c>
      <c r="C6952" t="s">
        <v>10</v>
      </c>
      <c r="D6952" t="s">
        <v>19</v>
      </c>
      <c r="E6952" t="s">
        <v>12</v>
      </c>
      <c r="F6952">
        <v>3666.45</v>
      </c>
      <c r="G6952">
        <v>6190.46</v>
      </c>
      <c r="H6952">
        <v>724</v>
      </c>
      <c r="I6952">
        <v>5</v>
      </c>
      <c r="J6952">
        <v>17366.71</v>
      </c>
    </row>
    <row r="6953" spans="1:10" x14ac:dyDescent="0.25">
      <c r="A6953">
        <v>6952</v>
      </c>
      <c r="B6953">
        <v>65</v>
      </c>
      <c r="C6953" t="s">
        <v>13</v>
      </c>
      <c r="D6953" t="s">
        <v>16</v>
      </c>
      <c r="E6953" t="s">
        <v>15</v>
      </c>
      <c r="F6953">
        <v>2473.5300000000002</v>
      </c>
      <c r="G6953">
        <v>4165.08</v>
      </c>
      <c r="H6953">
        <v>575</v>
      </c>
      <c r="I6953">
        <v>8</v>
      </c>
      <c r="J6953">
        <v>6601.03</v>
      </c>
    </row>
    <row r="6954" spans="1:10" x14ac:dyDescent="0.25">
      <c r="A6954">
        <v>6953</v>
      </c>
      <c r="B6954">
        <v>61</v>
      </c>
      <c r="C6954" t="s">
        <v>10</v>
      </c>
      <c r="D6954" t="s">
        <v>18</v>
      </c>
      <c r="E6954" t="s">
        <v>15</v>
      </c>
      <c r="F6954">
        <v>3591.04</v>
      </c>
      <c r="G6954">
        <v>7257.45</v>
      </c>
      <c r="H6954">
        <v>682</v>
      </c>
      <c r="I6954">
        <v>8</v>
      </c>
      <c r="J6954">
        <v>11201.08</v>
      </c>
    </row>
    <row r="6955" spans="1:10" x14ac:dyDescent="0.25">
      <c r="A6955">
        <v>6954</v>
      </c>
      <c r="B6955">
        <v>57</v>
      </c>
      <c r="C6955" t="s">
        <v>13</v>
      </c>
      <c r="D6955" t="s">
        <v>11</v>
      </c>
      <c r="E6955" t="s">
        <v>20</v>
      </c>
      <c r="F6955">
        <v>1179.6400000000001</v>
      </c>
      <c r="G6955">
        <v>1604.19</v>
      </c>
      <c r="H6955">
        <v>449</v>
      </c>
      <c r="I6955">
        <v>7</v>
      </c>
      <c r="J6955">
        <v>6445.78</v>
      </c>
    </row>
    <row r="6956" spans="1:10" x14ac:dyDescent="0.25">
      <c r="A6956">
        <v>6955</v>
      </c>
      <c r="B6956">
        <v>41</v>
      </c>
      <c r="C6956" t="s">
        <v>13</v>
      </c>
      <c r="D6956" t="s">
        <v>11</v>
      </c>
      <c r="E6956" t="s">
        <v>17</v>
      </c>
      <c r="F6956">
        <v>802.14</v>
      </c>
      <c r="G6956">
        <v>1272.2</v>
      </c>
      <c r="H6956">
        <v>524</v>
      </c>
      <c r="I6956">
        <v>8</v>
      </c>
    </row>
    <row r="6957" spans="1:10" x14ac:dyDescent="0.25">
      <c r="A6957">
        <v>6956</v>
      </c>
      <c r="B6957">
        <v>34</v>
      </c>
      <c r="C6957" t="s">
        <v>10</v>
      </c>
      <c r="D6957" t="s">
        <v>18</v>
      </c>
      <c r="E6957" t="s">
        <v>20</v>
      </c>
      <c r="F6957">
        <v>1813.4</v>
      </c>
      <c r="G6957">
        <v>4032.08</v>
      </c>
      <c r="H6957">
        <v>584</v>
      </c>
      <c r="I6957">
        <v>5</v>
      </c>
      <c r="J6957">
        <v>7347.65</v>
      </c>
    </row>
    <row r="6958" spans="1:10" x14ac:dyDescent="0.25">
      <c r="A6958">
        <v>6957</v>
      </c>
      <c r="B6958">
        <v>24</v>
      </c>
      <c r="C6958" t="s">
        <v>10</v>
      </c>
      <c r="D6958" t="s">
        <v>18</v>
      </c>
      <c r="E6958" t="s">
        <v>17</v>
      </c>
      <c r="F6958">
        <v>1050.4000000000001</v>
      </c>
      <c r="G6958">
        <v>1357.54</v>
      </c>
      <c r="H6958">
        <v>514</v>
      </c>
      <c r="I6958">
        <v>9</v>
      </c>
      <c r="J6958">
        <v>3332.01</v>
      </c>
    </row>
    <row r="6959" spans="1:10" x14ac:dyDescent="0.25">
      <c r="A6959">
        <v>6958</v>
      </c>
      <c r="B6959">
        <v>60</v>
      </c>
      <c r="C6959" t="s">
        <v>13</v>
      </c>
      <c r="D6959" t="s">
        <v>16</v>
      </c>
      <c r="E6959" t="s">
        <v>17</v>
      </c>
      <c r="F6959">
        <v>2307.3200000000002</v>
      </c>
      <c r="G6959">
        <v>5047</v>
      </c>
      <c r="H6959">
        <v>647</v>
      </c>
      <c r="I6959">
        <v>9</v>
      </c>
      <c r="J6959">
        <v>7767.32</v>
      </c>
    </row>
    <row r="6960" spans="1:10" x14ac:dyDescent="0.25">
      <c r="A6960">
        <v>6959</v>
      </c>
      <c r="B6960">
        <v>67</v>
      </c>
      <c r="C6960" t="s">
        <v>10</v>
      </c>
      <c r="D6960" t="s">
        <v>11</v>
      </c>
      <c r="E6960" t="s">
        <v>12</v>
      </c>
      <c r="G6960">
        <v>5498.36</v>
      </c>
      <c r="H6960">
        <v>650</v>
      </c>
      <c r="I6960">
        <v>4</v>
      </c>
      <c r="J6960">
        <v>9847.7199999999993</v>
      </c>
    </row>
    <row r="6961" spans="1:10" x14ac:dyDescent="0.25">
      <c r="A6961">
        <v>6960</v>
      </c>
      <c r="B6961">
        <v>18</v>
      </c>
      <c r="C6961" t="s">
        <v>13</v>
      </c>
      <c r="D6961" t="s">
        <v>16</v>
      </c>
      <c r="E6961" t="s">
        <v>20</v>
      </c>
      <c r="F6961">
        <v>1165.44</v>
      </c>
      <c r="G6961">
        <v>2103.7199999999998</v>
      </c>
      <c r="H6961">
        <v>440</v>
      </c>
      <c r="I6961">
        <v>5</v>
      </c>
      <c r="J6961">
        <v>4685.5</v>
      </c>
    </row>
    <row r="6962" spans="1:10" x14ac:dyDescent="0.25">
      <c r="A6962">
        <v>6961</v>
      </c>
      <c r="B6962">
        <v>52</v>
      </c>
      <c r="C6962" t="s">
        <v>13</v>
      </c>
      <c r="D6962" t="s">
        <v>18</v>
      </c>
      <c r="E6962" t="s">
        <v>12</v>
      </c>
      <c r="F6962">
        <v>1989.42</v>
      </c>
      <c r="G6962">
        <v>4389.7700000000004</v>
      </c>
      <c r="H6962">
        <v>521</v>
      </c>
      <c r="J6962">
        <v>5214.1899999999996</v>
      </c>
    </row>
    <row r="6963" spans="1:10" x14ac:dyDescent="0.25">
      <c r="A6963">
        <v>6962</v>
      </c>
      <c r="B6963">
        <v>49</v>
      </c>
      <c r="C6963" t="s">
        <v>10</v>
      </c>
      <c r="D6963" t="s">
        <v>11</v>
      </c>
      <c r="E6963" t="s">
        <v>20</v>
      </c>
      <c r="F6963">
        <v>1358.55</v>
      </c>
      <c r="G6963">
        <v>3229.38</v>
      </c>
      <c r="H6963">
        <v>561</v>
      </c>
      <c r="I6963">
        <v>7</v>
      </c>
      <c r="J6963">
        <v>500</v>
      </c>
    </row>
    <row r="6964" spans="1:10" x14ac:dyDescent="0.25">
      <c r="A6964">
        <v>6963</v>
      </c>
      <c r="B6964">
        <v>53</v>
      </c>
      <c r="C6964" t="s">
        <v>13</v>
      </c>
      <c r="D6964" t="s">
        <v>16</v>
      </c>
      <c r="E6964" t="s">
        <v>17</v>
      </c>
      <c r="F6964">
        <v>4656.99</v>
      </c>
      <c r="H6964">
        <v>689</v>
      </c>
      <c r="I6964">
        <v>7</v>
      </c>
      <c r="J6964">
        <v>16063.97</v>
      </c>
    </row>
    <row r="6965" spans="1:10" x14ac:dyDescent="0.25">
      <c r="A6965">
        <v>6964</v>
      </c>
      <c r="B6965">
        <v>30</v>
      </c>
      <c r="C6965" t="s">
        <v>13</v>
      </c>
      <c r="D6965" t="s">
        <v>11</v>
      </c>
      <c r="E6965" t="s">
        <v>21</v>
      </c>
      <c r="F6965">
        <v>1194.4100000000001</v>
      </c>
      <c r="G6965">
        <v>1537.33</v>
      </c>
      <c r="H6965">
        <v>564</v>
      </c>
      <c r="I6965">
        <v>8</v>
      </c>
      <c r="J6965">
        <v>3252.93</v>
      </c>
    </row>
    <row r="6966" spans="1:10" x14ac:dyDescent="0.25">
      <c r="A6966">
        <v>6965</v>
      </c>
      <c r="B6966">
        <v>23</v>
      </c>
      <c r="C6966" t="s">
        <v>10</v>
      </c>
      <c r="D6966" t="s">
        <v>14</v>
      </c>
      <c r="E6966" t="s">
        <v>17</v>
      </c>
      <c r="G6966">
        <v>4678.8599999999997</v>
      </c>
      <c r="H6966">
        <v>580</v>
      </c>
      <c r="I6966">
        <v>6</v>
      </c>
      <c r="J6966">
        <v>4732.71</v>
      </c>
    </row>
    <row r="6967" spans="1:10" x14ac:dyDescent="0.25">
      <c r="A6967">
        <v>6966</v>
      </c>
      <c r="B6967">
        <v>75</v>
      </c>
      <c r="C6967" t="s">
        <v>13</v>
      </c>
      <c r="D6967" t="s">
        <v>18</v>
      </c>
      <c r="E6967" t="s">
        <v>12</v>
      </c>
      <c r="F6967">
        <v>2599.9</v>
      </c>
      <c r="G6967">
        <v>4605.6000000000004</v>
      </c>
      <c r="H6967">
        <v>662</v>
      </c>
      <c r="I6967">
        <v>2</v>
      </c>
      <c r="J6967">
        <v>7437.1</v>
      </c>
    </row>
    <row r="6968" spans="1:10" x14ac:dyDescent="0.25">
      <c r="A6968">
        <v>6967</v>
      </c>
      <c r="B6968">
        <v>31</v>
      </c>
      <c r="C6968" t="s">
        <v>10</v>
      </c>
      <c r="D6968" t="s">
        <v>14</v>
      </c>
      <c r="E6968" t="s">
        <v>15</v>
      </c>
      <c r="F6968">
        <v>282.14</v>
      </c>
      <c r="G6968">
        <v>953.15</v>
      </c>
      <c r="I6968">
        <v>3</v>
      </c>
      <c r="J6968">
        <v>633.9</v>
      </c>
    </row>
    <row r="6969" spans="1:10" x14ac:dyDescent="0.25">
      <c r="A6969">
        <v>6968</v>
      </c>
      <c r="B6969">
        <v>54</v>
      </c>
      <c r="C6969" t="s">
        <v>10</v>
      </c>
      <c r="D6969" t="s">
        <v>11</v>
      </c>
      <c r="E6969" t="s">
        <v>15</v>
      </c>
      <c r="F6969">
        <v>1226.23</v>
      </c>
      <c r="H6969">
        <v>563</v>
      </c>
      <c r="I6969">
        <v>11</v>
      </c>
      <c r="J6969">
        <v>3780.4</v>
      </c>
    </row>
    <row r="6970" spans="1:10" x14ac:dyDescent="0.25">
      <c r="A6970">
        <v>6969</v>
      </c>
      <c r="B6970">
        <v>65</v>
      </c>
      <c r="C6970" t="s">
        <v>13</v>
      </c>
      <c r="D6970" t="s">
        <v>18</v>
      </c>
      <c r="E6970" t="s">
        <v>17</v>
      </c>
      <c r="F6970">
        <v>3729.26</v>
      </c>
      <c r="G6970">
        <v>6227.71</v>
      </c>
      <c r="H6970">
        <v>669</v>
      </c>
      <c r="I6970">
        <v>10</v>
      </c>
      <c r="J6970">
        <v>12596.86</v>
      </c>
    </row>
    <row r="6971" spans="1:10" x14ac:dyDescent="0.25">
      <c r="A6971">
        <v>6970</v>
      </c>
      <c r="B6971">
        <v>32</v>
      </c>
      <c r="C6971" t="s">
        <v>13</v>
      </c>
      <c r="D6971" t="s">
        <v>18</v>
      </c>
      <c r="E6971" t="s">
        <v>15</v>
      </c>
      <c r="F6971">
        <v>1883.57</v>
      </c>
      <c r="G6971">
        <v>2431.19</v>
      </c>
      <c r="H6971">
        <v>582</v>
      </c>
      <c r="I6971">
        <v>4</v>
      </c>
      <c r="J6971">
        <v>3417.16</v>
      </c>
    </row>
    <row r="6972" spans="1:10" x14ac:dyDescent="0.25">
      <c r="A6972">
        <v>6971</v>
      </c>
      <c r="B6972">
        <v>64</v>
      </c>
      <c r="C6972" t="s">
        <v>13</v>
      </c>
      <c r="D6972" t="s">
        <v>11</v>
      </c>
      <c r="E6972" t="s">
        <v>12</v>
      </c>
      <c r="F6972">
        <v>1972.16</v>
      </c>
      <c r="G6972">
        <v>4117.7</v>
      </c>
      <c r="I6972">
        <v>4</v>
      </c>
      <c r="J6972">
        <v>7447.93</v>
      </c>
    </row>
    <row r="6973" spans="1:10" x14ac:dyDescent="0.25">
      <c r="A6973">
        <v>6972</v>
      </c>
      <c r="B6973">
        <v>21</v>
      </c>
      <c r="C6973" t="s">
        <v>10</v>
      </c>
      <c r="D6973" t="s">
        <v>19</v>
      </c>
      <c r="E6973" t="s">
        <v>15</v>
      </c>
      <c r="F6973">
        <v>6904.06</v>
      </c>
      <c r="G6973">
        <v>11381.38</v>
      </c>
      <c r="H6973">
        <v>740</v>
      </c>
      <c r="I6973">
        <v>3</v>
      </c>
      <c r="J6973">
        <v>27203.68</v>
      </c>
    </row>
    <row r="6974" spans="1:10" x14ac:dyDescent="0.25">
      <c r="A6974">
        <v>6973</v>
      </c>
      <c r="B6974">
        <v>57</v>
      </c>
      <c r="C6974" t="s">
        <v>10</v>
      </c>
      <c r="D6974" t="s">
        <v>11</v>
      </c>
      <c r="E6974" t="s">
        <v>12</v>
      </c>
      <c r="G6974">
        <v>2804.01</v>
      </c>
      <c r="I6974">
        <v>8</v>
      </c>
      <c r="J6974">
        <v>500</v>
      </c>
    </row>
    <row r="6975" spans="1:10" x14ac:dyDescent="0.25">
      <c r="A6975">
        <v>6974</v>
      </c>
      <c r="B6975">
        <v>33</v>
      </c>
      <c r="C6975" t="s">
        <v>10</v>
      </c>
      <c r="D6975" t="s">
        <v>19</v>
      </c>
      <c r="E6975" t="s">
        <v>12</v>
      </c>
      <c r="F6975">
        <v>2437.11</v>
      </c>
      <c r="G6975">
        <v>4993.04</v>
      </c>
      <c r="H6975">
        <v>527</v>
      </c>
      <c r="I6975">
        <v>6</v>
      </c>
      <c r="J6975">
        <v>4714.1000000000004</v>
      </c>
    </row>
    <row r="6976" spans="1:10" x14ac:dyDescent="0.25">
      <c r="A6976">
        <v>6975</v>
      </c>
      <c r="B6976">
        <v>45</v>
      </c>
      <c r="C6976" t="s">
        <v>10</v>
      </c>
      <c r="D6976" t="s">
        <v>18</v>
      </c>
      <c r="E6976" t="s">
        <v>20</v>
      </c>
      <c r="F6976">
        <v>3326.62</v>
      </c>
      <c r="G6976">
        <v>6376.96</v>
      </c>
      <c r="H6976">
        <v>634</v>
      </c>
      <c r="I6976">
        <v>10</v>
      </c>
      <c r="J6976">
        <v>12258.88</v>
      </c>
    </row>
    <row r="6977" spans="1:10" x14ac:dyDescent="0.25">
      <c r="A6977">
        <v>6976</v>
      </c>
      <c r="B6977">
        <v>33</v>
      </c>
      <c r="C6977" t="s">
        <v>10</v>
      </c>
      <c r="D6977" t="s">
        <v>11</v>
      </c>
      <c r="E6977" t="s">
        <v>17</v>
      </c>
      <c r="F6977">
        <v>1836.18</v>
      </c>
      <c r="G6977">
        <v>3657.41</v>
      </c>
      <c r="H6977">
        <v>613</v>
      </c>
      <c r="I6977">
        <v>9</v>
      </c>
      <c r="J6977">
        <v>6321.78</v>
      </c>
    </row>
    <row r="6978" spans="1:10" x14ac:dyDescent="0.25">
      <c r="A6978">
        <v>6977</v>
      </c>
      <c r="B6978">
        <v>21</v>
      </c>
      <c r="C6978" t="s">
        <v>10</v>
      </c>
      <c r="D6978" t="s">
        <v>14</v>
      </c>
      <c r="E6978" t="s">
        <v>21</v>
      </c>
      <c r="G6978">
        <v>2880.85</v>
      </c>
      <c r="H6978">
        <v>568</v>
      </c>
      <c r="I6978">
        <v>8</v>
      </c>
      <c r="J6978">
        <v>3816.66</v>
      </c>
    </row>
    <row r="6979" spans="1:10" x14ac:dyDescent="0.25">
      <c r="A6979">
        <v>6978</v>
      </c>
      <c r="B6979">
        <v>62</v>
      </c>
      <c r="C6979" t="s">
        <v>10</v>
      </c>
      <c r="D6979" t="s">
        <v>11</v>
      </c>
      <c r="E6979" t="s">
        <v>12</v>
      </c>
      <c r="F6979">
        <v>1496.37</v>
      </c>
      <c r="G6979">
        <v>3747.18</v>
      </c>
      <c r="H6979">
        <v>619</v>
      </c>
      <c r="I6979">
        <v>8</v>
      </c>
      <c r="J6979">
        <v>4966.79</v>
      </c>
    </row>
    <row r="6980" spans="1:10" x14ac:dyDescent="0.25">
      <c r="A6980">
        <v>6979</v>
      </c>
      <c r="B6980">
        <v>43</v>
      </c>
      <c r="C6980" t="s">
        <v>10</v>
      </c>
      <c r="D6980" t="s">
        <v>11</v>
      </c>
      <c r="E6980" t="s">
        <v>12</v>
      </c>
      <c r="F6980">
        <v>1045.1199999999999</v>
      </c>
      <c r="G6980">
        <v>1218.73</v>
      </c>
      <c r="H6980">
        <v>534</v>
      </c>
      <c r="I6980">
        <v>8</v>
      </c>
    </row>
    <row r="6981" spans="1:10" x14ac:dyDescent="0.25">
      <c r="A6981">
        <v>6980</v>
      </c>
      <c r="B6981">
        <v>45</v>
      </c>
      <c r="C6981" t="s">
        <v>10</v>
      </c>
      <c r="D6981" t="s">
        <v>16</v>
      </c>
      <c r="E6981" t="s">
        <v>17</v>
      </c>
      <c r="F6981">
        <v>2308.02</v>
      </c>
      <c r="G6981">
        <v>2605.42</v>
      </c>
      <c r="H6981">
        <v>557</v>
      </c>
      <c r="I6981">
        <v>10</v>
      </c>
      <c r="J6981">
        <v>8673.06</v>
      </c>
    </row>
    <row r="6982" spans="1:10" x14ac:dyDescent="0.25">
      <c r="A6982">
        <v>6981</v>
      </c>
      <c r="B6982">
        <v>49</v>
      </c>
      <c r="C6982" t="s">
        <v>13</v>
      </c>
      <c r="D6982" t="s">
        <v>11</v>
      </c>
      <c r="F6982">
        <v>1966</v>
      </c>
      <c r="G6982">
        <v>2220.4899999999998</v>
      </c>
      <c r="H6982">
        <v>630</v>
      </c>
      <c r="I6982">
        <v>4</v>
      </c>
      <c r="J6982">
        <v>5435.65</v>
      </c>
    </row>
    <row r="6983" spans="1:10" x14ac:dyDescent="0.25">
      <c r="A6983">
        <v>6982</v>
      </c>
      <c r="B6983">
        <v>62</v>
      </c>
      <c r="C6983" t="s">
        <v>13</v>
      </c>
      <c r="D6983" t="s">
        <v>11</v>
      </c>
      <c r="E6983" t="s">
        <v>12</v>
      </c>
      <c r="F6983">
        <v>1228.69</v>
      </c>
      <c r="G6983">
        <v>2355.23</v>
      </c>
      <c r="I6983">
        <v>9</v>
      </c>
      <c r="J6983">
        <v>3054.93</v>
      </c>
    </row>
    <row r="6984" spans="1:10" x14ac:dyDescent="0.25">
      <c r="A6984">
        <v>6983</v>
      </c>
      <c r="B6984">
        <v>19</v>
      </c>
      <c r="C6984" t="s">
        <v>10</v>
      </c>
      <c r="D6984" t="s">
        <v>18</v>
      </c>
      <c r="E6984" t="s">
        <v>12</v>
      </c>
      <c r="F6984">
        <v>1145.08</v>
      </c>
      <c r="G6984">
        <v>2066.92</v>
      </c>
      <c r="H6984">
        <v>574</v>
      </c>
      <c r="I6984">
        <v>3</v>
      </c>
      <c r="J6984">
        <v>500</v>
      </c>
    </row>
    <row r="6985" spans="1:10" x14ac:dyDescent="0.25">
      <c r="A6985">
        <v>6984</v>
      </c>
      <c r="B6985">
        <v>48</v>
      </c>
      <c r="C6985" t="s">
        <v>13</v>
      </c>
      <c r="D6985" t="s">
        <v>11</v>
      </c>
      <c r="E6985" t="s">
        <v>12</v>
      </c>
      <c r="H6985">
        <v>547</v>
      </c>
      <c r="I6985">
        <v>4</v>
      </c>
      <c r="J6985">
        <v>2188.1799999999998</v>
      </c>
    </row>
    <row r="6986" spans="1:10" x14ac:dyDescent="0.25">
      <c r="A6986">
        <v>6985</v>
      </c>
      <c r="B6986">
        <v>20</v>
      </c>
      <c r="C6986" t="s">
        <v>13</v>
      </c>
      <c r="D6986" t="s">
        <v>16</v>
      </c>
      <c r="E6986" t="s">
        <v>17</v>
      </c>
      <c r="F6986">
        <v>1014.7</v>
      </c>
      <c r="G6986">
        <v>2360.2600000000002</v>
      </c>
      <c r="H6986">
        <v>549</v>
      </c>
      <c r="I6986">
        <v>10</v>
      </c>
    </row>
    <row r="6987" spans="1:10" x14ac:dyDescent="0.25">
      <c r="A6987">
        <v>6986</v>
      </c>
      <c r="B6987">
        <v>71</v>
      </c>
      <c r="C6987" t="s">
        <v>13</v>
      </c>
      <c r="D6987" t="s">
        <v>11</v>
      </c>
      <c r="E6987" t="s">
        <v>20</v>
      </c>
      <c r="F6987">
        <v>1405.93</v>
      </c>
      <c r="G6987">
        <v>2511.6999999999998</v>
      </c>
      <c r="H6987">
        <v>572</v>
      </c>
      <c r="I6987">
        <v>4</v>
      </c>
      <c r="J6987">
        <v>6663.67</v>
      </c>
    </row>
    <row r="6988" spans="1:10" x14ac:dyDescent="0.25">
      <c r="A6988">
        <v>6987</v>
      </c>
      <c r="B6988">
        <v>25</v>
      </c>
      <c r="C6988" t="s">
        <v>10</v>
      </c>
      <c r="D6988" t="s">
        <v>16</v>
      </c>
      <c r="E6988" t="s">
        <v>17</v>
      </c>
      <c r="F6988">
        <v>2470.15</v>
      </c>
      <c r="G6988">
        <v>3371.18</v>
      </c>
      <c r="H6988">
        <v>613</v>
      </c>
      <c r="I6988">
        <v>7</v>
      </c>
      <c r="J6988">
        <v>8884.74</v>
      </c>
    </row>
    <row r="6989" spans="1:10" x14ac:dyDescent="0.25">
      <c r="A6989">
        <v>6988</v>
      </c>
      <c r="B6989">
        <v>41</v>
      </c>
      <c r="C6989" t="s">
        <v>10</v>
      </c>
      <c r="D6989" t="s">
        <v>16</v>
      </c>
      <c r="E6989" t="s">
        <v>15</v>
      </c>
      <c r="G6989">
        <v>884.33</v>
      </c>
      <c r="H6989">
        <v>464</v>
      </c>
      <c r="J6989">
        <v>500</v>
      </c>
    </row>
    <row r="6990" spans="1:10" x14ac:dyDescent="0.25">
      <c r="A6990">
        <v>6989</v>
      </c>
      <c r="B6990">
        <v>32</v>
      </c>
      <c r="C6990" t="s">
        <v>13</v>
      </c>
      <c r="D6990" t="s">
        <v>18</v>
      </c>
      <c r="E6990" t="s">
        <v>12</v>
      </c>
      <c r="F6990">
        <v>2707.07</v>
      </c>
      <c r="G6990">
        <v>4503.74</v>
      </c>
      <c r="H6990">
        <v>593</v>
      </c>
      <c r="I6990">
        <v>9</v>
      </c>
      <c r="J6990">
        <v>8206.7999999999993</v>
      </c>
    </row>
    <row r="6991" spans="1:10" x14ac:dyDescent="0.25">
      <c r="A6991">
        <v>6990</v>
      </c>
      <c r="B6991">
        <v>60</v>
      </c>
      <c r="C6991" t="s">
        <v>10</v>
      </c>
      <c r="D6991" t="s">
        <v>14</v>
      </c>
      <c r="E6991" t="s">
        <v>21</v>
      </c>
      <c r="F6991">
        <v>1496.61</v>
      </c>
      <c r="G6991">
        <v>3988.64</v>
      </c>
      <c r="H6991">
        <v>564</v>
      </c>
      <c r="I6991">
        <v>6</v>
      </c>
      <c r="J6991">
        <v>5704.38</v>
      </c>
    </row>
    <row r="6992" spans="1:10" x14ac:dyDescent="0.25">
      <c r="A6992">
        <v>6991</v>
      </c>
      <c r="B6992">
        <v>48</v>
      </c>
      <c r="C6992" t="s">
        <v>13</v>
      </c>
      <c r="D6992" t="s">
        <v>11</v>
      </c>
      <c r="E6992" t="s">
        <v>17</v>
      </c>
      <c r="F6992">
        <v>1002.02</v>
      </c>
      <c r="G6992">
        <v>1727.11</v>
      </c>
      <c r="H6992">
        <v>503</v>
      </c>
      <c r="I6992">
        <v>6</v>
      </c>
      <c r="J6992">
        <v>1529.94</v>
      </c>
    </row>
    <row r="6993" spans="1:10" x14ac:dyDescent="0.25">
      <c r="A6993">
        <v>6992</v>
      </c>
      <c r="B6993">
        <v>26</v>
      </c>
      <c r="C6993" t="s">
        <v>13</v>
      </c>
      <c r="D6993" t="s">
        <v>14</v>
      </c>
      <c r="E6993" t="s">
        <v>17</v>
      </c>
      <c r="H6993">
        <v>554</v>
      </c>
      <c r="I6993">
        <v>8</v>
      </c>
      <c r="J6993">
        <v>4877.6000000000004</v>
      </c>
    </row>
    <row r="6994" spans="1:10" x14ac:dyDescent="0.25">
      <c r="A6994">
        <v>6993</v>
      </c>
      <c r="B6994">
        <v>56</v>
      </c>
      <c r="C6994" t="s">
        <v>13</v>
      </c>
      <c r="D6994" t="s">
        <v>11</v>
      </c>
      <c r="E6994" t="s">
        <v>12</v>
      </c>
      <c r="F6994">
        <v>2611.2600000000002</v>
      </c>
      <c r="G6994">
        <v>4867.99</v>
      </c>
      <c r="H6994">
        <v>621</v>
      </c>
      <c r="I6994">
        <v>7</v>
      </c>
      <c r="J6994">
        <v>6969.51</v>
      </c>
    </row>
    <row r="6995" spans="1:10" x14ac:dyDescent="0.25">
      <c r="A6995">
        <v>6994</v>
      </c>
      <c r="B6995">
        <v>62</v>
      </c>
      <c r="C6995" t="s">
        <v>10</v>
      </c>
      <c r="D6995" t="s">
        <v>14</v>
      </c>
      <c r="E6995" t="s">
        <v>17</v>
      </c>
      <c r="F6995">
        <v>1516.25</v>
      </c>
      <c r="G6995">
        <v>2671.16</v>
      </c>
      <c r="H6995">
        <v>523</v>
      </c>
      <c r="I6995">
        <v>9</v>
      </c>
      <c r="J6995">
        <v>3362.88</v>
      </c>
    </row>
    <row r="6996" spans="1:10" x14ac:dyDescent="0.25">
      <c r="A6996">
        <v>6995</v>
      </c>
      <c r="B6996">
        <v>19</v>
      </c>
      <c r="C6996" t="s">
        <v>10</v>
      </c>
      <c r="D6996" t="s">
        <v>16</v>
      </c>
      <c r="E6996" t="s">
        <v>20</v>
      </c>
      <c r="F6996">
        <v>4339.59</v>
      </c>
      <c r="G6996">
        <v>7439.25</v>
      </c>
      <c r="H6996">
        <v>682</v>
      </c>
      <c r="I6996">
        <v>4</v>
      </c>
      <c r="J6996">
        <v>14172.65</v>
      </c>
    </row>
    <row r="6997" spans="1:10" x14ac:dyDescent="0.25">
      <c r="A6997">
        <v>6996</v>
      </c>
      <c r="B6997">
        <v>25</v>
      </c>
      <c r="C6997" t="s">
        <v>10</v>
      </c>
      <c r="D6997" t="s">
        <v>16</v>
      </c>
      <c r="E6997" t="s">
        <v>17</v>
      </c>
      <c r="F6997">
        <v>1807.26</v>
      </c>
      <c r="G6997">
        <v>3670.53</v>
      </c>
      <c r="H6997">
        <v>537</v>
      </c>
      <c r="I6997">
        <v>9</v>
      </c>
      <c r="J6997">
        <v>4500.2</v>
      </c>
    </row>
    <row r="6998" spans="1:10" x14ac:dyDescent="0.25">
      <c r="A6998">
        <v>6997</v>
      </c>
      <c r="B6998">
        <v>24</v>
      </c>
      <c r="C6998" t="s">
        <v>13</v>
      </c>
      <c r="D6998" t="s">
        <v>18</v>
      </c>
      <c r="E6998" t="s">
        <v>20</v>
      </c>
      <c r="F6998">
        <v>3637.87</v>
      </c>
      <c r="G6998">
        <v>5738.04</v>
      </c>
      <c r="I6998">
        <v>10</v>
      </c>
      <c r="J6998">
        <v>13074.22</v>
      </c>
    </row>
    <row r="6999" spans="1:10" x14ac:dyDescent="0.25">
      <c r="A6999">
        <v>6998</v>
      </c>
      <c r="B6999">
        <v>73</v>
      </c>
      <c r="C6999" t="s">
        <v>10</v>
      </c>
      <c r="D6999" t="s">
        <v>11</v>
      </c>
      <c r="E6999" t="s">
        <v>20</v>
      </c>
      <c r="F6999">
        <v>3975.74</v>
      </c>
      <c r="G6999">
        <v>7132.97</v>
      </c>
      <c r="H6999">
        <v>638</v>
      </c>
      <c r="I6999">
        <v>6</v>
      </c>
      <c r="J6999">
        <v>10190.31</v>
      </c>
    </row>
    <row r="7000" spans="1:10" x14ac:dyDescent="0.25">
      <c r="A7000">
        <v>6999</v>
      </c>
      <c r="B7000">
        <v>61</v>
      </c>
      <c r="C7000" t="s">
        <v>13</v>
      </c>
      <c r="D7000" t="s">
        <v>16</v>
      </c>
      <c r="E7000" t="s">
        <v>12</v>
      </c>
      <c r="F7000">
        <v>2348.7199999999998</v>
      </c>
      <c r="G7000">
        <v>4316.47</v>
      </c>
      <c r="H7000">
        <v>612</v>
      </c>
      <c r="I7000">
        <v>8</v>
      </c>
      <c r="J7000">
        <v>8895.52</v>
      </c>
    </row>
    <row r="7001" spans="1:10" x14ac:dyDescent="0.25">
      <c r="A7001">
        <v>7000</v>
      </c>
      <c r="B7001">
        <v>68</v>
      </c>
      <c r="C7001" t="s">
        <v>10</v>
      </c>
      <c r="D7001" t="s">
        <v>19</v>
      </c>
      <c r="E7001" t="s">
        <v>17</v>
      </c>
      <c r="G7001">
        <v>13914.12</v>
      </c>
      <c r="H7001">
        <v>758</v>
      </c>
      <c r="I7001">
        <v>5</v>
      </c>
      <c r="J7001">
        <v>30279.97</v>
      </c>
    </row>
    <row r="7002" spans="1:10" x14ac:dyDescent="0.25">
      <c r="A7002">
        <v>7001</v>
      </c>
      <c r="B7002">
        <v>56</v>
      </c>
      <c r="C7002" t="s">
        <v>10</v>
      </c>
      <c r="D7002" t="s">
        <v>16</v>
      </c>
      <c r="E7002" t="s">
        <v>20</v>
      </c>
      <c r="F7002">
        <v>2273.14</v>
      </c>
      <c r="G7002">
        <v>3422.42</v>
      </c>
      <c r="H7002">
        <v>589</v>
      </c>
      <c r="I7002">
        <v>7</v>
      </c>
      <c r="J7002">
        <v>7917.15</v>
      </c>
    </row>
    <row r="7003" spans="1:10" x14ac:dyDescent="0.25">
      <c r="A7003">
        <v>7002</v>
      </c>
      <c r="B7003">
        <v>59</v>
      </c>
      <c r="C7003" t="s">
        <v>10</v>
      </c>
      <c r="D7003" t="s">
        <v>16</v>
      </c>
      <c r="E7003" t="s">
        <v>12</v>
      </c>
      <c r="F7003">
        <v>3585.64</v>
      </c>
      <c r="G7003">
        <v>6147.64</v>
      </c>
      <c r="H7003">
        <v>686</v>
      </c>
      <c r="I7003">
        <v>9</v>
      </c>
      <c r="J7003">
        <v>12535.33</v>
      </c>
    </row>
    <row r="7004" spans="1:10" x14ac:dyDescent="0.25">
      <c r="A7004">
        <v>7003</v>
      </c>
      <c r="B7004">
        <v>74</v>
      </c>
      <c r="C7004" t="s">
        <v>13</v>
      </c>
      <c r="D7004" t="s">
        <v>19</v>
      </c>
      <c r="E7004" t="s">
        <v>21</v>
      </c>
      <c r="F7004">
        <v>2123.0300000000002</v>
      </c>
      <c r="G7004">
        <v>4072.47</v>
      </c>
      <c r="H7004">
        <v>604</v>
      </c>
      <c r="I7004">
        <v>5</v>
      </c>
      <c r="J7004">
        <v>5493.89</v>
      </c>
    </row>
    <row r="7005" spans="1:10" x14ac:dyDescent="0.25">
      <c r="A7005">
        <v>7004</v>
      </c>
      <c r="B7005">
        <v>33</v>
      </c>
      <c r="C7005" t="s">
        <v>13</v>
      </c>
      <c r="D7005" t="s">
        <v>19</v>
      </c>
      <c r="E7005" t="s">
        <v>20</v>
      </c>
      <c r="F7005">
        <v>3334.52</v>
      </c>
      <c r="G7005">
        <v>6183.46</v>
      </c>
      <c r="H7005">
        <v>641</v>
      </c>
      <c r="I7005">
        <v>8</v>
      </c>
    </row>
    <row r="7006" spans="1:10" x14ac:dyDescent="0.25">
      <c r="A7006">
        <v>7005</v>
      </c>
      <c r="B7006">
        <v>52</v>
      </c>
      <c r="C7006" t="s">
        <v>10</v>
      </c>
      <c r="D7006" t="s">
        <v>11</v>
      </c>
      <c r="E7006" t="s">
        <v>21</v>
      </c>
      <c r="G7006">
        <v>9380.09</v>
      </c>
      <c r="H7006">
        <v>743</v>
      </c>
      <c r="I7006">
        <v>3</v>
      </c>
      <c r="J7006">
        <v>16110.02</v>
      </c>
    </row>
    <row r="7007" spans="1:10" x14ac:dyDescent="0.25">
      <c r="A7007">
        <v>7006</v>
      </c>
      <c r="B7007">
        <v>47</v>
      </c>
      <c r="C7007" t="s">
        <v>13</v>
      </c>
      <c r="D7007" t="s">
        <v>16</v>
      </c>
      <c r="E7007" t="s">
        <v>21</v>
      </c>
      <c r="F7007">
        <v>801.9</v>
      </c>
      <c r="G7007">
        <v>1281.8800000000001</v>
      </c>
      <c r="H7007">
        <v>446</v>
      </c>
      <c r="I7007">
        <v>9</v>
      </c>
      <c r="J7007">
        <v>500</v>
      </c>
    </row>
    <row r="7008" spans="1:10" x14ac:dyDescent="0.25">
      <c r="A7008">
        <v>7007</v>
      </c>
      <c r="B7008">
        <v>27</v>
      </c>
      <c r="C7008" t="s">
        <v>13</v>
      </c>
      <c r="D7008" t="s">
        <v>11</v>
      </c>
      <c r="E7008" t="s">
        <v>21</v>
      </c>
      <c r="F7008">
        <v>1030.05</v>
      </c>
      <c r="G7008">
        <v>913.36</v>
      </c>
      <c r="H7008">
        <v>483</v>
      </c>
      <c r="I7008">
        <v>8</v>
      </c>
      <c r="J7008">
        <v>4699.42</v>
      </c>
    </row>
    <row r="7009" spans="1:10" x14ac:dyDescent="0.25">
      <c r="A7009">
        <v>7008</v>
      </c>
      <c r="B7009">
        <v>55</v>
      </c>
      <c r="C7009" t="s">
        <v>13</v>
      </c>
      <c r="D7009" t="s">
        <v>18</v>
      </c>
      <c r="F7009">
        <v>6554.3</v>
      </c>
      <c r="G7009">
        <v>11426.81</v>
      </c>
      <c r="H7009">
        <v>748</v>
      </c>
      <c r="I7009">
        <v>8</v>
      </c>
      <c r="J7009">
        <v>24275.17</v>
      </c>
    </row>
    <row r="7010" spans="1:10" x14ac:dyDescent="0.25">
      <c r="A7010">
        <v>7009</v>
      </c>
      <c r="B7010">
        <v>35</v>
      </c>
      <c r="C7010" t="s">
        <v>13</v>
      </c>
      <c r="D7010" t="s">
        <v>18</v>
      </c>
      <c r="E7010" t="s">
        <v>17</v>
      </c>
      <c r="F7010">
        <v>2256.8200000000002</v>
      </c>
      <c r="G7010">
        <v>3225.52</v>
      </c>
      <c r="H7010">
        <v>633</v>
      </c>
      <c r="I7010">
        <v>8</v>
      </c>
      <c r="J7010">
        <v>6330.14</v>
      </c>
    </row>
    <row r="7011" spans="1:10" x14ac:dyDescent="0.25">
      <c r="A7011">
        <v>7010</v>
      </c>
      <c r="B7011">
        <v>67</v>
      </c>
      <c r="C7011" t="s">
        <v>10</v>
      </c>
      <c r="D7011" t="s">
        <v>11</v>
      </c>
      <c r="E7011" t="s">
        <v>12</v>
      </c>
      <c r="G7011">
        <v>3962.95</v>
      </c>
      <c r="H7011">
        <v>515</v>
      </c>
      <c r="I7011">
        <v>9</v>
      </c>
      <c r="J7011">
        <v>4742.74</v>
      </c>
    </row>
    <row r="7012" spans="1:10" x14ac:dyDescent="0.25">
      <c r="A7012">
        <v>7011</v>
      </c>
      <c r="B7012">
        <v>22</v>
      </c>
      <c r="C7012" t="s">
        <v>10</v>
      </c>
      <c r="D7012" t="s">
        <v>18</v>
      </c>
      <c r="E7012" t="s">
        <v>21</v>
      </c>
      <c r="F7012">
        <v>3483.58</v>
      </c>
      <c r="G7012">
        <v>6914.81</v>
      </c>
      <c r="H7012">
        <v>662</v>
      </c>
      <c r="I7012">
        <v>4</v>
      </c>
      <c r="J7012">
        <v>11375.82</v>
      </c>
    </row>
    <row r="7013" spans="1:10" x14ac:dyDescent="0.25">
      <c r="A7013">
        <v>7012</v>
      </c>
      <c r="B7013">
        <v>70</v>
      </c>
      <c r="C7013" t="s">
        <v>13</v>
      </c>
      <c r="D7013" t="s">
        <v>16</v>
      </c>
      <c r="E7013" t="s">
        <v>20</v>
      </c>
      <c r="F7013">
        <v>3341.37</v>
      </c>
      <c r="G7013">
        <v>6302.09</v>
      </c>
      <c r="H7013">
        <v>663</v>
      </c>
      <c r="I7013">
        <v>6</v>
      </c>
      <c r="J7013">
        <v>9482.15</v>
      </c>
    </row>
    <row r="7014" spans="1:10" x14ac:dyDescent="0.25">
      <c r="A7014">
        <v>7013</v>
      </c>
      <c r="B7014">
        <v>46</v>
      </c>
      <c r="C7014" t="s">
        <v>10</v>
      </c>
      <c r="D7014" t="s">
        <v>11</v>
      </c>
      <c r="E7014" t="s">
        <v>15</v>
      </c>
      <c r="F7014">
        <v>1281.18</v>
      </c>
      <c r="G7014">
        <v>2624.65</v>
      </c>
      <c r="H7014">
        <v>558</v>
      </c>
      <c r="I7014">
        <v>5</v>
      </c>
      <c r="J7014">
        <v>4017.03</v>
      </c>
    </row>
    <row r="7015" spans="1:10" x14ac:dyDescent="0.25">
      <c r="A7015">
        <v>7014</v>
      </c>
      <c r="B7015">
        <v>56</v>
      </c>
      <c r="C7015" t="s">
        <v>10</v>
      </c>
      <c r="D7015" t="s">
        <v>18</v>
      </c>
      <c r="E7015" t="s">
        <v>15</v>
      </c>
      <c r="F7015">
        <v>1179.43</v>
      </c>
      <c r="G7015">
        <v>2064.09</v>
      </c>
      <c r="H7015">
        <v>497</v>
      </c>
      <c r="I7015">
        <v>10</v>
      </c>
      <c r="J7015">
        <v>5773.54</v>
      </c>
    </row>
    <row r="7016" spans="1:10" x14ac:dyDescent="0.25">
      <c r="A7016">
        <v>7015</v>
      </c>
      <c r="B7016">
        <v>51</v>
      </c>
      <c r="C7016" t="s">
        <v>10</v>
      </c>
      <c r="D7016" t="s">
        <v>11</v>
      </c>
      <c r="E7016" t="s">
        <v>17</v>
      </c>
      <c r="F7016">
        <v>1006.66</v>
      </c>
      <c r="G7016">
        <v>724.37</v>
      </c>
      <c r="H7016">
        <v>501</v>
      </c>
      <c r="I7016">
        <v>10</v>
      </c>
      <c r="J7016">
        <v>4498.1000000000004</v>
      </c>
    </row>
    <row r="7017" spans="1:10" x14ac:dyDescent="0.25">
      <c r="A7017">
        <v>7016</v>
      </c>
      <c r="B7017">
        <v>60</v>
      </c>
      <c r="C7017" t="s">
        <v>13</v>
      </c>
      <c r="D7017" t="s">
        <v>14</v>
      </c>
      <c r="E7017" t="s">
        <v>20</v>
      </c>
      <c r="G7017">
        <v>1391.69</v>
      </c>
      <c r="H7017">
        <v>563</v>
      </c>
      <c r="I7017">
        <v>6</v>
      </c>
      <c r="J7017">
        <v>4272.54</v>
      </c>
    </row>
    <row r="7018" spans="1:10" x14ac:dyDescent="0.25">
      <c r="A7018">
        <v>7017</v>
      </c>
      <c r="B7018">
        <v>62</v>
      </c>
      <c r="C7018" t="s">
        <v>10</v>
      </c>
      <c r="D7018" t="s">
        <v>19</v>
      </c>
      <c r="E7018" t="s">
        <v>12</v>
      </c>
      <c r="F7018">
        <v>2022.84</v>
      </c>
      <c r="G7018">
        <v>1722.06</v>
      </c>
      <c r="H7018">
        <v>580</v>
      </c>
      <c r="I7018">
        <v>6</v>
      </c>
      <c r="J7018">
        <v>5382.23</v>
      </c>
    </row>
    <row r="7019" spans="1:10" x14ac:dyDescent="0.25">
      <c r="A7019">
        <v>7018</v>
      </c>
      <c r="B7019">
        <v>40</v>
      </c>
      <c r="C7019" t="s">
        <v>13</v>
      </c>
      <c r="D7019" t="s">
        <v>11</v>
      </c>
      <c r="E7019" t="s">
        <v>15</v>
      </c>
      <c r="F7019">
        <v>1014.95</v>
      </c>
      <c r="G7019">
        <v>2383.3200000000002</v>
      </c>
      <c r="H7019">
        <v>542</v>
      </c>
      <c r="I7019">
        <v>3</v>
      </c>
      <c r="J7019">
        <v>3683.69</v>
      </c>
    </row>
    <row r="7020" spans="1:10" x14ac:dyDescent="0.25">
      <c r="A7020">
        <v>7019</v>
      </c>
      <c r="B7020">
        <v>22</v>
      </c>
      <c r="C7020" t="s">
        <v>10</v>
      </c>
      <c r="D7020" t="s">
        <v>16</v>
      </c>
      <c r="E7020" t="s">
        <v>20</v>
      </c>
      <c r="F7020">
        <v>1737.29</v>
      </c>
      <c r="G7020">
        <v>3237.11</v>
      </c>
      <c r="I7020">
        <v>4</v>
      </c>
      <c r="J7020">
        <v>4102.78</v>
      </c>
    </row>
    <row r="7021" spans="1:10" x14ac:dyDescent="0.25">
      <c r="A7021">
        <v>7020</v>
      </c>
      <c r="B7021">
        <v>47</v>
      </c>
      <c r="C7021" t="s">
        <v>13</v>
      </c>
      <c r="D7021" t="s">
        <v>18</v>
      </c>
      <c r="E7021" t="s">
        <v>12</v>
      </c>
      <c r="F7021">
        <v>1655.41</v>
      </c>
      <c r="G7021">
        <v>3041.75</v>
      </c>
      <c r="H7021">
        <v>560</v>
      </c>
      <c r="I7021">
        <v>7</v>
      </c>
      <c r="J7021">
        <v>2791.92</v>
      </c>
    </row>
    <row r="7022" spans="1:10" x14ac:dyDescent="0.25">
      <c r="A7022">
        <v>7021</v>
      </c>
      <c r="B7022">
        <v>23</v>
      </c>
      <c r="C7022" t="s">
        <v>10</v>
      </c>
      <c r="D7022" t="s">
        <v>19</v>
      </c>
      <c r="E7022" t="s">
        <v>20</v>
      </c>
      <c r="F7022">
        <v>7035.6</v>
      </c>
      <c r="G7022">
        <v>12090.54</v>
      </c>
      <c r="H7022">
        <v>717</v>
      </c>
      <c r="I7022">
        <v>4</v>
      </c>
      <c r="J7022">
        <v>26436.09</v>
      </c>
    </row>
    <row r="7023" spans="1:10" x14ac:dyDescent="0.25">
      <c r="A7023">
        <v>7022</v>
      </c>
      <c r="B7023">
        <v>73</v>
      </c>
      <c r="C7023" t="s">
        <v>13</v>
      </c>
      <c r="D7023" t="s">
        <v>18</v>
      </c>
      <c r="E7023" t="s">
        <v>20</v>
      </c>
      <c r="F7023">
        <v>2124.7399999999998</v>
      </c>
      <c r="G7023">
        <v>3745.98</v>
      </c>
      <c r="H7023">
        <v>567</v>
      </c>
      <c r="I7023">
        <v>8</v>
      </c>
      <c r="J7023">
        <v>3555.17</v>
      </c>
    </row>
    <row r="7024" spans="1:10" x14ac:dyDescent="0.25">
      <c r="A7024">
        <v>7023</v>
      </c>
      <c r="B7024">
        <v>75</v>
      </c>
      <c r="C7024" t="s">
        <v>13</v>
      </c>
      <c r="D7024" t="s">
        <v>16</v>
      </c>
      <c r="E7024" t="s">
        <v>20</v>
      </c>
      <c r="F7024">
        <v>964.28</v>
      </c>
      <c r="G7024">
        <v>2218.6999999999998</v>
      </c>
      <c r="H7024">
        <v>462</v>
      </c>
      <c r="I7024">
        <v>9</v>
      </c>
      <c r="J7024">
        <v>1985.45</v>
      </c>
    </row>
    <row r="7025" spans="1:10" x14ac:dyDescent="0.25">
      <c r="A7025">
        <v>7024</v>
      </c>
      <c r="B7025">
        <v>63</v>
      </c>
      <c r="C7025" t="s">
        <v>13</v>
      </c>
      <c r="D7025" t="s">
        <v>16</v>
      </c>
      <c r="E7025" t="s">
        <v>17</v>
      </c>
      <c r="F7025">
        <v>3181.81</v>
      </c>
      <c r="G7025">
        <v>6043.9</v>
      </c>
      <c r="H7025">
        <v>684</v>
      </c>
      <c r="I7025">
        <v>6</v>
      </c>
      <c r="J7025">
        <v>11168.25</v>
      </c>
    </row>
    <row r="7026" spans="1:10" x14ac:dyDescent="0.25">
      <c r="A7026">
        <v>7025</v>
      </c>
      <c r="B7026">
        <v>61</v>
      </c>
      <c r="C7026" t="s">
        <v>10</v>
      </c>
      <c r="D7026" t="s">
        <v>11</v>
      </c>
      <c r="E7026" t="s">
        <v>17</v>
      </c>
      <c r="F7026">
        <v>6640.05</v>
      </c>
      <c r="G7026">
        <v>11078.64</v>
      </c>
      <c r="H7026">
        <v>718</v>
      </c>
      <c r="I7026">
        <v>4</v>
      </c>
      <c r="J7026">
        <v>27040.01</v>
      </c>
    </row>
    <row r="7027" spans="1:10" x14ac:dyDescent="0.25">
      <c r="A7027">
        <v>7026</v>
      </c>
      <c r="B7027">
        <v>21</v>
      </c>
      <c r="C7027" t="s">
        <v>13</v>
      </c>
      <c r="D7027" t="s">
        <v>11</v>
      </c>
      <c r="E7027" t="s">
        <v>21</v>
      </c>
      <c r="F7027">
        <v>1240.25</v>
      </c>
      <c r="G7027">
        <v>1678.35</v>
      </c>
      <c r="I7027">
        <v>9</v>
      </c>
      <c r="J7027">
        <v>4188.6499999999996</v>
      </c>
    </row>
    <row r="7028" spans="1:10" x14ac:dyDescent="0.25">
      <c r="A7028">
        <v>7027</v>
      </c>
      <c r="B7028">
        <v>46</v>
      </c>
      <c r="C7028" t="s">
        <v>10</v>
      </c>
      <c r="D7028" t="s">
        <v>19</v>
      </c>
      <c r="E7028" t="s">
        <v>17</v>
      </c>
      <c r="F7028">
        <v>3735.65</v>
      </c>
      <c r="G7028">
        <v>7257.25</v>
      </c>
      <c r="H7028">
        <v>646</v>
      </c>
      <c r="I7028">
        <v>2</v>
      </c>
      <c r="J7028">
        <v>10626.87</v>
      </c>
    </row>
    <row r="7029" spans="1:10" x14ac:dyDescent="0.25">
      <c r="A7029">
        <v>7028</v>
      </c>
      <c r="B7029">
        <v>40</v>
      </c>
      <c r="C7029" t="s">
        <v>10</v>
      </c>
      <c r="D7029" t="s">
        <v>18</v>
      </c>
      <c r="E7029" t="s">
        <v>12</v>
      </c>
      <c r="G7029">
        <v>7528.9</v>
      </c>
      <c r="H7029">
        <v>623</v>
      </c>
      <c r="I7029">
        <v>3</v>
      </c>
      <c r="J7029">
        <v>16230.82</v>
      </c>
    </row>
    <row r="7030" spans="1:10" x14ac:dyDescent="0.25">
      <c r="A7030">
        <v>7029</v>
      </c>
      <c r="B7030">
        <v>23</v>
      </c>
      <c r="C7030" t="s">
        <v>13</v>
      </c>
      <c r="D7030" t="s">
        <v>14</v>
      </c>
      <c r="E7030" t="s">
        <v>20</v>
      </c>
      <c r="F7030">
        <v>975.4</v>
      </c>
      <c r="G7030">
        <v>3204.38</v>
      </c>
      <c r="H7030">
        <v>462</v>
      </c>
      <c r="I7030">
        <v>4</v>
      </c>
      <c r="J7030">
        <v>818.84</v>
      </c>
    </row>
    <row r="7031" spans="1:10" x14ac:dyDescent="0.25">
      <c r="A7031">
        <v>7030</v>
      </c>
      <c r="B7031">
        <v>49</v>
      </c>
      <c r="C7031" t="s">
        <v>13</v>
      </c>
      <c r="D7031" t="s">
        <v>14</v>
      </c>
      <c r="E7031" t="s">
        <v>15</v>
      </c>
      <c r="F7031">
        <v>2830.07</v>
      </c>
      <c r="G7031">
        <v>4323.1899999999996</v>
      </c>
      <c r="I7031">
        <v>7</v>
      </c>
      <c r="J7031">
        <v>8329.6200000000008</v>
      </c>
    </row>
    <row r="7032" spans="1:10" x14ac:dyDescent="0.25">
      <c r="A7032">
        <v>7031</v>
      </c>
      <c r="B7032">
        <v>59</v>
      </c>
      <c r="C7032" t="s">
        <v>13</v>
      </c>
      <c r="D7032" t="s">
        <v>18</v>
      </c>
      <c r="E7032" t="s">
        <v>12</v>
      </c>
      <c r="F7032">
        <v>1205.6600000000001</v>
      </c>
      <c r="G7032">
        <v>2016.78</v>
      </c>
      <c r="H7032">
        <v>487</v>
      </c>
      <c r="I7032">
        <v>9</v>
      </c>
      <c r="J7032">
        <v>1788.94</v>
      </c>
    </row>
    <row r="7033" spans="1:10" x14ac:dyDescent="0.25">
      <c r="A7033">
        <v>7032</v>
      </c>
      <c r="B7033">
        <v>35</v>
      </c>
      <c r="C7033" t="s">
        <v>13</v>
      </c>
      <c r="D7033" t="s">
        <v>18</v>
      </c>
      <c r="E7033" t="s">
        <v>12</v>
      </c>
      <c r="F7033">
        <v>2245.6</v>
      </c>
      <c r="G7033">
        <v>3743.19</v>
      </c>
      <c r="H7033">
        <v>615</v>
      </c>
      <c r="I7033">
        <v>5</v>
      </c>
      <c r="J7033">
        <v>5710.29</v>
      </c>
    </row>
    <row r="7034" spans="1:10" x14ac:dyDescent="0.25">
      <c r="A7034">
        <v>7033</v>
      </c>
      <c r="B7034">
        <v>32</v>
      </c>
      <c r="C7034" t="s">
        <v>10</v>
      </c>
      <c r="D7034" t="s">
        <v>11</v>
      </c>
      <c r="F7034">
        <v>1019.59</v>
      </c>
      <c r="G7034">
        <v>1662.66</v>
      </c>
      <c r="I7034">
        <v>7</v>
      </c>
      <c r="J7034">
        <v>1412.67</v>
      </c>
    </row>
    <row r="7035" spans="1:10" x14ac:dyDescent="0.25">
      <c r="A7035">
        <v>7034</v>
      </c>
      <c r="B7035">
        <v>57</v>
      </c>
      <c r="C7035" t="s">
        <v>13</v>
      </c>
      <c r="D7035" t="s">
        <v>16</v>
      </c>
      <c r="E7035" t="s">
        <v>20</v>
      </c>
      <c r="F7035">
        <v>1114.67</v>
      </c>
      <c r="G7035">
        <v>1221.23</v>
      </c>
      <c r="H7035">
        <v>486</v>
      </c>
      <c r="I7035">
        <v>6</v>
      </c>
      <c r="J7035">
        <v>5247.66</v>
      </c>
    </row>
    <row r="7036" spans="1:10" x14ac:dyDescent="0.25">
      <c r="A7036">
        <v>7035</v>
      </c>
      <c r="B7036">
        <v>75</v>
      </c>
      <c r="C7036" t="s">
        <v>10</v>
      </c>
      <c r="D7036" t="s">
        <v>11</v>
      </c>
      <c r="E7036" t="s">
        <v>17</v>
      </c>
      <c r="F7036">
        <v>1120.81</v>
      </c>
      <c r="G7036">
        <v>541.17999999999995</v>
      </c>
      <c r="H7036">
        <v>528</v>
      </c>
      <c r="I7036">
        <v>11</v>
      </c>
      <c r="J7036">
        <v>3594.11</v>
      </c>
    </row>
    <row r="7037" spans="1:10" x14ac:dyDescent="0.25">
      <c r="A7037">
        <v>7036</v>
      </c>
      <c r="B7037">
        <v>49</v>
      </c>
      <c r="C7037" t="s">
        <v>13</v>
      </c>
      <c r="D7037" t="s">
        <v>18</v>
      </c>
      <c r="E7037" t="s">
        <v>12</v>
      </c>
      <c r="F7037">
        <v>3067.11</v>
      </c>
      <c r="H7037">
        <v>648</v>
      </c>
      <c r="I7037">
        <v>3</v>
      </c>
      <c r="J7037">
        <v>11638.21</v>
      </c>
    </row>
    <row r="7038" spans="1:10" x14ac:dyDescent="0.25">
      <c r="A7038">
        <v>7037</v>
      </c>
      <c r="B7038">
        <v>26</v>
      </c>
      <c r="C7038" t="s">
        <v>13</v>
      </c>
      <c r="D7038" t="s">
        <v>16</v>
      </c>
      <c r="E7038" t="s">
        <v>15</v>
      </c>
      <c r="F7038">
        <v>2640.18</v>
      </c>
      <c r="G7038">
        <v>5945.8</v>
      </c>
      <c r="H7038">
        <v>651</v>
      </c>
      <c r="I7038">
        <v>7</v>
      </c>
      <c r="J7038">
        <v>10667.93</v>
      </c>
    </row>
    <row r="7039" spans="1:10" x14ac:dyDescent="0.25">
      <c r="A7039">
        <v>7038</v>
      </c>
      <c r="B7039">
        <v>54</v>
      </c>
      <c r="C7039" t="s">
        <v>10</v>
      </c>
      <c r="D7039" t="s">
        <v>16</v>
      </c>
      <c r="E7039" t="s">
        <v>17</v>
      </c>
      <c r="F7039">
        <v>2536.52</v>
      </c>
      <c r="G7039">
        <v>4195.5</v>
      </c>
      <c r="I7039">
        <v>9</v>
      </c>
      <c r="J7039">
        <v>6739.08</v>
      </c>
    </row>
    <row r="7040" spans="1:10" x14ac:dyDescent="0.25">
      <c r="A7040">
        <v>7039</v>
      </c>
      <c r="B7040">
        <v>27</v>
      </c>
      <c r="C7040" t="s">
        <v>10</v>
      </c>
      <c r="D7040" t="s">
        <v>11</v>
      </c>
      <c r="E7040" t="s">
        <v>12</v>
      </c>
      <c r="F7040">
        <v>750.93</v>
      </c>
      <c r="G7040">
        <v>1581.41</v>
      </c>
      <c r="H7040">
        <v>519</v>
      </c>
      <c r="I7040">
        <v>5</v>
      </c>
      <c r="J7040">
        <v>2565.79</v>
      </c>
    </row>
    <row r="7041" spans="1:10" x14ac:dyDescent="0.25">
      <c r="A7041">
        <v>7040</v>
      </c>
      <c r="B7041">
        <v>37</v>
      </c>
      <c r="C7041" t="s">
        <v>10</v>
      </c>
      <c r="D7041" t="s">
        <v>11</v>
      </c>
      <c r="E7041" t="s">
        <v>15</v>
      </c>
      <c r="F7041">
        <v>1904.48</v>
      </c>
      <c r="G7041">
        <v>3295.58</v>
      </c>
      <c r="H7041">
        <v>571</v>
      </c>
      <c r="I7041">
        <v>12</v>
      </c>
      <c r="J7041">
        <v>5913.92</v>
      </c>
    </row>
    <row r="7042" spans="1:10" x14ac:dyDescent="0.25">
      <c r="A7042">
        <v>7041</v>
      </c>
      <c r="B7042">
        <v>23</v>
      </c>
      <c r="C7042" t="s">
        <v>10</v>
      </c>
      <c r="D7042" t="s">
        <v>11</v>
      </c>
      <c r="E7042" t="s">
        <v>17</v>
      </c>
      <c r="F7042">
        <v>1369.2</v>
      </c>
      <c r="G7042">
        <v>2326.15</v>
      </c>
      <c r="H7042">
        <v>564</v>
      </c>
      <c r="I7042">
        <v>8</v>
      </c>
    </row>
    <row r="7043" spans="1:10" x14ac:dyDescent="0.25">
      <c r="A7043">
        <v>7042</v>
      </c>
      <c r="B7043">
        <v>65</v>
      </c>
      <c r="C7043" t="s">
        <v>10</v>
      </c>
      <c r="D7043" t="s">
        <v>19</v>
      </c>
      <c r="E7043" t="s">
        <v>15</v>
      </c>
      <c r="F7043">
        <v>2657.11</v>
      </c>
      <c r="G7043">
        <v>4293.68</v>
      </c>
      <c r="H7043">
        <v>590</v>
      </c>
      <c r="I7043">
        <v>5</v>
      </c>
      <c r="J7043">
        <v>6553.5</v>
      </c>
    </row>
    <row r="7044" spans="1:10" x14ac:dyDescent="0.25">
      <c r="A7044">
        <v>7043</v>
      </c>
      <c r="B7044">
        <v>73</v>
      </c>
      <c r="C7044" t="s">
        <v>10</v>
      </c>
      <c r="D7044" t="s">
        <v>19</v>
      </c>
      <c r="E7044" t="s">
        <v>21</v>
      </c>
      <c r="F7044">
        <v>3176.08</v>
      </c>
      <c r="G7044">
        <v>6273.46</v>
      </c>
      <c r="H7044">
        <v>660</v>
      </c>
      <c r="I7044">
        <v>7</v>
      </c>
      <c r="J7044">
        <v>10549.38</v>
      </c>
    </row>
    <row r="7045" spans="1:10" x14ac:dyDescent="0.25">
      <c r="A7045">
        <v>7044</v>
      </c>
      <c r="B7045">
        <v>20</v>
      </c>
      <c r="C7045" t="s">
        <v>13</v>
      </c>
      <c r="D7045" t="s">
        <v>18</v>
      </c>
      <c r="E7045" t="s">
        <v>17</v>
      </c>
      <c r="F7045">
        <v>4861.3900000000003</v>
      </c>
      <c r="G7045">
        <v>8950.8700000000008</v>
      </c>
      <c r="H7045">
        <v>680</v>
      </c>
      <c r="I7045">
        <v>4</v>
      </c>
      <c r="J7045">
        <v>16882.02</v>
      </c>
    </row>
    <row r="7046" spans="1:10" x14ac:dyDescent="0.25">
      <c r="A7046">
        <v>7045</v>
      </c>
      <c r="B7046">
        <v>59</v>
      </c>
      <c r="C7046" t="s">
        <v>10</v>
      </c>
      <c r="D7046" t="s">
        <v>18</v>
      </c>
      <c r="E7046" t="s">
        <v>20</v>
      </c>
      <c r="F7046">
        <v>2192.73</v>
      </c>
      <c r="G7046">
        <v>3419.33</v>
      </c>
      <c r="H7046">
        <v>624</v>
      </c>
      <c r="I7046">
        <v>6</v>
      </c>
      <c r="J7046">
        <v>7190.37</v>
      </c>
    </row>
    <row r="7047" spans="1:10" x14ac:dyDescent="0.25">
      <c r="A7047">
        <v>7046</v>
      </c>
      <c r="B7047">
        <v>28</v>
      </c>
      <c r="C7047" t="s">
        <v>10</v>
      </c>
      <c r="D7047" t="s">
        <v>16</v>
      </c>
      <c r="E7047" t="s">
        <v>21</v>
      </c>
      <c r="F7047">
        <v>2470.2800000000002</v>
      </c>
      <c r="G7047">
        <v>5068.8500000000004</v>
      </c>
      <c r="H7047">
        <v>672</v>
      </c>
      <c r="I7047">
        <v>3</v>
      </c>
      <c r="J7047">
        <v>8547.6200000000008</v>
      </c>
    </row>
    <row r="7048" spans="1:10" x14ac:dyDescent="0.25">
      <c r="A7048">
        <v>7047</v>
      </c>
      <c r="B7048">
        <v>60</v>
      </c>
      <c r="C7048" t="s">
        <v>10</v>
      </c>
      <c r="D7048" t="s">
        <v>11</v>
      </c>
      <c r="E7048" t="s">
        <v>15</v>
      </c>
      <c r="G7048">
        <v>5596.08</v>
      </c>
      <c r="H7048">
        <v>626</v>
      </c>
      <c r="I7048">
        <v>7</v>
      </c>
      <c r="J7048">
        <v>7047.28</v>
      </c>
    </row>
    <row r="7049" spans="1:10" x14ac:dyDescent="0.25">
      <c r="A7049">
        <v>7048</v>
      </c>
      <c r="B7049">
        <v>34</v>
      </c>
      <c r="C7049" t="s">
        <v>10</v>
      </c>
      <c r="D7049" t="s">
        <v>18</v>
      </c>
      <c r="E7049" t="s">
        <v>12</v>
      </c>
      <c r="F7049">
        <v>3512.8</v>
      </c>
      <c r="G7049">
        <v>7264.31</v>
      </c>
      <c r="H7049">
        <v>640</v>
      </c>
      <c r="I7049">
        <v>7</v>
      </c>
      <c r="J7049">
        <v>11966.25</v>
      </c>
    </row>
    <row r="7050" spans="1:10" x14ac:dyDescent="0.25">
      <c r="A7050">
        <v>7049</v>
      </c>
      <c r="B7050">
        <v>49</v>
      </c>
      <c r="C7050" t="s">
        <v>13</v>
      </c>
      <c r="D7050" t="s">
        <v>11</v>
      </c>
      <c r="E7050" t="s">
        <v>20</v>
      </c>
      <c r="F7050">
        <v>1238.72</v>
      </c>
      <c r="G7050">
        <v>2109.4299999999998</v>
      </c>
      <c r="H7050">
        <v>528</v>
      </c>
      <c r="I7050">
        <v>10</v>
      </c>
      <c r="J7050">
        <v>2749.27</v>
      </c>
    </row>
    <row r="7051" spans="1:10" x14ac:dyDescent="0.25">
      <c r="A7051">
        <v>7050</v>
      </c>
      <c r="B7051">
        <v>21</v>
      </c>
      <c r="C7051" t="s">
        <v>13</v>
      </c>
      <c r="D7051" t="s">
        <v>11</v>
      </c>
      <c r="E7051" t="s">
        <v>20</v>
      </c>
      <c r="F7051">
        <v>1200.22</v>
      </c>
      <c r="G7051">
        <v>1484.47</v>
      </c>
      <c r="I7051">
        <v>7</v>
      </c>
      <c r="J7051">
        <v>3926.44</v>
      </c>
    </row>
    <row r="7052" spans="1:10" x14ac:dyDescent="0.25">
      <c r="A7052">
        <v>7051</v>
      </c>
      <c r="B7052">
        <v>21</v>
      </c>
      <c r="C7052" t="s">
        <v>10</v>
      </c>
      <c r="D7052" t="s">
        <v>11</v>
      </c>
      <c r="E7052" t="s">
        <v>17</v>
      </c>
      <c r="F7052">
        <v>1627.86</v>
      </c>
      <c r="G7052">
        <v>2236.5500000000002</v>
      </c>
      <c r="H7052">
        <v>538</v>
      </c>
      <c r="I7052">
        <v>12</v>
      </c>
      <c r="J7052">
        <v>2270.67</v>
      </c>
    </row>
    <row r="7053" spans="1:10" x14ac:dyDescent="0.25">
      <c r="A7053">
        <v>7052</v>
      </c>
      <c r="B7053">
        <v>34</v>
      </c>
      <c r="C7053" t="s">
        <v>13</v>
      </c>
      <c r="D7053" t="s">
        <v>11</v>
      </c>
      <c r="E7053" t="s">
        <v>15</v>
      </c>
      <c r="F7053">
        <v>1151.29</v>
      </c>
      <c r="G7053">
        <v>1690.51</v>
      </c>
      <c r="H7053">
        <v>430</v>
      </c>
      <c r="I7053">
        <v>5</v>
      </c>
      <c r="J7053">
        <v>2135.17</v>
      </c>
    </row>
    <row r="7054" spans="1:10" x14ac:dyDescent="0.25">
      <c r="A7054">
        <v>7053</v>
      </c>
      <c r="B7054">
        <v>58</v>
      </c>
      <c r="C7054" t="s">
        <v>13</v>
      </c>
      <c r="D7054" t="s">
        <v>16</v>
      </c>
      <c r="E7054" t="s">
        <v>17</v>
      </c>
      <c r="F7054">
        <v>1266.6199999999999</v>
      </c>
      <c r="G7054">
        <v>1951.3</v>
      </c>
      <c r="I7054">
        <v>12</v>
      </c>
      <c r="J7054">
        <v>3028.01</v>
      </c>
    </row>
    <row r="7055" spans="1:10" x14ac:dyDescent="0.25">
      <c r="A7055">
        <v>7054</v>
      </c>
      <c r="B7055">
        <v>36</v>
      </c>
      <c r="C7055" t="s">
        <v>13</v>
      </c>
      <c r="D7055" t="s">
        <v>14</v>
      </c>
      <c r="E7055" t="s">
        <v>12</v>
      </c>
      <c r="G7055">
        <v>2929.47</v>
      </c>
      <c r="H7055">
        <v>555</v>
      </c>
      <c r="I7055">
        <v>7</v>
      </c>
      <c r="J7055">
        <v>3626.82</v>
      </c>
    </row>
    <row r="7056" spans="1:10" x14ac:dyDescent="0.25">
      <c r="A7056">
        <v>7055</v>
      </c>
      <c r="B7056">
        <v>22</v>
      </c>
      <c r="C7056" t="s">
        <v>13</v>
      </c>
      <c r="D7056" t="s">
        <v>14</v>
      </c>
      <c r="E7056" t="s">
        <v>17</v>
      </c>
      <c r="F7056">
        <v>802.73</v>
      </c>
      <c r="G7056">
        <v>0</v>
      </c>
      <c r="H7056">
        <v>488</v>
      </c>
      <c r="I7056">
        <v>9</v>
      </c>
      <c r="J7056">
        <v>2951.29</v>
      </c>
    </row>
    <row r="7057" spans="1:10" x14ac:dyDescent="0.25">
      <c r="A7057">
        <v>7056</v>
      </c>
      <c r="B7057">
        <v>49</v>
      </c>
      <c r="C7057" t="s">
        <v>10</v>
      </c>
      <c r="D7057" t="s">
        <v>16</v>
      </c>
      <c r="E7057" t="s">
        <v>12</v>
      </c>
      <c r="F7057">
        <v>1503.69</v>
      </c>
      <c r="G7057">
        <v>2656.93</v>
      </c>
      <c r="H7057">
        <v>520</v>
      </c>
      <c r="I7057">
        <v>8</v>
      </c>
      <c r="J7057">
        <v>4317.09</v>
      </c>
    </row>
    <row r="7058" spans="1:10" x14ac:dyDescent="0.25">
      <c r="A7058">
        <v>7057</v>
      </c>
      <c r="B7058">
        <v>39</v>
      </c>
      <c r="C7058" t="s">
        <v>10</v>
      </c>
      <c r="D7058" t="s">
        <v>18</v>
      </c>
      <c r="E7058" t="s">
        <v>12</v>
      </c>
      <c r="F7058">
        <v>2110.2800000000002</v>
      </c>
      <c r="G7058">
        <v>3385.84</v>
      </c>
      <c r="H7058">
        <v>543</v>
      </c>
      <c r="J7058">
        <v>3692.37</v>
      </c>
    </row>
    <row r="7059" spans="1:10" x14ac:dyDescent="0.25">
      <c r="A7059">
        <v>7058</v>
      </c>
      <c r="B7059">
        <v>73</v>
      </c>
      <c r="C7059" t="s">
        <v>10</v>
      </c>
      <c r="D7059" t="s">
        <v>16</v>
      </c>
      <c r="E7059" t="s">
        <v>17</v>
      </c>
      <c r="F7059">
        <v>1488.91</v>
      </c>
      <c r="G7059">
        <v>2102.36</v>
      </c>
      <c r="H7059">
        <v>596</v>
      </c>
      <c r="I7059">
        <v>5</v>
      </c>
      <c r="J7059">
        <v>2944.74</v>
      </c>
    </row>
    <row r="7060" spans="1:10" x14ac:dyDescent="0.25">
      <c r="A7060">
        <v>7059</v>
      </c>
      <c r="B7060">
        <v>23</v>
      </c>
      <c r="C7060" t="s">
        <v>10</v>
      </c>
      <c r="D7060" t="s">
        <v>11</v>
      </c>
      <c r="E7060" t="s">
        <v>20</v>
      </c>
      <c r="F7060">
        <v>1287.57</v>
      </c>
      <c r="G7060">
        <v>2732.29</v>
      </c>
      <c r="H7060">
        <v>624</v>
      </c>
      <c r="J7060">
        <v>5318.65</v>
      </c>
    </row>
    <row r="7061" spans="1:10" x14ac:dyDescent="0.25">
      <c r="A7061">
        <v>7060</v>
      </c>
      <c r="B7061">
        <v>52</v>
      </c>
      <c r="C7061" t="s">
        <v>13</v>
      </c>
      <c r="D7061" t="s">
        <v>11</v>
      </c>
      <c r="E7061" t="s">
        <v>21</v>
      </c>
      <c r="G7061">
        <v>1738.81</v>
      </c>
      <c r="H7061">
        <v>555</v>
      </c>
      <c r="I7061">
        <v>9</v>
      </c>
      <c r="J7061">
        <v>2355.4699999999998</v>
      </c>
    </row>
    <row r="7062" spans="1:10" x14ac:dyDescent="0.25">
      <c r="A7062">
        <v>7061</v>
      </c>
      <c r="B7062">
        <v>39</v>
      </c>
      <c r="C7062" t="s">
        <v>10</v>
      </c>
      <c r="D7062" t="s">
        <v>18</v>
      </c>
      <c r="E7062" t="s">
        <v>20</v>
      </c>
      <c r="F7062">
        <v>5987.46</v>
      </c>
      <c r="G7062">
        <v>10666.24</v>
      </c>
      <c r="H7062">
        <v>783</v>
      </c>
      <c r="I7062">
        <v>4</v>
      </c>
      <c r="J7062">
        <v>25033.040000000001</v>
      </c>
    </row>
    <row r="7063" spans="1:10" x14ac:dyDescent="0.25">
      <c r="A7063">
        <v>7062</v>
      </c>
      <c r="B7063">
        <v>18</v>
      </c>
      <c r="C7063" t="s">
        <v>10</v>
      </c>
      <c r="D7063" t="s">
        <v>16</v>
      </c>
      <c r="E7063" t="s">
        <v>17</v>
      </c>
      <c r="F7063">
        <v>3803.26</v>
      </c>
      <c r="G7063">
        <v>7537.67</v>
      </c>
      <c r="H7063">
        <v>674</v>
      </c>
      <c r="I7063">
        <v>7</v>
      </c>
      <c r="J7063">
        <v>11890.22</v>
      </c>
    </row>
    <row r="7064" spans="1:10" x14ac:dyDescent="0.25">
      <c r="A7064">
        <v>7063</v>
      </c>
      <c r="B7064">
        <v>37</v>
      </c>
      <c r="C7064" t="s">
        <v>10</v>
      </c>
      <c r="D7064" t="s">
        <v>14</v>
      </c>
      <c r="E7064" t="s">
        <v>15</v>
      </c>
      <c r="F7064">
        <v>981.77</v>
      </c>
      <c r="G7064">
        <v>1537.32</v>
      </c>
      <c r="H7064">
        <v>481</v>
      </c>
      <c r="I7064">
        <v>7</v>
      </c>
      <c r="J7064">
        <v>3131.11</v>
      </c>
    </row>
    <row r="7065" spans="1:10" x14ac:dyDescent="0.25">
      <c r="A7065">
        <v>7064</v>
      </c>
      <c r="B7065">
        <v>39</v>
      </c>
      <c r="C7065" t="s">
        <v>13</v>
      </c>
      <c r="D7065" t="s">
        <v>19</v>
      </c>
      <c r="E7065" t="s">
        <v>21</v>
      </c>
      <c r="F7065">
        <v>2672.25</v>
      </c>
      <c r="G7065">
        <v>5810.29</v>
      </c>
      <c r="H7065">
        <v>696</v>
      </c>
      <c r="I7065">
        <v>2</v>
      </c>
      <c r="J7065">
        <v>7918.37</v>
      </c>
    </row>
    <row r="7066" spans="1:10" x14ac:dyDescent="0.25">
      <c r="A7066">
        <v>7065</v>
      </c>
      <c r="B7066">
        <v>65</v>
      </c>
      <c r="C7066" t="s">
        <v>13</v>
      </c>
      <c r="D7066" t="s">
        <v>11</v>
      </c>
      <c r="E7066" t="s">
        <v>15</v>
      </c>
      <c r="F7066">
        <v>1418.55</v>
      </c>
      <c r="G7066">
        <v>1913.81</v>
      </c>
      <c r="H7066">
        <v>547</v>
      </c>
      <c r="I7066">
        <v>4</v>
      </c>
      <c r="J7066">
        <v>3792.48</v>
      </c>
    </row>
    <row r="7067" spans="1:10" x14ac:dyDescent="0.25">
      <c r="A7067">
        <v>7066</v>
      </c>
      <c r="B7067">
        <v>72</v>
      </c>
      <c r="C7067" t="s">
        <v>13</v>
      </c>
      <c r="D7067" t="s">
        <v>11</v>
      </c>
      <c r="E7067" t="s">
        <v>12</v>
      </c>
      <c r="F7067">
        <v>1770.29</v>
      </c>
      <c r="G7067">
        <v>899.73</v>
      </c>
      <c r="I7067">
        <v>6</v>
      </c>
    </row>
    <row r="7068" spans="1:10" x14ac:dyDescent="0.25">
      <c r="A7068">
        <v>7067</v>
      </c>
      <c r="B7068">
        <v>28</v>
      </c>
      <c r="C7068" t="s">
        <v>10</v>
      </c>
      <c r="D7068" t="s">
        <v>11</v>
      </c>
      <c r="E7068" t="s">
        <v>17</v>
      </c>
      <c r="F7068">
        <v>1394.02</v>
      </c>
      <c r="G7068">
        <v>2905.56</v>
      </c>
      <c r="H7068">
        <v>530</v>
      </c>
      <c r="I7068">
        <v>4</v>
      </c>
      <c r="J7068">
        <v>4698.09</v>
      </c>
    </row>
    <row r="7069" spans="1:10" x14ac:dyDescent="0.25">
      <c r="A7069">
        <v>7068</v>
      </c>
      <c r="B7069">
        <v>30</v>
      </c>
      <c r="C7069" t="s">
        <v>13</v>
      </c>
      <c r="D7069" t="s">
        <v>11</v>
      </c>
      <c r="E7069" t="s">
        <v>20</v>
      </c>
      <c r="F7069">
        <v>1475.98</v>
      </c>
      <c r="G7069">
        <v>2906.16</v>
      </c>
      <c r="H7069">
        <v>532</v>
      </c>
      <c r="I7069">
        <v>6</v>
      </c>
      <c r="J7069">
        <v>2535.85</v>
      </c>
    </row>
    <row r="7070" spans="1:10" x14ac:dyDescent="0.25">
      <c r="A7070">
        <v>7069</v>
      </c>
      <c r="B7070">
        <v>59</v>
      </c>
      <c r="C7070" t="s">
        <v>10</v>
      </c>
      <c r="D7070" t="s">
        <v>19</v>
      </c>
      <c r="E7070" t="s">
        <v>12</v>
      </c>
      <c r="F7070">
        <v>4871.3100000000004</v>
      </c>
      <c r="G7070">
        <v>9584.67</v>
      </c>
      <c r="H7070">
        <v>699</v>
      </c>
      <c r="I7070">
        <v>5</v>
      </c>
      <c r="J7070">
        <v>19373.91</v>
      </c>
    </row>
    <row r="7071" spans="1:10" x14ac:dyDescent="0.25">
      <c r="A7071">
        <v>7070</v>
      </c>
      <c r="B7071">
        <v>20</v>
      </c>
      <c r="C7071" t="s">
        <v>10</v>
      </c>
      <c r="D7071" t="s">
        <v>14</v>
      </c>
      <c r="E7071" t="s">
        <v>12</v>
      </c>
      <c r="F7071">
        <v>777.38</v>
      </c>
      <c r="G7071">
        <v>1742.71</v>
      </c>
      <c r="H7071">
        <v>476</v>
      </c>
      <c r="I7071">
        <v>8</v>
      </c>
      <c r="J7071">
        <v>1538.15</v>
      </c>
    </row>
    <row r="7072" spans="1:10" x14ac:dyDescent="0.25">
      <c r="A7072">
        <v>7071</v>
      </c>
      <c r="B7072">
        <v>26</v>
      </c>
      <c r="C7072" t="s">
        <v>10</v>
      </c>
      <c r="D7072" t="s">
        <v>11</v>
      </c>
      <c r="E7072" t="s">
        <v>17</v>
      </c>
      <c r="F7072">
        <v>1112.57</v>
      </c>
      <c r="G7072">
        <v>3200.63</v>
      </c>
      <c r="H7072">
        <v>489</v>
      </c>
      <c r="I7072">
        <v>8</v>
      </c>
      <c r="J7072">
        <v>2761.5</v>
      </c>
    </row>
    <row r="7073" spans="1:10" x14ac:dyDescent="0.25">
      <c r="A7073">
        <v>7072</v>
      </c>
      <c r="B7073">
        <v>29</v>
      </c>
      <c r="C7073" t="s">
        <v>13</v>
      </c>
      <c r="D7073" t="s">
        <v>11</v>
      </c>
      <c r="E7073" t="s">
        <v>20</v>
      </c>
      <c r="F7073">
        <v>764.71</v>
      </c>
      <c r="G7073">
        <v>1626.11</v>
      </c>
      <c r="H7073">
        <v>543</v>
      </c>
      <c r="I7073">
        <v>5</v>
      </c>
      <c r="J7073">
        <v>3840.23</v>
      </c>
    </row>
    <row r="7074" spans="1:10" x14ac:dyDescent="0.25">
      <c r="A7074">
        <v>7073</v>
      </c>
      <c r="B7074">
        <v>40</v>
      </c>
      <c r="C7074" t="s">
        <v>13</v>
      </c>
      <c r="D7074" t="s">
        <v>11</v>
      </c>
      <c r="E7074" t="s">
        <v>12</v>
      </c>
      <c r="F7074">
        <v>1248.28</v>
      </c>
      <c r="G7074">
        <v>3063.68</v>
      </c>
      <c r="H7074">
        <v>537</v>
      </c>
      <c r="I7074">
        <v>7</v>
      </c>
      <c r="J7074">
        <v>4968.45</v>
      </c>
    </row>
    <row r="7075" spans="1:10" x14ac:dyDescent="0.25">
      <c r="A7075">
        <v>7074</v>
      </c>
      <c r="B7075">
        <v>31</v>
      </c>
      <c r="C7075" t="s">
        <v>13</v>
      </c>
      <c r="D7075" t="s">
        <v>14</v>
      </c>
      <c r="E7075" t="s">
        <v>15</v>
      </c>
      <c r="F7075">
        <v>1194.4000000000001</v>
      </c>
      <c r="G7075">
        <v>2822.48</v>
      </c>
      <c r="H7075">
        <v>509</v>
      </c>
      <c r="I7075">
        <v>4</v>
      </c>
    </row>
    <row r="7076" spans="1:10" x14ac:dyDescent="0.25">
      <c r="A7076">
        <v>7075</v>
      </c>
      <c r="B7076">
        <v>50</v>
      </c>
      <c r="C7076" t="s">
        <v>13</v>
      </c>
      <c r="D7076" t="s">
        <v>14</v>
      </c>
      <c r="E7076" t="s">
        <v>12</v>
      </c>
      <c r="G7076">
        <v>1772.01</v>
      </c>
      <c r="H7076">
        <v>500</v>
      </c>
      <c r="I7076">
        <v>9</v>
      </c>
      <c r="J7076">
        <v>4496.8500000000004</v>
      </c>
    </row>
    <row r="7077" spans="1:10" x14ac:dyDescent="0.25">
      <c r="A7077">
        <v>7076</v>
      </c>
      <c r="B7077">
        <v>35</v>
      </c>
      <c r="C7077" t="s">
        <v>10</v>
      </c>
      <c r="D7077" t="s">
        <v>11</v>
      </c>
      <c r="E7077" t="s">
        <v>15</v>
      </c>
      <c r="F7077">
        <v>2601.5500000000002</v>
      </c>
      <c r="G7077">
        <v>4323.57</v>
      </c>
      <c r="H7077">
        <v>646</v>
      </c>
      <c r="I7077">
        <v>10</v>
      </c>
      <c r="J7077">
        <v>10618.53</v>
      </c>
    </row>
    <row r="7078" spans="1:10" x14ac:dyDescent="0.25">
      <c r="A7078">
        <v>7077</v>
      </c>
      <c r="B7078">
        <v>66</v>
      </c>
      <c r="C7078" t="s">
        <v>10</v>
      </c>
      <c r="D7078" t="s">
        <v>16</v>
      </c>
      <c r="E7078" t="s">
        <v>15</v>
      </c>
      <c r="F7078">
        <v>1272.93</v>
      </c>
      <c r="G7078">
        <v>2098.3000000000002</v>
      </c>
      <c r="H7078">
        <v>445</v>
      </c>
      <c r="I7078">
        <v>8</v>
      </c>
      <c r="J7078">
        <v>3428.92</v>
      </c>
    </row>
    <row r="7079" spans="1:10" x14ac:dyDescent="0.25">
      <c r="A7079">
        <v>7078</v>
      </c>
      <c r="B7079">
        <v>58</v>
      </c>
      <c r="C7079" t="s">
        <v>10</v>
      </c>
      <c r="D7079" t="s">
        <v>18</v>
      </c>
      <c r="E7079" t="s">
        <v>12</v>
      </c>
      <c r="F7079">
        <v>1188.6500000000001</v>
      </c>
      <c r="G7079">
        <v>3865.2</v>
      </c>
      <c r="H7079">
        <v>516</v>
      </c>
      <c r="I7079">
        <v>6</v>
      </c>
      <c r="J7079">
        <v>4250.96</v>
      </c>
    </row>
    <row r="7080" spans="1:10" x14ac:dyDescent="0.25">
      <c r="A7080">
        <v>7079</v>
      </c>
      <c r="B7080">
        <v>26</v>
      </c>
      <c r="C7080" t="s">
        <v>13</v>
      </c>
      <c r="D7080" t="s">
        <v>16</v>
      </c>
      <c r="E7080" t="s">
        <v>20</v>
      </c>
      <c r="F7080">
        <v>1816.7</v>
      </c>
      <c r="G7080">
        <v>2818.64</v>
      </c>
      <c r="H7080">
        <v>603</v>
      </c>
      <c r="I7080">
        <v>8</v>
      </c>
      <c r="J7080">
        <v>5320.64</v>
      </c>
    </row>
    <row r="7081" spans="1:10" x14ac:dyDescent="0.25">
      <c r="A7081">
        <v>7080</v>
      </c>
      <c r="B7081">
        <v>40</v>
      </c>
      <c r="C7081" t="s">
        <v>13</v>
      </c>
      <c r="D7081" t="s">
        <v>16</v>
      </c>
      <c r="E7081" t="s">
        <v>21</v>
      </c>
      <c r="F7081">
        <v>1651.61</v>
      </c>
      <c r="G7081">
        <v>3310.86</v>
      </c>
      <c r="H7081">
        <v>517</v>
      </c>
      <c r="I7081">
        <v>8</v>
      </c>
      <c r="J7081">
        <v>3657.42</v>
      </c>
    </row>
    <row r="7082" spans="1:10" x14ac:dyDescent="0.25">
      <c r="A7082">
        <v>7081</v>
      </c>
      <c r="B7082">
        <v>27</v>
      </c>
      <c r="C7082" t="s">
        <v>13</v>
      </c>
      <c r="D7082" t="s">
        <v>11</v>
      </c>
      <c r="E7082" t="s">
        <v>17</v>
      </c>
      <c r="F7082">
        <v>2139.6999999999998</v>
      </c>
      <c r="G7082">
        <v>3935.76</v>
      </c>
      <c r="H7082">
        <v>610</v>
      </c>
      <c r="J7082">
        <v>8432.2800000000007</v>
      </c>
    </row>
    <row r="7083" spans="1:10" x14ac:dyDescent="0.25">
      <c r="A7083">
        <v>7082</v>
      </c>
      <c r="B7083">
        <v>36</v>
      </c>
      <c r="C7083" t="s">
        <v>13</v>
      </c>
      <c r="D7083" t="s">
        <v>18</v>
      </c>
      <c r="E7083" t="s">
        <v>12</v>
      </c>
      <c r="F7083">
        <v>2461.92</v>
      </c>
      <c r="G7083">
        <v>4616.41</v>
      </c>
      <c r="H7083">
        <v>636</v>
      </c>
      <c r="I7083">
        <v>4</v>
      </c>
      <c r="J7083">
        <v>7906.04</v>
      </c>
    </row>
    <row r="7084" spans="1:10" x14ac:dyDescent="0.25">
      <c r="A7084">
        <v>7083</v>
      </c>
      <c r="B7084">
        <v>64</v>
      </c>
      <c r="C7084" t="s">
        <v>13</v>
      </c>
      <c r="D7084" t="s">
        <v>11</v>
      </c>
      <c r="E7084" t="s">
        <v>17</v>
      </c>
      <c r="F7084">
        <v>2786.03</v>
      </c>
      <c r="H7084">
        <v>629</v>
      </c>
      <c r="I7084">
        <v>7</v>
      </c>
      <c r="J7084">
        <v>9913.67</v>
      </c>
    </row>
    <row r="7085" spans="1:10" x14ac:dyDescent="0.25">
      <c r="A7085">
        <v>7084</v>
      </c>
      <c r="B7085">
        <v>22</v>
      </c>
      <c r="C7085" t="s">
        <v>13</v>
      </c>
      <c r="D7085" t="s">
        <v>11</v>
      </c>
      <c r="E7085" t="s">
        <v>20</v>
      </c>
      <c r="F7085">
        <v>1354.03</v>
      </c>
      <c r="G7085">
        <v>2144.42</v>
      </c>
      <c r="I7085">
        <v>9</v>
      </c>
      <c r="J7085">
        <v>3308.13</v>
      </c>
    </row>
    <row r="7086" spans="1:10" x14ac:dyDescent="0.25">
      <c r="A7086">
        <v>7085</v>
      </c>
      <c r="B7086">
        <v>64</v>
      </c>
      <c r="C7086" t="s">
        <v>13</v>
      </c>
      <c r="D7086" t="s">
        <v>16</v>
      </c>
      <c r="E7086" t="s">
        <v>12</v>
      </c>
      <c r="F7086">
        <v>1489.96</v>
      </c>
      <c r="G7086">
        <v>1782.75</v>
      </c>
      <c r="H7086">
        <v>552</v>
      </c>
      <c r="I7086">
        <v>7</v>
      </c>
      <c r="J7086">
        <v>1380.12</v>
      </c>
    </row>
    <row r="7087" spans="1:10" x14ac:dyDescent="0.25">
      <c r="A7087">
        <v>7086</v>
      </c>
      <c r="B7087">
        <v>69</v>
      </c>
      <c r="C7087" t="s">
        <v>13</v>
      </c>
      <c r="D7087" t="s">
        <v>16</v>
      </c>
      <c r="E7087" t="s">
        <v>17</v>
      </c>
      <c r="F7087">
        <v>2610.5100000000002</v>
      </c>
      <c r="G7087">
        <v>3951.17</v>
      </c>
      <c r="I7087">
        <v>13</v>
      </c>
      <c r="J7087">
        <v>8721.85</v>
      </c>
    </row>
    <row r="7088" spans="1:10" x14ac:dyDescent="0.25">
      <c r="A7088">
        <v>7087</v>
      </c>
      <c r="B7088">
        <v>40</v>
      </c>
      <c r="C7088" t="s">
        <v>13</v>
      </c>
      <c r="D7088" t="s">
        <v>11</v>
      </c>
      <c r="E7088" t="s">
        <v>17</v>
      </c>
      <c r="F7088">
        <v>1857.44</v>
      </c>
      <c r="G7088">
        <v>3940.3</v>
      </c>
      <c r="H7088">
        <v>647</v>
      </c>
      <c r="I7088">
        <v>4</v>
      </c>
      <c r="J7088">
        <v>6137.55</v>
      </c>
    </row>
    <row r="7089" spans="1:10" x14ac:dyDescent="0.25">
      <c r="A7089">
        <v>7088</v>
      </c>
      <c r="B7089">
        <v>47</v>
      </c>
      <c r="C7089" t="s">
        <v>13</v>
      </c>
      <c r="D7089" t="s">
        <v>14</v>
      </c>
      <c r="E7089" t="s">
        <v>12</v>
      </c>
      <c r="F7089">
        <v>879.54</v>
      </c>
      <c r="G7089">
        <v>1959.52</v>
      </c>
      <c r="H7089">
        <v>499</v>
      </c>
      <c r="I7089">
        <v>6</v>
      </c>
      <c r="J7089">
        <v>3528.36</v>
      </c>
    </row>
    <row r="7090" spans="1:10" x14ac:dyDescent="0.25">
      <c r="A7090">
        <v>7089</v>
      </c>
      <c r="B7090">
        <v>42</v>
      </c>
      <c r="C7090" t="s">
        <v>13</v>
      </c>
      <c r="D7090" t="s">
        <v>14</v>
      </c>
      <c r="E7090" t="s">
        <v>17</v>
      </c>
      <c r="F7090">
        <v>1534.18</v>
      </c>
      <c r="G7090">
        <v>2929.41</v>
      </c>
      <c r="H7090">
        <v>549</v>
      </c>
      <c r="I7090">
        <v>4</v>
      </c>
      <c r="J7090">
        <v>3411.15</v>
      </c>
    </row>
    <row r="7091" spans="1:10" x14ac:dyDescent="0.25">
      <c r="A7091">
        <v>7090</v>
      </c>
      <c r="B7091">
        <v>45</v>
      </c>
      <c r="C7091" t="s">
        <v>10</v>
      </c>
      <c r="D7091" t="s">
        <v>18</v>
      </c>
      <c r="E7091" t="s">
        <v>15</v>
      </c>
      <c r="F7091">
        <v>2946.31</v>
      </c>
      <c r="H7091">
        <v>641</v>
      </c>
      <c r="I7091">
        <v>6</v>
      </c>
      <c r="J7091">
        <v>8826.6299999999992</v>
      </c>
    </row>
    <row r="7092" spans="1:10" x14ac:dyDescent="0.25">
      <c r="A7092">
        <v>7091</v>
      </c>
      <c r="B7092">
        <v>51</v>
      </c>
      <c r="C7092" t="s">
        <v>10</v>
      </c>
      <c r="D7092" t="s">
        <v>14</v>
      </c>
      <c r="E7092" t="s">
        <v>17</v>
      </c>
      <c r="H7092">
        <v>558</v>
      </c>
      <c r="I7092">
        <v>8</v>
      </c>
      <c r="J7092">
        <v>3313.77</v>
      </c>
    </row>
    <row r="7093" spans="1:10" x14ac:dyDescent="0.25">
      <c r="A7093">
        <v>7092</v>
      </c>
      <c r="B7093">
        <v>62</v>
      </c>
      <c r="C7093" t="s">
        <v>10</v>
      </c>
      <c r="D7093" t="s">
        <v>16</v>
      </c>
      <c r="E7093" t="s">
        <v>20</v>
      </c>
      <c r="F7093">
        <v>3098.58</v>
      </c>
      <c r="G7093">
        <v>4824.62</v>
      </c>
      <c r="I7093">
        <v>10</v>
      </c>
      <c r="J7093">
        <v>8668.6200000000008</v>
      </c>
    </row>
    <row r="7094" spans="1:10" x14ac:dyDescent="0.25">
      <c r="A7094">
        <v>7093</v>
      </c>
      <c r="B7094">
        <v>73</v>
      </c>
      <c r="C7094" t="s">
        <v>10</v>
      </c>
      <c r="D7094" t="s">
        <v>11</v>
      </c>
      <c r="E7094" t="s">
        <v>20</v>
      </c>
      <c r="F7094">
        <v>3070.48</v>
      </c>
      <c r="G7094">
        <v>6656.32</v>
      </c>
      <c r="H7094">
        <v>649</v>
      </c>
      <c r="I7094">
        <v>7</v>
      </c>
      <c r="J7094">
        <v>8348.85</v>
      </c>
    </row>
    <row r="7095" spans="1:10" x14ac:dyDescent="0.25">
      <c r="A7095">
        <v>7094</v>
      </c>
      <c r="B7095">
        <v>65</v>
      </c>
      <c r="C7095" t="s">
        <v>13</v>
      </c>
      <c r="D7095" t="s">
        <v>11</v>
      </c>
      <c r="E7095" t="s">
        <v>17</v>
      </c>
      <c r="F7095">
        <v>1208.72</v>
      </c>
      <c r="H7095">
        <v>478</v>
      </c>
      <c r="I7095">
        <v>7</v>
      </c>
      <c r="J7095">
        <v>1105.9100000000001</v>
      </c>
    </row>
    <row r="7096" spans="1:10" x14ac:dyDescent="0.25">
      <c r="A7096">
        <v>7095</v>
      </c>
      <c r="B7096">
        <v>64</v>
      </c>
      <c r="C7096" t="s">
        <v>10</v>
      </c>
      <c r="D7096" t="s">
        <v>11</v>
      </c>
      <c r="E7096" t="s">
        <v>15</v>
      </c>
      <c r="F7096">
        <v>1951.13</v>
      </c>
      <c r="G7096">
        <v>3162.43</v>
      </c>
      <c r="H7096">
        <v>623</v>
      </c>
      <c r="J7096">
        <v>4186.7299999999996</v>
      </c>
    </row>
    <row r="7097" spans="1:10" x14ac:dyDescent="0.25">
      <c r="A7097">
        <v>7096</v>
      </c>
      <c r="B7097">
        <v>42</v>
      </c>
      <c r="C7097" t="s">
        <v>10</v>
      </c>
      <c r="D7097" t="s">
        <v>14</v>
      </c>
      <c r="E7097" t="s">
        <v>15</v>
      </c>
      <c r="F7097">
        <v>1240.83</v>
      </c>
      <c r="G7097">
        <v>2365.23</v>
      </c>
      <c r="H7097">
        <v>555</v>
      </c>
      <c r="I7097">
        <v>6</v>
      </c>
      <c r="J7097">
        <v>5588.31</v>
      </c>
    </row>
    <row r="7098" spans="1:10" x14ac:dyDescent="0.25">
      <c r="A7098">
        <v>7097</v>
      </c>
      <c r="B7098">
        <v>27</v>
      </c>
      <c r="C7098" t="s">
        <v>10</v>
      </c>
      <c r="D7098" t="s">
        <v>14</v>
      </c>
      <c r="E7098" t="s">
        <v>15</v>
      </c>
      <c r="F7098">
        <v>952.21</v>
      </c>
      <c r="G7098">
        <v>2387.02</v>
      </c>
      <c r="I7098">
        <v>3</v>
      </c>
      <c r="J7098">
        <v>1215.53</v>
      </c>
    </row>
    <row r="7099" spans="1:10" x14ac:dyDescent="0.25">
      <c r="A7099">
        <v>7098</v>
      </c>
      <c r="B7099">
        <v>31</v>
      </c>
      <c r="C7099" t="s">
        <v>13</v>
      </c>
      <c r="D7099" t="s">
        <v>16</v>
      </c>
      <c r="E7099" t="s">
        <v>12</v>
      </c>
      <c r="F7099">
        <v>1668.1</v>
      </c>
      <c r="H7099">
        <v>580</v>
      </c>
      <c r="I7099">
        <v>6</v>
      </c>
      <c r="J7099">
        <v>1808.18</v>
      </c>
    </row>
    <row r="7100" spans="1:10" x14ac:dyDescent="0.25">
      <c r="A7100">
        <v>7099</v>
      </c>
      <c r="B7100">
        <v>59</v>
      </c>
      <c r="C7100" t="s">
        <v>10</v>
      </c>
      <c r="D7100" t="s">
        <v>11</v>
      </c>
      <c r="E7100" t="s">
        <v>12</v>
      </c>
      <c r="F7100">
        <v>700.74</v>
      </c>
      <c r="G7100">
        <v>1324.72</v>
      </c>
      <c r="H7100">
        <v>476</v>
      </c>
      <c r="I7100">
        <v>9</v>
      </c>
      <c r="J7100">
        <v>4898.08</v>
      </c>
    </row>
    <row r="7101" spans="1:10" x14ac:dyDescent="0.25">
      <c r="A7101">
        <v>7100</v>
      </c>
      <c r="B7101">
        <v>74</v>
      </c>
      <c r="C7101" t="s">
        <v>10</v>
      </c>
      <c r="D7101" t="s">
        <v>18</v>
      </c>
      <c r="E7101" t="s">
        <v>20</v>
      </c>
      <c r="F7101">
        <v>4144.2700000000004</v>
      </c>
      <c r="G7101">
        <v>7553.46</v>
      </c>
      <c r="H7101">
        <v>759</v>
      </c>
      <c r="J7101">
        <v>18498.919999999998</v>
      </c>
    </row>
    <row r="7102" spans="1:10" x14ac:dyDescent="0.25">
      <c r="A7102">
        <v>7101</v>
      </c>
      <c r="B7102">
        <v>63</v>
      </c>
      <c r="C7102" t="s">
        <v>10</v>
      </c>
      <c r="D7102" t="s">
        <v>14</v>
      </c>
      <c r="E7102" t="s">
        <v>12</v>
      </c>
      <c r="F7102">
        <v>1782.89</v>
      </c>
      <c r="G7102">
        <v>2039.46</v>
      </c>
      <c r="H7102">
        <v>603</v>
      </c>
      <c r="I7102">
        <v>6</v>
      </c>
      <c r="J7102">
        <v>7923.88</v>
      </c>
    </row>
    <row r="7103" spans="1:10" x14ac:dyDescent="0.25">
      <c r="A7103">
        <v>7102</v>
      </c>
      <c r="B7103">
        <v>75</v>
      </c>
      <c r="C7103" t="s">
        <v>10</v>
      </c>
      <c r="D7103" t="s">
        <v>18</v>
      </c>
      <c r="F7103">
        <v>1077.26</v>
      </c>
      <c r="G7103">
        <v>2289.48</v>
      </c>
      <c r="H7103">
        <v>471</v>
      </c>
      <c r="I7103">
        <v>6</v>
      </c>
      <c r="J7103">
        <v>2726.08</v>
      </c>
    </row>
    <row r="7104" spans="1:10" x14ac:dyDescent="0.25">
      <c r="A7104">
        <v>7103</v>
      </c>
      <c r="B7104">
        <v>47</v>
      </c>
      <c r="C7104" t="s">
        <v>13</v>
      </c>
      <c r="D7104" t="s">
        <v>19</v>
      </c>
      <c r="E7104" t="s">
        <v>15</v>
      </c>
      <c r="F7104">
        <v>3067.29</v>
      </c>
      <c r="G7104">
        <v>5422.99</v>
      </c>
      <c r="H7104">
        <v>619</v>
      </c>
      <c r="I7104">
        <v>4</v>
      </c>
      <c r="J7104">
        <v>10944.04</v>
      </c>
    </row>
    <row r="7105" spans="1:10" x14ac:dyDescent="0.25">
      <c r="A7105">
        <v>7104</v>
      </c>
      <c r="B7105">
        <v>72</v>
      </c>
      <c r="C7105" t="s">
        <v>10</v>
      </c>
      <c r="D7105" t="s">
        <v>14</v>
      </c>
      <c r="E7105" t="s">
        <v>12</v>
      </c>
      <c r="F7105">
        <v>1479.7</v>
      </c>
      <c r="G7105">
        <v>3120.68</v>
      </c>
      <c r="H7105">
        <v>562</v>
      </c>
      <c r="I7105">
        <v>9</v>
      </c>
      <c r="J7105">
        <v>4123.63</v>
      </c>
    </row>
    <row r="7106" spans="1:10" x14ac:dyDescent="0.25">
      <c r="A7106">
        <v>7105</v>
      </c>
      <c r="B7106">
        <v>58</v>
      </c>
      <c r="C7106" t="s">
        <v>13</v>
      </c>
      <c r="D7106" t="s">
        <v>19</v>
      </c>
      <c r="E7106" t="s">
        <v>21</v>
      </c>
      <c r="F7106">
        <v>5004.71</v>
      </c>
      <c r="G7106">
        <v>8631.8700000000008</v>
      </c>
      <c r="H7106">
        <v>628</v>
      </c>
      <c r="I7106">
        <v>8</v>
      </c>
      <c r="J7106">
        <v>15953.23</v>
      </c>
    </row>
    <row r="7107" spans="1:10" x14ac:dyDescent="0.25">
      <c r="A7107">
        <v>7106</v>
      </c>
      <c r="B7107">
        <v>42</v>
      </c>
      <c r="C7107" t="s">
        <v>13</v>
      </c>
      <c r="D7107" t="s">
        <v>11</v>
      </c>
      <c r="E7107" t="s">
        <v>20</v>
      </c>
      <c r="F7107">
        <v>1333.43</v>
      </c>
      <c r="H7107">
        <v>581</v>
      </c>
      <c r="I7107">
        <v>6</v>
      </c>
    </row>
    <row r="7108" spans="1:10" x14ac:dyDescent="0.25">
      <c r="A7108">
        <v>7107</v>
      </c>
      <c r="B7108">
        <v>31</v>
      </c>
      <c r="C7108" t="s">
        <v>13</v>
      </c>
      <c r="D7108" t="s">
        <v>16</v>
      </c>
      <c r="E7108" t="s">
        <v>17</v>
      </c>
      <c r="F7108">
        <v>1576.82</v>
      </c>
      <c r="G7108">
        <v>4660.9399999999996</v>
      </c>
      <c r="H7108">
        <v>568</v>
      </c>
      <c r="I7108">
        <v>2</v>
      </c>
      <c r="J7108">
        <v>4080.12</v>
      </c>
    </row>
    <row r="7109" spans="1:10" x14ac:dyDescent="0.25">
      <c r="A7109">
        <v>7108</v>
      </c>
      <c r="B7109">
        <v>52</v>
      </c>
      <c r="C7109" t="s">
        <v>10</v>
      </c>
      <c r="D7109" t="s">
        <v>11</v>
      </c>
      <c r="E7109" t="s">
        <v>20</v>
      </c>
      <c r="F7109">
        <v>1806.06</v>
      </c>
      <c r="G7109">
        <v>2625.08</v>
      </c>
      <c r="I7109">
        <v>8</v>
      </c>
      <c r="J7109">
        <v>4857.63</v>
      </c>
    </row>
    <row r="7110" spans="1:10" x14ac:dyDescent="0.25">
      <c r="A7110">
        <v>7109</v>
      </c>
      <c r="B7110">
        <v>69</v>
      </c>
      <c r="C7110" t="s">
        <v>10</v>
      </c>
      <c r="D7110" t="s">
        <v>16</v>
      </c>
      <c r="E7110" t="s">
        <v>12</v>
      </c>
      <c r="F7110">
        <v>1396.54</v>
      </c>
      <c r="G7110">
        <v>2368.23</v>
      </c>
      <c r="H7110">
        <v>547</v>
      </c>
      <c r="I7110">
        <v>8</v>
      </c>
      <c r="J7110">
        <v>6228.44</v>
      </c>
    </row>
    <row r="7111" spans="1:10" x14ac:dyDescent="0.25">
      <c r="A7111">
        <v>7110</v>
      </c>
      <c r="B7111">
        <v>65</v>
      </c>
      <c r="C7111" t="s">
        <v>10</v>
      </c>
      <c r="D7111" t="s">
        <v>11</v>
      </c>
      <c r="E7111" t="s">
        <v>21</v>
      </c>
      <c r="G7111">
        <v>5561.42</v>
      </c>
      <c r="H7111">
        <v>769</v>
      </c>
      <c r="I7111">
        <v>8</v>
      </c>
      <c r="J7111">
        <v>11178.39</v>
      </c>
    </row>
    <row r="7112" spans="1:10" x14ac:dyDescent="0.25">
      <c r="A7112">
        <v>7111</v>
      </c>
      <c r="B7112">
        <v>51</v>
      </c>
      <c r="C7112" t="s">
        <v>10</v>
      </c>
      <c r="D7112" t="s">
        <v>11</v>
      </c>
      <c r="F7112">
        <v>1600.38</v>
      </c>
      <c r="G7112">
        <v>2988.47</v>
      </c>
      <c r="H7112">
        <v>541</v>
      </c>
      <c r="I7112">
        <v>4</v>
      </c>
      <c r="J7112">
        <v>4833.62</v>
      </c>
    </row>
    <row r="7113" spans="1:10" x14ac:dyDescent="0.25">
      <c r="A7113">
        <v>7112</v>
      </c>
      <c r="B7113">
        <v>27</v>
      </c>
      <c r="C7113" t="s">
        <v>13</v>
      </c>
      <c r="D7113" t="s">
        <v>16</v>
      </c>
      <c r="E7113" t="s">
        <v>15</v>
      </c>
      <c r="F7113">
        <v>1907.37</v>
      </c>
      <c r="G7113">
        <v>3671.96</v>
      </c>
      <c r="H7113">
        <v>520</v>
      </c>
      <c r="I7113">
        <v>5</v>
      </c>
      <c r="J7113">
        <v>5371.76</v>
      </c>
    </row>
    <row r="7114" spans="1:10" x14ac:dyDescent="0.25">
      <c r="A7114">
        <v>7113</v>
      </c>
      <c r="B7114">
        <v>52</v>
      </c>
      <c r="C7114" t="s">
        <v>10</v>
      </c>
      <c r="D7114" t="s">
        <v>16</v>
      </c>
      <c r="E7114" t="s">
        <v>17</v>
      </c>
      <c r="G7114">
        <v>7035.99</v>
      </c>
      <c r="H7114">
        <v>640</v>
      </c>
      <c r="I7114">
        <v>8</v>
      </c>
      <c r="J7114">
        <v>11619.95</v>
      </c>
    </row>
    <row r="7115" spans="1:10" x14ac:dyDescent="0.25">
      <c r="A7115">
        <v>7114</v>
      </c>
      <c r="B7115">
        <v>28</v>
      </c>
      <c r="C7115" t="s">
        <v>10</v>
      </c>
      <c r="D7115" t="s">
        <v>11</v>
      </c>
      <c r="E7115" t="s">
        <v>17</v>
      </c>
      <c r="F7115">
        <v>1443.91</v>
      </c>
      <c r="G7115">
        <v>2158.27</v>
      </c>
      <c r="I7115">
        <v>5</v>
      </c>
      <c r="J7115">
        <v>606.51</v>
      </c>
    </row>
    <row r="7116" spans="1:10" x14ac:dyDescent="0.25">
      <c r="A7116">
        <v>7115</v>
      </c>
      <c r="B7116">
        <v>28</v>
      </c>
      <c r="C7116" t="s">
        <v>13</v>
      </c>
      <c r="D7116" t="s">
        <v>19</v>
      </c>
      <c r="E7116" t="s">
        <v>20</v>
      </c>
      <c r="F7116">
        <v>5915.54</v>
      </c>
      <c r="G7116">
        <v>10445.469999999999</v>
      </c>
      <c r="H7116">
        <v>729</v>
      </c>
      <c r="I7116">
        <v>4</v>
      </c>
      <c r="J7116">
        <v>19285.09</v>
      </c>
    </row>
    <row r="7117" spans="1:10" x14ac:dyDescent="0.25">
      <c r="A7117">
        <v>7116</v>
      </c>
      <c r="B7117">
        <v>38</v>
      </c>
      <c r="C7117" t="s">
        <v>13</v>
      </c>
      <c r="D7117" t="s">
        <v>19</v>
      </c>
      <c r="E7117" t="s">
        <v>17</v>
      </c>
      <c r="F7117">
        <v>1591.49</v>
      </c>
      <c r="G7117">
        <v>3060.77</v>
      </c>
      <c r="H7117">
        <v>515</v>
      </c>
      <c r="I7117">
        <v>5</v>
      </c>
      <c r="J7117">
        <v>2825.04</v>
      </c>
    </row>
    <row r="7118" spans="1:10" x14ac:dyDescent="0.25">
      <c r="A7118">
        <v>7117</v>
      </c>
      <c r="B7118">
        <v>38</v>
      </c>
      <c r="C7118" t="s">
        <v>10</v>
      </c>
      <c r="D7118" t="s">
        <v>19</v>
      </c>
      <c r="E7118" t="s">
        <v>15</v>
      </c>
      <c r="F7118">
        <v>5506.71</v>
      </c>
      <c r="G7118">
        <v>8475.73</v>
      </c>
      <c r="H7118">
        <v>740</v>
      </c>
      <c r="I7118">
        <v>4</v>
      </c>
      <c r="J7118">
        <v>21280.36</v>
      </c>
    </row>
    <row r="7119" spans="1:10" x14ac:dyDescent="0.25">
      <c r="A7119">
        <v>7118</v>
      </c>
      <c r="B7119">
        <v>39</v>
      </c>
      <c r="C7119" t="s">
        <v>10</v>
      </c>
      <c r="D7119" t="s">
        <v>18</v>
      </c>
      <c r="E7119" t="s">
        <v>20</v>
      </c>
      <c r="F7119">
        <v>3800.87</v>
      </c>
      <c r="G7119">
        <v>7775.03</v>
      </c>
      <c r="H7119">
        <v>682</v>
      </c>
      <c r="I7119">
        <v>8</v>
      </c>
      <c r="J7119">
        <v>14021.5</v>
      </c>
    </row>
    <row r="7120" spans="1:10" x14ac:dyDescent="0.25">
      <c r="A7120">
        <v>7119</v>
      </c>
      <c r="B7120">
        <v>62</v>
      </c>
      <c r="C7120" t="s">
        <v>10</v>
      </c>
      <c r="D7120" t="s">
        <v>11</v>
      </c>
      <c r="E7120" t="s">
        <v>17</v>
      </c>
      <c r="F7120">
        <v>619.32000000000005</v>
      </c>
      <c r="G7120">
        <v>0</v>
      </c>
      <c r="I7120">
        <v>16</v>
      </c>
      <c r="J7120">
        <v>959.78</v>
      </c>
    </row>
    <row r="7121" spans="1:10" x14ac:dyDescent="0.25">
      <c r="A7121">
        <v>7120</v>
      </c>
      <c r="B7121">
        <v>24</v>
      </c>
      <c r="C7121" t="s">
        <v>13</v>
      </c>
      <c r="D7121" t="s">
        <v>11</v>
      </c>
      <c r="E7121" t="s">
        <v>17</v>
      </c>
      <c r="F7121">
        <v>1251.6400000000001</v>
      </c>
      <c r="G7121">
        <v>2828.49</v>
      </c>
      <c r="H7121">
        <v>461</v>
      </c>
      <c r="I7121">
        <v>8</v>
      </c>
    </row>
    <row r="7122" spans="1:10" x14ac:dyDescent="0.25">
      <c r="A7122">
        <v>7121</v>
      </c>
      <c r="B7122">
        <v>72</v>
      </c>
      <c r="C7122" t="s">
        <v>13</v>
      </c>
      <c r="D7122" t="s">
        <v>11</v>
      </c>
      <c r="E7122" t="s">
        <v>20</v>
      </c>
      <c r="F7122">
        <v>1908.65</v>
      </c>
      <c r="G7122">
        <v>6215.77</v>
      </c>
      <c r="H7122">
        <v>604</v>
      </c>
      <c r="I7122">
        <v>6</v>
      </c>
      <c r="J7122">
        <v>4941.47</v>
      </c>
    </row>
    <row r="7123" spans="1:10" x14ac:dyDescent="0.25">
      <c r="A7123">
        <v>7122</v>
      </c>
      <c r="B7123">
        <v>34</v>
      </c>
      <c r="C7123" t="s">
        <v>13</v>
      </c>
      <c r="D7123" t="s">
        <v>19</v>
      </c>
      <c r="E7123" t="s">
        <v>20</v>
      </c>
      <c r="F7123">
        <v>4680.9399999999996</v>
      </c>
      <c r="G7123">
        <v>8910.1</v>
      </c>
      <c r="H7123">
        <v>698</v>
      </c>
      <c r="I7123">
        <v>5</v>
      </c>
      <c r="J7123">
        <v>16852.91</v>
      </c>
    </row>
    <row r="7124" spans="1:10" x14ac:dyDescent="0.25">
      <c r="A7124">
        <v>7123</v>
      </c>
      <c r="B7124">
        <v>19</v>
      </c>
      <c r="C7124" t="s">
        <v>13</v>
      </c>
      <c r="D7124" t="s">
        <v>14</v>
      </c>
      <c r="E7124" t="s">
        <v>17</v>
      </c>
      <c r="F7124">
        <v>2067.6</v>
      </c>
      <c r="G7124">
        <v>4282.0600000000004</v>
      </c>
      <c r="H7124">
        <v>526</v>
      </c>
      <c r="I7124">
        <v>13</v>
      </c>
      <c r="J7124">
        <v>5839.04</v>
      </c>
    </row>
    <row r="7125" spans="1:10" x14ac:dyDescent="0.25">
      <c r="A7125">
        <v>7124</v>
      </c>
      <c r="B7125">
        <v>29</v>
      </c>
      <c r="C7125" t="s">
        <v>10</v>
      </c>
      <c r="D7125" t="s">
        <v>11</v>
      </c>
      <c r="E7125" t="s">
        <v>15</v>
      </c>
      <c r="F7125">
        <v>745.82</v>
      </c>
      <c r="G7125">
        <v>1427.56</v>
      </c>
      <c r="H7125">
        <v>426</v>
      </c>
      <c r="I7125">
        <v>4</v>
      </c>
    </row>
    <row r="7126" spans="1:10" x14ac:dyDescent="0.25">
      <c r="A7126">
        <v>7125</v>
      </c>
      <c r="B7126">
        <v>74</v>
      </c>
      <c r="C7126" t="s">
        <v>10</v>
      </c>
      <c r="D7126" t="s">
        <v>11</v>
      </c>
      <c r="E7126" t="s">
        <v>20</v>
      </c>
      <c r="F7126">
        <v>1654.2</v>
      </c>
      <c r="G7126">
        <v>2308.39</v>
      </c>
      <c r="H7126">
        <v>511</v>
      </c>
      <c r="I7126">
        <v>9</v>
      </c>
    </row>
    <row r="7127" spans="1:10" x14ac:dyDescent="0.25">
      <c r="A7127">
        <v>7126</v>
      </c>
      <c r="B7127">
        <v>59</v>
      </c>
      <c r="C7127" t="s">
        <v>10</v>
      </c>
      <c r="D7127" t="s">
        <v>11</v>
      </c>
      <c r="E7127" t="s">
        <v>12</v>
      </c>
      <c r="F7127">
        <v>1016.31</v>
      </c>
      <c r="H7127">
        <v>467</v>
      </c>
      <c r="I7127">
        <v>14</v>
      </c>
      <c r="J7127">
        <v>2255.3200000000002</v>
      </c>
    </row>
    <row r="7128" spans="1:10" x14ac:dyDescent="0.25">
      <c r="A7128">
        <v>7127</v>
      </c>
      <c r="B7128">
        <v>35</v>
      </c>
      <c r="C7128" t="s">
        <v>13</v>
      </c>
      <c r="D7128" t="s">
        <v>11</v>
      </c>
      <c r="E7128" t="s">
        <v>12</v>
      </c>
      <c r="F7128">
        <v>1075.8699999999999</v>
      </c>
      <c r="G7128">
        <v>811.05</v>
      </c>
      <c r="H7128">
        <v>494</v>
      </c>
      <c r="I7128">
        <v>6</v>
      </c>
      <c r="J7128">
        <v>1714.01</v>
      </c>
    </row>
    <row r="7129" spans="1:10" x14ac:dyDescent="0.25">
      <c r="A7129">
        <v>7128</v>
      </c>
      <c r="B7129">
        <v>71</v>
      </c>
      <c r="C7129" t="s">
        <v>13</v>
      </c>
      <c r="D7129" t="s">
        <v>16</v>
      </c>
      <c r="E7129" t="s">
        <v>15</v>
      </c>
      <c r="F7129">
        <v>2730.77</v>
      </c>
      <c r="G7129">
        <v>3969.93</v>
      </c>
      <c r="H7129">
        <v>614</v>
      </c>
      <c r="J7129">
        <v>10076.709999999999</v>
      </c>
    </row>
    <row r="7130" spans="1:10" x14ac:dyDescent="0.25">
      <c r="A7130">
        <v>7129</v>
      </c>
      <c r="B7130">
        <v>28</v>
      </c>
      <c r="C7130" t="s">
        <v>10</v>
      </c>
      <c r="D7130" t="s">
        <v>14</v>
      </c>
      <c r="E7130" t="s">
        <v>17</v>
      </c>
      <c r="G7130">
        <v>1104.83</v>
      </c>
      <c r="H7130">
        <v>417</v>
      </c>
      <c r="J7130">
        <v>1584.73</v>
      </c>
    </row>
    <row r="7131" spans="1:10" x14ac:dyDescent="0.25">
      <c r="A7131">
        <v>7130</v>
      </c>
      <c r="B7131">
        <v>33</v>
      </c>
      <c r="C7131" t="s">
        <v>13</v>
      </c>
      <c r="D7131" t="s">
        <v>16</v>
      </c>
      <c r="E7131" t="s">
        <v>15</v>
      </c>
      <c r="F7131">
        <v>1771.53</v>
      </c>
      <c r="H7131">
        <v>584</v>
      </c>
      <c r="I7131">
        <v>5</v>
      </c>
      <c r="J7131">
        <v>7036.47</v>
      </c>
    </row>
    <row r="7132" spans="1:10" x14ac:dyDescent="0.25">
      <c r="A7132">
        <v>7131</v>
      </c>
      <c r="B7132">
        <v>66</v>
      </c>
      <c r="C7132" t="s">
        <v>13</v>
      </c>
      <c r="D7132" t="s">
        <v>18</v>
      </c>
      <c r="E7132" t="s">
        <v>21</v>
      </c>
      <c r="F7132">
        <v>2060.02</v>
      </c>
      <c r="G7132">
        <v>2718.31</v>
      </c>
      <c r="I7132">
        <v>5</v>
      </c>
      <c r="J7132">
        <v>6670.14</v>
      </c>
    </row>
    <row r="7133" spans="1:10" x14ac:dyDescent="0.25">
      <c r="A7133">
        <v>7132</v>
      </c>
      <c r="B7133">
        <v>68</v>
      </c>
      <c r="C7133" t="s">
        <v>10</v>
      </c>
      <c r="D7133" t="s">
        <v>18</v>
      </c>
      <c r="E7133" t="s">
        <v>12</v>
      </c>
      <c r="F7133">
        <v>3964.92</v>
      </c>
      <c r="G7133">
        <v>7676.18</v>
      </c>
      <c r="H7133">
        <v>716</v>
      </c>
      <c r="I7133">
        <v>4</v>
      </c>
      <c r="J7133">
        <v>15829.82</v>
      </c>
    </row>
    <row r="7134" spans="1:10" x14ac:dyDescent="0.25">
      <c r="A7134">
        <v>7133</v>
      </c>
      <c r="B7134">
        <v>35</v>
      </c>
      <c r="C7134" t="s">
        <v>13</v>
      </c>
      <c r="D7134" t="s">
        <v>14</v>
      </c>
      <c r="F7134">
        <v>518.76</v>
      </c>
      <c r="G7134">
        <v>1285.1600000000001</v>
      </c>
      <c r="H7134">
        <v>487</v>
      </c>
      <c r="I7134">
        <v>8</v>
      </c>
      <c r="J7134">
        <v>5050.7</v>
      </c>
    </row>
    <row r="7135" spans="1:10" x14ac:dyDescent="0.25">
      <c r="A7135">
        <v>7134</v>
      </c>
      <c r="B7135">
        <v>52</v>
      </c>
      <c r="C7135" t="s">
        <v>10</v>
      </c>
      <c r="D7135" t="s">
        <v>18</v>
      </c>
      <c r="E7135" t="s">
        <v>17</v>
      </c>
      <c r="F7135">
        <v>4281.6099999999997</v>
      </c>
      <c r="G7135">
        <v>7770.83</v>
      </c>
      <c r="I7135">
        <v>4</v>
      </c>
      <c r="J7135">
        <v>16832.419999999998</v>
      </c>
    </row>
    <row r="7136" spans="1:10" x14ac:dyDescent="0.25">
      <c r="A7136">
        <v>7135</v>
      </c>
      <c r="B7136">
        <v>70</v>
      </c>
      <c r="C7136" t="s">
        <v>10</v>
      </c>
      <c r="D7136" t="s">
        <v>18</v>
      </c>
      <c r="E7136" t="s">
        <v>17</v>
      </c>
      <c r="F7136">
        <v>4952.07</v>
      </c>
      <c r="G7136">
        <v>7579.51</v>
      </c>
      <c r="H7136">
        <v>671</v>
      </c>
      <c r="I7136">
        <v>7</v>
      </c>
      <c r="J7136">
        <v>16826.97</v>
      </c>
    </row>
    <row r="7137" spans="1:10" x14ac:dyDescent="0.25">
      <c r="A7137">
        <v>7136</v>
      </c>
      <c r="B7137">
        <v>43</v>
      </c>
      <c r="C7137" t="s">
        <v>10</v>
      </c>
      <c r="D7137" t="s">
        <v>14</v>
      </c>
      <c r="E7137" t="s">
        <v>17</v>
      </c>
      <c r="F7137">
        <v>1572.58</v>
      </c>
      <c r="G7137">
        <v>3567.68</v>
      </c>
      <c r="H7137">
        <v>532</v>
      </c>
      <c r="I7137">
        <v>6</v>
      </c>
      <c r="J7137">
        <v>4519.4399999999996</v>
      </c>
    </row>
    <row r="7138" spans="1:10" x14ac:dyDescent="0.25">
      <c r="A7138">
        <v>7137</v>
      </c>
      <c r="B7138">
        <v>33</v>
      </c>
      <c r="C7138" t="s">
        <v>13</v>
      </c>
      <c r="D7138" t="s">
        <v>18</v>
      </c>
      <c r="E7138" t="s">
        <v>21</v>
      </c>
      <c r="F7138">
        <v>2612.69</v>
      </c>
      <c r="G7138">
        <v>4506.51</v>
      </c>
      <c r="I7138">
        <v>7</v>
      </c>
      <c r="J7138">
        <v>6941.54</v>
      </c>
    </row>
    <row r="7139" spans="1:10" x14ac:dyDescent="0.25">
      <c r="A7139">
        <v>7138</v>
      </c>
      <c r="B7139">
        <v>23</v>
      </c>
      <c r="C7139" t="s">
        <v>13</v>
      </c>
      <c r="D7139" t="s">
        <v>18</v>
      </c>
      <c r="E7139" t="s">
        <v>12</v>
      </c>
      <c r="F7139">
        <v>922.74</v>
      </c>
      <c r="G7139">
        <v>1604.57</v>
      </c>
      <c r="I7139">
        <v>6</v>
      </c>
      <c r="J7139">
        <v>3297.89</v>
      </c>
    </row>
    <row r="7140" spans="1:10" x14ac:dyDescent="0.25">
      <c r="A7140">
        <v>7139</v>
      </c>
      <c r="B7140">
        <v>74</v>
      </c>
      <c r="C7140" t="s">
        <v>10</v>
      </c>
      <c r="D7140" t="s">
        <v>11</v>
      </c>
      <c r="E7140" t="s">
        <v>12</v>
      </c>
      <c r="I7140">
        <v>8</v>
      </c>
    </row>
    <row r="7141" spans="1:10" x14ac:dyDescent="0.25">
      <c r="A7141">
        <v>7140</v>
      </c>
      <c r="B7141">
        <v>61</v>
      </c>
      <c r="C7141" t="s">
        <v>13</v>
      </c>
      <c r="D7141" t="s">
        <v>14</v>
      </c>
      <c r="E7141" t="s">
        <v>20</v>
      </c>
      <c r="F7141">
        <v>1961.67</v>
      </c>
      <c r="G7141">
        <v>2281.56</v>
      </c>
      <c r="H7141">
        <v>627</v>
      </c>
      <c r="I7141">
        <v>5</v>
      </c>
      <c r="J7141">
        <v>6978.77</v>
      </c>
    </row>
    <row r="7142" spans="1:10" x14ac:dyDescent="0.25">
      <c r="A7142">
        <v>7141</v>
      </c>
      <c r="B7142">
        <v>60</v>
      </c>
      <c r="C7142" t="s">
        <v>13</v>
      </c>
      <c r="D7142" t="s">
        <v>16</v>
      </c>
      <c r="E7142" t="s">
        <v>20</v>
      </c>
      <c r="F7142">
        <v>1952.28</v>
      </c>
      <c r="G7142">
        <v>2724.56</v>
      </c>
      <c r="H7142">
        <v>545</v>
      </c>
      <c r="I7142">
        <v>10</v>
      </c>
      <c r="J7142">
        <v>6980.09</v>
      </c>
    </row>
    <row r="7143" spans="1:10" x14ac:dyDescent="0.25">
      <c r="A7143">
        <v>7142</v>
      </c>
      <c r="B7143">
        <v>64</v>
      </c>
      <c r="C7143" t="s">
        <v>13</v>
      </c>
      <c r="D7143" t="s">
        <v>18</v>
      </c>
      <c r="E7143" t="s">
        <v>17</v>
      </c>
      <c r="F7143">
        <v>1867.52</v>
      </c>
      <c r="G7143">
        <v>4121.96</v>
      </c>
      <c r="I7143">
        <v>16</v>
      </c>
      <c r="J7143">
        <v>4209.01</v>
      </c>
    </row>
    <row r="7144" spans="1:10" x14ac:dyDescent="0.25">
      <c r="A7144">
        <v>7143</v>
      </c>
      <c r="B7144">
        <v>64</v>
      </c>
      <c r="C7144" t="s">
        <v>10</v>
      </c>
      <c r="D7144" t="s">
        <v>11</v>
      </c>
      <c r="E7144" t="s">
        <v>12</v>
      </c>
      <c r="F7144">
        <v>3025.37</v>
      </c>
      <c r="G7144">
        <v>6721.72</v>
      </c>
      <c r="H7144">
        <v>674</v>
      </c>
      <c r="I7144">
        <v>7</v>
      </c>
      <c r="J7144">
        <v>10652.32</v>
      </c>
    </row>
    <row r="7145" spans="1:10" x14ac:dyDescent="0.25">
      <c r="A7145">
        <v>7144</v>
      </c>
      <c r="B7145">
        <v>65</v>
      </c>
      <c r="C7145" t="s">
        <v>13</v>
      </c>
      <c r="D7145" t="s">
        <v>16</v>
      </c>
      <c r="F7145">
        <v>1274.8699999999999</v>
      </c>
      <c r="G7145">
        <v>2737.08</v>
      </c>
      <c r="H7145">
        <v>507</v>
      </c>
      <c r="J7145">
        <v>2686.58</v>
      </c>
    </row>
    <row r="7146" spans="1:10" x14ac:dyDescent="0.25">
      <c r="A7146">
        <v>7145</v>
      </c>
      <c r="B7146">
        <v>59</v>
      </c>
      <c r="C7146" t="s">
        <v>10</v>
      </c>
      <c r="D7146" t="s">
        <v>11</v>
      </c>
      <c r="E7146" t="s">
        <v>15</v>
      </c>
      <c r="F7146">
        <v>2579.4899999999998</v>
      </c>
      <c r="G7146">
        <v>5246.43</v>
      </c>
      <c r="H7146">
        <v>607</v>
      </c>
      <c r="I7146">
        <v>7</v>
      </c>
      <c r="J7146">
        <v>7602.93</v>
      </c>
    </row>
    <row r="7147" spans="1:10" x14ac:dyDescent="0.25">
      <c r="A7147">
        <v>7146</v>
      </c>
      <c r="B7147">
        <v>29</v>
      </c>
      <c r="C7147" t="s">
        <v>10</v>
      </c>
      <c r="D7147" t="s">
        <v>16</v>
      </c>
      <c r="E7147" t="s">
        <v>20</v>
      </c>
      <c r="F7147">
        <v>2225.6999999999998</v>
      </c>
      <c r="G7147">
        <v>5332.88</v>
      </c>
      <c r="H7147">
        <v>575</v>
      </c>
      <c r="I7147">
        <v>10</v>
      </c>
      <c r="J7147">
        <v>6067.68</v>
      </c>
    </row>
    <row r="7148" spans="1:10" x14ac:dyDescent="0.25">
      <c r="A7148">
        <v>7147</v>
      </c>
      <c r="B7148">
        <v>30</v>
      </c>
      <c r="C7148" t="s">
        <v>10</v>
      </c>
      <c r="D7148" t="s">
        <v>11</v>
      </c>
      <c r="E7148" t="s">
        <v>17</v>
      </c>
      <c r="F7148">
        <v>1355.45</v>
      </c>
      <c r="G7148">
        <v>3745.76</v>
      </c>
      <c r="H7148">
        <v>538</v>
      </c>
      <c r="I7148">
        <v>7</v>
      </c>
      <c r="J7148">
        <v>2548.12</v>
      </c>
    </row>
    <row r="7149" spans="1:10" x14ac:dyDescent="0.25">
      <c r="A7149">
        <v>7148</v>
      </c>
      <c r="B7149">
        <v>21</v>
      </c>
      <c r="C7149" t="s">
        <v>10</v>
      </c>
      <c r="D7149" t="s">
        <v>11</v>
      </c>
      <c r="E7149" t="s">
        <v>12</v>
      </c>
      <c r="F7149">
        <v>4312.0600000000004</v>
      </c>
      <c r="G7149">
        <v>8235.1299999999992</v>
      </c>
      <c r="H7149">
        <v>667</v>
      </c>
      <c r="I7149">
        <v>8</v>
      </c>
      <c r="J7149">
        <v>14562.18</v>
      </c>
    </row>
    <row r="7150" spans="1:10" x14ac:dyDescent="0.25">
      <c r="A7150">
        <v>7149</v>
      </c>
      <c r="B7150">
        <v>56</v>
      </c>
      <c r="C7150" t="s">
        <v>13</v>
      </c>
      <c r="D7150" t="s">
        <v>18</v>
      </c>
      <c r="E7150" t="s">
        <v>15</v>
      </c>
      <c r="F7150">
        <v>3066.57</v>
      </c>
      <c r="G7150">
        <v>5040.83</v>
      </c>
      <c r="H7150">
        <v>650</v>
      </c>
      <c r="I7150">
        <v>10</v>
      </c>
      <c r="J7150">
        <v>7888.75</v>
      </c>
    </row>
    <row r="7151" spans="1:10" x14ac:dyDescent="0.25">
      <c r="A7151">
        <v>7150</v>
      </c>
      <c r="B7151">
        <v>71</v>
      </c>
      <c r="C7151" t="s">
        <v>10</v>
      </c>
      <c r="D7151" t="s">
        <v>18</v>
      </c>
      <c r="E7151" t="s">
        <v>15</v>
      </c>
      <c r="G7151">
        <v>4359.5600000000004</v>
      </c>
      <c r="H7151">
        <v>696</v>
      </c>
      <c r="I7151">
        <v>6</v>
      </c>
      <c r="J7151">
        <v>14603.53</v>
      </c>
    </row>
    <row r="7152" spans="1:10" x14ac:dyDescent="0.25">
      <c r="A7152">
        <v>7151</v>
      </c>
      <c r="B7152">
        <v>19</v>
      </c>
      <c r="C7152" t="s">
        <v>10</v>
      </c>
      <c r="D7152" t="s">
        <v>11</v>
      </c>
      <c r="E7152" t="s">
        <v>21</v>
      </c>
      <c r="F7152">
        <v>1803.38</v>
      </c>
      <c r="H7152">
        <v>548</v>
      </c>
      <c r="I7152">
        <v>6</v>
      </c>
      <c r="J7152">
        <v>2412.66</v>
      </c>
    </row>
    <row r="7153" spans="1:10" x14ac:dyDescent="0.25">
      <c r="A7153">
        <v>7152</v>
      </c>
      <c r="B7153">
        <v>43</v>
      </c>
      <c r="C7153" t="s">
        <v>13</v>
      </c>
      <c r="D7153" t="s">
        <v>11</v>
      </c>
      <c r="E7153" t="s">
        <v>20</v>
      </c>
      <c r="F7153">
        <v>1723.39</v>
      </c>
      <c r="G7153">
        <v>3241.61</v>
      </c>
      <c r="H7153">
        <v>588</v>
      </c>
      <c r="I7153">
        <v>3</v>
      </c>
      <c r="J7153">
        <v>4758.49</v>
      </c>
    </row>
    <row r="7154" spans="1:10" x14ac:dyDescent="0.25">
      <c r="A7154">
        <v>7153</v>
      </c>
      <c r="B7154">
        <v>44</v>
      </c>
      <c r="C7154" t="s">
        <v>13</v>
      </c>
      <c r="D7154" t="s">
        <v>16</v>
      </c>
      <c r="E7154" t="s">
        <v>15</v>
      </c>
      <c r="F7154">
        <v>1731.39</v>
      </c>
      <c r="G7154">
        <v>5210.1000000000004</v>
      </c>
      <c r="J7154">
        <v>8642.56</v>
      </c>
    </row>
    <row r="7155" spans="1:10" x14ac:dyDescent="0.25">
      <c r="A7155">
        <v>7154</v>
      </c>
      <c r="B7155">
        <v>44</v>
      </c>
      <c r="C7155" t="s">
        <v>13</v>
      </c>
      <c r="D7155" t="s">
        <v>18</v>
      </c>
      <c r="E7155" t="s">
        <v>12</v>
      </c>
      <c r="F7155">
        <v>3389.99</v>
      </c>
      <c r="G7155">
        <v>6633.78</v>
      </c>
      <c r="H7155">
        <v>615</v>
      </c>
      <c r="I7155">
        <v>7</v>
      </c>
      <c r="J7155">
        <v>11979.37</v>
      </c>
    </row>
    <row r="7156" spans="1:10" x14ac:dyDescent="0.25">
      <c r="A7156">
        <v>7155</v>
      </c>
      <c r="B7156">
        <v>32</v>
      </c>
      <c r="C7156" t="s">
        <v>10</v>
      </c>
      <c r="D7156" t="s">
        <v>16</v>
      </c>
      <c r="E7156" t="s">
        <v>15</v>
      </c>
      <c r="F7156">
        <v>1846.04</v>
      </c>
      <c r="G7156">
        <v>3488.13</v>
      </c>
      <c r="H7156">
        <v>627</v>
      </c>
      <c r="I7156">
        <v>5</v>
      </c>
      <c r="J7156">
        <v>7572.8</v>
      </c>
    </row>
    <row r="7157" spans="1:10" x14ac:dyDescent="0.25">
      <c r="A7157">
        <v>7156</v>
      </c>
      <c r="B7157">
        <v>25</v>
      </c>
      <c r="C7157" t="s">
        <v>13</v>
      </c>
      <c r="D7157" t="s">
        <v>16</v>
      </c>
      <c r="E7157" t="s">
        <v>17</v>
      </c>
      <c r="F7157">
        <v>766.77</v>
      </c>
      <c r="G7157">
        <v>669.54</v>
      </c>
      <c r="H7157">
        <v>421</v>
      </c>
      <c r="I7157">
        <v>6</v>
      </c>
      <c r="J7157">
        <v>1565.3</v>
      </c>
    </row>
    <row r="7158" spans="1:10" x14ac:dyDescent="0.25">
      <c r="A7158">
        <v>7157</v>
      </c>
      <c r="B7158">
        <v>24</v>
      </c>
      <c r="C7158" t="s">
        <v>10</v>
      </c>
      <c r="D7158" t="s">
        <v>19</v>
      </c>
      <c r="E7158" t="s">
        <v>17</v>
      </c>
      <c r="F7158">
        <v>2197.4499999999998</v>
      </c>
      <c r="G7158">
        <v>4025.67</v>
      </c>
      <c r="H7158">
        <v>566</v>
      </c>
      <c r="I7158">
        <v>9</v>
      </c>
      <c r="J7158">
        <v>5930.39</v>
      </c>
    </row>
    <row r="7159" spans="1:10" x14ac:dyDescent="0.25">
      <c r="A7159">
        <v>7158</v>
      </c>
      <c r="B7159">
        <v>64</v>
      </c>
      <c r="C7159" t="s">
        <v>13</v>
      </c>
      <c r="D7159" t="s">
        <v>18</v>
      </c>
      <c r="E7159" t="s">
        <v>20</v>
      </c>
      <c r="F7159">
        <v>4207.1499999999996</v>
      </c>
      <c r="G7159">
        <v>8574.15</v>
      </c>
      <c r="I7159">
        <v>8</v>
      </c>
      <c r="J7159">
        <v>13460.33</v>
      </c>
    </row>
    <row r="7160" spans="1:10" x14ac:dyDescent="0.25">
      <c r="A7160">
        <v>7159</v>
      </c>
      <c r="B7160">
        <v>72</v>
      </c>
      <c r="C7160" t="s">
        <v>13</v>
      </c>
      <c r="D7160" t="s">
        <v>14</v>
      </c>
      <c r="E7160" t="s">
        <v>15</v>
      </c>
      <c r="F7160">
        <v>1893.33</v>
      </c>
      <c r="G7160">
        <v>3243.12</v>
      </c>
      <c r="H7160">
        <v>568</v>
      </c>
      <c r="I7160">
        <v>9</v>
      </c>
      <c r="J7160">
        <v>4037.11</v>
      </c>
    </row>
    <row r="7161" spans="1:10" x14ac:dyDescent="0.25">
      <c r="A7161">
        <v>7160</v>
      </c>
      <c r="B7161">
        <v>63</v>
      </c>
      <c r="C7161" t="s">
        <v>13</v>
      </c>
      <c r="D7161" t="s">
        <v>16</v>
      </c>
      <c r="E7161" t="s">
        <v>12</v>
      </c>
      <c r="F7161">
        <v>1175.76</v>
      </c>
      <c r="G7161">
        <v>1087.71</v>
      </c>
      <c r="H7161">
        <v>538</v>
      </c>
      <c r="I7161">
        <v>8</v>
      </c>
      <c r="J7161">
        <v>1116.5899999999999</v>
      </c>
    </row>
    <row r="7162" spans="1:10" x14ac:dyDescent="0.25">
      <c r="A7162">
        <v>7161</v>
      </c>
      <c r="B7162">
        <v>57</v>
      </c>
      <c r="C7162" t="s">
        <v>10</v>
      </c>
      <c r="D7162" t="s">
        <v>11</v>
      </c>
      <c r="E7162" t="s">
        <v>17</v>
      </c>
      <c r="F7162">
        <v>1210.32</v>
      </c>
      <c r="G7162">
        <v>1492.68</v>
      </c>
      <c r="H7162">
        <v>553</v>
      </c>
      <c r="I7162">
        <v>7</v>
      </c>
      <c r="J7162">
        <v>3363.44</v>
      </c>
    </row>
    <row r="7163" spans="1:10" x14ac:dyDescent="0.25">
      <c r="A7163">
        <v>7162</v>
      </c>
      <c r="B7163">
        <v>29</v>
      </c>
      <c r="C7163" t="s">
        <v>10</v>
      </c>
      <c r="D7163" t="s">
        <v>18</v>
      </c>
      <c r="E7163" t="s">
        <v>17</v>
      </c>
      <c r="F7163">
        <v>1774.82</v>
      </c>
      <c r="G7163">
        <v>2109.17</v>
      </c>
      <c r="H7163">
        <v>606</v>
      </c>
      <c r="I7163">
        <v>5</v>
      </c>
      <c r="J7163">
        <v>3311.25</v>
      </c>
    </row>
    <row r="7164" spans="1:10" x14ac:dyDescent="0.25">
      <c r="A7164">
        <v>7163</v>
      </c>
      <c r="B7164">
        <v>30</v>
      </c>
      <c r="C7164" t="s">
        <v>10</v>
      </c>
      <c r="D7164" t="s">
        <v>14</v>
      </c>
      <c r="E7164" t="s">
        <v>12</v>
      </c>
      <c r="F7164">
        <v>2257.62</v>
      </c>
      <c r="G7164">
        <v>3513.54</v>
      </c>
      <c r="H7164">
        <v>518</v>
      </c>
      <c r="I7164">
        <v>12</v>
      </c>
      <c r="J7164">
        <v>5861.74</v>
      </c>
    </row>
    <row r="7165" spans="1:10" x14ac:dyDescent="0.25">
      <c r="A7165">
        <v>7164</v>
      </c>
      <c r="B7165">
        <v>60</v>
      </c>
      <c r="C7165" t="s">
        <v>10</v>
      </c>
      <c r="D7165" t="s">
        <v>11</v>
      </c>
      <c r="E7165" t="s">
        <v>21</v>
      </c>
      <c r="F7165">
        <v>776.95</v>
      </c>
      <c r="G7165">
        <v>487.59</v>
      </c>
      <c r="H7165">
        <v>403</v>
      </c>
      <c r="I7165">
        <v>11</v>
      </c>
      <c r="J7165">
        <v>500</v>
      </c>
    </row>
    <row r="7166" spans="1:10" x14ac:dyDescent="0.25">
      <c r="A7166">
        <v>7165</v>
      </c>
      <c r="B7166">
        <v>34</v>
      </c>
      <c r="C7166" t="s">
        <v>10</v>
      </c>
      <c r="D7166" t="s">
        <v>11</v>
      </c>
      <c r="E7166" t="s">
        <v>15</v>
      </c>
      <c r="F7166">
        <v>1120.9000000000001</v>
      </c>
      <c r="G7166">
        <v>2457.2199999999998</v>
      </c>
      <c r="H7166">
        <v>519</v>
      </c>
      <c r="I7166">
        <v>9</v>
      </c>
      <c r="J7166">
        <v>4580.7</v>
      </c>
    </row>
    <row r="7167" spans="1:10" x14ac:dyDescent="0.25">
      <c r="A7167">
        <v>7166</v>
      </c>
      <c r="B7167">
        <v>34</v>
      </c>
      <c r="C7167" t="s">
        <v>13</v>
      </c>
      <c r="D7167" t="s">
        <v>14</v>
      </c>
      <c r="E7167" t="s">
        <v>17</v>
      </c>
      <c r="F7167">
        <v>1224.8599999999999</v>
      </c>
      <c r="G7167">
        <v>2753.5</v>
      </c>
      <c r="H7167">
        <v>541</v>
      </c>
      <c r="I7167">
        <v>7</v>
      </c>
      <c r="J7167">
        <v>993.98</v>
      </c>
    </row>
    <row r="7168" spans="1:10" x14ac:dyDescent="0.25">
      <c r="A7168">
        <v>7167</v>
      </c>
      <c r="B7168">
        <v>73</v>
      </c>
      <c r="C7168" t="s">
        <v>10</v>
      </c>
      <c r="D7168" t="s">
        <v>11</v>
      </c>
      <c r="E7168" t="s">
        <v>17</v>
      </c>
      <c r="F7168">
        <v>831.71</v>
      </c>
      <c r="G7168">
        <v>2704.76</v>
      </c>
      <c r="H7168">
        <v>522</v>
      </c>
      <c r="I7168">
        <v>8</v>
      </c>
      <c r="J7168">
        <v>4341.2</v>
      </c>
    </row>
    <row r="7169" spans="1:10" x14ac:dyDescent="0.25">
      <c r="A7169">
        <v>7168</v>
      </c>
      <c r="B7169">
        <v>53</v>
      </c>
      <c r="C7169" t="s">
        <v>13</v>
      </c>
      <c r="D7169" t="s">
        <v>16</v>
      </c>
      <c r="E7169" t="s">
        <v>17</v>
      </c>
      <c r="F7169">
        <v>1909.63</v>
      </c>
      <c r="G7169">
        <v>3396.89</v>
      </c>
      <c r="H7169">
        <v>599</v>
      </c>
      <c r="I7169">
        <v>7</v>
      </c>
      <c r="J7169">
        <v>5586.68</v>
      </c>
    </row>
    <row r="7170" spans="1:10" x14ac:dyDescent="0.25">
      <c r="A7170">
        <v>7169</v>
      </c>
      <c r="B7170">
        <v>38</v>
      </c>
      <c r="C7170" t="s">
        <v>10</v>
      </c>
      <c r="D7170" t="s">
        <v>11</v>
      </c>
      <c r="E7170" t="s">
        <v>12</v>
      </c>
      <c r="F7170">
        <v>930.89</v>
      </c>
      <c r="G7170">
        <v>1621.06</v>
      </c>
      <c r="H7170">
        <v>437</v>
      </c>
      <c r="I7170">
        <v>6</v>
      </c>
      <c r="J7170">
        <v>500</v>
      </c>
    </row>
    <row r="7171" spans="1:10" x14ac:dyDescent="0.25">
      <c r="A7171">
        <v>7170</v>
      </c>
      <c r="B7171">
        <v>25</v>
      </c>
      <c r="C7171" t="s">
        <v>10</v>
      </c>
      <c r="D7171" t="s">
        <v>16</v>
      </c>
      <c r="E7171" t="s">
        <v>17</v>
      </c>
      <c r="G7171">
        <v>2425.61</v>
      </c>
      <c r="H7171">
        <v>476</v>
      </c>
      <c r="I7171">
        <v>5</v>
      </c>
      <c r="J7171">
        <v>1349.81</v>
      </c>
    </row>
    <row r="7172" spans="1:10" x14ac:dyDescent="0.25">
      <c r="A7172">
        <v>7171</v>
      </c>
      <c r="B7172">
        <v>22</v>
      </c>
      <c r="C7172" t="s">
        <v>13</v>
      </c>
      <c r="D7172" t="s">
        <v>16</v>
      </c>
      <c r="E7172" t="s">
        <v>21</v>
      </c>
      <c r="F7172">
        <v>1369.49</v>
      </c>
      <c r="G7172">
        <v>2015.05</v>
      </c>
      <c r="H7172">
        <v>536</v>
      </c>
      <c r="I7172">
        <v>8</v>
      </c>
    </row>
    <row r="7173" spans="1:10" x14ac:dyDescent="0.25">
      <c r="A7173">
        <v>7172</v>
      </c>
      <c r="B7173">
        <v>43</v>
      </c>
      <c r="C7173" t="s">
        <v>13</v>
      </c>
      <c r="D7173" t="s">
        <v>16</v>
      </c>
      <c r="E7173" t="s">
        <v>21</v>
      </c>
      <c r="F7173">
        <v>1663.57</v>
      </c>
      <c r="G7173">
        <v>2092.6999999999998</v>
      </c>
      <c r="H7173">
        <v>506</v>
      </c>
      <c r="I7173">
        <v>10</v>
      </c>
      <c r="J7173">
        <v>4849.6499999999996</v>
      </c>
    </row>
    <row r="7174" spans="1:10" x14ac:dyDescent="0.25">
      <c r="A7174">
        <v>7173</v>
      </c>
      <c r="B7174">
        <v>33</v>
      </c>
      <c r="C7174" t="s">
        <v>10</v>
      </c>
      <c r="D7174" t="s">
        <v>16</v>
      </c>
      <c r="E7174" t="s">
        <v>20</v>
      </c>
      <c r="F7174">
        <v>1372.54</v>
      </c>
      <c r="G7174">
        <v>1748.91</v>
      </c>
      <c r="H7174">
        <v>496</v>
      </c>
      <c r="I7174">
        <v>6</v>
      </c>
      <c r="J7174">
        <v>3620.82</v>
      </c>
    </row>
    <row r="7175" spans="1:10" x14ac:dyDescent="0.25">
      <c r="A7175">
        <v>7174</v>
      </c>
      <c r="B7175">
        <v>53</v>
      </c>
      <c r="C7175" t="s">
        <v>10</v>
      </c>
      <c r="D7175" t="s">
        <v>14</v>
      </c>
      <c r="E7175" t="s">
        <v>15</v>
      </c>
      <c r="G7175">
        <v>2791.85</v>
      </c>
      <c r="H7175">
        <v>527</v>
      </c>
      <c r="I7175">
        <v>6</v>
      </c>
      <c r="J7175">
        <v>3024.04</v>
      </c>
    </row>
    <row r="7176" spans="1:10" x14ac:dyDescent="0.25">
      <c r="A7176">
        <v>7175</v>
      </c>
      <c r="B7176">
        <v>45</v>
      </c>
      <c r="C7176" t="s">
        <v>13</v>
      </c>
      <c r="D7176" t="s">
        <v>11</v>
      </c>
      <c r="E7176" t="s">
        <v>15</v>
      </c>
      <c r="F7176">
        <v>2644.73</v>
      </c>
      <c r="G7176">
        <v>5494.2</v>
      </c>
      <c r="H7176">
        <v>618</v>
      </c>
      <c r="I7176">
        <v>10</v>
      </c>
      <c r="J7176">
        <v>6200.5</v>
      </c>
    </row>
    <row r="7177" spans="1:10" x14ac:dyDescent="0.25">
      <c r="A7177">
        <v>7176</v>
      </c>
      <c r="B7177">
        <v>71</v>
      </c>
      <c r="C7177" t="s">
        <v>10</v>
      </c>
      <c r="D7177" t="s">
        <v>18</v>
      </c>
      <c r="E7177" t="s">
        <v>17</v>
      </c>
      <c r="F7177">
        <v>3750.03</v>
      </c>
      <c r="G7177">
        <v>8662.0400000000009</v>
      </c>
      <c r="H7177">
        <v>679</v>
      </c>
      <c r="I7177">
        <v>12</v>
      </c>
      <c r="J7177">
        <v>12946.07</v>
      </c>
    </row>
    <row r="7178" spans="1:10" x14ac:dyDescent="0.25">
      <c r="A7178">
        <v>7177</v>
      </c>
      <c r="B7178">
        <v>46</v>
      </c>
      <c r="C7178" t="s">
        <v>10</v>
      </c>
      <c r="D7178" t="s">
        <v>11</v>
      </c>
      <c r="E7178" t="s">
        <v>12</v>
      </c>
      <c r="F7178">
        <v>2989.49</v>
      </c>
      <c r="G7178">
        <v>4559.53</v>
      </c>
      <c r="H7178">
        <v>656</v>
      </c>
      <c r="I7178">
        <v>8</v>
      </c>
      <c r="J7178">
        <v>7968.76</v>
      </c>
    </row>
    <row r="7179" spans="1:10" x14ac:dyDescent="0.25">
      <c r="A7179">
        <v>7178</v>
      </c>
      <c r="B7179">
        <v>64</v>
      </c>
      <c r="C7179" t="s">
        <v>13</v>
      </c>
      <c r="D7179" t="s">
        <v>16</v>
      </c>
      <c r="E7179" t="s">
        <v>15</v>
      </c>
      <c r="F7179">
        <v>1817.02</v>
      </c>
      <c r="G7179">
        <v>2413.42</v>
      </c>
      <c r="H7179">
        <v>525</v>
      </c>
      <c r="I7179">
        <v>10</v>
      </c>
      <c r="J7179">
        <v>5547.22</v>
      </c>
    </row>
    <row r="7180" spans="1:10" x14ac:dyDescent="0.25">
      <c r="A7180">
        <v>7179</v>
      </c>
      <c r="B7180">
        <v>29</v>
      </c>
      <c r="C7180" t="s">
        <v>10</v>
      </c>
      <c r="D7180" t="s">
        <v>16</v>
      </c>
      <c r="E7180" t="s">
        <v>17</v>
      </c>
      <c r="F7180">
        <v>1699.75</v>
      </c>
      <c r="H7180">
        <v>565</v>
      </c>
      <c r="I7180">
        <v>8</v>
      </c>
      <c r="J7180">
        <v>6136.78</v>
      </c>
    </row>
    <row r="7181" spans="1:10" x14ac:dyDescent="0.25">
      <c r="A7181">
        <v>7180</v>
      </c>
      <c r="B7181">
        <v>54</v>
      </c>
      <c r="C7181" t="s">
        <v>10</v>
      </c>
      <c r="D7181" t="s">
        <v>14</v>
      </c>
      <c r="E7181" t="s">
        <v>21</v>
      </c>
      <c r="G7181">
        <v>2553.7199999999998</v>
      </c>
      <c r="H7181">
        <v>487</v>
      </c>
      <c r="I7181">
        <v>12</v>
      </c>
      <c r="J7181">
        <v>4397.7299999999996</v>
      </c>
    </row>
    <row r="7182" spans="1:10" x14ac:dyDescent="0.25">
      <c r="A7182">
        <v>7181</v>
      </c>
      <c r="B7182">
        <v>47</v>
      </c>
      <c r="C7182" t="s">
        <v>13</v>
      </c>
      <c r="D7182" t="s">
        <v>18</v>
      </c>
      <c r="E7182" t="s">
        <v>17</v>
      </c>
      <c r="F7182">
        <v>1216.57</v>
      </c>
      <c r="G7182">
        <v>2621.98</v>
      </c>
      <c r="H7182">
        <v>519</v>
      </c>
      <c r="I7182">
        <v>8</v>
      </c>
      <c r="J7182">
        <v>5420.01</v>
      </c>
    </row>
    <row r="7183" spans="1:10" x14ac:dyDescent="0.25">
      <c r="A7183">
        <v>7182</v>
      </c>
      <c r="B7183">
        <v>40</v>
      </c>
      <c r="C7183" t="s">
        <v>13</v>
      </c>
      <c r="D7183" t="s">
        <v>14</v>
      </c>
      <c r="E7183" t="s">
        <v>20</v>
      </c>
      <c r="G7183">
        <v>2923.45</v>
      </c>
      <c r="H7183">
        <v>606</v>
      </c>
      <c r="I7183">
        <v>7</v>
      </c>
      <c r="J7183">
        <v>3961.96</v>
      </c>
    </row>
    <row r="7184" spans="1:10" x14ac:dyDescent="0.25">
      <c r="A7184">
        <v>7183</v>
      </c>
      <c r="B7184">
        <v>33</v>
      </c>
      <c r="C7184" t="s">
        <v>10</v>
      </c>
      <c r="D7184" t="s">
        <v>19</v>
      </c>
      <c r="E7184" t="s">
        <v>17</v>
      </c>
      <c r="F7184">
        <v>2740.19</v>
      </c>
      <c r="G7184">
        <v>3712.04</v>
      </c>
      <c r="H7184">
        <v>644</v>
      </c>
      <c r="I7184">
        <v>5</v>
      </c>
      <c r="J7184">
        <v>9477.11</v>
      </c>
    </row>
    <row r="7185" spans="1:10" x14ac:dyDescent="0.25">
      <c r="A7185">
        <v>7184</v>
      </c>
      <c r="B7185">
        <v>31</v>
      </c>
      <c r="C7185" t="s">
        <v>13</v>
      </c>
      <c r="D7185" t="s">
        <v>11</v>
      </c>
      <c r="E7185" t="s">
        <v>17</v>
      </c>
      <c r="G7185">
        <v>4190.93</v>
      </c>
      <c r="H7185">
        <v>501</v>
      </c>
      <c r="I7185">
        <v>10</v>
      </c>
      <c r="J7185">
        <v>6198.07</v>
      </c>
    </row>
    <row r="7186" spans="1:10" x14ac:dyDescent="0.25">
      <c r="A7186">
        <v>7185</v>
      </c>
      <c r="B7186">
        <v>27</v>
      </c>
      <c r="C7186" t="s">
        <v>10</v>
      </c>
      <c r="D7186" t="s">
        <v>11</v>
      </c>
      <c r="E7186" t="s">
        <v>20</v>
      </c>
      <c r="G7186">
        <v>3467.87</v>
      </c>
      <c r="H7186">
        <v>523</v>
      </c>
      <c r="I7186">
        <v>10</v>
      </c>
      <c r="J7186">
        <v>7486.85</v>
      </c>
    </row>
    <row r="7187" spans="1:10" x14ac:dyDescent="0.25">
      <c r="A7187">
        <v>7186</v>
      </c>
      <c r="B7187">
        <v>24</v>
      </c>
      <c r="C7187" t="s">
        <v>13</v>
      </c>
      <c r="D7187" t="s">
        <v>14</v>
      </c>
      <c r="E7187" t="s">
        <v>17</v>
      </c>
      <c r="F7187">
        <v>818.11</v>
      </c>
      <c r="G7187">
        <v>492.41</v>
      </c>
      <c r="H7187">
        <v>525</v>
      </c>
      <c r="I7187">
        <v>4</v>
      </c>
      <c r="J7187">
        <v>2987.04</v>
      </c>
    </row>
    <row r="7188" spans="1:10" x14ac:dyDescent="0.25">
      <c r="A7188">
        <v>7187</v>
      </c>
      <c r="B7188">
        <v>62</v>
      </c>
      <c r="C7188" t="s">
        <v>13</v>
      </c>
      <c r="D7188" t="s">
        <v>18</v>
      </c>
      <c r="E7188" t="s">
        <v>20</v>
      </c>
      <c r="F7188">
        <v>1788.75</v>
      </c>
      <c r="G7188">
        <v>2931.14</v>
      </c>
      <c r="H7188">
        <v>609</v>
      </c>
      <c r="I7188">
        <v>6</v>
      </c>
      <c r="J7188">
        <v>7578.21</v>
      </c>
    </row>
    <row r="7189" spans="1:10" x14ac:dyDescent="0.25">
      <c r="A7189">
        <v>7188</v>
      </c>
      <c r="B7189">
        <v>69</v>
      </c>
      <c r="C7189" t="s">
        <v>10</v>
      </c>
      <c r="D7189" t="s">
        <v>19</v>
      </c>
      <c r="E7189" t="s">
        <v>12</v>
      </c>
      <c r="F7189">
        <v>4145.83</v>
      </c>
      <c r="G7189">
        <v>9295.92</v>
      </c>
      <c r="H7189">
        <v>683</v>
      </c>
      <c r="I7189">
        <v>8</v>
      </c>
      <c r="J7189">
        <v>13257.43</v>
      </c>
    </row>
    <row r="7190" spans="1:10" x14ac:dyDescent="0.25">
      <c r="A7190">
        <v>7189</v>
      </c>
      <c r="B7190">
        <v>54</v>
      </c>
      <c r="C7190" t="s">
        <v>10</v>
      </c>
      <c r="D7190" t="s">
        <v>14</v>
      </c>
      <c r="E7190" t="s">
        <v>15</v>
      </c>
      <c r="G7190">
        <v>3451.59</v>
      </c>
      <c r="H7190">
        <v>600</v>
      </c>
      <c r="I7190">
        <v>10</v>
      </c>
      <c r="J7190">
        <v>2428.7199999999998</v>
      </c>
    </row>
    <row r="7191" spans="1:10" x14ac:dyDescent="0.25">
      <c r="A7191">
        <v>7190</v>
      </c>
      <c r="B7191">
        <v>46</v>
      </c>
      <c r="C7191" t="s">
        <v>10</v>
      </c>
      <c r="D7191" t="s">
        <v>11</v>
      </c>
      <c r="E7191" t="s">
        <v>12</v>
      </c>
      <c r="F7191">
        <v>4235.6000000000004</v>
      </c>
      <c r="G7191">
        <v>7361.16</v>
      </c>
      <c r="H7191">
        <v>681</v>
      </c>
      <c r="I7191">
        <v>6</v>
      </c>
      <c r="J7191">
        <v>14602.18</v>
      </c>
    </row>
    <row r="7192" spans="1:10" x14ac:dyDescent="0.25">
      <c r="A7192">
        <v>7191</v>
      </c>
      <c r="B7192">
        <v>20</v>
      </c>
      <c r="C7192" t="s">
        <v>10</v>
      </c>
      <c r="D7192" t="s">
        <v>14</v>
      </c>
      <c r="E7192" t="s">
        <v>12</v>
      </c>
      <c r="F7192">
        <v>1281.78</v>
      </c>
      <c r="G7192">
        <v>1542.24</v>
      </c>
      <c r="H7192">
        <v>613</v>
      </c>
      <c r="I7192">
        <v>2</v>
      </c>
    </row>
    <row r="7193" spans="1:10" x14ac:dyDescent="0.25">
      <c r="A7193">
        <v>7192</v>
      </c>
      <c r="B7193">
        <v>32</v>
      </c>
      <c r="C7193" t="s">
        <v>13</v>
      </c>
      <c r="D7193" t="s">
        <v>18</v>
      </c>
      <c r="F7193">
        <v>2994.63</v>
      </c>
      <c r="G7193">
        <v>6479.62</v>
      </c>
      <c r="H7193">
        <v>630</v>
      </c>
      <c r="I7193">
        <v>10</v>
      </c>
      <c r="J7193">
        <v>9408.93</v>
      </c>
    </row>
    <row r="7194" spans="1:10" x14ac:dyDescent="0.25">
      <c r="A7194">
        <v>7193</v>
      </c>
      <c r="B7194">
        <v>53</v>
      </c>
      <c r="C7194" t="s">
        <v>10</v>
      </c>
      <c r="D7194" t="s">
        <v>11</v>
      </c>
      <c r="F7194">
        <v>4366.63</v>
      </c>
      <c r="G7194">
        <v>6717.2</v>
      </c>
      <c r="H7194">
        <v>792</v>
      </c>
      <c r="I7194">
        <v>7</v>
      </c>
      <c r="J7194">
        <v>18879.240000000002</v>
      </c>
    </row>
    <row r="7195" spans="1:10" x14ac:dyDescent="0.25">
      <c r="A7195">
        <v>7194</v>
      </c>
      <c r="B7195">
        <v>64</v>
      </c>
      <c r="C7195" t="s">
        <v>10</v>
      </c>
      <c r="D7195" t="s">
        <v>16</v>
      </c>
      <c r="E7195" t="s">
        <v>12</v>
      </c>
      <c r="F7195">
        <v>2195.94</v>
      </c>
      <c r="G7195">
        <v>4352.21</v>
      </c>
      <c r="H7195">
        <v>616</v>
      </c>
      <c r="I7195">
        <v>7</v>
      </c>
      <c r="J7195">
        <v>5959.07</v>
      </c>
    </row>
    <row r="7196" spans="1:10" x14ac:dyDescent="0.25">
      <c r="A7196">
        <v>7195</v>
      </c>
      <c r="B7196">
        <v>63</v>
      </c>
      <c r="C7196" t="s">
        <v>10</v>
      </c>
      <c r="D7196" t="s">
        <v>14</v>
      </c>
      <c r="E7196" t="s">
        <v>21</v>
      </c>
      <c r="F7196">
        <v>1519.72</v>
      </c>
      <c r="G7196">
        <v>3121.27</v>
      </c>
      <c r="H7196">
        <v>509</v>
      </c>
      <c r="I7196">
        <v>14</v>
      </c>
      <c r="J7196">
        <v>4043.65</v>
      </c>
    </row>
    <row r="7197" spans="1:10" x14ac:dyDescent="0.25">
      <c r="A7197">
        <v>7196</v>
      </c>
      <c r="B7197">
        <v>69</v>
      </c>
      <c r="C7197" t="s">
        <v>10</v>
      </c>
      <c r="D7197" t="s">
        <v>16</v>
      </c>
      <c r="E7197" t="s">
        <v>20</v>
      </c>
      <c r="F7197">
        <v>511.39</v>
      </c>
      <c r="G7197">
        <v>1802.96</v>
      </c>
      <c r="H7197">
        <v>431</v>
      </c>
      <c r="I7197">
        <v>9</v>
      </c>
      <c r="J7197">
        <v>743.98</v>
      </c>
    </row>
    <row r="7198" spans="1:10" x14ac:dyDescent="0.25">
      <c r="A7198">
        <v>7197</v>
      </c>
      <c r="B7198">
        <v>36</v>
      </c>
      <c r="C7198" t="s">
        <v>10</v>
      </c>
      <c r="D7198" t="s">
        <v>16</v>
      </c>
      <c r="E7198" t="s">
        <v>17</v>
      </c>
      <c r="F7198">
        <v>1495.71</v>
      </c>
      <c r="G7198">
        <v>3142.03</v>
      </c>
      <c r="H7198">
        <v>576</v>
      </c>
      <c r="I7198">
        <v>8</v>
      </c>
      <c r="J7198">
        <v>4073.58</v>
      </c>
    </row>
    <row r="7199" spans="1:10" x14ac:dyDescent="0.25">
      <c r="A7199">
        <v>7198</v>
      </c>
      <c r="B7199">
        <v>30</v>
      </c>
      <c r="C7199" t="s">
        <v>13</v>
      </c>
      <c r="D7199" t="s">
        <v>18</v>
      </c>
      <c r="E7199" t="s">
        <v>17</v>
      </c>
      <c r="F7199">
        <v>2570.0700000000002</v>
      </c>
      <c r="G7199">
        <v>5124.71</v>
      </c>
      <c r="I7199">
        <v>8</v>
      </c>
      <c r="J7199">
        <v>5473.96</v>
      </c>
    </row>
    <row r="7200" spans="1:10" x14ac:dyDescent="0.25">
      <c r="A7200">
        <v>7199</v>
      </c>
      <c r="B7200">
        <v>59</v>
      </c>
      <c r="C7200" t="s">
        <v>13</v>
      </c>
      <c r="D7200" t="s">
        <v>18</v>
      </c>
      <c r="F7200">
        <v>1762</v>
      </c>
      <c r="G7200">
        <v>3441.62</v>
      </c>
      <c r="H7200">
        <v>554</v>
      </c>
      <c r="I7200">
        <v>9</v>
      </c>
      <c r="J7200">
        <v>3927.03</v>
      </c>
    </row>
    <row r="7201" spans="1:10" x14ac:dyDescent="0.25">
      <c r="A7201">
        <v>7200</v>
      </c>
      <c r="B7201">
        <v>38</v>
      </c>
      <c r="C7201" t="s">
        <v>13</v>
      </c>
      <c r="D7201" t="s">
        <v>14</v>
      </c>
      <c r="E7201" t="s">
        <v>21</v>
      </c>
      <c r="F7201">
        <v>1311.36</v>
      </c>
      <c r="G7201">
        <v>2605.17</v>
      </c>
      <c r="H7201">
        <v>541</v>
      </c>
      <c r="I7201">
        <v>8</v>
      </c>
      <c r="J7201">
        <v>4093.05</v>
      </c>
    </row>
    <row r="7202" spans="1:10" x14ac:dyDescent="0.25">
      <c r="A7202">
        <v>7201</v>
      </c>
      <c r="B7202">
        <v>54</v>
      </c>
      <c r="C7202" t="s">
        <v>13</v>
      </c>
      <c r="D7202" t="s">
        <v>16</v>
      </c>
      <c r="E7202" t="s">
        <v>20</v>
      </c>
      <c r="F7202">
        <v>2547.89</v>
      </c>
      <c r="G7202">
        <v>6084.53</v>
      </c>
      <c r="H7202">
        <v>651</v>
      </c>
      <c r="I7202">
        <v>8</v>
      </c>
      <c r="J7202">
        <v>11180.89</v>
      </c>
    </row>
    <row r="7203" spans="1:10" x14ac:dyDescent="0.25">
      <c r="A7203">
        <v>7202</v>
      </c>
      <c r="B7203">
        <v>44</v>
      </c>
      <c r="C7203" t="s">
        <v>13</v>
      </c>
      <c r="D7203" t="s">
        <v>16</v>
      </c>
      <c r="E7203" t="s">
        <v>17</v>
      </c>
      <c r="F7203">
        <v>2740.19</v>
      </c>
      <c r="G7203">
        <v>4944.5600000000004</v>
      </c>
      <c r="H7203">
        <v>605</v>
      </c>
      <c r="I7203">
        <v>8</v>
      </c>
      <c r="J7203">
        <v>6163.52</v>
      </c>
    </row>
    <row r="7204" spans="1:10" x14ac:dyDescent="0.25">
      <c r="A7204">
        <v>7203</v>
      </c>
      <c r="B7204">
        <v>72</v>
      </c>
      <c r="C7204" t="s">
        <v>13</v>
      </c>
      <c r="D7204" t="s">
        <v>11</v>
      </c>
      <c r="E7204" t="s">
        <v>15</v>
      </c>
      <c r="G7204">
        <v>3419.41</v>
      </c>
      <c r="H7204">
        <v>558</v>
      </c>
      <c r="I7204">
        <v>10</v>
      </c>
      <c r="J7204">
        <v>4236.6899999999996</v>
      </c>
    </row>
    <row r="7205" spans="1:10" x14ac:dyDescent="0.25">
      <c r="A7205">
        <v>7204</v>
      </c>
      <c r="B7205">
        <v>69</v>
      </c>
      <c r="C7205" t="s">
        <v>13</v>
      </c>
      <c r="D7205" t="s">
        <v>11</v>
      </c>
      <c r="E7205" t="s">
        <v>12</v>
      </c>
      <c r="F7205">
        <v>784.39</v>
      </c>
      <c r="G7205">
        <v>1091.1199999999999</v>
      </c>
      <c r="I7205">
        <v>6</v>
      </c>
      <c r="J7205">
        <v>4248.3100000000004</v>
      </c>
    </row>
    <row r="7206" spans="1:10" x14ac:dyDescent="0.25">
      <c r="A7206">
        <v>7205</v>
      </c>
      <c r="B7206">
        <v>46</v>
      </c>
      <c r="C7206" t="s">
        <v>10</v>
      </c>
      <c r="D7206" t="s">
        <v>18</v>
      </c>
      <c r="E7206" t="s">
        <v>17</v>
      </c>
      <c r="F7206">
        <v>2516.48</v>
      </c>
      <c r="G7206">
        <v>3706.86</v>
      </c>
      <c r="H7206">
        <v>636</v>
      </c>
      <c r="I7206">
        <v>5</v>
      </c>
      <c r="J7206">
        <v>6488.19</v>
      </c>
    </row>
    <row r="7207" spans="1:10" x14ac:dyDescent="0.25">
      <c r="A7207">
        <v>7206</v>
      </c>
      <c r="B7207">
        <v>37</v>
      </c>
      <c r="C7207" t="s">
        <v>10</v>
      </c>
      <c r="D7207" t="s">
        <v>19</v>
      </c>
      <c r="E7207" t="s">
        <v>12</v>
      </c>
      <c r="F7207">
        <v>2706.38</v>
      </c>
      <c r="G7207">
        <v>4488.37</v>
      </c>
      <c r="H7207">
        <v>591</v>
      </c>
      <c r="I7207">
        <v>5</v>
      </c>
      <c r="J7207">
        <v>7771.92</v>
      </c>
    </row>
    <row r="7208" spans="1:10" x14ac:dyDescent="0.25">
      <c r="A7208">
        <v>7207</v>
      </c>
      <c r="B7208">
        <v>42</v>
      </c>
      <c r="C7208" t="s">
        <v>10</v>
      </c>
      <c r="D7208" t="s">
        <v>19</v>
      </c>
      <c r="E7208" t="s">
        <v>12</v>
      </c>
      <c r="F7208">
        <v>2337.9299999999998</v>
      </c>
      <c r="G7208">
        <v>4012.1</v>
      </c>
      <c r="I7208">
        <v>3</v>
      </c>
      <c r="J7208">
        <v>6513.97</v>
      </c>
    </row>
    <row r="7209" spans="1:10" x14ac:dyDescent="0.25">
      <c r="A7209">
        <v>7208</v>
      </c>
      <c r="B7209">
        <v>23</v>
      </c>
      <c r="C7209" t="s">
        <v>13</v>
      </c>
      <c r="D7209" t="s">
        <v>18</v>
      </c>
      <c r="E7209" t="s">
        <v>15</v>
      </c>
      <c r="F7209">
        <v>2035.91</v>
      </c>
      <c r="H7209">
        <v>632</v>
      </c>
      <c r="I7209">
        <v>8</v>
      </c>
      <c r="J7209">
        <v>6600.95</v>
      </c>
    </row>
    <row r="7210" spans="1:10" x14ac:dyDescent="0.25">
      <c r="A7210">
        <v>7209</v>
      </c>
      <c r="B7210">
        <v>53</v>
      </c>
      <c r="C7210" t="s">
        <v>13</v>
      </c>
      <c r="D7210" t="s">
        <v>11</v>
      </c>
      <c r="E7210" t="s">
        <v>12</v>
      </c>
      <c r="F7210">
        <v>1311.99</v>
      </c>
      <c r="G7210">
        <v>1169.75</v>
      </c>
      <c r="H7210">
        <v>562</v>
      </c>
      <c r="I7210">
        <v>12</v>
      </c>
      <c r="J7210">
        <v>3638.46</v>
      </c>
    </row>
    <row r="7211" spans="1:10" x14ac:dyDescent="0.25">
      <c r="A7211">
        <v>7210</v>
      </c>
      <c r="B7211">
        <v>19</v>
      </c>
      <c r="C7211" t="s">
        <v>10</v>
      </c>
      <c r="D7211" t="s">
        <v>11</v>
      </c>
      <c r="E7211" t="s">
        <v>20</v>
      </c>
      <c r="F7211">
        <v>1298.98</v>
      </c>
      <c r="G7211">
        <v>3296.52</v>
      </c>
      <c r="H7211">
        <v>514</v>
      </c>
      <c r="I7211">
        <v>9</v>
      </c>
      <c r="J7211">
        <v>1935.42</v>
      </c>
    </row>
    <row r="7212" spans="1:10" x14ac:dyDescent="0.25">
      <c r="A7212">
        <v>7211</v>
      </c>
      <c r="B7212">
        <v>39</v>
      </c>
      <c r="C7212" t="s">
        <v>13</v>
      </c>
      <c r="D7212" t="s">
        <v>14</v>
      </c>
      <c r="E7212" t="s">
        <v>21</v>
      </c>
      <c r="F7212">
        <v>971.73</v>
      </c>
      <c r="G7212">
        <v>1270.21</v>
      </c>
      <c r="I7212">
        <v>9</v>
      </c>
    </row>
    <row r="7213" spans="1:10" x14ac:dyDescent="0.25">
      <c r="A7213">
        <v>7212</v>
      </c>
      <c r="B7213">
        <v>49</v>
      </c>
      <c r="C7213" t="s">
        <v>10</v>
      </c>
      <c r="D7213" t="s">
        <v>11</v>
      </c>
      <c r="E7213" t="s">
        <v>12</v>
      </c>
      <c r="F7213">
        <v>2906.51</v>
      </c>
      <c r="G7213">
        <v>5006.41</v>
      </c>
      <c r="H7213">
        <v>643</v>
      </c>
      <c r="I7213">
        <v>5</v>
      </c>
      <c r="J7213">
        <v>9677.6299999999992</v>
      </c>
    </row>
    <row r="7214" spans="1:10" x14ac:dyDescent="0.25">
      <c r="A7214">
        <v>7213</v>
      </c>
      <c r="B7214">
        <v>33</v>
      </c>
      <c r="C7214" t="s">
        <v>10</v>
      </c>
      <c r="D7214" t="s">
        <v>14</v>
      </c>
      <c r="E7214" t="s">
        <v>20</v>
      </c>
      <c r="G7214">
        <v>1934.23</v>
      </c>
      <c r="H7214">
        <v>516</v>
      </c>
      <c r="I7214">
        <v>8</v>
      </c>
      <c r="J7214">
        <v>5173.43</v>
      </c>
    </row>
    <row r="7215" spans="1:10" x14ac:dyDescent="0.25">
      <c r="A7215">
        <v>7214</v>
      </c>
      <c r="B7215">
        <v>35</v>
      </c>
      <c r="C7215" t="s">
        <v>10</v>
      </c>
      <c r="D7215" t="s">
        <v>11</v>
      </c>
      <c r="E7215" t="s">
        <v>20</v>
      </c>
      <c r="F7215">
        <v>1671.77</v>
      </c>
      <c r="G7215">
        <v>1157.31</v>
      </c>
      <c r="H7215">
        <v>564</v>
      </c>
      <c r="I7215">
        <v>11</v>
      </c>
    </row>
    <row r="7216" spans="1:10" x14ac:dyDescent="0.25">
      <c r="A7216">
        <v>7215</v>
      </c>
      <c r="B7216">
        <v>22</v>
      </c>
      <c r="C7216" t="s">
        <v>10</v>
      </c>
      <c r="D7216" t="s">
        <v>18</v>
      </c>
      <c r="E7216" t="s">
        <v>15</v>
      </c>
      <c r="F7216">
        <v>2781.36</v>
      </c>
      <c r="H7216">
        <v>632</v>
      </c>
      <c r="I7216">
        <v>4</v>
      </c>
      <c r="J7216">
        <v>9935.14</v>
      </c>
    </row>
    <row r="7217" spans="1:10" x14ac:dyDescent="0.25">
      <c r="A7217">
        <v>7216</v>
      </c>
      <c r="B7217">
        <v>71</v>
      </c>
      <c r="C7217" t="s">
        <v>10</v>
      </c>
      <c r="D7217" t="s">
        <v>19</v>
      </c>
      <c r="E7217" t="s">
        <v>17</v>
      </c>
      <c r="F7217">
        <v>1880.95</v>
      </c>
      <c r="G7217">
        <v>2648.32</v>
      </c>
      <c r="H7217">
        <v>574</v>
      </c>
      <c r="I7217">
        <v>9</v>
      </c>
      <c r="J7217">
        <v>5545.18</v>
      </c>
    </row>
    <row r="7218" spans="1:10" x14ac:dyDescent="0.25">
      <c r="A7218">
        <v>7217</v>
      </c>
      <c r="B7218">
        <v>53</v>
      </c>
      <c r="C7218" t="s">
        <v>13</v>
      </c>
      <c r="D7218" t="s">
        <v>19</v>
      </c>
      <c r="E7218" t="s">
        <v>17</v>
      </c>
      <c r="F7218">
        <v>5325.84</v>
      </c>
      <c r="G7218">
        <v>10396.18</v>
      </c>
      <c r="H7218">
        <v>687</v>
      </c>
      <c r="I7218">
        <v>6</v>
      </c>
      <c r="J7218">
        <v>18364.29</v>
      </c>
    </row>
    <row r="7219" spans="1:10" x14ac:dyDescent="0.25">
      <c r="A7219">
        <v>7218</v>
      </c>
      <c r="B7219">
        <v>47</v>
      </c>
      <c r="C7219" t="s">
        <v>13</v>
      </c>
      <c r="D7219" t="s">
        <v>11</v>
      </c>
      <c r="E7219" t="s">
        <v>12</v>
      </c>
      <c r="F7219">
        <v>6548.13</v>
      </c>
      <c r="G7219">
        <v>10992.72</v>
      </c>
      <c r="H7219">
        <v>750</v>
      </c>
      <c r="I7219">
        <v>8</v>
      </c>
      <c r="J7219">
        <v>23201.279999999999</v>
      </c>
    </row>
    <row r="7220" spans="1:10" x14ac:dyDescent="0.25">
      <c r="A7220">
        <v>7219</v>
      </c>
      <c r="B7220">
        <v>62</v>
      </c>
      <c r="C7220" t="s">
        <v>13</v>
      </c>
      <c r="D7220" t="s">
        <v>18</v>
      </c>
      <c r="E7220" t="s">
        <v>17</v>
      </c>
      <c r="F7220">
        <v>1618.91</v>
      </c>
      <c r="G7220">
        <v>3095.62</v>
      </c>
      <c r="H7220">
        <v>628</v>
      </c>
      <c r="I7220">
        <v>5</v>
      </c>
      <c r="J7220">
        <v>6273.31</v>
      </c>
    </row>
    <row r="7221" spans="1:10" x14ac:dyDescent="0.25">
      <c r="A7221">
        <v>7220</v>
      </c>
      <c r="B7221">
        <v>36</v>
      </c>
      <c r="C7221" t="s">
        <v>13</v>
      </c>
      <c r="D7221" t="s">
        <v>14</v>
      </c>
      <c r="E7221" t="s">
        <v>12</v>
      </c>
      <c r="F7221">
        <v>875.91</v>
      </c>
      <c r="G7221">
        <v>2338.38</v>
      </c>
      <c r="H7221">
        <v>486</v>
      </c>
      <c r="I7221">
        <v>8</v>
      </c>
      <c r="J7221">
        <v>951.54</v>
      </c>
    </row>
    <row r="7222" spans="1:10" x14ac:dyDescent="0.25">
      <c r="A7222">
        <v>7221</v>
      </c>
      <c r="B7222">
        <v>40</v>
      </c>
      <c r="C7222" t="s">
        <v>13</v>
      </c>
      <c r="D7222" t="s">
        <v>11</v>
      </c>
      <c r="E7222" t="s">
        <v>15</v>
      </c>
      <c r="F7222">
        <v>1167.8699999999999</v>
      </c>
      <c r="G7222">
        <v>1160.3900000000001</v>
      </c>
      <c r="H7222">
        <v>513</v>
      </c>
      <c r="I7222">
        <v>12</v>
      </c>
      <c r="J7222">
        <v>1151.77</v>
      </c>
    </row>
    <row r="7223" spans="1:10" x14ac:dyDescent="0.25">
      <c r="A7223">
        <v>7222</v>
      </c>
      <c r="B7223">
        <v>51</v>
      </c>
      <c r="C7223" t="s">
        <v>13</v>
      </c>
      <c r="D7223" t="s">
        <v>16</v>
      </c>
      <c r="E7223" t="s">
        <v>17</v>
      </c>
      <c r="F7223">
        <v>2097.19</v>
      </c>
      <c r="G7223">
        <v>3447.63</v>
      </c>
      <c r="H7223">
        <v>640</v>
      </c>
      <c r="J7223">
        <v>6856.7</v>
      </c>
    </row>
    <row r="7224" spans="1:10" x14ac:dyDescent="0.25">
      <c r="A7224">
        <v>7223</v>
      </c>
      <c r="B7224">
        <v>30</v>
      </c>
      <c r="C7224" t="s">
        <v>13</v>
      </c>
      <c r="D7224" t="s">
        <v>11</v>
      </c>
      <c r="E7224" t="s">
        <v>17</v>
      </c>
      <c r="F7224">
        <v>1378.64</v>
      </c>
      <c r="G7224">
        <v>1985.2</v>
      </c>
      <c r="H7224">
        <v>525</v>
      </c>
      <c r="I7224">
        <v>7</v>
      </c>
      <c r="J7224">
        <v>2898.87</v>
      </c>
    </row>
    <row r="7225" spans="1:10" x14ac:dyDescent="0.25">
      <c r="A7225">
        <v>7224</v>
      </c>
      <c r="B7225">
        <v>60</v>
      </c>
      <c r="C7225" t="s">
        <v>13</v>
      </c>
      <c r="D7225" t="s">
        <v>19</v>
      </c>
      <c r="E7225" t="s">
        <v>17</v>
      </c>
      <c r="F7225">
        <v>2712.22</v>
      </c>
      <c r="G7225">
        <v>4521.7700000000004</v>
      </c>
      <c r="H7225">
        <v>688</v>
      </c>
      <c r="I7225">
        <v>7</v>
      </c>
      <c r="J7225">
        <v>12520.98</v>
      </c>
    </row>
    <row r="7226" spans="1:10" x14ac:dyDescent="0.25">
      <c r="A7226">
        <v>7225</v>
      </c>
      <c r="B7226">
        <v>71</v>
      </c>
      <c r="C7226" t="s">
        <v>10</v>
      </c>
      <c r="D7226" t="s">
        <v>11</v>
      </c>
      <c r="E7226" t="s">
        <v>17</v>
      </c>
      <c r="F7226">
        <v>2065.62</v>
      </c>
      <c r="H7226">
        <v>635</v>
      </c>
      <c r="I7226">
        <v>9</v>
      </c>
      <c r="J7226">
        <v>8594.42</v>
      </c>
    </row>
    <row r="7227" spans="1:10" x14ac:dyDescent="0.25">
      <c r="A7227">
        <v>7226</v>
      </c>
      <c r="B7227">
        <v>46</v>
      </c>
      <c r="C7227" t="s">
        <v>10</v>
      </c>
      <c r="D7227" t="s">
        <v>16</v>
      </c>
      <c r="E7227" t="s">
        <v>17</v>
      </c>
      <c r="F7227">
        <v>2161.58</v>
      </c>
      <c r="G7227">
        <v>5000.95</v>
      </c>
      <c r="H7227">
        <v>492</v>
      </c>
      <c r="I7227">
        <v>6</v>
      </c>
      <c r="J7227">
        <v>4678.97</v>
      </c>
    </row>
    <row r="7228" spans="1:10" x14ac:dyDescent="0.25">
      <c r="A7228">
        <v>7227</v>
      </c>
      <c r="B7228">
        <v>53</v>
      </c>
      <c r="C7228" t="s">
        <v>13</v>
      </c>
      <c r="D7228" t="s">
        <v>14</v>
      </c>
      <c r="E7228" t="s">
        <v>17</v>
      </c>
      <c r="F7228">
        <v>2126.92</v>
      </c>
      <c r="G7228">
        <v>3542.82</v>
      </c>
      <c r="H7228">
        <v>617</v>
      </c>
      <c r="I7228">
        <v>5</v>
      </c>
    </row>
    <row r="7229" spans="1:10" x14ac:dyDescent="0.25">
      <c r="A7229">
        <v>7228</v>
      </c>
      <c r="B7229">
        <v>39</v>
      </c>
      <c r="C7229" t="s">
        <v>10</v>
      </c>
      <c r="D7229" t="s">
        <v>18</v>
      </c>
      <c r="E7229" t="s">
        <v>21</v>
      </c>
      <c r="F7229">
        <v>2547.63</v>
      </c>
      <c r="G7229">
        <v>4801.42</v>
      </c>
      <c r="I7229">
        <v>8</v>
      </c>
      <c r="J7229">
        <v>7167.06</v>
      </c>
    </row>
    <row r="7230" spans="1:10" x14ac:dyDescent="0.25">
      <c r="A7230">
        <v>7229</v>
      </c>
      <c r="B7230">
        <v>69</v>
      </c>
      <c r="C7230" t="s">
        <v>13</v>
      </c>
      <c r="D7230" t="s">
        <v>11</v>
      </c>
      <c r="E7230" t="s">
        <v>15</v>
      </c>
      <c r="F7230">
        <v>1552.2</v>
      </c>
      <c r="G7230">
        <v>1745.57</v>
      </c>
      <c r="H7230">
        <v>594</v>
      </c>
      <c r="I7230">
        <v>6</v>
      </c>
      <c r="J7230">
        <v>4323.28</v>
      </c>
    </row>
    <row r="7231" spans="1:10" x14ac:dyDescent="0.25">
      <c r="A7231">
        <v>7230</v>
      </c>
      <c r="B7231">
        <v>69</v>
      </c>
      <c r="C7231" t="s">
        <v>10</v>
      </c>
      <c r="D7231" t="s">
        <v>16</v>
      </c>
      <c r="E7231" t="s">
        <v>17</v>
      </c>
      <c r="F7231">
        <v>1560.57</v>
      </c>
      <c r="G7231">
        <v>4784.71</v>
      </c>
      <c r="H7231">
        <v>499</v>
      </c>
      <c r="I7231">
        <v>5</v>
      </c>
      <c r="J7231">
        <v>5333.27</v>
      </c>
    </row>
    <row r="7232" spans="1:10" x14ac:dyDescent="0.25">
      <c r="A7232">
        <v>7231</v>
      </c>
      <c r="B7232">
        <v>64</v>
      </c>
      <c r="C7232" t="s">
        <v>10</v>
      </c>
      <c r="D7232" t="s">
        <v>16</v>
      </c>
      <c r="E7232" t="s">
        <v>20</v>
      </c>
      <c r="F7232">
        <v>2089.21</v>
      </c>
      <c r="G7232">
        <v>4161.04</v>
      </c>
      <c r="H7232">
        <v>599</v>
      </c>
      <c r="I7232">
        <v>8</v>
      </c>
      <c r="J7232">
        <v>6076.86</v>
      </c>
    </row>
    <row r="7233" spans="1:10" x14ac:dyDescent="0.25">
      <c r="A7233">
        <v>7232</v>
      </c>
      <c r="B7233">
        <v>53</v>
      </c>
      <c r="C7233" t="s">
        <v>13</v>
      </c>
      <c r="D7233" t="s">
        <v>16</v>
      </c>
      <c r="E7233" t="s">
        <v>21</v>
      </c>
      <c r="F7233">
        <v>1151.26</v>
      </c>
      <c r="G7233">
        <v>2744.07</v>
      </c>
      <c r="H7233">
        <v>511</v>
      </c>
      <c r="I7233">
        <v>7</v>
      </c>
      <c r="J7233">
        <v>1186.45</v>
      </c>
    </row>
    <row r="7234" spans="1:10" x14ac:dyDescent="0.25">
      <c r="A7234">
        <v>7233</v>
      </c>
      <c r="B7234">
        <v>26</v>
      </c>
      <c r="C7234" t="s">
        <v>10</v>
      </c>
      <c r="D7234" t="s">
        <v>11</v>
      </c>
      <c r="E7234" t="s">
        <v>12</v>
      </c>
      <c r="F7234">
        <v>2371.4899999999998</v>
      </c>
      <c r="G7234">
        <v>3883.47</v>
      </c>
      <c r="H7234">
        <v>592</v>
      </c>
      <c r="I7234">
        <v>3</v>
      </c>
      <c r="J7234">
        <v>7239.78</v>
      </c>
    </row>
    <row r="7235" spans="1:10" x14ac:dyDescent="0.25">
      <c r="A7235">
        <v>7234</v>
      </c>
      <c r="B7235">
        <v>56</v>
      </c>
      <c r="C7235" t="s">
        <v>10</v>
      </c>
      <c r="D7235" t="s">
        <v>11</v>
      </c>
      <c r="E7235" t="s">
        <v>12</v>
      </c>
      <c r="F7235">
        <v>2044.21</v>
      </c>
      <c r="G7235">
        <v>4535.8500000000004</v>
      </c>
      <c r="H7235">
        <v>637</v>
      </c>
      <c r="I7235">
        <v>5</v>
      </c>
      <c r="J7235">
        <v>7621.06</v>
      </c>
    </row>
    <row r="7236" spans="1:10" x14ac:dyDescent="0.25">
      <c r="A7236">
        <v>7235</v>
      </c>
      <c r="B7236">
        <v>68</v>
      </c>
      <c r="C7236" t="s">
        <v>10</v>
      </c>
      <c r="D7236" t="s">
        <v>16</v>
      </c>
      <c r="F7236">
        <v>2094.0700000000002</v>
      </c>
      <c r="G7236">
        <v>3880.48</v>
      </c>
      <c r="H7236">
        <v>716</v>
      </c>
      <c r="I7236">
        <v>7</v>
      </c>
      <c r="J7236">
        <v>6520.93</v>
      </c>
    </row>
    <row r="7237" spans="1:10" x14ac:dyDescent="0.25">
      <c r="A7237">
        <v>7236</v>
      </c>
      <c r="B7237">
        <v>36</v>
      </c>
      <c r="C7237" t="s">
        <v>13</v>
      </c>
      <c r="D7237" t="s">
        <v>19</v>
      </c>
      <c r="E7237" t="s">
        <v>17</v>
      </c>
      <c r="F7237">
        <v>2722.28</v>
      </c>
      <c r="G7237">
        <v>5671.83</v>
      </c>
      <c r="H7237">
        <v>639</v>
      </c>
      <c r="I7237">
        <v>8</v>
      </c>
      <c r="J7237">
        <v>8049.08</v>
      </c>
    </row>
    <row r="7238" spans="1:10" x14ac:dyDescent="0.25">
      <c r="A7238">
        <v>7237</v>
      </c>
      <c r="B7238">
        <v>55</v>
      </c>
      <c r="C7238" t="s">
        <v>13</v>
      </c>
      <c r="D7238" t="s">
        <v>18</v>
      </c>
      <c r="E7238" t="s">
        <v>17</v>
      </c>
      <c r="F7238">
        <v>5148.8999999999996</v>
      </c>
      <c r="G7238">
        <v>8530.0499999999993</v>
      </c>
      <c r="H7238">
        <v>764</v>
      </c>
      <c r="I7238">
        <v>3</v>
      </c>
      <c r="J7238">
        <v>19741.12</v>
      </c>
    </row>
    <row r="7239" spans="1:10" x14ac:dyDescent="0.25">
      <c r="A7239">
        <v>7238</v>
      </c>
      <c r="B7239">
        <v>23</v>
      </c>
      <c r="C7239" t="s">
        <v>13</v>
      </c>
      <c r="D7239" t="s">
        <v>14</v>
      </c>
      <c r="E7239" t="s">
        <v>15</v>
      </c>
      <c r="F7239">
        <v>903.17</v>
      </c>
      <c r="G7239">
        <v>1770.42</v>
      </c>
      <c r="H7239">
        <v>532</v>
      </c>
      <c r="I7239">
        <v>8</v>
      </c>
      <c r="J7239">
        <v>1759.41</v>
      </c>
    </row>
    <row r="7240" spans="1:10" x14ac:dyDescent="0.25">
      <c r="A7240">
        <v>7239</v>
      </c>
      <c r="B7240">
        <v>69</v>
      </c>
      <c r="C7240" t="s">
        <v>13</v>
      </c>
      <c r="D7240" t="s">
        <v>14</v>
      </c>
      <c r="E7240" t="s">
        <v>20</v>
      </c>
      <c r="F7240">
        <v>862.68</v>
      </c>
      <c r="G7240">
        <v>0</v>
      </c>
      <c r="H7240">
        <v>583</v>
      </c>
      <c r="I7240">
        <v>9</v>
      </c>
      <c r="J7240">
        <v>511.15</v>
      </c>
    </row>
    <row r="7241" spans="1:10" x14ac:dyDescent="0.25">
      <c r="A7241">
        <v>7240</v>
      </c>
      <c r="B7241">
        <v>64</v>
      </c>
      <c r="C7241" t="s">
        <v>10</v>
      </c>
      <c r="D7241" t="s">
        <v>11</v>
      </c>
      <c r="E7241" t="s">
        <v>12</v>
      </c>
      <c r="F7241">
        <v>1362.75</v>
      </c>
      <c r="G7241">
        <v>2952.13</v>
      </c>
      <c r="H7241">
        <v>575</v>
      </c>
      <c r="I7241">
        <v>7</v>
      </c>
      <c r="J7241">
        <v>2284.81</v>
      </c>
    </row>
    <row r="7242" spans="1:10" x14ac:dyDescent="0.25">
      <c r="A7242">
        <v>7241</v>
      </c>
      <c r="B7242">
        <v>32</v>
      </c>
      <c r="C7242" t="s">
        <v>10</v>
      </c>
      <c r="D7242" t="s">
        <v>18</v>
      </c>
      <c r="E7242" t="s">
        <v>17</v>
      </c>
      <c r="F7242">
        <v>3415.57</v>
      </c>
      <c r="I7242">
        <v>6</v>
      </c>
      <c r="J7242">
        <v>9201.0300000000007</v>
      </c>
    </row>
    <row r="7243" spans="1:10" x14ac:dyDescent="0.25">
      <c r="A7243">
        <v>7242</v>
      </c>
      <c r="B7243">
        <v>74</v>
      </c>
      <c r="C7243" t="s">
        <v>10</v>
      </c>
      <c r="D7243" t="s">
        <v>11</v>
      </c>
      <c r="E7243" t="s">
        <v>17</v>
      </c>
      <c r="F7243">
        <v>3041.07</v>
      </c>
      <c r="G7243">
        <v>3994.23</v>
      </c>
      <c r="H7243">
        <v>650</v>
      </c>
      <c r="I7243">
        <v>1</v>
      </c>
      <c r="J7243">
        <v>8716.74</v>
      </c>
    </row>
    <row r="7244" spans="1:10" x14ac:dyDescent="0.25">
      <c r="A7244">
        <v>7243</v>
      </c>
      <c r="B7244">
        <v>37</v>
      </c>
      <c r="C7244" t="s">
        <v>13</v>
      </c>
      <c r="D7244" t="s">
        <v>16</v>
      </c>
      <c r="E7244" t="s">
        <v>20</v>
      </c>
      <c r="F7244">
        <v>2874.08</v>
      </c>
      <c r="G7244">
        <v>4267.3100000000004</v>
      </c>
      <c r="H7244">
        <v>599</v>
      </c>
      <c r="I7244">
        <v>7</v>
      </c>
    </row>
    <row r="7245" spans="1:10" x14ac:dyDescent="0.25">
      <c r="A7245">
        <v>7244</v>
      </c>
      <c r="B7245">
        <v>26</v>
      </c>
      <c r="C7245" t="s">
        <v>13</v>
      </c>
      <c r="D7245" t="s">
        <v>18</v>
      </c>
      <c r="E7245" t="s">
        <v>17</v>
      </c>
      <c r="F7245">
        <v>1290.22</v>
      </c>
      <c r="G7245">
        <v>1666.51</v>
      </c>
      <c r="H7245">
        <v>570</v>
      </c>
      <c r="I7245">
        <v>8</v>
      </c>
    </row>
    <row r="7246" spans="1:10" x14ac:dyDescent="0.25">
      <c r="A7246">
        <v>7245</v>
      </c>
      <c r="B7246">
        <v>49</v>
      </c>
      <c r="C7246" t="s">
        <v>10</v>
      </c>
      <c r="D7246" t="s">
        <v>11</v>
      </c>
      <c r="E7246" t="s">
        <v>12</v>
      </c>
      <c r="F7246">
        <v>1482.17</v>
      </c>
      <c r="G7246">
        <v>3062.7</v>
      </c>
      <c r="H7246">
        <v>529</v>
      </c>
      <c r="I7246">
        <v>8</v>
      </c>
      <c r="J7246">
        <v>1762.08</v>
      </c>
    </row>
    <row r="7247" spans="1:10" x14ac:dyDescent="0.25">
      <c r="A7247">
        <v>7246</v>
      </c>
      <c r="B7247">
        <v>21</v>
      </c>
      <c r="C7247" t="s">
        <v>10</v>
      </c>
      <c r="D7247" t="s">
        <v>11</v>
      </c>
      <c r="E7247" t="s">
        <v>12</v>
      </c>
      <c r="F7247">
        <v>1158.7</v>
      </c>
      <c r="G7247">
        <v>0</v>
      </c>
      <c r="I7247">
        <v>7</v>
      </c>
      <c r="J7247">
        <v>4682.16</v>
      </c>
    </row>
    <row r="7248" spans="1:10" x14ac:dyDescent="0.25">
      <c r="A7248">
        <v>7247</v>
      </c>
      <c r="B7248">
        <v>67</v>
      </c>
      <c r="C7248" t="s">
        <v>10</v>
      </c>
      <c r="D7248" t="s">
        <v>18</v>
      </c>
      <c r="E7248" t="s">
        <v>15</v>
      </c>
      <c r="F7248">
        <v>3013.38</v>
      </c>
      <c r="G7248">
        <v>6983.69</v>
      </c>
      <c r="H7248">
        <v>713</v>
      </c>
      <c r="I7248">
        <v>8</v>
      </c>
      <c r="J7248">
        <v>9883.51</v>
      </c>
    </row>
    <row r="7249" spans="1:10" x14ac:dyDescent="0.25">
      <c r="A7249">
        <v>7248</v>
      </c>
      <c r="B7249">
        <v>35</v>
      </c>
      <c r="C7249" t="s">
        <v>13</v>
      </c>
      <c r="D7249" t="s">
        <v>11</v>
      </c>
      <c r="E7249" t="s">
        <v>17</v>
      </c>
      <c r="G7249">
        <v>1740.9</v>
      </c>
      <c r="H7249">
        <v>521</v>
      </c>
      <c r="I7249">
        <v>7</v>
      </c>
      <c r="J7249">
        <v>2809.29</v>
      </c>
    </row>
    <row r="7250" spans="1:10" x14ac:dyDescent="0.25">
      <c r="A7250">
        <v>7249</v>
      </c>
      <c r="B7250">
        <v>22</v>
      </c>
      <c r="C7250" t="s">
        <v>10</v>
      </c>
      <c r="D7250" t="s">
        <v>11</v>
      </c>
      <c r="E7250" t="s">
        <v>21</v>
      </c>
      <c r="F7250">
        <v>2043.62</v>
      </c>
      <c r="G7250">
        <v>6068.71</v>
      </c>
      <c r="H7250">
        <v>600</v>
      </c>
      <c r="I7250">
        <v>6</v>
      </c>
      <c r="J7250">
        <v>5527.99</v>
      </c>
    </row>
    <row r="7251" spans="1:10" x14ac:dyDescent="0.25">
      <c r="A7251">
        <v>7250</v>
      </c>
      <c r="B7251">
        <v>37</v>
      </c>
      <c r="C7251" t="s">
        <v>10</v>
      </c>
      <c r="D7251" t="s">
        <v>11</v>
      </c>
      <c r="E7251" t="s">
        <v>17</v>
      </c>
      <c r="F7251">
        <v>1210.8399999999999</v>
      </c>
      <c r="G7251">
        <v>2188.9499999999998</v>
      </c>
      <c r="H7251">
        <v>476</v>
      </c>
      <c r="I7251">
        <v>10</v>
      </c>
      <c r="J7251">
        <v>500</v>
      </c>
    </row>
    <row r="7252" spans="1:10" x14ac:dyDescent="0.25">
      <c r="A7252">
        <v>7251</v>
      </c>
      <c r="B7252">
        <v>40</v>
      </c>
      <c r="C7252" t="s">
        <v>10</v>
      </c>
      <c r="D7252" t="s">
        <v>11</v>
      </c>
      <c r="E7252" t="s">
        <v>12</v>
      </c>
      <c r="F7252">
        <v>1022.59</v>
      </c>
      <c r="G7252">
        <v>0</v>
      </c>
      <c r="H7252">
        <v>533</v>
      </c>
      <c r="I7252">
        <v>7</v>
      </c>
    </row>
    <row r="7253" spans="1:10" x14ac:dyDescent="0.25">
      <c r="A7253">
        <v>7252</v>
      </c>
      <c r="B7253">
        <v>28</v>
      </c>
      <c r="C7253" t="s">
        <v>13</v>
      </c>
      <c r="D7253" t="s">
        <v>16</v>
      </c>
      <c r="F7253">
        <v>3155.08</v>
      </c>
      <c r="G7253">
        <v>4414.55</v>
      </c>
      <c r="H7253">
        <v>636</v>
      </c>
      <c r="I7253">
        <v>6</v>
      </c>
      <c r="J7253">
        <v>11590.35</v>
      </c>
    </row>
    <row r="7254" spans="1:10" x14ac:dyDescent="0.25">
      <c r="A7254">
        <v>7253</v>
      </c>
      <c r="B7254">
        <v>54</v>
      </c>
      <c r="C7254" t="s">
        <v>13</v>
      </c>
      <c r="D7254" t="s">
        <v>11</v>
      </c>
      <c r="E7254" t="s">
        <v>20</v>
      </c>
      <c r="F7254">
        <v>1514.79</v>
      </c>
      <c r="G7254">
        <v>2741.96</v>
      </c>
      <c r="H7254">
        <v>562</v>
      </c>
      <c r="I7254">
        <v>13</v>
      </c>
      <c r="J7254">
        <v>4592.12</v>
      </c>
    </row>
    <row r="7255" spans="1:10" x14ac:dyDescent="0.25">
      <c r="A7255">
        <v>7254</v>
      </c>
      <c r="B7255">
        <v>39</v>
      </c>
      <c r="C7255" t="s">
        <v>10</v>
      </c>
      <c r="D7255" t="s">
        <v>11</v>
      </c>
      <c r="E7255" t="s">
        <v>17</v>
      </c>
      <c r="F7255">
        <v>2221.73</v>
      </c>
      <c r="I7255">
        <v>4</v>
      </c>
      <c r="J7255">
        <v>7561.15</v>
      </c>
    </row>
    <row r="7256" spans="1:10" x14ac:dyDescent="0.25">
      <c r="A7256">
        <v>7255</v>
      </c>
      <c r="B7256">
        <v>75</v>
      </c>
      <c r="C7256" t="s">
        <v>13</v>
      </c>
      <c r="D7256" t="s">
        <v>18</v>
      </c>
      <c r="E7256" t="s">
        <v>21</v>
      </c>
      <c r="F7256">
        <v>1523.33</v>
      </c>
      <c r="G7256">
        <v>1941.58</v>
      </c>
      <c r="H7256">
        <v>560</v>
      </c>
      <c r="I7256">
        <v>12</v>
      </c>
      <c r="J7256">
        <v>1856.91</v>
      </c>
    </row>
    <row r="7257" spans="1:10" x14ac:dyDescent="0.25">
      <c r="A7257">
        <v>7256</v>
      </c>
      <c r="B7257">
        <v>21</v>
      </c>
      <c r="C7257" t="s">
        <v>13</v>
      </c>
      <c r="D7257" t="s">
        <v>11</v>
      </c>
      <c r="E7257" t="s">
        <v>17</v>
      </c>
      <c r="F7257">
        <v>937.03</v>
      </c>
      <c r="G7257">
        <v>0</v>
      </c>
      <c r="H7257">
        <v>454</v>
      </c>
      <c r="I7257">
        <v>4</v>
      </c>
      <c r="J7257">
        <v>3593.5</v>
      </c>
    </row>
    <row r="7258" spans="1:10" x14ac:dyDescent="0.25">
      <c r="A7258">
        <v>7257</v>
      </c>
      <c r="B7258">
        <v>46</v>
      </c>
      <c r="C7258" t="s">
        <v>13</v>
      </c>
      <c r="D7258" t="s">
        <v>11</v>
      </c>
      <c r="E7258" t="s">
        <v>17</v>
      </c>
      <c r="F7258">
        <v>855.18</v>
      </c>
      <c r="H7258">
        <v>479</v>
      </c>
      <c r="I7258">
        <v>9</v>
      </c>
      <c r="J7258">
        <v>3784.64</v>
      </c>
    </row>
    <row r="7259" spans="1:10" x14ac:dyDescent="0.25">
      <c r="A7259">
        <v>7258</v>
      </c>
      <c r="B7259">
        <v>61</v>
      </c>
      <c r="C7259" t="s">
        <v>10</v>
      </c>
      <c r="D7259" t="s">
        <v>16</v>
      </c>
      <c r="E7259" t="s">
        <v>21</v>
      </c>
      <c r="F7259">
        <v>1319.1</v>
      </c>
      <c r="G7259">
        <v>3555.72</v>
      </c>
      <c r="H7259">
        <v>524</v>
      </c>
      <c r="J7259">
        <v>1780.99</v>
      </c>
    </row>
    <row r="7260" spans="1:10" x14ac:dyDescent="0.25">
      <c r="A7260">
        <v>7259</v>
      </c>
      <c r="B7260">
        <v>51</v>
      </c>
      <c r="C7260" t="s">
        <v>13</v>
      </c>
      <c r="D7260" t="s">
        <v>18</v>
      </c>
      <c r="E7260" t="s">
        <v>12</v>
      </c>
      <c r="F7260">
        <v>1802.29</v>
      </c>
      <c r="G7260">
        <v>2666.8</v>
      </c>
      <c r="H7260">
        <v>471</v>
      </c>
      <c r="I7260">
        <v>10</v>
      </c>
      <c r="J7260">
        <v>3573.97</v>
      </c>
    </row>
    <row r="7261" spans="1:10" x14ac:dyDescent="0.25">
      <c r="A7261">
        <v>7260</v>
      </c>
      <c r="B7261">
        <v>30</v>
      </c>
      <c r="C7261" t="s">
        <v>10</v>
      </c>
      <c r="D7261" t="s">
        <v>11</v>
      </c>
      <c r="E7261" t="s">
        <v>17</v>
      </c>
      <c r="G7261">
        <v>2296.6799999999998</v>
      </c>
      <c r="H7261">
        <v>500</v>
      </c>
      <c r="I7261">
        <v>5</v>
      </c>
      <c r="J7261">
        <v>1182.42</v>
      </c>
    </row>
    <row r="7262" spans="1:10" x14ac:dyDescent="0.25">
      <c r="A7262">
        <v>7261</v>
      </c>
      <c r="B7262">
        <v>59</v>
      </c>
      <c r="C7262" t="s">
        <v>10</v>
      </c>
      <c r="D7262" t="s">
        <v>11</v>
      </c>
      <c r="E7262" t="s">
        <v>12</v>
      </c>
      <c r="G7262">
        <v>1881.51</v>
      </c>
      <c r="H7262">
        <v>592</v>
      </c>
      <c r="I7262">
        <v>7</v>
      </c>
      <c r="J7262">
        <v>5213.3500000000004</v>
      </c>
    </row>
    <row r="7263" spans="1:10" x14ac:dyDescent="0.25">
      <c r="A7263">
        <v>7262</v>
      </c>
      <c r="B7263">
        <v>26</v>
      </c>
      <c r="C7263" t="s">
        <v>13</v>
      </c>
      <c r="D7263" t="s">
        <v>16</v>
      </c>
      <c r="E7263" t="s">
        <v>12</v>
      </c>
      <c r="F7263">
        <v>1112.45</v>
      </c>
      <c r="G7263">
        <v>2812.65</v>
      </c>
      <c r="H7263">
        <v>433</v>
      </c>
      <c r="I7263">
        <v>15</v>
      </c>
      <c r="J7263">
        <v>2628.77</v>
      </c>
    </row>
    <row r="7264" spans="1:10" x14ac:dyDescent="0.25">
      <c r="A7264">
        <v>7263</v>
      </c>
      <c r="B7264">
        <v>59</v>
      </c>
      <c r="C7264" t="s">
        <v>10</v>
      </c>
      <c r="D7264" t="s">
        <v>16</v>
      </c>
      <c r="E7264" t="s">
        <v>17</v>
      </c>
      <c r="F7264">
        <v>1323.99</v>
      </c>
      <c r="I7264">
        <v>8</v>
      </c>
      <c r="J7264">
        <v>2886.31</v>
      </c>
    </row>
    <row r="7265" spans="1:10" x14ac:dyDescent="0.25">
      <c r="A7265">
        <v>7264</v>
      </c>
      <c r="B7265">
        <v>48</v>
      </c>
      <c r="C7265" t="s">
        <v>10</v>
      </c>
      <c r="D7265" t="s">
        <v>11</v>
      </c>
      <c r="E7265" t="s">
        <v>17</v>
      </c>
      <c r="F7265">
        <v>1674.8</v>
      </c>
      <c r="G7265">
        <v>3216.49</v>
      </c>
      <c r="H7265">
        <v>593</v>
      </c>
      <c r="I7265">
        <v>7</v>
      </c>
      <c r="J7265">
        <v>7756.92</v>
      </c>
    </row>
    <row r="7266" spans="1:10" x14ac:dyDescent="0.25">
      <c r="A7266">
        <v>7265</v>
      </c>
      <c r="B7266">
        <v>24</v>
      </c>
      <c r="C7266" t="s">
        <v>10</v>
      </c>
      <c r="D7266" t="s">
        <v>14</v>
      </c>
      <c r="E7266" t="s">
        <v>17</v>
      </c>
      <c r="F7266">
        <v>2799.16</v>
      </c>
      <c r="G7266">
        <v>4407.3</v>
      </c>
      <c r="H7266">
        <v>678</v>
      </c>
      <c r="I7266">
        <v>5</v>
      </c>
      <c r="J7266">
        <v>10409.879999999999</v>
      </c>
    </row>
    <row r="7267" spans="1:10" x14ac:dyDescent="0.25">
      <c r="A7267">
        <v>7266</v>
      </c>
      <c r="B7267">
        <v>21</v>
      </c>
      <c r="C7267" t="s">
        <v>10</v>
      </c>
      <c r="D7267" t="s">
        <v>14</v>
      </c>
      <c r="E7267" t="s">
        <v>17</v>
      </c>
      <c r="G7267">
        <v>2291.91</v>
      </c>
      <c r="H7267">
        <v>549</v>
      </c>
      <c r="I7267">
        <v>7</v>
      </c>
      <c r="J7267">
        <v>1109.8800000000001</v>
      </c>
    </row>
    <row r="7268" spans="1:10" x14ac:dyDescent="0.25">
      <c r="A7268">
        <v>7267</v>
      </c>
      <c r="B7268">
        <v>36</v>
      </c>
      <c r="C7268" t="s">
        <v>10</v>
      </c>
      <c r="D7268" t="s">
        <v>18</v>
      </c>
      <c r="E7268" t="s">
        <v>15</v>
      </c>
      <c r="F7268">
        <v>2820.29</v>
      </c>
      <c r="G7268">
        <v>4011.56</v>
      </c>
      <c r="H7268">
        <v>625</v>
      </c>
      <c r="I7268">
        <v>5</v>
      </c>
      <c r="J7268">
        <v>7301.03</v>
      </c>
    </row>
    <row r="7269" spans="1:10" x14ac:dyDescent="0.25">
      <c r="A7269">
        <v>7268</v>
      </c>
      <c r="B7269">
        <v>59</v>
      </c>
      <c r="C7269" t="s">
        <v>10</v>
      </c>
      <c r="D7269" t="s">
        <v>11</v>
      </c>
      <c r="E7269" t="s">
        <v>12</v>
      </c>
      <c r="F7269">
        <v>1375.38</v>
      </c>
      <c r="G7269">
        <v>3761.19</v>
      </c>
      <c r="H7269">
        <v>544</v>
      </c>
      <c r="I7269">
        <v>5</v>
      </c>
      <c r="J7269">
        <v>3102.11</v>
      </c>
    </row>
    <row r="7270" spans="1:10" x14ac:dyDescent="0.25">
      <c r="A7270">
        <v>7269</v>
      </c>
      <c r="B7270">
        <v>47</v>
      </c>
      <c r="C7270" t="s">
        <v>13</v>
      </c>
      <c r="D7270" t="s">
        <v>18</v>
      </c>
      <c r="F7270">
        <v>994.59</v>
      </c>
      <c r="G7270">
        <v>1829.68</v>
      </c>
      <c r="H7270">
        <v>492</v>
      </c>
      <c r="I7270">
        <v>8</v>
      </c>
      <c r="J7270">
        <v>3292.84</v>
      </c>
    </row>
    <row r="7271" spans="1:10" x14ac:dyDescent="0.25">
      <c r="A7271">
        <v>7270</v>
      </c>
      <c r="B7271">
        <v>48</v>
      </c>
      <c r="C7271" t="s">
        <v>13</v>
      </c>
      <c r="D7271" t="s">
        <v>16</v>
      </c>
      <c r="E7271" t="s">
        <v>17</v>
      </c>
      <c r="F7271">
        <v>1665.95</v>
      </c>
      <c r="G7271">
        <v>2362.12</v>
      </c>
      <c r="H7271">
        <v>519</v>
      </c>
      <c r="I7271">
        <v>7</v>
      </c>
      <c r="J7271">
        <v>4634.07</v>
      </c>
    </row>
    <row r="7272" spans="1:10" x14ac:dyDescent="0.25">
      <c r="A7272">
        <v>7271</v>
      </c>
      <c r="B7272">
        <v>52</v>
      </c>
      <c r="C7272" t="s">
        <v>10</v>
      </c>
      <c r="D7272" t="s">
        <v>16</v>
      </c>
      <c r="E7272" t="s">
        <v>21</v>
      </c>
      <c r="F7272">
        <v>1159.4000000000001</v>
      </c>
      <c r="G7272">
        <v>1870.79</v>
      </c>
      <c r="H7272">
        <v>504</v>
      </c>
      <c r="I7272">
        <v>8</v>
      </c>
      <c r="J7272">
        <v>2711.69</v>
      </c>
    </row>
    <row r="7273" spans="1:10" x14ac:dyDescent="0.25">
      <c r="A7273">
        <v>7272</v>
      </c>
      <c r="B7273">
        <v>74</v>
      </c>
      <c r="C7273" t="s">
        <v>13</v>
      </c>
      <c r="D7273" t="s">
        <v>18</v>
      </c>
      <c r="E7273" t="s">
        <v>15</v>
      </c>
      <c r="F7273">
        <v>4045.86</v>
      </c>
      <c r="G7273">
        <v>7617.87</v>
      </c>
      <c r="H7273">
        <v>710</v>
      </c>
      <c r="J7273">
        <v>11907.91</v>
      </c>
    </row>
    <row r="7274" spans="1:10" x14ac:dyDescent="0.25">
      <c r="A7274">
        <v>7273</v>
      </c>
      <c r="B7274">
        <v>38</v>
      </c>
      <c r="C7274" t="s">
        <v>13</v>
      </c>
      <c r="D7274" t="s">
        <v>14</v>
      </c>
      <c r="E7274" t="s">
        <v>15</v>
      </c>
      <c r="F7274">
        <v>2416.79</v>
      </c>
      <c r="G7274">
        <v>4888.63</v>
      </c>
      <c r="H7274">
        <v>611</v>
      </c>
      <c r="J7274">
        <v>7152.27</v>
      </c>
    </row>
    <row r="7275" spans="1:10" x14ac:dyDescent="0.25">
      <c r="A7275">
        <v>7274</v>
      </c>
      <c r="B7275">
        <v>48</v>
      </c>
      <c r="C7275" t="s">
        <v>10</v>
      </c>
      <c r="D7275" t="s">
        <v>16</v>
      </c>
      <c r="E7275" t="s">
        <v>15</v>
      </c>
      <c r="G7275">
        <v>1710.84</v>
      </c>
      <c r="H7275">
        <v>505</v>
      </c>
      <c r="I7275">
        <v>5</v>
      </c>
      <c r="J7275">
        <v>3221.29</v>
      </c>
    </row>
    <row r="7276" spans="1:10" x14ac:dyDescent="0.25">
      <c r="A7276">
        <v>7275</v>
      </c>
      <c r="B7276">
        <v>36</v>
      </c>
      <c r="C7276" t="s">
        <v>10</v>
      </c>
      <c r="D7276" t="s">
        <v>14</v>
      </c>
      <c r="E7276" t="s">
        <v>17</v>
      </c>
      <c r="F7276">
        <v>1175.3800000000001</v>
      </c>
      <c r="G7276">
        <v>2675.35</v>
      </c>
      <c r="H7276">
        <v>519</v>
      </c>
      <c r="I7276">
        <v>6</v>
      </c>
      <c r="J7276">
        <v>4226.6499999999996</v>
      </c>
    </row>
    <row r="7277" spans="1:10" x14ac:dyDescent="0.25">
      <c r="A7277">
        <v>7276</v>
      </c>
      <c r="B7277">
        <v>48</v>
      </c>
      <c r="C7277" t="s">
        <v>13</v>
      </c>
      <c r="D7277" t="s">
        <v>11</v>
      </c>
      <c r="E7277" t="s">
        <v>17</v>
      </c>
      <c r="F7277">
        <v>823.42</v>
      </c>
      <c r="G7277">
        <v>1471.25</v>
      </c>
      <c r="I7277">
        <v>9</v>
      </c>
      <c r="J7277">
        <v>3062.28</v>
      </c>
    </row>
    <row r="7278" spans="1:10" x14ac:dyDescent="0.25">
      <c r="A7278">
        <v>7277</v>
      </c>
      <c r="B7278">
        <v>70</v>
      </c>
      <c r="C7278" t="s">
        <v>13</v>
      </c>
      <c r="D7278" t="s">
        <v>14</v>
      </c>
      <c r="E7278" t="s">
        <v>15</v>
      </c>
      <c r="F7278">
        <v>1839.45</v>
      </c>
      <c r="G7278">
        <v>2651.9</v>
      </c>
      <c r="H7278">
        <v>593</v>
      </c>
      <c r="I7278">
        <v>9</v>
      </c>
      <c r="J7278">
        <v>6982.26</v>
      </c>
    </row>
    <row r="7279" spans="1:10" x14ac:dyDescent="0.25">
      <c r="A7279">
        <v>7278</v>
      </c>
      <c r="B7279">
        <v>49</v>
      </c>
      <c r="C7279" t="s">
        <v>10</v>
      </c>
      <c r="D7279" t="s">
        <v>11</v>
      </c>
      <c r="E7279" t="s">
        <v>17</v>
      </c>
      <c r="F7279">
        <v>2668.85</v>
      </c>
      <c r="G7279">
        <v>4491.74</v>
      </c>
      <c r="H7279">
        <v>648</v>
      </c>
      <c r="I7279">
        <v>11</v>
      </c>
      <c r="J7279">
        <v>10602.09</v>
      </c>
    </row>
    <row r="7280" spans="1:10" x14ac:dyDescent="0.25">
      <c r="A7280">
        <v>7279</v>
      </c>
      <c r="B7280">
        <v>19</v>
      </c>
      <c r="C7280" t="s">
        <v>10</v>
      </c>
      <c r="D7280" t="s">
        <v>18</v>
      </c>
      <c r="E7280" t="s">
        <v>17</v>
      </c>
      <c r="F7280">
        <v>2962.58</v>
      </c>
      <c r="G7280">
        <v>4830.88</v>
      </c>
      <c r="H7280">
        <v>641</v>
      </c>
      <c r="I7280">
        <v>9</v>
      </c>
      <c r="J7280">
        <v>11688.07</v>
      </c>
    </row>
    <row r="7281" spans="1:10" x14ac:dyDescent="0.25">
      <c r="A7281">
        <v>7280</v>
      </c>
      <c r="B7281">
        <v>69</v>
      </c>
      <c r="C7281" t="s">
        <v>10</v>
      </c>
      <c r="D7281" t="s">
        <v>16</v>
      </c>
      <c r="E7281" t="s">
        <v>17</v>
      </c>
      <c r="F7281">
        <v>2190.66</v>
      </c>
      <c r="G7281">
        <v>5445.76</v>
      </c>
      <c r="H7281">
        <v>569</v>
      </c>
      <c r="I7281">
        <v>9</v>
      </c>
      <c r="J7281">
        <v>6008.05</v>
      </c>
    </row>
    <row r="7282" spans="1:10" x14ac:dyDescent="0.25">
      <c r="A7282">
        <v>7281</v>
      </c>
      <c r="B7282">
        <v>27</v>
      </c>
      <c r="C7282" t="s">
        <v>13</v>
      </c>
      <c r="D7282" t="s">
        <v>18</v>
      </c>
      <c r="E7282" t="s">
        <v>17</v>
      </c>
      <c r="F7282">
        <v>2284.96</v>
      </c>
      <c r="G7282">
        <v>4206.8900000000003</v>
      </c>
      <c r="I7282">
        <v>7</v>
      </c>
      <c r="J7282">
        <v>4838.75</v>
      </c>
    </row>
    <row r="7283" spans="1:10" x14ac:dyDescent="0.25">
      <c r="A7283">
        <v>7282</v>
      </c>
      <c r="B7283">
        <v>19</v>
      </c>
      <c r="C7283" t="s">
        <v>10</v>
      </c>
      <c r="D7283" t="s">
        <v>11</v>
      </c>
      <c r="E7283" t="s">
        <v>15</v>
      </c>
      <c r="F7283">
        <v>1789.99</v>
      </c>
      <c r="G7283">
        <v>3815.77</v>
      </c>
      <c r="H7283">
        <v>536</v>
      </c>
      <c r="I7283">
        <v>10</v>
      </c>
    </row>
    <row r="7284" spans="1:10" x14ac:dyDescent="0.25">
      <c r="A7284">
        <v>7283</v>
      </c>
      <c r="B7284">
        <v>19</v>
      </c>
      <c r="C7284" t="s">
        <v>13</v>
      </c>
      <c r="D7284" t="s">
        <v>16</v>
      </c>
      <c r="E7284" t="s">
        <v>12</v>
      </c>
      <c r="F7284">
        <v>1520.29</v>
      </c>
      <c r="G7284">
        <v>3696.71</v>
      </c>
      <c r="H7284">
        <v>546</v>
      </c>
      <c r="I7284">
        <v>9</v>
      </c>
      <c r="J7284">
        <v>500</v>
      </c>
    </row>
    <row r="7285" spans="1:10" x14ac:dyDescent="0.25">
      <c r="A7285">
        <v>7284</v>
      </c>
      <c r="B7285">
        <v>41</v>
      </c>
      <c r="C7285" t="s">
        <v>10</v>
      </c>
      <c r="D7285" t="s">
        <v>14</v>
      </c>
      <c r="E7285" t="s">
        <v>12</v>
      </c>
      <c r="F7285">
        <v>1013.44</v>
      </c>
      <c r="G7285">
        <v>1896.75</v>
      </c>
      <c r="H7285">
        <v>552</v>
      </c>
      <c r="I7285">
        <v>10</v>
      </c>
    </row>
    <row r="7286" spans="1:10" x14ac:dyDescent="0.25">
      <c r="A7286">
        <v>7285</v>
      </c>
      <c r="B7286">
        <v>34</v>
      </c>
      <c r="C7286" t="s">
        <v>10</v>
      </c>
      <c r="D7286" t="s">
        <v>11</v>
      </c>
      <c r="E7286" t="s">
        <v>20</v>
      </c>
      <c r="G7286">
        <v>5430.99</v>
      </c>
      <c r="H7286">
        <v>555</v>
      </c>
      <c r="I7286">
        <v>7</v>
      </c>
      <c r="J7286">
        <v>4538.3100000000004</v>
      </c>
    </row>
    <row r="7287" spans="1:10" x14ac:dyDescent="0.25">
      <c r="A7287">
        <v>7286</v>
      </c>
      <c r="B7287">
        <v>49</v>
      </c>
      <c r="C7287" t="s">
        <v>10</v>
      </c>
      <c r="D7287" t="s">
        <v>16</v>
      </c>
      <c r="E7287" t="s">
        <v>12</v>
      </c>
      <c r="G7287">
        <v>4695.51</v>
      </c>
      <c r="H7287">
        <v>593</v>
      </c>
      <c r="I7287">
        <v>9</v>
      </c>
      <c r="J7287">
        <v>6207.34</v>
      </c>
    </row>
    <row r="7288" spans="1:10" x14ac:dyDescent="0.25">
      <c r="A7288">
        <v>7287</v>
      </c>
      <c r="B7288">
        <v>33</v>
      </c>
      <c r="C7288" t="s">
        <v>13</v>
      </c>
      <c r="D7288" t="s">
        <v>14</v>
      </c>
      <c r="E7288" t="s">
        <v>17</v>
      </c>
      <c r="F7288">
        <v>912.49</v>
      </c>
      <c r="G7288">
        <v>1565.7</v>
      </c>
      <c r="H7288">
        <v>485</v>
      </c>
      <c r="I7288">
        <v>7</v>
      </c>
      <c r="J7288">
        <v>500</v>
      </c>
    </row>
    <row r="7289" spans="1:10" x14ac:dyDescent="0.25">
      <c r="A7289">
        <v>7288</v>
      </c>
      <c r="B7289">
        <v>33</v>
      </c>
      <c r="C7289" t="s">
        <v>10</v>
      </c>
      <c r="D7289" t="s">
        <v>18</v>
      </c>
      <c r="E7289" t="s">
        <v>21</v>
      </c>
      <c r="F7289">
        <v>5314.76</v>
      </c>
      <c r="G7289">
        <v>9313.4</v>
      </c>
      <c r="H7289">
        <v>689</v>
      </c>
      <c r="I7289">
        <v>10</v>
      </c>
      <c r="J7289">
        <v>17941.12</v>
      </c>
    </row>
    <row r="7290" spans="1:10" x14ac:dyDescent="0.25">
      <c r="A7290">
        <v>7289</v>
      </c>
      <c r="B7290">
        <v>63</v>
      </c>
      <c r="C7290" t="s">
        <v>10</v>
      </c>
      <c r="D7290" t="s">
        <v>11</v>
      </c>
      <c r="E7290" t="s">
        <v>12</v>
      </c>
      <c r="F7290">
        <v>1142.83</v>
      </c>
      <c r="G7290">
        <v>1692.61</v>
      </c>
      <c r="H7290">
        <v>460</v>
      </c>
      <c r="I7290">
        <v>10</v>
      </c>
      <c r="J7290">
        <v>3879.87</v>
      </c>
    </row>
    <row r="7291" spans="1:10" x14ac:dyDescent="0.25">
      <c r="A7291">
        <v>7290</v>
      </c>
      <c r="B7291">
        <v>56</v>
      </c>
      <c r="C7291" t="s">
        <v>13</v>
      </c>
      <c r="D7291" t="s">
        <v>11</v>
      </c>
      <c r="E7291" t="s">
        <v>20</v>
      </c>
      <c r="F7291">
        <v>3682.06</v>
      </c>
      <c r="G7291">
        <v>7048.48</v>
      </c>
      <c r="H7291">
        <v>676</v>
      </c>
      <c r="I7291">
        <v>5</v>
      </c>
      <c r="J7291">
        <v>13006.28</v>
      </c>
    </row>
    <row r="7292" spans="1:10" x14ac:dyDescent="0.25">
      <c r="A7292">
        <v>7291</v>
      </c>
      <c r="B7292">
        <v>70</v>
      </c>
      <c r="C7292" t="s">
        <v>13</v>
      </c>
      <c r="D7292" t="s">
        <v>16</v>
      </c>
      <c r="E7292" t="s">
        <v>12</v>
      </c>
      <c r="F7292">
        <v>1059.04</v>
      </c>
      <c r="G7292">
        <v>1055.32</v>
      </c>
      <c r="H7292">
        <v>424</v>
      </c>
      <c r="I7292">
        <v>11</v>
      </c>
      <c r="J7292">
        <v>2964.22</v>
      </c>
    </row>
    <row r="7293" spans="1:10" x14ac:dyDescent="0.25">
      <c r="A7293">
        <v>7292</v>
      </c>
      <c r="B7293">
        <v>48</v>
      </c>
      <c r="C7293" t="s">
        <v>10</v>
      </c>
      <c r="D7293" t="s">
        <v>19</v>
      </c>
      <c r="E7293" t="s">
        <v>12</v>
      </c>
      <c r="F7293">
        <v>3130.14</v>
      </c>
      <c r="G7293">
        <v>4703.91</v>
      </c>
      <c r="I7293">
        <v>8</v>
      </c>
      <c r="J7293">
        <v>11835.73</v>
      </c>
    </row>
    <row r="7294" spans="1:10" x14ac:dyDescent="0.25">
      <c r="A7294">
        <v>7293</v>
      </c>
      <c r="B7294">
        <v>60</v>
      </c>
      <c r="C7294" t="s">
        <v>10</v>
      </c>
      <c r="D7294" t="s">
        <v>14</v>
      </c>
      <c r="E7294" t="s">
        <v>12</v>
      </c>
      <c r="F7294">
        <v>1526.1</v>
      </c>
      <c r="G7294">
        <v>3457.51</v>
      </c>
      <c r="H7294">
        <v>593</v>
      </c>
      <c r="I7294">
        <v>8</v>
      </c>
      <c r="J7294">
        <v>3219.69</v>
      </c>
    </row>
    <row r="7295" spans="1:10" x14ac:dyDescent="0.25">
      <c r="A7295">
        <v>7294</v>
      </c>
      <c r="B7295">
        <v>41</v>
      </c>
      <c r="C7295" t="s">
        <v>13</v>
      </c>
      <c r="D7295" t="s">
        <v>16</v>
      </c>
      <c r="E7295" t="s">
        <v>15</v>
      </c>
      <c r="F7295">
        <v>2102.3200000000002</v>
      </c>
      <c r="G7295">
        <v>4715.93</v>
      </c>
      <c r="H7295">
        <v>561</v>
      </c>
      <c r="I7295">
        <v>7</v>
      </c>
      <c r="J7295">
        <v>6289.41</v>
      </c>
    </row>
    <row r="7296" spans="1:10" x14ac:dyDescent="0.25">
      <c r="A7296">
        <v>7295</v>
      </c>
      <c r="B7296">
        <v>18</v>
      </c>
      <c r="C7296" t="s">
        <v>13</v>
      </c>
      <c r="D7296" t="s">
        <v>16</v>
      </c>
      <c r="E7296" t="s">
        <v>20</v>
      </c>
      <c r="F7296">
        <v>1863.42</v>
      </c>
      <c r="G7296">
        <v>4705.62</v>
      </c>
      <c r="H7296">
        <v>560</v>
      </c>
      <c r="I7296">
        <v>7</v>
      </c>
      <c r="J7296">
        <v>6053.16</v>
      </c>
    </row>
    <row r="7297" spans="1:10" x14ac:dyDescent="0.25">
      <c r="A7297">
        <v>7296</v>
      </c>
      <c r="B7297">
        <v>28</v>
      </c>
      <c r="C7297" t="s">
        <v>10</v>
      </c>
      <c r="D7297" t="s">
        <v>14</v>
      </c>
      <c r="E7297" t="s">
        <v>21</v>
      </c>
      <c r="F7297">
        <v>2070.65</v>
      </c>
      <c r="G7297">
        <v>3401.63</v>
      </c>
      <c r="H7297">
        <v>526</v>
      </c>
      <c r="I7297">
        <v>6</v>
      </c>
      <c r="J7297">
        <v>4754.1899999999996</v>
      </c>
    </row>
    <row r="7298" spans="1:10" x14ac:dyDescent="0.25">
      <c r="A7298">
        <v>7297</v>
      </c>
      <c r="B7298">
        <v>72</v>
      </c>
      <c r="C7298" t="s">
        <v>13</v>
      </c>
      <c r="D7298" t="s">
        <v>16</v>
      </c>
      <c r="E7298" t="s">
        <v>15</v>
      </c>
      <c r="F7298">
        <v>2328.15</v>
      </c>
      <c r="G7298">
        <v>2809.71</v>
      </c>
      <c r="H7298">
        <v>674</v>
      </c>
      <c r="I7298">
        <v>5</v>
      </c>
      <c r="J7298">
        <v>5519.71</v>
      </c>
    </row>
    <row r="7299" spans="1:10" x14ac:dyDescent="0.25">
      <c r="A7299">
        <v>7298</v>
      </c>
      <c r="B7299">
        <v>38</v>
      </c>
      <c r="C7299" t="s">
        <v>10</v>
      </c>
      <c r="D7299" t="s">
        <v>11</v>
      </c>
      <c r="E7299" t="s">
        <v>12</v>
      </c>
      <c r="G7299">
        <v>1865.97</v>
      </c>
      <c r="H7299">
        <v>585</v>
      </c>
      <c r="I7299">
        <v>10</v>
      </c>
      <c r="J7299">
        <v>4364.21</v>
      </c>
    </row>
    <row r="7300" spans="1:10" x14ac:dyDescent="0.25">
      <c r="A7300">
        <v>7299</v>
      </c>
      <c r="B7300">
        <v>21</v>
      </c>
      <c r="C7300" t="s">
        <v>13</v>
      </c>
      <c r="D7300" t="s">
        <v>14</v>
      </c>
      <c r="E7300" t="s">
        <v>20</v>
      </c>
      <c r="F7300">
        <v>876.24</v>
      </c>
      <c r="G7300">
        <v>2640.84</v>
      </c>
      <c r="H7300">
        <v>419</v>
      </c>
      <c r="I7300">
        <v>14</v>
      </c>
    </row>
    <row r="7301" spans="1:10" x14ac:dyDescent="0.25">
      <c r="A7301">
        <v>7300</v>
      </c>
      <c r="B7301">
        <v>24</v>
      </c>
      <c r="C7301" t="s">
        <v>10</v>
      </c>
      <c r="D7301" t="s">
        <v>14</v>
      </c>
      <c r="E7301" t="s">
        <v>21</v>
      </c>
      <c r="F7301">
        <v>1674.76</v>
      </c>
      <c r="G7301">
        <v>3709.17</v>
      </c>
      <c r="H7301">
        <v>545</v>
      </c>
      <c r="I7301">
        <v>8</v>
      </c>
      <c r="J7301">
        <v>2513.63</v>
      </c>
    </row>
    <row r="7302" spans="1:10" x14ac:dyDescent="0.25">
      <c r="A7302">
        <v>7301</v>
      </c>
      <c r="B7302">
        <v>43</v>
      </c>
      <c r="C7302" t="s">
        <v>13</v>
      </c>
      <c r="D7302" t="s">
        <v>18</v>
      </c>
      <c r="E7302" t="s">
        <v>17</v>
      </c>
      <c r="F7302">
        <v>1972.52</v>
      </c>
      <c r="G7302">
        <v>3919.58</v>
      </c>
      <c r="H7302">
        <v>616</v>
      </c>
      <c r="I7302">
        <v>6</v>
      </c>
      <c r="J7302">
        <v>6476.28</v>
      </c>
    </row>
    <row r="7303" spans="1:10" x14ac:dyDescent="0.25">
      <c r="A7303">
        <v>7302</v>
      </c>
      <c r="B7303">
        <v>64</v>
      </c>
      <c r="C7303" t="s">
        <v>10</v>
      </c>
      <c r="D7303" t="s">
        <v>14</v>
      </c>
      <c r="E7303" t="s">
        <v>21</v>
      </c>
      <c r="F7303">
        <v>2092.62</v>
      </c>
      <c r="G7303">
        <v>4275.95</v>
      </c>
      <c r="H7303">
        <v>625</v>
      </c>
      <c r="I7303">
        <v>9</v>
      </c>
      <c r="J7303">
        <v>7057.85</v>
      </c>
    </row>
    <row r="7304" spans="1:10" x14ac:dyDescent="0.25">
      <c r="A7304">
        <v>7303</v>
      </c>
      <c r="B7304">
        <v>67</v>
      </c>
      <c r="C7304" t="s">
        <v>13</v>
      </c>
      <c r="D7304" t="s">
        <v>11</v>
      </c>
      <c r="E7304" t="s">
        <v>20</v>
      </c>
      <c r="F7304">
        <v>3013.77</v>
      </c>
      <c r="G7304">
        <v>5972.27</v>
      </c>
      <c r="H7304">
        <v>675</v>
      </c>
      <c r="I7304">
        <v>7</v>
      </c>
      <c r="J7304">
        <v>10171.290000000001</v>
      </c>
    </row>
    <row r="7305" spans="1:10" x14ac:dyDescent="0.25">
      <c r="A7305">
        <v>7304</v>
      </c>
      <c r="B7305">
        <v>29</v>
      </c>
      <c r="C7305" t="s">
        <v>13</v>
      </c>
      <c r="D7305" t="s">
        <v>11</v>
      </c>
      <c r="E7305" t="s">
        <v>15</v>
      </c>
      <c r="F7305">
        <v>1515.31</v>
      </c>
      <c r="G7305">
        <v>4244.3</v>
      </c>
      <c r="H7305">
        <v>553</v>
      </c>
      <c r="I7305">
        <v>4</v>
      </c>
      <c r="J7305">
        <v>3944.8</v>
      </c>
    </row>
    <row r="7306" spans="1:10" x14ac:dyDescent="0.25">
      <c r="A7306">
        <v>7305</v>
      </c>
      <c r="B7306">
        <v>48</v>
      </c>
      <c r="C7306" t="s">
        <v>10</v>
      </c>
      <c r="D7306" t="s">
        <v>14</v>
      </c>
      <c r="E7306" t="s">
        <v>12</v>
      </c>
      <c r="G7306">
        <v>1895.53</v>
      </c>
      <c r="H7306">
        <v>464</v>
      </c>
      <c r="I7306">
        <v>8</v>
      </c>
      <c r="J7306">
        <v>4701.6000000000004</v>
      </c>
    </row>
    <row r="7307" spans="1:10" x14ac:dyDescent="0.25">
      <c r="A7307">
        <v>7306</v>
      </c>
      <c r="B7307">
        <v>34</v>
      </c>
      <c r="C7307" t="s">
        <v>13</v>
      </c>
      <c r="D7307" t="s">
        <v>11</v>
      </c>
      <c r="E7307" t="s">
        <v>20</v>
      </c>
      <c r="F7307">
        <v>1678.83</v>
      </c>
      <c r="G7307">
        <v>2320.83</v>
      </c>
      <c r="H7307">
        <v>661</v>
      </c>
      <c r="I7307">
        <v>8</v>
      </c>
      <c r="J7307">
        <v>9235.4599999999991</v>
      </c>
    </row>
    <row r="7308" spans="1:10" x14ac:dyDescent="0.25">
      <c r="A7308">
        <v>7307</v>
      </c>
      <c r="B7308">
        <v>50</v>
      </c>
      <c r="C7308" t="s">
        <v>10</v>
      </c>
      <c r="D7308" t="s">
        <v>11</v>
      </c>
      <c r="E7308" t="s">
        <v>12</v>
      </c>
      <c r="F7308">
        <v>1477.14</v>
      </c>
      <c r="G7308">
        <v>3048.83</v>
      </c>
      <c r="I7308">
        <v>6</v>
      </c>
      <c r="J7308">
        <v>4534.3100000000004</v>
      </c>
    </row>
    <row r="7309" spans="1:10" x14ac:dyDescent="0.25">
      <c r="A7309">
        <v>7308</v>
      </c>
      <c r="B7309">
        <v>28</v>
      </c>
      <c r="C7309" t="s">
        <v>13</v>
      </c>
      <c r="D7309" t="s">
        <v>11</v>
      </c>
      <c r="E7309" t="s">
        <v>15</v>
      </c>
      <c r="F7309">
        <v>1321.91</v>
      </c>
      <c r="G7309">
        <v>2995.33</v>
      </c>
      <c r="H7309">
        <v>543</v>
      </c>
      <c r="I7309">
        <v>9</v>
      </c>
      <c r="J7309">
        <v>4636.13</v>
      </c>
    </row>
    <row r="7310" spans="1:10" x14ac:dyDescent="0.25">
      <c r="A7310">
        <v>7309</v>
      </c>
      <c r="B7310">
        <v>45</v>
      </c>
      <c r="C7310" t="s">
        <v>13</v>
      </c>
      <c r="D7310" t="s">
        <v>14</v>
      </c>
      <c r="E7310" t="s">
        <v>12</v>
      </c>
      <c r="F7310">
        <v>725.43</v>
      </c>
      <c r="G7310">
        <v>339.46</v>
      </c>
      <c r="H7310">
        <v>525</v>
      </c>
      <c r="I7310">
        <v>7</v>
      </c>
      <c r="J7310">
        <v>2206.11</v>
      </c>
    </row>
    <row r="7311" spans="1:10" x14ac:dyDescent="0.25">
      <c r="A7311">
        <v>7310</v>
      </c>
      <c r="B7311">
        <v>49</v>
      </c>
      <c r="C7311" t="s">
        <v>13</v>
      </c>
      <c r="D7311" t="s">
        <v>18</v>
      </c>
      <c r="E7311" t="s">
        <v>20</v>
      </c>
      <c r="F7311">
        <v>1808.14</v>
      </c>
      <c r="G7311">
        <v>3917.44</v>
      </c>
      <c r="H7311">
        <v>587</v>
      </c>
      <c r="I7311">
        <v>8</v>
      </c>
      <c r="J7311">
        <v>6105.84</v>
      </c>
    </row>
    <row r="7312" spans="1:10" x14ac:dyDescent="0.25">
      <c r="A7312">
        <v>7311</v>
      </c>
      <c r="B7312">
        <v>18</v>
      </c>
      <c r="C7312" t="s">
        <v>13</v>
      </c>
      <c r="D7312" t="s">
        <v>16</v>
      </c>
      <c r="E7312" t="s">
        <v>17</v>
      </c>
      <c r="F7312">
        <v>1792.2</v>
      </c>
      <c r="G7312">
        <v>2871.16</v>
      </c>
      <c r="H7312">
        <v>626</v>
      </c>
      <c r="I7312">
        <v>3</v>
      </c>
      <c r="J7312">
        <v>4975.29</v>
      </c>
    </row>
    <row r="7313" spans="1:10" x14ac:dyDescent="0.25">
      <c r="A7313">
        <v>7312</v>
      </c>
      <c r="B7313">
        <v>64</v>
      </c>
      <c r="C7313" t="s">
        <v>13</v>
      </c>
      <c r="D7313" t="s">
        <v>14</v>
      </c>
      <c r="E7313" t="s">
        <v>15</v>
      </c>
      <c r="F7313">
        <v>2387.33</v>
      </c>
      <c r="G7313">
        <v>4712.16</v>
      </c>
      <c r="H7313">
        <v>666</v>
      </c>
      <c r="I7313">
        <v>11</v>
      </c>
      <c r="J7313">
        <v>8719.83</v>
      </c>
    </row>
    <row r="7314" spans="1:10" x14ac:dyDescent="0.25">
      <c r="A7314">
        <v>7313</v>
      </c>
      <c r="B7314">
        <v>45</v>
      </c>
      <c r="C7314" t="s">
        <v>10</v>
      </c>
      <c r="D7314" t="s">
        <v>11</v>
      </c>
      <c r="E7314" t="s">
        <v>12</v>
      </c>
      <c r="F7314">
        <v>1761.88</v>
      </c>
      <c r="G7314">
        <v>2137.33</v>
      </c>
      <c r="H7314">
        <v>637</v>
      </c>
      <c r="I7314">
        <v>3</v>
      </c>
      <c r="J7314">
        <v>3133.09</v>
      </c>
    </row>
    <row r="7315" spans="1:10" x14ac:dyDescent="0.25">
      <c r="A7315">
        <v>7314</v>
      </c>
      <c r="B7315">
        <v>70</v>
      </c>
      <c r="C7315" t="s">
        <v>10</v>
      </c>
      <c r="D7315" t="s">
        <v>14</v>
      </c>
      <c r="E7315" t="s">
        <v>15</v>
      </c>
      <c r="F7315">
        <v>2114.59</v>
      </c>
      <c r="G7315">
        <v>2261.54</v>
      </c>
      <c r="H7315">
        <v>630</v>
      </c>
      <c r="I7315">
        <v>3</v>
      </c>
      <c r="J7315">
        <v>5596.14</v>
      </c>
    </row>
    <row r="7316" spans="1:10" x14ac:dyDescent="0.25">
      <c r="A7316">
        <v>7315</v>
      </c>
      <c r="B7316">
        <v>59</v>
      </c>
      <c r="C7316" t="s">
        <v>13</v>
      </c>
      <c r="D7316" t="s">
        <v>16</v>
      </c>
      <c r="E7316" t="s">
        <v>20</v>
      </c>
      <c r="F7316">
        <v>849.8</v>
      </c>
      <c r="G7316">
        <v>1988.71</v>
      </c>
      <c r="I7316">
        <v>9</v>
      </c>
      <c r="J7316">
        <v>5251.43</v>
      </c>
    </row>
    <row r="7317" spans="1:10" x14ac:dyDescent="0.25">
      <c r="A7317">
        <v>7316</v>
      </c>
      <c r="B7317">
        <v>24</v>
      </c>
      <c r="C7317" t="s">
        <v>10</v>
      </c>
      <c r="D7317" t="s">
        <v>11</v>
      </c>
      <c r="E7317" t="s">
        <v>20</v>
      </c>
      <c r="F7317">
        <v>2673.36</v>
      </c>
      <c r="G7317">
        <v>6412.73</v>
      </c>
      <c r="H7317">
        <v>604</v>
      </c>
      <c r="I7317">
        <v>7</v>
      </c>
      <c r="J7317">
        <v>8740.83</v>
      </c>
    </row>
    <row r="7318" spans="1:10" x14ac:dyDescent="0.25">
      <c r="A7318">
        <v>7317</v>
      </c>
      <c r="B7318">
        <v>19</v>
      </c>
      <c r="C7318" t="s">
        <v>13</v>
      </c>
      <c r="D7318" t="s">
        <v>14</v>
      </c>
      <c r="E7318" t="s">
        <v>12</v>
      </c>
      <c r="F7318">
        <v>1540.73</v>
      </c>
      <c r="G7318">
        <v>2806.41</v>
      </c>
      <c r="H7318">
        <v>619</v>
      </c>
      <c r="I7318">
        <v>4</v>
      </c>
      <c r="J7318">
        <v>3903.37</v>
      </c>
    </row>
    <row r="7319" spans="1:10" x14ac:dyDescent="0.25">
      <c r="A7319">
        <v>7318</v>
      </c>
      <c r="B7319">
        <v>59</v>
      </c>
      <c r="C7319" t="s">
        <v>13</v>
      </c>
      <c r="D7319" t="s">
        <v>11</v>
      </c>
      <c r="E7319" t="s">
        <v>17</v>
      </c>
      <c r="G7319">
        <v>5917.89</v>
      </c>
      <c r="H7319">
        <v>617</v>
      </c>
      <c r="I7319">
        <v>7</v>
      </c>
      <c r="J7319">
        <v>10538.34</v>
      </c>
    </row>
    <row r="7320" spans="1:10" x14ac:dyDescent="0.25">
      <c r="A7320">
        <v>7319</v>
      </c>
      <c r="B7320">
        <v>41</v>
      </c>
      <c r="C7320" t="s">
        <v>10</v>
      </c>
      <c r="D7320" t="s">
        <v>11</v>
      </c>
      <c r="E7320" t="s">
        <v>17</v>
      </c>
      <c r="F7320">
        <v>624.88</v>
      </c>
      <c r="G7320">
        <v>22.84</v>
      </c>
      <c r="I7320">
        <v>10</v>
      </c>
      <c r="J7320">
        <v>500</v>
      </c>
    </row>
    <row r="7321" spans="1:10" x14ac:dyDescent="0.25">
      <c r="A7321">
        <v>7320</v>
      </c>
      <c r="B7321">
        <v>21</v>
      </c>
      <c r="C7321" t="s">
        <v>10</v>
      </c>
      <c r="D7321" t="s">
        <v>18</v>
      </c>
      <c r="E7321" t="s">
        <v>17</v>
      </c>
      <c r="F7321">
        <v>1927.94</v>
      </c>
      <c r="G7321">
        <v>2763.42</v>
      </c>
      <c r="H7321">
        <v>554</v>
      </c>
      <c r="I7321">
        <v>12</v>
      </c>
      <c r="J7321">
        <v>6543.83</v>
      </c>
    </row>
    <row r="7322" spans="1:10" x14ac:dyDescent="0.25">
      <c r="A7322">
        <v>7321</v>
      </c>
      <c r="B7322">
        <v>61</v>
      </c>
      <c r="C7322" t="s">
        <v>10</v>
      </c>
      <c r="D7322" t="s">
        <v>14</v>
      </c>
      <c r="E7322" t="s">
        <v>21</v>
      </c>
      <c r="F7322">
        <v>777.2</v>
      </c>
      <c r="G7322">
        <v>1792.49</v>
      </c>
      <c r="I7322">
        <v>5</v>
      </c>
      <c r="J7322">
        <v>1418.88</v>
      </c>
    </row>
    <row r="7323" spans="1:10" x14ac:dyDescent="0.25">
      <c r="A7323">
        <v>7322</v>
      </c>
      <c r="B7323">
        <v>36</v>
      </c>
      <c r="C7323" t="s">
        <v>13</v>
      </c>
      <c r="D7323" t="s">
        <v>14</v>
      </c>
      <c r="E7323" t="s">
        <v>21</v>
      </c>
      <c r="F7323">
        <v>1633.57</v>
      </c>
      <c r="G7323">
        <v>3370.59</v>
      </c>
      <c r="H7323">
        <v>567</v>
      </c>
      <c r="I7323">
        <v>8</v>
      </c>
      <c r="J7323">
        <v>3507.02</v>
      </c>
    </row>
    <row r="7324" spans="1:10" x14ac:dyDescent="0.25">
      <c r="A7324">
        <v>7323</v>
      </c>
      <c r="B7324">
        <v>43</v>
      </c>
      <c r="C7324" t="s">
        <v>10</v>
      </c>
      <c r="D7324" t="s">
        <v>11</v>
      </c>
      <c r="E7324" t="s">
        <v>17</v>
      </c>
      <c r="F7324">
        <v>1891.79</v>
      </c>
      <c r="G7324">
        <v>3000.79</v>
      </c>
      <c r="H7324">
        <v>565</v>
      </c>
      <c r="I7324">
        <v>5</v>
      </c>
      <c r="J7324">
        <v>6483.52</v>
      </c>
    </row>
    <row r="7325" spans="1:10" x14ac:dyDescent="0.25">
      <c r="A7325">
        <v>7324</v>
      </c>
      <c r="B7325">
        <v>28</v>
      </c>
      <c r="C7325" t="s">
        <v>10</v>
      </c>
      <c r="D7325" t="s">
        <v>16</v>
      </c>
      <c r="E7325" t="s">
        <v>17</v>
      </c>
      <c r="F7325">
        <v>2667.17</v>
      </c>
      <c r="G7325">
        <v>5270.36</v>
      </c>
      <c r="H7325">
        <v>599</v>
      </c>
      <c r="I7325">
        <v>6</v>
      </c>
      <c r="J7325">
        <v>7000.26</v>
      </c>
    </row>
    <row r="7326" spans="1:10" x14ac:dyDescent="0.25">
      <c r="A7326">
        <v>7325</v>
      </c>
      <c r="B7326">
        <v>57</v>
      </c>
      <c r="C7326" t="s">
        <v>13</v>
      </c>
      <c r="D7326" t="s">
        <v>14</v>
      </c>
      <c r="E7326" t="s">
        <v>15</v>
      </c>
      <c r="F7326">
        <v>1042.48</v>
      </c>
      <c r="G7326">
        <v>1446.49</v>
      </c>
      <c r="H7326">
        <v>494</v>
      </c>
      <c r="I7326">
        <v>2</v>
      </c>
      <c r="J7326">
        <v>3873.6</v>
      </c>
    </row>
    <row r="7327" spans="1:10" x14ac:dyDescent="0.25">
      <c r="A7327">
        <v>7326</v>
      </c>
      <c r="B7327">
        <v>67</v>
      </c>
      <c r="C7327" t="s">
        <v>13</v>
      </c>
      <c r="D7327" t="s">
        <v>11</v>
      </c>
      <c r="E7327" t="s">
        <v>12</v>
      </c>
      <c r="F7327">
        <v>2278.4699999999998</v>
      </c>
      <c r="G7327">
        <v>4195.3999999999996</v>
      </c>
      <c r="H7327">
        <v>644</v>
      </c>
      <c r="I7327">
        <v>7</v>
      </c>
      <c r="J7327">
        <v>8825.89</v>
      </c>
    </row>
    <row r="7328" spans="1:10" x14ac:dyDescent="0.25">
      <c r="A7328">
        <v>7327</v>
      </c>
      <c r="B7328">
        <v>60</v>
      </c>
      <c r="C7328" t="s">
        <v>13</v>
      </c>
      <c r="D7328" t="s">
        <v>11</v>
      </c>
      <c r="E7328" t="s">
        <v>12</v>
      </c>
      <c r="F7328">
        <v>1556.47</v>
      </c>
      <c r="G7328">
        <v>3080.73</v>
      </c>
      <c r="H7328">
        <v>541</v>
      </c>
      <c r="I7328">
        <v>13</v>
      </c>
      <c r="J7328">
        <v>5005.5</v>
      </c>
    </row>
    <row r="7329" spans="1:10" x14ac:dyDescent="0.25">
      <c r="A7329">
        <v>7328</v>
      </c>
      <c r="B7329">
        <v>28</v>
      </c>
      <c r="C7329" t="s">
        <v>13</v>
      </c>
      <c r="D7329" t="s">
        <v>11</v>
      </c>
      <c r="E7329" t="s">
        <v>17</v>
      </c>
      <c r="F7329">
        <v>2474.63</v>
      </c>
      <c r="G7329">
        <v>5935.66</v>
      </c>
      <c r="H7329">
        <v>615</v>
      </c>
      <c r="I7329">
        <v>4</v>
      </c>
      <c r="J7329">
        <v>7412.26</v>
      </c>
    </row>
    <row r="7330" spans="1:10" x14ac:dyDescent="0.25">
      <c r="A7330">
        <v>7329</v>
      </c>
      <c r="B7330">
        <v>62</v>
      </c>
      <c r="C7330" t="s">
        <v>13</v>
      </c>
      <c r="D7330" t="s">
        <v>11</v>
      </c>
      <c r="E7330" t="s">
        <v>12</v>
      </c>
      <c r="F7330">
        <v>2127.2199999999998</v>
      </c>
      <c r="G7330">
        <v>3126.12</v>
      </c>
      <c r="H7330">
        <v>672</v>
      </c>
      <c r="I7330">
        <v>3</v>
      </c>
      <c r="J7330">
        <v>7272.85</v>
      </c>
    </row>
    <row r="7331" spans="1:10" x14ac:dyDescent="0.25">
      <c r="A7331">
        <v>7330</v>
      </c>
      <c r="B7331">
        <v>20</v>
      </c>
      <c r="C7331" t="s">
        <v>10</v>
      </c>
      <c r="D7331" t="s">
        <v>14</v>
      </c>
      <c r="E7331" t="s">
        <v>17</v>
      </c>
      <c r="F7331">
        <v>828.66</v>
      </c>
      <c r="G7331">
        <v>1969.65</v>
      </c>
      <c r="H7331">
        <v>489</v>
      </c>
      <c r="I7331">
        <v>6</v>
      </c>
      <c r="J7331">
        <v>2710.91</v>
      </c>
    </row>
    <row r="7332" spans="1:10" x14ac:dyDescent="0.25">
      <c r="A7332">
        <v>7331</v>
      </c>
      <c r="B7332">
        <v>29</v>
      </c>
      <c r="C7332" t="s">
        <v>13</v>
      </c>
      <c r="D7332" t="s">
        <v>16</v>
      </c>
      <c r="E7332" t="s">
        <v>20</v>
      </c>
      <c r="F7332">
        <v>1998.56</v>
      </c>
      <c r="G7332">
        <v>4275.6000000000004</v>
      </c>
      <c r="H7332">
        <v>639</v>
      </c>
      <c r="I7332">
        <v>4</v>
      </c>
      <c r="J7332">
        <v>7352.03</v>
      </c>
    </row>
    <row r="7333" spans="1:10" x14ac:dyDescent="0.25">
      <c r="A7333">
        <v>7332</v>
      </c>
      <c r="B7333">
        <v>20</v>
      </c>
      <c r="C7333" t="s">
        <v>10</v>
      </c>
      <c r="D7333" t="s">
        <v>19</v>
      </c>
      <c r="E7333" t="s">
        <v>12</v>
      </c>
      <c r="F7333">
        <v>1694.26</v>
      </c>
      <c r="G7333">
        <v>4880.33</v>
      </c>
      <c r="H7333">
        <v>571</v>
      </c>
      <c r="I7333">
        <v>7</v>
      </c>
      <c r="J7333">
        <v>5491.99</v>
      </c>
    </row>
    <row r="7334" spans="1:10" x14ac:dyDescent="0.25">
      <c r="A7334">
        <v>7333</v>
      </c>
      <c r="B7334">
        <v>59</v>
      </c>
      <c r="C7334" t="s">
        <v>13</v>
      </c>
      <c r="D7334" t="s">
        <v>16</v>
      </c>
      <c r="E7334" t="s">
        <v>21</v>
      </c>
      <c r="F7334">
        <v>3185.76</v>
      </c>
      <c r="G7334">
        <v>6950.01</v>
      </c>
      <c r="H7334">
        <v>652</v>
      </c>
      <c r="I7334">
        <v>10</v>
      </c>
      <c r="J7334">
        <v>14962.68</v>
      </c>
    </row>
    <row r="7335" spans="1:10" x14ac:dyDescent="0.25">
      <c r="A7335">
        <v>7334</v>
      </c>
      <c r="B7335">
        <v>44</v>
      </c>
      <c r="C7335" t="s">
        <v>13</v>
      </c>
      <c r="D7335" t="s">
        <v>11</v>
      </c>
      <c r="E7335" t="s">
        <v>15</v>
      </c>
      <c r="F7335">
        <v>2032.64</v>
      </c>
      <c r="G7335">
        <v>4205.8100000000004</v>
      </c>
      <c r="H7335">
        <v>654</v>
      </c>
      <c r="I7335">
        <v>4</v>
      </c>
      <c r="J7335">
        <v>3318.57</v>
      </c>
    </row>
    <row r="7336" spans="1:10" x14ac:dyDescent="0.25">
      <c r="A7336">
        <v>7335</v>
      </c>
      <c r="B7336">
        <v>66</v>
      </c>
      <c r="C7336" t="s">
        <v>13</v>
      </c>
      <c r="D7336" t="s">
        <v>16</v>
      </c>
      <c r="E7336" t="s">
        <v>15</v>
      </c>
      <c r="F7336">
        <v>2589.86</v>
      </c>
      <c r="G7336">
        <v>3107.38</v>
      </c>
      <c r="H7336">
        <v>578</v>
      </c>
      <c r="I7336">
        <v>6</v>
      </c>
      <c r="J7336">
        <v>8006.73</v>
      </c>
    </row>
    <row r="7337" spans="1:10" x14ac:dyDescent="0.25">
      <c r="A7337">
        <v>7336</v>
      </c>
      <c r="B7337">
        <v>71</v>
      </c>
      <c r="C7337" t="s">
        <v>10</v>
      </c>
      <c r="D7337" t="s">
        <v>16</v>
      </c>
      <c r="E7337" t="s">
        <v>12</v>
      </c>
      <c r="G7337">
        <v>5568.14</v>
      </c>
      <c r="H7337">
        <v>682</v>
      </c>
      <c r="I7337">
        <v>5</v>
      </c>
      <c r="J7337">
        <v>10140.64</v>
      </c>
    </row>
    <row r="7338" spans="1:10" x14ac:dyDescent="0.25">
      <c r="A7338">
        <v>7337</v>
      </c>
      <c r="B7338">
        <v>19</v>
      </c>
      <c r="C7338" t="s">
        <v>10</v>
      </c>
      <c r="D7338" t="s">
        <v>18</v>
      </c>
      <c r="E7338" t="s">
        <v>12</v>
      </c>
      <c r="F7338">
        <v>2532.56</v>
      </c>
      <c r="G7338">
        <v>5447.93</v>
      </c>
      <c r="H7338">
        <v>666</v>
      </c>
      <c r="I7338">
        <v>4</v>
      </c>
      <c r="J7338">
        <v>9159.7800000000007</v>
      </c>
    </row>
    <row r="7339" spans="1:10" x14ac:dyDescent="0.25">
      <c r="A7339">
        <v>7338</v>
      </c>
      <c r="B7339">
        <v>66</v>
      </c>
      <c r="C7339" t="s">
        <v>13</v>
      </c>
      <c r="D7339" t="s">
        <v>16</v>
      </c>
      <c r="E7339" t="s">
        <v>12</v>
      </c>
      <c r="F7339">
        <v>978.4</v>
      </c>
      <c r="G7339">
        <v>890.29</v>
      </c>
      <c r="I7339">
        <v>7</v>
      </c>
      <c r="J7339">
        <v>745.47</v>
      </c>
    </row>
    <row r="7340" spans="1:10" x14ac:dyDescent="0.25">
      <c r="A7340">
        <v>7339</v>
      </c>
      <c r="B7340">
        <v>33</v>
      </c>
      <c r="C7340" t="s">
        <v>10</v>
      </c>
      <c r="D7340" t="s">
        <v>16</v>
      </c>
      <c r="E7340" t="s">
        <v>15</v>
      </c>
      <c r="F7340">
        <v>2731.31</v>
      </c>
      <c r="G7340">
        <v>4224.03</v>
      </c>
      <c r="H7340">
        <v>603</v>
      </c>
      <c r="I7340">
        <v>7</v>
      </c>
      <c r="J7340">
        <v>8271.0300000000007</v>
      </c>
    </row>
    <row r="7341" spans="1:10" x14ac:dyDescent="0.25">
      <c r="A7341">
        <v>7340</v>
      </c>
      <c r="B7341">
        <v>19</v>
      </c>
      <c r="C7341" t="s">
        <v>13</v>
      </c>
      <c r="D7341" t="s">
        <v>11</v>
      </c>
      <c r="E7341" t="s">
        <v>21</v>
      </c>
      <c r="F7341">
        <v>1028.93</v>
      </c>
      <c r="G7341">
        <v>3306.48</v>
      </c>
      <c r="H7341">
        <v>503</v>
      </c>
      <c r="I7341">
        <v>10</v>
      </c>
      <c r="J7341">
        <v>2724.06</v>
      </c>
    </row>
    <row r="7342" spans="1:10" x14ac:dyDescent="0.25">
      <c r="A7342">
        <v>7341</v>
      </c>
      <c r="B7342">
        <v>71</v>
      </c>
      <c r="C7342" t="s">
        <v>13</v>
      </c>
      <c r="D7342" t="s">
        <v>11</v>
      </c>
      <c r="E7342" t="s">
        <v>20</v>
      </c>
      <c r="G7342">
        <v>2974.91</v>
      </c>
      <c r="H7342">
        <v>536</v>
      </c>
      <c r="I7342">
        <v>8</v>
      </c>
      <c r="J7342">
        <v>3732.89</v>
      </c>
    </row>
    <row r="7343" spans="1:10" x14ac:dyDescent="0.25">
      <c r="A7343">
        <v>7342</v>
      </c>
      <c r="B7343">
        <v>47</v>
      </c>
      <c r="C7343" t="s">
        <v>13</v>
      </c>
      <c r="D7343" t="s">
        <v>11</v>
      </c>
      <c r="E7343" t="s">
        <v>17</v>
      </c>
      <c r="F7343">
        <v>2126.4499999999998</v>
      </c>
      <c r="H7343">
        <v>644</v>
      </c>
      <c r="I7343">
        <v>5</v>
      </c>
      <c r="J7343">
        <v>6951.04</v>
      </c>
    </row>
    <row r="7344" spans="1:10" x14ac:dyDescent="0.25">
      <c r="A7344">
        <v>7343</v>
      </c>
      <c r="B7344">
        <v>37</v>
      </c>
      <c r="C7344" t="s">
        <v>13</v>
      </c>
      <c r="D7344" t="s">
        <v>14</v>
      </c>
      <c r="E7344" t="s">
        <v>17</v>
      </c>
      <c r="F7344">
        <v>939.48</v>
      </c>
      <c r="G7344">
        <v>1712.29</v>
      </c>
      <c r="H7344">
        <v>443</v>
      </c>
      <c r="I7344">
        <v>12</v>
      </c>
      <c r="J7344">
        <v>3151.5</v>
      </c>
    </row>
    <row r="7345" spans="1:10" x14ac:dyDescent="0.25">
      <c r="A7345">
        <v>7344</v>
      </c>
      <c r="B7345">
        <v>55</v>
      </c>
      <c r="C7345" t="s">
        <v>13</v>
      </c>
      <c r="D7345" t="s">
        <v>11</v>
      </c>
      <c r="E7345" t="s">
        <v>17</v>
      </c>
      <c r="F7345">
        <v>1660.06</v>
      </c>
      <c r="G7345">
        <v>2979.5</v>
      </c>
      <c r="H7345">
        <v>540</v>
      </c>
      <c r="I7345">
        <v>11</v>
      </c>
      <c r="J7345">
        <v>6959.14</v>
      </c>
    </row>
    <row r="7346" spans="1:10" x14ac:dyDescent="0.25">
      <c r="A7346">
        <v>7345</v>
      </c>
      <c r="B7346">
        <v>45</v>
      </c>
      <c r="C7346" t="s">
        <v>10</v>
      </c>
      <c r="D7346" t="s">
        <v>11</v>
      </c>
      <c r="E7346" t="s">
        <v>17</v>
      </c>
      <c r="F7346">
        <v>2094</v>
      </c>
      <c r="G7346">
        <v>5038.47</v>
      </c>
      <c r="H7346">
        <v>661</v>
      </c>
      <c r="I7346">
        <v>6</v>
      </c>
      <c r="J7346">
        <v>8157.98</v>
      </c>
    </row>
    <row r="7347" spans="1:10" x14ac:dyDescent="0.25">
      <c r="A7347">
        <v>7346</v>
      </c>
      <c r="B7347">
        <v>42</v>
      </c>
      <c r="C7347" t="s">
        <v>10</v>
      </c>
      <c r="D7347" t="s">
        <v>16</v>
      </c>
      <c r="E7347" t="s">
        <v>17</v>
      </c>
      <c r="F7347">
        <v>2464.27</v>
      </c>
      <c r="G7347">
        <v>5767.54</v>
      </c>
      <c r="H7347">
        <v>651</v>
      </c>
      <c r="I7347">
        <v>8</v>
      </c>
      <c r="J7347">
        <v>11396.05</v>
      </c>
    </row>
    <row r="7348" spans="1:10" x14ac:dyDescent="0.25">
      <c r="A7348">
        <v>7347</v>
      </c>
      <c r="B7348">
        <v>49</v>
      </c>
      <c r="C7348" t="s">
        <v>10</v>
      </c>
      <c r="D7348" t="s">
        <v>18</v>
      </c>
      <c r="E7348" t="s">
        <v>21</v>
      </c>
      <c r="F7348">
        <v>3996.4</v>
      </c>
      <c r="G7348">
        <v>7435.67</v>
      </c>
      <c r="H7348">
        <v>706</v>
      </c>
      <c r="I7348">
        <v>3</v>
      </c>
      <c r="J7348">
        <v>13176.21</v>
      </c>
    </row>
    <row r="7349" spans="1:10" x14ac:dyDescent="0.25">
      <c r="A7349">
        <v>7348</v>
      </c>
      <c r="B7349">
        <v>27</v>
      </c>
      <c r="C7349" t="s">
        <v>13</v>
      </c>
      <c r="D7349" t="s">
        <v>11</v>
      </c>
      <c r="E7349" t="s">
        <v>17</v>
      </c>
      <c r="F7349">
        <v>1137.21</v>
      </c>
      <c r="G7349">
        <v>1243.8399999999999</v>
      </c>
      <c r="H7349">
        <v>509</v>
      </c>
      <c r="J7349">
        <v>4508.4399999999996</v>
      </c>
    </row>
    <row r="7350" spans="1:10" x14ac:dyDescent="0.25">
      <c r="A7350">
        <v>7349</v>
      </c>
      <c r="B7350">
        <v>59</v>
      </c>
      <c r="C7350" t="s">
        <v>13</v>
      </c>
      <c r="D7350" t="s">
        <v>14</v>
      </c>
      <c r="E7350" t="s">
        <v>20</v>
      </c>
      <c r="F7350">
        <v>1082.48</v>
      </c>
      <c r="G7350">
        <v>1608.31</v>
      </c>
      <c r="H7350">
        <v>510</v>
      </c>
      <c r="I7350">
        <v>6</v>
      </c>
      <c r="J7350">
        <v>4006.37</v>
      </c>
    </row>
    <row r="7351" spans="1:10" x14ac:dyDescent="0.25">
      <c r="A7351">
        <v>7350</v>
      </c>
      <c r="B7351">
        <v>57</v>
      </c>
      <c r="C7351" t="s">
        <v>13</v>
      </c>
      <c r="D7351" t="s">
        <v>18</v>
      </c>
      <c r="E7351" t="s">
        <v>17</v>
      </c>
      <c r="F7351">
        <v>2896.11</v>
      </c>
      <c r="G7351">
        <v>3764.86</v>
      </c>
      <c r="H7351">
        <v>679</v>
      </c>
      <c r="I7351">
        <v>6</v>
      </c>
      <c r="J7351">
        <v>10341.99</v>
      </c>
    </row>
    <row r="7352" spans="1:10" x14ac:dyDescent="0.25">
      <c r="A7352">
        <v>7351</v>
      </c>
      <c r="B7352">
        <v>50</v>
      </c>
      <c r="C7352" t="s">
        <v>10</v>
      </c>
      <c r="D7352" t="s">
        <v>19</v>
      </c>
      <c r="E7352" t="s">
        <v>17</v>
      </c>
      <c r="F7352">
        <v>1880.98</v>
      </c>
      <c r="G7352">
        <v>2139.4499999999998</v>
      </c>
      <c r="H7352">
        <v>617</v>
      </c>
      <c r="I7352">
        <v>4</v>
      </c>
      <c r="J7352">
        <v>4787.55</v>
      </c>
    </row>
    <row r="7353" spans="1:10" x14ac:dyDescent="0.25">
      <c r="A7353">
        <v>7352</v>
      </c>
      <c r="B7353">
        <v>30</v>
      </c>
      <c r="C7353" t="s">
        <v>10</v>
      </c>
      <c r="D7353" t="s">
        <v>11</v>
      </c>
      <c r="E7353" t="s">
        <v>15</v>
      </c>
      <c r="F7353">
        <v>1021.41</v>
      </c>
      <c r="G7353">
        <v>3997.8</v>
      </c>
      <c r="H7353">
        <v>500</v>
      </c>
      <c r="I7353">
        <v>12</v>
      </c>
      <c r="J7353">
        <v>500</v>
      </c>
    </row>
    <row r="7354" spans="1:10" x14ac:dyDescent="0.25">
      <c r="A7354">
        <v>7353</v>
      </c>
      <c r="B7354">
        <v>73</v>
      </c>
      <c r="C7354" t="s">
        <v>10</v>
      </c>
      <c r="D7354" t="s">
        <v>14</v>
      </c>
      <c r="E7354" t="s">
        <v>12</v>
      </c>
      <c r="F7354">
        <v>854.75</v>
      </c>
      <c r="G7354">
        <v>1293.98</v>
      </c>
      <c r="I7354">
        <v>7</v>
      </c>
      <c r="J7354">
        <v>2536.02</v>
      </c>
    </row>
    <row r="7355" spans="1:10" x14ac:dyDescent="0.25">
      <c r="A7355">
        <v>7354</v>
      </c>
      <c r="B7355">
        <v>58</v>
      </c>
      <c r="C7355" t="s">
        <v>13</v>
      </c>
      <c r="D7355" t="s">
        <v>11</v>
      </c>
      <c r="E7355" t="s">
        <v>20</v>
      </c>
      <c r="F7355">
        <v>601.91</v>
      </c>
      <c r="H7355">
        <v>389</v>
      </c>
      <c r="I7355">
        <v>9</v>
      </c>
      <c r="J7355">
        <v>500</v>
      </c>
    </row>
    <row r="7356" spans="1:10" x14ac:dyDescent="0.25">
      <c r="A7356">
        <v>7355</v>
      </c>
      <c r="B7356">
        <v>71</v>
      </c>
      <c r="C7356" t="s">
        <v>10</v>
      </c>
      <c r="D7356" t="s">
        <v>14</v>
      </c>
      <c r="E7356" t="s">
        <v>21</v>
      </c>
      <c r="F7356">
        <v>996.25</v>
      </c>
      <c r="G7356">
        <v>1684.59</v>
      </c>
      <c r="H7356">
        <v>537</v>
      </c>
      <c r="I7356">
        <v>10</v>
      </c>
    </row>
    <row r="7357" spans="1:10" x14ac:dyDescent="0.25">
      <c r="A7357">
        <v>7356</v>
      </c>
      <c r="B7357">
        <v>59</v>
      </c>
      <c r="C7357" t="s">
        <v>10</v>
      </c>
      <c r="D7357" t="s">
        <v>18</v>
      </c>
      <c r="E7357" t="s">
        <v>15</v>
      </c>
      <c r="F7357">
        <v>2495.1</v>
      </c>
      <c r="G7357">
        <v>4581.3599999999997</v>
      </c>
      <c r="H7357">
        <v>641</v>
      </c>
      <c r="I7357">
        <v>14</v>
      </c>
      <c r="J7357">
        <v>5473.66</v>
      </c>
    </row>
    <row r="7358" spans="1:10" x14ac:dyDescent="0.25">
      <c r="A7358">
        <v>7357</v>
      </c>
      <c r="B7358">
        <v>64</v>
      </c>
      <c r="C7358" t="s">
        <v>13</v>
      </c>
      <c r="D7358" t="s">
        <v>16</v>
      </c>
      <c r="E7358" t="s">
        <v>20</v>
      </c>
      <c r="F7358">
        <v>2020.31</v>
      </c>
      <c r="G7358">
        <v>3971.85</v>
      </c>
      <c r="H7358">
        <v>586</v>
      </c>
      <c r="I7358">
        <v>5</v>
      </c>
      <c r="J7358">
        <v>4911.47</v>
      </c>
    </row>
    <row r="7359" spans="1:10" x14ac:dyDescent="0.25">
      <c r="A7359">
        <v>7358</v>
      </c>
      <c r="B7359">
        <v>54</v>
      </c>
      <c r="C7359" t="s">
        <v>10</v>
      </c>
      <c r="D7359" t="s">
        <v>11</v>
      </c>
      <c r="E7359" t="s">
        <v>12</v>
      </c>
      <c r="F7359">
        <v>1249.01</v>
      </c>
      <c r="G7359">
        <v>1500.63</v>
      </c>
      <c r="H7359">
        <v>470</v>
      </c>
      <c r="I7359">
        <v>7</v>
      </c>
      <c r="J7359">
        <v>4235.7</v>
      </c>
    </row>
    <row r="7360" spans="1:10" x14ac:dyDescent="0.25">
      <c r="A7360">
        <v>7359</v>
      </c>
      <c r="B7360">
        <v>71</v>
      </c>
      <c r="C7360" t="s">
        <v>13</v>
      </c>
      <c r="D7360" t="s">
        <v>18</v>
      </c>
      <c r="E7360" t="s">
        <v>17</v>
      </c>
      <c r="F7360">
        <v>1724.81</v>
      </c>
      <c r="G7360">
        <v>4318.07</v>
      </c>
      <c r="H7360">
        <v>631</v>
      </c>
      <c r="I7360">
        <v>12</v>
      </c>
      <c r="J7360">
        <v>5494.14</v>
      </c>
    </row>
    <row r="7361" spans="1:10" x14ac:dyDescent="0.25">
      <c r="A7361">
        <v>7360</v>
      </c>
      <c r="B7361">
        <v>33</v>
      </c>
      <c r="C7361" t="s">
        <v>10</v>
      </c>
      <c r="D7361" t="s">
        <v>16</v>
      </c>
      <c r="E7361" t="s">
        <v>20</v>
      </c>
      <c r="F7361">
        <v>1676.31</v>
      </c>
      <c r="G7361">
        <v>2492.3200000000002</v>
      </c>
      <c r="H7361">
        <v>538</v>
      </c>
      <c r="I7361">
        <v>7</v>
      </c>
      <c r="J7361">
        <v>4120.55</v>
      </c>
    </row>
    <row r="7362" spans="1:10" x14ac:dyDescent="0.25">
      <c r="A7362">
        <v>7361</v>
      </c>
      <c r="B7362">
        <v>62</v>
      </c>
      <c r="C7362" t="s">
        <v>10</v>
      </c>
      <c r="D7362" t="s">
        <v>19</v>
      </c>
      <c r="E7362" t="s">
        <v>17</v>
      </c>
      <c r="F7362">
        <v>2730.51</v>
      </c>
      <c r="G7362">
        <v>3547.68</v>
      </c>
      <c r="H7362">
        <v>622</v>
      </c>
      <c r="I7362">
        <v>7</v>
      </c>
      <c r="J7362">
        <v>7744.04</v>
      </c>
    </row>
    <row r="7363" spans="1:10" x14ac:dyDescent="0.25">
      <c r="A7363">
        <v>7362</v>
      </c>
      <c r="B7363">
        <v>39</v>
      </c>
      <c r="C7363" t="s">
        <v>10</v>
      </c>
      <c r="D7363" t="s">
        <v>19</v>
      </c>
      <c r="E7363" t="s">
        <v>12</v>
      </c>
      <c r="F7363">
        <v>1134.73</v>
      </c>
      <c r="G7363">
        <v>940.84</v>
      </c>
      <c r="H7363">
        <v>506</v>
      </c>
      <c r="I7363">
        <v>6</v>
      </c>
    </row>
    <row r="7364" spans="1:10" x14ac:dyDescent="0.25">
      <c r="A7364">
        <v>7363</v>
      </c>
      <c r="B7364">
        <v>74</v>
      </c>
      <c r="C7364" t="s">
        <v>13</v>
      </c>
      <c r="D7364" t="s">
        <v>14</v>
      </c>
      <c r="E7364" t="s">
        <v>12</v>
      </c>
      <c r="F7364">
        <v>865.02</v>
      </c>
      <c r="G7364">
        <v>1547.06</v>
      </c>
      <c r="H7364">
        <v>441</v>
      </c>
      <c r="I7364">
        <v>7</v>
      </c>
    </row>
    <row r="7365" spans="1:10" x14ac:dyDescent="0.25">
      <c r="A7365">
        <v>7364</v>
      </c>
      <c r="B7365">
        <v>37</v>
      </c>
      <c r="C7365" t="s">
        <v>10</v>
      </c>
      <c r="D7365" t="s">
        <v>14</v>
      </c>
      <c r="E7365" t="s">
        <v>17</v>
      </c>
      <c r="G7365">
        <v>3196.26</v>
      </c>
      <c r="H7365">
        <v>481</v>
      </c>
      <c r="I7365">
        <v>7</v>
      </c>
      <c r="J7365">
        <v>969.43</v>
      </c>
    </row>
    <row r="7366" spans="1:10" x14ac:dyDescent="0.25">
      <c r="A7366">
        <v>7365</v>
      </c>
      <c r="B7366">
        <v>67</v>
      </c>
      <c r="C7366" t="s">
        <v>10</v>
      </c>
      <c r="D7366" t="s">
        <v>16</v>
      </c>
      <c r="E7366" t="s">
        <v>15</v>
      </c>
      <c r="F7366">
        <v>1881.76</v>
      </c>
      <c r="G7366">
        <v>4027.59</v>
      </c>
      <c r="H7366">
        <v>596</v>
      </c>
      <c r="I7366">
        <v>3</v>
      </c>
      <c r="J7366">
        <v>5512.12</v>
      </c>
    </row>
    <row r="7367" spans="1:10" x14ac:dyDescent="0.25">
      <c r="A7367">
        <v>7366</v>
      </c>
      <c r="B7367">
        <v>60</v>
      </c>
      <c r="C7367" t="s">
        <v>10</v>
      </c>
      <c r="D7367" t="s">
        <v>19</v>
      </c>
      <c r="E7367" t="s">
        <v>12</v>
      </c>
      <c r="F7367">
        <v>3726.34</v>
      </c>
      <c r="G7367">
        <v>7731.62</v>
      </c>
      <c r="H7367">
        <v>728</v>
      </c>
      <c r="I7367">
        <v>12</v>
      </c>
      <c r="J7367">
        <v>9392.11</v>
      </c>
    </row>
    <row r="7368" spans="1:10" x14ac:dyDescent="0.25">
      <c r="A7368">
        <v>7367</v>
      </c>
      <c r="B7368">
        <v>44</v>
      </c>
      <c r="C7368" t="s">
        <v>10</v>
      </c>
      <c r="D7368" t="s">
        <v>19</v>
      </c>
      <c r="E7368" t="s">
        <v>17</v>
      </c>
      <c r="F7368">
        <v>4373.13</v>
      </c>
      <c r="H7368">
        <v>789</v>
      </c>
      <c r="I7368">
        <v>6</v>
      </c>
      <c r="J7368">
        <v>18662.349999999999</v>
      </c>
    </row>
    <row r="7369" spans="1:10" x14ac:dyDescent="0.25">
      <c r="A7369">
        <v>7368</v>
      </c>
      <c r="B7369">
        <v>58</v>
      </c>
      <c r="C7369" t="s">
        <v>13</v>
      </c>
      <c r="D7369" t="s">
        <v>16</v>
      </c>
      <c r="E7369" t="s">
        <v>12</v>
      </c>
      <c r="F7369">
        <v>2100.5300000000002</v>
      </c>
      <c r="G7369">
        <v>4833.54</v>
      </c>
      <c r="H7369">
        <v>624</v>
      </c>
      <c r="I7369">
        <v>5</v>
      </c>
      <c r="J7369">
        <v>7716.11</v>
      </c>
    </row>
    <row r="7370" spans="1:10" x14ac:dyDescent="0.25">
      <c r="A7370">
        <v>7369</v>
      </c>
      <c r="B7370">
        <v>33</v>
      </c>
      <c r="C7370" t="s">
        <v>10</v>
      </c>
      <c r="D7370" t="s">
        <v>14</v>
      </c>
      <c r="E7370" t="s">
        <v>17</v>
      </c>
      <c r="F7370">
        <v>1226.93</v>
      </c>
      <c r="G7370">
        <v>2606.84</v>
      </c>
      <c r="H7370">
        <v>594</v>
      </c>
      <c r="I7370">
        <v>8</v>
      </c>
      <c r="J7370">
        <v>1671.9</v>
      </c>
    </row>
    <row r="7371" spans="1:10" x14ac:dyDescent="0.25">
      <c r="A7371">
        <v>7370</v>
      </c>
      <c r="B7371">
        <v>51</v>
      </c>
      <c r="C7371" t="s">
        <v>13</v>
      </c>
      <c r="D7371" t="s">
        <v>14</v>
      </c>
      <c r="E7371" t="s">
        <v>20</v>
      </c>
      <c r="F7371">
        <v>1018.67</v>
      </c>
      <c r="G7371">
        <v>1577.75</v>
      </c>
      <c r="H7371">
        <v>527</v>
      </c>
      <c r="I7371">
        <v>11</v>
      </c>
      <c r="J7371">
        <v>500</v>
      </c>
    </row>
    <row r="7372" spans="1:10" x14ac:dyDescent="0.25">
      <c r="A7372">
        <v>7371</v>
      </c>
      <c r="B7372">
        <v>49</v>
      </c>
      <c r="C7372" t="s">
        <v>10</v>
      </c>
      <c r="D7372" t="s">
        <v>18</v>
      </c>
      <c r="E7372" t="s">
        <v>15</v>
      </c>
      <c r="F7372">
        <v>1790.01</v>
      </c>
      <c r="G7372">
        <v>2624.65</v>
      </c>
      <c r="H7372">
        <v>625</v>
      </c>
      <c r="I7372">
        <v>9</v>
      </c>
      <c r="J7372">
        <v>6232.96</v>
      </c>
    </row>
    <row r="7373" spans="1:10" x14ac:dyDescent="0.25">
      <c r="A7373">
        <v>7372</v>
      </c>
      <c r="B7373">
        <v>43</v>
      </c>
      <c r="C7373" t="s">
        <v>13</v>
      </c>
      <c r="D7373" t="s">
        <v>16</v>
      </c>
      <c r="E7373" t="s">
        <v>17</v>
      </c>
      <c r="F7373">
        <v>1856.12</v>
      </c>
      <c r="G7373">
        <v>2602.08</v>
      </c>
      <c r="H7373">
        <v>579</v>
      </c>
      <c r="I7373">
        <v>3</v>
      </c>
      <c r="J7373">
        <v>5248.75</v>
      </c>
    </row>
    <row r="7374" spans="1:10" x14ac:dyDescent="0.25">
      <c r="A7374">
        <v>7373</v>
      </c>
      <c r="B7374">
        <v>42</v>
      </c>
      <c r="C7374" t="s">
        <v>13</v>
      </c>
      <c r="D7374" t="s">
        <v>16</v>
      </c>
      <c r="F7374">
        <v>1136.26</v>
      </c>
      <c r="G7374">
        <v>2472.13</v>
      </c>
      <c r="H7374">
        <v>526</v>
      </c>
      <c r="I7374">
        <v>3</v>
      </c>
      <c r="J7374">
        <v>4514.43</v>
      </c>
    </row>
    <row r="7375" spans="1:10" x14ac:dyDescent="0.25">
      <c r="A7375">
        <v>7374</v>
      </c>
      <c r="B7375">
        <v>19</v>
      </c>
      <c r="C7375" t="s">
        <v>13</v>
      </c>
      <c r="D7375" t="s">
        <v>11</v>
      </c>
      <c r="E7375" t="s">
        <v>12</v>
      </c>
      <c r="F7375">
        <v>1970.38</v>
      </c>
      <c r="I7375">
        <v>4</v>
      </c>
      <c r="J7375">
        <v>6263.6</v>
      </c>
    </row>
    <row r="7376" spans="1:10" x14ac:dyDescent="0.25">
      <c r="A7376">
        <v>7375</v>
      </c>
      <c r="B7376">
        <v>29</v>
      </c>
      <c r="C7376" t="s">
        <v>13</v>
      </c>
      <c r="D7376" t="s">
        <v>18</v>
      </c>
      <c r="E7376" t="s">
        <v>12</v>
      </c>
      <c r="F7376">
        <v>1524.32</v>
      </c>
      <c r="G7376">
        <v>1290</v>
      </c>
      <c r="H7376">
        <v>553</v>
      </c>
      <c r="I7376">
        <v>8</v>
      </c>
      <c r="J7376">
        <v>4759.2700000000004</v>
      </c>
    </row>
    <row r="7377" spans="1:10" x14ac:dyDescent="0.25">
      <c r="A7377">
        <v>7376</v>
      </c>
      <c r="B7377">
        <v>57</v>
      </c>
      <c r="C7377" t="s">
        <v>10</v>
      </c>
      <c r="D7377" t="s">
        <v>18</v>
      </c>
      <c r="E7377" t="s">
        <v>21</v>
      </c>
      <c r="G7377">
        <v>8115.62</v>
      </c>
      <c r="I7377">
        <v>4</v>
      </c>
      <c r="J7377">
        <v>15927.98</v>
      </c>
    </row>
    <row r="7378" spans="1:10" x14ac:dyDescent="0.25">
      <c r="A7378">
        <v>7377</v>
      </c>
      <c r="B7378">
        <v>26</v>
      </c>
      <c r="C7378" t="s">
        <v>13</v>
      </c>
      <c r="D7378" t="s">
        <v>11</v>
      </c>
      <c r="E7378" t="s">
        <v>12</v>
      </c>
      <c r="F7378">
        <v>1418.04</v>
      </c>
      <c r="G7378">
        <v>2211.7399999999998</v>
      </c>
      <c r="H7378">
        <v>568</v>
      </c>
      <c r="I7378">
        <v>8</v>
      </c>
      <c r="J7378">
        <v>6505.94</v>
      </c>
    </row>
    <row r="7379" spans="1:10" x14ac:dyDescent="0.25">
      <c r="A7379">
        <v>7378</v>
      </c>
      <c r="B7379">
        <v>29</v>
      </c>
      <c r="C7379" t="s">
        <v>10</v>
      </c>
      <c r="D7379" t="s">
        <v>11</v>
      </c>
      <c r="E7379" t="s">
        <v>17</v>
      </c>
      <c r="G7379">
        <v>5343.7</v>
      </c>
      <c r="H7379">
        <v>598</v>
      </c>
      <c r="I7379">
        <v>11</v>
      </c>
      <c r="J7379">
        <v>5397.32</v>
      </c>
    </row>
    <row r="7380" spans="1:10" x14ac:dyDescent="0.25">
      <c r="A7380">
        <v>7379</v>
      </c>
      <c r="B7380">
        <v>43</v>
      </c>
      <c r="C7380" t="s">
        <v>10</v>
      </c>
      <c r="D7380" t="s">
        <v>16</v>
      </c>
      <c r="E7380" t="s">
        <v>21</v>
      </c>
      <c r="F7380">
        <v>1113.29</v>
      </c>
      <c r="G7380">
        <v>2282.4499999999998</v>
      </c>
      <c r="H7380">
        <v>528</v>
      </c>
      <c r="I7380">
        <v>6</v>
      </c>
      <c r="J7380">
        <v>4449.08</v>
      </c>
    </row>
    <row r="7381" spans="1:10" x14ac:dyDescent="0.25">
      <c r="A7381">
        <v>7380</v>
      </c>
      <c r="B7381">
        <v>26</v>
      </c>
      <c r="C7381" t="s">
        <v>13</v>
      </c>
      <c r="D7381" t="s">
        <v>18</v>
      </c>
      <c r="E7381" t="s">
        <v>21</v>
      </c>
      <c r="F7381">
        <v>4877.7299999999996</v>
      </c>
      <c r="G7381">
        <v>8441.18</v>
      </c>
      <c r="H7381">
        <v>688</v>
      </c>
      <c r="I7381">
        <v>7</v>
      </c>
      <c r="J7381">
        <v>15902.56</v>
      </c>
    </row>
    <row r="7382" spans="1:10" x14ac:dyDescent="0.25">
      <c r="A7382">
        <v>7381</v>
      </c>
      <c r="B7382">
        <v>27</v>
      </c>
      <c r="C7382" t="s">
        <v>10</v>
      </c>
      <c r="D7382" t="s">
        <v>11</v>
      </c>
      <c r="E7382" t="s">
        <v>15</v>
      </c>
      <c r="F7382">
        <v>894.22</v>
      </c>
      <c r="G7382">
        <v>976.53</v>
      </c>
      <c r="H7382">
        <v>541</v>
      </c>
      <c r="I7382">
        <v>5</v>
      </c>
    </row>
    <row r="7383" spans="1:10" x14ac:dyDescent="0.25">
      <c r="A7383">
        <v>7382</v>
      </c>
      <c r="B7383">
        <v>49</v>
      </c>
      <c r="C7383" t="s">
        <v>13</v>
      </c>
      <c r="D7383" t="s">
        <v>11</v>
      </c>
      <c r="E7383" t="s">
        <v>15</v>
      </c>
      <c r="F7383">
        <v>1485.31</v>
      </c>
      <c r="G7383">
        <v>2888.75</v>
      </c>
      <c r="H7383">
        <v>600</v>
      </c>
      <c r="I7383">
        <v>9</v>
      </c>
      <c r="J7383">
        <v>5983.14</v>
      </c>
    </row>
    <row r="7384" spans="1:10" x14ac:dyDescent="0.25">
      <c r="A7384">
        <v>7383</v>
      </c>
      <c r="B7384">
        <v>74</v>
      </c>
      <c r="C7384" t="s">
        <v>10</v>
      </c>
      <c r="D7384" t="s">
        <v>11</v>
      </c>
      <c r="E7384" t="s">
        <v>12</v>
      </c>
      <c r="F7384">
        <v>887.53</v>
      </c>
      <c r="H7384">
        <v>469</v>
      </c>
      <c r="I7384">
        <v>6</v>
      </c>
      <c r="J7384">
        <v>2073.61</v>
      </c>
    </row>
    <row r="7385" spans="1:10" x14ac:dyDescent="0.25">
      <c r="A7385">
        <v>7384</v>
      </c>
      <c r="B7385">
        <v>51</v>
      </c>
      <c r="C7385" t="s">
        <v>13</v>
      </c>
      <c r="D7385" t="s">
        <v>11</v>
      </c>
      <c r="E7385" t="s">
        <v>12</v>
      </c>
      <c r="F7385">
        <v>1542.25</v>
      </c>
      <c r="G7385">
        <v>1612.95</v>
      </c>
      <c r="H7385">
        <v>546</v>
      </c>
      <c r="I7385">
        <v>7</v>
      </c>
      <c r="J7385">
        <v>4458.43</v>
      </c>
    </row>
    <row r="7386" spans="1:10" x14ac:dyDescent="0.25">
      <c r="A7386">
        <v>7385</v>
      </c>
      <c r="B7386">
        <v>65</v>
      </c>
      <c r="C7386" t="s">
        <v>13</v>
      </c>
      <c r="D7386" t="s">
        <v>14</v>
      </c>
      <c r="E7386" t="s">
        <v>15</v>
      </c>
      <c r="F7386">
        <v>1178.51</v>
      </c>
      <c r="G7386">
        <v>2403.0300000000002</v>
      </c>
      <c r="H7386">
        <v>512</v>
      </c>
      <c r="I7386">
        <v>8</v>
      </c>
      <c r="J7386">
        <v>2883.15</v>
      </c>
    </row>
    <row r="7387" spans="1:10" x14ac:dyDescent="0.25">
      <c r="A7387">
        <v>7386</v>
      </c>
      <c r="B7387">
        <v>37</v>
      </c>
      <c r="C7387" t="s">
        <v>13</v>
      </c>
      <c r="D7387" t="s">
        <v>16</v>
      </c>
      <c r="E7387" t="s">
        <v>17</v>
      </c>
      <c r="F7387">
        <v>637.13</v>
      </c>
      <c r="G7387">
        <v>1085.1199999999999</v>
      </c>
      <c r="H7387">
        <v>449</v>
      </c>
      <c r="I7387">
        <v>7</v>
      </c>
      <c r="J7387">
        <v>2171.0100000000002</v>
      </c>
    </row>
    <row r="7388" spans="1:10" x14ac:dyDescent="0.25">
      <c r="A7388">
        <v>7387</v>
      </c>
      <c r="B7388">
        <v>56</v>
      </c>
      <c r="C7388" t="s">
        <v>13</v>
      </c>
      <c r="D7388" t="s">
        <v>11</v>
      </c>
      <c r="E7388" t="s">
        <v>12</v>
      </c>
      <c r="F7388">
        <v>1646.39</v>
      </c>
      <c r="G7388">
        <v>2815.67</v>
      </c>
      <c r="I7388">
        <v>5</v>
      </c>
      <c r="J7388">
        <v>5018.28</v>
      </c>
    </row>
    <row r="7389" spans="1:10" x14ac:dyDescent="0.25">
      <c r="A7389">
        <v>7388</v>
      </c>
      <c r="B7389">
        <v>19</v>
      </c>
      <c r="C7389" t="s">
        <v>13</v>
      </c>
      <c r="D7389" t="s">
        <v>16</v>
      </c>
      <c r="E7389" t="s">
        <v>21</v>
      </c>
      <c r="F7389">
        <v>2173.15</v>
      </c>
      <c r="G7389">
        <v>3967.72</v>
      </c>
      <c r="H7389">
        <v>612</v>
      </c>
      <c r="I7389">
        <v>9</v>
      </c>
      <c r="J7389">
        <v>7470.4</v>
      </c>
    </row>
    <row r="7390" spans="1:10" x14ac:dyDescent="0.25">
      <c r="A7390">
        <v>7389</v>
      </c>
      <c r="B7390">
        <v>18</v>
      </c>
      <c r="C7390" t="s">
        <v>13</v>
      </c>
      <c r="D7390" t="s">
        <v>14</v>
      </c>
      <c r="E7390" t="s">
        <v>15</v>
      </c>
      <c r="F7390">
        <v>777.43</v>
      </c>
      <c r="G7390">
        <v>1837.39</v>
      </c>
      <c r="H7390">
        <v>404</v>
      </c>
      <c r="I7390">
        <v>8</v>
      </c>
      <c r="J7390">
        <v>2273.15</v>
      </c>
    </row>
    <row r="7391" spans="1:10" x14ac:dyDescent="0.25">
      <c r="A7391">
        <v>7390</v>
      </c>
      <c r="B7391">
        <v>68</v>
      </c>
      <c r="C7391" t="s">
        <v>10</v>
      </c>
      <c r="D7391" t="s">
        <v>14</v>
      </c>
      <c r="E7391" t="s">
        <v>17</v>
      </c>
      <c r="F7391">
        <v>1110.8399999999999</v>
      </c>
      <c r="G7391">
        <v>951.24</v>
      </c>
      <c r="H7391">
        <v>495</v>
      </c>
      <c r="I7391">
        <v>6</v>
      </c>
    </row>
    <row r="7392" spans="1:10" x14ac:dyDescent="0.25">
      <c r="A7392">
        <v>7391</v>
      </c>
      <c r="B7392">
        <v>53</v>
      </c>
      <c r="C7392" t="s">
        <v>13</v>
      </c>
      <c r="D7392" t="s">
        <v>16</v>
      </c>
      <c r="E7392" t="s">
        <v>12</v>
      </c>
      <c r="F7392">
        <v>1665.58</v>
      </c>
      <c r="G7392">
        <v>2337.4</v>
      </c>
      <c r="H7392">
        <v>593</v>
      </c>
      <c r="I7392">
        <v>10</v>
      </c>
      <c r="J7392">
        <v>5164.7</v>
      </c>
    </row>
    <row r="7393" spans="1:10" x14ac:dyDescent="0.25">
      <c r="A7393">
        <v>7392</v>
      </c>
      <c r="B7393">
        <v>41</v>
      </c>
      <c r="C7393" t="s">
        <v>10</v>
      </c>
      <c r="D7393" t="s">
        <v>11</v>
      </c>
      <c r="E7393" t="s">
        <v>15</v>
      </c>
      <c r="G7393">
        <v>6854.85</v>
      </c>
      <c r="I7393">
        <v>3</v>
      </c>
      <c r="J7393">
        <v>13626.88</v>
      </c>
    </row>
    <row r="7394" spans="1:10" x14ac:dyDescent="0.25">
      <c r="A7394">
        <v>7393</v>
      </c>
      <c r="B7394">
        <v>71</v>
      </c>
      <c r="C7394" t="s">
        <v>10</v>
      </c>
      <c r="D7394" t="s">
        <v>11</v>
      </c>
      <c r="E7394" t="s">
        <v>17</v>
      </c>
      <c r="F7394">
        <v>1735.22</v>
      </c>
      <c r="G7394">
        <v>4014.51</v>
      </c>
      <c r="H7394">
        <v>573</v>
      </c>
      <c r="I7394">
        <v>7</v>
      </c>
      <c r="J7394">
        <v>5964.53</v>
      </c>
    </row>
    <row r="7395" spans="1:10" x14ac:dyDescent="0.25">
      <c r="A7395">
        <v>7394</v>
      </c>
      <c r="B7395">
        <v>44</v>
      </c>
      <c r="C7395" t="s">
        <v>10</v>
      </c>
      <c r="D7395" t="s">
        <v>18</v>
      </c>
      <c r="E7395" t="s">
        <v>17</v>
      </c>
      <c r="F7395">
        <v>1885.32</v>
      </c>
      <c r="G7395">
        <v>5022.74</v>
      </c>
      <c r="H7395">
        <v>599</v>
      </c>
      <c r="I7395">
        <v>2</v>
      </c>
      <c r="J7395">
        <v>6525.1</v>
      </c>
    </row>
    <row r="7396" spans="1:10" x14ac:dyDescent="0.25">
      <c r="A7396">
        <v>7395</v>
      </c>
      <c r="B7396">
        <v>19</v>
      </c>
      <c r="C7396" t="s">
        <v>10</v>
      </c>
      <c r="D7396" t="s">
        <v>11</v>
      </c>
      <c r="E7396" t="s">
        <v>21</v>
      </c>
      <c r="F7396">
        <v>874.69</v>
      </c>
      <c r="G7396">
        <v>2208.5</v>
      </c>
      <c r="H7396">
        <v>428</v>
      </c>
      <c r="I7396">
        <v>8</v>
      </c>
      <c r="J7396">
        <v>500</v>
      </c>
    </row>
    <row r="7397" spans="1:10" x14ac:dyDescent="0.25">
      <c r="A7397">
        <v>7396</v>
      </c>
      <c r="B7397">
        <v>48</v>
      </c>
      <c r="C7397" t="s">
        <v>13</v>
      </c>
      <c r="D7397" t="s">
        <v>11</v>
      </c>
      <c r="E7397" t="s">
        <v>17</v>
      </c>
      <c r="F7397">
        <v>703.32</v>
      </c>
      <c r="G7397">
        <v>1829.82</v>
      </c>
      <c r="H7397">
        <v>442</v>
      </c>
      <c r="I7397">
        <v>10</v>
      </c>
      <c r="J7397">
        <v>2536.1</v>
      </c>
    </row>
    <row r="7398" spans="1:10" x14ac:dyDescent="0.25">
      <c r="A7398">
        <v>7397</v>
      </c>
      <c r="B7398">
        <v>74</v>
      </c>
      <c r="C7398" t="s">
        <v>13</v>
      </c>
      <c r="D7398" t="s">
        <v>16</v>
      </c>
      <c r="E7398" t="s">
        <v>12</v>
      </c>
      <c r="F7398">
        <v>1810.15</v>
      </c>
      <c r="I7398">
        <v>11</v>
      </c>
      <c r="J7398">
        <v>5613.68</v>
      </c>
    </row>
    <row r="7399" spans="1:10" x14ac:dyDescent="0.25">
      <c r="A7399">
        <v>7398</v>
      </c>
      <c r="B7399">
        <v>31</v>
      </c>
      <c r="C7399" t="s">
        <v>13</v>
      </c>
      <c r="D7399" t="s">
        <v>18</v>
      </c>
      <c r="E7399" t="s">
        <v>17</v>
      </c>
      <c r="F7399">
        <v>2476.34</v>
      </c>
      <c r="G7399">
        <v>3259.95</v>
      </c>
      <c r="H7399">
        <v>624</v>
      </c>
      <c r="I7399">
        <v>8</v>
      </c>
      <c r="J7399">
        <v>4959.0600000000004</v>
      </c>
    </row>
    <row r="7400" spans="1:10" x14ac:dyDescent="0.25">
      <c r="A7400">
        <v>7399</v>
      </c>
      <c r="B7400">
        <v>19</v>
      </c>
      <c r="C7400" t="s">
        <v>13</v>
      </c>
      <c r="D7400" t="s">
        <v>11</v>
      </c>
      <c r="E7400" t="s">
        <v>21</v>
      </c>
      <c r="F7400">
        <v>831.27</v>
      </c>
      <c r="G7400">
        <v>2040.81</v>
      </c>
      <c r="H7400">
        <v>425</v>
      </c>
      <c r="I7400">
        <v>12</v>
      </c>
    </row>
    <row r="7401" spans="1:10" x14ac:dyDescent="0.25">
      <c r="A7401">
        <v>7400</v>
      </c>
      <c r="B7401">
        <v>46</v>
      </c>
      <c r="C7401" t="s">
        <v>10</v>
      </c>
      <c r="D7401" t="s">
        <v>11</v>
      </c>
      <c r="E7401" t="s">
        <v>21</v>
      </c>
      <c r="G7401">
        <v>1374.57</v>
      </c>
      <c r="H7401">
        <v>517</v>
      </c>
      <c r="I7401">
        <v>4</v>
      </c>
      <c r="J7401">
        <v>1316.63</v>
      </c>
    </row>
    <row r="7402" spans="1:10" x14ac:dyDescent="0.25">
      <c r="A7402">
        <v>7401</v>
      </c>
      <c r="B7402">
        <v>32</v>
      </c>
      <c r="C7402" t="s">
        <v>10</v>
      </c>
      <c r="D7402" t="s">
        <v>16</v>
      </c>
      <c r="E7402" t="s">
        <v>21</v>
      </c>
      <c r="F7402">
        <v>2183.58</v>
      </c>
      <c r="G7402">
        <v>2574.1999999999998</v>
      </c>
      <c r="H7402">
        <v>571</v>
      </c>
      <c r="I7402">
        <v>3</v>
      </c>
      <c r="J7402">
        <v>9392.73</v>
      </c>
    </row>
    <row r="7403" spans="1:10" x14ac:dyDescent="0.25">
      <c r="A7403">
        <v>7402</v>
      </c>
      <c r="B7403">
        <v>29</v>
      </c>
      <c r="C7403" t="s">
        <v>10</v>
      </c>
      <c r="D7403" t="s">
        <v>11</v>
      </c>
      <c r="E7403" t="s">
        <v>17</v>
      </c>
      <c r="F7403">
        <v>2271.15</v>
      </c>
      <c r="G7403">
        <v>4552.6000000000004</v>
      </c>
      <c r="H7403">
        <v>593</v>
      </c>
      <c r="I7403">
        <v>10</v>
      </c>
      <c r="J7403">
        <v>5805.05</v>
      </c>
    </row>
    <row r="7404" spans="1:10" x14ac:dyDescent="0.25">
      <c r="A7404">
        <v>7403</v>
      </c>
      <c r="B7404">
        <v>54</v>
      </c>
      <c r="C7404" t="s">
        <v>13</v>
      </c>
      <c r="D7404" t="s">
        <v>16</v>
      </c>
      <c r="E7404" t="s">
        <v>21</v>
      </c>
      <c r="F7404">
        <v>1618.85</v>
      </c>
      <c r="G7404">
        <v>3810.74</v>
      </c>
      <c r="H7404">
        <v>535</v>
      </c>
      <c r="I7404">
        <v>2</v>
      </c>
      <c r="J7404">
        <v>3956.23</v>
      </c>
    </row>
    <row r="7405" spans="1:10" x14ac:dyDescent="0.25">
      <c r="A7405">
        <v>7404</v>
      </c>
      <c r="B7405">
        <v>45</v>
      </c>
      <c r="C7405" t="s">
        <v>10</v>
      </c>
      <c r="D7405" t="s">
        <v>11</v>
      </c>
      <c r="E7405" t="s">
        <v>20</v>
      </c>
      <c r="F7405">
        <v>1897.72</v>
      </c>
      <c r="G7405">
        <v>2772.92</v>
      </c>
      <c r="H7405">
        <v>533</v>
      </c>
      <c r="I7405">
        <v>5</v>
      </c>
      <c r="J7405">
        <v>3843.23</v>
      </c>
    </row>
    <row r="7406" spans="1:10" x14ac:dyDescent="0.25">
      <c r="A7406">
        <v>7405</v>
      </c>
      <c r="B7406">
        <v>37</v>
      </c>
      <c r="C7406" t="s">
        <v>13</v>
      </c>
      <c r="D7406" t="s">
        <v>18</v>
      </c>
      <c r="E7406" t="s">
        <v>17</v>
      </c>
      <c r="F7406">
        <v>2270.29</v>
      </c>
      <c r="G7406">
        <v>3788</v>
      </c>
      <c r="H7406">
        <v>540</v>
      </c>
      <c r="I7406">
        <v>7</v>
      </c>
      <c r="J7406">
        <v>9159.43</v>
      </c>
    </row>
    <row r="7407" spans="1:10" x14ac:dyDescent="0.25">
      <c r="A7407">
        <v>7406</v>
      </c>
      <c r="B7407">
        <v>56</v>
      </c>
      <c r="C7407" t="s">
        <v>13</v>
      </c>
      <c r="D7407" t="s">
        <v>11</v>
      </c>
      <c r="E7407" t="s">
        <v>17</v>
      </c>
      <c r="F7407">
        <v>4968.54</v>
      </c>
      <c r="G7407">
        <v>9237.57</v>
      </c>
      <c r="H7407">
        <v>613</v>
      </c>
      <c r="I7407">
        <v>8</v>
      </c>
      <c r="J7407">
        <v>12770.1</v>
      </c>
    </row>
    <row r="7408" spans="1:10" x14ac:dyDescent="0.25">
      <c r="A7408">
        <v>7407</v>
      </c>
      <c r="B7408">
        <v>41</v>
      </c>
      <c r="C7408" t="s">
        <v>13</v>
      </c>
      <c r="D7408" t="s">
        <v>19</v>
      </c>
      <c r="E7408" t="s">
        <v>21</v>
      </c>
      <c r="F7408">
        <v>3174.99</v>
      </c>
      <c r="G7408">
        <v>5003.12</v>
      </c>
      <c r="H7408">
        <v>646</v>
      </c>
      <c r="I7408">
        <v>5</v>
      </c>
      <c r="J7408">
        <v>8690.7000000000007</v>
      </c>
    </row>
    <row r="7409" spans="1:10" x14ac:dyDescent="0.25">
      <c r="A7409">
        <v>7408</v>
      </c>
      <c r="B7409">
        <v>38</v>
      </c>
      <c r="C7409" t="s">
        <v>13</v>
      </c>
      <c r="D7409" t="s">
        <v>11</v>
      </c>
      <c r="E7409" t="s">
        <v>20</v>
      </c>
      <c r="F7409">
        <v>2765.85</v>
      </c>
      <c r="G7409">
        <v>4861.03</v>
      </c>
      <c r="H7409">
        <v>672</v>
      </c>
      <c r="I7409">
        <v>11</v>
      </c>
      <c r="J7409">
        <v>8776.8700000000008</v>
      </c>
    </row>
    <row r="7410" spans="1:10" x14ac:dyDescent="0.25">
      <c r="A7410">
        <v>7409</v>
      </c>
      <c r="B7410">
        <v>27</v>
      </c>
      <c r="C7410" t="s">
        <v>13</v>
      </c>
      <c r="D7410" t="s">
        <v>18</v>
      </c>
      <c r="E7410" t="s">
        <v>20</v>
      </c>
      <c r="F7410">
        <v>3006.15</v>
      </c>
      <c r="G7410">
        <v>5594.26</v>
      </c>
      <c r="H7410">
        <v>620</v>
      </c>
      <c r="I7410">
        <v>8</v>
      </c>
      <c r="J7410">
        <v>9827.2000000000007</v>
      </c>
    </row>
    <row r="7411" spans="1:10" x14ac:dyDescent="0.25">
      <c r="A7411">
        <v>7410</v>
      </c>
      <c r="B7411">
        <v>63</v>
      </c>
      <c r="C7411" t="s">
        <v>10</v>
      </c>
      <c r="D7411" t="s">
        <v>11</v>
      </c>
      <c r="E7411" t="s">
        <v>17</v>
      </c>
      <c r="F7411">
        <v>1224.76</v>
      </c>
      <c r="G7411">
        <v>2846.64</v>
      </c>
      <c r="H7411">
        <v>477</v>
      </c>
      <c r="I7411">
        <v>11</v>
      </c>
      <c r="J7411">
        <v>500</v>
      </c>
    </row>
    <row r="7412" spans="1:10" x14ac:dyDescent="0.25">
      <c r="A7412">
        <v>7411</v>
      </c>
      <c r="B7412">
        <v>31</v>
      </c>
      <c r="C7412" t="s">
        <v>10</v>
      </c>
      <c r="D7412" t="s">
        <v>11</v>
      </c>
      <c r="E7412" t="s">
        <v>20</v>
      </c>
      <c r="F7412">
        <v>1914.64</v>
      </c>
      <c r="G7412">
        <v>3438.26</v>
      </c>
      <c r="H7412">
        <v>548</v>
      </c>
      <c r="I7412">
        <v>5</v>
      </c>
      <c r="J7412">
        <v>6843.59</v>
      </c>
    </row>
    <row r="7413" spans="1:10" x14ac:dyDescent="0.25">
      <c r="A7413">
        <v>7412</v>
      </c>
      <c r="B7413">
        <v>54</v>
      </c>
      <c r="C7413" t="s">
        <v>13</v>
      </c>
      <c r="D7413" t="s">
        <v>11</v>
      </c>
      <c r="E7413" t="s">
        <v>17</v>
      </c>
      <c r="G7413">
        <v>3117.09</v>
      </c>
      <c r="H7413">
        <v>541</v>
      </c>
      <c r="I7413">
        <v>6</v>
      </c>
      <c r="J7413">
        <v>5408.26</v>
      </c>
    </row>
    <row r="7414" spans="1:10" x14ac:dyDescent="0.25">
      <c r="A7414">
        <v>7413</v>
      </c>
      <c r="B7414">
        <v>35</v>
      </c>
      <c r="C7414" t="s">
        <v>13</v>
      </c>
      <c r="D7414" t="s">
        <v>18</v>
      </c>
      <c r="E7414" t="s">
        <v>17</v>
      </c>
      <c r="F7414">
        <v>1497.13</v>
      </c>
      <c r="G7414">
        <v>2529.98</v>
      </c>
      <c r="H7414">
        <v>518</v>
      </c>
      <c r="I7414">
        <v>9</v>
      </c>
      <c r="J7414">
        <v>1665.19</v>
      </c>
    </row>
    <row r="7415" spans="1:10" x14ac:dyDescent="0.25">
      <c r="A7415">
        <v>7414</v>
      </c>
      <c r="B7415">
        <v>41</v>
      </c>
      <c r="C7415" t="s">
        <v>13</v>
      </c>
      <c r="D7415" t="s">
        <v>11</v>
      </c>
      <c r="E7415" t="s">
        <v>20</v>
      </c>
      <c r="F7415">
        <v>1561.16</v>
      </c>
      <c r="G7415">
        <v>2925.87</v>
      </c>
      <c r="H7415">
        <v>593</v>
      </c>
      <c r="I7415">
        <v>7</v>
      </c>
      <c r="J7415">
        <v>6202.1</v>
      </c>
    </row>
    <row r="7416" spans="1:10" x14ac:dyDescent="0.25">
      <c r="A7416">
        <v>7415</v>
      </c>
      <c r="B7416">
        <v>31</v>
      </c>
      <c r="C7416" t="s">
        <v>10</v>
      </c>
      <c r="D7416" t="s">
        <v>11</v>
      </c>
      <c r="G7416">
        <v>2463.9699999999998</v>
      </c>
      <c r="H7416">
        <v>569</v>
      </c>
      <c r="I7416">
        <v>10</v>
      </c>
      <c r="J7416">
        <v>5018.29</v>
      </c>
    </row>
    <row r="7417" spans="1:10" x14ac:dyDescent="0.25">
      <c r="A7417">
        <v>7416</v>
      </c>
      <c r="B7417">
        <v>51</v>
      </c>
      <c r="C7417" t="s">
        <v>13</v>
      </c>
      <c r="D7417" t="s">
        <v>11</v>
      </c>
      <c r="E7417" t="s">
        <v>15</v>
      </c>
      <c r="F7417">
        <v>1494.03</v>
      </c>
      <c r="G7417">
        <v>713.83</v>
      </c>
      <c r="H7417">
        <v>541</v>
      </c>
      <c r="I7417">
        <v>12</v>
      </c>
      <c r="J7417">
        <v>2826.56</v>
      </c>
    </row>
    <row r="7418" spans="1:10" x14ac:dyDescent="0.25">
      <c r="A7418">
        <v>7417</v>
      </c>
      <c r="B7418">
        <v>75</v>
      </c>
      <c r="C7418" t="s">
        <v>10</v>
      </c>
      <c r="D7418" t="s">
        <v>19</v>
      </c>
      <c r="E7418" t="s">
        <v>20</v>
      </c>
      <c r="F7418">
        <v>3407.74</v>
      </c>
      <c r="G7418">
        <v>5594.37</v>
      </c>
      <c r="H7418">
        <v>605</v>
      </c>
      <c r="I7418">
        <v>10</v>
      </c>
      <c r="J7418">
        <v>13139.31</v>
      </c>
    </row>
    <row r="7419" spans="1:10" x14ac:dyDescent="0.25">
      <c r="A7419">
        <v>7418</v>
      </c>
      <c r="B7419">
        <v>29</v>
      </c>
      <c r="C7419" t="s">
        <v>10</v>
      </c>
      <c r="D7419" t="s">
        <v>11</v>
      </c>
      <c r="E7419" t="s">
        <v>15</v>
      </c>
      <c r="F7419">
        <v>1323.52</v>
      </c>
      <c r="G7419">
        <v>3289.07</v>
      </c>
      <c r="I7419">
        <v>13</v>
      </c>
      <c r="J7419">
        <v>2901.24</v>
      </c>
    </row>
    <row r="7420" spans="1:10" x14ac:dyDescent="0.25">
      <c r="A7420">
        <v>7419</v>
      </c>
      <c r="B7420">
        <v>39</v>
      </c>
      <c r="C7420" t="s">
        <v>10</v>
      </c>
      <c r="D7420" t="s">
        <v>11</v>
      </c>
      <c r="E7420" t="s">
        <v>17</v>
      </c>
      <c r="F7420">
        <v>971.42</v>
      </c>
      <c r="G7420">
        <v>128.07</v>
      </c>
      <c r="H7420">
        <v>486</v>
      </c>
      <c r="I7420">
        <v>10</v>
      </c>
      <c r="J7420">
        <v>2611.89</v>
      </c>
    </row>
    <row r="7421" spans="1:10" x14ac:dyDescent="0.25">
      <c r="A7421">
        <v>7420</v>
      </c>
      <c r="B7421">
        <v>73</v>
      </c>
      <c r="C7421" t="s">
        <v>10</v>
      </c>
      <c r="D7421" t="s">
        <v>19</v>
      </c>
      <c r="E7421" t="s">
        <v>20</v>
      </c>
      <c r="F7421">
        <v>6069.58</v>
      </c>
      <c r="G7421">
        <v>11240.92</v>
      </c>
      <c r="H7421">
        <v>679</v>
      </c>
      <c r="I7421">
        <v>6</v>
      </c>
      <c r="J7421">
        <v>18923.400000000001</v>
      </c>
    </row>
    <row r="7422" spans="1:10" x14ac:dyDescent="0.25">
      <c r="A7422">
        <v>7421</v>
      </c>
      <c r="B7422">
        <v>23</v>
      </c>
      <c r="C7422" t="s">
        <v>10</v>
      </c>
      <c r="D7422" t="s">
        <v>18</v>
      </c>
      <c r="E7422" t="s">
        <v>20</v>
      </c>
      <c r="F7422">
        <v>2237.41</v>
      </c>
      <c r="G7422">
        <v>5135.8900000000003</v>
      </c>
      <c r="I7422">
        <v>7</v>
      </c>
      <c r="J7422">
        <v>6167.24</v>
      </c>
    </row>
    <row r="7423" spans="1:10" x14ac:dyDescent="0.25">
      <c r="A7423">
        <v>7422</v>
      </c>
      <c r="B7423">
        <v>53</v>
      </c>
      <c r="C7423" t="s">
        <v>10</v>
      </c>
      <c r="D7423" t="s">
        <v>11</v>
      </c>
      <c r="E7423" t="s">
        <v>17</v>
      </c>
      <c r="F7423">
        <v>1694.17</v>
      </c>
      <c r="G7423">
        <v>3959.39</v>
      </c>
      <c r="H7423">
        <v>586</v>
      </c>
      <c r="I7423">
        <v>4</v>
      </c>
      <c r="J7423">
        <v>5608.69</v>
      </c>
    </row>
    <row r="7424" spans="1:10" x14ac:dyDescent="0.25">
      <c r="A7424">
        <v>7423</v>
      </c>
      <c r="B7424">
        <v>62</v>
      </c>
      <c r="C7424" t="s">
        <v>13</v>
      </c>
      <c r="D7424" t="s">
        <v>18</v>
      </c>
      <c r="E7424" t="s">
        <v>17</v>
      </c>
      <c r="F7424">
        <v>2283.36</v>
      </c>
      <c r="G7424">
        <v>4776.12</v>
      </c>
      <c r="H7424">
        <v>605</v>
      </c>
      <c r="I7424">
        <v>9</v>
      </c>
      <c r="J7424">
        <v>9005.56</v>
      </c>
    </row>
    <row r="7425" spans="1:10" x14ac:dyDescent="0.25">
      <c r="A7425">
        <v>7424</v>
      </c>
      <c r="B7425">
        <v>53</v>
      </c>
      <c r="C7425" t="s">
        <v>13</v>
      </c>
      <c r="D7425" t="s">
        <v>11</v>
      </c>
      <c r="E7425" t="s">
        <v>17</v>
      </c>
      <c r="F7425">
        <v>1277.7</v>
      </c>
      <c r="G7425">
        <v>3684.41</v>
      </c>
      <c r="H7425">
        <v>531</v>
      </c>
      <c r="I7425">
        <v>11</v>
      </c>
      <c r="J7425">
        <v>2262.19</v>
      </c>
    </row>
    <row r="7426" spans="1:10" x14ac:dyDescent="0.25">
      <c r="A7426">
        <v>7425</v>
      </c>
      <c r="B7426">
        <v>39</v>
      </c>
      <c r="C7426" t="s">
        <v>13</v>
      </c>
      <c r="D7426" t="s">
        <v>14</v>
      </c>
      <c r="E7426" t="s">
        <v>21</v>
      </c>
      <c r="F7426">
        <v>1305.3900000000001</v>
      </c>
      <c r="G7426">
        <v>3326.72</v>
      </c>
      <c r="H7426">
        <v>492</v>
      </c>
      <c r="I7426">
        <v>9</v>
      </c>
      <c r="J7426">
        <v>545.76</v>
      </c>
    </row>
    <row r="7427" spans="1:10" x14ac:dyDescent="0.25">
      <c r="A7427">
        <v>7426</v>
      </c>
      <c r="B7427">
        <v>31</v>
      </c>
      <c r="C7427" t="s">
        <v>10</v>
      </c>
      <c r="D7427" t="s">
        <v>18</v>
      </c>
      <c r="E7427" t="s">
        <v>21</v>
      </c>
      <c r="F7427">
        <v>4423.92</v>
      </c>
      <c r="G7427">
        <v>7656.01</v>
      </c>
      <c r="H7427">
        <v>658</v>
      </c>
      <c r="I7427">
        <v>7</v>
      </c>
      <c r="J7427">
        <v>12952.8</v>
      </c>
    </row>
    <row r="7428" spans="1:10" x14ac:dyDescent="0.25">
      <c r="A7428">
        <v>7427</v>
      </c>
      <c r="B7428">
        <v>33</v>
      </c>
      <c r="C7428" t="s">
        <v>13</v>
      </c>
      <c r="D7428" t="s">
        <v>18</v>
      </c>
      <c r="E7428" t="s">
        <v>20</v>
      </c>
      <c r="F7428">
        <v>1169.8800000000001</v>
      </c>
      <c r="G7428">
        <v>2680.08</v>
      </c>
      <c r="H7428">
        <v>511</v>
      </c>
      <c r="I7428">
        <v>8</v>
      </c>
      <c r="J7428">
        <v>1859.29</v>
      </c>
    </row>
    <row r="7429" spans="1:10" x14ac:dyDescent="0.25">
      <c r="A7429">
        <v>7428</v>
      </c>
      <c r="B7429">
        <v>53</v>
      </c>
      <c r="C7429" t="s">
        <v>10</v>
      </c>
      <c r="D7429" t="s">
        <v>11</v>
      </c>
      <c r="E7429" t="s">
        <v>17</v>
      </c>
      <c r="F7429">
        <v>938.74</v>
      </c>
      <c r="G7429">
        <v>582.58000000000004</v>
      </c>
      <c r="I7429">
        <v>9</v>
      </c>
      <c r="J7429">
        <v>1680.47</v>
      </c>
    </row>
    <row r="7430" spans="1:10" x14ac:dyDescent="0.25">
      <c r="A7430">
        <v>7429</v>
      </c>
      <c r="B7430">
        <v>73</v>
      </c>
      <c r="C7430" t="s">
        <v>10</v>
      </c>
      <c r="D7430" t="s">
        <v>14</v>
      </c>
      <c r="E7430" t="s">
        <v>21</v>
      </c>
      <c r="G7430">
        <v>2757.83</v>
      </c>
      <c r="H7430">
        <v>518</v>
      </c>
      <c r="I7430">
        <v>11</v>
      </c>
      <c r="J7430">
        <v>1724.84</v>
      </c>
    </row>
    <row r="7431" spans="1:10" x14ac:dyDescent="0.25">
      <c r="A7431">
        <v>7430</v>
      </c>
      <c r="B7431">
        <v>42</v>
      </c>
      <c r="C7431" t="s">
        <v>13</v>
      </c>
      <c r="D7431" t="s">
        <v>11</v>
      </c>
      <c r="E7431" t="s">
        <v>20</v>
      </c>
      <c r="F7431">
        <v>1053.04</v>
      </c>
      <c r="H7431">
        <v>458</v>
      </c>
      <c r="I7431">
        <v>7</v>
      </c>
    </row>
    <row r="7432" spans="1:10" x14ac:dyDescent="0.25">
      <c r="A7432">
        <v>7431</v>
      </c>
      <c r="B7432">
        <v>49</v>
      </c>
      <c r="C7432" t="s">
        <v>10</v>
      </c>
      <c r="D7432" t="s">
        <v>18</v>
      </c>
      <c r="E7432" t="s">
        <v>17</v>
      </c>
      <c r="F7432">
        <v>6030.52</v>
      </c>
      <c r="G7432">
        <v>11717.12</v>
      </c>
      <c r="H7432">
        <v>666</v>
      </c>
      <c r="I7432">
        <v>6</v>
      </c>
      <c r="J7432">
        <v>17433.8</v>
      </c>
    </row>
    <row r="7433" spans="1:10" x14ac:dyDescent="0.25">
      <c r="A7433">
        <v>7432</v>
      </c>
      <c r="B7433">
        <v>50</v>
      </c>
      <c r="C7433" t="s">
        <v>13</v>
      </c>
      <c r="D7433" t="s">
        <v>19</v>
      </c>
      <c r="E7433" t="s">
        <v>15</v>
      </c>
      <c r="F7433">
        <v>2868.18</v>
      </c>
      <c r="G7433">
        <v>5382.25</v>
      </c>
      <c r="H7433">
        <v>631</v>
      </c>
      <c r="I7433">
        <v>6</v>
      </c>
      <c r="J7433">
        <v>9449.68</v>
      </c>
    </row>
    <row r="7434" spans="1:10" x14ac:dyDescent="0.25">
      <c r="A7434">
        <v>7433</v>
      </c>
      <c r="B7434">
        <v>62</v>
      </c>
      <c r="C7434" t="s">
        <v>13</v>
      </c>
      <c r="D7434" t="s">
        <v>11</v>
      </c>
      <c r="E7434" t="s">
        <v>15</v>
      </c>
      <c r="F7434">
        <v>1931.82</v>
      </c>
      <c r="H7434">
        <v>636</v>
      </c>
      <c r="I7434">
        <v>8</v>
      </c>
      <c r="J7434">
        <v>6284.25</v>
      </c>
    </row>
    <row r="7435" spans="1:10" x14ac:dyDescent="0.25">
      <c r="A7435">
        <v>7434</v>
      </c>
      <c r="B7435">
        <v>53</v>
      </c>
      <c r="C7435" t="s">
        <v>13</v>
      </c>
      <c r="D7435" t="s">
        <v>18</v>
      </c>
      <c r="E7435" t="s">
        <v>21</v>
      </c>
      <c r="F7435">
        <v>2159.15</v>
      </c>
      <c r="G7435">
        <v>4001.15</v>
      </c>
      <c r="H7435">
        <v>539</v>
      </c>
      <c r="I7435">
        <v>4</v>
      </c>
      <c r="J7435">
        <v>7861.4</v>
      </c>
    </row>
    <row r="7436" spans="1:10" x14ac:dyDescent="0.25">
      <c r="A7436">
        <v>7435</v>
      </c>
      <c r="B7436">
        <v>37</v>
      </c>
      <c r="C7436" t="s">
        <v>13</v>
      </c>
      <c r="D7436" t="s">
        <v>11</v>
      </c>
      <c r="E7436" t="s">
        <v>15</v>
      </c>
      <c r="F7436">
        <v>474.65</v>
      </c>
      <c r="G7436">
        <v>652.58000000000004</v>
      </c>
      <c r="H7436">
        <v>469</v>
      </c>
      <c r="I7436">
        <v>7</v>
      </c>
      <c r="J7436">
        <v>500</v>
      </c>
    </row>
    <row r="7437" spans="1:10" x14ac:dyDescent="0.25">
      <c r="A7437">
        <v>7436</v>
      </c>
      <c r="B7437">
        <v>35</v>
      </c>
      <c r="C7437" t="s">
        <v>13</v>
      </c>
      <c r="D7437" t="s">
        <v>16</v>
      </c>
      <c r="E7437" t="s">
        <v>21</v>
      </c>
      <c r="F7437">
        <v>1479.38</v>
      </c>
      <c r="G7437">
        <v>2909.79</v>
      </c>
      <c r="H7437">
        <v>604</v>
      </c>
      <c r="I7437">
        <v>5</v>
      </c>
      <c r="J7437">
        <v>2570.25</v>
      </c>
    </row>
    <row r="7438" spans="1:10" x14ac:dyDescent="0.25">
      <c r="A7438">
        <v>7437</v>
      </c>
      <c r="B7438">
        <v>55</v>
      </c>
      <c r="C7438" t="s">
        <v>10</v>
      </c>
      <c r="D7438" t="s">
        <v>14</v>
      </c>
      <c r="E7438" t="s">
        <v>17</v>
      </c>
      <c r="F7438">
        <v>727.3</v>
      </c>
      <c r="G7438">
        <v>84.3</v>
      </c>
      <c r="H7438">
        <v>386</v>
      </c>
      <c r="I7438">
        <v>5</v>
      </c>
      <c r="J7438">
        <v>1455.46</v>
      </c>
    </row>
    <row r="7439" spans="1:10" x14ac:dyDescent="0.25">
      <c r="A7439">
        <v>7438</v>
      </c>
      <c r="B7439">
        <v>20</v>
      </c>
      <c r="C7439" t="s">
        <v>13</v>
      </c>
      <c r="D7439" t="s">
        <v>16</v>
      </c>
      <c r="E7439" t="s">
        <v>12</v>
      </c>
      <c r="F7439">
        <v>1999.71</v>
      </c>
      <c r="G7439">
        <v>3517.06</v>
      </c>
      <c r="H7439">
        <v>633</v>
      </c>
      <c r="I7439">
        <v>6</v>
      </c>
      <c r="J7439">
        <v>6038.51</v>
      </c>
    </row>
    <row r="7440" spans="1:10" x14ac:dyDescent="0.25">
      <c r="A7440">
        <v>7439</v>
      </c>
      <c r="B7440">
        <v>40</v>
      </c>
      <c r="C7440" t="s">
        <v>10</v>
      </c>
      <c r="D7440" t="s">
        <v>11</v>
      </c>
      <c r="E7440" t="s">
        <v>21</v>
      </c>
      <c r="F7440">
        <v>1307.05</v>
      </c>
      <c r="G7440">
        <v>1996.49</v>
      </c>
      <c r="H7440">
        <v>475</v>
      </c>
      <c r="I7440">
        <v>9</v>
      </c>
      <c r="J7440">
        <v>3975.22</v>
      </c>
    </row>
    <row r="7441" spans="1:10" x14ac:dyDescent="0.25">
      <c r="A7441">
        <v>7440</v>
      </c>
      <c r="B7441">
        <v>49</v>
      </c>
      <c r="C7441" t="s">
        <v>13</v>
      </c>
      <c r="D7441" t="s">
        <v>18</v>
      </c>
      <c r="E7441" t="s">
        <v>17</v>
      </c>
      <c r="F7441">
        <v>1725.03</v>
      </c>
      <c r="G7441">
        <v>2002.42</v>
      </c>
      <c r="H7441">
        <v>589</v>
      </c>
      <c r="I7441">
        <v>5</v>
      </c>
      <c r="J7441">
        <v>5554.65</v>
      </c>
    </row>
    <row r="7442" spans="1:10" x14ac:dyDescent="0.25">
      <c r="A7442">
        <v>7441</v>
      </c>
      <c r="B7442">
        <v>62</v>
      </c>
      <c r="C7442" t="s">
        <v>13</v>
      </c>
      <c r="D7442" t="s">
        <v>11</v>
      </c>
      <c r="E7442" t="s">
        <v>17</v>
      </c>
      <c r="F7442">
        <v>1482.3</v>
      </c>
      <c r="G7442">
        <v>2109.89</v>
      </c>
      <c r="H7442">
        <v>617</v>
      </c>
      <c r="I7442">
        <v>7</v>
      </c>
      <c r="J7442">
        <v>5404.75</v>
      </c>
    </row>
    <row r="7443" spans="1:10" x14ac:dyDescent="0.25">
      <c r="A7443">
        <v>7442</v>
      </c>
      <c r="B7443">
        <v>33</v>
      </c>
      <c r="C7443" t="s">
        <v>10</v>
      </c>
      <c r="D7443" t="s">
        <v>11</v>
      </c>
      <c r="E7443" t="s">
        <v>17</v>
      </c>
      <c r="F7443">
        <v>1216.0999999999999</v>
      </c>
      <c r="G7443">
        <v>1151.1400000000001</v>
      </c>
      <c r="H7443">
        <v>534</v>
      </c>
      <c r="I7443">
        <v>8</v>
      </c>
      <c r="J7443">
        <v>2619.89</v>
      </c>
    </row>
    <row r="7444" spans="1:10" x14ac:dyDescent="0.25">
      <c r="A7444">
        <v>7443</v>
      </c>
      <c r="B7444">
        <v>22</v>
      </c>
      <c r="C7444" t="s">
        <v>13</v>
      </c>
      <c r="D7444" t="s">
        <v>18</v>
      </c>
      <c r="E7444" t="s">
        <v>12</v>
      </c>
      <c r="F7444">
        <v>3652.39</v>
      </c>
      <c r="G7444">
        <v>5340.9</v>
      </c>
      <c r="H7444">
        <v>684</v>
      </c>
      <c r="J7444">
        <v>14515.53</v>
      </c>
    </row>
    <row r="7445" spans="1:10" x14ac:dyDescent="0.25">
      <c r="A7445">
        <v>7444</v>
      </c>
      <c r="B7445">
        <v>21</v>
      </c>
      <c r="C7445" t="s">
        <v>10</v>
      </c>
      <c r="D7445" t="s">
        <v>11</v>
      </c>
      <c r="E7445" t="s">
        <v>21</v>
      </c>
      <c r="F7445">
        <v>1852.04</v>
      </c>
      <c r="G7445">
        <v>2874.18</v>
      </c>
      <c r="H7445">
        <v>605</v>
      </c>
      <c r="I7445">
        <v>8</v>
      </c>
      <c r="J7445">
        <v>5440.37</v>
      </c>
    </row>
    <row r="7446" spans="1:10" x14ac:dyDescent="0.25">
      <c r="A7446">
        <v>7445</v>
      </c>
      <c r="B7446">
        <v>38</v>
      </c>
      <c r="C7446" t="s">
        <v>10</v>
      </c>
      <c r="D7446" t="s">
        <v>11</v>
      </c>
      <c r="E7446" t="s">
        <v>21</v>
      </c>
      <c r="F7446">
        <v>3246.94</v>
      </c>
      <c r="G7446">
        <v>6248.33</v>
      </c>
      <c r="H7446">
        <v>776</v>
      </c>
      <c r="I7446">
        <v>6</v>
      </c>
      <c r="J7446">
        <v>11445.09</v>
      </c>
    </row>
    <row r="7447" spans="1:10" x14ac:dyDescent="0.25">
      <c r="A7447">
        <v>7446</v>
      </c>
      <c r="B7447">
        <v>57</v>
      </c>
      <c r="C7447" t="s">
        <v>13</v>
      </c>
      <c r="D7447" t="s">
        <v>16</v>
      </c>
      <c r="E7447" t="s">
        <v>15</v>
      </c>
      <c r="F7447">
        <v>2566.61</v>
      </c>
      <c r="G7447">
        <v>3422.37</v>
      </c>
      <c r="H7447">
        <v>604</v>
      </c>
      <c r="I7447">
        <v>5</v>
      </c>
      <c r="J7447">
        <v>5932.56</v>
      </c>
    </row>
    <row r="7448" spans="1:10" x14ac:dyDescent="0.25">
      <c r="A7448">
        <v>7447</v>
      </c>
      <c r="B7448">
        <v>68</v>
      </c>
      <c r="C7448" t="s">
        <v>10</v>
      </c>
      <c r="D7448" t="s">
        <v>18</v>
      </c>
      <c r="E7448" t="s">
        <v>21</v>
      </c>
      <c r="F7448">
        <v>3146.93</v>
      </c>
      <c r="G7448">
        <v>5627.13</v>
      </c>
      <c r="H7448">
        <v>707</v>
      </c>
      <c r="I7448">
        <v>7</v>
      </c>
      <c r="J7448">
        <v>13698.55</v>
      </c>
    </row>
    <row r="7449" spans="1:10" x14ac:dyDescent="0.25">
      <c r="A7449">
        <v>7448</v>
      </c>
      <c r="B7449">
        <v>31</v>
      </c>
      <c r="C7449" t="s">
        <v>10</v>
      </c>
      <c r="D7449" t="s">
        <v>11</v>
      </c>
      <c r="E7449" t="s">
        <v>17</v>
      </c>
      <c r="F7449">
        <v>1921.03</v>
      </c>
      <c r="G7449">
        <v>3616.5</v>
      </c>
      <c r="H7449">
        <v>530</v>
      </c>
      <c r="I7449">
        <v>10</v>
      </c>
      <c r="J7449">
        <v>5724.19</v>
      </c>
    </row>
    <row r="7450" spans="1:10" x14ac:dyDescent="0.25">
      <c r="A7450">
        <v>7449</v>
      </c>
      <c r="B7450">
        <v>56</v>
      </c>
      <c r="C7450" t="s">
        <v>10</v>
      </c>
      <c r="D7450" t="s">
        <v>14</v>
      </c>
      <c r="E7450" t="s">
        <v>17</v>
      </c>
      <c r="G7450">
        <v>3000.65</v>
      </c>
      <c r="H7450">
        <v>524</v>
      </c>
      <c r="I7450">
        <v>11</v>
      </c>
      <c r="J7450">
        <v>5015.7299999999996</v>
      </c>
    </row>
    <row r="7451" spans="1:10" x14ac:dyDescent="0.25">
      <c r="A7451">
        <v>7450</v>
      </c>
      <c r="B7451">
        <v>48</v>
      </c>
      <c r="C7451" t="s">
        <v>13</v>
      </c>
      <c r="D7451" t="s">
        <v>11</v>
      </c>
      <c r="E7451" t="s">
        <v>20</v>
      </c>
      <c r="F7451">
        <v>675.68</v>
      </c>
      <c r="G7451">
        <v>1886.79</v>
      </c>
      <c r="H7451">
        <v>466</v>
      </c>
      <c r="I7451">
        <v>16</v>
      </c>
      <c r="J7451">
        <v>500</v>
      </c>
    </row>
    <row r="7452" spans="1:10" x14ac:dyDescent="0.25">
      <c r="A7452">
        <v>7451</v>
      </c>
      <c r="B7452">
        <v>31</v>
      </c>
      <c r="C7452" t="s">
        <v>10</v>
      </c>
      <c r="D7452" t="s">
        <v>19</v>
      </c>
      <c r="E7452" t="s">
        <v>17</v>
      </c>
      <c r="F7452">
        <v>4079.11</v>
      </c>
      <c r="G7452">
        <v>9830.34</v>
      </c>
      <c r="H7452">
        <v>717</v>
      </c>
      <c r="I7452">
        <v>7</v>
      </c>
      <c r="J7452">
        <v>17001.53</v>
      </c>
    </row>
    <row r="7453" spans="1:10" x14ac:dyDescent="0.25">
      <c r="A7453">
        <v>7452</v>
      </c>
      <c r="B7453">
        <v>23</v>
      </c>
      <c r="C7453" t="s">
        <v>10</v>
      </c>
      <c r="D7453" t="s">
        <v>14</v>
      </c>
      <c r="E7453" t="s">
        <v>12</v>
      </c>
      <c r="F7453">
        <v>563.5</v>
      </c>
      <c r="G7453">
        <v>2335.41</v>
      </c>
      <c r="H7453">
        <v>450</v>
      </c>
      <c r="I7453">
        <v>10</v>
      </c>
      <c r="J7453">
        <v>2279.46</v>
      </c>
    </row>
    <row r="7454" spans="1:10" x14ac:dyDescent="0.25">
      <c r="A7454">
        <v>7453</v>
      </c>
      <c r="B7454">
        <v>29</v>
      </c>
      <c r="C7454" t="s">
        <v>13</v>
      </c>
      <c r="D7454" t="s">
        <v>11</v>
      </c>
      <c r="E7454" t="s">
        <v>21</v>
      </c>
      <c r="F7454">
        <v>618.66999999999996</v>
      </c>
      <c r="G7454">
        <v>601.77</v>
      </c>
      <c r="I7454">
        <v>7</v>
      </c>
      <c r="J7454">
        <v>2472.84</v>
      </c>
    </row>
    <row r="7455" spans="1:10" x14ac:dyDescent="0.25">
      <c r="A7455">
        <v>7454</v>
      </c>
      <c r="B7455">
        <v>33</v>
      </c>
      <c r="C7455" t="s">
        <v>10</v>
      </c>
      <c r="D7455" t="s">
        <v>16</v>
      </c>
      <c r="E7455" t="s">
        <v>17</v>
      </c>
      <c r="F7455">
        <v>1072.57</v>
      </c>
      <c r="G7455">
        <v>1157.77</v>
      </c>
      <c r="H7455">
        <v>487</v>
      </c>
      <c r="I7455">
        <v>8</v>
      </c>
      <c r="J7455">
        <v>2954.28</v>
      </c>
    </row>
    <row r="7456" spans="1:10" x14ac:dyDescent="0.25">
      <c r="A7456">
        <v>7455</v>
      </c>
      <c r="B7456">
        <v>34</v>
      </c>
      <c r="C7456" t="s">
        <v>10</v>
      </c>
      <c r="D7456" t="s">
        <v>14</v>
      </c>
      <c r="E7456" t="s">
        <v>12</v>
      </c>
      <c r="F7456">
        <v>1324.84</v>
      </c>
      <c r="G7456">
        <v>2013.18</v>
      </c>
      <c r="H7456">
        <v>497</v>
      </c>
      <c r="I7456">
        <v>8</v>
      </c>
      <c r="J7456">
        <v>3166.41</v>
      </c>
    </row>
    <row r="7457" spans="1:10" x14ac:dyDescent="0.25">
      <c r="A7457">
        <v>7456</v>
      </c>
      <c r="B7457">
        <v>62</v>
      </c>
      <c r="C7457" t="s">
        <v>13</v>
      </c>
      <c r="D7457" t="s">
        <v>11</v>
      </c>
      <c r="E7457" t="s">
        <v>12</v>
      </c>
      <c r="F7457">
        <v>869.1</v>
      </c>
      <c r="G7457">
        <v>1978.57</v>
      </c>
      <c r="H7457">
        <v>497</v>
      </c>
      <c r="I7457">
        <v>6</v>
      </c>
    </row>
    <row r="7458" spans="1:10" x14ac:dyDescent="0.25">
      <c r="A7458">
        <v>7457</v>
      </c>
      <c r="B7458">
        <v>40</v>
      </c>
      <c r="C7458" t="s">
        <v>13</v>
      </c>
      <c r="D7458" t="s">
        <v>19</v>
      </c>
      <c r="E7458" t="s">
        <v>20</v>
      </c>
      <c r="F7458">
        <v>4134.76</v>
      </c>
      <c r="G7458">
        <v>7475.98</v>
      </c>
      <c r="H7458">
        <v>703</v>
      </c>
      <c r="I7458">
        <v>4</v>
      </c>
      <c r="J7458">
        <v>15804.93</v>
      </c>
    </row>
    <row r="7459" spans="1:10" x14ac:dyDescent="0.25">
      <c r="A7459">
        <v>7458</v>
      </c>
      <c r="B7459">
        <v>31</v>
      </c>
      <c r="C7459" t="s">
        <v>13</v>
      </c>
      <c r="D7459" t="s">
        <v>14</v>
      </c>
      <c r="E7459" t="s">
        <v>17</v>
      </c>
      <c r="F7459">
        <v>2452.42</v>
      </c>
      <c r="H7459">
        <v>659</v>
      </c>
      <c r="I7459">
        <v>5</v>
      </c>
      <c r="J7459">
        <v>9971.48</v>
      </c>
    </row>
    <row r="7460" spans="1:10" x14ac:dyDescent="0.25">
      <c r="A7460">
        <v>7459</v>
      </c>
      <c r="B7460">
        <v>24</v>
      </c>
      <c r="C7460" t="s">
        <v>10</v>
      </c>
      <c r="D7460" t="s">
        <v>18</v>
      </c>
      <c r="E7460" t="s">
        <v>12</v>
      </c>
      <c r="F7460">
        <v>2016.67</v>
      </c>
      <c r="G7460">
        <v>3708.72</v>
      </c>
      <c r="H7460">
        <v>528</v>
      </c>
      <c r="I7460">
        <v>5</v>
      </c>
      <c r="J7460">
        <v>3280.64</v>
      </c>
    </row>
    <row r="7461" spans="1:10" x14ac:dyDescent="0.25">
      <c r="A7461">
        <v>7460</v>
      </c>
      <c r="B7461">
        <v>63</v>
      </c>
      <c r="C7461" t="s">
        <v>13</v>
      </c>
      <c r="D7461" t="s">
        <v>18</v>
      </c>
      <c r="E7461" t="s">
        <v>21</v>
      </c>
      <c r="F7461">
        <v>2740.43</v>
      </c>
      <c r="G7461">
        <v>4994.5600000000004</v>
      </c>
      <c r="H7461">
        <v>785</v>
      </c>
      <c r="I7461">
        <v>1</v>
      </c>
      <c r="J7461">
        <v>11289.03</v>
      </c>
    </row>
    <row r="7462" spans="1:10" x14ac:dyDescent="0.25">
      <c r="A7462">
        <v>7461</v>
      </c>
      <c r="B7462">
        <v>49</v>
      </c>
      <c r="C7462" t="s">
        <v>13</v>
      </c>
      <c r="D7462" t="s">
        <v>11</v>
      </c>
      <c r="E7462" t="s">
        <v>20</v>
      </c>
      <c r="F7462">
        <v>1109.32</v>
      </c>
      <c r="G7462">
        <v>2208.1799999999998</v>
      </c>
      <c r="I7462">
        <v>7</v>
      </c>
      <c r="J7462">
        <v>2618.12</v>
      </c>
    </row>
    <row r="7463" spans="1:10" x14ac:dyDescent="0.25">
      <c r="A7463">
        <v>7462</v>
      </c>
      <c r="B7463">
        <v>32</v>
      </c>
      <c r="C7463" t="s">
        <v>10</v>
      </c>
      <c r="D7463" t="s">
        <v>11</v>
      </c>
      <c r="E7463" t="s">
        <v>15</v>
      </c>
      <c r="F7463">
        <v>847.77</v>
      </c>
      <c r="G7463">
        <v>2276.44</v>
      </c>
      <c r="H7463">
        <v>434</v>
      </c>
      <c r="I7463">
        <v>10</v>
      </c>
      <c r="J7463">
        <v>500</v>
      </c>
    </row>
    <row r="7464" spans="1:10" x14ac:dyDescent="0.25">
      <c r="A7464">
        <v>7463</v>
      </c>
      <c r="B7464">
        <v>61</v>
      </c>
      <c r="C7464" t="s">
        <v>10</v>
      </c>
      <c r="D7464" t="s">
        <v>18</v>
      </c>
      <c r="E7464" t="s">
        <v>12</v>
      </c>
      <c r="F7464">
        <v>2282.7399999999998</v>
      </c>
      <c r="G7464">
        <v>4388.41</v>
      </c>
      <c r="H7464">
        <v>607</v>
      </c>
      <c r="I7464">
        <v>9</v>
      </c>
      <c r="J7464">
        <v>7575.03</v>
      </c>
    </row>
    <row r="7465" spans="1:10" x14ac:dyDescent="0.25">
      <c r="A7465">
        <v>7464</v>
      </c>
      <c r="B7465">
        <v>34</v>
      </c>
      <c r="C7465" t="s">
        <v>13</v>
      </c>
      <c r="D7465" t="s">
        <v>18</v>
      </c>
      <c r="E7465" t="s">
        <v>17</v>
      </c>
      <c r="F7465">
        <v>1664.48</v>
      </c>
      <c r="G7465">
        <v>2119.61</v>
      </c>
      <c r="H7465">
        <v>562</v>
      </c>
      <c r="I7465">
        <v>7</v>
      </c>
      <c r="J7465">
        <v>2253.98</v>
      </c>
    </row>
    <row r="7466" spans="1:10" x14ac:dyDescent="0.25">
      <c r="A7466">
        <v>7465</v>
      </c>
      <c r="B7466">
        <v>58</v>
      </c>
      <c r="C7466" t="s">
        <v>10</v>
      </c>
      <c r="D7466" t="s">
        <v>14</v>
      </c>
      <c r="E7466" t="s">
        <v>17</v>
      </c>
      <c r="F7466">
        <v>1006.39</v>
      </c>
      <c r="G7466">
        <v>2552.27</v>
      </c>
      <c r="I7466">
        <v>5</v>
      </c>
      <c r="J7466">
        <v>813.97</v>
      </c>
    </row>
    <row r="7467" spans="1:10" x14ac:dyDescent="0.25">
      <c r="A7467">
        <v>7466</v>
      </c>
      <c r="B7467">
        <v>71</v>
      </c>
      <c r="C7467" t="s">
        <v>13</v>
      </c>
      <c r="D7467" t="s">
        <v>11</v>
      </c>
      <c r="E7467" t="s">
        <v>15</v>
      </c>
      <c r="G7467">
        <v>2929.13</v>
      </c>
      <c r="H7467">
        <v>548</v>
      </c>
      <c r="I7467">
        <v>7</v>
      </c>
      <c r="J7467">
        <v>2353.29</v>
      </c>
    </row>
    <row r="7468" spans="1:10" x14ac:dyDescent="0.25">
      <c r="A7468">
        <v>7467</v>
      </c>
      <c r="B7468">
        <v>64</v>
      </c>
      <c r="C7468" t="s">
        <v>13</v>
      </c>
      <c r="D7468" t="s">
        <v>16</v>
      </c>
      <c r="E7468" t="s">
        <v>15</v>
      </c>
      <c r="F7468">
        <v>1028.3900000000001</v>
      </c>
      <c r="G7468">
        <v>1733.47</v>
      </c>
      <c r="H7468">
        <v>533</v>
      </c>
    </row>
    <row r="7469" spans="1:10" x14ac:dyDescent="0.25">
      <c r="A7469">
        <v>7468</v>
      </c>
      <c r="B7469">
        <v>61</v>
      </c>
      <c r="C7469" t="s">
        <v>13</v>
      </c>
      <c r="D7469" t="s">
        <v>11</v>
      </c>
      <c r="E7469" t="s">
        <v>17</v>
      </c>
      <c r="F7469">
        <v>1476.86</v>
      </c>
      <c r="G7469">
        <v>2905.46</v>
      </c>
      <c r="H7469">
        <v>613</v>
      </c>
      <c r="I7469">
        <v>3</v>
      </c>
      <c r="J7469">
        <v>4185.43</v>
      </c>
    </row>
    <row r="7470" spans="1:10" x14ac:dyDescent="0.25">
      <c r="A7470">
        <v>7469</v>
      </c>
      <c r="B7470">
        <v>51</v>
      </c>
      <c r="C7470" t="s">
        <v>13</v>
      </c>
      <c r="D7470" t="s">
        <v>11</v>
      </c>
      <c r="E7470" t="s">
        <v>15</v>
      </c>
      <c r="F7470">
        <v>641.83000000000004</v>
      </c>
      <c r="G7470">
        <v>781.81</v>
      </c>
      <c r="I7470">
        <v>6</v>
      </c>
      <c r="J7470">
        <v>500</v>
      </c>
    </row>
    <row r="7471" spans="1:10" x14ac:dyDescent="0.25">
      <c r="A7471">
        <v>7470</v>
      </c>
      <c r="B7471">
        <v>22</v>
      </c>
      <c r="C7471" t="s">
        <v>10</v>
      </c>
      <c r="D7471" t="s">
        <v>19</v>
      </c>
      <c r="E7471" t="s">
        <v>15</v>
      </c>
      <c r="F7471">
        <v>3981.83</v>
      </c>
      <c r="G7471">
        <v>6546.57</v>
      </c>
      <c r="I7471">
        <v>5</v>
      </c>
      <c r="J7471">
        <v>12609.32</v>
      </c>
    </row>
    <row r="7472" spans="1:10" x14ac:dyDescent="0.25">
      <c r="A7472">
        <v>7471</v>
      </c>
      <c r="B7472">
        <v>62</v>
      </c>
      <c r="C7472" t="s">
        <v>10</v>
      </c>
      <c r="D7472" t="s">
        <v>11</v>
      </c>
      <c r="E7472" t="s">
        <v>20</v>
      </c>
      <c r="F7472">
        <v>729.3</v>
      </c>
      <c r="G7472">
        <v>789.78</v>
      </c>
      <c r="H7472">
        <v>449</v>
      </c>
      <c r="I7472">
        <v>8</v>
      </c>
      <c r="J7472">
        <v>1903</v>
      </c>
    </row>
    <row r="7473" spans="1:10" x14ac:dyDescent="0.25">
      <c r="A7473">
        <v>7472</v>
      </c>
      <c r="B7473">
        <v>44</v>
      </c>
      <c r="C7473" t="s">
        <v>13</v>
      </c>
      <c r="D7473" t="s">
        <v>18</v>
      </c>
      <c r="E7473" t="s">
        <v>15</v>
      </c>
      <c r="F7473">
        <v>1846.1</v>
      </c>
      <c r="G7473">
        <v>2854.17</v>
      </c>
      <c r="H7473">
        <v>555</v>
      </c>
      <c r="I7473">
        <v>9</v>
      </c>
      <c r="J7473">
        <v>4860.25</v>
      </c>
    </row>
    <row r="7474" spans="1:10" x14ac:dyDescent="0.25">
      <c r="A7474">
        <v>7473</v>
      </c>
      <c r="B7474">
        <v>69</v>
      </c>
      <c r="C7474" t="s">
        <v>13</v>
      </c>
      <c r="D7474" t="s">
        <v>16</v>
      </c>
      <c r="E7474" t="s">
        <v>15</v>
      </c>
      <c r="F7474">
        <v>3209.09</v>
      </c>
      <c r="G7474">
        <v>6930.42</v>
      </c>
      <c r="H7474">
        <v>653</v>
      </c>
      <c r="I7474">
        <v>7</v>
      </c>
      <c r="J7474">
        <v>8222.76</v>
      </c>
    </row>
    <row r="7475" spans="1:10" x14ac:dyDescent="0.25">
      <c r="A7475">
        <v>7474</v>
      </c>
      <c r="B7475">
        <v>40</v>
      </c>
      <c r="C7475" t="s">
        <v>13</v>
      </c>
      <c r="D7475" t="s">
        <v>14</v>
      </c>
      <c r="E7475" t="s">
        <v>21</v>
      </c>
      <c r="F7475">
        <v>1650.15</v>
      </c>
      <c r="G7475">
        <v>2911.08</v>
      </c>
      <c r="H7475">
        <v>613</v>
      </c>
      <c r="I7475">
        <v>8</v>
      </c>
      <c r="J7475">
        <v>7466.96</v>
      </c>
    </row>
    <row r="7476" spans="1:10" x14ac:dyDescent="0.25">
      <c r="A7476">
        <v>7475</v>
      </c>
      <c r="B7476">
        <v>57</v>
      </c>
      <c r="C7476" t="s">
        <v>13</v>
      </c>
      <c r="D7476" t="s">
        <v>18</v>
      </c>
      <c r="E7476" t="s">
        <v>12</v>
      </c>
      <c r="G7476">
        <v>3793.87</v>
      </c>
      <c r="H7476">
        <v>653</v>
      </c>
      <c r="I7476">
        <v>3</v>
      </c>
      <c r="J7476">
        <v>6932.71</v>
      </c>
    </row>
    <row r="7477" spans="1:10" x14ac:dyDescent="0.25">
      <c r="A7477">
        <v>7476</v>
      </c>
      <c r="B7477">
        <v>31</v>
      </c>
      <c r="C7477" t="s">
        <v>13</v>
      </c>
      <c r="D7477" t="s">
        <v>16</v>
      </c>
      <c r="E7477" t="s">
        <v>17</v>
      </c>
      <c r="G7477">
        <v>8311.32</v>
      </c>
      <c r="H7477">
        <v>691</v>
      </c>
      <c r="I7477">
        <v>10</v>
      </c>
      <c r="J7477">
        <v>18024.39</v>
      </c>
    </row>
    <row r="7478" spans="1:10" x14ac:dyDescent="0.25">
      <c r="A7478">
        <v>7477</v>
      </c>
      <c r="B7478">
        <v>32</v>
      </c>
      <c r="C7478" t="s">
        <v>10</v>
      </c>
      <c r="D7478" t="s">
        <v>11</v>
      </c>
      <c r="E7478" t="s">
        <v>21</v>
      </c>
      <c r="F7478">
        <v>1534.77</v>
      </c>
      <c r="G7478">
        <v>3294.09</v>
      </c>
      <c r="H7478">
        <v>598</v>
      </c>
      <c r="I7478">
        <v>3</v>
      </c>
      <c r="J7478">
        <v>5976.09</v>
      </c>
    </row>
    <row r="7479" spans="1:10" x14ac:dyDescent="0.25">
      <c r="A7479">
        <v>7478</v>
      </c>
      <c r="B7479">
        <v>60</v>
      </c>
      <c r="C7479" t="s">
        <v>13</v>
      </c>
      <c r="D7479" t="s">
        <v>11</v>
      </c>
      <c r="E7479" t="s">
        <v>17</v>
      </c>
      <c r="F7479">
        <v>2501.9299999999998</v>
      </c>
      <c r="G7479">
        <v>5665.93</v>
      </c>
      <c r="H7479">
        <v>665</v>
      </c>
      <c r="I7479">
        <v>9</v>
      </c>
      <c r="J7479">
        <v>8018.18</v>
      </c>
    </row>
    <row r="7480" spans="1:10" x14ac:dyDescent="0.25">
      <c r="A7480">
        <v>7479</v>
      </c>
      <c r="B7480">
        <v>50</v>
      </c>
      <c r="C7480" t="s">
        <v>10</v>
      </c>
      <c r="D7480" t="s">
        <v>16</v>
      </c>
      <c r="E7480" t="s">
        <v>17</v>
      </c>
      <c r="H7480">
        <v>486</v>
      </c>
      <c r="I7480">
        <v>5</v>
      </c>
      <c r="J7480">
        <v>2592.4</v>
      </c>
    </row>
    <row r="7481" spans="1:10" x14ac:dyDescent="0.25">
      <c r="A7481">
        <v>7480</v>
      </c>
      <c r="B7481">
        <v>70</v>
      </c>
      <c r="C7481" t="s">
        <v>10</v>
      </c>
      <c r="D7481" t="s">
        <v>16</v>
      </c>
      <c r="E7481" t="s">
        <v>20</v>
      </c>
      <c r="F7481">
        <v>518.55999999999995</v>
      </c>
      <c r="G7481">
        <v>913.94</v>
      </c>
      <c r="J7481">
        <v>500</v>
      </c>
    </row>
    <row r="7482" spans="1:10" x14ac:dyDescent="0.25">
      <c r="A7482">
        <v>7481</v>
      </c>
      <c r="B7482">
        <v>48</v>
      </c>
      <c r="C7482" t="s">
        <v>10</v>
      </c>
      <c r="D7482" t="s">
        <v>19</v>
      </c>
      <c r="E7482" t="s">
        <v>15</v>
      </c>
      <c r="F7482">
        <v>3701.17</v>
      </c>
      <c r="G7482">
        <v>8043.6</v>
      </c>
      <c r="H7482">
        <v>688</v>
      </c>
      <c r="I7482">
        <v>6</v>
      </c>
      <c r="J7482">
        <v>12761.2</v>
      </c>
    </row>
    <row r="7483" spans="1:10" x14ac:dyDescent="0.25">
      <c r="A7483">
        <v>7482</v>
      </c>
      <c r="B7483">
        <v>52</v>
      </c>
      <c r="C7483" t="s">
        <v>13</v>
      </c>
      <c r="D7483" t="s">
        <v>18</v>
      </c>
      <c r="E7483" t="s">
        <v>21</v>
      </c>
      <c r="F7483">
        <v>2990.34</v>
      </c>
      <c r="G7483">
        <v>5206.91</v>
      </c>
      <c r="H7483">
        <v>641</v>
      </c>
      <c r="I7483">
        <v>11</v>
      </c>
      <c r="J7483">
        <v>9863.7999999999993</v>
      </c>
    </row>
    <row r="7484" spans="1:10" x14ac:dyDescent="0.25">
      <c r="A7484">
        <v>7483</v>
      </c>
      <c r="B7484">
        <v>34</v>
      </c>
      <c r="C7484" t="s">
        <v>13</v>
      </c>
      <c r="D7484" t="s">
        <v>11</v>
      </c>
      <c r="E7484" t="s">
        <v>21</v>
      </c>
      <c r="F7484">
        <v>1778.47</v>
      </c>
      <c r="G7484">
        <v>2975.79</v>
      </c>
      <c r="H7484">
        <v>602</v>
      </c>
      <c r="I7484">
        <v>7</v>
      </c>
      <c r="J7484">
        <v>3549.21</v>
      </c>
    </row>
    <row r="7485" spans="1:10" x14ac:dyDescent="0.25">
      <c r="A7485">
        <v>7484</v>
      </c>
      <c r="B7485">
        <v>45</v>
      </c>
      <c r="C7485" t="s">
        <v>10</v>
      </c>
      <c r="D7485" t="s">
        <v>18</v>
      </c>
      <c r="E7485" t="s">
        <v>12</v>
      </c>
      <c r="F7485">
        <v>1262.67</v>
      </c>
      <c r="G7485">
        <v>1350.34</v>
      </c>
      <c r="H7485">
        <v>511</v>
      </c>
      <c r="I7485">
        <v>9</v>
      </c>
      <c r="J7485">
        <v>4851.8999999999996</v>
      </c>
    </row>
    <row r="7486" spans="1:10" x14ac:dyDescent="0.25">
      <c r="A7486">
        <v>7485</v>
      </c>
      <c r="B7486">
        <v>36</v>
      </c>
      <c r="C7486" t="s">
        <v>10</v>
      </c>
      <c r="D7486" t="s">
        <v>14</v>
      </c>
      <c r="E7486" t="s">
        <v>15</v>
      </c>
      <c r="F7486">
        <v>4532.59</v>
      </c>
      <c r="G7486">
        <v>7669.1</v>
      </c>
      <c r="H7486">
        <v>725</v>
      </c>
      <c r="I7486">
        <v>4</v>
      </c>
      <c r="J7486">
        <v>17216.46</v>
      </c>
    </row>
    <row r="7487" spans="1:10" x14ac:dyDescent="0.25">
      <c r="A7487">
        <v>7486</v>
      </c>
      <c r="B7487">
        <v>63</v>
      </c>
      <c r="C7487" t="s">
        <v>13</v>
      </c>
      <c r="D7487" t="s">
        <v>14</v>
      </c>
      <c r="E7487" t="s">
        <v>20</v>
      </c>
      <c r="G7487">
        <v>441.56</v>
      </c>
      <c r="H7487">
        <v>470</v>
      </c>
      <c r="I7487">
        <v>14</v>
      </c>
      <c r="J7487">
        <v>2266.04</v>
      </c>
    </row>
    <row r="7488" spans="1:10" x14ac:dyDescent="0.25">
      <c r="A7488">
        <v>7487</v>
      </c>
      <c r="B7488">
        <v>71</v>
      </c>
      <c r="C7488" t="s">
        <v>13</v>
      </c>
      <c r="D7488" t="s">
        <v>11</v>
      </c>
      <c r="E7488" t="s">
        <v>17</v>
      </c>
      <c r="F7488">
        <v>1661.46</v>
      </c>
      <c r="G7488">
        <v>1946.77</v>
      </c>
      <c r="H7488">
        <v>597</v>
      </c>
      <c r="I7488">
        <v>7</v>
      </c>
      <c r="J7488">
        <v>5133.3599999999997</v>
      </c>
    </row>
    <row r="7489" spans="1:10" x14ac:dyDescent="0.25">
      <c r="A7489">
        <v>7488</v>
      </c>
      <c r="B7489">
        <v>40</v>
      </c>
      <c r="C7489" t="s">
        <v>13</v>
      </c>
      <c r="D7489" t="s">
        <v>16</v>
      </c>
      <c r="E7489" t="s">
        <v>21</v>
      </c>
      <c r="F7489">
        <v>2008.37</v>
      </c>
      <c r="G7489">
        <v>3550.01</v>
      </c>
      <c r="H7489">
        <v>605</v>
      </c>
      <c r="I7489">
        <v>3</v>
      </c>
      <c r="J7489">
        <v>6183.3</v>
      </c>
    </row>
    <row r="7490" spans="1:10" x14ac:dyDescent="0.25">
      <c r="A7490">
        <v>7489</v>
      </c>
      <c r="B7490">
        <v>49</v>
      </c>
      <c r="C7490" t="s">
        <v>13</v>
      </c>
      <c r="D7490" t="s">
        <v>11</v>
      </c>
      <c r="E7490" t="s">
        <v>15</v>
      </c>
      <c r="F7490">
        <v>2200.14</v>
      </c>
      <c r="G7490">
        <v>3566.04</v>
      </c>
      <c r="H7490">
        <v>593</v>
      </c>
      <c r="I7490">
        <v>9</v>
      </c>
      <c r="J7490">
        <v>5023.18</v>
      </c>
    </row>
    <row r="7491" spans="1:10" x14ac:dyDescent="0.25">
      <c r="A7491">
        <v>7490</v>
      </c>
      <c r="B7491">
        <v>57</v>
      </c>
      <c r="C7491" t="s">
        <v>13</v>
      </c>
      <c r="D7491" t="s">
        <v>11</v>
      </c>
      <c r="E7491" t="s">
        <v>12</v>
      </c>
      <c r="F7491">
        <v>1133.18</v>
      </c>
      <c r="G7491">
        <v>3003.23</v>
      </c>
      <c r="H7491">
        <v>585</v>
      </c>
      <c r="I7491">
        <v>1</v>
      </c>
      <c r="J7491">
        <v>2527.56</v>
      </c>
    </row>
    <row r="7492" spans="1:10" x14ac:dyDescent="0.25">
      <c r="A7492">
        <v>7491</v>
      </c>
      <c r="B7492">
        <v>30</v>
      </c>
      <c r="C7492" t="s">
        <v>10</v>
      </c>
      <c r="D7492" t="s">
        <v>11</v>
      </c>
      <c r="E7492" t="s">
        <v>12</v>
      </c>
      <c r="F7492">
        <v>1854.32</v>
      </c>
      <c r="G7492">
        <v>3581.71</v>
      </c>
      <c r="H7492">
        <v>565</v>
      </c>
      <c r="I7492">
        <v>5</v>
      </c>
      <c r="J7492">
        <v>4901.38</v>
      </c>
    </row>
    <row r="7493" spans="1:10" x14ac:dyDescent="0.25">
      <c r="A7493">
        <v>7492</v>
      </c>
      <c r="B7493">
        <v>37</v>
      </c>
      <c r="C7493" t="s">
        <v>10</v>
      </c>
      <c r="D7493" t="s">
        <v>11</v>
      </c>
      <c r="E7493" t="s">
        <v>17</v>
      </c>
      <c r="F7493">
        <v>3078.78</v>
      </c>
      <c r="G7493">
        <v>6095.68</v>
      </c>
      <c r="H7493">
        <v>735</v>
      </c>
      <c r="J7493">
        <v>12124.85</v>
      </c>
    </row>
    <row r="7494" spans="1:10" x14ac:dyDescent="0.25">
      <c r="A7494">
        <v>7493</v>
      </c>
      <c r="B7494">
        <v>52</v>
      </c>
      <c r="C7494" t="s">
        <v>10</v>
      </c>
      <c r="D7494" t="s">
        <v>19</v>
      </c>
      <c r="E7494" t="s">
        <v>17</v>
      </c>
      <c r="F7494">
        <v>2739.72</v>
      </c>
      <c r="G7494">
        <v>5310.71</v>
      </c>
      <c r="H7494">
        <v>562</v>
      </c>
      <c r="I7494">
        <v>3</v>
      </c>
      <c r="J7494">
        <v>8157.54</v>
      </c>
    </row>
    <row r="7495" spans="1:10" x14ac:dyDescent="0.25">
      <c r="A7495">
        <v>7494</v>
      </c>
      <c r="B7495">
        <v>22</v>
      </c>
      <c r="C7495" t="s">
        <v>13</v>
      </c>
      <c r="D7495" t="s">
        <v>19</v>
      </c>
      <c r="E7495" t="s">
        <v>15</v>
      </c>
      <c r="F7495">
        <v>2526.21</v>
      </c>
      <c r="H7495">
        <v>572</v>
      </c>
      <c r="I7495">
        <v>8</v>
      </c>
      <c r="J7495">
        <v>5876.95</v>
      </c>
    </row>
    <row r="7496" spans="1:10" x14ac:dyDescent="0.25">
      <c r="A7496">
        <v>7495</v>
      </c>
      <c r="B7496">
        <v>26</v>
      </c>
      <c r="C7496" t="s">
        <v>10</v>
      </c>
      <c r="D7496" t="s">
        <v>16</v>
      </c>
      <c r="E7496" t="s">
        <v>20</v>
      </c>
      <c r="F7496">
        <v>1107.3599999999999</v>
      </c>
      <c r="G7496">
        <v>1830.7</v>
      </c>
      <c r="H7496">
        <v>514</v>
      </c>
      <c r="I7496">
        <v>9</v>
      </c>
    </row>
    <row r="7497" spans="1:10" x14ac:dyDescent="0.25">
      <c r="A7497">
        <v>7496</v>
      </c>
      <c r="B7497">
        <v>46</v>
      </c>
      <c r="C7497" t="s">
        <v>13</v>
      </c>
      <c r="D7497" t="s">
        <v>16</v>
      </c>
      <c r="E7497" t="s">
        <v>12</v>
      </c>
      <c r="F7497">
        <v>2025.44</v>
      </c>
      <c r="G7497">
        <v>3983.6</v>
      </c>
      <c r="H7497">
        <v>531</v>
      </c>
      <c r="I7497">
        <v>2</v>
      </c>
      <c r="J7497">
        <v>8367.18</v>
      </c>
    </row>
    <row r="7498" spans="1:10" x14ac:dyDescent="0.25">
      <c r="A7498">
        <v>7497</v>
      </c>
      <c r="B7498">
        <v>23</v>
      </c>
      <c r="C7498" t="s">
        <v>10</v>
      </c>
      <c r="D7498" t="s">
        <v>16</v>
      </c>
      <c r="E7498" t="s">
        <v>17</v>
      </c>
      <c r="F7498">
        <v>1162.83</v>
      </c>
      <c r="G7498">
        <v>699.14</v>
      </c>
      <c r="I7498">
        <v>12</v>
      </c>
      <c r="J7498">
        <v>6017.45</v>
      </c>
    </row>
    <row r="7499" spans="1:10" x14ac:dyDescent="0.25">
      <c r="A7499">
        <v>7498</v>
      </c>
      <c r="B7499">
        <v>42</v>
      </c>
      <c r="C7499" t="s">
        <v>10</v>
      </c>
      <c r="D7499" t="s">
        <v>18</v>
      </c>
      <c r="E7499" t="s">
        <v>15</v>
      </c>
      <c r="F7499">
        <v>3278.41</v>
      </c>
      <c r="G7499">
        <v>4488.53</v>
      </c>
      <c r="H7499">
        <v>688</v>
      </c>
      <c r="I7499">
        <v>7</v>
      </c>
      <c r="J7499">
        <v>12243.66</v>
      </c>
    </row>
    <row r="7500" spans="1:10" x14ac:dyDescent="0.25">
      <c r="A7500">
        <v>7499</v>
      </c>
      <c r="B7500">
        <v>48</v>
      </c>
      <c r="C7500" t="s">
        <v>10</v>
      </c>
      <c r="D7500" t="s">
        <v>18</v>
      </c>
      <c r="E7500" t="s">
        <v>20</v>
      </c>
      <c r="G7500">
        <v>3668.97</v>
      </c>
      <c r="H7500">
        <v>581</v>
      </c>
      <c r="I7500">
        <v>7</v>
      </c>
      <c r="J7500">
        <v>3826.08</v>
      </c>
    </row>
    <row r="7501" spans="1:10" x14ac:dyDescent="0.25">
      <c r="A7501">
        <v>7500</v>
      </c>
      <c r="B7501">
        <v>39</v>
      </c>
      <c r="C7501" t="s">
        <v>10</v>
      </c>
      <c r="D7501" t="s">
        <v>14</v>
      </c>
      <c r="E7501" t="s">
        <v>15</v>
      </c>
      <c r="F7501">
        <v>1071.8</v>
      </c>
      <c r="G7501">
        <v>1733.28</v>
      </c>
      <c r="H7501">
        <v>534</v>
      </c>
      <c r="I7501">
        <v>5</v>
      </c>
      <c r="J7501">
        <v>2407.5100000000002</v>
      </c>
    </row>
    <row r="7502" spans="1:10" x14ac:dyDescent="0.25">
      <c r="A7502">
        <v>7501</v>
      </c>
      <c r="B7502">
        <v>19</v>
      </c>
      <c r="C7502" t="s">
        <v>10</v>
      </c>
      <c r="D7502" t="s">
        <v>11</v>
      </c>
      <c r="E7502" t="s">
        <v>21</v>
      </c>
      <c r="F7502">
        <v>915.42</v>
      </c>
      <c r="G7502">
        <v>0</v>
      </c>
      <c r="H7502">
        <v>535</v>
      </c>
      <c r="I7502">
        <v>10</v>
      </c>
    </row>
    <row r="7503" spans="1:10" x14ac:dyDescent="0.25">
      <c r="A7503">
        <v>7502</v>
      </c>
      <c r="B7503">
        <v>62</v>
      </c>
      <c r="C7503" t="s">
        <v>13</v>
      </c>
      <c r="D7503" t="s">
        <v>11</v>
      </c>
      <c r="E7503" t="s">
        <v>21</v>
      </c>
      <c r="F7503">
        <v>4106.7700000000004</v>
      </c>
      <c r="G7503">
        <v>5956.16</v>
      </c>
      <c r="H7503">
        <v>708</v>
      </c>
      <c r="I7503">
        <v>6</v>
      </c>
      <c r="J7503">
        <v>13450.23</v>
      </c>
    </row>
    <row r="7504" spans="1:10" x14ac:dyDescent="0.25">
      <c r="A7504">
        <v>7503</v>
      </c>
      <c r="B7504">
        <v>22</v>
      </c>
      <c r="C7504" t="s">
        <v>10</v>
      </c>
      <c r="D7504" t="s">
        <v>11</v>
      </c>
      <c r="E7504" t="s">
        <v>15</v>
      </c>
      <c r="F7504">
        <v>1509.45</v>
      </c>
      <c r="G7504">
        <v>1934.26</v>
      </c>
      <c r="H7504">
        <v>504</v>
      </c>
      <c r="I7504">
        <v>0</v>
      </c>
      <c r="J7504">
        <v>1612.58</v>
      </c>
    </row>
    <row r="7505" spans="1:10" x14ac:dyDescent="0.25">
      <c r="A7505">
        <v>7504</v>
      </c>
      <c r="B7505">
        <v>44</v>
      </c>
      <c r="C7505" t="s">
        <v>13</v>
      </c>
      <c r="D7505" t="s">
        <v>11</v>
      </c>
      <c r="E7505" t="s">
        <v>12</v>
      </c>
      <c r="G7505">
        <v>2015.27</v>
      </c>
      <c r="H7505">
        <v>478</v>
      </c>
      <c r="I7505">
        <v>10</v>
      </c>
      <c r="J7505">
        <v>3118.3</v>
      </c>
    </row>
    <row r="7506" spans="1:10" x14ac:dyDescent="0.25">
      <c r="A7506">
        <v>7505</v>
      </c>
      <c r="B7506">
        <v>42</v>
      </c>
      <c r="C7506" t="s">
        <v>10</v>
      </c>
      <c r="D7506" t="s">
        <v>18</v>
      </c>
      <c r="E7506" t="s">
        <v>12</v>
      </c>
      <c r="G7506">
        <v>4499.63</v>
      </c>
      <c r="H7506">
        <v>629</v>
      </c>
      <c r="I7506">
        <v>7</v>
      </c>
    </row>
    <row r="7507" spans="1:10" x14ac:dyDescent="0.25">
      <c r="A7507">
        <v>7506</v>
      </c>
      <c r="B7507">
        <v>25</v>
      </c>
      <c r="C7507" t="s">
        <v>13</v>
      </c>
      <c r="D7507" t="s">
        <v>18</v>
      </c>
      <c r="E7507" t="s">
        <v>17</v>
      </c>
      <c r="F7507">
        <v>1082.71</v>
      </c>
      <c r="G7507">
        <v>2868.12</v>
      </c>
      <c r="H7507">
        <v>507</v>
      </c>
      <c r="I7507">
        <v>8</v>
      </c>
      <c r="J7507">
        <v>2378.81</v>
      </c>
    </row>
    <row r="7508" spans="1:10" x14ac:dyDescent="0.25">
      <c r="A7508">
        <v>7507</v>
      </c>
      <c r="B7508">
        <v>72</v>
      </c>
      <c r="C7508" t="s">
        <v>13</v>
      </c>
      <c r="D7508" t="s">
        <v>14</v>
      </c>
      <c r="E7508" t="s">
        <v>12</v>
      </c>
      <c r="F7508">
        <v>945.74</v>
      </c>
      <c r="G7508">
        <v>1122.94</v>
      </c>
      <c r="I7508">
        <v>8</v>
      </c>
      <c r="J7508">
        <v>1312.21</v>
      </c>
    </row>
    <row r="7509" spans="1:10" x14ac:dyDescent="0.25">
      <c r="A7509">
        <v>7508</v>
      </c>
      <c r="B7509">
        <v>18</v>
      </c>
      <c r="C7509" t="s">
        <v>13</v>
      </c>
      <c r="D7509" t="s">
        <v>11</v>
      </c>
      <c r="E7509" t="s">
        <v>17</v>
      </c>
      <c r="F7509">
        <v>1731.78</v>
      </c>
      <c r="H7509">
        <v>567</v>
      </c>
      <c r="I7509">
        <v>8</v>
      </c>
      <c r="J7509">
        <v>3234.18</v>
      </c>
    </row>
    <row r="7510" spans="1:10" x14ac:dyDescent="0.25">
      <c r="A7510">
        <v>7509</v>
      </c>
      <c r="B7510">
        <v>37</v>
      </c>
      <c r="C7510" t="s">
        <v>10</v>
      </c>
      <c r="D7510" t="s">
        <v>16</v>
      </c>
      <c r="E7510" t="s">
        <v>15</v>
      </c>
      <c r="G7510">
        <v>5907.61</v>
      </c>
      <c r="H7510">
        <v>640</v>
      </c>
      <c r="I7510">
        <v>7</v>
      </c>
      <c r="J7510">
        <v>7526.06</v>
      </c>
    </row>
    <row r="7511" spans="1:10" x14ac:dyDescent="0.25">
      <c r="A7511">
        <v>7510</v>
      </c>
      <c r="B7511">
        <v>61</v>
      </c>
      <c r="C7511" t="s">
        <v>10</v>
      </c>
      <c r="D7511" t="s">
        <v>14</v>
      </c>
      <c r="E7511" t="s">
        <v>12</v>
      </c>
      <c r="G7511">
        <v>4033.12</v>
      </c>
      <c r="H7511">
        <v>485</v>
      </c>
      <c r="I7511">
        <v>9</v>
      </c>
      <c r="J7511">
        <v>2979.93</v>
      </c>
    </row>
    <row r="7512" spans="1:10" x14ac:dyDescent="0.25">
      <c r="A7512">
        <v>7511</v>
      </c>
      <c r="B7512">
        <v>40</v>
      </c>
      <c r="C7512" t="s">
        <v>13</v>
      </c>
      <c r="D7512" t="s">
        <v>14</v>
      </c>
      <c r="E7512" t="s">
        <v>12</v>
      </c>
      <c r="F7512">
        <v>2149.9699999999998</v>
      </c>
      <c r="G7512">
        <v>4714.3500000000004</v>
      </c>
      <c r="H7512">
        <v>623</v>
      </c>
      <c r="I7512">
        <v>4</v>
      </c>
      <c r="J7512">
        <v>5246.86</v>
      </c>
    </row>
    <row r="7513" spans="1:10" x14ac:dyDescent="0.25">
      <c r="A7513">
        <v>7512</v>
      </c>
      <c r="B7513">
        <v>49</v>
      </c>
      <c r="C7513" t="s">
        <v>10</v>
      </c>
      <c r="D7513" t="s">
        <v>18</v>
      </c>
      <c r="E7513" t="s">
        <v>21</v>
      </c>
      <c r="F7513">
        <v>2249.17</v>
      </c>
      <c r="G7513">
        <v>3454.99</v>
      </c>
      <c r="H7513">
        <v>580</v>
      </c>
      <c r="I7513">
        <v>9</v>
      </c>
      <c r="J7513">
        <v>7096.66</v>
      </c>
    </row>
    <row r="7514" spans="1:10" x14ac:dyDescent="0.25">
      <c r="A7514">
        <v>7513</v>
      </c>
      <c r="B7514">
        <v>28</v>
      </c>
      <c r="C7514" t="s">
        <v>13</v>
      </c>
      <c r="D7514" t="s">
        <v>11</v>
      </c>
      <c r="E7514" t="s">
        <v>12</v>
      </c>
      <c r="F7514">
        <v>2181.8000000000002</v>
      </c>
      <c r="G7514">
        <v>3735.06</v>
      </c>
      <c r="H7514">
        <v>522</v>
      </c>
      <c r="I7514">
        <v>6</v>
      </c>
      <c r="J7514">
        <v>7719.64</v>
      </c>
    </row>
    <row r="7515" spans="1:10" x14ac:dyDescent="0.25">
      <c r="A7515">
        <v>7514</v>
      </c>
      <c r="B7515">
        <v>56</v>
      </c>
      <c r="C7515" t="s">
        <v>10</v>
      </c>
      <c r="D7515" t="s">
        <v>18</v>
      </c>
      <c r="E7515" t="s">
        <v>12</v>
      </c>
      <c r="F7515">
        <v>3542.59</v>
      </c>
      <c r="G7515">
        <v>6399.75</v>
      </c>
      <c r="H7515">
        <v>602</v>
      </c>
      <c r="I7515">
        <v>9</v>
      </c>
      <c r="J7515">
        <v>8158.31</v>
      </c>
    </row>
    <row r="7516" spans="1:10" x14ac:dyDescent="0.25">
      <c r="A7516">
        <v>7515</v>
      </c>
      <c r="B7516">
        <v>64</v>
      </c>
      <c r="C7516" t="s">
        <v>13</v>
      </c>
      <c r="D7516" t="s">
        <v>18</v>
      </c>
      <c r="E7516" t="s">
        <v>20</v>
      </c>
      <c r="F7516">
        <v>3662.84</v>
      </c>
      <c r="H7516">
        <v>692</v>
      </c>
      <c r="I7516">
        <v>7</v>
      </c>
      <c r="J7516">
        <v>12230.58</v>
      </c>
    </row>
    <row r="7517" spans="1:10" x14ac:dyDescent="0.25">
      <c r="A7517">
        <v>7516</v>
      </c>
      <c r="B7517">
        <v>71</v>
      </c>
      <c r="C7517" t="s">
        <v>10</v>
      </c>
      <c r="D7517" t="s">
        <v>18</v>
      </c>
      <c r="E7517" t="s">
        <v>12</v>
      </c>
      <c r="F7517">
        <v>1302.72</v>
      </c>
      <c r="G7517">
        <v>2478.1799999999998</v>
      </c>
      <c r="H7517">
        <v>528</v>
      </c>
      <c r="I7517">
        <v>6</v>
      </c>
      <c r="J7517">
        <v>1974.76</v>
      </c>
    </row>
    <row r="7518" spans="1:10" x14ac:dyDescent="0.25">
      <c r="A7518">
        <v>7517</v>
      </c>
      <c r="B7518">
        <v>41</v>
      </c>
      <c r="C7518" t="s">
        <v>13</v>
      </c>
      <c r="D7518" t="s">
        <v>14</v>
      </c>
      <c r="E7518" t="s">
        <v>17</v>
      </c>
      <c r="F7518">
        <v>1346.88</v>
      </c>
      <c r="G7518">
        <v>2549.77</v>
      </c>
      <c r="H7518">
        <v>596</v>
      </c>
      <c r="I7518">
        <v>4</v>
      </c>
      <c r="J7518">
        <v>5864.65</v>
      </c>
    </row>
    <row r="7519" spans="1:10" x14ac:dyDescent="0.25">
      <c r="A7519">
        <v>7518</v>
      </c>
      <c r="B7519">
        <v>28</v>
      </c>
      <c r="C7519" t="s">
        <v>13</v>
      </c>
      <c r="D7519" t="s">
        <v>11</v>
      </c>
      <c r="E7519" t="s">
        <v>12</v>
      </c>
      <c r="F7519">
        <v>1280.8800000000001</v>
      </c>
      <c r="G7519">
        <v>2154.88</v>
      </c>
      <c r="H7519">
        <v>581</v>
      </c>
      <c r="I7519">
        <v>8</v>
      </c>
      <c r="J7519">
        <v>3374.6</v>
      </c>
    </row>
    <row r="7520" spans="1:10" x14ac:dyDescent="0.25">
      <c r="A7520">
        <v>7519</v>
      </c>
      <c r="B7520">
        <v>46</v>
      </c>
      <c r="C7520" t="s">
        <v>10</v>
      </c>
      <c r="D7520" t="s">
        <v>11</v>
      </c>
      <c r="E7520" t="s">
        <v>21</v>
      </c>
      <c r="F7520">
        <v>2720.06</v>
      </c>
      <c r="G7520">
        <v>4692.3599999999997</v>
      </c>
      <c r="H7520">
        <v>585</v>
      </c>
      <c r="I7520">
        <v>7</v>
      </c>
      <c r="J7520">
        <v>6531.9</v>
      </c>
    </row>
    <row r="7521" spans="1:10" x14ac:dyDescent="0.25">
      <c r="A7521">
        <v>7520</v>
      </c>
      <c r="B7521">
        <v>71</v>
      </c>
      <c r="C7521" t="s">
        <v>10</v>
      </c>
      <c r="D7521" t="s">
        <v>14</v>
      </c>
      <c r="E7521" t="s">
        <v>15</v>
      </c>
      <c r="F7521">
        <v>1332.31</v>
      </c>
      <c r="G7521">
        <v>3507.44</v>
      </c>
      <c r="H7521">
        <v>539</v>
      </c>
      <c r="I7521">
        <v>11</v>
      </c>
    </row>
    <row r="7522" spans="1:10" x14ac:dyDescent="0.25">
      <c r="A7522">
        <v>7521</v>
      </c>
      <c r="B7522">
        <v>43</v>
      </c>
      <c r="C7522" t="s">
        <v>10</v>
      </c>
      <c r="D7522" t="s">
        <v>11</v>
      </c>
      <c r="E7522" t="s">
        <v>12</v>
      </c>
      <c r="F7522">
        <v>1257.43</v>
      </c>
      <c r="G7522">
        <v>1571.12</v>
      </c>
      <c r="H7522">
        <v>583</v>
      </c>
      <c r="I7522">
        <v>6</v>
      </c>
      <c r="J7522">
        <v>4017.33</v>
      </c>
    </row>
    <row r="7523" spans="1:10" x14ac:dyDescent="0.25">
      <c r="A7523">
        <v>7522</v>
      </c>
      <c r="B7523">
        <v>33</v>
      </c>
      <c r="C7523" t="s">
        <v>13</v>
      </c>
      <c r="D7523" t="s">
        <v>18</v>
      </c>
      <c r="E7523" t="s">
        <v>15</v>
      </c>
      <c r="F7523">
        <v>2051.02</v>
      </c>
      <c r="G7523">
        <v>3324.97</v>
      </c>
      <c r="H7523">
        <v>556</v>
      </c>
      <c r="I7523">
        <v>3</v>
      </c>
      <c r="J7523">
        <v>6146.48</v>
      </c>
    </row>
    <row r="7524" spans="1:10" x14ac:dyDescent="0.25">
      <c r="A7524">
        <v>7523</v>
      </c>
      <c r="B7524">
        <v>52</v>
      </c>
      <c r="C7524" t="s">
        <v>10</v>
      </c>
      <c r="D7524" t="s">
        <v>19</v>
      </c>
      <c r="E7524" t="s">
        <v>12</v>
      </c>
      <c r="F7524">
        <v>2853.07</v>
      </c>
      <c r="G7524">
        <v>3986.37</v>
      </c>
      <c r="H7524">
        <v>711</v>
      </c>
      <c r="I7524">
        <v>3</v>
      </c>
      <c r="J7524">
        <v>10903.42</v>
      </c>
    </row>
    <row r="7525" spans="1:10" x14ac:dyDescent="0.25">
      <c r="A7525">
        <v>7524</v>
      </c>
      <c r="B7525">
        <v>37</v>
      </c>
      <c r="C7525" t="s">
        <v>10</v>
      </c>
      <c r="D7525" t="s">
        <v>18</v>
      </c>
      <c r="E7525" t="s">
        <v>17</v>
      </c>
      <c r="F7525">
        <v>2552.73</v>
      </c>
      <c r="G7525">
        <v>3859.73</v>
      </c>
      <c r="H7525">
        <v>617</v>
      </c>
      <c r="I7525">
        <v>5</v>
      </c>
      <c r="J7525">
        <v>9655.94</v>
      </c>
    </row>
    <row r="7526" spans="1:10" x14ac:dyDescent="0.25">
      <c r="A7526">
        <v>7525</v>
      </c>
      <c r="B7526">
        <v>63</v>
      </c>
      <c r="C7526" t="s">
        <v>13</v>
      </c>
      <c r="D7526" t="s">
        <v>11</v>
      </c>
      <c r="E7526" t="s">
        <v>15</v>
      </c>
      <c r="F7526">
        <v>1806.94</v>
      </c>
      <c r="I7526">
        <v>3</v>
      </c>
    </row>
    <row r="7527" spans="1:10" x14ac:dyDescent="0.25">
      <c r="A7527">
        <v>7526</v>
      </c>
      <c r="B7527">
        <v>20</v>
      </c>
      <c r="C7527" t="s">
        <v>10</v>
      </c>
      <c r="D7527" t="s">
        <v>16</v>
      </c>
      <c r="E7527" t="s">
        <v>12</v>
      </c>
      <c r="F7527">
        <v>1573.56</v>
      </c>
      <c r="G7527">
        <v>2919.17</v>
      </c>
      <c r="I7527">
        <v>10</v>
      </c>
      <c r="J7527">
        <v>4785.4399999999996</v>
      </c>
    </row>
    <row r="7528" spans="1:10" x14ac:dyDescent="0.25">
      <c r="A7528">
        <v>7527</v>
      </c>
      <c r="B7528">
        <v>18</v>
      </c>
      <c r="C7528" t="s">
        <v>10</v>
      </c>
      <c r="D7528" t="s">
        <v>11</v>
      </c>
      <c r="E7528" t="s">
        <v>17</v>
      </c>
      <c r="F7528">
        <v>1236.1600000000001</v>
      </c>
      <c r="G7528">
        <v>2894.83</v>
      </c>
      <c r="H7528">
        <v>525</v>
      </c>
      <c r="I7528">
        <v>12</v>
      </c>
      <c r="J7528">
        <v>2713.6</v>
      </c>
    </row>
    <row r="7529" spans="1:10" x14ac:dyDescent="0.25">
      <c r="A7529">
        <v>7528</v>
      </c>
      <c r="B7529">
        <v>75</v>
      </c>
      <c r="C7529" t="s">
        <v>10</v>
      </c>
      <c r="D7529" t="s">
        <v>11</v>
      </c>
      <c r="E7529" t="s">
        <v>17</v>
      </c>
      <c r="F7529">
        <v>1040.2</v>
      </c>
      <c r="G7529">
        <v>2557.67</v>
      </c>
      <c r="H7529">
        <v>544</v>
      </c>
      <c r="I7529">
        <v>10</v>
      </c>
    </row>
    <row r="7530" spans="1:10" x14ac:dyDescent="0.25">
      <c r="A7530">
        <v>7529</v>
      </c>
      <c r="B7530">
        <v>70</v>
      </c>
      <c r="C7530" t="s">
        <v>13</v>
      </c>
      <c r="D7530" t="s">
        <v>18</v>
      </c>
      <c r="E7530" t="s">
        <v>20</v>
      </c>
      <c r="F7530">
        <v>4850.13</v>
      </c>
      <c r="G7530">
        <v>9812.39</v>
      </c>
      <c r="H7530">
        <v>676</v>
      </c>
      <c r="I7530">
        <v>9</v>
      </c>
      <c r="J7530">
        <v>14500.61</v>
      </c>
    </row>
    <row r="7531" spans="1:10" x14ac:dyDescent="0.25">
      <c r="A7531">
        <v>7530</v>
      </c>
      <c r="B7531">
        <v>64</v>
      </c>
      <c r="C7531" t="s">
        <v>13</v>
      </c>
      <c r="D7531" t="s">
        <v>14</v>
      </c>
      <c r="E7531" t="s">
        <v>20</v>
      </c>
      <c r="G7531">
        <v>1197.47</v>
      </c>
      <c r="H7531">
        <v>522</v>
      </c>
      <c r="I7531">
        <v>2</v>
      </c>
      <c r="J7531">
        <v>1512.41</v>
      </c>
    </row>
    <row r="7532" spans="1:10" x14ac:dyDescent="0.25">
      <c r="A7532">
        <v>7531</v>
      </c>
      <c r="B7532">
        <v>18</v>
      </c>
      <c r="C7532" t="s">
        <v>10</v>
      </c>
      <c r="D7532" t="s">
        <v>16</v>
      </c>
      <c r="E7532" t="s">
        <v>15</v>
      </c>
      <c r="F7532">
        <v>1911.45</v>
      </c>
      <c r="G7532">
        <v>2756.84</v>
      </c>
      <c r="H7532">
        <v>582</v>
      </c>
      <c r="I7532">
        <v>9</v>
      </c>
      <c r="J7532">
        <v>4200.93</v>
      </c>
    </row>
    <row r="7533" spans="1:10" x14ac:dyDescent="0.25">
      <c r="A7533">
        <v>7532</v>
      </c>
      <c r="B7533">
        <v>34</v>
      </c>
      <c r="C7533" t="s">
        <v>13</v>
      </c>
      <c r="D7533" t="s">
        <v>18</v>
      </c>
      <c r="E7533" t="s">
        <v>20</v>
      </c>
      <c r="F7533">
        <v>2850.65</v>
      </c>
      <c r="G7533">
        <v>4257.74</v>
      </c>
      <c r="H7533">
        <v>646</v>
      </c>
      <c r="I7533">
        <v>3</v>
      </c>
      <c r="J7533">
        <v>10895.57</v>
      </c>
    </row>
    <row r="7534" spans="1:10" x14ac:dyDescent="0.25">
      <c r="A7534">
        <v>7533</v>
      </c>
      <c r="B7534">
        <v>19</v>
      </c>
      <c r="C7534" t="s">
        <v>10</v>
      </c>
      <c r="D7534" t="s">
        <v>14</v>
      </c>
      <c r="E7534" t="s">
        <v>15</v>
      </c>
      <c r="F7534">
        <v>1296.48</v>
      </c>
      <c r="G7534">
        <v>3759.08</v>
      </c>
      <c r="H7534">
        <v>570</v>
      </c>
      <c r="I7534">
        <v>5</v>
      </c>
      <c r="J7534">
        <v>2267.84</v>
      </c>
    </row>
    <row r="7535" spans="1:10" x14ac:dyDescent="0.25">
      <c r="A7535">
        <v>7534</v>
      </c>
      <c r="B7535">
        <v>46</v>
      </c>
      <c r="C7535" t="s">
        <v>10</v>
      </c>
      <c r="D7535" t="s">
        <v>19</v>
      </c>
      <c r="E7535" t="s">
        <v>20</v>
      </c>
      <c r="F7535">
        <v>2705.58</v>
      </c>
      <c r="H7535">
        <v>632</v>
      </c>
      <c r="I7535">
        <v>5</v>
      </c>
      <c r="J7535">
        <v>7411.55</v>
      </c>
    </row>
    <row r="7536" spans="1:10" x14ac:dyDescent="0.25">
      <c r="A7536">
        <v>7535</v>
      </c>
      <c r="B7536">
        <v>37</v>
      </c>
      <c r="C7536" t="s">
        <v>10</v>
      </c>
      <c r="D7536" t="s">
        <v>14</v>
      </c>
      <c r="E7536" t="s">
        <v>17</v>
      </c>
      <c r="F7536">
        <v>1553.75</v>
      </c>
      <c r="G7536">
        <v>3503.07</v>
      </c>
      <c r="H7536">
        <v>572</v>
      </c>
      <c r="I7536">
        <v>8</v>
      </c>
      <c r="J7536">
        <v>3447.93</v>
      </c>
    </row>
    <row r="7537" spans="1:10" x14ac:dyDescent="0.25">
      <c r="A7537">
        <v>7536</v>
      </c>
      <c r="B7537">
        <v>23</v>
      </c>
      <c r="C7537" t="s">
        <v>10</v>
      </c>
      <c r="D7537" t="s">
        <v>18</v>
      </c>
      <c r="E7537" t="s">
        <v>15</v>
      </c>
      <c r="G7537">
        <v>6999.14</v>
      </c>
      <c r="H7537">
        <v>751</v>
      </c>
      <c r="I7537">
        <v>10</v>
      </c>
      <c r="J7537">
        <v>16303.9</v>
      </c>
    </row>
    <row r="7538" spans="1:10" x14ac:dyDescent="0.25">
      <c r="A7538">
        <v>7537</v>
      </c>
      <c r="B7538">
        <v>25</v>
      </c>
      <c r="C7538" t="s">
        <v>13</v>
      </c>
      <c r="D7538" t="s">
        <v>11</v>
      </c>
      <c r="E7538" t="s">
        <v>21</v>
      </c>
      <c r="F7538">
        <v>1965.27</v>
      </c>
      <c r="G7538">
        <v>3531.54</v>
      </c>
      <c r="H7538">
        <v>613</v>
      </c>
      <c r="I7538">
        <v>5</v>
      </c>
      <c r="J7538">
        <v>4715.33</v>
      </c>
    </row>
    <row r="7539" spans="1:10" x14ac:dyDescent="0.25">
      <c r="A7539">
        <v>7538</v>
      </c>
      <c r="B7539">
        <v>46</v>
      </c>
      <c r="C7539" t="s">
        <v>13</v>
      </c>
      <c r="D7539" t="s">
        <v>14</v>
      </c>
      <c r="E7539" t="s">
        <v>20</v>
      </c>
      <c r="F7539">
        <v>1471.25</v>
      </c>
      <c r="G7539">
        <v>3094.74</v>
      </c>
      <c r="H7539">
        <v>551</v>
      </c>
    </row>
    <row r="7540" spans="1:10" x14ac:dyDescent="0.25">
      <c r="A7540">
        <v>7539</v>
      </c>
      <c r="B7540">
        <v>65</v>
      </c>
      <c r="C7540" t="s">
        <v>13</v>
      </c>
      <c r="D7540" t="s">
        <v>14</v>
      </c>
      <c r="E7540" t="s">
        <v>12</v>
      </c>
      <c r="F7540">
        <v>1680.57</v>
      </c>
      <c r="G7540">
        <v>1885.35</v>
      </c>
      <c r="H7540">
        <v>556</v>
      </c>
      <c r="I7540">
        <v>8</v>
      </c>
      <c r="J7540">
        <v>3501.45</v>
      </c>
    </row>
    <row r="7541" spans="1:10" x14ac:dyDescent="0.25">
      <c r="A7541">
        <v>7540</v>
      </c>
      <c r="B7541">
        <v>68</v>
      </c>
      <c r="C7541" t="s">
        <v>10</v>
      </c>
      <c r="D7541" t="s">
        <v>16</v>
      </c>
      <c r="E7541" t="s">
        <v>12</v>
      </c>
      <c r="F7541">
        <v>1950.62</v>
      </c>
      <c r="G7541">
        <v>3115.34</v>
      </c>
      <c r="I7541">
        <v>7</v>
      </c>
      <c r="J7541">
        <v>9135.15</v>
      </c>
    </row>
    <row r="7542" spans="1:10" x14ac:dyDescent="0.25">
      <c r="A7542">
        <v>7541</v>
      </c>
      <c r="B7542">
        <v>50</v>
      </c>
      <c r="C7542" t="s">
        <v>10</v>
      </c>
      <c r="D7542" t="s">
        <v>18</v>
      </c>
      <c r="E7542" t="s">
        <v>20</v>
      </c>
      <c r="F7542">
        <v>2154.4699999999998</v>
      </c>
      <c r="H7542">
        <v>555</v>
      </c>
      <c r="I7542">
        <v>6</v>
      </c>
      <c r="J7542">
        <v>7445.94</v>
      </c>
    </row>
    <row r="7543" spans="1:10" x14ac:dyDescent="0.25">
      <c r="A7543">
        <v>7542</v>
      </c>
      <c r="B7543">
        <v>20</v>
      </c>
      <c r="C7543" t="s">
        <v>13</v>
      </c>
      <c r="D7543" t="s">
        <v>16</v>
      </c>
      <c r="E7543" t="s">
        <v>15</v>
      </c>
      <c r="F7543">
        <v>4077.79</v>
      </c>
      <c r="G7543">
        <v>5602.85</v>
      </c>
      <c r="H7543">
        <v>695</v>
      </c>
      <c r="I7543">
        <v>5</v>
      </c>
      <c r="J7543">
        <v>14090.79</v>
      </c>
    </row>
    <row r="7544" spans="1:10" x14ac:dyDescent="0.25">
      <c r="A7544">
        <v>7543</v>
      </c>
      <c r="B7544">
        <v>52</v>
      </c>
      <c r="C7544" t="s">
        <v>10</v>
      </c>
      <c r="D7544" t="s">
        <v>18</v>
      </c>
      <c r="E7544" t="s">
        <v>20</v>
      </c>
      <c r="F7544">
        <v>4882.41</v>
      </c>
      <c r="G7544">
        <v>9975.2900000000009</v>
      </c>
      <c r="H7544">
        <v>712</v>
      </c>
      <c r="J7544">
        <v>16649.86</v>
      </c>
    </row>
    <row r="7545" spans="1:10" x14ac:dyDescent="0.25">
      <c r="A7545">
        <v>7544</v>
      </c>
      <c r="B7545">
        <v>22</v>
      </c>
      <c r="C7545" t="s">
        <v>13</v>
      </c>
      <c r="D7545" t="s">
        <v>18</v>
      </c>
      <c r="E7545" t="s">
        <v>21</v>
      </c>
      <c r="F7545">
        <v>1857.91</v>
      </c>
      <c r="G7545">
        <v>3878.23</v>
      </c>
      <c r="H7545">
        <v>590</v>
      </c>
      <c r="I7545">
        <v>2</v>
      </c>
      <c r="J7545">
        <v>5194.3500000000004</v>
      </c>
    </row>
    <row r="7546" spans="1:10" x14ac:dyDescent="0.25">
      <c r="A7546">
        <v>7545</v>
      </c>
      <c r="B7546">
        <v>44</v>
      </c>
      <c r="C7546" t="s">
        <v>10</v>
      </c>
      <c r="D7546" t="s">
        <v>14</v>
      </c>
      <c r="E7546" t="s">
        <v>21</v>
      </c>
      <c r="F7546">
        <v>2008.85</v>
      </c>
      <c r="G7546">
        <v>2700.54</v>
      </c>
      <c r="I7546">
        <v>11</v>
      </c>
      <c r="J7546">
        <v>8571.44</v>
      </c>
    </row>
    <row r="7547" spans="1:10" x14ac:dyDescent="0.25">
      <c r="A7547">
        <v>7546</v>
      </c>
      <c r="B7547">
        <v>61</v>
      </c>
      <c r="C7547" t="s">
        <v>10</v>
      </c>
      <c r="D7547" t="s">
        <v>16</v>
      </c>
      <c r="E7547" t="s">
        <v>17</v>
      </c>
      <c r="F7547">
        <v>2305.1</v>
      </c>
      <c r="G7547">
        <v>4110.5600000000004</v>
      </c>
      <c r="H7547">
        <v>594</v>
      </c>
      <c r="I7547">
        <v>4</v>
      </c>
      <c r="J7547">
        <v>6704.58</v>
      </c>
    </row>
    <row r="7548" spans="1:10" x14ac:dyDescent="0.25">
      <c r="A7548">
        <v>7547</v>
      </c>
      <c r="B7548">
        <v>29</v>
      </c>
      <c r="C7548" t="s">
        <v>10</v>
      </c>
      <c r="D7548" t="s">
        <v>11</v>
      </c>
      <c r="E7548" t="s">
        <v>17</v>
      </c>
      <c r="F7548">
        <v>1550.56</v>
      </c>
      <c r="G7548">
        <v>3171.85</v>
      </c>
      <c r="H7548">
        <v>519</v>
      </c>
      <c r="I7548">
        <v>9</v>
      </c>
      <c r="J7548">
        <v>4920.05</v>
      </c>
    </row>
    <row r="7549" spans="1:10" x14ac:dyDescent="0.25">
      <c r="A7549">
        <v>7548</v>
      </c>
      <c r="B7549">
        <v>37</v>
      </c>
      <c r="C7549" t="s">
        <v>13</v>
      </c>
      <c r="D7549" t="s">
        <v>11</v>
      </c>
      <c r="E7549" t="s">
        <v>15</v>
      </c>
      <c r="F7549">
        <v>2929.29</v>
      </c>
      <c r="G7549">
        <v>5377.07</v>
      </c>
      <c r="H7549">
        <v>586</v>
      </c>
      <c r="I7549">
        <v>3</v>
      </c>
      <c r="J7549">
        <v>12107.6</v>
      </c>
    </row>
    <row r="7550" spans="1:10" x14ac:dyDescent="0.25">
      <c r="A7550">
        <v>7549</v>
      </c>
      <c r="B7550">
        <v>62</v>
      </c>
      <c r="C7550" t="s">
        <v>13</v>
      </c>
      <c r="D7550" t="s">
        <v>14</v>
      </c>
      <c r="E7550" t="s">
        <v>20</v>
      </c>
      <c r="F7550">
        <v>1315.53</v>
      </c>
      <c r="G7550">
        <v>2321.2600000000002</v>
      </c>
      <c r="I7550">
        <v>8</v>
      </c>
      <c r="J7550">
        <v>3860.38</v>
      </c>
    </row>
    <row r="7551" spans="1:10" x14ac:dyDescent="0.25">
      <c r="A7551">
        <v>7550</v>
      </c>
      <c r="B7551">
        <v>37</v>
      </c>
      <c r="C7551" t="s">
        <v>10</v>
      </c>
      <c r="D7551" t="s">
        <v>11</v>
      </c>
      <c r="E7551" t="s">
        <v>21</v>
      </c>
      <c r="F7551">
        <v>1666.78</v>
      </c>
      <c r="G7551">
        <v>2908.48</v>
      </c>
      <c r="I7551">
        <v>7</v>
      </c>
      <c r="J7551">
        <v>5745.94</v>
      </c>
    </row>
    <row r="7552" spans="1:10" x14ac:dyDescent="0.25">
      <c r="A7552">
        <v>7551</v>
      </c>
      <c r="B7552">
        <v>26</v>
      </c>
      <c r="C7552" t="s">
        <v>13</v>
      </c>
      <c r="D7552" t="s">
        <v>16</v>
      </c>
      <c r="E7552" t="s">
        <v>17</v>
      </c>
      <c r="F7552">
        <v>2173.69</v>
      </c>
      <c r="G7552">
        <v>4532.91</v>
      </c>
      <c r="H7552">
        <v>566</v>
      </c>
      <c r="I7552">
        <v>10</v>
      </c>
      <c r="J7552">
        <v>7650.63</v>
      </c>
    </row>
    <row r="7553" spans="1:10" x14ac:dyDescent="0.25">
      <c r="A7553">
        <v>7552</v>
      </c>
      <c r="B7553">
        <v>56</v>
      </c>
      <c r="C7553" t="s">
        <v>10</v>
      </c>
      <c r="D7553" t="s">
        <v>11</v>
      </c>
      <c r="E7553" t="s">
        <v>21</v>
      </c>
      <c r="F7553">
        <v>885.02</v>
      </c>
      <c r="G7553">
        <v>2245.7600000000002</v>
      </c>
      <c r="H7553">
        <v>419</v>
      </c>
      <c r="I7553">
        <v>7</v>
      </c>
      <c r="J7553">
        <v>1115.55</v>
      </c>
    </row>
    <row r="7554" spans="1:10" x14ac:dyDescent="0.25">
      <c r="A7554">
        <v>7553</v>
      </c>
      <c r="B7554">
        <v>21</v>
      </c>
      <c r="C7554" t="s">
        <v>10</v>
      </c>
      <c r="D7554" t="s">
        <v>16</v>
      </c>
      <c r="E7554" t="s">
        <v>15</v>
      </c>
      <c r="F7554">
        <v>1952.51</v>
      </c>
      <c r="G7554">
        <v>4073.81</v>
      </c>
      <c r="H7554">
        <v>548</v>
      </c>
      <c r="I7554">
        <v>8</v>
      </c>
      <c r="J7554">
        <v>7380.99</v>
      </c>
    </row>
    <row r="7555" spans="1:10" x14ac:dyDescent="0.25">
      <c r="A7555">
        <v>7554</v>
      </c>
      <c r="B7555">
        <v>68</v>
      </c>
      <c r="C7555" t="s">
        <v>13</v>
      </c>
      <c r="D7555" t="s">
        <v>18</v>
      </c>
      <c r="E7555" t="s">
        <v>20</v>
      </c>
      <c r="F7555">
        <v>1354.18</v>
      </c>
      <c r="G7555">
        <v>3002.37</v>
      </c>
      <c r="H7555">
        <v>564</v>
      </c>
      <c r="I7555">
        <v>6</v>
      </c>
    </row>
    <row r="7556" spans="1:10" x14ac:dyDescent="0.25">
      <c r="A7556">
        <v>7555</v>
      </c>
      <c r="B7556">
        <v>71</v>
      </c>
      <c r="C7556" t="s">
        <v>13</v>
      </c>
      <c r="D7556" t="s">
        <v>14</v>
      </c>
      <c r="E7556" t="s">
        <v>17</v>
      </c>
      <c r="F7556">
        <v>1652.22</v>
      </c>
      <c r="G7556">
        <v>3359.44</v>
      </c>
      <c r="H7556">
        <v>572</v>
      </c>
      <c r="I7556">
        <v>4</v>
      </c>
      <c r="J7556">
        <v>4180.3999999999996</v>
      </c>
    </row>
    <row r="7557" spans="1:10" x14ac:dyDescent="0.25">
      <c r="A7557">
        <v>7556</v>
      </c>
      <c r="B7557">
        <v>36</v>
      </c>
      <c r="C7557" t="s">
        <v>10</v>
      </c>
      <c r="D7557" t="s">
        <v>18</v>
      </c>
      <c r="E7557" t="s">
        <v>12</v>
      </c>
      <c r="F7557">
        <v>3030.44</v>
      </c>
      <c r="G7557">
        <v>5928.29</v>
      </c>
      <c r="H7557">
        <v>666</v>
      </c>
      <c r="I7557">
        <v>4</v>
      </c>
      <c r="J7557">
        <v>8196.84</v>
      </c>
    </row>
    <row r="7558" spans="1:10" x14ac:dyDescent="0.25">
      <c r="A7558">
        <v>7557</v>
      </c>
      <c r="B7558">
        <v>55</v>
      </c>
      <c r="C7558" t="s">
        <v>10</v>
      </c>
      <c r="D7558" t="s">
        <v>16</v>
      </c>
      <c r="E7558" t="s">
        <v>17</v>
      </c>
      <c r="F7558">
        <v>3135.33</v>
      </c>
      <c r="G7558">
        <v>6987.95</v>
      </c>
      <c r="H7558">
        <v>684</v>
      </c>
      <c r="I7558">
        <v>5</v>
      </c>
      <c r="J7558">
        <v>9164.92</v>
      </c>
    </row>
    <row r="7559" spans="1:10" x14ac:dyDescent="0.25">
      <c r="A7559">
        <v>7558</v>
      </c>
      <c r="B7559">
        <v>44</v>
      </c>
      <c r="C7559" t="s">
        <v>13</v>
      </c>
      <c r="D7559" t="s">
        <v>14</v>
      </c>
      <c r="E7559" t="s">
        <v>17</v>
      </c>
      <c r="F7559">
        <v>1597.66</v>
      </c>
      <c r="G7559">
        <v>2785.68</v>
      </c>
      <c r="H7559">
        <v>600</v>
      </c>
      <c r="I7559">
        <v>6</v>
      </c>
      <c r="J7559">
        <v>7267.29</v>
      </c>
    </row>
    <row r="7560" spans="1:10" x14ac:dyDescent="0.25">
      <c r="A7560">
        <v>7559</v>
      </c>
      <c r="B7560">
        <v>62</v>
      </c>
      <c r="C7560" t="s">
        <v>13</v>
      </c>
      <c r="D7560" t="s">
        <v>18</v>
      </c>
      <c r="F7560">
        <v>7958.84</v>
      </c>
      <c r="G7560">
        <v>12967.43</v>
      </c>
      <c r="H7560">
        <v>724</v>
      </c>
      <c r="I7560">
        <v>4</v>
      </c>
      <c r="J7560">
        <v>30138.52</v>
      </c>
    </row>
    <row r="7561" spans="1:10" x14ac:dyDescent="0.25">
      <c r="A7561">
        <v>7560</v>
      </c>
      <c r="B7561">
        <v>60</v>
      </c>
      <c r="C7561" t="s">
        <v>13</v>
      </c>
      <c r="D7561" t="s">
        <v>11</v>
      </c>
      <c r="E7561" t="s">
        <v>12</v>
      </c>
      <c r="F7561">
        <v>823.28</v>
      </c>
      <c r="G7561">
        <v>2475.42</v>
      </c>
      <c r="H7561">
        <v>549</v>
      </c>
      <c r="I7561">
        <v>6</v>
      </c>
      <c r="J7561">
        <v>500</v>
      </c>
    </row>
    <row r="7562" spans="1:10" x14ac:dyDescent="0.25">
      <c r="A7562">
        <v>7561</v>
      </c>
      <c r="B7562">
        <v>30</v>
      </c>
      <c r="C7562" t="s">
        <v>10</v>
      </c>
      <c r="D7562" t="s">
        <v>11</v>
      </c>
      <c r="E7562" t="s">
        <v>20</v>
      </c>
      <c r="F7562">
        <v>1452.94</v>
      </c>
      <c r="G7562">
        <v>2977.22</v>
      </c>
      <c r="H7562">
        <v>542</v>
      </c>
      <c r="I7562">
        <v>9</v>
      </c>
      <c r="J7562">
        <v>4005.72</v>
      </c>
    </row>
    <row r="7563" spans="1:10" x14ac:dyDescent="0.25">
      <c r="A7563">
        <v>7562</v>
      </c>
      <c r="B7563">
        <v>30</v>
      </c>
      <c r="C7563" t="s">
        <v>13</v>
      </c>
      <c r="D7563" t="s">
        <v>14</v>
      </c>
      <c r="E7563" t="s">
        <v>20</v>
      </c>
      <c r="F7563">
        <v>1879.86</v>
      </c>
      <c r="G7563">
        <v>3806.67</v>
      </c>
      <c r="H7563">
        <v>602</v>
      </c>
      <c r="I7563">
        <v>9</v>
      </c>
      <c r="J7563">
        <v>4593.47</v>
      </c>
    </row>
    <row r="7564" spans="1:10" x14ac:dyDescent="0.25">
      <c r="A7564">
        <v>7563</v>
      </c>
      <c r="B7564">
        <v>74</v>
      </c>
      <c r="C7564" t="s">
        <v>10</v>
      </c>
      <c r="D7564" t="s">
        <v>16</v>
      </c>
      <c r="E7564" t="s">
        <v>12</v>
      </c>
      <c r="F7564">
        <v>3202.1</v>
      </c>
      <c r="G7564">
        <v>5068.78</v>
      </c>
      <c r="H7564">
        <v>664</v>
      </c>
      <c r="I7564">
        <v>11</v>
      </c>
      <c r="J7564">
        <v>10374.49</v>
      </c>
    </row>
    <row r="7565" spans="1:10" x14ac:dyDescent="0.25">
      <c r="A7565">
        <v>7564</v>
      </c>
      <c r="B7565">
        <v>39</v>
      </c>
      <c r="C7565" t="s">
        <v>13</v>
      </c>
      <c r="D7565" t="s">
        <v>11</v>
      </c>
      <c r="E7565" t="s">
        <v>20</v>
      </c>
      <c r="F7565">
        <v>1152.75</v>
      </c>
      <c r="G7565">
        <v>745.91</v>
      </c>
      <c r="H7565">
        <v>538</v>
      </c>
      <c r="I7565">
        <v>4</v>
      </c>
      <c r="J7565">
        <v>5940.76</v>
      </c>
    </row>
    <row r="7566" spans="1:10" x14ac:dyDescent="0.25">
      <c r="A7566">
        <v>7565</v>
      </c>
      <c r="B7566">
        <v>45</v>
      </c>
      <c r="C7566" t="s">
        <v>10</v>
      </c>
      <c r="D7566" t="s">
        <v>11</v>
      </c>
      <c r="E7566" t="s">
        <v>17</v>
      </c>
      <c r="F7566">
        <v>2575.0100000000002</v>
      </c>
      <c r="G7566">
        <v>4861.92</v>
      </c>
      <c r="H7566">
        <v>604</v>
      </c>
      <c r="I7566">
        <v>7</v>
      </c>
    </row>
    <row r="7567" spans="1:10" x14ac:dyDescent="0.25">
      <c r="A7567">
        <v>7566</v>
      </c>
      <c r="B7567">
        <v>69</v>
      </c>
      <c r="C7567" t="s">
        <v>10</v>
      </c>
      <c r="D7567" t="s">
        <v>14</v>
      </c>
      <c r="E7567" t="s">
        <v>21</v>
      </c>
      <c r="F7567">
        <v>654.57000000000005</v>
      </c>
      <c r="G7567">
        <v>970.16</v>
      </c>
      <c r="H7567">
        <v>429</v>
      </c>
      <c r="I7567">
        <v>8</v>
      </c>
      <c r="J7567">
        <v>1834.6</v>
      </c>
    </row>
    <row r="7568" spans="1:10" x14ac:dyDescent="0.25">
      <c r="A7568">
        <v>7567</v>
      </c>
      <c r="B7568">
        <v>64</v>
      </c>
      <c r="C7568" t="s">
        <v>10</v>
      </c>
      <c r="D7568" t="s">
        <v>18</v>
      </c>
      <c r="E7568" t="s">
        <v>12</v>
      </c>
      <c r="G7568">
        <v>3124.78</v>
      </c>
      <c r="H7568">
        <v>590</v>
      </c>
      <c r="I7568">
        <v>9</v>
      </c>
      <c r="J7568">
        <v>8450.2800000000007</v>
      </c>
    </row>
    <row r="7569" spans="1:10" x14ac:dyDescent="0.25">
      <c r="A7569">
        <v>7568</v>
      </c>
      <c r="B7569">
        <v>70</v>
      </c>
      <c r="C7569" t="s">
        <v>13</v>
      </c>
      <c r="D7569" t="s">
        <v>18</v>
      </c>
      <c r="E7569" t="s">
        <v>20</v>
      </c>
      <c r="F7569">
        <v>3049.77</v>
      </c>
      <c r="G7569">
        <v>5069.8500000000004</v>
      </c>
      <c r="H7569">
        <v>693</v>
      </c>
      <c r="I7569">
        <v>4</v>
      </c>
      <c r="J7569">
        <v>12448.83</v>
      </c>
    </row>
    <row r="7570" spans="1:10" x14ac:dyDescent="0.25">
      <c r="A7570">
        <v>7569</v>
      </c>
      <c r="B7570">
        <v>62</v>
      </c>
      <c r="C7570" t="s">
        <v>13</v>
      </c>
      <c r="D7570" t="s">
        <v>16</v>
      </c>
      <c r="E7570" t="s">
        <v>15</v>
      </c>
      <c r="F7570">
        <v>2123.88</v>
      </c>
      <c r="G7570">
        <v>3867.4</v>
      </c>
      <c r="H7570">
        <v>657</v>
      </c>
      <c r="I7570">
        <v>3</v>
      </c>
    </row>
    <row r="7571" spans="1:10" x14ac:dyDescent="0.25">
      <c r="A7571">
        <v>7570</v>
      </c>
      <c r="B7571">
        <v>39</v>
      </c>
      <c r="C7571" t="s">
        <v>10</v>
      </c>
      <c r="D7571" t="s">
        <v>11</v>
      </c>
      <c r="E7571" t="s">
        <v>20</v>
      </c>
      <c r="F7571">
        <v>2624.06</v>
      </c>
      <c r="G7571">
        <v>4184.38</v>
      </c>
      <c r="I7571">
        <v>11</v>
      </c>
      <c r="J7571">
        <v>8861.16</v>
      </c>
    </row>
    <row r="7572" spans="1:10" x14ac:dyDescent="0.25">
      <c r="A7572">
        <v>7571</v>
      </c>
      <c r="B7572">
        <v>60</v>
      </c>
      <c r="C7572" t="s">
        <v>13</v>
      </c>
      <c r="D7572" t="s">
        <v>14</v>
      </c>
      <c r="E7572" t="s">
        <v>15</v>
      </c>
      <c r="F7572">
        <v>1857.69</v>
      </c>
      <c r="G7572">
        <v>4542.74</v>
      </c>
      <c r="H7572">
        <v>620</v>
      </c>
      <c r="I7572">
        <v>11</v>
      </c>
      <c r="J7572">
        <v>5614.09</v>
      </c>
    </row>
    <row r="7573" spans="1:10" x14ac:dyDescent="0.25">
      <c r="A7573">
        <v>7572</v>
      </c>
      <c r="B7573">
        <v>36</v>
      </c>
      <c r="C7573" t="s">
        <v>13</v>
      </c>
      <c r="D7573" t="s">
        <v>18</v>
      </c>
      <c r="E7573" t="s">
        <v>15</v>
      </c>
      <c r="F7573">
        <v>1948.91</v>
      </c>
      <c r="G7573">
        <v>3352.48</v>
      </c>
      <c r="I7573">
        <v>5</v>
      </c>
      <c r="J7573">
        <v>5957.01</v>
      </c>
    </row>
    <row r="7574" spans="1:10" x14ac:dyDescent="0.25">
      <c r="A7574">
        <v>7573</v>
      </c>
      <c r="B7574">
        <v>25</v>
      </c>
      <c r="C7574" t="s">
        <v>10</v>
      </c>
      <c r="D7574" t="s">
        <v>14</v>
      </c>
      <c r="E7574" t="s">
        <v>12</v>
      </c>
      <c r="F7574">
        <v>2044.58</v>
      </c>
      <c r="G7574">
        <v>4368.55</v>
      </c>
      <c r="H7574">
        <v>590</v>
      </c>
      <c r="I7574">
        <v>2</v>
      </c>
      <c r="J7574">
        <v>7834.17</v>
      </c>
    </row>
    <row r="7575" spans="1:10" x14ac:dyDescent="0.25">
      <c r="A7575">
        <v>7574</v>
      </c>
      <c r="B7575">
        <v>69</v>
      </c>
      <c r="C7575" t="s">
        <v>13</v>
      </c>
      <c r="D7575" t="s">
        <v>14</v>
      </c>
      <c r="E7575" t="s">
        <v>12</v>
      </c>
      <c r="G7575">
        <v>3296.5</v>
      </c>
      <c r="H7575">
        <v>577</v>
      </c>
      <c r="I7575">
        <v>3</v>
      </c>
      <c r="J7575">
        <v>5412.18</v>
      </c>
    </row>
    <row r="7576" spans="1:10" x14ac:dyDescent="0.25">
      <c r="A7576">
        <v>7575</v>
      </c>
      <c r="B7576">
        <v>25</v>
      </c>
      <c r="C7576" t="s">
        <v>13</v>
      </c>
      <c r="D7576" t="s">
        <v>11</v>
      </c>
      <c r="E7576" t="s">
        <v>17</v>
      </c>
      <c r="F7576">
        <v>2105.4499999999998</v>
      </c>
      <c r="G7576">
        <v>4828.3999999999996</v>
      </c>
      <c r="H7576">
        <v>590</v>
      </c>
      <c r="I7576">
        <v>7</v>
      </c>
      <c r="J7576">
        <v>7315.88</v>
      </c>
    </row>
    <row r="7577" spans="1:10" x14ac:dyDescent="0.25">
      <c r="A7577">
        <v>7576</v>
      </c>
      <c r="B7577">
        <v>59</v>
      </c>
      <c r="C7577" t="s">
        <v>10</v>
      </c>
      <c r="D7577" t="s">
        <v>18</v>
      </c>
      <c r="E7577" t="s">
        <v>20</v>
      </c>
      <c r="F7577">
        <v>3560.66</v>
      </c>
      <c r="G7577">
        <v>6552.03</v>
      </c>
      <c r="H7577">
        <v>690</v>
      </c>
      <c r="I7577">
        <v>4</v>
      </c>
      <c r="J7577">
        <v>11070.36</v>
      </c>
    </row>
    <row r="7578" spans="1:10" x14ac:dyDescent="0.25">
      <c r="A7578">
        <v>7577</v>
      </c>
      <c r="B7578">
        <v>43</v>
      </c>
      <c r="C7578" t="s">
        <v>10</v>
      </c>
      <c r="D7578" t="s">
        <v>11</v>
      </c>
      <c r="E7578" t="s">
        <v>12</v>
      </c>
      <c r="F7578">
        <v>1348.39</v>
      </c>
      <c r="G7578">
        <v>3163.5</v>
      </c>
      <c r="H7578">
        <v>468</v>
      </c>
      <c r="I7578">
        <v>7</v>
      </c>
      <c r="J7578">
        <v>5048.2299999999996</v>
      </c>
    </row>
    <row r="7579" spans="1:10" x14ac:dyDescent="0.25">
      <c r="A7579">
        <v>7578</v>
      </c>
      <c r="B7579">
        <v>65</v>
      </c>
      <c r="C7579" t="s">
        <v>10</v>
      </c>
      <c r="D7579" t="s">
        <v>14</v>
      </c>
      <c r="E7579" t="s">
        <v>20</v>
      </c>
      <c r="G7579">
        <v>4103.58</v>
      </c>
      <c r="H7579">
        <v>533</v>
      </c>
      <c r="I7579">
        <v>6</v>
      </c>
      <c r="J7579">
        <v>4550.66</v>
      </c>
    </row>
    <row r="7580" spans="1:10" x14ac:dyDescent="0.25">
      <c r="A7580">
        <v>7579</v>
      </c>
      <c r="B7580">
        <v>68</v>
      </c>
      <c r="C7580" t="s">
        <v>10</v>
      </c>
      <c r="D7580" t="s">
        <v>16</v>
      </c>
      <c r="E7580" t="s">
        <v>20</v>
      </c>
      <c r="G7580">
        <v>5218.3</v>
      </c>
      <c r="H7580">
        <v>583</v>
      </c>
      <c r="I7580">
        <v>4</v>
      </c>
      <c r="J7580">
        <v>6318.53</v>
      </c>
    </row>
    <row r="7581" spans="1:10" x14ac:dyDescent="0.25">
      <c r="A7581">
        <v>7580</v>
      </c>
      <c r="B7581">
        <v>43</v>
      </c>
      <c r="C7581" t="s">
        <v>10</v>
      </c>
      <c r="D7581" t="s">
        <v>16</v>
      </c>
      <c r="E7581" t="s">
        <v>17</v>
      </c>
      <c r="G7581">
        <v>5454.88</v>
      </c>
      <c r="H7581">
        <v>662</v>
      </c>
      <c r="I7581">
        <v>4</v>
      </c>
      <c r="J7581">
        <v>9027.66</v>
      </c>
    </row>
    <row r="7582" spans="1:10" x14ac:dyDescent="0.25">
      <c r="A7582">
        <v>7581</v>
      </c>
      <c r="B7582">
        <v>40</v>
      </c>
      <c r="C7582" t="s">
        <v>13</v>
      </c>
      <c r="D7582" t="s">
        <v>16</v>
      </c>
      <c r="E7582" t="s">
        <v>17</v>
      </c>
      <c r="G7582">
        <v>5692.46</v>
      </c>
      <c r="H7582">
        <v>679</v>
      </c>
      <c r="I7582">
        <v>14</v>
      </c>
      <c r="J7582">
        <v>10481.299999999999</v>
      </c>
    </row>
    <row r="7583" spans="1:10" x14ac:dyDescent="0.25">
      <c r="A7583">
        <v>7582</v>
      </c>
      <c r="B7583">
        <v>60</v>
      </c>
      <c r="C7583" t="s">
        <v>13</v>
      </c>
      <c r="D7583" t="s">
        <v>11</v>
      </c>
      <c r="E7583" t="s">
        <v>20</v>
      </c>
      <c r="F7583">
        <v>1488.27</v>
      </c>
      <c r="G7583">
        <v>2531.86</v>
      </c>
      <c r="H7583">
        <v>560</v>
      </c>
      <c r="I7583">
        <v>6</v>
      </c>
      <c r="J7583">
        <v>3747.34</v>
      </c>
    </row>
    <row r="7584" spans="1:10" x14ac:dyDescent="0.25">
      <c r="A7584">
        <v>7583</v>
      </c>
      <c r="B7584">
        <v>30</v>
      </c>
      <c r="C7584" t="s">
        <v>10</v>
      </c>
      <c r="D7584" t="s">
        <v>18</v>
      </c>
      <c r="E7584" t="s">
        <v>12</v>
      </c>
      <c r="F7584">
        <v>3745.27</v>
      </c>
      <c r="G7584">
        <v>5768.06</v>
      </c>
      <c r="H7584">
        <v>719</v>
      </c>
      <c r="I7584">
        <v>8</v>
      </c>
      <c r="J7584">
        <v>14810.75</v>
      </c>
    </row>
    <row r="7585" spans="1:10" x14ac:dyDescent="0.25">
      <c r="A7585">
        <v>7584</v>
      </c>
      <c r="B7585">
        <v>45</v>
      </c>
      <c r="C7585" t="s">
        <v>13</v>
      </c>
      <c r="D7585" t="s">
        <v>11</v>
      </c>
      <c r="E7585" t="s">
        <v>17</v>
      </c>
      <c r="F7585">
        <v>1294.28</v>
      </c>
      <c r="G7585">
        <v>2081.1</v>
      </c>
      <c r="H7585">
        <v>513</v>
      </c>
      <c r="I7585">
        <v>9</v>
      </c>
      <c r="J7585">
        <v>1801.36</v>
      </c>
    </row>
    <row r="7586" spans="1:10" x14ac:dyDescent="0.25">
      <c r="A7586">
        <v>7585</v>
      </c>
      <c r="B7586">
        <v>26</v>
      </c>
      <c r="C7586" t="s">
        <v>13</v>
      </c>
      <c r="D7586" t="s">
        <v>16</v>
      </c>
      <c r="E7586" t="s">
        <v>12</v>
      </c>
      <c r="F7586">
        <v>1415.58</v>
      </c>
      <c r="G7586">
        <v>1445.25</v>
      </c>
      <c r="I7586">
        <v>7</v>
      </c>
      <c r="J7586">
        <v>1812.57</v>
      </c>
    </row>
    <row r="7587" spans="1:10" x14ac:dyDescent="0.25">
      <c r="A7587">
        <v>7586</v>
      </c>
      <c r="B7587">
        <v>37</v>
      </c>
      <c r="C7587" t="s">
        <v>13</v>
      </c>
      <c r="D7587" t="s">
        <v>16</v>
      </c>
      <c r="E7587" t="s">
        <v>20</v>
      </c>
      <c r="F7587">
        <v>1777.28</v>
      </c>
      <c r="G7587">
        <v>3801.74</v>
      </c>
      <c r="H7587">
        <v>557</v>
      </c>
      <c r="I7587">
        <v>4</v>
      </c>
      <c r="J7587">
        <v>3078.46</v>
      </c>
    </row>
    <row r="7588" spans="1:10" x14ac:dyDescent="0.25">
      <c r="A7588">
        <v>7587</v>
      </c>
      <c r="B7588">
        <v>73</v>
      </c>
      <c r="C7588" t="s">
        <v>10</v>
      </c>
      <c r="D7588" t="s">
        <v>11</v>
      </c>
      <c r="E7588" t="s">
        <v>15</v>
      </c>
      <c r="F7588">
        <v>1585.52</v>
      </c>
      <c r="G7588">
        <v>1415.83</v>
      </c>
      <c r="H7588">
        <v>555</v>
      </c>
      <c r="I7588">
        <v>9</v>
      </c>
      <c r="J7588">
        <v>5138.26</v>
      </c>
    </row>
    <row r="7589" spans="1:10" x14ac:dyDescent="0.25">
      <c r="A7589">
        <v>7588</v>
      </c>
      <c r="B7589">
        <v>36</v>
      </c>
      <c r="C7589" t="s">
        <v>13</v>
      </c>
      <c r="D7589" t="s">
        <v>11</v>
      </c>
      <c r="E7589" t="s">
        <v>17</v>
      </c>
      <c r="G7589">
        <v>2436.42</v>
      </c>
      <c r="H7589">
        <v>637</v>
      </c>
      <c r="I7589">
        <v>5</v>
      </c>
      <c r="J7589">
        <v>8968.39</v>
      </c>
    </row>
    <row r="7590" spans="1:10" x14ac:dyDescent="0.25">
      <c r="A7590">
        <v>7589</v>
      </c>
      <c r="B7590">
        <v>65</v>
      </c>
      <c r="C7590" t="s">
        <v>13</v>
      </c>
      <c r="D7590" t="s">
        <v>14</v>
      </c>
      <c r="E7590" t="s">
        <v>17</v>
      </c>
      <c r="F7590">
        <v>755.71</v>
      </c>
      <c r="G7590">
        <v>1616.08</v>
      </c>
      <c r="H7590">
        <v>461</v>
      </c>
      <c r="I7590">
        <v>7</v>
      </c>
    </row>
    <row r="7591" spans="1:10" x14ac:dyDescent="0.25">
      <c r="A7591">
        <v>7590</v>
      </c>
      <c r="B7591">
        <v>56</v>
      </c>
      <c r="C7591" t="s">
        <v>10</v>
      </c>
      <c r="D7591" t="s">
        <v>11</v>
      </c>
      <c r="E7591" t="s">
        <v>17</v>
      </c>
      <c r="F7591">
        <v>1987.25</v>
      </c>
      <c r="G7591">
        <v>4219.46</v>
      </c>
      <c r="H7591">
        <v>602</v>
      </c>
      <c r="I7591">
        <v>7</v>
      </c>
      <c r="J7591">
        <v>5504.2</v>
      </c>
    </row>
    <row r="7592" spans="1:10" x14ac:dyDescent="0.25">
      <c r="A7592">
        <v>7591</v>
      </c>
      <c r="B7592">
        <v>68</v>
      </c>
      <c r="C7592" t="s">
        <v>10</v>
      </c>
      <c r="D7592" t="s">
        <v>11</v>
      </c>
      <c r="E7592" t="s">
        <v>12</v>
      </c>
      <c r="F7592">
        <v>1477.2</v>
      </c>
      <c r="G7592">
        <v>1050.93</v>
      </c>
      <c r="H7592">
        <v>555</v>
      </c>
      <c r="I7592">
        <v>8</v>
      </c>
      <c r="J7592">
        <v>4821.1499999999996</v>
      </c>
    </row>
    <row r="7593" spans="1:10" x14ac:dyDescent="0.25">
      <c r="A7593">
        <v>7592</v>
      </c>
      <c r="B7593">
        <v>29</v>
      </c>
      <c r="C7593" t="s">
        <v>10</v>
      </c>
      <c r="D7593" t="s">
        <v>18</v>
      </c>
      <c r="E7593" t="s">
        <v>20</v>
      </c>
      <c r="F7593">
        <v>998.9</v>
      </c>
      <c r="G7593">
        <v>2097.2800000000002</v>
      </c>
      <c r="H7593">
        <v>491</v>
      </c>
      <c r="I7593">
        <v>8</v>
      </c>
      <c r="J7593">
        <v>1976.12</v>
      </c>
    </row>
    <row r="7594" spans="1:10" x14ac:dyDescent="0.25">
      <c r="A7594">
        <v>7593</v>
      </c>
      <c r="B7594">
        <v>32</v>
      </c>
      <c r="C7594" t="s">
        <v>13</v>
      </c>
      <c r="D7594" t="s">
        <v>14</v>
      </c>
      <c r="E7594" t="s">
        <v>15</v>
      </c>
      <c r="F7594">
        <v>1409.48</v>
      </c>
      <c r="H7594">
        <v>559</v>
      </c>
      <c r="I7594">
        <v>7</v>
      </c>
      <c r="J7594">
        <v>3360.91</v>
      </c>
    </row>
    <row r="7595" spans="1:10" x14ac:dyDescent="0.25">
      <c r="A7595">
        <v>7594</v>
      </c>
      <c r="B7595">
        <v>48</v>
      </c>
      <c r="C7595" t="s">
        <v>10</v>
      </c>
      <c r="D7595" t="s">
        <v>18</v>
      </c>
      <c r="E7595" t="s">
        <v>21</v>
      </c>
      <c r="F7595">
        <v>4592.01</v>
      </c>
      <c r="G7595">
        <v>6920.17</v>
      </c>
      <c r="H7595">
        <v>655</v>
      </c>
      <c r="I7595">
        <v>6</v>
      </c>
      <c r="J7595">
        <v>14324.69</v>
      </c>
    </row>
    <row r="7596" spans="1:10" x14ac:dyDescent="0.25">
      <c r="A7596">
        <v>7595</v>
      </c>
      <c r="B7596">
        <v>72</v>
      </c>
      <c r="C7596" t="s">
        <v>13</v>
      </c>
      <c r="D7596" t="s">
        <v>11</v>
      </c>
      <c r="E7596" t="s">
        <v>17</v>
      </c>
      <c r="F7596">
        <v>2567.16</v>
      </c>
      <c r="G7596">
        <v>3187.19</v>
      </c>
      <c r="H7596">
        <v>589</v>
      </c>
      <c r="I7596">
        <v>6</v>
      </c>
      <c r="J7596">
        <v>8103.87</v>
      </c>
    </row>
    <row r="7597" spans="1:10" x14ac:dyDescent="0.25">
      <c r="A7597">
        <v>7596</v>
      </c>
      <c r="B7597">
        <v>31</v>
      </c>
      <c r="C7597" t="s">
        <v>13</v>
      </c>
      <c r="D7597" t="s">
        <v>11</v>
      </c>
      <c r="E7597" t="s">
        <v>15</v>
      </c>
      <c r="F7597">
        <v>1467.83</v>
      </c>
      <c r="G7597">
        <v>2651.02</v>
      </c>
      <c r="H7597">
        <v>540</v>
      </c>
      <c r="I7597">
        <v>2</v>
      </c>
      <c r="J7597">
        <v>4055.77</v>
      </c>
    </row>
    <row r="7598" spans="1:10" x14ac:dyDescent="0.25">
      <c r="A7598">
        <v>7597</v>
      </c>
      <c r="B7598">
        <v>28</v>
      </c>
      <c r="C7598" t="s">
        <v>10</v>
      </c>
      <c r="D7598" t="s">
        <v>14</v>
      </c>
      <c r="E7598" t="s">
        <v>12</v>
      </c>
      <c r="F7598">
        <v>963.13</v>
      </c>
      <c r="G7598">
        <v>2108.69</v>
      </c>
      <c r="I7598">
        <v>9</v>
      </c>
    </row>
    <row r="7599" spans="1:10" x14ac:dyDescent="0.25">
      <c r="A7599">
        <v>7598</v>
      </c>
      <c r="B7599">
        <v>43</v>
      </c>
      <c r="C7599" t="s">
        <v>13</v>
      </c>
      <c r="D7599" t="s">
        <v>16</v>
      </c>
      <c r="E7599" t="s">
        <v>21</v>
      </c>
      <c r="F7599">
        <v>2670.66</v>
      </c>
      <c r="G7599">
        <v>4434.55</v>
      </c>
      <c r="H7599">
        <v>657</v>
      </c>
      <c r="I7599">
        <v>8</v>
      </c>
      <c r="J7599">
        <v>11616.8</v>
      </c>
    </row>
    <row r="7600" spans="1:10" x14ac:dyDescent="0.25">
      <c r="A7600">
        <v>7599</v>
      </c>
      <c r="B7600">
        <v>59</v>
      </c>
      <c r="C7600" t="s">
        <v>10</v>
      </c>
      <c r="D7600" t="s">
        <v>16</v>
      </c>
      <c r="E7600" t="s">
        <v>21</v>
      </c>
      <c r="F7600">
        <v>1535.94</v>
      </c>
      <c r="G7600">
        <v>2930.71</v>
      </c>
      <c r="H7600">
        <v>598</v>
      </c>
      <c r="I7600">
        <v>5</v>
      </c>
      <c r="J7600">
        <v>5321.11</v>
      </c>
    </row>
    <row r="7601" spans="1:10" x14ac:dyDescent="0.25">
      <c r="A7601">
        <v>7600</v>
      </c>
      <c r="B7601">
        <v>44</v>
      </c>
      <c r="C7601" t="s">
        <v>10</v>
      </c>
      <c r="D7601" t="s">
        <v>18</v>
      </c>
      <c r="E7601" t="s">
        <v>12</v>
      </c>
      <c r="F7601">
        <v>2364.3000000000002</v>
      </c>
      <c r="G7601">
        <v>4261.05</v>
      </c>
      <c r="H7601">
        <v>570</v>
      </c>
      <c r="I7601">
        <v>5</v>
      </c>
      <c r="J7601">
        <v>7819.92</v>
      </c>
    </row>
    <row r="7602" spans="1:10" x14ac:dyDescent="0.25">
      <c r="A7602">
        <v>7601</v>
      </c>
      <c r="B7602">
        <v>28</v>
      </c>
      <c r="C7602" t="s">
        <v>13</v>
      </c>
      <c r="D7602" t="s">
        <v>11</v>
      </c>
      <c r="E7602" t="s">
        <v>12</v>
      </c>
      <c r="F7602">
        <v>4641.07</v>
      </c>
      <c r="G7602">
        <v>9953.19</v>
      </c>
      <c r="H7602">
        <v>650</v>
      </c>
      <c r="I7602">
        <v>7</v>
      </c>
      <c r="J7602">
        <v>17504.53</v>
      </c>
    </row>
    <row r="7603" spans="1:10" x14ac:dyDescent="0.25">
      <c r="A7603">
        <v>7602</v>
      </c>
      <c r="B7603">
        <v>55</v>
      </c>
      <c r="C7603" t="s">
        <v>13</v>
      </c>
      <c r="D7603" t="s">
        <v>11</v>
      </c>
      <c r="E7603" t="s">
        <v>21</v>
      </c>
      <c r="G7603">
        <v>3618.86</v>
      </c>
      <c r="I7603">
        <v>6</v>
      </c>
      <c r="J7603">
        <v>7458.89</v>
      </c>
    </row>
    <row r="7604" spans="1:10" x14ac:dyDescent="0.25">
      <c r="A7604">
        <v>7603</v>
      </c>
      <c r="B7604">
        <v>51</v>
      </c>
      <c r="C7604" t="s">
        <v>10</v>
      </c>
      <c r="D7604" t="s">
        <v>18</v>
      </c>
      <c r="E7604" t="s">
        <v>12</v>
      </c>
      <c r="F7604">
        <v>2254.09</v>
      </c>
      <c r="G7604">
        <v>3681.39</v>
      </c>
      <c r="H7604">
        <v>591</v>
      </c>
      <c r="I7604">
        <v>12</v>
      </c>
      <c r="J7604">
        <v>6660.21</v>
      </c>
    </row>
    <row r="7605" spans="1:10" x14ac:dyDescent="0.25">
      <c r="A7605">
        <v>7604</v>
      </c>
      <c r="B7605">
        <v>60</v>
      </c>
      <c r="C7605" t="s">
        <v>13</v>
      </c>
      <c r="D7605" t="s">
        <v>16</v>
      </c>
      <c r="E7605" t="s">
        <v>15</v>
      </c>
      <c r="F7605">
        <v>2538.71</v>
      </c>
      <c r="G7605">
        <v>4257.63</v>
      </c>
      <c r="H7605">
        <v>630</v>
      </c>
      <c r="I7605">
        <v>12</v>
      </c>
      <c r="J7605">
        <v>6662.33</v>
      </c>
    </row>
    <row r="7606" spans="1:10" x14ac:dyDescent="0.25">
      <c r="A7606">
        <v>7605</v>
      </c>
      <c r="B7606">
        <v>36</v>
      </c>
      <c r="C7606" t="s">
        <v>10</v>
      </c>
      <c r="D7606" t="s">
        <v>18</v>
      </c>
      <c r="E7606" t="s">
        <v>15</v>
      </c>
      <c r="F7606">
        <v>4862.8900000000003</v>
      </c>
      <c r="H7606">
        <v>738</v>
      </c>
      <c r="I7606">
        <v>2</v>
      </c>
      <c r="J7606">
        <v>18864.5</v>
      </c>
    </row>
    <row r="7607" spans="1:10" x14ac:dyDescent="0.25">
      <c r="A7607">
        <v>7606</v>
      </c>
      <c r="B7607">
        <v>23</v>
      </c>
      <c r="C7607" t="s">
        <v>10</v>
      </c>
      <c r="D7607" t="s">
        <v>11</v>
      </c>
      <c r="E7607" t="s">
        <v>12</v>
      </c>
      <c r="F7607">
        <v>1783.35</v>
      </c>
      <c r="G7607">
        <v>3496.11</v>
      </c>
      <c r="H7607">
        <v>581</v>
      </c>
      <c r="I7607">
        <v>6</v>
      </c>
    </row>
    <row r="7608" spans="1:10" x14ac:dyDescent="0.25">
      <c r="A7608">
        <v>7607</v>
      </c>
      <c r="B7608">
        <v>63</v>
      </c>
      <c r="C7608" t="s">
        <v>10</v>
      </c>
      <c r="D7608" t="s">
        <v>16</v>
      </c>
      <c r="E7608" t="s">
        <v>15</v>
      </c>
      <c r="F7608">
        <v>1148.28</v>
      </c>
      <c r="G7608">
        <v>1616.81</v>
      </c>
      <c r="I7608">
        <v>7</v>
      </c>
      <c r="J7608">
        <v>5042.01</v>
      </c>
    </row>
    <row r="7609" spans="1:10" x14ac:dyDescent="0.25">
      <c r="A7609">
        <v>7608</v>
      </c>
      <c r="B7609">
        <v>69</v>
      </c>
      <c r="C7609" t="s">
        <v>10</v>
      </c>
      <c r="D7609" t="s">
        <v>14</v>
      </c>
      <c r="E7609" t="s">
        <v>15</v>
      </c>
      <c r="F7609">
        <v>1476.67</v>
      </c>
      <c r="G7609">
        <v>1943.34</v>
      </c>
      <c r="H7609">
        <v>538</v>
      </c>
      <c r="I7609">
        <v>9</v>
      </c>
      <c r="J7609">
        <v>3693.06</v>
      </c>
    </row>
    <row r="7610" spans="1:10" x14ac:dyDescent="0.25">
      <c r="A7610">
        <v>7609</v>
      </c>
      <c r="B7610">
        <v>55</v>
      </c>
      <c r="C7610" t="s">
        <v>13</v>
      </c>
      <c r="D7610" t="s">
        <v>11</v>
      </c>
      <c r="E7610" t="s">
        <v>15</v>
      </c>
      <c r="F7610">
        <v>1389.87</v>
      </c>
      <c r="G7610">
        <v>1500.42</v>
      </c>
      <c r="H7610">
        <v>514</v>
      </c>
      <c r="I7610">
        <v>3</v>
      </c>
      <c r="J7610">
        <v>2529.98</v>
      </c>
    </row>
    <row r="7611" spans="1:10" x14ac:dyDescent="0.25">
      <c r="A7611">
        <v>7610</v>
      </c>
      <c r="B7611">
        <v>66</v>
      </c>
      <c r="C7611" t="s">
        <v>13</v>
      </c>
      <c r="D7611" t="s">
        <v>14</v>
      </c>
      <c r="E7611" t="s">
        <v>17</v>
      </c>
      <c r="F7611">
        <v>1146.21</v>
      </c>
      <c r="G7611">
        <v>2141.83</v>
      </c>
      <c r="H7611">
        <v>495</v>
      </c>
      <c r="I7611">
        <v>7</v>
      </c>
      <c r="J7611">
        <v>4330.5600000000004</v>
      </c>
    </row>
    <row r="7612" spans="1:10" x14ac:dyDescent="0.25">
      <c r="A7612">
        <v>7611</v>
      </c>
      <c r="B7612">
        <v>59</v>
      </c>
      <c r="C7612" t="s">
        <v>13</v>
      </c>
      <c r="D7612" t="s">
        <v>16</v>
      </c>
      <c r="E7612" t="s">
        <v>21</v>
      </c>
      <c r="F7612">
        <v>1377.69</v>
      </c>
      <c r="G7612">
        <v>2868.23</v>
      </c>
      <c r="I7612">
        <v>9</v>
      </c>
      <c r="J7612">
        <v>5018.7</v>
      </c>
    </row>
    <row r="7613" spans="1:10" x14ac:dyDescent="0.25">
      <c r="A7613">
        <v>7612</v>
      </c>
      <c r="B7613">
        <v>45</v>
      </c>
      <c r="C7613" t="s">
        <v>10</v>
      </c>
      <c r="D7613" t="s">
        <v>16</v>
      </c>
      <c r="E7613" t="s">
        <v>12</v>
      </c>
      <c r="F7613">
        <v>1104.48</v>
      </c>
      <c r="G7613">
        <v>1845.98</v>
      </c>
      <c r="H7613">
        <v>516</v>
      </c>
      <c r="I7613">
        <v>4</v>
      </c>
    </row>
    <row r="7614" spans="1:10" x14ac:dyDescent="0.25">
      <c r="A7614">
        <v>7613</v>
      </c>
      <c r="B7614">
        <v>18</v>
      </c>
      <c r="C7614" t="s">
        <v>10</v>
      </c>
      <c r="D7614" t="s">
        <v>14</v>
      </c>
      <c r="E7614" t="s">
        <v>17</v>
      </c>
      <c r="F7614">
        <v>886.7</v>
      </c>
      <c r="G7614">
        <v>2324.75</v>
      </c>
      <c r="H7614">
        <v>472</v>
      </c>
      <c r="I7614">
        <v>9</v>
      </c>
    </row>
    <row r="7615" spans="1:10" x14ac:dyDescent="0.25">
      <c r="A7615">
        <v>7614</v>
      </c>
      <c r="B7615">
        <v>52</v>
      </c>
      <c r="C7615" t="s">
        <v>10</v>
      </c>
      <c r="D7615" t="s">
        <v>11</v>
      </c>
      <c r="E7615" t="s">
        <v>17</v>
      </c>
      <c r="F7615">
        <v>2158.36</v>
      </c>
      <c r="G7615">
        <v>4184.1400000000003</v>
      </c>
      <c r="H7615">
        <v>580</v>
      </c>
      <c r="I7615">
        <v>6</v>
      </c>
      <c r="J7615">
        <v>5603.26</v>
      </c>
    </row>
    <row r="7616" spans="1:10" x14ac:dyDescent="0.25">
      <c r="A7616">
        <v>7615</v>
      </c>
      <c r="B7616">
        <v>57</v>
      </c>
      <c r="C7616" t="s">
        <v>13</v>
      </c>
      <c r="D7616" t="s">
        <v>11</v>
      </c>
      <c r="E7616" t="s">
        <v>21</v>
      </c>
      <c r="F7616">
        <v>2416.12</v>
      </c>
      <c r="G7616">
        <v>5797.61</v>
      </c>
      <c r="H7616">
        <v>620</v>
      </c>
      <c r="I7616">
        <v>5</v>
      </c>
      <c r="J7616">
        <v>7237.15</v>
      </c>
    </row>
    <row r="7617" spans="1:10" x14ac:dyDescent="0.25">
      <c r="A7617">
        <v>7616</v>
      </c>
      <c r="B7617">
        <v>25</v>
      </c>
      <c r="C7617" t="s">
        <v>13</v>
      </c>
      <c r="D7617" t="s">
        <v>11</v>
      </c>
      <c r="E7617" t="s">
        <v>17</v>
      </c>
      <c r="G7617">
        <v>5950.32</v>
      </c>
      <c r="H7617">
        <v>647</v>
      </c>
      <c r="I7617">
        <v>5</v>
      </c>
      <c r="J7617">
        <v>9270.0499999999993</v>
      </c>
    </row>
    <row r="7618" spans="1:10" x14ac:dyDescent="0.25">
      <c r="A7618">
        <v>7617</v>
      </c>
      <c r="B7618">
        <v>69</v>
      </c>
      <c r="C7618" t="s">
        <v>13</v>
      </c>
      <c r="D7618" t="s">
        <v>14</v>
      </c>
      <c r="E7618" t="s">
        <v>21</v>
      </c>
      <c r="F7618">
        <v>1020.15</v>
      </c>
      <c r="G7618">
        <v>701.4</v>
      </c>
      <c r="H7618">
        <v>459</v>
      </c>
      <c r="I7618">
        <v>5</v>
      </c>
      <c r="J7618">
        <v>500</v>
      </c>
    </row>
    <row r="7619" spans="1:10" x14ac:dyDescent="0.25">
      <c r="A7619">
        <v>7618</v>
      </c>
      <c r="B7619">
        <v>71</v>
      </c>
      <c r="C7619" t="s">
        <v>10</v>
      </c>
      <c r="D7619" t="s">
        <v>11</v>
      </c>
      <c r="E7619" t="s">
        <v>15</v>
      </c>
      <c r="G7619">
        <v>2496.9699999999998</v>
      </c>
      <c r="H7619">
        <v>546</v>
      </c>
      <c r="I7619">
        <v>7</v>
      </c>
      <c r="J7619">
        <v>3821.97</v>
      </c>
    </row>
    <row r="7620" spans="1:10" x14ac:dyDescent="0.25">
      <c r="A7620">
        <v>7619</v>
      </c>
      <c r="B7620">
        <v>64</v>
      </c>
      <c r="C7620" t="s">
        <v>10</v>
      </c>
      <c r="D7620" t="s">
        <v>18</v>
      </c>
      <c r="E7620" t="s">
        <v>20</v>
      </c>
      <c r="F7620">
        <v>3743.7</v>
      </c>
      <c r="G7620">
        <v>6520.43</v>
      </c>
      <c r="H7620">
        <v>676</v>
      </c>
      <c r="I7620">
        <v>5</v>
      </c>
      <c r="J7620">
        <v>14533.6</v>
      </c>
    </row>
    <row r="7621" spans="1:10" x14ac:dyDescent="0.25">
      <c r="A7621">
        <v>7620</v>
      </c>
      <c r="B7621">
        <v>73</v>
      </c>
      <c r="C7621" t="s">
        <v>10</v>
      </c>
      <c r="D7621" t="s">
        <v>11</v>
      </c>
      <c r="E7621" t="s">
        <v>15</v>
      </c>
      <c r="F7621">
        <v>821.92</v>
      </c>
      <c r="G7621">
        <v>408.32</v>
      </c>
      <c r="H7621">
        <v>485</v>
      </c>
      <c r="I7621">
        <v>11</v>
      </c>
      <c r="J7621">
        <v>1482.7</v>
      </c>
    </row>
    <row r="7622" spans="1:10" x14ac:dyDescent="0.25">
      <c r="A7622">
        <v>7621</v>
      </c>
      <c r="B7622">
        <v>24</v>
      </c>
      <c r="C7622" t="s">
        <v>10</v>
      </c>
      <c r="D7622" t="s">
        <v>11</v>
      </c>
      <c r="E7622" t="s">
        <v>15</v>
      </c>
      <c r="F7622">
        <v>592.9</v>
      </c>
      <c r="G7622">
        <v>275.52</v>
      </c>
      <c r="H7622">
        <v>441</v>
      </c>
      <c r="I7622">
        <v>14</v>
      </c>
      <c r="J7622">
        <v>500</v>
      </c>
    </row>
    <row r="7623" spans="1:10" x14ac:dyDescent="0.25">
      <c r="A7623">
        <v>7622</v>
      </c>
      <c r="B7623">
        <v>28</v>
      </c>
      <c r="C7623" t="s">
        <v>10</v>
      </c>
      <c r="D7623" t="s">
        <v>19</v>
      </c>
      <c r="E7623" t="s">
        <v>21</v>
      </c>
      <c r="F7623">
        <v>4711.8599999999997</v>
      </c>
      <c r="G7623">
        <v>9078.7900000000009</v>
      </c>
      <c r="H7623">
        <v>688</v>
      </c>
      <c r="I7623">
        <v>8</v>
      </c>
      <c r="J7623">
        <v>17266.91</v>
      </c>
    </row>
    <row r="7624" spans="1:10" x14ac:dyDescent="0.25">
      <c r="A7624">
        <v>7623</v>
      </c>
      <c r="B7624">
        <v>56</v>
      </c>
      <c r="C7624" t="s">
        <v>13</v>
      </c>
      <c r="D7624" t="s">
        <v>14</v>
      </c>
      <c r="E7624" t="s">
        <v>15</v>
      </c>
      <c r="G7624">
        <v>2230.17</v>
      </c>
      <c r="H7624">
        <v>488</v>
      </c>
      <c r="I7624">
        <v>2</v>
      </c>
      <c r="J7624">
        <v>500</v>
      </c>
    </row>
    <row r="7625" spans="1:10" x14ac:dyDescent="0.25">
      <c r="A7625">
        <v>7624</v>
      </c>
      <c r="B7625">
        <v>21</v>
      </c>
      <c r="C7625" t="s">
        <v>10</v>
      </c>
      <c r="D7625" t="s">
        <v>18</v>
      </c>
      <c r="E7625" t="s">
        <v>21</v>
      </c>
      <c r="F7625">
        <v>1698.15</v>
      </c>
      <c r="G7625">
        <v>3673.36</v>
      </c>
      <c r="H7625">
        <v>639</v>
      </c>
      <c r="I7625">
        <v>5</v>
      </c>
      <c r="J7625">
        <v>4054.58</v>
      </c>
    </row>
    <row r="7626" spans="1:10" x14ac:dyDescent="0.25">
      <c r="A7626">
        <v>7625</v>
      </c>
      <c r="B7626">
        <v>42</v>
      </c>
      <c r="C7626" t="s">
        <v>13</v>
      </c>
      <c r="D7626" t="s">
        <v>11</v>
      </c>
      <c r="E7626" t="s">
        <v>12</v>
      </c>
      <c r="F7626">
        <v>2007.67</v>
      </c>
      <c r="G7626">
        <v>3693.14</v>
      </c>
      <c r="H7626">
        <v>635</v>
      </c>
      <c r="I7626">
        <v>3</v>
      </c>
      <c r="J7626">
        <v>6641.46</v>
      </c>
    </row>
    <row r="7627" spans="1:10" x14ac:dyDescent="0.25">
      <c r="A7627">
        <v>7626</v>
      </c>
      <c r="B7627">
        <v>29</v>
      </c>
      <c r="C7627" t="s">
        <v>13</v>
      </c>
      <c r="D7627" t="s">
        <v>19</v>
      </c>
      <c r="E7627" t="s">
        <v>17</v>
      </c>
      <c r="F7627">
        <v>3339.58</v>
      </c>
      <c r="G7627">
        <v>5827.74</v>
      </c>
      <c r="J7627">
        <v>9802.14</v>
      </c>
    </row>
    <row r="7628" spans="1:10" x14ac:dyDescent="0.25">
      <c r="A7628">
        <v>7627</v>
      </c>
      <c r="B7628">
        <v>43</v>
      </c>
      <c r="C7628" t="s">
        <v>10</v>
      </c>
      <c r="D7628" t="s">
        <v>11</v>
      </c>
      <c r="E7628" t="s">
        <v>21</v>
      </c>
      <c r="G7628">
        <v>2262.75</v>
      </c>
      <c r="H7628">
        <v>464</v>
      </c>
      <c r="J7628">
        <v>2525.59</v>
      </c>
    </row>
    <row r="7629" spans="1:10" x14ac:dyDescent="0.25">
      <c r="A7629">
        <v>7628</v>
      </c>
      <c r="B7629">
        <v>55</v>
      </c>
      <c r="C7629" t="s">
        <v>13</v>
      </c>
      <c r="D7629" t="s">
        <v>16</v>
      </c>
      <c r="E7629" t="s">
        <v>21</v>
      </c>
      <c r="F7629">
        <v>1033.52</v>
      </c>
      <c r="G7629">
        <v>2065.0500000000002</v>
      </c>
      <c r="H7629">
        <v>544</v>
      </c>
      <c r="I7629">
        <v>12</v>
      </c>
      <c r="J7629">
        <v>2296.5300000000002</v>
      </c>
    </row>
    <row r="7630" spans="1:10" x14ac:dyDescent="0.25">
      <c r="A7630">
        <v>7629</v>
      </c>
      <c r="B7630">
        <v>63</v>
      </c>
      <c r="C7630" t="s">
        <v>10</v>
      </c>
      <c r="D7630" t="s">
        <v>14</v>
      </c>
      <c r="E7630" t="s">
        <v>21</v>
      </c>
      <c r="F7630">
        <v>984.45</v>
      </c>
      <c r="G7630">
        <v>1908.45</v>
      </c>
      <c r="H7630">
        <v>520</v>
      </c>
      <c r="I7630">
        <v>11</v>
      </c>
      <c r="J7630">
        <v>3964.12</v>
      </c>
    </row>
    <row r="7631" spans="1:10" x14ac:dyDescent="0.25">
      <c r="A7631">
        <v>7630</v>
      </c>
      <c r="B7631">
        <v>29</v>
      </c>
      <c r="C7631" t="s">
        <v>13</v>
      </c>
      <c r="D7631" t="s">
        <v>18</v>
      </c>
      <c r="E7631" t="s">
        <v>15</v>
      </c>
      <c r="F7631">
        <v>1880.86</v>
      </c>
      <c r="G7631">
        <v>2600.59</v>
      </c>
      <c r="H7631">
        <v>598</v>
      </c>
      <c r="I7631">
        <v>4</v>
      </c>
      <c r="J7631">
        <v>6991.25</v>
      </c>
    </row>
    <row r="7632" spans="1:10" x14ac:dyDescent="0.25">
      <c r="A7632">
        <v>7631</v>
      </c>
      <c r="B7632">
        <v>60</v>
      </c>
      <c r="C7632" t="s">
        <v>13</v>
      </c>
      <c r="D7632" t="s">
        <v>11</v>
      </c>
      <c r="E7632" t="s">
        <v>20</v>
      </c>
      <c r="F7632">
        <v>1298.95</v>
      </c>
      <c r="G7632">
        <v>3150.51</v>
      </c>
      <c r="H7632">
        <v>513</v>
      </c>
      <c r="I7632">
        <v>8</v>
      </c>
      <c r="J7632">
        <v>1984.2</v>
      </c>
    </row>
    <row r="7633" spans="1:10" x14ac:dyDescent="0.25">
      <c r="A7633">
        <v>7632</v>
      </c>
      <c r="B7633">
        <v>68</v>
      </c>
      <c r="C7633" t="s">
        <v>13</v>
      </c>
      <c r="D7633" t="s">
        <v>16</v>
      </c>
      <c r="E7633" t="s">
        <v>12</v>
      </c>
      <c r="F7633">
        <v>2496.7800000000002</v>
      </c>
      <c r="G7633">
        <v>4530.9799999999996</v>
      </c>
      <c r="H7633">
        <v>603</v>
      </c>
      <c r="I7633">
        <v>5</v>
      </c>
      <c r="J7633">
        <v>6022.17</v>
      </c>
    </row>
    <row r="7634" spans="1:10" x14ac:dyDescent="0.25">
      <c r="A7634">
        <v>7633</v>
      </c>
      <c r="B7634">
        <v>70</v>
      </c>
      <c r="C7634" t="s">
        <v>13</v>
      </c>
      <c r="D7634" t="s">
        <v>14</v>
      </c>
      <c r="E7634" t="s">
        <v>12</v>
      </c>
      <c r="F7634">
        <v>1472.98</v>
      </c>
      <c r="G7634">
        <v>881.03</v>
      </c>
      <c r="H7634">
        <v>562</v>
      </c>
      <c r="I7634">
        <v>4</v>
      </c>
      <c r="J7634">
        <v>3004.51</v>
      </c>
    </row>
    <row r="7635" spans="1:10" x14ac:dyDescent="0.25">
      <c r="A7635">
        <v>7634</v>
      </c>
      <c r="B7635">
        <v>54</v>
      </c>
      <c r="C7635" t="s">
        <v>10</v>
      </c>
      <c r="D7635" t="s">
        <v>19</v>
      </c>
      <c r="E7635" t="s">
        <v>12</v>
      </c>
      <c r="F7635">
        <v>3081.52</v>
      </c>
      <c r="G7635">
        <v>4545.07</v>
      </c>
      <c r="H7635">
        <v>665</v>
      </c>
      <c r="I7635">
        <v>4</v>
      </c>
      <c r="J7635">
        <v>11151.88</v>
      </c>
    </row>
    <row r="7636" spans="1:10" x14ac:dyDescent="0.25">
      <c r="A7636">
        <v>7635</v>
      </c>
      <c r="B7636">
        <v>63</v>
      </c>
      <c r="C7636" t="s">
        <v>13</v>
      </c>
      <c r="D7636" t="s">
        <v>16</v>
      </c>
      <c r="E7636" t="s">
        <v>20</v>
      </c>
      <c r="F7636">
        <v>1996.25</v>
      </c>
      <c r="G7636">
        <v>3261.16</v>
      </c>
      <c r="H7636">
        <v>677</v>
      </c>
      <c r="I7636">
        <v>4</v>
      </c>
      <c r="J7636">
        <v>5186.3599999999997</v>
      </c>
    </row>
    <row r="7637" spans="1:10" x14ac:dyDescent="0.25">
      <c r="A7637">
        <v>7636</v>
      </c>
      <c r="B7637">
        <v>70</v>
      </c>
      <c r="C7637" t="s">
        <v>13</v>
      </c>
      <c r="D7637" t="s">
        <v>14</v>
      </c>
      <c r="E7637" t="s">
        <v>17</v>
      </c>
      <c r="F7637">
        <v>2845.38</v>
      </c>
      <c r="G7637">
        <v>5289.85</v>
      </c>
      <c r="H7637">
        <v>678</v>
      </c>
      <c r="I7637">
        <v>6</v>
      </c>
      <c r="J7637">
        <v>7787.59</v>
      </c>
    </row>
    <row r="7638" spans="1:10" x14ac:dyDescent="0.25">
      <c r="A7638">
        <v>7637</v>
      </c>
      <c r="B7638">
        <v>41</v>
      </c>
      <c r="C7638" t="s">
        <v>13</v>
      </c>
      <c r="D7638" t="s">
        <v>14</v>
      </c>
      <c r="E7638" t="s">
        <v>21</v>
      </c>
      <c r="F7638">
        <v>1418.62</v>
      </c>
      <c r="G7638">
        <v>2559.69</v>
      </c>
      <c r="H7638">
        <v>552</v>
      </c>
      <c r="I7638">
        <v>10</v>
      </c>
      <c r="J7638">
        <v>3414.57</v>
      </c>
    </row>
    <row r="7639" spans="1:10" x14ac:dyDescent="0.25">
      <c r="A7639">
        <v>7638</v>
      </c>
      <c r="B7639">
        <v>33</v>
      </c>
      <c r="C7639" t="s">
        <v>13</v>
      </c>
      <c r="D7639" t="s">
        <v>11</v>
      </c>
      <c r="E7639" t="s">
        <v>12</v>
      </c>
      <c r="F7639">
        <v>2846.08</v>
      </c>
      <c r="G7639">
        <v>4566.24</v>
      </c>
      <c r="H7639">
        <v>523</v>
      </c>
      <c r="I7639">
        <v>4</v>
      </c>
      <c r="J7639">
        <v>6307.44</v>
      </c>
    </row>
    <row r="7640" spans="1:10" x14ac:dyDescent="0.25">
      <c r="A7640">
        <v>7639</v>
      </c>
      <c r="B7640">
        <v>74</v>
      </c>
      <c r="C7640" t="s">
        <v>13</v>
      </c>
      <c r="D7640" t="s">
        <v>11</v>
      </c>
      <c r="E7640" t="s">
        <v>17</v>
      </c>
      <c r="F7640">
        <v>1241.06</v>
      </c>
      <c r="G7640">
        <v>3220.99</v>
      </c>
      <c r="I7640">
        <v>6</v>
      </c>
    </row>
    <row r="7641" spans="1:10" x14ac:dyDescent="0.25">
      <c r="A7641">
        <v>7640</v>
      </c>
      <c r="B7641">
        <v>30</v>
      </c>
      <c r="C7641" t="s">
        <v>13</v>
      </c>
      <c r="D7641" t="s">
        <v>11</v>
      </c>
      <c r="E7641" t="s">
        <v>15</v>
      </c>
      <c r="F7641">
        <v>1344.38</v>
      </c>
      <c r="G7641">
        <v>3020.12</v>
      </c>
      <c r="H7641">
        <v>537</v>
      </c>
      <c r="I7641">
        <v>6</v>
      </c>
      <c r="J7641">
        <v>3640.22</v>
      </c>
    </row>
    <row r="7642" spans="1:10" x14ac:dyDescent="0.25">
      <c r="A7642">
        <v>7641</v>
      </c>
      <c r="B7642">
        <v>42</v>
      </c>
      <c r="C7642" t="s">
        <v>10</v>
      </c>
      <c r="D7642" t="s">
        <v>19</v>
      </c>
      <c r="E7642" t="s">
        <v>15</v>
      </c>
      <c r="F7642">
        <v>2862.46</v>
      </c>
      <c r="G7642">
        <v>5124.8599999999997</v>
      </c>
      <c r="H7642">
        <v>593</v>
      </c>
      <c r="I7642">
        <v>7</v>
      </c>
      <c r="J7642">
        <v>9632.18</v>
      </c>
    </row>
    <row r="7643" spans="1:10" x14ac:dyDescent="0.25">
      <c r="A7643">
        <v>7642</v>
      </c>
      <c r="B7643">
        <v>71</v>
      </c>
      <c r="C7643" t="s">
        <v>10</v>
      </c>
      <c r="D7643" t="s">
        <v>16</v>
      </c>
      <c r="E7643" t="s">
        <v>12</v>
      </c>
      <c r="F7643">
        <v>2276.52</v>
      </c>
      <c r="G7643">
        <v>2846.57</v>
      </c>
      <c r="I7643">
        <v>7</v>
      </c>
      <c r="J7643">
        <v>9800.73</v>
      </c>
    </row>
    <row r="7644" spans="1:10" x14ac:dyDescent="0.25">
      <c r="A7644">
        <v>7643</v>
      </c>
      <c r="B7644">
        <v>71</v>
      </c>
      <c r="C7644" t="s">
        <v>13</v>
      </c>
      <c r="D7644" t="s">
        <v>18</v>
      </c>
      <c r="E7644" t="s">
        <v>17</v>
      </c>
      <c r="F7644">
        <v>3163.68</v>
      </c>
      <c r="G7644">
        <v>5450.05</v>
      </c>
      <c r="H7644">
        <v>712</v>
      </c>
      <c r="I7644">
        <v>8</v>
      </c>
      <c r="J7644">
        <v>12711.32</v>
      </c>
    </row>
    <row r="7645" spans="1:10" x14ac:dyDescent="0.25">
      <c r="A7645">
        <v>7644</v>
      </c>
      <c r="B7645">
        <v>74</v>
      </c>
      <c r="C7645" t="s">
        <v>13</v>
      </c>
      <c r="D7645" t="s">
        <v>11</v>
      </c>
      <c r="E7645" t="s">
        <v>12</v>
      </c>
      <c r="F7645">
        <v>2047.22</v>
      </c>
      <c r="H7645">
        <v>680</v>
      </c>
      <c r="I7645">
        <v>4</v>
      </c>
      <c r="J7645">
        <v>6777</v>
      </c>
    </row>
    <row r="7646" spans="1:10" x14ac:dyDescent="0.25">
      <c r="A7646">
        <v>7645</v>
      </c>
      <c r="B7646">
        <v>69</v>
      </c>
      <c r="C7646" t="s">
        <v>13</v>
      </c>
      <c r="D7646" t="s">
        <v>16</v>
      </c>
      <c r="E7646" t="s">
        <v>15</v>
      </c>
      <c r="G7646">
        <v>0</v>
      </c>
      <c r="H7646">
        <v>462</v>
      </c>
      <c r="J7646">
        <v>500</v>
      </c>
    </row>
    <row r="7647" spans="1:10" x14ac:dyDescent="0.25">
      <c r="A7647">
        <v>7646</v>
      </c>
      <c r="B7647">
        <v>71</v>
      </c>
      <c r="C7647" t="s">
        <v>10</v>
      </c>
      <c r="D7647" t="s">
        <v>11</v>
      </c>
      <c r="E7647" t="s">
        <v>12</v>
      </c>
      <c r="F7647">
        <v>1065.52</v>
      </c>
      <c r="G7647">
        <v>2334.83</v>
      </c>
      <c r="H7647">
        <v>492</v>
      </c>
      <c r="I7647">
        <v>8</v>
      </c>
      <c r="J7647">
        <v>2858.51</v>
      </c>
    </row>
    <row r="7648" spans="1:10" x14ac:dyDescent="0.25">
      <c r="A7648">
        <v>7647</v>
      </c>
      <c r="B7648">
        <v>21</v>
      </c>
      <c r="C7648" t="s">
        <v>10</v>
      </c>
      <c r="D7648" t="s">
        <v>11</v>
      </c>
      <c r="E7648" t="s">
        <v>15</v>
      </c>
      <c r="F7648">
        <v>1619.28</v>
      </c>
      <c r="G7648">
        <v>3065.14</v>
      </c>
      <c r="H7648">
        <v>603</v>
      </c>
      <c r="I7648">
        <v>5</v>
      </c>
      <c r="J7648">
        <v>6081.01</v>
      </c>
    </row>
    <row r="7649" spans="1:10" x14ac:dyDescent="0.25">
      <c r="A7649">
        <v>7648</v>
      </c>
      <c r="B7649">
        <v>28</v>
      </c>
      <c r="C7649" t="s">
        <v>13</v>
      </c>
      <c r="D7649" t="s">
        <v>11</v>
      </c>
      <c r="E7649" t="s">
        <v>12</v>
      </c>
      <c r="F7649">
        <v>3384.19</v>
      </c>
      <c r="G7649">
        <v>5316.05</v>
      </c>
      <c r="H7649">
        <v>624</v>
      </c>
      <c r="I7649">
        <v>7</v>
      </c>
      <c r="J7649">
        <v>8641.1</v>
      </c>
    </row>
    <row r="7650" spans="1:10" x14ac:dyDescent="0.25">
      <c r="A7650">
        <v>7649</v>
      </c>
      <c r="B7650">
        <v>49</v>
      </c>
      <c r="C7650" t="s">
        <v>13</v>
      </c>
      <c r="D7650" t="s">
        <v>11</v>
      </c>
      <c r="E7650" t="s">
        <v>15</v>
      </c>
      <c r="F7650">
        <v>1213.24</v>
      </c>
      <c r="G7650">
        <v>2382.36</v>
      </c>
      <c r="H7650">
        <v>531</v>
      </c>
      <c r="I7650">
        <v>14</v>
      </c>
    </row>
    <row r="7651" spans="1:10" x14ac:dyDescent="0.25">
      <c r="A7651">
        <v>7650</v>
      </c>
      <c r="B7651">
        <v>66</v>
      </c>
      <c r="C7651" t="s">
        <v>13</v>
      </c>
      <c r="D7651" t="s">
        <v>19</v>
      </c>
      <c r="E7651" t="s">
        <v>12</v>
      </c>
      <c r="F7651">
        <v>9436.93</v>
      </c>
      <c r="G7651">
        <v>17768.54</v>
      </c>
      <c r="H7651">
        <v>723</v>
      </c>
      <c r="I7651">
        <v>7</v>
      </c>
      <c r="J7651">
        <v>33926.31</v>
      </c>
    </row>
    <row r="7652" spans="1:10" x14ac:dyDescent="0.25">
      <c r="A7652">
        <v>7651</v>
      </c>
      <c r="B7652">
        <v>24</v>
      </c>
      <c r="C7652" t="s">
        <v>10</v>
      </c>
      <c r="D7652" t="s">
        <v>11</v>
      </c>
      <c r="E7652" t="s">
        <v>17</v>
      </c>
      <c r="F7652">
        <v>794.95</v>
      </c>
      <c r="G7652">
        <v>1839.52</v>
      </c>
      <c r="H7652">
        <v>508</v>
      </c>
      <c r="I7652">
        <v>3</v>
      </c>
      <c r="J7652">
        <v>4477.82</v>
      </c>
    </row>
    <row r="7653" spans="1:10" x14ac:dyDescent="0.25">
      <c r="A7653">
        <v>7652</v>
      </c>
      <c r="B7653">
        <v>63</v>
      </c>
      <c r="C7653" t="s">
        <v>10</v>
      </c>
      <c r="D7653" t="s">
        <v>18</v>
      </c>
      <c r="E7653" t="s">
        <v>17</v>
      </c>
      <c r="F7653">
        <v>2792.56</v>
      </c>
      <c r="G7653">
        <v>4558.3</v>
      </c>
      <c r="H7653">
        <v>617</v>
      </c>
      <c r="J7653">
        <v>7614.27</v>
      </c>
    </row>
    <row r="7654" spans="1:10" x14ac:dyDescent="0.25">
      <c r="A7654">
        <v>7653</v>
      </c>
      <c r="B7654">
        <v>75</v>
      </c>
      <c r="C7654" t="s">
        <v>10</v>
      </c>
      <c r="D7654" t="s">
        <v>16</v>
      </c>
      <c r="F7654">
        <v>1785.05</v>
      </c>
      <c r="G7654">
        <v>5130.55</v>
      </c>
      <c r="I7654">
        <v>5</v>
      </c>
      <c r="J7654">
        <v>9114.49</v>
      </c>
    </row>
    <row r="7655" spans="1:10" x14ac:dyDescent="0.25">
      <c r="A7655">
        <v>7654</v>
      </c>
      <c r="B7655">
        <v>28</v>
      </c>
      <c r="C7655" t="s">
        <v>10</v>
      </c>
      <c r="D7655" t="s">
        <v>11</v>
      </c>
      <c r="E7655" t="s">
        <v>15</v>
      </c>
      <c r="F7655">
        <v>1168.49</v>
      </c>
      <c r="G7655">
        <v>2452.15</v>
      </c>
      <c r="H7655">
        <v>515</v>
      </c>
      <c r="I7655">
        <v>6</v>
      </c>
      <c r="J7655">
        <v>5792.29</v>
      </c>
    </row>
    <row r="7656" spans="1:10" x14ac:dyDescent="0.25">
      <c r="A7656">
        <v>7655</v>
      </c>
      <c r="B7656">
        <v>45</v>
      </c>
      <c r="C7656" t="s">
        <v>13</v>
      </c>
      <c r="D7656" t="s">
        <v>11</v>
      </c>
      <c r="E7656" t="s">
        <v>20</v>
      </c>
      <c r="F7656">
        <v>2265.44</v>
      </c>
      <c r="G7656">
        <v>3577.35</v>
      </c>
      <c r="H7656">
        <v>631</v>
      </c>
      <c r="I7656">
        <v>4</v>
      </c>
      <c r="J7656">
        <v>7876.72</v>
      </c>
    </row>
    <row r="7657" spans="1:10" x14ac:dyDescent="0.25">
      <c r="A7657">
        <v>7656</v>
      </c>
      <c r="B7657">
        <v>71</v>
      </c>
      <c r="C7657" t="s">
        <v>10</v>
      </c>
      <c r="D7657" t="s">
        <v>11</v>
      </c>
      <c r="E7657" t="s">
        <v>20</v>
      </c>
      <c r="F7657">
        <v>1533.66</v>
      </c>
      <c r="G7657">
        <v>4064.18</v>
      </c>
      <c r="H7657">
        <v>550</v>
      </c>
      <c r="I7657">
        <v>4</v>
      </c>
      <c r="J7657">
        <v>3406.42</v>
      </c>
    </row>
    <row r="7658" spans="1:10" x14ac:dyDescent="0.25">
      <c r="A7658">
        <v>7657</v>
      </c>
      <c r="B7658">
        <v>58</v>
      </c>
      <c r="C7658" t="s">
        <v>10</v>
      </c>
      <c r="D7658" t="s">
        <v>14</v>
      </c>
      <c r="E7658" t="s">
        <v>21</v>
      </c>
      <c r="F7658">
        <v>629.12</v>
      </c>
      <c r="G7658">
        <v>0</v>
      </c>
      <c r="I7658">
        <v>12</v>
      </c>
      <c r="J7658">
        <v>1334.67</v>
      </c>
    </row>
    <row r="7659" spans="1:10" x14ac:dyDescent="0.25">
      <c r="A7659">
        <v>7658</v>
      </c>
      <c r="B7659">
        <v>40</v>
      </c>
      <c r="C7659" t="s">
        <v>10</v>
      </c>
      <c r="D7659" t="s">
        <v>18</v>
      </c>
      <c r="E7659" t="s">
        <v>21</v>
      </c>
      <c r="F7659">
        <v>989.91</v>
      </c>
      <c r="G7659">
        <v>848.53</v>
      </c>
      <c r="I7659">
        <v>8</v>
      </c>
      <c r="J7659">
        <v>2225.4299999999998</v>
      </c>
    </row>
    <row r="7660" spans="1:10" x14ac:dyDescent="0.25">
      <c r="A7660">
        <v>7659</v>
      </c>
      <c r="B7660">
        <v>62</v>
      </c>
      <c r="C7660" t="s">
        <v>10</v>
      </c>
      <c r="D7660" t="s">
        <v>18</v>
      </c>
      <c r="E7660" t="s">
        <v>15</v>
      </c>
      <c r="F7660">
        <v>1548.54</v>
      </c>
      <c r="G7660">
        <v>2392.65</v>
      </c>
      <c r="H7660">
        <v>541</v>
      </c>
      <c r="I7660">
        <v>6</v>
      </c>
      <c r="J7660">
        <v>2565.38</v>
      </c>
    </row>
    <row r="7661" spans="1:10" x14ac:dyDescent="0.25">
      <c r="A7661">
        <v>7660</v>
      </c>
      <c r="B7661">
        <v>40</v>
      </c>
      <c r="C7661" t="s">
        <v>13</v>
      </c>
      <c r="D7661" t="s">
        <v>11</v>
      </c>
      <c r="E7661" t="s">
        <v>15</v>
      </c>
      <c r="F7661">
        <v>1987.6</v>
      </c>
      <c r="G7661">
        <v>4357.12</v>
      </c>
      <c r="H7661">
        <v>603</v>
      </c>
      <c r="I7661">
        <v>12</v>
      </c>
      <c r="J7661">
        <v>4394.75</v>
      </c>
    </row>
    <row r="7662" spans="1:10" x14ac:dyDescent="0.25">
      <c r="A7662">
        <v>7661</v>
      </c>
      <c r="B7662">
        <v>67</v>
      </c>
      <c r="C7662" t="s">
        <v>10</v>
      </c>
      <c r="D7662" t="s">
        <v>18</v>
      </c>
      <c r="E7662" t="s">
        <v>15</v>
      </c>
      <c r="F7662">
        <v>2301.5500000000002</v>
      </c>
      <c r="H7662">
        <v>666</v>
      </c>
      <c r="I7662">
        <v>6</v>
      </c>
      <c r="J7662">
        <v>8685.65</v>
      </c>
    </row>
    <row r="7663" spans="1:10" x14ac:dyDescent="0.25">
      <c r="A7663">
        <v>7662</v>
      </c>
      <c r="B7663">
        <v>45</v>
      </c>
      <c r="C7663" t="s">
        <v>10</v>
      </c>
      <c r="D7663" t="s">
        <v>11</v>
      </c>
      <c r="E7663" t="s">
        <v>17</v>
      </c>
      <c r="F7663">
        <v>2405.84</v>
      </c>
      <c r="G7663">
        <v>4229.42</v>
      </c>
      <c r="I7663">
        <v>6</v>
      </c>
      <c r="J7663">
        <v>4973.67</v>
      </c>
    </row>
    <row r="7664" spans="1:10" x14ac:dyDescent="0.25">
      <c r="A7664">
        <v>7663</v>
      </c>
      <c r="B7664">
        <v>60</v>
      </c>
      <c r="C7664" t="s">
        <v>13</v>
      </c>
      <c r="D7664" t="s">
        <v>16</v>
      </c>
      <c r="E7664" t="s">
        <v>17</v>
      </c>
      <c r="F7664">
        <v>1745.2</v>
      </c>
      <c r="G7664">
        <v>2405.16</v>
      </c>
      <c r="H7664">
        <v>550</v>
      </c>
      <c r="I7664">
        <v>6</v>
      </c>
      <c r="J7664">
        <v>3102.39</v>
      </c>
    </row>
    <row r="7665" spans="1:10" x14ac:dyDescent="0.25">
      <c r="A7665">
        <v>7664</v>
      </c>
      <c r="B7665">
        <v>64</v>
      </c>
      <c r="C7665" t="s">
        <v>10</v>
      </c>
      <c r="D7665" t="s">
        <v>11</v>
      </c>
      <c r="E7665" t="s">
        <v>15</v>
      </c>
      <c r="F7665">
        <v>1775.07</v>
      </c>
      <c r="G7665">
        <v>3756.14</v>
      </c>
      <c r="I7665">
        <v>11</v>
      </c>
      <c r="J7665">
        <v>5488.44</v>
      </c>
    </row>
    <row r="7666" spans="1:10" x14ac:dyDescent="0.25">
      <c r="A7666">
        <v>7665</v>
      </c>
      <c r="B7666">
        <v>74</v>
      </c>
      <c r="C7666" t="s">
        <v>13</v>
      </c>
      <c r="D7666" t="s">
        <v>14</v>
      </c>
      <c r="E7666" t="s">
        <v>21</v>
      </c>
      <c r="F7666">
        <v>2518.71</v>
      </c>
      <c r="G7666">
        <v>4914.4799999999996</v>
      </c>
      <c r="H7666">
        <v>622</v>
      </c>
      <c r="I7666">
        <v>2</v>
      </c>
      <c r="J7666">
        <v>5205.12</v>
      </c>
    </row>
    <row r="7667" spans="1:10" x14ac:dyDescent="0.25">
      <c r="A7667">
        <v>7666</v>
      </c>
      <c r="B7667">
        <v>43</v>
      </c>
      <c r="C7667" t="s">
        <v>10</v>
      </c>
      <c r="D7667" t="s">
        <v>14</v>
      </c>
      <c r="E7667" t="s">
        <v>17</v>
      </c>
      <c r="F7667">
        <v>1106.19</v>
      </c>
      <c r="G7667">
        <v>829.33</v>
      </c>
      <c r="I7667">
        <v>6</v>
      </c>
    </row>
    <row r="7668" spans="1:10" x14ac:dyDescent="0.25">
      <c r="A7668">
        <v>7667</v>
      </c>
      <c r="B7668">
        <v>42</v>
      </c>
      <c r="C7668" t="s">
        <v>13</v>
      </c>
      <c r="D7668" t="s">
        <v>11</v>
      </c>
      <c r="E7668" t="s">
        <v>12</v>
      </c>
      <c r="F7668">
        <v>3624.5</v>
      </c>
      <c r="G7668">
        <v>6486.58</v>
      </c>
      <c r="H7668">
        <v>672</v>
      </c>
      <c r="I7668">
        <v>3</v>
      </c>
      <c r="J7668">
        <v>12472.11</v>
      </c>
    </row>
    <row r="7669" spans="1:10" x14ac:dyDescent="0.25">
      <c r="A7669">
        <v>7668</v>
      </c>
      <c r="B7669">
        <v>71</v>
      </c>
      <c r="C7669" t="s">
        <v>10</v>
      </c>
      <c r="D7669" t="s">
        <v>14</v>
      </c>
      <c r="E7669" t="s">
        <v>17</v>
      </c>
      <c r="F7669">
        <v>1723.56</v>
      </c>
      <c r="G7669">
        <v>3304.31</v>
      </c>
      <c r="H7669">
        <v>648</v>
      </c>
      <c r="I7669">
        <v>6</v>
      </c>
      <c r="J7669">
        <v>9223.85</v>
      </c>
    </row>
    <row r="7670" spans="1:10" x14ac:dyDescent="0.25">
      <c r="A7670">
        <v>7669</v>
      </c>
      <c r="B7670">
        <v>46</v>
      </c>
      <c r="C7670" t="s">
        <v>10</v>
      </c>
      <c r="D7670" t="s">
        <v>14</v>
      </c>
      <c r="E7670" t="s">
        <v>20</v>
      </c>
      <c r="F7670">
        <v>791.82</v>
      </c>
      <c r="G7670">
        <v>1274.28</v>
      </c>
      <c r="H7670">
        <v>474</v>
      </c>
      <c r="I7670">
        <v>13</v>
      </c>
      <c r="J7670">
        <v>3427.67</v>
      </c>
    </row>
    <row r="7671" spans="1:10" x14ac:dyDescent="0.25">
      <c r="A7671">
        <v>7670</v>
      </c>
      <c r="B7671">
        <v>36</v>
      </c>
      <c r="C7671" t="s">
        <v>10</v>
      </c>
      <c r="D7671" t="s">
        <v>14</v>
      </c>
      <c r="E7671" t="s">
        <v>12</v>
      </c>
      <c r="F7671">
        <v>689.83</v>
      </c>
      <c r="H7671">
        <v>534</v>
      </c>
      <c r="I7671">
        <v>7</v>
      </c>
      <c r="J7671">
        <v>1449.59</v>
      </c>
    </row>
    <row r="7672" spans="1:10" x14ac:dyDescent="0.25">
      <c r="A7672">
        <v>7671</v>
      </c>
      <c r="B7672">
        <v>50</v>
      </c>
      <c r="C7672" t="s">
        <v>10</v>
      </c>
      <c r="D7672" t="s">
        <v>14</v>
      </c>
      <c r="E7672" t="s">
        <v>15</v>
      </c>
      <c r="F7672">
        <v>638.03</v>
      </c>
      <c r="G7672">
        <v>596.51</v>
      </c>
      <c r="I7672">
        <v>13</v>
      </c>
      <c r="J7672">
        <v>500</v>
      </c>
    </row>
    <row r="7673" spans="1:10" x14ac:dyDescent="0.25">
      <c r="A7673">
        <v>7672</v>
      </c>
      <c r="B7673">
        <v>53</v>
      </c>
      <c r="C7673" t="s">
        <v>13</v>
      </c>
      <c r="D7673" t="s">
        <v>14</v>
      </c>
      <c r="E7673" t="s">
        <v>20</v>
      </c>
      <c r="F7673">
        <v>1247.3900000000001</v>
      </c>
      <c r="G7673">
        <v>2909.75</v>
      </c>
      <c r="H7673">
        <v>481</v>
      </c>
      <c r="I7673">
        <v>8</v>
      </c>
      <c r="J7673">
        <v>4268.32</v>
      </c>
    </row>
    <row r="7674" spans="1:10" x14ac:dyDescent="0.25">
      <c r="A7674">
        <v>7673</v>
      </c>
      <c r="B7674">
        <v>31</v>
      </c>
      <c r="C7674" t="s">
        <v>10</v>
      </c>
      <c r="D7674" t="s">
        <v>16</v>
      </c>
      <c r="E7674" t="s">
        <v>17</v>
      </c>
      <c r="F7674">
        <v>846.28</v>
      </c>
      <c r="G7674">
        <v>912.18</v>
      </c>
      <c r="H7674">
        <v>405</v>
      </c>
      <c r="I7674">
        <v>9</v>
      </c>
      <c r="J7674">
        <v>500</v>
      </c>
    </row>
    <row r="7675" spans="1:10" x14ac:dyDescent="0.25">
      <c r="A7675">
        <v>7674</v>
      </c>
      <c r="B7675">
        <v>31</v>
      </c>
      <c r="C7675" t="s">
        <v>13</v>
      </c>
      <c r="D7675" t="s">
        <v>18</v>
      </c>
      <c r="E7675" t="s">
        <v>20</v>
      </c>
      <c r="F7675">
        <v>5208.8500000000004</v>
      </c>
      <c r="G7675">
        <v>10130.5</v>
      </c>
      <c r="H7675">
        <v>602</v>
      </c>
      <c r="I7675">
        <v>8</v>
      </c>
      <c r="J7675">
        <v>14568.25</v>
      </c>
    </row>
    <row r="7676" spans="1:10" x14ac:dyDescent="0.25">
      <c r="A7676">
        <v>7675</v>
      </c>
      <c r="B7676">
        <v>52</v>
      </c>
      <c r="C7676" t="s">
        <v>13</v>
      </c>
      <c r="D7676" t="s">
        <v>11</v>
      </c>
      <c r="E7676" t="s">
        <v>20</v>
      </c>
      <c r="F7676">
        <v>4192.1899999999996</v>
      </c>
      <c r="G7676">
        <v>7544.43</v>
      </c>
      <c r="H7676">
        <v>692</v>
      </c>
      <c r="I7676">
        <v>8</v>
      </c>
      <c r="J7676">
        <v>15818.93</v>
      </c>
    </row>
    <row r="7677" spans="1:10" x14ac:dyDescent="0.25">
      <c r="A7677">
        <v>7676</v>
      </c>
      <c r="B7677">
        <v>47</v>
      </c>
      <c r="C7677" t="s">
        <v>10</v>
      </c>
      <c r="D7677" t="s">
        <v>14</v>
      </c>
      <c r="E7677" t="s">
        <v>17</v>
      </c>
      <c r="G7677">
        <v>664.32</v>
      </c>
      <c r="H7677">
        <v>392</v>
      </c>
      <c r="I7677">
        <v>9</v>
      </c>
      <c r="J7677">
        <v>500</v>
      </c>
    </row>
    <row r="7678" spans="1:10" x14ac:dyDescent="0.25">
      <c r="A7678">
        <v>7677</v>
      </c>
      <c r="B7678">
        <v>45</v>
      </c>
      <c r="C7678" t="s">
        <v>10</v>
      </c>
      <c r="D7678" t="s">
        <v>18</v>
      </c>
      <c r="E7678" t="s">
        <v>12</v>
      </c>
      <c r="F7678">
        <v>2704.95</v>
      </c>
      <c r="G7678">
        <v>4820.42</v>
      </c>
      <c r="H7678">
        <v>544</v>
      </c>
      <c r="I7678">
        <v>2</v>
      </c>
      <c r="J7678">
        <v>6280.48</v>
      </c>
    </row>
    <row r="7679" spans="1:10" x14ac:dyDescent="0.25">
      <c r="A7679">
        <v>7678</v>
      </c>
      <c r="B7679">
        <v>34</v>
      </c>
      <c r="C7679" t="s">
        <v>13</v>
      </c>
      <c r="D7679" t="s">
        <v>14</v>
      </c>
      <c r="E7679" t="s">
        <v>12</v>
      </c>
      <c r="F7679">
        <v>488.79</v>
      </c>
      <c r="G7679">
        <v>947.85</v>
      </c>
      <c r="I7679">
        <v>12</v>
      </c>
      <c r="J7679">
        <v>3171.59</v>
      </c>
    </row>
    <row r="7680" spans="1:10" x14ac:dyDescent="0.25">
      <c r="A7680">
        <v>7679</v>
      </c>
      <c r="B7680">
        <v>20</v>
      </c>
      <c r="C7680" t="s">
        <v>13</v>
      </c>
      <c r="D7680" t="s">
        <v>18</v>
      </c>
      <c r="E7680" t="s">
        <v>17</v>
      </c>
      <c r="F7680">
        <v>3163.35</v>
      </c>
      <c r="G7680">
        <v>5417.47</v>
      </c>
      <c r="H7680">
        <v>645</v>
      </c>
      <c r="I7680">
        <v>7</v>
      </c>
      <c r="J7680">
        <v>12681.53</v>
      </c>
    </row>
    <row r="7681" spans="1:10" x14ac:dyDescent="0.25">
      <c r="A7681">
        <v>7680</v>
      </c>
      <c r="B7681">
        <v>33</v>
      </c>
      <c r="C7681" t="s">
        <v>10</v>
      </c>
      <c r="D7681" t="s">
        <v>14</v>
      </c>
      <c r="E7681" t="s">
        <v>20</v>
      </c>
      <c r="F7681">
        <v>1803.36</v>
      </c>
      <c r="G7681">
        <v>2942.4</v>
      </c>
      <c r="H7681">
        <v>586</v>
      </c>
      <c r="I7681">
        <v>7</v>
      </c>
      <c r="J7681">
        <v>2863.35</v>
      </c>
    </row>
    <row r="7682" spans="1:10" x14ac:dyDescent="0.25">
      <c r="A7682">
        <v>7681</v>
      </c>
      <c r="B7682">
        <v>63</v>
      </c>
      <c r="C7682" t="s">
        <v>10</v>
      </c>
      <c r="D7682" t="s">
        <v>11</v>
      </c>
      <c r="E7682" t="s">
        <v>17</v>
      </c>
      <c r="F7682">
        <v>1561.33</v>
      </c>
      <c r="G7682">
        <v>2008.59</v>
      </c>
      <c r="I7682">
        <v>6</v>
      </c>
      <c r="J7682">
        <v>1034.46</v>
      </c>
    </row>
    <row r="7683" spans="1:10" x14ac:dyDescent="0.25">
      <c r="A7683">
        <v>7682</v>
      </c>
      <c r="B7683">
        <v>47</v>
      </c>
      <c r="C7683" t="s">
        <v>10</v>
      </c>
      <c r="D7683" t="s">
        <v>14</v>
      </c>
      <c r="E7683" t="s">
        <v>20</v>
      </c>
      <c r="G7683">
        <v>3647.78</v>
      </c>
      <c r="H7683">
        <v>564</v>
      </c>
      <c r="I7683">
        <v>7</v>
      </c>
      <c r="J7683">
        <v>6550.12</v>
      </c>
    </row>
    <row r="7684" spans="1:10" x14ac:dyDescent="0.25">
      <c r="A7684">
        <v>7683</v>
      </c>
      <c r="B7684">
        <v>69</v>
      </c>
      <c r="C7684" t="s">
        <v>10</v>
      </c>
      <c r="D7684" t="s">
        <v>11</v>
      </c>
      <c r="E7684" t="s">
        <v>12</v>
      </c>
      <c r="F7684">
        <v>1174.95</v>
      </c>
      <c r="G7684">
        <v>1466.98</v>
      </c>
      <c r="H7684">
        <v>488</v>
      </c>
      <c r="I7684">
        <v>9</v>
      </c>
      <c r="J7684">
        <v>500</v>
      </c>
    </row>
    <row r="7685" spans="1:10" x14ac:dyDescent="0.25">
      <c r="A7685">
        <v>7684</v>
      </c>
      <c r="B7685">
        <v>46</v>
      </c>
      <c r="C7685" t="s">
        <v>13</v>
      </c>
      <c r="D7685" t="s">
        <v>18</v>
      </c>
      <c r="E7685" t="s">
        <v>20</v>
      </c>
      <c r="G7685">
        <v>3469.94</v>
      </c>
      <c r="H7685">
        <v>579</v>
      </c>
      <c r="I7685">
        <v>4</v>
      </c>
      <c r="J7685">
        <v>6303.6</v>
      </c>
    </row>
    <row r="7686" spans="1:10" x14ac:dyDescent="0.25">
      <c r="A7686">
        <v>7685</v>
      </c>
      <c r="B7686">
        <v>62</v>
      </c>
      <c r="C7686" t="s">
        <v>13</v>
      </c>
      <c r="D7686" t="s">
        <v>14</v>
      </c>
      <c r="E7686" t="s">
        <v>17</v>
      </c>
      <c r="F7686">
        <v>1721.04</v>
      </c>
      <c r="G7686">
        <v>3444.08</v>
      </c>
      <c r="H7686">
        <v>625</v>
      </c>
      <c r="I7686">
        <v>6</v>
      </c>
      <c r="J7686">
        <v>7593.84</v>
      </c>
    </row>
    <row r="7687" spans="1:10" x14ac:dyDescent="0.25">
      <c r="A7687">
        <v>7686</v>
      </c>
      <c r="B7687">
        <v>32</v>
      </c>
      <c r="C7687" t="s">
        <v>13</v>
      </c>
      <c r="D7687" t="s">
        <v>19</v>
      </c>
      <c r="E7687" t="s">
        <v>15</v>
      </c>
      <c r="F7687">
        <v>2975.77</v>
      </c>
      <c r="G7687">
        <v>3846.61</v>
      </c>
      <c r="H7687">
        <v>706</v>
      </c>
      <c r="I7687">
        <v>5</v>
      </c>
      <c r="J7687">
        <v>9227.2099999999991</v>
      </c>
    </row>
    <row r="7688" spans="1:10" x14ac:dyDescent="0.25">
      <c r="A7688">
        <v>7687</v>
      </c>
      <c r="B7688">
        <v>63</v>
      </c>
      <c r="C7688" t="s">
        <v>10</v>
      </c>
      <c r="D7688" t="s">
        <v>11</v>
      </c>
      <c r="E7688" t="s">
        <v>12</v>
      </c>
      <c r="F7688">
        <v>2712.66</v>
      </c>
      <c r="G7688">
        <v>4903.97</v>
      </c>
      <c r="H7688">
        <v>583</v>
      </c>
      <c r="I7688">
        <v>7</v>
      </c>
      <c r="J7688">
        <v>7478.37</v>
      </c>
    </row>
    <row r="7689" spans="1:10" x14ac:dyDescent="0.25">
      <c r="A7689">
        <v>7688</v>
      </c>
      <c r="B7689">
        <v>73</v>
      </c>
      <c r="C7689" t="s">
        <v>10</v>
      </c>
      <c r="D7689" t="s">
        <v>18</v>
      </c>
      <c r="E7689" t="s">
        <v>17</v>
      </c>
      <c r="F7689">
        <v>1869.72</v>
      </c>
      <c r="G7689">
        <v>2475.1</v>
      </c>
      <c r="H7689">
        <v>599</v>
      </c>
      <c r="I7689">
        <v>6</v>
      </c>
      <c r="J7689">
        <v>5396.71</v>
      </c>
    </row>
    <row r="7690" spans="1:10" x14ac:dyDescent="0.25">
      <c r="A7690">
        <v>7689</v>
      </c>
      <c r="B7690">
        <v>42</v>
      </c>
      <c r="C7690" t="s">
        <v>13</v>
      </c>
      <c r="D7690" t="s">
        <v>11</v>
      </c>
      <c r="E7690" t="s">
        <v>12</v>
      </c>
      <c r="F7690">
        <v>1300.5</v>
      </c>
      <c r="G7690">
        <v>2694.29</v>
      </c>
      <c r="H7690">
        <v>495</v>
      </c>
      <c r="I7690">
        <v>7</v>
      </c>
      <c r="J7690">
        <v>4065.08</v>
      </c>
    </row>
    <row r="7691" spans="1:10" x14ac:dyDescent="0.25">
      <c r="A7691">
        <v>7690</v>
      </c>
      <c r="B7691">
        <v>68</v>
      </c>
      <c r="C7691" t="s">
        <v>10</v>
      </c>
      <c r="D7691" t="s">
        <v>11</v>
      </c>
      <c r="E7691" t="s">
        <v>12</v>
      </c>
      <c r="F7691">
        <v>623.25</v>
      </c>
      <c r="G7691">
        <v>968.07</v>
      </c>
      <c r="I7691">
        <v>15</v>
      </c>
      <c r="J7691">
        <v>2383.4699999999998</v>
      </c>
    </row>
    <row r="7692" spans="1:10" x14ac:dyDescent="0.25">
      <c r="A7692">
        <v>7691</v>
      </c>
      <c r="B7692">
        <v>55</v>
      </c>
      <c r="C7692" t="s">
        <v>10</v>
      </c>
      <c r="D7692" t="s">
        <v>16</v>
      </c>
      <c r="E7692" t="s">
        <v>12</v>
      </c>
      <c r="F7692">
        <v>5252.01</v>
      </c>
      <c r="G7692">
        <v>8743.66</v>
      </c>
      <c r="H7692">
        <v>723</v>
      </c>
      <c r="I7692">
        <v>6</v>
      </c>
      <c r="J7692">
        <v>20347.97</v>
      </c>
    </row>
    <row r="7693" spans="1:10" x14ac:dyDescent="0.25">
      <c r="A7693">
        <v>7692</v>
      </c>
      <c r="B7693">
        <v>59</v>
      </c>
      <c r="C7693" t="s">
        <v>10</v>
      </c>
      <c r="D7693" t="s">
        <v>14</v>
      </c>
      <c r="E7693" t="s">
        <v>15</v>
      </c>
      <c r="G7693">
        <v>773.25</v>
      </c>
      <c r="H7693">
        <v>437</v>
      </c>
      <c r="I7693">
        <v>12</v>
      </c>
      <c r="J7693">
        <v>500</v>
      </c>
    </row>
    <row r="7694" spans="1:10" x14ac:dyDescent="0.25">
      <c r="A7694">
        <v>7693</v>
      </c>
      <c r="B7694">
        <v>64</v>
      </c>
      <c r="C7694" t="s">
        <v>13</v>
      </c>
      <c r="D7694" t="s">
        <v>18</v>
      </c>
      <c r="E7694" t="s">
        <v>17</v>
      </c>
      <c r="F7694">
        <v>4135.6499999999996</v>
      </c>
      <c r="G7694">
        <v>7794.18</v>
      </c>
      <c r="H7694">
        <v>672</v>
      </c>
      <c r="I7694">
        <v>7</v>
      </c>
      <c r="J7694">
        <v>11984.33</v>
      </c>
    </row>
    <row r="7695" spans="1:10" x14ac:dyDescent="0.25">
      <c r="A7695">
        <v>7694</v>
      </c>
      <c r="B7695">
        <v>70</v>
      </c>
      <c r="C7695" t="s">
        <v>10</v>
      </c>
      <c r="D7695" t="s">
        <v>11</v>
      </c>
      <c r="E7695" t="s">
        <v>21</v>
      </c>
      <c r="F7695">
        <v>1919.3</v>
      </c>
      <c r="G7695">
        <v>3095.8</v>
      </c>
      <c r="H7695">
        <v>577</v>
      </c>
      <c r="I7695">
        <v>5</v>
      </c>
      <c r="J7695">
        <v>4172.5200000000004</v>
      </c>
    </row>
    <row r="7696" spans="1:10" x14ac:dyDescent="0.25">
      <c r="A7696">
        <v>7695</v>
      </c>
      <c r="B7696">
        <v>71</v>
      </c>
      <c r="C7696" t="s">
        <v>10</v>
      </c>
      <c r="D7696" t="s">
        <v>16</v>
      </c>
      <c r="E7696" t="s">
        <v>15</v>
      </c>
      <c r="F7696">
        <v>1899.45</v>
      </c>
      <c r="G7696">
        <v>3122.98</v>
      </c>
      <c r="H7696">
        <v>547</v>
      </c>
      <c r="I7696">
        <v>7</v>
      </c>
      <c r="J7696">
        <v>2742.9</v>
      </c>
    </row>
    <row r="7697" spans="1:10" x14ac:dyDescent="0.25">
      <c r="A7697">
        <v>7696</v>
      </c>
      <c r="B7697">
        <v>69</v>
      </c>
      <c r="C7697" t="s">
        <v>13</v>
      </c>
      <c r="D7697" t="s">
        <v>14</v>
      </c>
      <c r="E7697" t="s">
        <v>21</v>
      </c>
      <c r="F7697">
        <v>847.38</v>
      </c>
      <c r="G7697">
        <v>2267.25</v>
      </c>
      <c r="H7697">
        <v>529</v>
      </c>
      <c r="I7697">
        <v>5</v>
      </c>
      <c r="J7697">
        <v>1745.76</v>
      </c>
    </row>
    <row r="7698" spans="1:10" x14ac:dyDescent="0.25">
      <c r="A7698">
        <v>7697</v>
      </c>
      <c r="B7698">
        <v>75</v>
      </c>
      <c r="C7698" t="s">
        <v>13</v>
      </c>
      <c r="D7698" t="s">
        <v>16</v>
      </c>
      <c r="E7698" t="s">
        <v>20</v>
      </c>
      <c r="F7698">
        <v>1558.38</v>
      </c>
      <c r="G7698">
        <v>3137.24</v>
      </c>
      <c r="H7698">
        <v>562</v>
      </c>
      <c r="I7698">
        <v>4</v>
      </c>
      <c r="J7698">
        <v>3239.96</v>
      </c>
    </row>
    <row r="7699" spans="1:10" x14ac:dyDescent="0.25">
      <c r="A7699">
        <v>7698</v>
      </c>
      <c r="B7699">
        <v>55</v>
      </c>
      <c r="C7699" t="s">
        <v>10</v>
      </c>
      <c r="D7699" t="s">
        <v>16</v>
      </c>
      <c r="E7699" t="s">
        <v>21</v>
      </c>
      <c r="F7699">
        <v>1549</v>
      </c>
      <c r="G7699">
        <v>2409.2399999999998</v>
      </c>
      <c r="H7699">
        <v>521</v>
      </c>
      <c r="I7699">
        <v>1</v>
      </c>
      <c r="J7699">
        <v>2584.81</v>
      </c>
    </row>
    <row r="7700" spans="1:10" x14ac:dyDescent="0.25">
      <c r="A7700">
        <v>7699</v>
      </c>
      <c r="B7700">
        <v>40</v>
      </c>
      <c r="C7700" t="s">
        <v>13</v>
      </c>
      <c r="D7700" t="s">
        <v>18</v>
      </c>
      <c r="E7700" t="s">
        <v>17</v>
      </c>
      <c r="F7700">
        <v>1889.85</v>
      </c>
      <c r="G7700">
        <v>3466.51</v>
      </c>
      <c r="H7700">
        <v>579</v>
      </c>
      <c r="I7700">
        <v>7</v>
      </c>
      <c r="J7700">
        <v>8165.22</v>
      </c>
    </row>
    <row r="7701" spans="1:10" x14ac:dyDescent="0.25">
      <c r="A7701">
        <v>7700</v>
      </c>
      <c r="B7701">
        <v>42</v>
      </c>
      <c r="C7701" t="s">
        <v>10</v>
      </c>
      <c r="D7701" t="s">
        <v>11</v>
      </c>
      <c r="E7701" t="s">
        <v>17</v>
      </c>
      <c r="F7701">
        <v>576.79</v>
      </c>
      <c r="G7701">
        <v>782.31</v>
      </c>
      <c r="I7701">
        <v>10</v>
      </c>
      <c r="J7701">
        <v>2620.16</v>
      </c>
    </row>
    <row r="7702" spans="1:10" x14ac:dyDescent="0.25">
      <c r="A7702">
        <v>7701</v>
      </c>
      <c r="B7702">
        <v>59</v>
      </c>
      <c r="C7702" t="s">
        <v>10</v>
      </c>
      <c r="D7702" t="s">
        <v>18</v>
      </c>
      <c r="E7702" t="s">
        <v>15</v>
      </c>
      <c r="F7702">
        <v>3226.77</v>
      </c>
      <c r="G7702">
        <v>6636.88</v>
      </c>
      <c r="H7702">
        <v>627</v>
      </c>
      <c r="I7702">
        <v>8</v>
      </c>
      <c r="J7702">
        <v>9077.15</v>
      </c>
    </row>
    <row r="7703" spans="1:10" x14ac:dyDescent="0.25">
      <c r="A7703">
        <v>7702</v>
      </c>
      <c r="B7703">
        <v>24</v>
      </c>
      <c r="C7703" t="s">
        <v>13</v>
      </c>
      <c r="D7703" t="s">
        <v>19</v>
      </c>
      <c r="E7703" t="s">
        <v>15</v>
      </c>
      <c r="F7703">
        <v>4274.9399999999996</v>
      </c>
      <c r="H7703">
        <v>646</v>
      </c>
      <c r="I7703">
        <v>6</v>
      </c>
      <c r="J7703">
        <v>14580.51</v>
      </c>
    </row>
    <row r="7704" spans="1:10" x14ac:dyDescent="0.25">
      <c r="A7704">
        <v>7703</v>
      </c>
      <c r="B7704">
        <v>39</v>
      </c>
      <c r="C7704" t="s">
        <v>10</v>
      </c>
      <c r="D7704" t="s">
        <v>18</v>
      </c>
      <c r="E7704" t="s">
        <v>17</v>
      </c>
      <c r="F7704">
        <v>2041.41</v>
      </c>
      <c r="G7704">
        <v>4113.3500000000004</v>
      </c>
      <c r="H7704">
        <v>552</v>
      </c>
      <c r="I7704">
        <v>8</v>
      </c>
      <c r="J7704">
        <v>5476.26</v>
      </c>
    </row>
    <row r="7705" spans="1:10" x14ac:dyDescent="0.25">
      <c r="A7705">
        <v>7704</v>
      </c>
      <c r="B7705">
        <v>34</v>
      </c>
      <c r="C7705" t="s">
        <v>10</v>
      </c>
      <c r="D7705" t="s">
        <v>16</v>
      </c>
      <c r="E7705" t="s">
        <v>15</v>
      </c>
      <c r="F7705">
        <v>1737.83</v>
      </c>
      <c r="G7705">
        <v>3513.66</v>
      </c>
      <c r="H7705">
        <v>524</v>
      </c>
      <c r="I7705">
        <v>5</v>
      </c>
      <c r="J7705">
        <v>4521.25</v>
      </c>
    </row>
    <row r="7706" spans="1:10" x14ac:dyDescent="0.25">
      <c r="A7706">
        <v>7705</v>
      </c>
      <c r="B7706">
        <v>35</v>
      </c>
      <c r="C7706" t="s">
        <v>13</v>
      </c>
      <c r="D7706" t="s">
        <v>11</v>
      </c>
      <c r="E7706" t="s">
        <v>12</v>
      </c>
      <c r="F7706">
        <v>1919.36</v>
      </c>
      <c r="G7706">
        <v>2867.59</v>
      </c>
      <c r="H7706">
        <v>584</v>
      </c>
      <c r="I7706">
        <v>4</v>
      </c>
      <c r="J7706">
        <v>5299.61</v>
      </c>
    </row>
    <row r="7707" spans="1:10" x14ac:dyDescent="0.25">
      <c r="A7707">
        <v>7706</v>
      </c>
      <c r="B7707">
        <v>66</v>
      </c>
      <c r="C7707" t="s">
        <v>13</v>
      </c>
      <c r="D7707" t="s">
        <v>14</v>
      </c>
      <c r="E7707" t="s">
        <v>17</v>
      </c>
      <c r="F7707">
        <v>675.41</v>
      </c>
      <c r="G7707">
        <v>490.44</v>
      </c>
      <c r="H7707">
        <v>444</v>
      </c>
      <c r="I7707">
        <v>9</v>
      </c>
      <c r="J7707">
        <v>974.82</v>
      </c>
    </row>
    <row r="7708" spans="1:10" x14ac:dyDescent="0.25">
      <c r="A7708">
        <v>7707</v>
      </c>
      <c r="B7708">
        <v>58</v>
      </c>
      <c r="C7708" t="s">
        <v>13</v>
      </c>
      <c r="D7708" t="s">
        <v>19</v>
      </c>
      <c r="E7708" t="s">
        <v>21</v>
      </c>
      <c r="F7708">
        <v>1644.71</v>
      </c>
      <c r="G7708">
        <v>3884.25</v>
      </c>
      <c r="H7708">
        <v>649</v>
      </c>
      <c r="I7708">
        <v>6</v>
      </c>
      <c r="J7708">
        <v>2347.46</v>
      </c>
    </row>
    <row r="7709" spans="1:10" x14ac:dyDescent="0.25">
      <c r="A7709">
        <v>7708</v>
      </c>
      <c r="B7709">
        <v>27</v>
      </c>
      <c r="C7709" t="s">
        <v>10</v>
      </c>
      <c r="D7709" t="s">
        <v>19</v>
      </c>
      <c r="E7709" t="s">
        <v>12</v>
      </c>
      <c r="F7709">
        <v>3218</v>
      </c>
      <c r="G7709">
        <v>5623.12</v>
      </c>
      <c r="H7709">
        <v>674</v>
      </c>
      <c r="I7709">
        <v>12</v>
      </c>
      <c r="J7709">
        <v>9161.3799999999992</v>
      </c>
    </row>
    <row r="7710" spans="1:10" x14ac:dyDescent="0.25">
      <c r="A7710">
        <v>7709</v>
      </c>
      <c r="B7710">
        <v>27</v>
      </c>
      <c r="C7710" t="s">
        <v>10</v>
      </c>
      <c r="D7710" t="s">
        <v>14</v>
      </c>
      <c r="E7710" t="s">
        <v>12</v>
      </c>
      <c r="F7710">
        <v>1005.3</v>
      </c>
      <c r="G7710">
        <v>2958.79</v>
      </c>
      <c r="H7710">
        <v>503</v>
      </c>
      <c r="I7710">
        <v>13</v>
      </c>
      <c r="J7710">
        <v>824.78</v>
      </c>
    </row>
    <row r="7711" spans="1:10" x14ac:dyDescent="0.25">
      <c r="A7711">
        <v>7710</v>
      </c>
      <c r="B7711">
        <v>74</v>
      </c>
      <c r="C7711" t="s">
        <v>10</v>
      </c>
      <c r="D7711" t="s">
        <v>11</v>
      </c>
      <c r="E7711" t="s">
        <v>17</v>
      </c>
      <c r="F7711">
        <v>1317.55</v>
      </c>
      <c r="G7711">
        <v>1558.83</v>
      </c>
      <c r="H7711">
        <v>530</v>
      </c>
      <c r="I7711">
        <v>5</v>
      </c>
      <c r="J7711">
        <v>4257.8100000000004</v>
      </c>
    </row>
    <row r="7712" spans="1:10" x14ac:dyDescent="0.25">
      <c r="A7712">
        <v>7711</v>
      </c>
      <c r="B7712">
        <v>24</v>
      </c>
      <c r="C7712" t="s">
        <v>10</v>
      </c>
      <c r="D7712" t="s">
        <v>18</v>
      </c>
      <c r="E7712" t="s">
        <v>17</v>
      </c>
      <c r="F7712">
        <v>3040.24</v>
      </c>
      <c r="H7712">
        <v>627</v>
      </c>
      <c r="I7712">
        <v>10</v>
      </c>
      <c r="J7712">
        <v>8801.2999999999993</v>
      </c>
    </row>
    <row r="7713" spans="1:10" x14ac:dyDescent="0.25">
      <c r="A7713">
        <v>7712</v>
      </c>
      <c r="B7713">
        <v>65</v>
      </c>
      <c r="C7713" t="s">
        <v>10</v>
      </c>
      <c r="D7713" t="s">
        <v>14</v>
      </c>
      <c r="E7713" t="s">
        <v>17</v>
      </c>
      <c r="G7713">
        <v>1436.21</v>
      </c>
      <c r="I7713">
        <v>7</v>
      </c>
      <c r="J7713">
        <v>500</v>
      </c>
    </row>
    <row r="7714" spans="1:10" x14ac:dyDescent="0.25">
      <c r="A7714">
        <v>7713</v>
      </c>
      <c r="B7714">
        <v>67</v>
      </c>
      <c r="C7714" t="s">
        <v>13</v>
      </c>
      <c r="D7714" t="s">
        <v>11</v>
      </c>
      <c r="E7714" t="s">
        <v>17</v>
      </c>
      <c r="F7714">
        <v>1921.4</v>
      </c>
      <c r="G7714">
        <v>3118.88</v>
      </c>
      <c r="H7714">
        <v>544</v>
      </c>
      <c r="I7714">
        <v>10</v>
      </c>
      <c r="J7714">
        <v>5964.04</v>
      </c>
    </row>
    <row r="7715" spans="1:10" x14ac:dyDescent="0.25">
      <c r="A7715">
        <v>7714</v>
      </c>
      <c r="B7715">
        <v>55</v>
      </c>
      <c r="C7715" t="s">
        <v>10</v>
      </c>
      <c r="D7715" t="s">
        <v>19</v>
      </c>
      <c r="E7715" t="s">
        <v>12</v>
      </c>
      <c r="F7715">
        <v>7527.44</v>
      </c>
      <c r="G7715">
        <v>13823.38</v>
      </c>
      <c r="H7715">
        <v>704</v>
      </c>
      <c r="I7715">
        <v>5</v>
      </c>
      <c r="J7715">
        <v>26754.92</v>
      </c>
    </row>
    <row r="7716" spans="1:10" x14ac:dyDescent="0.25">
      <c r="A7716">
        <v>7715</v>
      </c>
      <c r="B7716">
        <v>44</v>
      </c>
      <c r="C7716" t="s">
        <v>10</v>
      </c>
      <c r="D7716" t="s">
        <v>18</v>
      </c>
      <c r="E7716" t="s">
        <v>12</v>
      </c>
      <c r="F7716">
        <v>6202.69</v>
      </c>
      <c r="G7716">
        <v>10563.28</v>
      </c>
      <c r="H7716">
        <v>663</v>
      </c>
      <c r="I7716">
        <v>10</v>
      </c>
      <c r="J7716">
        <v>19834.580000000002</v>
      </c>
    </row>
    <row r="7717" spans="1:10" x14ac:dyDescent="0.25">
      <c r="A7717">
        <v>7716</v>
      </c>
      <c r="B7717">
        <v>69</v>
      </c>
      <c r="C7717" t="s">
        <v>10</v>
      </c>
      <c r="D7717" t="s">
        <v>18</v>
      </c>
      <c r="E7717" t="s">
        <v>17</v>
      </c>
      <c r="F7717">
        <v>3733.43</v>
      </c>
      <c r="G7717">
        <v>6579.4</v>
      </c>
      <c r="I7717">
        <v>7</v>
      </c>
      <c r="J7717">
        <v>13962.34</v>
      </c>
    </row>
    <row r="7718" spans="1:10" x14ac:dyDescent="0.25">
      <c r="A7718">
        <v>7717</v>
      </c>
      <c r="B7718">
        <v>50</v>
      </c>
      <c r="C7718" t="s">
        <v>10</v>
      </c>
      <c r="D7718" t="s">
        <v>14</v>
      </c>
      <c r="E7718" t="s">
        <v>17</v>
      </c>
      <c r="G7718">
        <v>144.97999999999999</v>
      </c>
      <c r="I7718">
        <v>7</v>
      </c>
      <c r="J7718">
        <v>1984.25</v>
      </c>
    </row>
    <row r="7719" spans="1:10" x14ac:dyDescent="0.25">
      <c r="A7719">
        <v>7718</v>
      </c>
      <c r="B7719">
        <v>18</v>
      </c>
      <c r="C7719" t="s">
        <v>13</v>
      </c>
      <c r="D7719" t="s">
        <v>11</v>
      </c>
      <c r="E7719" t="s">
        <v>17</v>
      </c>
      <c r="F7719">
        <v>1899.84</v>
      </c>
      <c r="G7719">
        <v>3904.5</v>
      </c>
      <c r="H7719">
        <v>587</v>
      </c>
      <c r="I7719">
        <v>4</v>
      </c>
      <c r="J7719">
        <v>4017.51</v>
      </c>
    </row>
    <row r="7720" spans="1:10" x14ac:dyDescent="0.25">
      <c r="A7720">
        <v>7719</v>
      </c>
      <c r="B7720">
        <v>61</v>
      </c>
      <c r="C7720" t="s">
        <v>10</v>
      </c>
      <c r="D7720" t="s">
        <v>16</v>
      </c>
      <c r="E7720" t="s">
        <v>21</v>
      </c>
      <c r="F7720">
        <v>3762.14</v>
      </c>
      <c r="H7720">
        <v>671</v>
      </c>
      <c r="I7720">
        <v>6</v>
      </c>
      <c r="J7720">
        <v>12165.76</v>
      </c>
    </row>
    <row r="7721" spans="1:10" x14ac:dyDescent="0.25">
      <c r="A7721">
        <v>7720</v>
      </c>
      <c r="B7721">
        <v>70</v>
      </c>
      <c r="C7721" t="s">
        <v>13</v>
      </c>
      <c r="D7721" t="s">
        <v>11</v>
      </c>
      <c r="E7721" t="s">
        <v>15</v>
      </c>
      <c r="F7721">
        <v>1786.07</v>
      </c>
      <c r="G7721">
        <v>4251.63</v>
      </c>
      <c r="H7721">
        <v>645</v>
      </c>
      <c r="I7721">
        <v>10</v>
      </c>
      <c r="J7721">
        <v>8285.6299999999992</v>
      </c>
    </row>
    <row r="7722" spans="1:10" x14ac:dyDescent="0.25">
      <c r="A7722">
        <v>7721</v>
      </c>
      <c r="B7722">
        <v>51</v>
      </c>
      <c r="C7722" t="s">
        <v>13</v>
      </c>
      <c r="D7722" t="s">
        <v>11</v>
      </c>
      <c r="E7722" t="s">
        <v>15</v>
      </c>
      <c r="F7722">
        <v>1132.0899999999999</v>
      </c>
      <c r="H7722">
        <v>526</v>
      </c>
      <c r="I7722">
        <v>6</v>
      </c>
      <c r="J7722">
        <v>5842.76</v>
      </c>
    </row>
    <row r="7723" spans="1:10" x14ac:dyDescent="0.25">
      <c r="A7723">
        <v>7722</v>
      </c>
      <c r="B7723">
        <v>21</v>
      </c>
      <c r="C7723" t="s">
        <v>13</v>
      </c>
      <c r="D7723" t="s">
        <v>18</v>
      </c>
      <c r="E7723" t="s">
        <v>15</v>
      </c>
      <c r="F7723">
        <v>1914.27</v>
      </c>
      <c r="G7723">
        <v>3065.01</v>
      </c>
      <c r="H7723">
        <v>532</v>
      </c>
      <c r="I7723">
        <v>12</v>
      </c>
      <c r="J7723">
        <v>5758.56</v>
      </c>
    </row>
    <row r="7724" spans="1:10" x14ac:dyDescent="0.25">
      <c r="A7724">
        <v>7723</v>
      </c>
      <c r="B7724">
        <v>34</v>
      </c>
      <c r="C7724" t="s">
        <v>10</v>
      </c>
      <c r="D7724" t="s">
        <v>18</v>
      </c>
      <c r="E7724" t="s">
        <v>17</v>
      </c>
      <c r="F7724">
        <v>4110.57</v>
      </c>
      <c r="H7724">
        <v>626</v>
      </c>
      <c r="I7724">
        <v>15</v>
      </c>
      <c r="J7724">
        <v>12972.26</v>
      </c>
    </row>
    <row r="7725" spans="1:10" x14ac:dyDescent="0.25">
      <c r="A7725">
        <v>7724</v>
      </c>
      <c r="B7725">
        <v>21</v>
      </c>
      <c r="C7725" t="s">
        <v>13</v>
      </c>
      <c r="D7725" t="s">
        <v>11</v>
      </c>
      <c r="E7725" t="s">
        <v>20</v>
      </c>
      <c r="F7725">
        <v>1132.56</v>
      </c>
      <c r="G7725">
        <v>405.23</v>
      </c>
      <c r="H7725">
        <v>566</v>
      </c>
      <c r="I7725">
        <v>7</v>
      </c>
      <c r="J7725">
        <v>3510.45</v>
      </c>
    </row>
    <row r="7726" spans="1:10" x14ac:dyDescent="0.25">
      <c r="A7726">
        <v>7725</v>
      </c>
      <c r="B7726">
        <v>60</v>
      </c>
      <c r="C7726" t="s">
        <v>10</v>
      </c>
      <c r="D7726" t="s">
        <v>14</v>
      </c>
      <c r="E7726" t="s">
        <v>12</v>
      </c>
      <c r="F7726">
        <v>810.13</v>
      </c>
      <c r="G7726">
        <v>1415.15</v>
      </c>
      <c r="H7726">
        <v>440</v>
      </c>
      <c r="I7726">
        <v>9</v>
      </c>
      <c r="J7726">
        <v>2945.79</v>
      </c>
    </row>
    <row r="7727" spans="1:10" x14ac:dyDescent="0.25">
      <c r="A7727">
        <v>7726</v>
      </c>
      <c r="B7727">
        <v>71</v>
      </c>
      <c r="C7727" t="s">
        <v>10</v>
      </c>
      <c r="D7727" t="s">
        <v>14</v>
      </c>
      <c r="E7727" t="s">
        <v>12</v>
      </c>
      <c r="F7727">
        <v>946.24</v>
      </c>
      <c r="G7727">
        <v>2084.1999999999998</v>
      </c>
      <c r="H7727">
        <v>471</v>
      </c>
      <c r="I7727">
        <v>5</v>
      </c>
      <c r="J7727">
        <v>801.75</v>
      </c>
    </row>
    <row r="7728" spans="1:10" x14ac:dyDescent="0.25">
      <c r="A7728">
        <v>7727</v>
      </c>
      <c r="B7728">
        <v>43</v>
      </c>
      <c r="C7728" t="s">
        <v>10</v>
      </c>
      <c r="D7728" t="s">
        <v>11</v>
      </c>
      <c r="E7728" t="s">
        <v>17</v>
      </c>
      <c r="F7728">
        <v>1543.59</v>
      </c>
      <c r="G7728">
        <v>2765.2</v>
      </c>
      <c r="I7728">
        <v>10</v>
      </c>
      <c r="J7728">
        <v>3744.55</v>
      </c>
    </row>
    <row r="7729" spans="1:10" x14ac:dyDescent="0.25">
      <c r="A7729">
        <v>7728</v>
      </c>
      <c r="B7729">
        <v>21</v>
      </c>
      <c r="C7729" t="s">
        <v>10</v>
      </c>
      <c r="D7729" t="s">
        <v>14</v>
      </c>
      <c r="E7729" t="s">
        <v>20</v>
      </c>
      <c r="F7729">
        <v>1041.43</v>
      </c>
      <c r="G7729">
        <v>1796.26</v>
      </c>
      <c r="H7729">
        <v>493</v>
      </c>
      <c r="I7729">
        <v>9</v>
      </c>
    </row>
    <row r="7730" spans="1:10" x14ac:dyDescent="0.25">
      <c r="A7730">
        <v>7729</v>
      </c>
      <c r="B7730">
        <v>18</v>
      </c>
      <c r="C7730" t="s">
        <v>10</v>
      </c>
      <c r="D7730" t="s">
        <v>11</v>
      </c>
      <c r="E7730" t="s">
        <v>20</v>
      </c>
      <c r="F7730">
        <v>692.65</v>
      </c>
      <c r="G7730">
        <v>721.17</v>
      </c>
      <c r="H7730">
        <v>506</v>
      </c>
      <c r="I7730">
        <v>10</v>
      </c>
      <c r="J7730">
        <v>3931.39</v>
      </c>
    </row>
    <row r="7731" spans="1:10" x14ac:dyDescent="0.25">
      <c r="A7731">
        <v>7730</v>
      </c>
      <c r="B7731">
        <v>24</v>
      </c>
      <c r="C7731" t="s">
        <v>10</v>
      </c>
      <c r="D7731" t="s">
        <v>11</v>
      </c>
      <c r="E7731" t="s">
        <v>21</v>
      </c>
      <c r="G7731">
        <v>1870.74</v>
      </c>
      <c r="I7731">
        <v>7</v>
      </c>
      <c r="J7731">
        <v>4079</v>
      </c>
    </row>
    <row r="7732" spans="1:10" x14ac:dyDescent="0.25">
      <c r="A7732">
        <v>7731</v>
      </c>
      <c r="B7732">
        <v>47</v>
      </c>
      <c r="C7732" t="s">
        <v>10</v>
      </c>
      <c r="D7732" t="s">
        <v>18</v>
      </c>
      <c r="E7732" t="s">
        <v>17</v>
      </c>
      <c r="F7732">
        <v>5695.09</v>
      </c>
      <c r="G7732">
        <v>9870.2900000000009</v>
      </c>
      <c r="H7732">
        <v>722</v>
      </c>
      <c r="I7732">
        <v>0</v>
      </c>
      <c r="J7732">
        <v>19910.73</v>
      </c>
    </row>
    <row r="7733" spans="1:10" x14ac:dyDescent="0.25">
      <c r="A7733">
        <v>7732</v>
      </c>
      <c r="B7733">
        <v>67</v>
      </c>
      <c r="C7733" t="s">
        <v>13</v>
      </c>
      <c r="D7733" t="s">
        <v>11</v>
      </c>
      <c r="E7733" t="s">
        <v>20</v>
      </c>
      <c r="F7733">
        <v>1713.15</v>
      </c>
      <c r="G7733">
        <v>2251.8000000000002</v>
      </c>
      <c r="H7733">
        <v>572</v>
      </c>
      <c r="I7733">
        <v>8</v>
      </c>
      <c r="J7733">
        <v>5768.29</v>
      </c>
    </row>
    <row r="7734" spans="1:10" x14ac:dyDescent="0.25">
      <c r="A7734">
        <v>7733</v>
      </c>
      <c r="B7734">
        <v>26</v>
      </c>
      <c r="C7734" t="s">
        <v>10</v>
      </c>
      <c r="D7734" t="s">
        <v>16</v>
      </c>
      <c r="E7734" t="s">
        <v>12</v>
      </c>
      <c r="F7734">
        <v>2297.25</v>
      </c>
      <c r="G7734">
        <v>4876.41</v>
      </c>
      <c r="H7734">
        <v>606</v>
      </c>
      <c r="I7734">
        <v>11</v>
      </c>
      <c r="J7734">
        <v>8383.69</v>
      </c>
    </row>
    <row r="7735" spans="1:10" x14ac:dyDescent="0.25">
      <c r="A7735">
        <v>7734</v>
      </c>
      <c r="B7735">
        <v>52</v>
      </c>
      <c r="C7735" t="s">
        <v>13</v>
      </c>
      <c r="D7735" t="s">
        <v>18</v>
      </c>
      <c r="E7735" t="s">
        <v>15</v>
      </c>
      <c r="F7735">
        <v>1292.3900000000001</v>
      </c>
      <c r="G7735">
        <v>3588.85</v>
      </c>
      <c r="H7735">
        <v>565</v>
      </c>
      <c r="I7735">
        <v>6</v>
      </c>
      <c r="J7735">
        <v>2710.94</v>
      </c>
    </row>
    <row r="7736" spans="1:10" x14ac:dyDescent="0.25">
      <c r="A7736">
        <v>7735</v>
      </c>
      <c r="B7736">
        <v>25</v>
      </c>
      <c r="C7736" t="s">
        <v>13</v>
      </c>
      <c r="D7736" t="s">
        <v>16</v>
      </c>
      <c r="E7736" t="s">
        <v>20</v>
      </c>
      <c r="F7736">
        <v>2348.1</v>
      </c>
      <c r="G7736">
        <v>3735.92</v>
      </c>
      <c r="H7736">
        <v>586</v>
      </c>
      <c r="I7736">
        <v>4</v>
      </c>
      <c r="J7736">
        <v>8987.82</v>
      </c>
    </row>
    <row r="7737" spans="1:10" x14ac:dyDescent="0.25">
      <c r="A7737">
        <v>7736</v>
      </c>
      <c r="B7737">
        <v>41</v>
      </c>
      <c r="C7737" t="s">
        <v>10</v>
      </c>
      <c r="D7737" t="s">
        <v>19</v>
      </c>
      <c r="E7737" t="s">
        <v>21</v>
      </c>
      <c r="F7737">
        <v>6488.5</v>
      </c>
      <c r="G7737">
        <v>10867.75</v>
      </c>
      <c r="H7737">
        <v>710</v>
      </c>
      <c r="I7737">
        <v>5</v>
      </c>
      <c r="J7737">
        <v>23972.9</v>
      </c>
    </row>
    <row r="7738" spans="1:10" x14ac:dyDescent="0.25">
      <c r="A7738">
        <v>7737</v>
      </c>
      <c r="B7738">
        <v>36</v>
      </c>
      <c r="C7738" t="s">
        <v>13</v>
      </c>
      <c r="D7738" t="s">
        <v>16</v>
      </c>
      <c r="E7738" t="s">
        <v>17</v>
      </c>
      <c r="F7738">
        <v>2053.7600000000002</v>
      </c>
      <c r="G7738">
        <v>3091.46</v>
      </c>
      <c r="H7738">
        <v>630</v>
      </c>
      <c r="I7738">
        <v>9</v>
      </c>
      <c r="J7738">
        <v>8476.84</v>
      </c>
    </row>
    <row r="7739" spans="1:10" x14ac:dyDescent="0.25">
      <c r="A7739">
        <v>7738</v>
      </c>
      <c r="B7739">
        <v>53</v>
      </c>
      <c r="C7739" t="s">
        <v>13</v>
      </c>
      <c r="D7739" t="s">
        <v>18</v>
      </c>
      <c r="E7739" t="s">
        <v>21</v>
      </c>
      <c r="F7739">
        <v>1425.95</v>
      </c>
      <c r="G7739">
        <v>1785.66</v>
      </c>
      <c r="H7739">
        <v>524</v>
      </c>
      <c r="I7739">
        <v>10</v>
      </c>
      <c r="J7739">
        <v>4497.72</v>
      </c>
    </row>
    <row r="7740" spans="1:10" x14ac:dyDescent="0.25">
      <c r="A7740">
        <v>7739</v>
      </c>
      <c r="B7740">
        <v>67</v>
      </c>
      <c r="C7740" t="s">
        <v>10</v>
      </c>
      <c r="D7740" t="s">
        <v>11</v>
      </c>
      <c r="E7740" t="s">
        <v>17</v>
      </c>
      <c r="F7740">
        <v>2101.19</v>
      </c>
      <c r="G7740">
        <v>3404.38</v>
      </c>
      <c r="H7740">
        <v>578</v>
      </c>
      <c r="I7740">
        <v>5</v>
      </c>
      <c r="J7740">
        <v>4831.2299999999996</v>
      </c>
    </row>
    <row r="7741" spans="1:10" x14ac:dyDescent="0.25">
      <c r="A7741">
        <v>7740</v>
      </c>
      <c r="B7741">
        <v>69</v>
      </c>
      <c r="C7741" t="s">
        <v>10</v>
      </c>
      <c r="D7741" t="s">
        <v>16</v>
      </c>
      <c r="E7741" t="s">
        <v>12</v>
      </c>
      <c r="F7741">
        <v>2733.5</v>
      </c>
      <c r="G7741">
        <v>5132.72</v>
      </c>
      <c r="H7741">
        <v>689</v>
      </c>
      <c r="I7741">
        <v>9</v>
      </c>
      <c r="J7741">
        <v>8612.66</v>
      </c>
    </row>
    <row r="7742" spans="1:10" x14ac:dyDescent="0.25">
      <c r="A7742">
        <v>7741</v>
      </c>
      <c r="B7742">
        <v>60</v>
      </c>
      <c r="C7742" t="s">
        <v>13</v>
      </c>
      <c r="D7742" t="s">
        <v>16</v>
      </c>
      <c r="E7742" t="s">
        <v>21</v>
      </c>
      <c r="F7742">
        <v>1360.92</v>
      </c>
      <c r="G7742">
        <v>3411.21</v>
      </c>
      <c r="H7742">
        <v>530</v>
      </c>
      <c r="I7742">
        <v>8</v>
      </c>
      <c r="J7742">
        <v>3681.06</v>
      </c>
    </row>
    <row r="7743" spans="1:10" x14ac:dyDescent="0.25">
      <c r="A7743">
        <v>7742</v>
      </c>
      <c r="B7743">
        <v>44</v>
      </c>
      <c r="C7743" t="s">
        <v>13</v>
      </c>
      <c r="D7743" t="s">
        <v>19</v>
      </c>
      <c r="E7743" t="s">
        <v>12</v>
      </c>
      <c r="F7743">
        <v>5362.93</v>
      </c>
      <c r="G7743">
        <v>8381.57</v>
      </c>
      <c r="H7743">
        <v>708</v>
      </c>
      <c r="I7743">
        <v>10</v>
      </c>
      <c r="J7743">
        <v>17162.82</v>
      </c>
    </row>
    <row r="7744" spans="1:10" x14ac:dyDescent="0.25">
      <c r="A7744">
        <v>7743</v>
      </c>
      <c r="B7744">
        <v>49</v>
      </c>
      <c r="C7744" t="s">
        <v>13</v>
      </c>
      <c r="D7744" t="s">
        <v>11</v>
      </c>
      <c r="E7744" t="s">
        <v>12</v>
      </c>
      <c r="F7744">
        <v>1864.32</v>
      </c>
      <c r="G7744">
        <v>4112.3100000000004</v>
      </c>
      <c r="I7744">
        <v>5</v>
      </c>
      <c r="J7744">
        <v>3535.84</v>
      </c>
    </row>
    <row r="7745" spans="1:10" x14ac:dyDescent="0.25">
      <c r="A7745">
        <v>7744</v>
      </c>
      <c r="B7745">
        <v>31</v>
      </c>
      <c r="C7745" t="s">
        <v>10</v>
      </c>
      <c r="D7745" t="s">
        <v>14</v>
      </c>
      <c r="E7745" t="s">
        <v>15</v>
      </c>
      <c r="F7745">
        <v>479.19</v>
      </c>
      <c r="G7745">
        <v>859.82</v>
      </c>
      <c r="H7745">
        <v>391</v>
      </c>
      <c r="I7745">
        <v>5</v>
      </c>
      <c r="J7745">
        <v>4010.74</v>
      </c>
    </row>
    <row r="7746" spans="1:10" x14ac:dyDescent="0.25">
      <c r="A7746">
        <v>7745</v>
      </c>
      <c r="B7746">
        <v>74</v>
      </c>
      <c r="C7746" t="s">
        <v>13</v>
      </c>
      <c r="D7746" t="s">
        <v>16</v>
      </c>
      <c r="E7746" t="s">
        <v>15</v>
      </c>
      <c r="F7746">
        <v>1469.74</v>
      </c>
      <c r="G7746">
        <v>943.25</v>
      </c>
      <c r="H7746">
        <v>544</v>
      </c>
      <c r="I7746">
        <v>4</v>
      </c>
      <c r="J7746">
        <v>4134.7700000000004</v>
      </c>
    </row>
    <row r="7747" spans="1:10" x14ac:dyDescent="0.25">
      <c r="A7747">
        <v>7746</v>
      </c>
      <c r="B7747">
        <v>35</v>
      </c>
      <c r="C7747" t="s">
        <v>10</v>
      </c>
      <c r="D7747" t="s">
        <v>11</v>
      </c>
      <c r="E7747" t="s">
        <v>12</v>
      </c>
      <c r="F7747">
        <v>1272.4100000000001</v>
      </c>
      <c r="G7747">
        <v>1283.22</v>
      </c>
      <c r="I7747">
        <v>16</v>
      </c>
    </row>
    <row r="7748" spans="1:10" x14ac:dyDescent="0.25">
      <c r="A7748">
        <v>7747</v>
      </c>
      <c r="B7748">
        <v>45</v>
      </c>
      <c r="C7748" t="s">
        <v>10</v>
      </c>
      <c r="D7748" t="s">
        <v>16</v>
      </c>
      <c r="E7748" t="s">
        <v>12</v>
      </c>
      <c r="F7748">
        <v>1765.96</v>
      </c>
      <c r="G7748">
        <v>3584.09</v>
      </c>
      <c r="H7748">
        <v>609</v>
      </c>
      <c r="I7748">
        <v>6</v>
      </c>
      <c r="J7748">
        <v>8073.57</v>
      </c>
    </row>
    <row r="7749" spans="1:10" x14ac:dyDescent="0.25">
      <c r="A7749">
        <v>7748</v>
      </c>
      <c r="B7749">
        <v>46</v>
      </c>
      <c r="C7749" t="s">
        <v>10</v>
      </c>
      <c r="D7749" t="s">
        <v>19</v>
      </c>
      <c r="E7749" t="s">
        <v>20</v>
      </c>
      <c r="F7749">
        <v>3321.64</v>
      </c>
      <c r="G7749">
        <v>5292.97</v>
      </c>
      <c r="H7749">
        <v>622</v>
      </c>
      <c r="I7749">
        <v>5</v>
      </c>
      <c r="J7749">
        <v>8652.6200000000008</v>
      </c>
    </row>
    <row r="7750" spans="1:10" x14ac:dyDescent="0.25">
      <c r="A7750">
        <v>7749</v>
      </c>
      <c r="B7750">
        <v>33</v>
      </c>
      <c r="C7750" t="s">
        <v>10</v>
      </c>
      <c r="D7750" t="s">
        <v>19</v>
      </c>
      <c r="E7750" t="s">
        <v>12</v>
      </c>
      <c r="F7750">
        <v>4626.9799999999996</v>
      </c>
      <c r="G7750">
        <v>8018.49</v>
      </c>
      <c r="H7750">
        <v>772</v>
      </c>
      <c r="I7750">
        <v>5</v>
      </c>
      <c r="J7750">
        <v>18653.82</v>
      </c>
    </row>
    <row r="7751" spans="1:10" x14ac:dyDescent="0.25">
      <c r="A7751">
        <v>7750</v>
      </c>
      <c r="B7751">
        <v>52</v>
      </c>
      <c r="C7751" t="s">
        <v>13</v>
      </c>
      <c r="D7751" t="s">
        <v>11</v>
      </c>
      <c r="F7751">
        <v>2218.08</v>
      </c>
      <c r="G7751">
        <v>3889.3</v>
      </c>
      <c r="H7751">
        <v>580</v>
      </c>
      <c r="I7751">
        <v>5</v>
      </c>
      <c r="J7751">
        <v>7230.17</v>
      </c>
    </row>
    <row r="7752" spans="1:10" x14ac:dyDescent="0.25">
      <c r="A7752">
        <v>7751</v>
      </c>
      <c r="B7752">
        <v>64</v>
      </c>
      <c r="C7752" t="s">
        <v>13</v>
      </c>
      <c r="D7752" t="s">
        <v>14</v>
      </c>
      <c r="E7752" t="s">
        <v>20</v>
      </c>
      <c r="F7752">
        <v>2592.16</v>
      </c>
      <c r="G7752">
        <v>5611.96</v>
      </c>
      <c r="H7752">
        <v>666</v>
      </c>
      <c r="I7752">
        <v>9</v>
      </c>
      <c r="J7752">
        <v>6799.95</v>
      </c>
    </row>
    <row r="7753" spans="1:10" x14ac:dyDescent="0.25">
      <c r="A7753">
        <v>7752</v>
      </c>
      <c r="B7753">
        <v>48</v>
      </c>
      <c r="C7753" t="s">
        <v>13</v>
      </c>
      <c r="D7753" t="s">
        <v>16</v>
      </c>
      <c r="E7753" t="s">
        <v>15</v>
      </c>
      <c r="F7753">
        <v>2122.64</v>
      </c>
      <c r="G7753">
        <v>2800.34</v>
      </c>
      <c r="H7753">
        <v>542</v>
      </c>
      <c r="I7753">
        <v>6</v>
      </c>
      <c r="J7753">
        <v>7905.79</v>
      </c>
    </row>
    <row r="7754" spans="1:10" x14ac:dyDescent="0.25">
      <c r="A7754">
        <v>7753</v>
      </c>
      <c r="B7754">
        <v>21</v>
      </c>
      <c r="C7754" t="s">
        <v>10</v>
      </c>
      <c r="D7754" t="s">
        <v>16</v>
      </c>
      <c r="E7754" t="s">
        <v>12</v>
      </c>
      <c r="F7754">
        <v>3355.3</v>
      </c>
      <c r="G7754">
        <v>6554.07</v>
      </c>
      <c r="H7754">
        <v>625</v>
      </c>
      <c r="I7754">
        <v>4</v>
      </c>
      <c r="J7754">
        <v>10168.39</v>
      </c>
    </row>
    <row r="7755" spans="1:10" x14ac:dyDescent="0.25">
      <c r="A7755">
        <v>7754</v>
      </c>
      <c r="B7755">
        <v>54</v>
      </c>
      <c r="C7755" t="s">
        <v>13</v>
      </c>
      <c r="D7755" t="s">
        <v>16</v>
      </c>
      <c r="E7755" t="s">
        <v>17</v>
      </c>
      <c r="F7755">
        <v>2803.47</v>
      </c>
      <c r="G7755">
        <v>6064.88</v>
      </c>
      <c r="H7755">
        <v>630</v>
      </c>
      <c r="I7755">
        <v>6</v>
      </c>
      <c r="J7755">
        <v>11567.14</v>
      </c>
    </row>
    <row r="7756" spans="1:10" x14ac:dyDescent="0.25">
      <c r="A7756">
        <v>7755</v>
      </c>
      <c r="B7756">
        <v>34</v>
      </c>
      <c r="C7756" t="s">
        <v>13</v>
      </c>
      <c r="D7756" t="s">
        <v>18</v>
      </c>
      <c r="E7756" t="s">
        <v>15</v>
      </c>
      <c r="F7756">
        <v>4105.45</v>
      </c>
      <c r="H7756">
        <v>645</v>
      </c>
      <c r="I7756">
        <v>4</v>
      </c>
      <c r="J7756">
        <v>11562.69</v>
      </c>
    </row>
    <row r="7757" spans="1:10" x14ac:dyDescent="0.25">
      <c r="A7757">
        <v>7756</v>
      </c>
      <c r="B7757">
        <v>56</v>
      </c>
      <c r="C7757" t="s">
        <v>10</v>
      </c>
      <c r="D7757" t="s">
        <v>16</v>
      </c>
      <c r="E7757" t="s">
        <v>21</v>
      </c>
      <c r="F7757">
        <v>3796.02</v>
      </c>
      <c r="G7757">
        <v>7457.74</v>
      </c>
      <c r="H7757">
        <v>701</v>
      </c>
      <c r="I7757">
        <v>5</v>
      </c>
      <c r="J7757">
        <v>14434.16</v>
      </c>
    </row>
    <row r="7758" spans="1:10" x14ac:dyDescent="0.25">
      <c r="A7758">
        <v>7757</v>
      </c>
      <c r="B7758">
        <v>65</v>
      </c>
      <c r="C7758" t="s">
        <v>13</v>
      </c>
      <c r="D7758" t="s">
        <v>14</v>
      </c>
      <c r="E7758" t="s">
        <v>15</v>
      </c>
      <c r="F7758">
        <v>1078.29</v>
      </c>
      <c r="G7758">
        <v>1521</v>
      </c>
      <c r="H7758">
        <v>536</v>
      </c>
      <c r="I7758">
        <v>5</v>
      </c>
      <c r="J7758">
        <v>500</v>
      </c>
    </row>
    <row r="7759" spans="1:10" x14ac:dyDescent="0.25">
      <c r="A7759">
        <v>7758</v>
      </c>
      <c r="B7759">
        <v>63</v>
      </c>
      <c r="C7759" t="s">
        <v>13</v>
      </c>
      <c r="D7759" t="s">
        <v>18</v>
      </c>
      <c r="E7759" t="s">
        <v>12</v>
      </c>
      <c r="F7759">
        <v>2411.9</v>
      </c>
      <c r="G7759">
        <v>3787.71</v>
      </c>
      <c r="H7759">
        <v>593</v>
      </c>
      <c r="I7759">
        <v>7</v>
      </c>
      <c r="J7759">
        <v>6150.53</v>
      </c>
    </row>
    <row r="7760" spans="1:10" x14ac:dyDescent="0.25">
      <c r="A7760">
        <v>7759</v>
      </c>
      <c r="B7760">
        <v>43</v>
      </c>
      <c r="C7760" t="s">
        <v>13</v>
      </c>
      <c r="D7760" t="s">
        <v>14</v>
      </c>
      <c r="E7760" t="s">
        <v>12</v>
      </c>
      <c r="F7760">
        <v>467.66</v>
      </c>
      <c r="G7760">
        <v>577.27</v>
      </c>
      <c r="H7760">
        <v>341</v>
      </c>
      <c r="I7760">
        <v>13</v>
      </c>
      <c r="J7760">
        <v>1168.6099999999999</v>
      </c>
    </row>
    <row r="7761" spans="1:10" x14ac:dyDescent="0.25">
      <c r="A7761">
        <v>7760</v>
      </c>
      <c r="B7761">
        <v>65</v>
      </c>
      <c r="C7761" t="s">
        <v>10</v>
      </c>
      <c r="D7761" t="s">
        <v>14</v>
      </c>
      <c r="E7761" t="s">
        <v>17</v>
      </c>
      <c r="F7761">
        <v>2063.9699999999998</v>
      </c>
      <c r="G7761">
        <v>3898.41</v>
      </c>
      <c r="H7761">
        <v>626</v>
      </c>
      <c r="I7761">
        <v>7</v>
      </c>
      <c r="J7761">
        <v>5790.17</v>
      </c>
    </row>
    <row r="7762" spans="1:10" x14ac:dyDescent="0.25">
      <c r="A7762">
        <v>7761</v>
      </c>
      <c r="B7762">
        <v>56</v>
      </c>
      <c r="C7762" t="s">
        <v>13</v>
      </c>
      <c r="D7762" t="s">
        <v>18</v>
      </c>
      <c r="E7762" t="s">
        <v>21</v>
      </c>
      <c r="F7762">
        <v>3914.29</v>
      </c>
      <c r="G7762">
        <v>6448.21</v>
      </c>
      <c r="H7762">
        <v>684</v>
      </c>
      <c r="I7762">
        <v>6</v>
      </c>
      <c r="J7762">
        <v>16135.38</v>
      </c>
    </row>
    <row r="7763" spans="1:10" x14ac:dyDescent="0.25">
      <c r="A7763">
        <v>7762</v>
      </c>
      <c r="B7763">
        <v>58</v>
      </c>
      <c r="C7763" t="s">
        <v>13</v>
      </c>
      <c r="D7763" t="s">
        <v>16</v>
      </c>
      <c r="E7763" t="s">
        <v>15</v>
      </c>
      <c r="F7763">
        <v>1983.04</v>
      </c>
      <c r="G7763">
        <v>4301.8</v>
      </c>
      <c r="H7763">
        <v>574</v>
      </c>
      <c r="I7763">
        <v>5</v>
      </c>
      <c r="J7763">
        <v>7183.85</v>
      </c>
    </row>
    <row r="7764" spans="1:10" x14ac:dyDescent="0.25">
      <c r="A7764">
        <v>7763</v>
      </c>
      <c r="B7764">
        <v>21</v>
      </c>
      <c r="C7764" t="s">
        <v>10</v>
      </c>
      <c r="D7764" t="s">
        <v>16</v>
      </c>
      <c r="E7764" t="s">
        <v>12</v>
      </c>
      <c r="F7764">
        <v>2470.88</v>
      </c>
      <c r="G7764">
        <v>4099.21</v>
      </c>
      <c r="H7764">
        <v>589</v>
      </c>
      <c r="I7764">
        <v>5</v>
      </c>
      <c r="J7764">
        <v>6834.35</v>
      </c>
    </row>
    <row r="7765" spans="1:10" x14ac:dyDescent="0.25">
      <c r="A7765">
        <v>7764</v>
      </c>
      <c r="B7765">
        <v>47</v>
      </c>
      <c r="C7765" t="s">
        <v>13</v>
      </c>
      <c r="D7765" t="s">
        <v>11</v>
      </c>
      <c r="F7765">
        <v>2452.08</v>
      </c>
      <c r="G7765">
        <v>2784.85</v>
      </c>
      <c r="H7765">
        <v>591</v>
      </c>
      <c r="I7765">
        <v>3</v>
      </c>
      <c r="J7765">
        <v>9204.4500000000007</v>
      </c>
    </row>
    <row r="7766" spans="1:10" x14ac:dyDescent="0.25">
      <c r="A7766">
        <v>7765</v>
      </c>
      <c r="B7766">
        <v>47</v>
      </c>
      <c r="C7766" t="s">
        <v>10</v>
      </c>
      <c r="D7766" t="s">
        <v>14</v>
      </c>
      <c r="E7766" t="s">
        <v>15</v>
      </c>
      <c r="F7766">
        <v>1223.19</v>
      </c>
      <c r="G7766">
        <v>2144.29</v>
      </c>
      <c r="H7766">
        <v>558</v>
      </c>
      <c r="I7766">
        <v>5</v>
      </c>
      <c r="J7766">
        <v>500</v>
      </c>
    </row>
    <row r="7767" spans="1:10" x14ac:dyDescent="0.25">
      <c r="A7767">
        <v>7766</v>
      </c>
      <c r="B7767">
        <v>39</v>
      </c>
      <c r="C7767" t="s">
        <v>13</v>
      </c>
      <c r="D7767" t="s">
        <v>11</v>
      </c>
      <c r="E7767" t="s">
        <v>20</v>
      </c>
      <c r="F7767">
        <v>1810.76</v>
      </c>
      <c r="G7767">
        <v>2236.1</v>
      </c>
      <c r="H7767">
        <v>561</v>
      </c>
      <c r="I7767">
        <v>11</v>
      </c>
      <c r="J7767">
        <v>5347.03</v>
      </c>
    </row>
    <row r="7768" spans="1:10" x14ac:dyDescent="0.25">
      <c r="A7768">
        <v>7767</v>
      </c>
      <c r="B7768">
        <v>28</v>
      </c>
      <c r="C7768" t="s">
        <v>13</v>
      </c>
      <c r="D7768" t="s">
        <v>16</v>
      </c>
      <c r="E7768" t="s">
        <v>17</v>
      </c>
      <c r="F7768">
        <v>1740.31</v>
      </c>
      <c r="G7768">
        <v>2922.66</v>
      </c>
      <c r="H7768">
        <v>621</v>
      </c>
      <c r="I7768">
        <v>6</v>
      </c>
      <c r="J7768">
        <v>4339.0200000000004</v>
      </c>
    </row>
    <row r="7769" spans="1:10" x14ac:dyDescent="0.25">
      <c r="A7769">
        <v>7768</v>
      </c>
      <c r="B7769">
        <v>19</v>
      </c>
      <c r="C7769" t="s">
        <v>13</v>
      </c>
      <c r="D7769" t="s">
        <v>11</v>
      </c>
      <c r="E7769" t="s">
        <v>17</v>
      </c>
      <c r="F7769">
        <v>1370.48</v>
      </c>
      <c r="G7769">
        <v>2761.49</v>
      </c>
      <c r="H7769">
        <v>626</v>
      </c>
      <c r="I7769">
        <v>3</v>
      </c>
      <c r="J7769">
        <v>5884.23</v>
      </c>
    </row>
    <row r="7770" spans="1:10" x14ac:dyDescent="0.25">
      <c r="A7770">
        <v>7769</v>
      </c>
      <c r="B7770">
        <v>61</v>
      </c>
      <c r="C7770" t="s">
        <v>13</v>
      </c>
      <c r="D7770" t="s">
        <v>16</v>
      </c>
      <c r="E7770" t="s">
        <v>17</v>
      </c>
      <c r="F7770">
        <v>1376.57</v>
      </c>
      <c r="G7770">
        <v>1951.95</v>
      </c>
      <c r="H7770">
        <v>571</v>
      </c>
      <c r="I7770">
        <v>11</v>
      </c>
      <c r="J7770">
        <v>3004.65</v>
      </c>
    </row>
    <row r="7771" spans="1:10" x14ac:dyDescent="0.25">
      <c r="A7771">
        <v>7770</v>
      </c>
      <c r="B7771">
        <v>29</v>
      </c>
      <c r="C7771" t="s">
        <v>10</v>
      </c>
      <c r="D7771" t="s">
        <v>18</v>
      </c>
      <c r="E7771" t="s">
        <v>21</v>
      </c>
      <c r="F7771">
        <v>1244.4100000000001</v>
      </c>
      <c r="G7771">
        <v>865.75</v>
      </c>
      <c r="H7771">
        <v>611</v>
      </c>
      <c r="I7771">
        <v>8</v>
      </c>
      <c r="J7771">
        <v>2194.73</v>
      </c>
    </row>
    <row r="7772" spans="1:10" x14ac:dyDescent="0.25">
      <c r="A7772">
        <v>7771</v>
      </c>
      <c r="B7772">
        <v>47</v>
      </c>
      <c r="C7772" t="s">
        <v>10</v>
      </c>
      <c r="D7772" t="s">
        <v>11</v>
      </c>
      <c r="E7772" t="s">
        <v>21</v>
      </c>
      <c r="F7772">
        <v>850.59</v>
      </c>
      <c r="G7772">
        <v>726.91</v>
      </c>
      <c r="H7772">
        <v>506</v>
      </c>
      <c r="I7772">
        <v>8</v>
      </c>
      <c r="J7772">
        <v>1836.98</v>
      </c>
    </row>
    <row r="7773" spans="1:10" x14ac:dyDescent="0.25">
      <c r="A7773">
        <v>7772</v>
      </c>
      <c r="B7773">
        <v>53</v>
      </c>
      <c r="C7773" t="s">
        <v>13</v>
      </c>
      <c r="D7773" t="s">
        <v>18</v>
      </c>
      <c r="E7773" t="s">
        <v>21</v>
      </c>
      <c r="F7773">
        <v>2376</v>
      </c>
      <c r="H7773">
        <v>602</v>
      </c>
      <c r="J7773">
        <v>10184.200000000001</v>
      </c>
    </row>
    <row r="7774" spans="1:10" x14ac:dyDescent="0.25">
      <c r="A7774">
        <v>7773</v>
      </c>
      <c r="B7774">
        <v>35</v>
      </c>
      <c r="C7774" t="s">
        <v>10</v>
      </c>
      <c r="D7774" t="s">
        <v>18</v>
      </c>
      <c r="E7774" t="s">
        <v>17</v>
      </c>
      <c r="F7774">
        <v>1430.2</v>
      </c>
      <c r="G7774">
        <v>2726.25</v>
      </c>
      <c r="H7774">
        <v>607</v>
      </c>
      <c r="I7774">
        <v>5</v>
      </c>
      <c r="J7774">
        <v>5386.89</v>
      </c>
    </row>
    <row r="7775" spans="1:10" x14ac:dyDescent="0.25">
      <c r="A7775">
        <v>7774</v>
      </c>
      <c r="B7775">
        <v>43</v>
      </c>
      <c r="C7775" t="s">
        <v>10</v>
      </c>
      <c r="D7775" t="s">
        <v>18</v>
      </c>
      <c r="E7775" t="s">
        <v>15</v>
      </c>
      <c r="F7775">
        <v>1573.19</v>
      </c>
      <c r="H7775">
        <v>550</v>
      </c>
      <c r="I7775">
        <v>13</v>
      </c>
      <c r="J7775">
        <v>6109.72</v>
      </c>
    </row>
    <row r="7776" spans="1:10" x14ac:dyDescent="0.25">
      <c r="A7776">
        <v>7775</v>
      </c>
      <c r="B7776">
        <v>70</v>
      </c>
      <c r="C7776" t="s">
        <v>10</v>
      </c>
      <c r="D7776" t="s">
        <v>16</v>
      </c>
      <c r="E7776" t="s">
        <v>17</v>
      </c>
      <c r="F7776">
        <v>1314.82</v>
      </c>
      <c r="G7776">
        <v>3698.5</v>
      </c>
      <c r="H7776">
        <v>638</v>
      </c>
      <c r="I7776">
        <v>8</v>
      </c>
      <c r="J7776">
        <v>2925.08</v>
      </c>
    </row>
    <row r="7777" spans="1:10" x14ac:dyDescent="0.25">
      <c r="A7777">
        <v>7776</v>
      </c>
      <c r="B7777">
        <v>24</v>
      </c>
      <c r="C7777" t="s">
        <v>10</v>
      </c>
      <c r="D7777" t="s">
        <v>11</v>
      </c>
      <c r="E7777" t="s">
        <v>21</v>
      </c>
      <c r="F7777">
        <v>1275.48</v>
      </c>
      <c r="G7777">
        <v>3945.1</v>
      </c>
      <c r="H7777">
        <v>502</v>
      </c>
      <c r="I7777">
        <v>9</v>
      </c>
    </row>
    <row r="7778" spans="1:10" x14ac:dyDescent="0.25">
      <c r="A7778">
        <v>7777</v>
      </c>
      <c r="B7778">
        <v>18</v>
      </c>
      <c r="C7778" t="s">
        <v>13</v>
      </c>
      <c r="D7778" t="s">
        <v>11</v>
      </c>
      <c r="E7778" t="s">
        <v>12</v>
      </c>
      <c r="F7778">
        <v>2378.38</v>
      </c>
      <c r="G7778">
        <v>4450.53</v>
      </c>
      <c r="H7778">
        <v>643</v>
      </c>
      <c r="I7778">
        <v>4</v>
      </c>
      <c r="J7778">
        <v>4448.01</v>
      </c>
    </row>
    <row r="7779" spans="1:10" x14ac:dyDescent="0.25">
      <c r="A7779">
        <v>7778</v>
      </c>
      <c r="B7779">
        <v>75</v>
      </c>
      <c r="C7779" t="s">
        <v>13</v>
      </c>
      <c r="D7779" t="s">
        <v>16</v>
      </c>
      <c r="E7779" t="s">
        <v>12</v>
      </c>
      <c r="F7779">
        <v>733.85</v>
      </c>
      <c r="G7779">
        <v>1094.5899999999999</v>
      </c>
      <c r="H7779">
        <v>470</v>
      </c>
      <c r="I7779">
        <v>12</v>
      </c>
      <c r="J7779">
        <v>795.33</v>
      </c>
    </row>
    <row r="7780" spans="1:10" x14ac:dyDescent="0.25">
      <c r="A7780">
        <v>7779</v>
      </c>
      <c r="B7780">
        <v>43</v>
      </c>
      <c r="C7780" t="s">
        <v>10</v>
      </c>
      <c r="D7780" t="s">
        <v>11</v>
      </c>
      <c r="E7780" t="s">
        <v>12</v>
      </c>
      <c r="F7780">
        <v>1536.57</v>
      </c>
      <c r="G7780">
        <v>2265.5100000000002</v>
      </c>
      <c r="H7780">
        <v>511</v>
      </c>
      <c r="I7780">
        <v>0</v>
      </c>
      <c r="J7780">
        <v>5574.92</v>
      </c>
    </row>
    <row r="7781" spans="1:10" x14ac:dyDescent="0.25">
      <c r="A7781">
        <v>7780</v>
      </c>
      <c r="B7781">
        <v>40</v>
      </c>
      <c r="C7781" t="s">
        <v>10</v>
      </c>
      <c r="D7781" t="s">
        <v>18</v>
      </c>
      <c r="E7781" t="s">
        <v>12</v>
      </c>
      <c r="F7781">
        <v>1578.06</v>
      </c>
      <c r="G7781">
        <v>2921.33</v>
      </c>
      <c r="H7781">
        <v>521</v>
      </c>
      <c r="I7781">
        <v>9</v>
      </c>
      <c r="J7781">
        <v>4231.97</v>
      </c>
    </row>
    <row r="7782" spans="1:10" x14ac:dyDescent="0.25">
      <c r="A7782">
        <v>7781</v>
      </c>
      <c r="B7782">
        <v>43</v>
      </c>
      <c r="C7782" t="s">
        <v>10</v>
      </c>
      <c r="D7782" t="s">
        <v>16</v>
      </c>
      <c r="E7782" t="s">
        <v>12</v>
      </c>
      <c r="F7782">
        <v>1767.76</v>
      </c>
      <c r="G7782">
        <v>3550.96</v>
      </c>
      <c r="H7782">
        <v>477</v>
      </c>
      <c r="I7782">
        <v>6</v>
      </c>
      <c r="J7782">
        <v>4748.29</v>
      </c>
    </row>
    <row r="7783" spans="1:10" x14ac:dyDescent="0.25">
      <c r="A7783">
        <v>7782</v>
      </c>
      <c r="B7783">
        <v>62</v>
      </c>
      <c r="C7783" t="s">
        <v>10</v>
      </c>
      <c r="D7783" t="s">
        <v>14</v>
      </c>
      <c r="E7783" t="s">
        <v>12</v>
      </c>
      <c r="F7783">
        <v>943.6</v>
      </c>
      <c r="G7783">
        <v>2261.9</v>
      </c>
      <c r="H7783">
        <v>493</v>
      </c>
    </row>
    <row r="7784" spans="1:10" x14ac:dyDescent="0.25">
      <c r="A7784">
        <v>7783</v>
      </c>
      <c r="B7784">
        <v>23</v>
      </c>
      <c r="C7784" t="s">
        <v>10</v>
      </c>
      <c r="D7784" t="s">
        <v>16</v>
      </c>
      <c r="E7784" t="s">
        <v>17</v>
      </c>
      <c r="F7784">
        <v>1595.12</v>
      </c>
      <c r="G7784">
        <v>2058.73</v>
      </c>
      <c r="H7784">
        <v>574</v>
      </c>
      <c r="I7784">
        <v>6</v>
      </c>
      <c r="J7784">
        <v>4618.59</v>
      </c>
    </row>
    <row r="7785" spans="1:10" x14ac:dyDescent="0.25">
      <c r="A7785">
        <v>7784</v>
      </c>
      <c r="B7785">
        <v>23</v>
      </c>
      <c r="C7785" t="s">
        <v>10</v>
      </c>
      <c r="D7785" t="s">
        <v>14</v>
      </c>
      <c r="E7785" t="s">
        <v>12</v>
      </c>
      <c r="F7785">
        <v>576.97</v>
      </c>
      <c r="G7785">
        <v>236.89</v>
      </c>
      <c r="H7785">
        <v>341</v>
      </c>
      <c r="I7785">
        <v>9</v>
      </c>
      <c r="J7785">
        <v>1188.0999999999999</v>
      </c>
    </row>
    <row r="7786" spans="1:10" x14ac:dyDescent="0.25">
      <c r="A7786">
        <v>7785</v>
      </c>
      <c r="B7786">
        <v>61</v>
      </c>
      <c r="C7786" t="s">
        <v>13</v>
      </c>
      <c r="D7786" t="s">
        <v>14</v>
      </c>
      <c r="E7786" t="s">
        <v>21</v>
      </c>
      <c r="F7786">
        <v>1498.66</v>
      </c>
      <c r="G7786">
        <v>2504.7800000000002</v>
      </c>
      <c r="H7786">
        <v>431</v>
      </c>
      <c r="I7786">
        <v>8</v>
      </c>
      <c r="J7786">
        <v>3550.98</v>
      </c>
    </row>
    <row r="7787" spans="1:10" x14ac:dyDescent="0.25">
      <c r="A7787">
        <v>7786</v>
      </c>
      <c r="B7787">
        <v>25</v>
      </c>
      <c r="C7787" t="s">
        <v>13</v>
      </c>
      <c r="D7787" t="s">
        <v>18</v>
      </c>
      <c r="E7787" t="s">
        <v>12</v>
      </c>
      <c r="F7787">
        <v>2387.06</v>
      </c>
      <c r="G7787">
        <v>4298.5600000000004</v>
      </c>
      <c r="I7787">
        <v>7</v>
      </c>
      <c r="J7787">
        <v>8197.7900000000009</v>
      </c>
    </row>
    <row r="7788" spans="1:10" x14ac:dyDescent="0.25">
      <c r="A7788">
        <v>7787</v>
      </c>
      <c r="B7788">
        <v>41</v>
      </c>
      <c r="C7788" t="s">
        <v>10</v>
      </c>
      <c r="D7788" t="s">
        <v>11</v>
      </c>
      <c r="E7788" t="s">
        <v>20</v>
      </c>
      <c r="F7788">
        <v>1605.99</v>
      </c>
      <c r="H7788">
        <v>563</v>
      </c>
      <c r="I7788">
        <v>8</v>
      </c>
      <c r="J7788">
        <v>5006.1000000000004</v>
      </c>
    </row>
    <row r="7789" spans="1:10" x14ac:dyDescent="0.25">
      <c r="A7789">
        <v>7788</v>
      </c>
      <c r="B7789">
        <v>39</v>
      </c>
      <c r="C7789" t="s">
        <v>13</v>
      </c>
      <c r="D7789" t="s">
        <v>16</v>
      </c>
      <c r="E7789" t="s">
        <v>20</v>
      </c>
      <c r="F7789">
        <v>2766.9</v>
      </c>
      <c r="G7789">
        <v>3092.93</v>
      </c>
      <c r="H7789">
        <v>592</v>
      </c>
      <c r="I7789">
        <v>11</v>
      </c>
      <c r="J7789">
        <v>10465.69</v>
      </c>
    </row>
    <row r="7790" spans="1:10" x14ac:dyDescent="0.25">
      <c r="A7790">
        <v>7789</v>
      </c>
      <c r="B7790">
        <v>36</v>
      </c>
      <c r="C7790" t="s">
        <v>13</v>
      </c>
      <c r="D7790" t="s">
        <v>11</v>
      </c>
      <c r="E7790" t="s">
        <v>12</v>
      </c>
      <c r="F7790">
        <v>786.55</v>
      </c>
      <c r="G7790">
        <v>930.14</v>
      </c>
      <c r="H7790">
        <v>472</v>
      </c>
      <c r="I7790">
        <v>6</v>
      </c>
    </row>
    <row r="7791" spans="1:10" x14ac:dyDescent="0.25">
      <c r="A7791">
        <v>7790</v>
      </c>
      <c r="B7791">
        <v>54</v>
      </c>
      <c r="C7791" t="s">
        <v>10</v>
      </c>
      <c r="D7791" t="s">
        <v>16</v>
      </c>
      <c r="E7791" t="s">
        <v>12</v>
      </c>
      <c r="G7791">
        <v>2707.97</v>
      </c>
      <c r="H7791">
        <v>492</v>
      </c>
      <c r="I7791">
        <v>9</v>
      </c>
      <c r="J7791">
        <v>4082.64</v>
      </c>
    </row>
    <row r="7792" spans="1:10" x14ac:dyDescent="0.25">
      <c r="A7792">
        <v>7791</v>
      </c>
      <c r="B7792">
        <v>35</v>
      </c>
      <c r="C7792" t="s">
        <v>10</v>
      </c>
      <c r="D7792" t="s">
        <v>14</v>
      </c>
      <c r="E7792" t="s">
        <v>12</v>
      </c>
      <c r="F7792">
        <v>2500.35</v>
      </c>
      <c r="G7792">
        <v>3699.55</v>
      </c>
      <c r="H7792">
        <v>562</v>
      </c>
      <c r="I7792">
        <v>6</v>
      </c>
    </row>
    <row r="7793" spans="1:10" x14ac:dyDescent="0.25">
      <c r="A7793">
        <v>7792</v>
      </c>
      <c r="B7793">
        <v>48</v>
      </c>
      <c r="C7793" t="s">
        <v>13</v>
      </c>
      <c r="D7793" t="s">
        <v>18</v>
      </c>
      <c r="E7793" t="s">
        <v>15</v>
      </c>
      <c r="F7793">
        <v>3105.3</v>
      </c>
      <c r="H7793">
        <v>679</v>
      </c>
      <c r="I7793">
        <v>7</v>
      </c>
      <c r="J7793">
        <v>9110.17</v>
      </c>
    </row>
    <row r="7794" spans="1:10" x14ac:dyDescent="0.25">
      <c r="A7794">
        <v>7793</v>
      </c>
      <c r="B7794">
        <v>54</v>
      </c>
      <c r="C7794" t="s">
        <v>10</v>
      </c>
      <c r="D7794" t="s">
        <v>18</v>
      </c>
      <c r="F7794">
        <v>1034.04</v>
      </c>
      <c r="G7794">
        <v>2629.92</v>
      </c>
      <c r="H7794">
        <v>517</v>
      </c>
      <c r="I7794">
        <v>10</v>
      </c>
      <c r="J7794">
        <v>500</v>
      </c>
    </row>
    <row r="7795" spans="1:10" x14ac:dyDescent="0.25">
      <c r="A7795">
        <v>7794</v>
      </c>
      <c r="B7795">
        <v>47</v>
      </c>
      <c r="C7795" t="s">
        <v>13</v>
      </c>
      <c r="D7795" t="s">
        <v>18</v>
      </c>
      <c r="F7795">
        <v>2236.2199999999998</v>
      </c>
      <c r="G7795">
        <v>4555.13</v>
      </c>
      <c r="H7795">
        <v>591</v>
      </c>
      <c r="I7795">
        <v>7</v>
      </c>
      <c r="J7795">
        <v>7783.06</v>
      </c>
    </row>
    <row r="7796" spans="1:10" x14ac:dyDescent="0.25">
      <c r="A7796">
        <v>7795</v>
      </c>
      <c r="B7796">
        <v>74</v>
      </c>
      <c r="C7796" t="s">
        <v>13</v>
      </c>
      <c r="D7796" t="s">
        <v>14</v>
      </c>
      <c r="E7796" t="s">
        <v>17</v>
      </c>
      <c r="F7796">
        <v>2063.06</v>
      </c>
      <c r="G7796">
        <v>4259.62</v>
      </c>
      <c r="I7796">
        <v>9</v>
      </c>
      <c r="J7796">
        <v>5809.29</v>
      </c>
    </row>
    <row r="7797" spans="1:10" x14ac:dyDescent="0.25">
      <c r="A7797">
        <v>7796</v>
      </c>
      <c r="B7797">
        <v>59</v>
      </c>
      <c r="C7797" t="s">
        <v>10</v>
      </c>
      <c r="D7797" t="s">
        <v>16</v>
      </c>
      <c r="F7797">
        <v>4753.53</v>
      </c>
      <c r="G7797">
        <v>8394.06</v>
      </c>
      <c r="H7797">
        <v>682</v>
      </c>
      <c r="I7797">
        <v>5</v>
      </c>
      <c r="J7797">
        <v>16665.810000000001</v>
      </c>
    </row>
    <row r="7798" spans="1:10" x14ac:dyDescent="0.25">
      <c r="A7798">
        <v>7797</v>
      </c>
      <c r="B7798">
        <v>50</v>
      </c>
      <c r="C7798" t="s">
        <v>13</v>
      </c>
      <c r="D7798" t="s">
        <v>18</v>
      </c>
      <c r="F7798">
        <v>4917.95</v>
      </c>
      <c r="G7798">
        <v>8949.1200000000008</v>
      </c>
      <c r="H7798">
        <v>669</v>
      </c>
      <c r="I7798">
        <v>7</v>
      </c>
      <c r="J7798">
        <v>13596.47</v>
      </c>
    </row>
    <row r="7799" spans="1:10" x14ac:dyDescent="0.25">
      <c r="A7799">
        <v>7798</v>
      </c>
      <c r="B7799">
        <v>27</v>
      </c>
      <c r="C7799" t="s">
        <v>13</v>
      </c>
      <c r="D7799" t="s">
        <v>14</v>
      </c>
      <c r="E7799" t="s">
        <v>20</v>
      </c>
      <c r="G7799">
        <v>1841.87</v>
      </c>
      <c r="H7799">
        <v>463</v>
      </c>
      <c r="I7799">
        <v>5</v>
      </c>
    </row>
    <row r="7800" spans="1:10" x14ac:dyDescent="0.25">
      <c r="A7800">
        <v>7799</v>
      </c>
      <c r="B7800">
        <v>54</v>
      </c>
      <c r="C7800" t="s">
        <v>10</v>
      </c>
      <c r="D7800" t="s">
        <v>14</v>
      </c>
      <c r="E7800" t="s">
        <v>17</v>
      </c>
      <c r="F7800">
        <v>1161.6199999999999</v>
      </c>
      <c r="G7800">
        <v>1665.56</v>
      </c>
      <c r="H7800">
        <v>485</v>
      </c>
      <c r="I7800">
        <v>16</v>
      </c>
      <c r="J7800">
        <v>3629.85</v>
      </c>
    </row>
    <row r="7801" spans="1:10" x14ac:dyDescent="0.25">
      <c r="A7801">
        <v>7800</v>
      </c>
      <c r="B7801">
        <v>29</v>
      </c>
      <c r="C7801" t="s">
        <v>10</v>
      </c>
      <c r="D7801" t="s">
        <v>18</v>
      </c>
      <c r="E7801" t="s">
        <v>12</v>
      </c>
      <c r="F7801">
        <v>1033.3599999999999</v>
      </c>
      <c r="G7801">
        <v>2526.79</v>
      </c>
      <c r="H7801">
        <v>483</v>
      </c>
      <c r="I7801">
        <v>9</v>
      </c>
      <c r="J7801">
        <v>3463.14</v>
      </c>
    </row>
    <row r="7802" spans="1:10" x14ac:dyDescent="0.25">
      <c r="A7802">
        <v>7801</v>
      </c>
      <c r="B7802">
        <v>71</v>
      </c>
      <c r="C7802" t="s">
        <v>13</v>
      </c>
      <c r="D7802" t="s">
        <v>18</v>
      </c>
      <c r="E7802" t="s">
        <v>12</v>
      </c>
      <c r="F7802">
        <v>2659.73</v>
      </c>
      <c r="G7802">
        <v>3741.96</v>
      </c>
      <c r="H7802">
        <v>623</v>
      </c>
      <c r="I7802">
        <v>6</v>
      </c>
      <c r="J7802">
        <v>6906.5</v>
      </c>
    </row>
    <row r="7803" spans="1:10" x14ac:dyDescent="0.25">
      <c r="A7803">
        <v>7802</v>
      </c>
      <c r="B7803">
        <v>47</v>
      </c>
      <c r="C7803" t="s">
        <v>13</v>
      </c>
      <c r="D7803" t="s">
        <v>11</v>
      </c>
      <c r="E7803" t="s">
        <v>15</v>
      </c>
      <c r="F7803">
        <v>1661.56</v>
      </c>
      <c r="G7803">
        <v>2456.98</v>
      </c>
      <c r="H7803">
        <v>600</v>
      </c>
      <c r="J7803">
        <v>7169.24</v>
      </c>
    </row>
    <row r="7804" spans="1:10" x14ac:dyDescent="0.25">
      <c r="A7804">
        <v>7803</v>
      </c>
      <c r="B7804">
        <v>44</v>
      </c>
      <c r="C7804" t="s">
        <v>13</v>
      </c>
      <c r="D7804" t="s">
        <v>14</v>
      </c>
      <c r="E7804" t="s">
        <v>17</v>
      </c>
      <c r="F7804">
        <v>1813.53</v>
      </c>
      <c r="G7804">
        <v>3936.5</v>
      </c>
      <c r="H7804">
        <v>547</v>
      </c>
      <c r="I7804">
        <v>9</v>
      </c>
      <c r="J7804">
        <v>4348.8900000000003</v>
      </c>
    </row>
    <row r="7805" spans="1:10" x14ac:dyDescent="0.25">
      <c r="A7805">
        <v>7804</v>
      </c>
      <c r="B7805">
        <v>56</v>
      </c>
      <c r="C7805" t="s">
        <v>13</v>
      </c>
      <c r="D7805" t="s">
        <v>11</v>
      </c>
      <c r="E7805" t="s">
        <v>12</v>
      </c>
      <c r="F7805">
        <v>572.78</v>
      </c>
      <c r="G7805">
        <v>0</v>
      </c>
      <c r="H7805">
        <v>440</v>
      </c>
      <c r="I7805">
        <v>7</v>
      </c>
      <c r="J7805">
        <v>500</v>
      </c>
    </row>
    <row r="7806" spans="1:10" x14ac:dyDescent="0.25">
      <c r="A7806">
        <v>7805</v>
      </c>
      <c r="B7806">
        <v>26</v>
      </c>
      <c r="C7806" t="s">
        <v>10</v>
      </c>
      <c r="D7806" t="s">
        <v>11</v>
      </c>
      <c r="E7806" t="s">
        <v>17</v>
      </c>
      <c r="F7806">
        <v>959.17</v>
      </c>
      <c r="G7806">
        <v>1840.83</v>
      </c>
      <c r="H7806">
        <v>449</v>
      </c>
      <c r="I7806">
        <v>8</v>
      </c>
    </row>
    <row r="7807" spans="1:10" x14ac:dyDescent="0.25">
      <c r="A7807">
        <v>7806</v>
      </c>
      <c r="B7807">
        <v>71</v>
      </c>
      <c r="C7807" t="s">
        <v>10</v>
      </c>
      <c r="D7807" t="s">
        <v>11</v>
      </c>
      <c r="E7807" t="s">
        <v>17</v>
      </c>
      <c r="F7807">
        <v>1433.82</v>
      </c>
      <c r="G7807">
        <v>3462.97</v>
      </c>
      <c r="H7807">
        <v>523</v>
      </c>
      <c r="I7807">
        <v>9</v>
      </c>
    </row>
    <row r="7808" spans="1:10" x14ac:dyDescent="0.25">
      <c r="A7808">
        <v>7807</v>
      </c>
      <c r="B7808">
        <v>38</v>
      </c>
      <c r="C7808" t="s">
        <v>10</v>
      </c>
      <c r="D7808" t="s">
        <v>11</v>
      </c>
      <c r="E7808" t="s">
        <v>15</v>
      </c>
      <c r="F7808">
        <v>2208.7600000000002</v>
      </c>
      <c r="G7808">
        <v>3363.85</v>
      </c>
      <c r="H7808">
        <v>575</v>
      </c>
      <c r="I7808">
        <v>5</v>
      </c>
      <c r="J7808">
        <v>5052.7</v>
      </c>
    </row>
    <row r="7809" spans="1:10" x14ac:dyDescent="0.25">
      <c r="A7809">
        <v>7808</v>
      </c>
      <c r="B7809">
        <v>29</v>
      </c>
      <c r="C7809" t="s">
        <v>10</v>
      </c>
      <c r="D7809" t="s">
        <v>16</v>
      </c>
      <c r="E7809" t="s">
        <v>12</v>
      </c>
      <c r="F7809">
        <v>1465.17</v>
      </c>
      <c r="G7809">
        <v>2967.76</v>
      </c>
      <c r="H7809">
        <v>579</v>
      </c>
      <c r="I7809">
        <v>9</v>
      </c>
      <c r="J7809">
        <v>5057.0600000000004</v>
      </c>
    </row>
    <row r="7810" spans="1:10" x14ac:dyDescent="0.25">
      <c r="A7810">
        <v>7809</v>
      </c>
      <c r="B7810">
        <v>72</v>
      </c>
      <c r="C7810" t="s">
        <v>13</v>
      </c>
      <c r="D7810" t="s">
        <v>18</v>
      </c>
      <c r="E7810" t="s">
        <v>21</v>
      </c>
      <c r="G7810">
        <v>13324.42</v>
      </c>
      <c r="H7810">
        <v>736</v>
      </c>
      <c r="I7810">
        <v>4</v>
      </c>
      <c r="J7810">
        <v>28344.67</v>
      </c>
    </row>
    <row r="7811" spans="1:10" x14ac:dyDescent="0.25">
      <c r="A7811">
        <v>7810</v>
      </c>
      <c r="B7811">
        <v>46</v>
      </c>
      <c r="C7811" t="s">
        <v>13</v>
      </c>
      <c r="D7811" t="s">
        <v>18</v>
      </c>
      <c r="E7811" t="s">
        <v>17</v>
      </c>
      <c r="G7811">
        <v>3203.64</v>
      </c>
      <c r="H7811">
        <v>543</v>
      </c>
      <c r="I7811">
        <v>9</v>
      </c>
      <c r="J7811">
        <v>5733.12</v>
      </c>
    </row>
    <row r="7812" spans="1:10" x14ac:dyDescent="0.25">
      <c r="A7812">
        <v>7811</v>
      </c>
      <c r="B7812">
        <v>50</v>
      </c>
      <c r="C7812" t="s">
        <v>13</v>
      </c>
      <c r="D7812" t="s">
        <v>16</v>
      </c>
      <c r="E7812" t="s">
        <v>17</v>
      </c>
      <c r="F7812">
        <v>1466.05</v>
      </c>
      <c r="G7812">
        <v>2650.03</v>
      </c>
      <c r="H7812">
        <v>530</v>
      </c>
      <c r="J7812">
        <v>4607.97</v>
      </c>
    </row>
    <row r="7813" spans="1:10" x14ac:dyDescent="0.25">
      <c r="A7813">
        <v>7812</v>
      </c>
      <c r="B7813">
        <v>60</v>
      </c>
      <c r="C7813" t="s">
        <v>13</v>
      </c>
      <c r="D7813" t="s">
        <v>11</v>
      </c>
      <c r="F7813">
        <v>951.35</v>
      </c>
      <c r="G7813">
        <v>2630.36</v>
      </c>
      <c r="H7813">
        <v>490</v>
      </c>
      <c r="I7813">
        <v>10</v>
      </c>
    </row>
    <row r="7814" spans="1:10" x14ac:dyDescent="0.25">
      <c r="A7814">
        <v>7813</v>
      </c>
      <c r="B7814">
        <v>70</v>
      </c>
      <c r="C7814" t="s">
        <v>10</v>
      </c>
      <c r="D7814" t="s">
        <v>11</v>
      </c>
      <c r="E7814" t="s">
        <v>15</v>
      </c>
      <c r="F7814">
        <v>1444.11</v>
      </c>
      <c r="G7814">
        <v>2897.53</v>
      </c>
      <c r="I7814">
        <v>7</v>
      </c>
      <c r="J7814">
        <v>3256.36</v>
      </c>
    </row>
    <row r="7815" spans="1:10" x14ac:dyDescent="0.25">
      <c r="A7815">
        <v>7814</v>
      </c>
      <c r="B7815">
        <v>32</v>
      </c>
      <c r="C7815" t="s">
        <v>10</v>
      </c>
      <c r="D7815" t="s">
        <v>14</v>
      </c>
      <c r="E7815" t="s">
        <v>15</v>
      </c>
      <c r="G7815">
        <v>3313.62</v>
      </c>
      <c r="I7815">
        <v>3</v>
      </c>
      <c r="J7815">
        <v>3462.97</v>
      </c>
    </row>
    <row r="7816" spans="1:10" x14ac:dyDescent="0.25">
      <c r="A7816">
        <v>7815</v>
      </c>
      <c r="B7816">
        <v>19</v>
      </c>
      <c r="C7816" t="s">
        <v>10</v>
      </c>
      <c r="D7816" t="s">
        <v>11</v>
      </c>
      <c r="E7816" t="s">
        <v>17</v>
      </c>
      <c r="F7816">
        <v>1555.04</v>
      </c>
      <c r="G7816">
        <v>3446.9</v>
      </c>
      <c r="H7816">
        <v>470</v>
      </c>
      <c r="I7816">
        <v>6</v>
      </c>
      <c r="J7816">
        <v>2942.31</v>
      </c>
    </row>
    <row r="7817" spans="1:10" x14ac:dyDescent="0.25">
      <c r="A7817">
        <v>7816</v>
      </c>
      <c r="B7817">
        <v>69</v>
      </c>
      <c r="C7817" t="s">
        <v>13</v>
      </c>
      <c r="D7817" t="s">
        <v>19</v>
      </c>
      <c r="E7817" t="s">
        <v>20</v>
      </c>
      <c r="F7817">
        <v>2358.4899999999998</v>
      </c>
      <c r="I7817">
        <v>7</v>
      </c>
      <c r="J7817">
        <v>6666.64</v>
      </c>
    </row>
    <row r="7818" spans="1:10" x14ac:dyDescent="0.25">
      <c r="A7818">
        <v>7817</v>
      </c>
      <c r="B7818">
        <v>56</v>
      </c>
      <c r="C7818" t="s">
        <v>10</v>
      </c>
      <c r="D7818" t="s">
        <v>16</v>
      </c>
      <c r="E7818" t="s">
        <v>17</v>
      </c>
      <c r="F7818">
        <v>3207.74</v>
      </c>
      <c r="H7818">
        <v>661</v>
      </c>
      <c r="I7818">
        <v>9</v>
      </c>
      <c r="J7818">
        <v>12831.85</v>
      </c>
    </row>
    <row r="7819" spans="1:10" x14ac:dyDescent="0.25">
      <c r="A7819">
        <v>7818</v>
      </c>
      <c r="B7819">
        <v>70</v>
      </c>
      <c r="C7819" t="s">
        <v>13</v>
      </c>
      <c r="D7819" t="s">
        <v>14</v>
      </c>
      <c r="E7819" t="s">
        <v>17</v>
      </c>
      <c r="F7819">
        <v>2359.11</v>
      </c>
      <c r="G7819">
        <v>3253.56</v>
      </c>
      <c r="H7819">
        <v>647</v>
      </c>
      <c r="I7819">
        <v>7</v>
      </c>
      <c r="J7819">
        <v>8887</v>
      </c>
    </row>
    <row r="7820" spans="1:10" x14ac:dyDescent="0.25">
      <c r="A7820">
        <v>7819</v>
      </c>
      <c r="B7820">
        <v>61</v>
      </c>
      <c r="C7820" t="s">
        <v>13</v>
      </c>
      <c r="D7820" t="s">
        <v>11</v>
      </c>
      <c r="E7820" t="s">
        <v>17</v>
      </c>
      <c r="F7820">
        <v>1136.5899999999999</v>
      </c>
      <c r="G7820">
        <v>2879.59</v>
      </c>
      <c r="I7820">
        <v>13</v>
      </c>
      <c r="J7820">
        <v>3171.96</v>
      </c>
    </row>
    <row r="7821" spans="1:10" x14ac:dyDescent="0.25">
      <c r="A7821">
        <v>7820</v>
      </c>
      <c r="B7821">
        <v>71</v>
      </c>
      <c r="C7821" t="s">
        <v>10</v>
      </c>
      <c r="D7821" t="s">
        <v>14</v>
      </c>
      <c r="E7821" t="s">
        <v>12</v>
      </c>
      <c r="F7821">
        <v>5092.7299999999996</v>
      </c>
      <c r="G7821">
        <v>9296.9500000000007</v>
      </c>
      <c r="H7821">
        <v>661</v>
      </c>
      <c r="I7821">
        <v>6</v>
      </c>
      <c r="J7821">
        <v>17303.98</v>
      </c>
    </row>
    <row r="7822" spans="1:10" x14ac:dyDescent="0.25">
      <c r="A7822">
        <v>7821</v>
      </c>
      <c r="B7822">
        <v>35</v>
      </c>
      <c r="C7822" t="s">
        <v>10</v>
      </c>
      <c r="D7822" t="s">
        <v>11</v>
      </c>
      <c r="E7822" t="s">
        <v>15</v>
      </c>
      <c r="F7822">
        <v>900.3</v>
      </c>
      <c r="G7822">
        <v>3120.12</v>
      </c>
      <c r="H7822">
        <v>456</v>
      </c>
      <c r="J7822">
        <v>2011.82</v>
      </c>
    </row>
    <row r="7823" spans="1:10" x14ac:dyDescent="0.25">
      <c r="A7823">
        <v>7822</v>
      </c>
      <c r="B7823">
        <v>20</v>
      </c>
      <c r="C7823" t="s">
        <v>13</v>
      </c>
      <c r="D7823" t="s">
        <v>11</v>
      </c>
      <c r="E7823" t="s">
        <v>17</v>
      </c>
      <c r="F7823">
        <v>1461.49</v>
      </c>
      <c r="G7823">
        <v>876.43</v>
      </c>
      <c r="H7823">
        <v>521</v>
      </c>
      <c r="I7823">
        <v>8</v>
      </c>
    </row>
    <row r="7824" spans="1:10" x14ac:dyDescent="0.25">
      <c r="A7824">
        <v>7823</v>
      </c>
      <c r="B7824">
        <v>24</v>
      </c>
      <c r="C7824" t="s">
        <v>10</v>
      </c>
      <c r="D7824" t="s">
        <v>11</v>
      </c>
      <c r="E7824" t="s">
        <v>20</v>
      </c>
      <c r="F7824">
        <v>1474.03</v>
      </c>
      <c r="G7824">
        <v>2596.66</v>
      </c>
      <c r="I7824">
        <v>9</v>
      </c>
      <c r="J7824">
        <v>4738.4799999999996</v>
      </c>
    </row>
    <row r="7825" spans="1:10" x14ac:dyDescent="0.25">
      <c r="A7825">
        <v>7824</v>
      </c>
      <c r="B7825">
        <v>60</v>
      </c>
      <c r="C7825" t="s">
        <v>13</v>
      </c>
      <c r="D7825" t="s">
        <v>11</v>
      </c>
      <c r="E7825" t="s">
        <v>12</v>
      </c>
      <c r="F7825">
        <v>937.16</v>
      </c>
      <c r="H7825">
        <v>493</v>
      </c>
      <c r="I7825">
        <v>10</v>
      </c>
      <c r="J7825">
        <v>808.48</v>
      </c>
    </row>
    <row r="7826" spans="1:10" x14ac:dyDescent="0.25">
      <c r="A7826">
        <v>7825</v>
      </c>
      <c r="B7826">
        <v>35</v>
      </c>
      <c r="C7826" t="s">
        <v>13</v>
      </c>
      <c r="D7826" t="s">
        <v>14</v>
      </c>
      <c r="E7826" t="s">
        <v>15</v>
      </c>
      <c r="F7826">
        <v>1295.46</v>
      </c>
      <c r="G7826">
        <v>3048.75</v>
      </c>
      <c r="H7826">
        <v>565</v>
      </c>
      <c r="I7826">
        <v>8</v>
      </c>
      <c r="J7826">
        <v>3745.47</v>
      </c>
    </row>
    <row r="7827" spans="1:10" x14ac:dyDescent="0.25">
      <c r="A7827">
        <v>7826</v>
      </c>
      <c r="B7827">
        <v>61</v>
      </c>
      <c r="C7827" t="s">
        <v>10</v>
      </c>
      <c r="D7827" t="s">
        <v>16</v>
      </c>
      <c r="E7827" t="s">
        <v>21</v>
      </c>
      <c r="F7827">
        <v>1769.9</v>
      </c>
      <c r="G7827">
        <v>4746.54</v>
      </c>
      <c r="H7827">
        <v>546</v>
      </c>
      <c r="I7827">
        <v>8</v>
      </c>
      <c r="J7827">
        <v>2378.71</v>
      </c>
    </row>
    <row r="7828" spans="1:10" x14ac:dyDescent="0.25">
      <c r="A7828">
        <v>7827</v>
      </c>
      <c r="B7828">
        <v>55</v>
      </c>
      <c r="C7828" t="s">
        <v>10</v>
      </c>
      <c r="D7828" t="s">
        <v>16</v>
      </c>
      <c r="E7828" t="s">
        <v>20</v>
      </c>
      <c r="F7828">
        <v>2231.85</v>
      </c>
      <c r="G7828">
        <v>4022.93</v>
      </c>
      <c r="H7828">
        <v>600</v>
      </c>
      <c r="I7828">
        <v>9</v>
      </c>
      <c r="J7828">
        <v>9175.19</v>
      </c>
    </row>
    <row r="7829" spans="1:10" x14ac:dyDescent="0.25">
      <c r="A7829">
        <v>7828</v>
      </c>
      <c r="B7829">
        <v>54</v>
      </c>
      <c r="C7829" t="s">
        <v>10</v>
      </c>
      <c r="D7829" t="s">
        <v>18</v>
      </c>
      <c r="E7829" t="s">
        <v>12</v>
      </c>
      <c r="F7829">
        <v>2457.46</v>
      </c>
      <c r="G7829">
        <v>4760.2299999999996</v>
      </c>
      <c r="H7829">
        <v>631</v>
      </c>
      <c r="I7829">
        <v>6</v>
      </c>
      <c r="J7829">
        <v>8727.11</v>
      </c>
    </row>
    <row r="7830" spans="1:10" x14ac:dyDescent="0.25">
      <c r="A7830">
        <v>7829</v>
      </c>
      <c r="B7830">
        <v>75</v>
      </c>
      <c r="C7830" t="s">
        <v>13</v>
      </c>
      <c r="D7830" t="s">
        <v>11</v>
      </c>
      <c r="E7830" t="s">
        <v>20</v>
      </c>
      <c r="F7830">
        <v>2291.5100000000002</v>
      </c>
      <c r="G7830">
        <v>2695.39</v>
      </c>
      <c r="I7830">
        <v>6</v>
      </c>
      <c r="J7830">
        <v>6661.94</v>
      </c>
    </row>
    <row r="7831" spans="1:10" x14ac:dyDescent="0.25">
      <c r="A7831">
        <v>7830</v>
      </c>
      <c r="B7831">
        <v>50</v>
      </c>
      <c r="C7831" t="s">
        <v>10</v>
      </c>
      <c r="D7831" t="s">
        <v>18</v>
      </c>
      <c r="E7831" t="s">
        <v>20</v>
      </c>
      <c r="F7831">
        <v>3199.92</v>
      </c>
      <c r="H7831">
        <v>627</v>
      </c>
      <c r="I7831">
        <v>7</v>
      </c>
      <c r="J7831">
        <v>10626.22</v>
      </c>
    </row>
    <row r="7832" spans="1:10" x14ac:dyDescent="0.25">
      <c r="A7832">
        <v>7831</v>
      </c>
      <c r="B7832">
        <v>61</v>
      </c>
      <c r="C7832" t="s">
        <v>13</v>
      </c>
      <c r="D7832" t="s">
        <v>16</v>
      </c>
      <c r="E7832" t="s">
        <v>20</v>
      </c>
      <c r="F7832">
        <v>1196.6099999999999</v>
      </c>
      <c r="H7832">
        <v>500</v>
      </c>
      <c r="I7832">
        <v>9</v>
      </c>
    </row>
    <row r="7833" spans="1:10" x14ac:dyDescent="0.25">
      <c r="A7833">
        <v>7832</v>
      </c>
      <c r="B7833">
        <v>48</v>
      </c>
      <c r="C7833" t="s">
        <v>13</v>
      </c>
      <c r="D7833" t="s">
        <v>11</v>
      </c>
      <c r="E7833" t="s">
        <v>20</v>
      </c>
      <c r="F7833">
        <v>1326.53</v>
      </c>
      <c r="G7833">
        <v>1931.59</v>
      </c>
      <c r="H7833">
        <v>532</v>
      </c>
      <c r="I7833">
        <v>7</v>
      </c>
      <c r="J7833">
        <v>3877.24</v>
      </c>
    </row>
    <row r="7834" spans="1:10" x14ac:dyDescent="0.25">
      <c r="A7834">
        <v>7833</v>
      </c>
      <c r="B7834">
        <v>75</v>
      </c>
      <c r="C7834" t="s">
        <v>13</v>
      </c>
      <c r="D7834" t="s">
        <v>11</v>
      </c>
      <c r="E7834" t="s">
        <v>20</v>
      </c>
      <c r="F7834">
        <v>1107.03</v>
      </c>
      <c r="G7834">
        <v>2231.52</v>
      </c>
      <c r="H7834">
        <v>545</v>
      </c>
      <c r="I7834">
        <v>6</v>
      </c>
      <c r="J7834">
        <v>500</v>
      </c>
    </row>
    <row r="7835" spans="1:10" x14ac:dyDescent="0.25">
      <c r="A7835">
        <v>7834</v>
      </c>
      <c r="B7835">
        <v>28</v>
      </c>
      <c r="C7835" t="s">
        <v>10</v>
      </c>
      <c r="D7835" t="s">
        <v>11</v>
      </c>
      <c r="E7835" t="s">
        <v>15</v>
      </c>
      <c r="G7835">
        <v>5762.42</v>
      </c>
      <c r="H7835">
        <v>642</v>
      </c>
      <c r="I7835">
        <v>6</v>
      </c>
      <c r="J7835">
        <v>11926.92</v>
      </c>
    </row>
    <row r="7836" spans="1:10" x14ac:dyDescent="0.25">
      <c r="A7836">
        <v>7835</v>
      </c>
      <c r="B7836">
        <v>21</v>
      </c>
      <c r="C7836" t="s">
        <v>13</v>
      </c>
      <c r="D7836" t="s">
        <v>11</v>
      </c>
      <c r="E7836" t="s">
        <v>21</v>
      </c>
      <c r="F7836">
        <v>2211.64</v>
      </c>
      <c r="G7836">
        <v>5274.95</v>
      </c>
      <c r="H7836">
        <v>630</v>
      </c>
      <c r="I7836">
        <v>7</v>
      </c>
    </row>
    <row r="7837" spans="1:10" x14ac:dyDescent="0.25">
      <c r="A7837">
        <v>7836</v>
      </c>
      <c r="B7837">
        <v>35</v>
      </c>
      <c r="C7837" t="s">
        <v>13</v>
      </c>
      <c r="D7837" t="s">
        <v>14</v>
      </c>
      <c r="E7837" t="s">
        <v>15</v>
      </c>
      <c r="F7837">
        <v>1373.91</v>
      </c>
      <c r="G7837">
        <v>1864.52</v>
      </c>
      <c r="H7837">
        <v>527</v>
      </c>
      <c r="I7837">
        <v>8</v>
      </c>
    </row>
    <row r="7838" spans="1:10" x14ac:dyDescent="0.25">
      <c r="A7838">
        <v>7837</v>
      </c>
      <c r="B7838">
        <v>21</v>
      </c>
      <c r="C7838" t="s">
        <v>13</v>
      </c>
      <c r="D7838" t="s">
        <v>18</v>
      </c>
      <c r="E7838" t="s">
        <v>15</v>
      </c>
      <c r="F7838">
        <v>2928.71</v>
      </c>
      <c r="G7838">
        <v>4562.1899999999996</v>
      </c>
      <c r="H7838">
        <v>626</v>
      </c>
      <c r="I7838">
        <v>6</v>
      </c>
      <c r="J7838">
        <v>8162.53</v>
      </c>
    </row>
    <row r="7839" spans="1:10" x14ac:dyDescent="0.25">
      <c r="A7839">
        <v>7838</v>
      </c>
      <c r="B7839">
        <v>66</v>
      </c>
      <c r="C7839" t="s">
        <v>13</v>
      </c>
      <c r="D7839" t="s">
        <v>14</v>
      </c>
      <c r="E7839" t="s">
        <v>15</v>
      </c>
      <c r="F7839">
        <v>1194.46</v>
      </c>
      <c r="G7839">
        <v>1468.97</v>
      </c>
      <c r="H7839">
        <v>573</v>
      </c>
      <c r="I7839">
        <v>10</v>
      </c>
      <c r="J7839">
        <v>4841.38</v>
      </c>
    </row>
    <row r="7840" spans="1:10" x14ac:dyDescent="0.25">
      <c r="A7840">
        <v>7839</v>
      </c>
      <c r="B7840">
        <v>51</v>
      </c>
      <c r="C7840" t="s">
        <v>13</v>
      </c>
      <c r="D7840" t="s">
        <v>11</v>
      </c>
      <c r="E7840" t="s">
        <v>20</v>
      </c>
      <c r="F7840">
        <v>1636.94</v>
      </c>
      <c r="G7840">
        <v>2598.1999999999998</v>
      </c>
      <c r="H7840">
        <v>527</v>
      </c>
      <c r="J7840">
        <v>2456.9</v>
      </c>
    </row>
    <row r="7841" spans="1:10" x14ac:dyDescent="0.25">
      <c r="A7841">
        <v>7840</v>
      </c>
      <c r="B7841">
        <v>46</v>
      </c>
      <c r="C7841" t="s">
        <v>13</v>
      </c>
      <c r="D7841" t="s">
        <v>11</v>
      </c>
      <c r="E7841" t="s">
        <v>12</v>
      </c>
      <c r="F7841">
        <v>1080.5899999999999</v>
      </c>
      <c r="G7841">
        <v>670.13</v>
      </c>
      <c r="H7841">
        <v>534</v>
      </c>
      <c r="I7841">
        <v>8</v>
      </c>
      <c r="J7841">
        <v>6486.59</v>
      </c>
    </row>
    <row r="7842" spans="1:10" x14ac:dyDescent="0.25">
      <c r="A7842">
        <v>7841</v>
      </c>
      <c r="B7842">
        <v>41</v>
      </c>
      <c r="C7842" t="s">
        <v>10</v>
      </c>
      <c r="D7842" t="s">
        <v>11</v>
      </c>
      <c r="E7842" t="s">
        <v>21</v>
      </c>
      <c r="F7842">
        <v>1111.49</v>
      </c>
      <c r="G7842">
        <v>1791.08</v>
      </c>
      <c r="H7842">
        <v>518</v>
      </c>
      <c r="I7842">
        <v>9</v>
      </c>
      <c r="J7842">
        <v>5729.92</v>
      </c>
    </row>
    <row r="7843" spans="1:10" x14ac:dyDescent="0.25">
      <c r="A7843">
        <v>7842</v>
      </c>
      <c r="B7843">
        <v>39</v>
      </c>
      <c r="C7843" t="s">
        <v>13</v>
      </c>
      <c r="D7843" t="s">
        <v>18</v>
      </c>
      <c r="E7843" t="s">
        <v>17</v>
      </c>
      <c r="F7843">
        <v>3151.45</v>
      </c>
      <c r="G7843">
        <v>5700.57</v>
      </c>
      <c r="H7843">
        <v>623</v>
      </c>
      <c r="I7843">
        <v>9</v>
      </c>
      <c r="J7843">
        <v>12292.94</v>
      </c>
    </row>
    <row r="7844" spans="1:10" x14ac:dyDescent="0.25">
      <c r="A7844">
        <v>7843</v>
      </c>
      <c r="B7844">
        <v>19</v>
      </c>
      <c r="C7844" t="s">
        <v>10</v>
      </c>
      <c r="D7844" t="s">
        <v>19</v>
      </c>
      <c r="E7844" t="s">
        <v>17</v>
      </c>
      <c r="F7844">
        <v>1941.64</v>
      </c>
      <c r="G7844">
        <v>4694.45</v>
      </c>
      <c r="H7844">
        <v>533</v>
      </c>
      <c r="I7844">
        <v>12</v>
      </c>
      <c r="J7844">
        <v>7047.53</v>
      </c>
    </row>
    <row r="7845" spans="1:10" x14ac:dyDescent="0.25">
      <c r="A7845">
        <v>7844</v>
      </c>
      <c r="B7845">
        <v>61</v>
      </c>
      <c r="C7845" t="s">
        <v>13</v>
      </c>
      <c r="D7845" t="s">
        <v>14</v>
      </c>
      <c r="E7845" t="s">
        <v>12</v>
      </c>
      <c r="F7845">
        <v>907.84</v>
      </c>
      <c r="G7845">
        <v>1534.29</v>
      </c>
      <c r="H7845">
        <v>488</v>
      </c>
      <c r="I7845">
        <v>5</v>
      </c>
      <c r="J7845">
        <v>2686.53</v>
      </c>
    </row>
    <row r="7846" spans="1:10" x14ac:dyDescent="0.25">
      <c r="A7846">
        <v>7845</v>
      </c>
      <c r="B7846">
        <v>23</v>
      </c>
      <c r="C7846" t="s">
        <v>13</v>
      </c>
      <c r="D7846" t="s">
        <v>11</v>
      </c>
      <c r="E7846" t="s">
        <v>17</v>
      </c>
      <c r="F7846">
        <v>1304.5999999999999</v>
      </c>
      <c r="G7846">
        <v>3360.96</v>
      </c>
      <c r="I7846">
        <v>9</v>
      </c>
      <c r="J7846">
        <v>1054.57</v>
      </c>
    </row>
    <row r="7847" spans="1:10" x14ac:dyDescent="0.25">
      <c r="A7847">
        <v>7846</v>
      </c>
      <c r="B7847">
        <v>59</v>
      </c>
      <c r="C7847" t="s">
        <v>10</v>
      </c>
      <c r="D7847" t="s">
        <v>18</v>
      </c>
      <c r="E7847" t="s">
        <v>20</v>
      </c>
      <c r="F7847">
        <v>1258.31</v>
      </c>
      <c r="G7847">
        <v>2928.04</v>
      </c>
      <c r="H7847">
        <v>585</v>
      </c>
      <c r="I7847">
        <v>4</v>
      </c>
      <c r="J7847">
        <v>6379.29</v>
      </c>
    </row>
    <row r="7848" spans="1:10" x14ac:dyDescent="0.25">
      <c r="A7848">
        <v>7847</v>
      </c>
      <c r="B7848">
        <v>42</v>
      </c>
      <c r="C7848" t="s">
        <v>13</v>
      </c>
      <c r="D7848" t="s">
        <v>11</v>
      </c>
      <c r="E7848" t="s">
        <v>17</v>
      </c>
      <c r="F7848">
        <v>2355.04</v>
      </c>
      <c r="G7848">
        <v>4349.58</v>
      </c>
      <c r="H7848">
        <v>616</v>
      </c>
      <c r="I7848">
        <v>8</v>
      </c>
      <c r="J7848">
        <v>6625.41</v>
      </c>
    </row>
    <row r="7849" spans="1:10" x14ac:dyDescent="0.25">
      <c r="A7849">
        <v>7848</v>
      </c>
      <c r="B7849">
        <v>72</v>
      </c>
      <c r="C7849" t="s">
        <v>13</v>
      </c>
      <c r="D7849" t="s">
        <v>16</v>
      </c>
      <c r="F7849">
        <v>2565.4699999999998</v>
      </c>
      <c r="G7849">
        <v>4503.9399999999996</v>
      </c>
      <c r="H7849">
        <v>567</v>
      </c>
      <c r="I7849">
        <v>10</v>
      </c>
      <c r="J7849">
        <v>5995.73</v>
      </c>
    </row>
    <row r="7850" spans="1:10" x14ac:dyDescent="0.25">
      <c r="A7850">
        <v>7849</v>
      </c>
      <c r="B7850">
        <v>74</v>
      </c>
      <c r="C7850" t="s">
        <v>10</v>
      </c>
      <c r="D7850" t="s">
        <v>19</v>
      </c>
      <c r="E7850" t="s">
        <v>12</v>
      </c>
      <c r="F7850">
        <v>4257.3100000000004</v>
      </c>
      <c r="G7850">
        <v>8092.11</v>
      </c>
      <c r="H7850">
        <v>704</v>
      </c>
      <c r="I7850">
        <v>6</v>
      </c>
      <c r="J7850">
        <v>13970.61</v>
      </c>
    </row>
    <row r="7851" spans="1:10" x14ac:dyDescent="0.25">
      <c r="A7851">
        <v>7850</v>
      </c>
      <c r="B7851">
        <v>38</v>
      </c>
      <c r="C7851" t="s">
        <v>10</v>
      </c>
      <c r="D7851" t="s">
        <v>16</v>
      </c>
      <c r="E7851" t="s">
        <v>20</v>
      </c>
      <c r="F7851">
        <v>1499.77</v>
      </c>
      <c r="G7851">
        <v>3213.59</v>
      </c>
      <c r="H7851">
        <v>597</v>
      </c>
      <c r="I7851">
        <v>9</v>
      </c>
      <c r="J7851">
        <v>1029.3499999999999</v>
      </c>
    </row>
    <row r="7852" spans="1:10" x14ac:dyDescent="0.25">
      <c r="A7852">
        <v>7851</v>
      </c>
      <c r="B7852">
        <v>72</v>
      </c>
      <c r="C7852" t="s">
        <v>10</v>
      </c>
      <c r="D7852" t="s">
        <v>14</v>
      </c>
      <c r="E7852" t="s">
        <v>21</v>
      </c>
      <c r="F7852">
        <v>2157.12</v>
      </c>
      <c r="G7852">
        <v>3460.33</v>
      </c>
      <c r="H7852">
        <v>611</v>
      </c>
      <c r="I7852">
        <v>9</v>
      </c>
      <c r="J7852">
        <v>8726.86</v>
      </c>
    </row>
    <row r="7853" spans="1:10" x14ac:dyDescent="0.25">
      <c r="A7853">
        <v>7852</v>
      </c>
      <c r="B7853">
        <v>33</v>
      </c>
      <c r="C7853" t="s">
        <v>13</v>
      </c>
      <c r="D7853" t="s">
        <v>18</v>
      </c>
      <c r="E7853" t="s">
        <v>17</v>
      </c>
      <c r="F7853">
        <v>2835.62</v>
      </c>
      <c r="G7853">
        <v>5573.14</v>
      </c>
      <c r="H7853">
        <v>645</v>
      </c>
      <c r="I7853">
        <v>7</v>
      </c>
      <c r="J7853">
        <v>9452.94</v>
      </c>
    </row>
    <row r="7854" spans="1:10" x14ac:dyDescent="0.25">
      <c r="A7854">
        <v>7853</v>
      </c>
      <c r="B7854">
        <v>48</v>
      </c>
      <c r="C7854" t="s">
        <v>13</v>
      </c>
      <c r="D7854" t="s">
        <v>19</v>
      </c>
      <c r="E7854" t="s">
        <v>17</v>
      </c>
      <c r="F7854">
        <v>5211.3100000000004</v>
      </c>
      <c r="G7854">
        <v>9308.07</v>
      </c>
      <c r="H7854">
        <v>633</v>
      </c>
      <c r="I7854">
        <v>3</v>
      </c>
      <c r="J7854">
        <v>15875.15</v>
      </c>
    </row>
    <row r="7855" spans="1:10" x14ac:dyDescent="0.25">
      <c r="A7855">
        <v>7854</v>
      </c>
      <c r="B7855">
        <v>31</v>
      </c>
      <c r="C7855" t="s">
        <v>13</v>
      </c>
      <c r="D7855" t="s">
        <v>16</v>
      </c>
      <c r="E7855" t="s">
        <v>17</v>
      </c>
      <c r="F7855">
        <v>2821.31</v>
      </c>
      <c r="G7855">
        <v>5514.53</v>
      </c>
      <c r="H7855">
        <v>670</v>
      </c>
      <c r="I7855">
        <v>5</v>
      </c>
      <c r="J7855">
        <v>9904.52</v>
      </c>
    </row>
    <row r="7856" spans="1:10" x14ac:dyDescent="0.25">
      <c r="A7856">
        <v>7855</v>
      </c>
      <c r="B7856">
        <v>56</v>
      </c>
      <c r="C7856" t="s">
        <v>13</v>
      </c>
      <c r="D7856" t="s">
        <v>11</v>
      </c>
      <c r="E7856" t="s">
        <v>17</v>
      </c>
      <c r="F7856">
        <v>1244.3499999999999</v>
      </c>
      <c r="I7856">
        <v>5</v>
      </c>
      <c r="J7856">
        <v>4222.6499999999996</v>
      </c>
    </row>
    <row r="7857" spans="1:10" x14ac:dyDescent="0.25">
      <c r="A7857">
        <v>7856</v>
      </c>
      <c r="B7857">
        <v>45</v>
      </c>
      <c r="C7857" t="s">
        <v>13</v>
      </c>
      <c r="D7857" t="s">
        <v>19</v>
      </c>
      <c r="E7857" t="s">
        <v>17</v>
      </c>
      <c r="F7857">
        <v>2230.04</v>
      </c>
      <c r="G7857">
        <v>3725.24</v>
      </c>
      <c r="H7857">
        <v>553</v>
      </c>
      <c r="I7857">
        <v>12</v>
      </c>
      <c r="J7857">
        <v>6648.14</v>
      </c>
    </row>
    <row r="7858" spans="1:10" x14ac:dyDescent="0.25">
      <c r="A7858">
        <v>7857</v>
      </c>
      <c r="B7858">
        <v>49</v>
      </c>
      <c r="C7858" t="s">
        <v>10</v>
      </c>
      <c r="D7858" t="s">
        <v>19</v>
      </c>
      <c r="E7858" t="s">
        <v>20</v>
      </c>
      <c r="G7858">
        <v>2246.19</v>
      </c>
      <c r="H7858">
        <v>573</v>
      </c>
      <c r="I7858">
        <v>8</v>
      </c>
      <c r="J7858">
        <v>6232.66</v>
      </c>
    </row>
    <row r="7859" spans="1:10" x14ac:dyDescent="0.25">
      <c r="A7859">
        <v>7858</v>
      </c>
      <c r="B7859">
        <v>45</v>
      </c>
      <c r="C7859" t="s">
        <v>10</v>
      </c>
      <c r="D7859" t="s">
        <v>18</v>
      </c>
      <c r="E7859" t="s">
        <v>21</v>
      </c>
      <c r="F7859">
        <v>2482.27</v>
      </c>
      <c r="G7859">
        <v>4425.4799999999996</v>
      </c>
      <c r="H7859">
        <v>622</v>
      </c>
      <c r="I7859">
        <v>9</v>
      </c>
      <c r="J7859">
        <v>7394.15</v>
      </c>
    </row>
    <row r="7860" spans="1:10" x14ac:dyDescent="0.25">
      <c r="A7860">
        <v>7859</v>
      </c>
      <c r="B7860">
        <v>68</v>
      </c>
      <c r="C7860" t="s">
        <v>13</v>
      </c>
      <c r="D7860" t="s">
        <v>11</v>
      </c>
      <c r="E7860" t="s">
        <v>17</v>
      </c>
      <c r="F7860">
        <v>463.29</v>
      </c>
      <c r="G7860">
        <v>0</v>
      </c>
      <c r="H7860">
        <v>389</v>
      </c>
      <c r="I7860">
        <v>7</v>
      </c>
      <c r="J7860">
        <v>500</v>
      </c>
    </row>
    <row r="7861" spans="1:10" x14ac:dyDescent="0.25">
      <c r="A7861">
        <v>7860</v>
      </c>
      <c r="B7861">
        <v>72</v>
      </c>
      <c r="C7861" t="s">
        <v>13</v>
      </c>
      <c r="D7861" t="s">
        <v>18</v>
      </c>
      <c r="E7861" t="s">
        <v>20</v>
      </c>
      <c r="F7861">
        <v>1570.82</v>
      </c>
      <c r="G7861">
        <v>3037.92</v>
      </c>
      <c r="H7861">
        <v>590</v>
      </c>
      <c r="I7861">
        <v>9</v>
      </c>
      <c r="J7861">
        <v>595.9</v>
      </c>
    </row>
    <row r="7862" spans="1:10" x14ac:dyDescent="0.25">
      <c r="A7862">
        <v>7861</v>
      </c>
      <c r="B7862">
        <v>66</v>
      </c>
      <c r="C7862" t="s">
        <v>13</v>
      </c>
      <c r="D7862" t="s">
        <v>16</v>
      </c>
      <c r="E7862" t="s">
        <v>12</v>
      </c>
      <c r="F7862">
        <v>1380.02</v>
      </c>
      <c r="G7862">
        <v>1678.01</v>
      </c>
      <c r="H7862">
        <v>491</v>
      </c>
      <c r="I7862">
        <v>14</v>
      </c>
      <c r="J7862">
        <v>500</v>
      </c>
    </row>
    <row r="7863" spans="1:10" x14ac:dyDescent="0.25">
      <c r="A7863">
        <v>7862</v>
      </c>
      <c r="B7863">
        <v>26</v>
      </c>
      <c r="C7863" t="s">
        <v>13</v>
      </c>
      <c r="D7863" t="s">
        <v>14</v>
      </c>
      <c r="E7863" t="s">
        <v>17</v>
      </c>
      <c r="F7863">
        <v>879.71</v>
      </c>
      <c r="G7863">
        <v>1494.88</v>
      </c>
      <c r="I7863">
        <v>8</v>
      </c>
      <c r="J7863">
        <v>1732.25</v>
      </c>
    </row>
    <row r="7864" spans="1:10" x14ac:dyDescent="0.25">
      <c r="A7864">
        <v>7863</v>
      </c>
      <c r="B7864">
        <v>75</v>
      </c>
      <c r="C7864" t="s">
        <v>13</v>
      </c>
      <c r="D7864" t="s">
        <v>16</v>
      </c>
      <c r="E7864" t="s">
        <v>15</v>
      </c>
      <c r="F7864">
        <v>2509.1999999999998</v>
      </c>
      <c r="G7864">
        <v>5820.97</v>
      </c>
      <c r="H7864">
        <v>592</v>
      </c>
      <c r="I7864">
        <v>5</v>
      </c>
      <c r="J7864">
        <v>4801.1899999999996</v>
      </c>
    </row>
    <row r="7865" spans="1:10" x14ac:dyDescent="0.25">
      <c r="A7865">
        <v>7864</v>
      </c>
      <c r="B7865">
        <v>62</v>
      </c>
      <c r="C7865" t="s">
        <v>10</v>
      </c>
      <c r="D7865" t="s">
        <v>18</v>
      </c>
      <c r="E7865" t="s">
        <v>12</v>
      </c>
      <c r="F7865">
        <v>1309.51</v>
      </c>
      <c r="G7865">
        <v>3822.89</v>
      </c>
      <c r="I7865">
        <v>5</v>
      </c>
      <c r="J7865">
        <v>5322.44</v>
      </c>
    </row>
    <row r="7866" spans="1:10" x14ac:dyDescent="0.25">
      <c r="A7866">
        <v>7865</v>
      </c>
      <c r="B7866">
        <v>39</v>
      </c>
      <c r="C7866" t="s">
        <v>13</v>
      </c>
      <c r="D7866" t="s">
        <v>18</v>
      </c>
      <c r="E7866" t="s">
        <v>12</v>
      </c>
      <c r="F7866">
        <v>1113.77</v>
      </c>
      <c r="G7866">
        <v>2293.7600000000002</v>
      </c>
      <c r="H7866">
        <v>558</v>
      </c>
      <c r="I7866">
        <v>6</v>
      </c>
      <c r="J7866">
        <v>7610.91</v>
      </c>
    </row>
    <row r="7867" spans="1:10" x14ac:dyDescent="0.25">
      <c r="A7867">
        <v>7866</v>
      </c>
      <c r="B7867">
        <v>49</v>
      </c>
      <c r="C7867" t="s">
        <v>10</v>
      </c>
      <c r="D7867" t="s">
        <v>18</v>
      </c>
      <c r="E7867" t="s">
        <v>17</v>
      </c>
      <c r="F7867">
        <v>1145.9100000000001</v>
      </c>
      <c r="G7867">
        <v>1341.52</v>
      </c>
      <c r="I7867">
        <v>14</v>
      </c>
      <c r="J7867">
        <v>2594.5500000000002</v>
      </c>
    </row>
    <row r="7868" spans="1:10" x14ac:dyDescent="0.25">
      <c r="A7868">
        <v>7867</v>
      </c>
      <c r="B7868">
        <v>22</v>
      </c>
      <c r="C7868" t="s">
        <v>10</v>
      </c>
      <c r="D7868" t="s">
        <v>14</v>
      </c>
      <c r="E7868" t="s">
        <v>21</v>
      </c>
      <c r="F7868">
        <v>1461.04</v>
      </c>
      <c r="H7868">
        <v>542</v>
      </c>
      <c r="I7868">
        <v>8</v>
      </c>
      <c r="J7868">
        <v>2513.94</v>
      </c>
    </row>
    <row r="7869" spans="1:10" x14ac:dyDescent="0.25">
      <c r="A7869">
        <v>7868</v>
      </c>
      <c r="B7869">
        <v>40</v>
      </c>
      <c r="C7869" t="s">
        <v>13</v>
      </c>
      <c r="D7869" t="s">
        <v>11</v>
      </c>
      <c r="E7869" t="s">
        <v>20</v>
      </c>
      <c r="F7869">
        <v>1150.72</v>
      </c>
      <c r="H7869">
        <v>471</v>
      </c>
      <c r="I7869">
        <v>8</v>
      </c>
    </row>
    <row r="7870" spans="1:10" x14ac:dyDescent="0.25">
      <c r="A7870">
        <v>7869</v>
      </c>
      <c r="B7870">
        <v>22</v>
      </c>
      <c r="C7870" t="s">
        <v>13</v>
      </c>
      <c r="D7870" t="s">
        <v>11</v>
      </c>
      <c r="E7870" t="s">
        <v>15</v>
      </c>
      <c r="F7870">
        <v>1092.1600000000001</v>
      </c>
      <c r="G7870">
        <v>774.03</v>
      </c>
      <c r="H7870">
        <v>488</v>
      </c>
      <c r="I7870">
        <v>9</v>
      </c>
    </row>
    <row r="7871" spans="1:10" x14ac:dyDescent="0.25">
      <c r="A7871">
        <v>7870</v>
      </c>
      <c r="B7871">
        <v>59</v>
      </c>
      <c r="C7871" t="s">
        <v>10</v>
      </c>
      <c r="D7871" t="s">
        <v>18</v>
      </c>
      <c r="E7871" t="s">
        <v>15</v>
      </c>
      <c r="F7871">
        <v>5440.16</v>
      </c>
      <c r="G7871">
        <v>11355.12</v>
      </c>
      <c r="H7871">
        <v>691</v>
      </c>
      <c r="I7871">
        <v>5</v>
      </c>
      <c r="J7871">
        <v>19375.04</v>
      </c>
    </row>
    <row r="7872" spans="1:10" x14ac:dyDescent="0.25">
      <c r="A7872">
        <v>7871</v>
      </c>
      <c r="B7872">
        <v>70</v>
      </c>
      <c r="C7872" t="s">
        <v>13</v>
      </c>
      <c r="D7872" t="s">
        <v>14</v>
      </c>
      <c r="E7872" t="s">
        <v>15</v>
      </c>
      <c r="F7872">
        <v>1542.96</v>
      </c>
      <c r="G7872">
        <v>2768.97</v>
      </c>
      <c r="I7872">
        <v>15</v>
      </c>
      <c r="J7872">
        <v>3625.85</v>
      </c>
    </row>
    <row r="7873" spans="1:10" x14ac:dyDescent="0.25">
      <c r="A7873">
        <v>7872</v>
      </c>
      <c r="B7873">
        <v>49</v>
      </c>
      <c r="C7873" t="s">
        <v>13</v>
      </c>
      <c r="D7873" t="s">
        <v>18</v>
      </c>
      <c r="E7873" t="s">
        <v>17</v>
      </c>
      <c r="F7873">
        <v>1753.58</v>
      </c>
      <c r="G7873">
        <v>3597.5</v>
      </c>
      <c r="H7873">
        <v>584</v>
      </c>
      <c r="I7873">
        <v>10</v>
      </c>
      <c r="J7873">
        <v>3181.57</v>
      </c>
    </row>
    <row r="7874" spans="1:10" x14ac:dyDescent="0.25">
      <c r="A7874">
        <v>7873</v>
      </c>
      <c r="B7874">
        <v>27</v>
      </c>
      <c r="C7874" t="s">
        <v>13</v>
      </c>
      <c r="D7874" t="s">
        <v>16</v>
      </c>
      <c r="E7874" t="s">
        <v>21</v>
      </c>
      <c r="F7874">
        <v>936.3</v>
      </c>
      <c r="G7874">
        <v>1425.1</v>
      </c>
      <c r="H7874">
        <v>430</v>
      </c>
      <c r="I7874">
        <v>11</v>
      </c>
      <c r="J7874">
        <v>500</v>
      </c>
    </row>
    <row r="7875" spans="1:10" x14ac:dyDescent="0.25">
      <c r="A7875">
        <v>7874</v>
      </c>
      <c r="B7875">
        <v>56</v>
      </c>
      <c r="C7875" t="s">
        <v>13</v>
      </c>
      <c r="D7875" t="s">
        <v>18</v>
      </c>
      <c r="E7875" t="s">
        <v>15</v>
      </c>
      <c r="F7875">
        <v>5755</v>
      </c>
      <c r="G7875">
        <v>10786.65</v>
      </c>
      <c r="H7875">
        <v>707</v>
      </c>
      <c r="I7875">
        <v>12</v>
      </c>
      <c r="J7875">
        <v>19302.57</v>
      </c>
    </row>
    <row r="7876" spans="1:10" x14ac:dyDescent="0.25">
      <c r="A7876">
        <v>7875</v>
      </c>
      <c r="B7876">
        <v>75</v>
      </c>
      <c r="C7876" t="s">
        <v>10</v>
      </c>
      <c r="D7876" t="s">
        <v>11</v>
      </c>
      <c r="F7876">
        <v>1779.77</v>
      </c>
      <c r="H7876">
        <v>588</v>
      </c>
      <c r="I7876">
        <v>12</v>
      </c>
      <c r="J7876">
        <v>6997.01</v>
      </c>
    </row>
    <row r="7877" spans="1:10" x14ac:dyDescent="0.25">
      <c r="A7877">
        <v>7876</v>
      </c>
      <c r="B7877">
        <v>32</v>
      </c>
      <c r="C7877" t="s">
        <v>13</v>
      </c>
      <c r="D7877" t="s">
        <v>16</v>
      </c>
      <c r="E7877" t="s">
        <v>12</v>
      </c>
      <c r="F7877">
        <v>1451.59</v>
      </c>
      <c r="G7877">
        <v>2520.39</v>
      </c>
      <c r="H7877">
        <v>512</v>
      </c>
      <c r="I7877">
        <v>8</v>
      </c>
      <c r="J7877">
        <v>2202.87</v>
      </c>
    </row>
    <row r="7878" spans="1:10" x14ac:dyDescent="0.25">
      <c r="A7878">
        <v>7877</v>
      </c>
      <c r="B7878">
        <v>24</v>
      </c>
      <c r="C7878" t="s">
        <v>13</v>
      </c>
      <c r="D7878" t="s">
        <v>19</v>
      </c>
      <c r="E7878" t="s">
        <v>20</v>
      </c>
      <c r="F7878">
        <v>3479.58</v>
      </c>
      <c r="G7878">
        <v>6996.69</v>
      </c>
      <c r="H7878">
        <v>610</v>
      </c>
      <c r="I7878">
        <v>6</v>
      </c>
      <c r="J7878">
        <v>11759.78</v>
      </c>
    </row>
    <row r="7879" spans="1:10" x14ac:dyDescent="0.25">
      <c r="A7879">
        <v>7878</v>
      </c>
      <c r="B7879">
        <v>46</v>
      </c>
      <c r="C7879" t="s">
        <v>13</v>
      </c>
      <c r="D7879" t="s">
        <v>18</v>
      </c>
      <c r="E7879" t="s">
        <v>12</v>
      </c>
      <c r="F7879">
        <v>2006.58</v>
      </c>
      <c r="G7879">
        <v>3468.24</v>
      </c>
      <c r="H7879">
        <v>609</v>
      </c>
      <c r="I7879">
        <v>6</v>
      </c>
      <c r="J7879">
        <v>5865.43</v>
      </c>
    </row>
    <row r="7880" spans="1:10" x14ac:dyDescent="0.25">
      <c r="A7880">
        <v>7879</v>
      </c>
      <c r="B7880">
        <v>64</v>
      </c>
      <c r="C7880" t="s">
        <v>13</v>
      </c>
      <c r="D7880" t="s">
        <v>14</v>
      </c>
      <c r="E7880" t="s">
        <v>20</v>
      </c>
      <c r="F7880">
        <v>1575.16</v>
      </c>
      <c r="G7880">
        <v>2160.71</v>
      </c>
      <c r="H7880">
        <v>500</v>
      </c>
      <c r="I7880">
        <v>10</v>
      </c>
      <c r="J7880">
        <v>3865.18</v>
      </c>
    </row>
    <row r="7881" spans="1:10" x14ac:dyDescent="0.25">
      <c r="A7881">
        <v>7880</v>
      </c>
      <c r="B7881">
        <v>20</v>
      </c>
      <c r="C7881" t="s">
        <v>10</v>
      </c>
      <c r="D7881" t="s">
        <v>14</v>
      </c>
      <c r="E7881" t="s">
        <v>12</v>
      </c>
      <c r="F7881">
        <v>535.67999999999995</v>
      </c>
      <c r="G7881">
        <v>1701.46</v>
      </c>
      <c r="H7881">
        <v>382</v>
      </c>
      <c r="I7881">
        <v>6</v>
      </c>
      <c r="J7881">
        <v>500</v>
      </c>
    </row>
    <row r="7882" spans="1:10" x14ac:dyDescent="0.25">
      <c r="A7882">
        <v>7881</v>
      </c>
      <c r="B7882">
        <v>36</v>
      </c>
      <c r="C7882" t="s">
        <v>10</v>
      </c>
      <c r="D7882" t="s">
        <v>18</v>
      </c>
      <c r="E7882" t="s">
        <v>15</v>
      </c>
      <c r="F7882">
        <v>1980.7</v>
      </c>
      <c r="G7882">
        <v>3276.47</v>
      </c>
      <c r="H7882">
        <v>584</v>
      </c>
      <c r="I7882">
        <v>4</v>
      </c>
      <c r="J7882">
        <v>5058.2</v>
      </c>
    </row>
    <row r="7883" spans="1:10" x14ac:dyDescent="0.25">
      <c r="A7883">
        <v>7882</v>
      </c>
      <c r="B7883">
        <v>27</v>
      </c>
      <c r="C7883" t="s">
        <v>13</v>
      </c>
      <c r="D7883" t="s">
        <v>11</v>
      </c>
      <c r="E7883" t="s">
        <v>17</v>
      </c>
      <c r="G7883">
        <v>1324.08</v>
      </c>
      <c r="H7883">
        <v>470</v>
      </c>
      <c r="I7883">
        <v>8</v>
      </c>
      <c r="J7883">
        <v>500</v>
      </c>
    </row>
    <row r="7884" spans="1:10" x14ac:dyDescent="0.25">
      <c r="A7884">
        <v>7883</v>
      </c>
      <c r="B7884">
        <v>45</v>
      </c>
      <c r="C7884" t="s">
        <v>10</v>
      </c>
      <c r="D7884" t="s">
        <v>16</v>
      </c>
      <c r="E7884" t="s">
        <v>20</v>
      </c>
      <c r="F7884">
        <v>1748.65</v>
      </c>
      <c r="G7884">
        <v>2244.2600000000002</v>
      </c>
      <c r="H7884">
        <v>555</v>
      </c>
      <c r="I7884">
        <v>11</v>
      </c>
      <c r="J7884">
        <v>3699.36</v>
      </c>
    </row>
    <row r="7885" spans="1:10" x14ac:dyDescent="0.25">
      <c r="A7885">
        <v>7884</v>
      </c>
      <c r="B7885">
        <v>46</v>
      </c>
      <c r="C7885" t="s">
        <v>13</v>
      </c>
      <c r="D7885" t="s">
        <v>16</v>
      </c>
      <c r="E7885" t="s">
        <v>15</v>
      </c>
      <c r="F7885">
        <v>1180.75</v>
      </c>
      <c r="G7885">
        <v>3363.34</v>
      </c>
      <c r="H7885">
        <v>571</v>
      </c>
      <c r="I7885">
        <v>11</v>
      </c>
    </row>
    <row r="7886" spans="1:10" x14ac:dyDescent="0.25">
      <c r="A7886">
        <v>7885</v>
      </c>
      <c r="B7886">
        <v>32</v>
      </c>
      <c r="C7886" t="s">
        <v>10</v>
      </c>
      <c r="D7886" t="s">
        <v>19</v>
      </c>
      <c r="E7886" t="s">
        <v>12</v>
      </c>
      <c r="F7886">
        <v>2472.3000000000002</v>
      </c>
      <c r="G7886">
        <v>5301.58</v>
      </c>
      <c r="I7886">
        <v>10</v>
      </c>
      <c r="J7886">
        <v>6657.37</v>
      </c>
    </row>
    <row r="7887" spans="1:10" x14ac:dyDescent="0.25">
      <c r="A7887">
        <v>7886</v>
      </c>
      <c r="B7887">
        <v>52</v>
      </c>
      <c r="C7887" t="s">
        <v>10</v>
      </c>
      <c r="D7887" t="s">
        <v>11</v>
      </c>
      <c r="E7887" t="s">
        <v>17</v>
      </c>
      <c r="F7887">
        <v>1194.8800000000001</v>
      </c>
      <c r="G7887">
        <v>1947.81</v>
      </c>
      <c r="H7887">
        <v>549</v>
      </c>
      <c r="I7887">
        <v>5</v>
      </c>
      <c r="J7887">
        <v>6330.18</v>
      </c>
    </row>
    <row r="7888" spans="1:10" x14ac:dyDescent="0.25">
      <c r="A7888">
        <v>7887</v>
      </c>
      <c r="B7888">
        <v>23</v>
      </c>
      <c r="C7888" t="s">
        <v>10</v>
      </c>
      <c r="D7888" t="s">
        <v>18</v>
      </c>
      <c r="E7888" t="s">
        <v>17</v>
      </c>
      <c r="F7888">
        <v>2596.41</v>
      </c>
      <c r="G7888">
        <v>3976.93</v>
      </c>
      <c r="H7888">
        <v>587</v>
      </c>
      <c r="I7888">
        <v>10</v>
      </c>
      <c r="J7888">
        <v>6798.08</v>
      </c>
    </row>
    <row r="7889" spans="1:10" x14ac:dyDescent="0.25">
      <c r="A7889">
        <v>7888</v>
      </c>
      <c r="B7889">
        <v>29</v>
      </c>
      <c r="C7889" t="s">
        <v>13</v>
      </c>
      <c r="D7889" t="s">
        <v>14</v>
      </c>
      <c r="E7889" t="s">
        <v>20</v>
      </c>
      <c r="F7889">
        <v>985.2</v>
      </c>
      <c r="G7889">
        <v>2316.4699999999998</v>
      </c>
      <c r="I7889">
        <v>6</v>
      </c>
      <c r="J7889">
        <v>2316.37</v>
      </c>
    </row>
    <row r="7890" spans="1:10" x14ac:dyDescent="0.25">
      <c r="A7890">
        <v>7889</v>
      </c>
      <c r="B7890">
        <v>64</v>
      </c>
      <c r="C7890" t="s">
        <v>10</v>
      </c>
      <c r="D7890" t="s">
        <v>11</v>
      </c>
      <c r="E7890" t="s">
        <v>21</v>
      </c>
      <c r="F7890">
        <v>991.96</v>
      </c>
      <c r="G7890">
        <v>2107.7199999999998</v>
      </c>
      <c r="H7890">
        <v>473</v>
      </c>
      <c r="I7890">
        <v>3</v>
      </c>
      <c r="J7890">
        <v>1712.81</v>
      </c>
    </row>
    <row r="7891" spans="1:10" x14ac:dyDescent="0.25">
      <c r="A7891">
        <v>7890</v>
      </c>
      <c r="B7891">
        <v>55</v>
      </c>
      <c r="C7891" t="s">
        <v>13</v>
      </c>
      <c r="D7891" t="s">
        <v>11</v>
      </c>
      <c r="E7891" t="s">
        <v>21</v>
      </c>
      <c r="F7891">
        <v>1853.7</v>
      </c>
      <c r="G7891">
        <v>3007.49</v>
      </c>
      <c r="H7891">
        <v>593</v>
      </c>
      <c r="I7891">
        <v>1</v>
      </c>
      <c r="J7891">
        <v>5643.36</v>
      </c>
    </row>
    <row r="7892" spans="1:10" x14ac:dyDescent="0.25">
      <c r="A7892">
        <v>7891</v>
      </c>
      <c r="B7892">
        <v>30</v>
      </c>
      <c r="C7892" t="s">
        <v>10</v>
      </c>
      <c r="D7892" t="s">
        <v>18</v>
      </c>
      <c r="E7892" t="s">
        <v>12</v>
      </c>
      <c r="F7892">
        <v>5993.96</v>
      </c>
      <c r="G7892">
        <v>10715.56</v>
      </c>
      <c r="H7892">
        <v>727</v>
      </c>
      <c r="I7892">
        <v>5</v>
      </c>
      <c r="J7892">
        <v>23655.59</v>
      </c>
    </row>
    <row r="7893" spans="1:10" x14ac:dyDescent="0.25">
      <c r="A7893">
        <v>7892</v>
      </c>
      <c r="B7893">
        <v>46</v>
      </c>
      <c r="C7893" t="s">
        <v>13</v>
      </c>
      <c r="D7893" t="s">
        <v>18</v>
      </c>
      <c r="E7893" t="s">
        <v>15</v>
      </c>
      <c r="G7893">
        <v>4182.71</v>
      </c>
      <c r="H7893">
        <v>566</v>
      </c>
      <c r="I7893">
        <v>5</v>
      </c>
      <c r="J7893">
        <v>3739.58</v>
      </c>
    </row>
    <row r="7894" spans="1:10" x14ac:dyDescent="0.25">
      <c r="A7894">
        <v>7893</v>
      </c>
      <c r="B7894">
        <v>36</v>
      </c>
      <c r="C7894" t="s">
        <v>10</v>
      </c>
      <c r="D7894" t="s">
        <v>11</v>
      </c>
      <c r="E7894" t="s">
        <v>20</v>
      </c>
      <c r="F7894">
        <v>2665.44</v>
      </c>
      <c r="G7894">
        <v>4980.58</v>
      </c>
      <c r="H7894">
        <v>574</v>
      </c>
      <c r="I7894">
        <v>9</v>
      </c>
      <c r="J7894">
        <v>5056.63</v>
      </c>
    </row>
    <row r="7895" spans="1:10" x14ac:dyDescent="0.25">
      <c r="A7895">
        <v>7894</v>
      </c>
      <c r="B7895">
        <v>20</v>
      </c>
      <c r="C7895" t="s">
        <v>10</v>
      </c>
      <c r="D7895" t="s">
        <v>11</v>
      </c>
      <c r="E7895" t="s">
        <v>21</v>
      </c>
      <c r="F7895">
        <v>716.06</v>
      </c>
      <c r="G7895">
        <v>1584.5</v>
      </c>
      <c r="H7895">
        <v>437</v>
      </c>
      <c r="I7895">
        <v>10</v>
      </c>
      <c r="J7895">
        <v>500</v>
      </c>
    </row>
    <row r="7896" spans="1:10" x14ac:dyDescent="0.25">
      <c r="A7896">
        <v>7895</v>
      </c>
      <c r="B7896">
        <v>25</v>
      </c>
      <c r="C7896" t="s">
        <v>13</v>
      </c>
      <c r="D7896" t="s">
        <v>16</v>
      </c>
      <c r="E7896" t="s">
        <v>12</v>
      </c>
      <c r="F7896">
        <v>1234.99</v>
      </c>
      <c r="G7896">
        <v>2432.0300000000002</v>
      </c>
      <c r="H7896">
        <v>495</v>
      </c>
      <c r="I7896">
        <v>8</v>
      </c>
      <c r="J7896">
        <v>500</v>
      </c>
    </row>
    <row r="7897" spans="1:10" x14ac:dyDescent="0.25">
      <c r="A7897">
        <v>7896</v>
      </c>
      <c r="B7897">
        <v>25</v>
      </c>
      <c r="C7897" t="s">
        <v>13</v>
      </c>
      <c r="D7897" t="s">
        <v>18</v>
      </c>
      <c r="E7897" t="s">
        <v>15</v>
      </c>
      <c r="F7897">
        <v>4157.17</v>
      </c>
      <c r="G7897">
        <v>8066.39</v>
      </c>
      <c r="H7897">
        <v>624</v>
      </c>
      <c r="I7897">
        <v>4</v>
      </c>
      <c r="J7897">
        <v>12253.9</v>
      </c>
    </row>
    <row r="7898" spans="1:10" x14ac:dyDescent="0.25">
      <c r="A7898">
        <v>7897</v>
      </c>
      <c r="B7898">
        <v>72</v>
      </c>
      <c r="C7898" t="s">
        <v>10</v>
      </c>
      <c r="D7898" t="s">
        <v>16</v>
      </c>
      <c r="E7898" t="s">
        <v>21</v>
      </c>
      <c r="G7898">
        <v>3342.7</v>
      </c>
      <c r="H7898">
        <v>575</v>
      </c>
      <c r="I7898">
        <v>10</v>
      </c>
      <c r="J7898">
        <v>993.78</v>
      </c>
    </row>
    <row r="7899" spans="1:10" x14ac:dyDescent="0.25">
      <c r="A7899">
        <v>7898</v>
      </c>
      <c r="B7899">
        <v>75</v>
      </c>
      <c r="C7899" t="s">
        <v>13</v>
      </c>
      <c r="D7899" t="s">
        <v>19</v>
      </c>
      <c r="E7899" t="s">
        <v>15</v>
      </c>
      <c r="F7899">
        <v>2546.44</v>
      </c>
      <c r="G7899">
        <v>4712.09</v>
      </c>
      <c r="H7899">
        <v>657</v>
      </c>
      <c r="I7899">
        <v>8</v>
      </c>
      <c r="J7899">
        <v>7208.75</v>
      </c>
    </row>
    <row r="7900" spans="1:10" x14ac:dyDescent="0.25">
      <c r="A7900">
        <v>7899</v>
      </c>
      <c r="B7900">
        <v>37</v>
      </c>
      <c r="C7900" t="s">
        <v>10</v>
      </c>
      <c r="D7900" t="s">
        <v>18</v>
      </c>
      <c r="E7900" t="s">
        <v>12</v>
      </c>
      <c r="F7900">
        <v>3463.38</v>
      </c>
      <c r="G7900">
        <v>5656.22</v>
      </c>
      <c r="H7900">
        <v>625</v>
      </c>
      <c r="I7900">
        <v>9</v>
      </c>
      <c r="J7900">
        <v>11972.45</v>
      </c>
    </row>
    <row r="7901" spans="1:10" x14ac:dyDescent="0.25">
      <c r="A7901">
        <v>7900</v>
      </c>
      <c r="B7901">
        <v>64</v>
      </c>
      <c r="C7901" t="s">
        <v>10</v>
      </c>
      <c r="D7901" t="s">
        <v>11</v>
      </c>
      <c r="E7901" t="s">
        <v>12</v>
      </c>
      <c r="F7901">
        <v>982.72</v>
      </c>
      <c r="G7901">
        <v>1249.57</v>
      </c>
      <c r="H7901">
        <v>523</v>
      </c>
      <c r="I7901">
        <v>8</v>
      </c>
      <c r="J7901">
        <v>500</v>
      </c>
    </row>
    <row r="7902" spans="1:10" x14ac:dyDescent="0.25">
      <c r="A7902">
        <v>7901</v>
      </c>
      <c r="B7902">
        <v>21</v>
      </c>
      <c r="C7902" t="s">
        <v>10</v>
      </c>
      <c r="D7902" t="s">
        <v>11</v>
      </c>
      <c r="E7902" t="s">
        <v>20</v>
      </c>
      <c r="F7902">
        <v>1481.69</v>
      </c>
      <c r="H7902">
        <v>556</v>
      </c>
      <c r="I7902">
        <v>4</v>
      </c>
      <c r="J7902">
        <v>3489.45</v>
      </c>
    </row>
    <row r="7903" spans="1:10" x14ac:dyDescent="0.25">
      <c r="A7903">
        <v>7902</v>
      </c>
      <c r="B7903">
        <v>68</v>
      </c>
      <c r="C7903" t="s">
        <v>10</v>
      </c>
      <c r="D7903" t="s">
        <v>16</v>
      </c>
      <c r="E7903" t="s">
        <v>17</v>
      </c>
      <c r="F7903">
        <v>2886.01</v>
      </c>
      <c r="G7903">
        <v>4054.85</v>
      </c>
      <c r="H7903">
        <v>656</v>
      </c>
      <c r="I7903">
        <v>11</v>
      </c>
    </row>
    <row r="7904" spans="1:10" x14ac:dyDescent="0.25">
      <c r="A7904">
        <v>7903</v>
      </c>
      <c r="B7904">
        <v>38</v>
      </c>
      <c r="C7904" t="s">
        <v>10</v>
      </c>
      <c r="D7904" t="s">
        <v>18</v>
      </c>
      <c r="E7904" t="s">
        <v>17</v>
      </c>
      <c r="F7904">
        <v>2807.56</v>
      </c>
      <c r="G7904">
        <v>5588.06</v>
      </c>
      <c r="H7904">
        <v>715</v>
      </c>
      <c r="I7904">
        <v>4</v>
      </c>
      <c r="J7904">
        <v>9092.5300000000007</v>
      </c>
    </row>
    <row r="7905" spans="1:10" x14ac:dyDescent="0.25">
      <c r="A7905">
        <v>7904</v>
      </c>
      <c r="B7905">
        <v>20</v>
      </c>
      <c r="C7905" t="s">
        <v>10</v>
      </c>
      <c r="D7905" t="s">
        <v>11</v>
      </c>
      <c r="E7905" t="s">
        <v>21</v>
      </c>
      <c r="F7905">
        <v>4441.7299999999996</v>
      </c>
      <c r="G7905">
        <v>10169.76</v>
      </c>
      <c r="H7905">
        <v>652</v>
      </c>
      <c r="I7905">
        <v>5</v>
      </c>
      <c r="J7905">
        <v>12881.48</v>
      </c>
    </row>
    <row r="7906" spans="1:10" x14ac:dyDescent="0.25">
      <c r="A7906">
        <v>7905</v>
      </c>
      <c r="B7906">
        <v>62</v>
      </c>
      <c r="C7906" t="s">
        <v>13</v>
      </c>
      <c r="D7906" t="s">
        <v>18</v>
      </c>
      <c r="E7906" t="s">
        <v>15</v>
      </c>
      <c r="F7906">
        <v>1936.01</v>
      </c>
      <c r="G7906">
        <v>4896.51</v>
      </c>
      <c r="H7906">
        <v>602</v>
      </c>
      <c r="I7906">
        <v>3</v>
      </c>
      <c r="J7906">
        <v>6589.81</v>
      </c>
    </row>
    <row r="7907" spans="1:10" x14ac:dyDescent="0.25">
      <c r="A7907">
        <v>7906</v>
      </c>
      <c r="B7907">
        <v>25</v>
      </c>
      <c r="C7907" t="s">
        <v>10</v>
      </c>
      <c r="D7907" t="s">
        <v>14</v>
      </c>
      <c r="E7907" t="s">
        <v>20</v>
      </c>
      <c r="G7907">
        <v>3305.57</v>
      </c>
      <c r="I7907">
        <v>11</v>
      </c>
    </row>
    <row r="7908" spans="1:10" x14ac:dyDescent="0.25">
      <c r="A7908">
        <v>7907</v>
      </c>
      <c r="B7908">
        <v>40</v>
      </c>
      <c r="C7908" t="s">
        <v>13</v>
      </c>
      <c r="D7908" t="s">
        <v>18</v>
      </c>
      <c r="E7908" t="s">
        <v>12</v>
      </c>
      <c r="F7908">
        <v>3554.05</v>
      </c>
      <c r="G7908">
        <v>7925.68</v>
      </c>
      <c r="H7908">
        <v>660</v>
      </c>
      <c r="I7908">
        <v>2</v>
      </c>
      <c r="J7908">
        <v>8698.35</v>
      </c>
    </row>
    <row r="7909" spans="1:10" x14ac:dyDescent="0.25">
      <c r="A7909">
        <v>7908</v>
      </c>
      <c r="B7909">
        <v>33</v>
      </c>
      <c r="C7909" t="s">
        <v>10</v>
      </c>
      <c r="D7909" t="s">
        <v>18</v>
      </c>
      <c r="E7909" t="s">
        <v>21</v>
      </c>
      <c r="F7909">
        <v>2137.36</v>
      </c>
      <c r="G7909">
        <v>4167.8900000000003</v>
      </c>
      <c r="H7909">
        <v>485</v>
      </c>
      <c r="I7909">
        <v>9</v>
      </c>
      <c r="J7909">
        <v>4908.97</v>
      </c>
    </row>
    <row r="7910" spans="1:10" x14ac:dyDescent="0.25">
      <c r="A7910">
        <v>7909</v>
      </c>
      <c r="B7910">
        <v>30</v>
      </c>
      <c r="C7910" t="s">
        <v>10</v>
      </c>
      <c r="D7910" t="s">
        <v>11</v>
      </c>
      <c r="E7910" t="s">
        <v>12</v>
      </c>
      <c r="F7910">
        <v>962.64</v>
      </c>
      <c r="H7910">
        <v>456</v>
      </c>
      <c r="I7910">
        <v>8</v>
      </c>
      <c r="J7910">
        <v>5083.46</v>
      </c>
    </row>
    <row r="7911" spans="1:10" x14ac:dyDescent="0.25">
      <c r="A7911">
        <v>7910</v>
      </c>
      <c r="B7911">
        <v>20</v>
      </c>
      <c r="C7911" t="s">
        <v>10</v>
      </c>
      <c r="D7911" t="s">
        <v>11</v>
      </c>
      <c r="E7911" t="s">
        <v>12</v>
      </c>
      <c r="F7911">
        <v>2421.09</v>
      </c>
      <c r="G7911">
        <v>4374.6000000000004</v>
      </c>
      <c r="H7911">
        <v>584</v>
      </c>
      <c r="I7911">
        <v>6</v>
      </c>
    </row>
    <row r="7912" spans="1:10" x14ac:dyDescent="0.25">
      <c r="A7912">
        <v>7911</v>
      </c>
      <c r="B7912">
        <v>65</v>
      </c>
      <c r="C7912" t="s">
        <v>13</v>
      </c>
      <c r="D7912" t="s">
        <v>14</v>
      </c>
      <c r="E7912" t="s">
        <v>12</v>
      </c>
      <c r="F7912">
        <v>999.94</v>
      </c>
      <c r="G7912">
        <v>2520.15</v>
      </c>
      <c r="H7912">
        <v>498</v>
      </c>
      <c r="I7912">
        <v>4</v>
      </c>
      <c r="J7912">
        <v>1854.31</v>
      </c>
    </row>
    <row r="7913" spans="1:10" x14ac:dyDescent="0.25">
      <c r="A7913">
        <v>7912</v>
      </c>
      <c r="B7913">
        <v>26</v>
      </c>
      <c r="C7913" t="s">
        <v>13</v>
      </c>
      <c r="D7913" t="s">
        <v>18</v>
      </c>
      <c r="E7913" t="s">
        <v>15</v>
      </c>
      <c r="F7913">
        <v>3107.25</v>
      </c>
      <c r="G7913">
        <v>7254.92</v>
      </c>
      <c r="I7913">
        <v>6</v>
      </c>
      <c r="J7913">
        <v>5714.64</v>
      </c>
    </row>
    <row r="7914" spans="1:10" x14ac:dyDescent="0.25">
      <c r="A7914">
        <v>7913</v>
      </c>
      <c r="B7914">
        <v>31</v>
      </c>
      <c r="C7914" t="s">
        <v>13</v>
      </c>
      <c r="D7914" t="s">
        <v>18</v>
      </c>
      <c r="E7914" t="s">
        <v>15</v>
      </c>
      <c r="F7914">
        <v>2848.13</v>
      </c>
      <c r="G7914">
        <v>5976.77</v>
      </c>
      <c r="H7914">
        <v>621</v>
      </c>
      <c r="I7914">
        <v>4</v>
      </c>
      <c r="J7914">
        <v>11780.83</v>
      </c>
    </row>
    <row r="7915" spans="1:10" x14ac:dyDescent="0.25">
      <c r="A7915">
        <v>7914</v>
      </c>
      <c r="B7915">
        <v>30</v>
      </c>
      <c r="C7915" t="s">
        <v>10</v>
      </c>
      <c r="D7915" t="s">
        <v>16</v>
      </c>
      <c r="F7915">
        <v>1860.95</v>
      </c>
      <c r="H7915">
        <v>536</v>
      </c>
      <c r="I7915">
        <v>9</v>
      </c>
      <c r="J7915">
        <v>6165.19</v>
      </c>
    </row>
    <row r="7916" spans="1:10" x14ac:dyDescent="0.25">
      <c r="A7916">
        <v>7915</v>
      </c>
      <c r="B7916">
        <v>70</v>
      </c>
      <c r="C7916" t="s">
        <v>13</v>
      </c>
      <c r="D7916" t="s">
        <v>14</v>
      </c>
      <c r="E7916" t="s">
        <v>12</v>
      </c>
      <c r="G7916">
        <v>3672.34</v>
      </c>
      <c r="H7916">
        <v>573</v>
      </c>
      <c r="I7916">
        <v>10</v>
      </c>
      <c r="J7916">
        <v>6961.3</v>
      </c>
    </row>
    <row r="7917" spans="1:10" x14ac:dyDescent="0.25">
      <c r="A7917">
        <v>7916</v>
      </c>
      <c r="B7917">
        <v>74</v>
      </c>
      <c r="C7917" t="s">
        <v>13</v>
      </c>
      <c r="D7917" t="s">
        <v>11</v>
      </c>
      <c r="E7917" t="s">
        <v>15</v>
      </c>
      <c r="F7917">
        <v>1856.45</v>
      </c>
      <c r="H7917">
        <v>509</v>
      </c>
      <c r="I7917">
        <v>12</v>
      </c>
      <c r="J7917">
        <v>3874.05</v>
      </c>
    </row>
    <row r="7918" spans="1:10" x14ac:dyDescent="0.25">
      <c r="A7918">
        <v>7917</v>
      </c>
      <c r="B7918">
        <v>24</v>
      </c>
      <c r="C7918" t="s">
        <v>10</v>
      </c>
      <c r="D7918" t="s">
        <v>11</v>
      </c>
      <c r="E7918" t="s">
        <v>12</v>
      </c>
      <c r="F7918">
        <v>1920.38</v>
      </c>
      <c r="G7918">
        <v>3347.59</v>
      </c>
      <c r="H7918">
        <v>513</v>
      </c>
      <c r="I7918">
        <v>10</v>
      </c>
      <c r="J7918">
        <v>2920.5</v>
      </c>
    </row>
    <row r="7919" spans="1:10" x14ac:dyDescent="0.25">
      <c r="A7919">
        <v>7918</v>
      </c>
      <c r="B7919">
        <v>32</v>
      </c>
      <c r="C7919" t="s">
        <v>10</v>
      </c>
      <c r="D7919" t="s">
        <v>11</v>
      </c>
      <c r="E7919" t="s">
        <v>12</v>
      </c>
      <c r="F7919">
        <v>1764.91</v>
      </c>
      <c r="G7919">
        <v>2349.12</v>
      </c>
      <c r="H7919">
        <v>547</v>
      </c>
      <c r="I7919">
        <v>7</v>
      </c>
      <c r="J7919">
        <v>7066.29</v>
      </c>
    </row>
    <row r="7920" spans="1:10" x14ac:dyDescent="0.25">
      <c r="A7920">
        <v>7919</v>
      </c>
      <c r="B7920">
        <v>24</v>
      </c>
      <c r="C7920" t="s">
        <v>10</v>
      </c>
      <c r="D7920" t="s">
        <v>11</v>
      </c>
      <c r="E7920" t="s">
        <v>15</v>
      </c>
      <c r="F7920">
        <v>1498.24</v>
      </c>
      <c r="G7920">
        <v>3438.46</v>
      </c>
      <c r="H7920">
        <v>575</v>
      </c>
      <c r="I7920">
        <v>6</v>
      </c>
      <c r="J7920">
        <v>2648.71</v>
      </c>
    </row>
    <row r="7921" spans="1:10" x14ac:dyDescent="0.25">
      <c r="A7921">
        <v>7920</v>
      </c>
      <c r="B7921">
        <v>55</v>
      </c>
      <c r="C7921" t="s">
        <v>13</v>
      </c>
      <c r="D7921" t="s">
        <v>11</v>
      </c>
      <c r="E7921" t="s">
        <v>17</v>
      </c>
      <c r="F7921">
        <v>1296.94</v>
      </c>
      <c r="H7921">
        <v>524</v>
      </c>
      <c r="I7921">
        <v>8</v>
      </c>
      <c r="J7921">
        <v>5080.42</v>
      </c>
    </row>
    <row r="7922" spans="1:10" x14ac:dyDescent="0.25">
      <c r="A7922">
        <v>7921</v>
      </c>
      <c r="B7922">
        <v>51</v>
      </c>
      <c r="C7922" t="s">
        <v>10</v>
      </c>
      <c r="D7922" t="s">
        <v>11</v>
      </c>
      <c r="E7922" t="s">
        <v>17</v>
      </c>
      <c r="F7922">
        <v>1514.34</v>
      </c>
      <c r="G7922">
        <v>3503.92</v>
      </c>
      <c r="H7922">
        <v>548</v>
      </c>
      <c r="I7922">
        <v>2</v>
      </c>
      <c r="J7922">
        <v>2893.8</v>
      </c>
    </row>
    <row r="7923" spans="1:10" x14ac:dyDescent="0.25">
      <c r="A7923">
        <v>7922</v>
      </c>
      <c r="B7923">
        <v>58</v>
      </c>
      <c r="C7923" t="s">
        <v>13</v>
      </c>
      <c r="D7923" t="s">
        <v>16</v>
      </c>
      <c r="E7923" t="s">
        <v>15</v>
      </c>
      <c r="F7923">
        <v>2453.44</v>
      </c>
      <c r="G7923">
        <v>6422.27</v>
      </c>
      <c r="H7923">
        <v>634</v>
      </c>
      <c r="I7923">
        <v>10</v>
      </c>
      <c r="J7923">
        <v>8612.56</v>
      </c>
    </row>
    <row r="7924" spans="1:10" x14ac:dyDescent="0.25">
      <c r="A7924">
        <v>7923</v>
      </c>
      <c r="B7924">
        <v>39</v>
      </c>
      <c r="C7924" t="s">
        <v>13</v>
      </c>
      <c r="D7924" t="s">
        <v>18</v>
      </c>
      <c r="E7924" t="s">
        <v>12</v>
      </c>
      <c r="F7924">
        <v>2950.87</v>
      </c>
      <c r="G7924">
        <v>5207.38</v>
      </c>
      <c r="H7924">
        <v>599</v>
      </c>
      <c r="I7924">
        <v>5</v>
      </c>
      <c r="J7924">
        <v>10368.02</v>
      </c>
    </row>
    <row r="7925" spans="1:10" x14ac:dyDescent="0.25">
      <c r="A7925">
        <v>7924</v>
      </c>
      <c r="B7925">
        <v>41</v>
      </c>
      <c r="C7925" t="s">
        <v>13</v>
      </c>
      <c r="D7925" t="s">
        <v>11</v>
      </c>
      <c r="E7925" t="s">
        <v>20</v>
      </c>
      <c r="F7925">
        <v>1959.91</v>
      </c>
      <c r="G7925">
        <v>3658.04</v>
      </c>
      <c r="H7925">
        <v>534</v>
      </c>
      <c r="I7925">
        <v>10</v>
      </c>
      <c r="J7925">
        <v>7652.54</v>
      </c>
    </row>
    <row r="7926" spans="1:10" x14ac:dyDescent="0.25">
      <c r="A7926">
        <v>7925</v>
      </c>
      <c r="B7926">
        <v>66</v>
      </c>
      <c r="C7926" t="s">
        <v>10</v>
      </c>
      <c r="D7926" t="s">
        <v>16</v>
      </c>
      <c r="E7926" t="s">
        <v>15</v>
      </c>
      <c r="F7926">
        <v>10319.44</v>
      </c>
      <c r="G7926">
        <v>18865.77</v>
      </c>
      <c r="H7926">
        <v>785</v>
      </c>
      <c r="I7926">
        <v>5</v>
      </c>
      <c r="J7926">
        <v>40368.35</v>
      </c>
    </row>
    <row r="7927" spans="1:10" x14ac:dyDescent="0.25">
      <c r="A7927">
        <v>7926</v>
      </c>
      <c r="B7927">
        <v>54</v>
      </c>
      <c r="C7927" t="s">
        <v>13</v>
      </c>
      <c r="D7927" t="s">
        <v>14</v>
      </c>
      <c r="E7927" t="s">
        <v>12</v>
      </c>
      <c r="G7927">
        <v>1540.02</v>
      </c>
      <c r="I7927">
        <v>8</v>
      </c>
      <c r="J7927">
        <v>2042.46</v>
      </c>
    </row>
    <row r="7928" spans="1:10" x14ac:dyDescent="0.25">
      <c r="A7928">
        <v>7927</v>
      </c>
      <c r="B7928">
        <v>61</v>
      </c>
      <c r="C7928" t="s">
        <v>10</v>
      </c>
      <c r="D7928" t="s">
        <v>16</v>
      </c>
      <c r="E7928" t="s">
        <v>15</v>
      </c>
      <c r="F7928">
        <v>915.86</v>
      </c>
      <c r="G7928">
        <v>1741.38</v>
      </c>
      <c r="H7928">
        <v>511</v>
      </c>
      <c r="I7928">
        <v>12</v>
      </c>
      <c r="J7928">
        <v>897.28</v>
      </c>
    </row>
    <row r="7929" spans="1:10" x14ac:dyDescent="0.25">
      <c r="A7929">
        <v>7928</v>
      </c>
      <c r="B7929">
        <v>18</v>
      </c>
      <c r="C7929" t="s">
        <v>10</v>
      </c>
      <c r="D7929" t="s">
        <v>18</v>
      </c>
      <c r="F7929">
        <v>1903.26</v>
      </c>
      <c r="G7929">
        <v>3145.8</v>
      </c>
      <c r="I7929">
        <v>7</v>
      </c>
      <c r="J7929">
        <v>8021.99</v>
      </c>
    </row>
    <row r="7930" spans="1:10" x14ac:dyDescent="0.25">
      <c r="A7930">
        <v>7929</v>
      </c>
      <c r="B7930">
        <v>27</v>
      </c>
      <c r="C7930" t="s">
        <v>13</v>
      </c>
      <c r="D7930" t="s">
        <v>14</v>
      </c>
      <c r="E7930" t="s">
        <v>21</v>
      </c>
      <c r="F7930">
        <v>992.79</v>
      </c>
      <c r="G7930">
        <v>2873.39</v>
      </c>
      <c r="H7930">
        <v>521</v>
      </c>
      <c r="I7930">
        <v>8</v>
      </c>
    </row>
    <row r="7931" spans="1:10" x14ac:dyDescent="0.25">
      <c r="A7931">
        <v>7930</v>
      </c>
      <c r="B7931">
        <v>60</v>
      </c>
      <c r="C7931" t="s">
        <v>10</v>
      </c>
      <c r="D7931" t="s">
        <v>11</v>
      </c>
      <c r="E7931" t="s">
        <v>21</v>
      </c>
      <c r="G7931">
        <v>3237.51</v>
      </c>
      <c r="H7931">
        <v>544</v>
      </c>
      <c r="I7931">
        <v>7</v>
      </c>
      <c r="J7931">
        <v>4632.3</v>
      </c>
    </row>
    <row r="7932" spans="1:10" x14ac:dyDescent="0.25">
      <c r="A7932">
        <v>7931</v>
      </c>
      <c r="B7932">
        <v>33</v>
      </c>
      <c r="C7932" t="s">
        <v>10</v>
      </c>
      <c r="D7932" t="s">
        <v>14</v>
      </c>
      <c r="E7932" t="s">
        <v>20</v>
      </c>
      <c r="G7932">
        <v>896.42</v>
      </c>
      <c r="H7932">
        <v>501</v>
      </c>
      <c r="I7932">
        <v>10</v>
      </c>
      <c r="J7932">
        <v>3015.42</v>
      </c>
    </row>
    <row r="7933" spans="1:10" x14ac:dyDescent="0.25">
      <c r="A7933">
        <v>7932</v>
      </c>
      <c r="B7933">
        <v>63</v>
      </c>
      <c r="C7933" t="s">
        <v>10</v>
      </c>
      <c r="D7933" t="s">
        <v>16</v>
      </c>
      <c r="E7933" t="s">
        <v>20</v>
      </c>
      <c r="F7933">
        <v>2607.59</v>
      </c>
      <c r="G7933">
        <v>3763.62</v>
      </c>
      <c r="H7933">
        <v>651</v>
      </c>
      <c r="I7933">
        <v>5</v>
      </c>
      <c r="J7933">
        <v>7717.58</v>
      </c>
    </row>
    <row r="7934" spans="1:10" x14ac:dyDescent="0.25">
      <c r="A7934">
        <v>7933</v>
      </c>
      <c r="B7934">
        <v>25</v>
      </c>
      <c r="C7934" t="s">
        <v>10</v>
      </c>
      <c r="D7934" t="s">
        <v>16</v>
      </c>
      <c r="E7934" t="s">
        <v>15</v>
      </c>
      <c r="F7934">
        <v>1232.5</v>
      </c>
      <c r="G7934">
        <v>1545.5</v>
      </c>
      <c r="H7934">
        <v>478</v>
      </c>
      <c r="I7934">
        <v>9</v>
      </c>
    </row>
    <row r="7935" spans="1:10" x14ac:dyDescent="0.25">
      <c r="A7935">
        <v>7934</v>
      </c>
      <c r="B7935">
        <v>73</v>
      </c>
      <c r="C7935" t="s">
        <v>10</v>
      </c>
      <c r="D7935" t="s">
        <v>14</v>
      </c>
      <c r="E7935" t="s">
        <v>15</v>
      </c>
      <c r="F7935">
        <v>1652.52</v>
      </c>
      <c r="G7935">
        <v>2616.1799999999998</v>
      </c>
      <c r="H7935">
        <v>512</v>
      </c>
      <c r="I7935">
        <v>7</v>
      </c>
      <c r="J7935">
        <v>3965.69</v>
      </c>
    </row>
    <row r="7936" spans="1:10" x14ac:dyDescent="0.25">
      <c r="A7936">
        <v>7935</v>
      </c>
      <c r="B7936">
        <v>66</v>
      </c>
      <c r="C7936" t="s">
        <v>10</v>
      </c>
      <c r="D7936" t="s">
        <v>14</v>
      </c>
      <c r="E7936" t="s">
        <v>12</v>
      </c>
      <c r="G7936">
        <v>1877.04</v>
      </c>
      <c r="H7936">
        <v>416</v>
      </c>
      <c r="I7936">
        <v>11</v>
      </c>
      <c r="J7936">
        <v>2051.7199999999998</v>
      </c>
    </row>
    <row r="7937" spans="1:10" x14ac:dyDescent="0.25">
      <c r="A7937">
        <v>7936</v>
      </c>
      <c r="B7937">
        <v>42</v>
      </c>
      <c r="C7937" t="s">
        <v>13</v>
      </c>
      <c r="D7937" t="s">
        <v>18</v>
      </c>
      <c r="E7937" t="s">
        <v>20</v>
      </c>
      <c r="F7937">
        <v>2395.96</v>
      </c>
      <c r="G7937">
        <v>4962.42</v>
      </c>
      <c r="H7937">
        <v>602</v>
      </c>
      <c r="I7937">
        <v>7</v>
      </c>
      <c r="J7937">
        <v>7269.7</v>
      </c>
    </row>
    <row r="7938" spans="1:10" x14ac:dyDescent="0.25">
      <c r="A7938">
        <v>7937</v>
      </c>
      <c r="B7938">
        <v>67</v>
      </c>
      <c r="C7938" t="s">
        <v>10</v>
      </c>
      <c r="D7938" t="s">
        <v>11</v>
      </c>
      <c r="E7938" t="s">
        <v>12</v>
      </c>
      <c r="G7938">
        <v>2684.77</v>
      </c>
      <c r="I7938">
        <v>10</v>
      </c>
      <c r="J7938">
        <v>3021.68</v>
      </c>
    </row>
    <row r="7939" spans="1:10" x14ac:dyDescent="0.25">
      <c r="A7939">
        <v>7938</v>
      </c>
      <c r="B7939">
        <v>29</v>
      </c>
      <c r="C7939" t="s">
        <v>13</v>
      </c>
      <c r="D7939" t="s">
        <v>11</v>
      </c>
      <c r="E7939" t="s">
        <v>15</v>
      </c>
      <c r="G7939">
        <v>2251.6799999999998</v>
      </c>
      <c r="H7939">
        <v>567</v>
      </c>
      <c r="I7939">
        <v>1</v>
      </c>
      <c r="J7939">
        <v>5889.29</v>
      </c>
    </row>
    <row r="7940" spans="1:10" x14ac:dyDescent="0.25">
      <c r="A7940">
        <v>7939</v>
      </c>
      <c r="B7940">
        <v>42</v>
      </c>
      <c r="C7940" t="s">
        <v>10</v>
      </c>
      <c r="D7940" t="s">
        <v>19</v>
      </c>
      <c r="E7940" t="s">
        <v>12</v>
      </c>
      <c r="F7940">
        <v>1311.98</v>
      </c>
      <c r="G7940">
        <v>3156.37</v>
      </c>
      <c r="H7940">
        <v>493</v>
      </c>
      <c r="I7940">
        <v>8</v>
      </c>
      <c r="J7940">
        <v>5124.25</v>
      </c>
    </row>
    <row r="7941" spans="1:10" x14ac:dyDescent="0.25">
      <c r="A7941">
        <v>7940</v>
      </c>
      <c r="B7941">
        <v>34</v>
      </c>
      <c r="C7941" t="s">
        <v>10</v>
      </c>
      <c r="D7941" t="s">
        <v>11</v>
      </c>
      <c r="F7941">
        <v>2171.71</v>
      </c>
      <c r="G7941">
        <v>3713.15</v>
      </c>
      <c r="H7941">
        <v>636</v>
      </c>
      <c r="J7941">
        <v>6931.18</v>
      </c>
    </row>
    <row r="7942" spans="1:10" x14ac:dyDescent="0.25">
      <c r="A7942">
        <v>7941</v>
      </c>
      <c r="B7942">
        <v>43</v>
      </c>
      <c r="C7942" t="s">
        <v>10</v>
      </c>
      <c r="D7942" t="s">
        <v>18</v>
      </c>
      <c r="E7942" t="s">
        <v>12</v>
      </c>
      <c r="F7942">
        <v>2026.66</v>
      </c>
      <c r="G7942">
        <v>2179.9899999999998</v>
      </c>
      <c r="H7942">
        <v>624</v>
      </c>
      <c r="I7942">
        <v>6</v>
      </c>
      <c r="J7942">
        <v>4792.3900000000003</v>
      </c>
    </row>
    <row r="7943" spans="1:10" x14ac:dyDescent="0.25">
      <c r="A7943">
        <v>7942</v>
      </c>
      <c r="B7943">
        <v>63</v>
      </c>
      <c r="C7943" t="s">
        <v>10</v>
      </c>
      <c r="D7943" t="s">
        <v>19</v>
      </c>
      <c r="E7943" t="s">
        <v>12</v>
      </c>
      <c r="F7943">
        <v>3271.1</v>
      </c>
      <c r="G7943">
        <v>6646.81</v>
      </c>
      <c r="I7943">
        <v>4</v>
      </c>
      <c r="J7943">
        <v>11752.12</v>
      </c>
    </row>
    <row r="7944" spans="1:10" x14ac:dyDescent="0.25">
      <c r="A7944">
        <v>7943</v>
      </c>
      <c r="B7944">
        <v>65</v>
      </c>
      <c r="C7944" t="s">
        <v>13</v>
      </c>
      <c r="D7944" t="s">
        <v>11</v>
      </c>
      <c r="E7944" t="s">
        <v>12</v>
      </c>
      <c r="F7944">
        <v>1892.88</v>
      </c>
      <c r="G7944">
        <v>2859</v>
      </c>
      <c r="H7944">
        <v>514</v>
      </c>
      <c r="I7944">
        <v>5</v>
      </c>
      <c r="J7944">
        <v>5195.34</v>
      </c>
    </row>
    <row r="7945" spans="1:10" x14ac:dyDescent="0.25">
      <c r="A7945">
        <v>7944</v>
      </c>
      <c r="B7945">
        <v>31</v>
      </c>
      <c r="C7945" t="s">
        <v>13</v>
      </c>
      <c r="D7945" t="s">
        <v>11</v>
      </c>
      <c r="E7945" t="s">
        <v>17</v>
      </c>
      <c r="G7945">
        <v>1729.16</v>
      </c>
      <c r="H7945">
        <v>462</v>
      </c>
      <c r="I7945">
        <v>10</v>
      </c>
    </row>
    <row r="7946" spans="1:10" x14ac:dyDescent="0.25">
      <c r="A7946">
        <v>7945</v>
      </c>
      <c r="B7946">
        <v>58</v>
      </c>
      <c r="C7946" t="s">
        <v>10</v>
      </c>
      <c r="D7946" t="s">
        <v>16</v>
      </c>
      <c r="E7946" t="s">
        <v>17</v>
      </c>
      <c r="G7946">
        <v>2388.86</v>
      </c>
      <c r="H7946">
        <v>581</v>
      </c>
      <c r="I7946">
        <v>2</v>
      </c>
      <c r="J7946">
        <v>5836.03</v>
      </c>
    </row>
    <row r="7947" spans="1:10" x14ac:dyDescent="0.25">
      <c r="A7947">
        <v>7946</v>
      </c>
      <c r="B7947">
        <v>53</v>
      </c>
      <c r="C7947" t="s">
        <v>13</v>
      </c>
      <c r="D7947" t="s">
        <v>18</v>
      </c>
      <c r="E7947" t="s">
        <v>17</v>
      </c>
      <c r="F7947">
        <v>1107.98</v>
      </c>
      <c r="G7947">
        <v>2412.16</v>
      </c>
      <c r="H7947">
        <v>500</v>
      </c>
      <c r="I7947">
        <v>2</v>
      </c>
      <c r="J7947">
        <v>1419.26</v>
      </c>
    </row>
    <row r="7948" spans="1:10" x14ac:dyDescent="0.25">
      <c r="A7948">
        <v>7947</v>
      </c>
      <c r="B7948">
        <v>74</v>
      </c>
      <c r="C7948" t="s">
        <v>10</v>
      </c>
      <c r="D7948" t="s">
        <v>11</v>
      </c>
      <c r="E7948" t="s">
        <v>17</v>
      </c>
      <c r="F7948">
        <v>1379.39</v>
      </c>
      <c r="G7948">
        <v>2610.09</v>
      </c>
      <c r="H7948">
        <v>588</v>
      </c>
      <c r="I7948">
        <v>3</v>
      </c>
      <c r="J7948">
        <v>6350.02</v>
      </c>
    </row>
    <row r="7949" spans="1:10" x14ac:dyDescent="0.25">
      <c r="A7949">
        <v>7948</v>
      </c>
      <c r="B7949">
        <v>40</v>
      </c>
      <c r="C7949" t="s">
        <v>13</v>
      </c>
      <c r="D7949" t="s">
        <v>18</v>
      </c>
      <c r="E7949" t="s">
        <v>15</v>
      </c>
      <c r="F7949">
        <v>4787.84</v>
      </c>
      <c r="H7949">
        <v>691</v>
      </c>
      <c r="I7949">
        <v>4</v>
      </c>
      <c r="J7949">
        <v>17249.05</v>
      </c>
    </row>
    <row r="7950" spans="1:10" x14ac:dyDescent="0.25">
      <c r="A7950">
        <v>7949</v>
      </c>
      <c r="B7950">
        <v>60</v>
      </c>
      <c r="C7950" t="s">
        <v>13</v>
      </c>
      <c r="D7950" t="s">
        <v>19</v>
      </c>
      <c r="E7950" t="s">
        <v>20</v>
      </c>
      <c r="F7950">
        <v>3866.51</v>
      </c>
      <c r="G7950">
        <v>8238.9</v>
      </c>
      <c r="H7950">
        <v>630</v>
      </c>
      <c r="I7950">
        <v>3</v>
      </c>
      <c r="J7950">
        <v>13648.49</v>
      </c>
    </row>
    <row r="7951" spans="1:10" x14ac:dyDescent="0.25">
      <c r="A7951">
        <v>7950</v>
      </c>
      <c r="B7951">
        <v>23</v>
      </c>
      <c r="C7951" t="s">
        <v>13</v>
      </c>
      <c r="D7951" t="s">
        <v>18</v>
      </c>
      <c r="E7951" t="s">
        <v>15</v>
      </c>
      <c r="F7951">
        <v>1175.08</v>
      </c>
      <c r="G7951">
        <v>2042.53</v>
      </c>
      <c r="H7951">
        <v>512</v>
      </c>
      <c r="I7951">
        <v>6</v>
      </c>
    </row>
    <row r="7952" spans="1:10" x14ac:dyDescent="0.25">
      <c r="A7952">
        <v>7951</v>
      </c>
      <c r="B7952">
        <v>64</v>
      </c>
      <c r="C7952" t="s">
        <v>10</v>
      </c>
      <c r="D7952" t="s">
        <v>18</v>
      </c>
      <c r="E7952" t="s">
        <v>12</v>
      </c>
      <c r="F7952">
        <v>3032.15</v>
      </c>
      <c r="G7952">
        <v>5268.31</v>
      </c>
      <c r="H7952">
        <v>723</v>
      </c>
      <c r="I7952">
        <v>8</v>
      </c>
      <c r="J7952">
        <v>11108.22</v>
      </c>
    </row>
    <row r="7953" spans="1:10" x14ac:dyDescent="0.25">
      <c r="A7953">
        <v>7952</v>
      </c>
      <c r="B7953">
        <v>22</v>
      </c>
      <c r="C7953" t="s">
        <v>10</v>
      </c>
      <c r="D7953" t="s">
        <v>16</v>
      </c>
      <c r="E7953" t="s">
        <v>12</v>
      </c>
      <c r="F7953">
        <v>3078.73</v>
      </c>
      <c r="G7953">
        <v>6188.01</v>
      </c>
      <c r="H7953">
        <v>611</v>
      </c>
      <c r="I7953">
        <v>9</v>
      </c>
      <c r="J7953">
        <v>8230.41</v>
      </c>
    </row>
    <row r="7954" spans="1:10" x14ac:dyDescent="0.25">
      <c r="A7954">
        <v>7953</v>
      </c>
      <c r="B7954">
        <v>60</v>
      </c>
      <c r="C7954" t="s">
        <v>10</v>
      </c>
      <c r="D7954" t="s">
        <v>18</v>
      </c>
      <c r="E7954" t="s">
        <v>17</v>
      </c>
      <c r="F7954">
        <v>1577.92</v>
      </c>
      <c r="G7954">
        <v>3774.22</v>
      </c>
      <c r="H7954">
        <v>618</v>
      </c>
      <c r="I7954">
        <v>9</v>
      </c>
      <c r="J7954">
        <v>5539.41</v>
      </c>
    </row>
    <row r="7955" spans="1:10" x14ac:dyDescent="0.25">
      <c r="A7955">
        <v>7954</v>
      </c>
      <c r="B7955">
        <v>42</v>
      </c>
      <c r="C7955" t="s">
        <v>10</v>
      </c>
      <c r="D7955" t="s">
        <v>14</v>
      </c>
      <c r="E7955" t="s">
        <v>20</v>
      </c>
      <c r="F7955">
        <v>1089.82</v>
      </c>
      <c r="G7955">
        <v>2674.41</v>
      </c>
      <c r="H7955">
        <v>606</v>
      </c>
      <c r="I7955">
        <v>6</v>
      </c>
      <c r="J7955">
        <v>5838.41</v>
      </c>
    </row>
    <row r="7956" spans="1:10" x14ac:dyDescent="0.25">
      <c r="A7956">
        <v>7955</v>
      </c>
      <c r="B7956">
        <v>35</v>
      </c>
      <c r="C7956" t="s">
        <v>10</v>
      </c>
      <c r="D7956" t="s">
        <v>16</v>
      </c>
      <c r="E7956" t="s">
        <v>12</v>
      </c>
      <c r="F7956">
        <v>1634.9</v>
      </c>
      <c r="G7956">
        <v>2464.58</v>
      </c>
      <c r="H7956">
        <v>523</v>
      </c>
      <c r="I7956">
        <v>8</v>
      </c>
      <c r="J7956">
        <v>2875.6</v>
      </c>
    </row>
    <row r="7957" spans="1:10" x14ac:dyDescent="0.25">
      <c r="A7957">
        <v>7956</v>
      </c>
      <c r="B7957">
        <v>30</v>
      </c>
      <c r="C7957" t="s">
        <v>13</v>
      </c>
      <c r="D7957" t="s">
        <v>18</v>
      </c>
      <c r="E7957" t="s">
        <v>21</v>
      </c>
      <c r="F7957">
        <v>2476.6</v>
      </c>
      <c r="G7957">
        <v>4751.8100000000004</v>
      </c>
      <c r="H7957">
        <v>546</v>
      </c>
      <c r="I7957">
        <v>3</v>
      </c>
      <c r="J7957">
        <v>7176.05</v>
      </c>
    </row>
    <row r="7958" spans="1:10" x14ac:dyDescent="0.25">
      <c r="A7958">
        <v>7957</v>
      </c>
      <c r="B7958">
        <v>60</v>
      </c>
      <c r="C7958" t="s">
        <v>10</v>
      </c>
      <c r="D7958" t="s">
        <v>11</v>
      </c>
      <c r="E7958" t="s">
        <v>12</v>
      </c>
      <c r="F7958">
        <v>1636.07</v>
      </c>
      <c r="G7958">
        <v>3012.83</v>
      </c>
      <c r="H7958">
        <v>524</v>
      </c>
      <c r="I7958">
        <v>3</v>
      </c>
      <c r="J7958">
        <v>4157.2</v>
      </c>
    </row>
    <row r="7959" spans="1:10" x14ac:dyDescent="0.25">
      <c r="A7959">
        <v>7958</v>
      </c>
      <c r="B7959">
        <v>31</v>
      </c>
      <c r="C7959" t="s">
        <v>13</v>
      </c>
      <c r="D7959" t="s">
        <v>14</v>
      </c>
      <c r="E7959" t="s">
        <v>17</v>
      </c>
      <c r="G7959">
        <v>2654.93</v>
      </c>
      <c r="H7959">
        <v>509</v>
      </c>
      <c r="I7959">
        <v>8</v>
      </c>
      <c r="J7959">
        <v>2552.65</v>
      </c>
    </row>
    <row r="7960" spans="1:10" x14ac:dyDescent="0.25">
      <c r="A7960">
        <v>7959</v>
      </c>
      <c r="B7960">
        <v>45</v>
      </c>
      <c r="C7960" t="s">
        <v>13</v>
      </c>
      <c r="D7960" t="s">
        <v>16</v>
      </c>
      <c r="F7960">
        <v>1711.51</v>
      </c>
      <c r="G7960">
        <v>2333.14</v>
      </c>
      <c r="H7960">
        <v>541</v>
      </c>
      <c r="I7960">
        <v>7</v>
      </c>
      <c r="J7960">
        <v>3385.95</v>
      </c>
    </row>
    <row r="7961" spans="1:10" x14ac:dyDescent="0.25">
      <c r="A7961">
        <v>7960</v>
      </c>
      <c r="B7961">
        <v>35</v>
      </c>
      <c r="C7961" t="s">
        <v>13</v>
      </c>
      <c r="D7961" t="s">
        <v>14</v>
      </c>
      <c r="E7961" t="s">
        <v>17</v>
      </c>
      <c r="F7961">
        <v>2063</v>
      </c>
      <c r="G7961">
        <v>3889.68</v>
      </c>
      <c r="H7961">
        <v>594</v>
      </c>
      <c r="I7961">
        <v>6</v>
      </c>
      <c r="J7961">
        <v>7797.11</v>
      </c>
    </row>
    <row r="7962" spans="1:10" x14ac:dyDescent="0.25">
      <c r="A7962">
        <v>7961</v>
      </c>
      <c r="B7962">
        <v>74</v>
      </c>
      <c r="C7962" t="s">
        <v>10</v>
      </c>
      <c r="D7962" t="s">
        <v>11</v>
      </c>
      <c r="E7962" t="s">
        <v>17</v>
      </c>
      <c r="F7962">
        <v>671.77</v>
      </c>
      <c r="G7962">
        <v>2079.2600000000002</v>
      </c>
      <c r="I7962">
        <v>17</v>
      </c>
      <c r="J7962">
        <v>641.64</v>
      </c>
    </row>
    <row r="7963" spans="1:10" x14ac:dyDescent="0.25">
      <c r="A7963">
        <v>7962</v>
      </c>
      <c r="B7963">
        <v>45</v>
      </c>
      <c r="C7963" t="s">
        <v>10</v>
      </c>
      <c r="D7963" t="s">
        <v>11</v>
      </c>
      <c r="E7963" t="s">
        <v>20</v>
      </c>
      <c r="F7963">
        <v>900.13</v>
      </c>
      <c r="G7963">
        <v>2923.98</v>
      </c>
      <c r="I7963">
        <v>9</v>
      </c>
      <c r="J7963">
        <v>2226.0500000000002</v>
      </c>
    </row>
    <row r="7964" spans="1:10" x14ac:dyDescent="0.25">
      <c r="A7964">
        <v>7963</v>
      </c>
      <c r="B7964">
        <v>68</v>
      </c>
      <c r="C7964" t="s">
        <v>13</v>
      </c>
      <c r="D7964" t="s">
        <v>19</v>
      </c>
      <c r="E7964" t="s">
        <v>12</v>
      </c>
      <c r="F7964">
        <v>6777.6</v>
      </c>
      <c r="G7964">
        <v>13122.27</v>
      </c>
      <c r="H7964">
        <v>760</v>
      </c>
      <c r="I7964">
        <v>4</v>
      </c>
      <c r="J7964">
        <v>26335.97</v>
      </c>
    </row>
    <row r="7965" spans="1:10" x14ac:dyDescent="0.25">
      <c r="A7965">
        <v>7964</v>
      </c>
      <c r="B7965">
        <v>73</v>
      </c>
      <c r="C7965" t="s">
        <v>13</v>
      </c>
      <c r="D7965" t="s">
        <v>11</v>
      </c>
      <c r="E7965" t="s">
        <v>15</v>
      </c>
      <c r="F7965">
        <v>1284.95</v>
      </c>
      <c r="G7965">
        <v>1953.75</v>
      </c>
      <c r="H7965">
        <v>537</v>
      </c>
      <c r="I7965">
        <v>4</v>
      </c>
      <c r="J7965">
        <v>729.44</v>
      </c>
    </row>
    <row r="7966" spans="1:10" x14ac:dyDescent="0.25">
      <c r="A7966">
        <v>7965</v>
      </c>
      <c r="B7966">
        <v>44</v>
      </c>
      <c r="C7966" t="s">
        <v>13</v>
      </c>
      <c r="D7966" t="s">
        <v>18</v>
      </c>
      <c r="E7966" t="s">
        <v>17</v>
      </c>
      <c r="F7966">
        <v>3097.04</v>
      </c>
      <c r="G7966">
        <v>4828.37</v>
      </c>
      <c r="H7966">
        <v>673</v>
      </c>
      <c r="I7966">
        <v>4</v>
      </c>
      <c r="J7966">
        <v>11347.77</v>
      </c>
    </row>
    <row r="7967" spans="1:10" x14ac:dyDescent="0.25">
      <c r="A7967">
        <v>7966</v>
      </c>
      <c r="B7967">
        <v>49</v>
      </c>
      <c r="C7967" t="s">
        <v>13</v>
      </c>
      <c r="D7967" t="s">
        <v>14</v>
      </c>
      <c r="E7967" t="s">
        <v>20</v>
      </c>
      <c r="H7967">
        <v>533</v>
      </c>
      <c r="I7967">
        <v>8</v>
      </c>
      <c r="J7967">
        <v>1288.07</v>
      </c>
    </row>
    <row r="7968" spans="1:10" x14ac:dyDescent="0.25">
      <c r="A7968">
        <v>7967</v>
      </c>
      <c r="B7968">
        <v>64</v>
      </c>
      <c r="C7968" t="s">
        <v>10</v>
      </c>
      <c r="D7968" t="s">
        <v>16</v>
      </c>
      <c r="E7968" t="s">
        <v>21</v>
      </c>
      <c r="F7968">
        <v>2875.55</v>
      </c>
      <c r="G7968">
        <v>6019.76</v>
      </c>
      <c r="H7968">
        <v>703</v>
      </c>
      <c r="I7968">
        <v>8</v>
      </c>
      <c r="J7968">
        <v>8999.48</v>
      </c>
    </row>
    <row r="7969" spans="1:10" x14ac:dyDescent="0.25">
      <c r="A7969">
        <v>7968</v>
      </c>
      <c r="B7969">
        <v>26</v>
      </c>
      <c r="C7969" t="s">
        <v>10</v>
      </c>
      <c r="D7969" t="s">
        <v>16</v>
      </c>
      <c r="E7969" t="s">
        <v>12</v>
      </c>
      <c r="F7969">
        <v>2100.83</v>
      </c>
      <c r="G7969">
        <v>4439.76</v>
      </c>
      <c r="H7969">
        <v>555</v>
      </c>
      <c r="I7969">
        <v>7</v>
      </c>
      <c r="J7969">
        <v>7679.6</v>
      </c>
    </row>
    <row r="7970" spans="1:10" x14ac:dyDescent="0.25">
      <c r="A7970">
        <v>7969</v>
      </c>
      <c r="B7970">
        <v>57</v>
      </c>
      <c r="C7970" t="s">
        <v>10</v>
      </c>
      <c r="D7970" t="s">
        <v>16</v>
      </c>
      <c r="E7970" t="s">
        <v>20</v>
      </c>
      <c r="F7970">
        <v>6077.54</v>
      </c>
      <c r="G7970">
        <v>10495.98</v>
      </c>
      <c r="I7970">
        <v>3</v>
      </c>
      <c r="J7970">
        <v>26466.05</v>
      </c>
    </row>
    <row r="7971" spans="1:10" x14ac:dyDescent="0.25">
      <c r="A7971">
        <v>7970</v>
      </c>
      <c r="B7971">
        <v>49</v>
      </c>
      <c r="C7971" t="s">
        <v>13</v>
      </c>
      <c r="D7971" t="s">
        <v>18</v>
      </c>
      <c r="E7971" t="s">
        <v>12</v>
      </c>
      <c r="F7971">
        <v>2408.56</v>
      </c>
      <c r="H7971">
        <v>581</v>
      </c>
      <c r="I7971">
        <v>6</v>
      </c>
      <c r="J7971">
        <v>5158.1899999999996</v>
      </c>
    </row>
    <row r="7972" spans="1:10" x14ac:dyDescent="0.25">
      <c r="A7972">
        <v>7971</v>
      </c>
      <c r="B7972">
        <v>37</v>
      </c>
      <c r="C7972" t="s">
        <v>13</v>
      </c>
      <c r="D7972" t="s">
        <v>18</v>
      </c>
      <c r="E7972" t="s">
        <v>12</v>
      </c>
      <c r="F7972">
        <v>1970.5</v>
      </c>
      <c r="G7972">
        <v>4561.47</v>
      </c>
      <c r="H7972">
        <v>543</v>
      </c>
      <c r="I7972">
        <v>8</v>
      </c>
    </row>
    <row r="7973" spans="1:10" x14ac:dyDescent="0.25">
      <c r="A7973">
        <v>7972</v>
      </c>
      <c r="B7973">
        <v>45</v>
      </c>
      <c r="C7973" t="s">
        <v>13</v>
      </c>
      <c r="D7973" t="s">
        <v>18</v>
      </c>
      <c r="E7973" t="s">
        <v>15</v>
      </c>
      <c r="F7973">
        <v>4293.91</v>
      </c>
      <c r="G7973">
        <v>8507.93</v>
      </c>
      <c r="H7973">
        <v>681</v>
      </c>
      <c r="I7973">
        <v>8</v>
      </c>
      <c r="J7973">
        <v>15619.71</v>
      </c>
    </row>
    <row r="7974" spans="1:10" x14ac:dyDescent="0.25">
      <c r="A7974">
        <v>7973</v>
      </c>
      <c r="B7974">
        <v>50</v>
      </c>
      <c r="C7974" t="s">
        <v>13</v>
      </c>
      <c r="D7974" t="s">
        <v>11</v>
      </c>
      <c r="E7974" t="s">
        <v>21</v>
      </c>
      <c r="F7974">
        <v>2070.39</v>
      </c>
      <c r="G7974">
        <v>4760.62</v>
      </c>
      <c r="H7974">
        <v>601</v>
      </c>
      <c r="I7974">
        <v>7</v>
      </c>
      <c r="J7974">
        <v>4779.58</v>
      </c>
    </row>
    <row r="7975" spans="1:10" x14ac:dyDescent="0.25">
      <c r="A7975">
        <v>7974</v>
      </c>
      <c r="B7975">
        <v>21</v>
      </c>
      <c r="C7975" t="s">
        <v>13</v>
      </c>
      <c r="D7975" t="s">
        <v>18</v>
      </c>
      <c r="E7975" t="s">
        <v>21</v>
      </c>
      <c r="F7975">
        <v>1599.45</v>
      </c>
      <c r="G7975">
        <v>3328.04</v>
      </c>
      <c r="H7975">
        <v>561</v>
      </c>
      <c r="I7975">
        <v>8</v>
      </c>
      <c r="J7975">
        <v>5725.07</v>
      </c>
    </row>
    <row r="7976" spans="1:10" x14ac:dyDescent="0.25">
      <c r="A7976">
        <v>7975</v>
      </c>
      <c r="B7976">
        <v>63</v>
      </c>
      <c r="C7976" t="s">
        <v>10</v>
      </c>
      <c r="D7976" t="s">
        <v>11</v>
      </c>
      <c r="E7976" t="s">
        <v>15</v>
      </c>
      <c r="F7976">
        <v>2316.44</v>
      </c>
      <c r="G7976">
        <v>4686.79</v>
      </c>
      <c r="H7976">
        <v>666</v>
      </c>
      <c r="I7976">
        <v>4</v>
      </c>
      <c r="J7976">
        <v>5978.39</v>
      </c>
    </row>
    <row r="7977" spans="1:10" x14ac:dyDescent="0.25">
      <c r="A7977">
        <v>7976</v>
      </c>
      <c r="B7977">
        <v>74</v>
      </c>
      <c r="C7977" t="s">
        <v>10</v>
      </c>
      <c r="D7977" t="s">
        <v>14</v>
      </c>
      <c r="E7977" t="s">
        <v>17</v>
      </c>
      <c r="G7977">
        <v>869.54</v>
      </c>
      <c r="H7977">
        <v>632</v>
      </c>
      <c r="I7977">
        <v>7</v>
      </c>
      <c r="J7977">
        <v>5420.78</v>
      </c>
    </row>
    <row r="7978" spans="1:10" x14ac:dyDescent="0.25">
      <c r="A7978">
        <v>7977</v>
      </c>
      <c r="B7978">
        <v>51</v>
      </c>
      <c r="C7978" t="s">
        <v>13</v>
      </c>
      <c r="D7978" t="s">
        <v>18</v>
      </c>
      <c r="E7978" t="s">
        <v>20</v>
      </c>
      <c r="F7978">
        <v>2541.9499999999998</v>
      </c>
      <c r="G7978">
        <v>4276.1099999999997</v>
      </c>
      <c r="H7978">
        <v>635</v>
      </c>
      <c r="I7978">
        <v>8</v>
      </c>
      <c r="J7978">
        <v>8699.57</v>
      </c>
    </row>
    <row r="7979" spans="1:10" x14ac:dyDescent="0.25">
      <c r="A7979">
        <v>7978</v>
      </c>
      <c r="B7979">
        <v>65</v>
      </c>
      <c r="C7979" t="s">
        <v>10</v>
      </c>
      <c r="D7979" t="s">
        <v>18</v>
      </c>
      <c r="E7979" t="s">
        <v>21</v>
      </c>
      <c r="F7979">
        <v>3055.35</v>
      </c>
      <c r="G7979">
        <v>7118.01</v>
      </c>
      <c r="H7979">
        <v>724</v>
      </c>
      <c r="I7979">
        <v>3</v>
      </c>
      <c r="J7979">
        <v>12791.45</v>
      </c>
    </row>
    <row r="7980" spans="1:10" x14ac:dyDescent="0.25">
      <c r="A7980">
        <v>7979</v>
      </c>
      <c r="B7980">
        <v>20</v>
      </c>
      <c r="C7980" t="s">
        <v>10</v>
      </c>
      <c r="D7980" t="s">
        <v>11</v>
      </c>
      <c r="E7980" t="s">
        <v>15</v>
      </c>
      <c r="F7980">
        <v>2068.5</v>
      </c>
      <c r="G7980">
        <v>3268.96</v>
      </c>
      <c r="H7980">
        <v>631</v>
      </c>
      <c r="I7980">
        <v>4</v>
      </c>
      <c r="J7980">
        <v>5289.24</v>
      </c>
    </row>
    <row r="7981" spans="1:10" x14ac:dyDescent="0.25">
      <c r="A7981">
        <v>7980</v>
      </c>
      <c r="B7981">
        <v>43</v>
      </c>
      <c r="C7981" t="s">
        <v>10</v>
      </c>
      <c r="D7981" t="s">
        <v>18</v>
      </c>
      <c r="E7981" t="s">
        <v>12</v>
      </c>
      <c r="F7981">
        <v>2621.2199999999998</v>
      </c>
      <c r="G7981">
        <v>4893.17</v>
      </c>
      <c r="H7981">
        <v>546</v>
      </c>
      <c r="I7981">
        <v>12</v>
      </c>
      <c r="J7981">
        <v>4559.07</v>
      </c>
    </row>
    <row r="7982" spans="1:10" x14ac:dyDescent="0.25">
      <c r="A7982">
        <v>7981</v>
      </c>
      <c r="B7982">
        <v>25</v>
      </c>
      <c r="C7982" t="s">
        <v>10</v>
      </c>
      <c r="D7982" t="s">
        <v>18</v>
      </c>
      <c r="E7982" t="s">
        <v>21</v>
      </c>
      <c r="G7982">
        <v>4956.6899999999996</v>
      </c>
      <c r="H7982">
        <v>612</v>
      </c>
      <c r="I7982">
        <v>8</v>
      </c>
    </row>
    <row r="7983" spans="1:10" x14ac:dyDescent="0.25">
      <c r="A7983">
        <v>7982</v>
      </c>
      <c r="B7983">
        <v>23</v>
      </c>
      <c r="C7983" t="s">
        <v>10</v>
      </c>
      <c r="D7983" t="s">
        <v>11</v>
      </c>
      <c r="E7983" t="s">
        <v>21</v>
      </c>
      <c r="F7983">
        <v>3698.21</v>
      </c>
      <c r="G7983">
        <v>7356.51</v>
      </c>
      <c r="H7983">
        <v>575</v>
      </c>
      <c r="I7983">
        <v>6</v>
      </c>
      <c r="J7983">
        <v>11580.91</v>
      </c>
    </row>
    <row r="7984" spans="1:10" x14ac:dyDescent="0.25">
      <c r="A7984">
        <v>7983</v>
      </c>
      <c r="B7984">
        <v>33</v>
      </c>
      <c r="C7984" t="s">
        <v>13</v>
      </c>
      <c r="D7984" t="s">
        <v>11</v>
      </c>
      <c r="E7984" t="s">
        <v>20</v>
      </c>
      <c r="G7984">
        <v>1834.03</v>
      </c>
      <c r="H7984">
        <v>585</v>
      </c>
      <c r="I7984">
        <v>7</v>
      </c>
      <c r="J7984">
        <v>1838.17</v>
      </c>
    </row>
    <row r="7985" spans="1:10" x14ac:dyDescent="0.25">
      <c r="A7985">
        <v>7984</v>
      </c>
      <c r="B7985">
        <v>41</v>
      </c>
      <c r="C7985" t="s">
        <v>13</v>
      </c>
      <c r="D7985" t="s">
        <v>19</v>
      </c>
      <c r="E7985" t="s">
        <v>12</v>
      </c>
      <c r="F7985">
        <v>6015.1</v>
      </c>
      <c r="G7985">
        <v>9887.94</v>
      </c>
      <c r="H7985">
        <v>746</v>
      </c>
      <c r="I7985">
        <v>6</v>
      </c>
      <c r="J7985">
        <v>22990.69</v>
      </c>
    </row>
    <row r="7986" spans="1:10" x14ac:dyDescent="0.25">
      <c r="A7986">
        <v>7985</v>
      </c>
      <c r="B7986">
        <v>65</v>
      </c>
      <c r="C7986" t="s">
        <v>13</v>
      </c>
      <c r="D7986" t="s">
        <v>16</v>
      </c>
      <c r="E7986" t="s">
        <v>21</v>
      </c>
      <c r="F7986">
        <v>1462.01</v>
      </c>
      <c r="G7986">
        <v>3919.36</v>
      </c>
      <c r="I7986">
        <v>5</v>
      </c>
      <c r="J7986">
        <v>5752.11</v>
      </c>
    </row>
    <row r="7987" spans="1:10" x14ac:dyDescent="0.25">
      <c r="A7987">
        <v>7986</v>
      </c>
      <c r="B7987">
        <v>56</v>
      </c>
      <c r="C7987" t="s">
        <v>10</v>
      </c>
      <c r="D7987" t="s">
        <v>11</v>
      </c>
      <c r="E7987" t="s">
        <v>20</v>
      </c>
      <c r="F7987">
        <v>1054.1099999999999</v>
      </c>
      <c r="G7987">
        <v>2490.46</v>
      </c>
      <c r="H7987">
        <v>450</v>
      </c>
      <c r="I7987">
        <v>8</v>
      </c>
      <c r="J7987">
        <v>1875.78</v>
      </c>
    </row>
    <row r="7988" spans="1:10" x14ac:dyDescent="0.25">
      <c r="A7988">
        <v>7987</v>
      </c>
      <c r="B7988">
        <v>47</v>
      </c>
      <c r="C7988" t="s">
        <v>13</v>
      </c>
      <c r="D7988" t="s">
        <v>16</v>
      </c>
      <c r="E7988" t="s">
        <v>17</v>
      </c>
      <c r="G7988">
        <v>5350.46</v>
      </c>
      <c r="H7988">
        <v>659</v>
      </c>
      <c r="I7988">
        <v>3</v>
      </c>
      <c r="J7988">
        <v>11982.16</v>
      </c>
    </row>
    <row r="7989" spans="1:10" x14ac:dyDescent="0.25">
      <c r="A7989">
        <v>7988</v>
      </c>
      <c r="B7989">
        <v>62</v>
      </c>
      <c r="C7989" t="s">
        <v>13</v>
      </c>
      <c r="D7989" t="s">
        <v>16</v>
      </c>
      <c r="E7989" t="s">
        <v>21</v>
      </c>
      <c r="F7989">
        <v>1670.29</v>
      </c>
      <c r="G7989">
        <v>3408.53</v>
      </c>
      <c r="H7989">
        <v>581</v>
      </c>
      <c r="J7989">
        <v>5543.92</v>
      </c>
    </row>
    <row r="7990" spans="1:10" x14ac:dyDescent="0.25">
      <c r="A7990">
        <v>7989</v>
      </c>
      <c r="B7990">
        <v>30</v>
      </c>
      <c r="C7990" t="s">
        <v>13</v>
      </c>
      <c r="D7990" t="s">
        <v>16</v>
      </c>
      <c r="E7990" t="s">
        <v>20</v>
      </c>
      <c r="F7990">
        <v>734.63</v>
      </c>
      <c r="G7990">
        <v>1026.6400000000001</v>
      </c>
      <c r="H7990">
        <v>430</v>
      </c>
      <c r="I7990">
        <v>10</v>
      </c>
      <c r="J7990">
        <v>2873.75</v>
      </c>
    </row>
    <row r="7991" spans="1:10" x14ac:dyDescent="0.25">
      <c r="A7991">
        <v>7990</v>
      </c>
      <c r="B7991">
        <v>22</v>
      </c>
      <c r="C7991" t="s">
        <v>13</v>
      </c>
      <c r="D7991" t="s">
        <v>16</v>
      </c>
      <c r="E7991" t="s">
        <v>15</v>
      </c>
      <c r="F7991">
        <v>1577.67</v>
      </c>
      <c r="G7991">
        <v>2127.33</v>
      </c>
      <c r="H7991">
        <v>562</v>
      </c>
      <c r="I7991">
        <v>8</v>
      </c>
      <c r="J7991">
        <v>4049.92</v>
      </c>
    </row>
    <row r="7992" spans="1:10" x14ac:dyDescent="0.25">
      <c r="A7992">
        <v>7991</v>
      </c>
      <c r="B7992">
        <v>42</v>
      </c>
      <c r="C7992" t="s">
        <v>13</v>
      </c>
      <c r="D7992" t="s">
        <v>16</v>
      </c>
      <c r="E7992" t="s">
        <v>15</v>
      </c>
      <c r="F7992">
        <v>2262.84</v>
      </c>
      <c r="G7992">
        <v>4425.12</v>
      </c>
      <c r="H7992">
        <v>572</v>
      </c>
      <c r="I7992">
        <v>9</v>
      </c>
      <c r="J7992">
        <v>4419.1899999999996</v>
      </c>
    </row>
    <row r="7993" spans="1:10" x14ac:dyDescent="0.25">
      <c r="A7993">
        <v>7992</v>
      </c>
      <c r="B7993">
        <v>37</v>
      </c>
      <c r="C7993" t="s">
        <v>10</v>
      </c>
      <c r="D7993" t="s">
        <v>16</v>
      </c>
      <c r="E7993" t="s">
        <v>12</v>
      </c>
      <c r="G7993">
        <v>1865.45</v>
      </c>
      <c r="H7993">
        <v>505</v>
      </c>
      <c r="I7993">
        <v>7</v>
      </c>
      <c r="J7993">
        <v>2148.23</v>
      </c>
    </row>
    <row r="7994" spans="1:10" x14ac:dyDescent="0.25">
      <c r="A7994">
        <v>7993</v>
      </c>
      <c r="B7994">
        <v>71</v>
      </c>
      <c r="C7994" t="s">
        <v>13</v>
      </c>
      <c r="D7994" t="s">
        <v>18</v>
      </c>
      <c r="E7994" t="s">
        <v>15</v>
      </c>
      <c r="F7994">
        <v>1756.21</v>
      </c>
      <c r="G7994">
        <v>2688.37</v>
      </c>
      <c r="H7994">
        <v>617</v>
      </c>
      <c r="I7994">
        <v>6</v>
      </c>
      <c r="J7994">
        <v>6921.72</v>
      </c>
    </row>
    <row r="7995" spans="1:10" x14ac:dyDescent="0.25">
      <c r="A7995">
        <v>7994</v>
      </c>
      <c r="B7995">
        <v>35</v>
      </c>
      <c r="C7995" t="s">
        <v>10</v>
      </c>
      <c r="D7995" t="s">
        <v>19</v>
      </c>
      <c r="E7995" t="s">
        <v>17</v>
      </c>
      <c r="F7995">
        <v>3552.72</v>
      </c>
      <c r="G7995">
        <v>6101.59</v>
      </c>
      <c r="H7995">
        <v>657</v>
      </c>
      <c r="I7995">
        <v>4</v>
      </c>
      <c r="J7995">
        <v>12606.03</v>
      </c>
    </row>
    <row r="7996" spans="1:10" x14ac:dyDescent="0.25">
      <c r="A7996">
        <v>7995</v>
      </c>
      <c r="B7996">
        <v>64</v>
      </c>
      <c r="C7996" t="s">
        <v>10</v>
      </c>
      <c r="D7996" t="s">
        <v>16</v>
      </c>
      <c r="E7996" t="s">
        <v>12</v>
      </c>
      <c r="F7996">
        <v>1124.6300000000001</v>
      </c>
      <c r="G7996">
        <v>2651.58</v>
      </c>
      <c r="H7996">
        <v>528</v>
      </c>
      <c r="I7996">
        <v>5</v>
      </c>
      <c r="J7996">
        <v>2608.46</v>
      </c>
    </row>
    <row r="7997" spans="1:10" x14ac:dyDescent="0.25">
      <c r="A7997">
        <v>7996</v>
      </c>
      <c r="B7997">
        <v>35</v>
      </c>
      <c r="C7997" t="s">
        <v>13</v>
      </c>
      <c r="D7997" t="s">
        <v>18</v>
      </c>
      <c r="E7997" t="s">
        <v>21</v>
      </c>
      <c r="F7997">
        <v>2719.44</v>
      </c>
      <c r="G7997">
        <v>4333.22</v>
      </c>
      <c r="H7997">
        <v>630</v>
      </c>
      <c r="I7997">
        <v>6</v>
      </c>
      <c r="J7997">
        <v>6116.8</v>
      </c>
    </row>
    <row r="7998" spans="1:10" x14ac:dyDescent="0.25">
      <c r="A7998">
        <v>7997</v>
      </c>
      <c r="B7998">
        <v>19</v>
      </c>
      <c r="C7998" t="s">
        <v>10</v>
      </c>
      <c r="D7998" t="s">
        <v>18</v>
      </c>
      <c r="E7998" t="s">
        <v>12</v>
      </c>
      <c r="F7998">
        <v>3653.46</v>
      </c>
      <c r="G7998">
        <v>5943.51</v>
      </c>
      <c r="H7998">
        <v>676</v>
      </c>
      <c r="I7998">
        <v>4</v>
      </c>
      <c r="J7998">
        <v>11523.61</v>
      </c>
    </row>
    <row r="7999" spans="1:10" x14ac:dyDescent="0.25">
      <c r="A7999">
        <v>7998</v>
      </c>
      <c r="B7999">
        <v>27</v>
      </c>
      <c r="C7999" t="s">
        <v>10</v>
      </c>
      <c r="D7999" t="s">
        <v>11</v>
      </c>
      <c r="E7999" t="s">
        <v>20</v>
      </c>
      <c r="F7999">
        <v>2615.4</v>
      </c>
      <c r="G7999">
        <v>3948.73</v>
      </c>
      <c r="H7999">
        <v>623</v>
      </c>
      <c r="I7999">
        <v>7</v>
      </c>
      <c r="J7999">
        <v>6200.13</v>
      </c>
    </row>
    <row r="8000" spans="1:10" x14ac:dyDescent="0.25">
      <c r="A8000">
        <v>7999</v>
      </c>
      <c r="B8000">
        <v>72</v>
      </c>
      <c r="C8000" t="s">
        <v>13</v>
      </c>
      <c r="D8000" t="s">
        <v>18</v>
      </c>
      <c r="E8000" t="s">
        <v>15</v>
      </c>
      <c r="F8000">
        <v>1897.74</v>
      </c>
      <c r="G8000">
        <v>3293.42</v>
      </c>
      <c r="H8000">
        <v>505</v>
      </c>
      <c r="I8000">
        <v>9</v>
      </c>
      <c r="J8000">
        <v>6481.47</v>
      </c>
    </row>
    <row r="8001" spans="1:10" x14ac:dyDescent="0.25">
      <c r="A8001">
        <v>8000</v>
      </c>
      <c r="B8001">
        <v>62</v>
      </c>
      <c r="C8001" t="s">
        <v>13</v>
      </c>
      <c r="D8001" t="s">
        <v>14</v>
      </c>
      <c r="E8001" t="s">
        <v>15</v>
      </c>
      <c r="F8001">
        <v>2780.15</v>
      </c>
      <c r="G8001">
        <v>5812.85</v>
      </c>
      <c r="H8001">
        <v>604</v>
      </c>
      <c r="I8001">
        <v>5</v>
      </c>
      <c r="J8001">
        <v>8725</v>
      </c>
    </row>
    <row r="8002" spans="1:10" x14ac:dyDescent="0.25">
      <c r="A8002">
        <v>8001</v>
      </c>
      <c r="B8002">
        <v>67</v>
      </c>
      <c r="C8002" t="s">
        <v>10</v>
      </c>
      <c r="D8002" t="s">
        <v>11</v>
      </c>
      <c r="E8002" t="s">
        <v>17</v>
      </c>
      <c r="F8002">
        <v>2051.5</v>
      </c>
      <c r="G8002">
        <v>3576.22</v>
      </c>
      <c r="I8002">
        <v>8</v>
      </c>
      <c r="J8002">
        <v>4760.72</v>
      </c>
    </row>
    <row r="8003" spans="1:10" x14ac:dyDescent="0.25">
      <c r="A8003">
        <v>8002</v>
      </c>
      <c r="B8003">
        <v>64</v>
      </c>
      <c r="C8003" t="s">
        <v>13</v>
      </c>
      <c r="D8003" t="s">
        <v>16</v>
      </c>
      <c r="E8003" t="s">
        <v>12</v>
      </c>
      <c r="F8003">
        <v>1389.13</v>
      </c>
      <c r="G8003">
        <v>2502.5100000000002</v>
      </c>
      <c r="I8003">
        <v>3</v>
      </c>
      <c r="J8003">
        <v>500</v>
      </c>
    </row>
    <row r="8004" spans="1:10" x14ac:dyDescent="0.25">
      <c r="A8004">
        <v>8003</v>
      </c>
      <c r="B8004">
        <v>29</v>
      </c>
      <c r="C8004" t="s">
        <v>10</v>
      </c>
      <c r="D8004" t="s">
        <v>16</v>
      </c>
      <c r="E8004" t="s">
        <v>17</v>
      </c>
      <c r="F8004">
        <v>1451.72</v>
      </c>
      <c r="G8004">
        <v>2765.07</v>
      </c>
      <c r="I8004">
        <v>15</v>
      </c>
      <c r="J8004">
        <v>3734.99</v>
      </c>
    </row>
    <row r="8005" spans="1:10" x14ac:dyDescent="0.25">
      <c r="A8005">
        <v>8004</v>
      </c>
      <c r="B8005">
        <v>64</v>
      </c>
      <c r="C8005" t="s">
        <v>10</v>
      </c>
      <c r="D8005" t="s">
        <v>16</v>
      </c>
      <c r="E8005" t="s">
        <v>17</v>
      </c>
      <c r="G8005">
        <v>2206.5700000000002</v>
      </c>
      <c r="I8005">
        <v>8</v>
      </c>
      <c r="J8005">
        <v>2164.13</v>
      </c>
    </row>
    <row r="8006" spans="1:10" x14ac:dyDescent="0.25">
      <c r="A8006">
        <v>8005</v>
      </c>
      <c r="B8006">
        <v>30</v>
      </c>
      <c r="C8006" t="s">
        <v>10</v>
      </c>
      <c r="D8006" t="s">
        <v>18</v>
      </c>
      <c r="E8006" t="s">
        <v>20</v>
      </c>
      <c r="F8006">
        <v>930.85</v>
      </c>
      <c r="G8006">
        <v>947.84</v>
      </c>
      <c r="H8006">
        <v>443</v>
      </c>
      <c r="I8006">
        <v>10</v>
      </c>
      <c r="J8006">
        <v>2718.06</v>
      </c>
    </row>
    <row r="8007" spans="1:10" x14ac:dyDescent="0.25">
      <c r="A8007">
        <v>8006</v>
      </c>
      <c r="B8007">
        <v>67</v>
      </c>
      <c r="C8007" t="s">
        <v>10</v>
      </c>
      <c r="D8007" t="s">
        <v>11</v>
      </c>
      <c r="E8007" t="s">
        <v>21</v>
      </c>
      <c r="F8007">
        <v>2985.21</v>
      </c>
      <c r="G8007">
        <v>5027.58</v>
      </c>
      <c r="I8007">
        <v>6</v>
      </c>
      <c r="J8007">
        <v>11061.59</v>
      </c>
    </row>
    <row r="8008" spans="1:10" x14ac:dyDescent="0.25">
      <c r="A8008">
        <v>8007</v>
      </c>
      <c r="B8008">
        <v>64</v>
      </c>
      <c r="C8008" t="s">
        <v>10</v>
      </c>
      <c r="D8008" t="s">
        <v>19</v>
      </c>
      <c r="E8008" t="s">
        <v>20</v>
      </c>
      <c r="F8008">
        <v>3798.63</v>
      </c>
      <c r="G8008">
        <v>6383.69</v>
      </c>
      <c r="H8008">
        <v>661</v>
      </c>
      <c r="I8008">
        <v>3</v>
      </c>
      <c r="J8008">
        <v>12843.11</v>
      </c>
    </row>
    <row r="8009" spans="1:10" x14ac:dyDescent="0.25">
      <c r="A8009">
        <v>8008</v>
      </c>
      <c r="B8009">
        <v>74</v>
      </c>
      <c r="C8009" t="s">
        <v>10</v>
      </c>
      <c r="D8009" t="s">
        <v>11</v>
      </c>
      <c r="E8009" t="s">
        <v>21</v>
      </c>
      <c r="F8009">
        <v>2137.88</v>
      </c>
      <c r="G8009">
        <v>3777.16</v>
      </c>
      <c r="H8009">
        <v>616</v>
      </c>
      <c r="I8009">
        <v>8</v>
      </c>
      <c r="J8009">
        <v>8005.14</v>
      </c>
    </row>
    <row r="8010" spans="1:10" x14ac:dyDescent="0.25">
      <c r="A8010">
        <v>8009</v>
      </c>
      <c r="B8010">
        <v>72</v>
      </c>
      <c r="C8010" t="s">
        <v>13</v>
      </c>
      <c r="D8010" t="s">
        <v>19</v>
      </c>
      <c r="E8010" t="s">
        <v>15</v>
      </c>
      <c r="F8010">
        <v>3657.81</v>
      </c>
      <c r="G8010">
        <v>6222.56</v>
      </c>
      <c r="H8010">
        <v>679</v>
      </c>
      <c r="I8010">
        <v>7</v>
      </c>
      <c r="J8010">
        <v>15452.99</v>
      </c>
    </row>
    <row r="8011" spans="1:10" x14ac:dyDescent="0.25">
      <c r="A8011">
        <v>8010</v>
      </c>
      <c r="B8011">
        <v>28</v>
      </c>
      <c r="C8011" t="s">
        <v>13</v>
      </c>
      <c r="D8011" t="s">
        <v>11</v>
      </c>
      <c r="E8011" t="s">
        <v>15</v>
      </c>
      <c r="F8011">
        <v>739.25</v>
      </c>
      <c r="G8011">
        <v>1510.93</v>
      </c>
      <c r="H8011">
        <v>478</v>
      </c>
      <c r="I8011">
        <v>11</v>
      </c>
    </row>
    <row r="8012" spans="1:10" x14ac:dyDescent="0.25">
      <c r="A8012">
        <v>8011</v>
      </c>
      <c r="B8012">
        <v>36</v>
      </c>
      <c r="C8012" t="s">
        <v>13</v>
      </c>
      <c r="D8012" t="s">
        <v>16</v>
      </c>
      <c r="E8012" t="s">
        <v>17</v>
      </c>
      <c r="F8012">
        <v>2079.62</v>
      </c>
      <c r="G8012">
        <v>3653.39</v>
      </c>
      <c r="H8012">
        <v>574</v>
      </c>
      <c r="I8012">
        <v>10</v>
      </c>
      <c r="J8012">
        <v>4728.37</v>
      </c>
    </row>
    <row r="8013" spans="1:10" x14ac:dyDescent="0.25">
      <c r="A8013">
        <v>8012</v>
      </c>
      <c r="B8013">
        <v>52</v>
      </c>
      <c r="C8013" t="s">
        <v>13</v>
      </c>
      <c r="D8013" t="s">
        <v>11</v>
      </c>
      <c r="E8013" t="s">
        <v>21</v>
      </c>
      <c r="F8013">
        <v>2353.48</v>
      </c>
      <c r="G8013">
        <v>3737.73</v>
      </c>
      <c r="H8013">
        <v>651</v>
      </c>
      <c r="I8013">
        <v>4</v>
      </c>
      <c r="J8013">
        <v>8475.2900000000009</v>
      </c>
    </row>
    <row r="8014" spans="1:10" x14ac:dyDescent="0.25">
      <c r="A8014">
        <v>8013</v>
      </c>
      <c r="B8014">
        <v>56</v>
      </c>
      <c r="C8014" t="s">
        <v>10</v>
      </c>
      <c r="D8014" t="s">
        <v>16</v>
      </c>
      <c r="E8014" t="s">
        <v>12</v>
      </c>
      <c r="F8014">
        <v>2837.39</v>
      </c>
      <c r="G8014">
        <v>6271.79</v>
      </c>
      <c r="H8014">
        <v>666</v>
      </c>
      <c r="I8014">
        <v>7</v>
      </c>
      <c r="J8014">
        <v>9713.4</v>
      </c>
    </row>
    <row r="8015" spans="1:10" x14ac:dyDescent="0.25">
      <c r="A8015">
        <v>8014</v>
      </c>
      <c r="B8015">
        <v>70</v>
      </c>
      <c r="C8015" t="s">
        <v>13</v>
      </c>
      <c r="D8015" t="s">
        <v>11</v>
      </c>
      <c r="E8015" t="s">
        <v>15</v>
      </c>
      <c r="F8015">
        <v>2589.4499999999998</v>
      </c>
      <c r="G8015">
        <v>5045.24</v>
      </c>
      <c r="H8015">
        <v>621</v>
      </c>
      <c r="I8015">
        <v>11</v>
      </c>
      <c r="J8015">
        <v>7216.88</v>
      </c>
    </row>
    <row r="8016" spans="1:10" x14ac:dyDescent="0.25">
      <c r="A8016">
        <v>8015</v>
      </c>
      <c r="B8016">
        <v>43</v>
      </c>
      <c r="C8016" t="s">
        <v>13</v>
      </c>
      <c r="D8016" t="s">
        <v>11</v>
      </c>
      <c r="E8016" t="s">
        <v>12</v>
      </c>
      <c r="F8016">
        <v>1538.48</v>
      </c>
      <c r="G8016">
        <v>2602.6999999999998</v>
      </c>
      <c r="H8016">
        <v>541</v>
      </c>
      <c r="I8016">
        <v>5</v>
      </c>
      <c r="J8016">
        <v>4866.42</v>
      </c>
    </row>
    <row r="8017" spans="1:10" x14ac:dyDescent="0.25">
      <c r="A8017">
        <v>8016</v>
      </c>
      <c r="B8017">
        <v>63</v>
      </c>
      <c r="C8017" t="s">
        <v>10</v>
      </c>
      <c r="D8017" t="s">
        <v>14</v>
      </c>
      <c r="E8017" t="s">
        <v>15</v>
      </c>
      <c r="F8017">
        <v>430.83</v>
      </c>
      <c r="G8017">
        <v>342.86</v>
      </c>
      <c r="H8017">
        <v>488</v>
      </c>
      <c r="J8017">
        <v>3348.62</v>
      </c>
    </row>
    <row r="8018" spans="1:10" x14ac:dyDescent="0.25">
      <c r="A8018">
        <v>8017</v>
      </c>
      <c r="B8018">
        <v>31</v>
      </c>
      <c r="C8018" t="s">
        <v>10</v>
      </c>
      <c r="D8018" t="s">
        <v>16</v>
      </c>
      <c r="E8018" t="s">
        <v>17</v>
      </c>
      <c r="F8018">
        <v>2391.87</v>
      </c>
      <c r="G8018">
        <v>5036.57</v>
      </c>
      <c r="I8018">
        <v>7</v>
      </c>
      <c r="J8018">
        <v>4234.99</v>
      </c>
    </row>
    <row r="8019" spans="1:10" x14ac:dyDescent="0.25">
      <c r="A8019">
        <v>8018</v>
      </c>
      <c r="B8019">
        <v>71</v>
      </c>
      <c r="C8019" t="s">
        <v>13</v>
      </c>
      <c r="D8019" t="s">
        <v>19</v>
      </c>
      <c r="E8019" t="s">
        <v>12</v>
      </c>
      <c r="F8019">
        <v>3605.28</v>
      </c>
      <c r="G8019">
        <v>5795.26</v>
      </c>
      <c r="H8019">
        <v>743</v>
      </c>
      <c r="I8019">
        <v>9</v>
      </c>
      <c r="J8019">
        <v>13477.46</v>
      </c>
    </row>
    <row r="8020" spans="1:10" x14ac:dyDescent="0.25">
      <c r="A8020">
        <v>8019</v>
      </c>
      <c r="B8020">
        <v>62</v>
      </c>
      <c r="C8020" t="s">
        <v>13</v>
      </c>
      <c r="D8020" t="s">
        <v>14</v>
      </c>
      <c r="E8020" t="s">
        <v>15</v>
      </c>
      <c r="F8020">
        <v>3062.63</v>
      </c>
      <c r="G8020">
        <v>6635.77</v>
      </c>
      <c r="H8020">
        <v>680</v>
      </c>
      <c r="J8020">
        <v>10636.97</v>
      </c>
    </row>
    <row r="8021" spans="1:10" x14ac:dyDescent="0.25">
      <c r="A8021">
        <v>8020</v>
      </c>
      <c r="B8021">
        <v>61</v>
      </c>
      <c r="C8021" t="s">
        <v>13</v>
      </c>
      <c r="D8021" t="s">
        <v>16</v>
      </c>
      <c r="E8021" t="s">
        <v>12</v>
      </c>
      <c r="F8021">
        <v>4384.3100000000004</v>
      </c>
      <c r="G8021">
        <v>6744.82</v>
      </c>
      <c r="H8021">
        <v>659</v>
      </c>
      <c r="I8021">
        <v>4</v>
      </c>
      <c r="J8021">
        <v>12580.08</v>
      </c>
    </row>
    <row r="8022" spans="1:10" x14ac:dyDescent="0.25">
      <c r="A8022">
        <v>8021</v>
      </c>
      <c r="B8022">
        <v>41</v>
      </c>
      <c r="C8022" t="s">
        <v>10</v>
      </c>
      <c r="D8022" t="s">
        <v>18</v>
      </c>
      <c r="E8022" t="s">
        <v>12</v>
      </c>
      <c r="F8022">
        <v>3932.79</v>
      </c>
      <c r="G8022">
        <v>9293.14</v>
      </c>
      <c r="H8022">
        <v>675</v>
      </c>
      <c r="I8022">
        <v>5</v>
      </c>
      <c r="J8022">
        <v>12192.81</v>
      </c>
    </row>
    <row r="8023" spans="1:10" x14ac:dyDescent="0.25">
      <c r="A8023">
        <v>8022</v>
      </c>
      <c r="B8023">
        <v>58</v>
      </c>
      <c r="C8023" t="s">
        <v>10</v>
      </c>
      <c r="D8023" t="s">
        <v>11</v>
      </c>
      <c r="E8023" t="s">
        <v>17</v>
      </c>
      <c r="F8023">
        <v>833.4</v>
      </c>
      <c r="G8023">
        <v>1162.5</v>
      </c>
      <c r="H8023">
        <v>457</v>
      </c>
      <c r="I8023">
        <v>12</v>
      </c>
      <c r="J8023">
        <v>3765.61</v>
      </c>
    </row>
    <row r="8024" spans="1:10" x14ac:dyDescent="0.25">
      <c r="A8024">
        <v>8023</v>
      </c>
      <c r="B8024">
        <v>18</v>
      </c>
      <c r="C8024" t="s">
        <v>13</v>
      </c>
      <c r="D8024" t="s">
        <v>11</v>
      </c>
      <c r="E8024" t="s">
        <v>17</v>
      </c>
      <c r="F8024">
        <v>868.29</v>
      </c>
      <c r="G8024">
        <v>524.28</v>
      </c>
      <c r="J8024">
        <v>2128.21</v>
      </c>
    </row>
    <row r="8025" spans="1:10" x14ac:dyDescent="0.25">
      <c r="A8025">
        <v>8024</v>
      </c>
      <c r="B8025">
        <v>68</v>
      </c>
      <c r="C8025" t="s">
        <v>13</v>
      </c>
      <c r="D8025" t="s">
        <v>11</v>
      </c>
      <c r="E8025" t="s">
        <v>20</v>
      </c>
      <c r="G8025">
        <v>3057.89</v>
      </c>
      <c r="H8025">
        <v>594</v>
      </c>
      <c r="I8025">
        <v>4</v>
      </c>
      <c r="J8025">
        <v>3453.88</v>
      </c>
    </row>
    <row r="8026" spans="1:10" x14ac:dyDescent="0.25">
      <c r="A8026">
        <v>8025</v>
      </c>
      <c r="B8026">
        <v>60</v>
      </c>
      <c r="C8026" t="s">
        <v>10</v>
      </c>
      <c r="D8026" t="s">
        <v>11</v>
      </c>
      <c r="E8026" t="s">
        <v>15</v>
      </c>
      <c r="F8026">
        <v>920</v>
      </c>
      <c r="G8026">
        <v>1406.46</v>
      </c>
      <c r="H8026">
        <v>459</v>
      </c>
      <c r="I8026">
        <v>13</v>
      </c>
      <c r="J8026">
        <v>1586.2</v>
      </c>
    </row>
    <row r="8027" spans="1:10" x14ac:dyDescent="0.25">
      <c r="A8027">
        <v>8026</v>
      </c>
      <c r="B8027">
        <v>72</v>
      </c>
      <c r="C8027" t="s">
        <v>10</v>
      </c>
      <c r="D8027" t="s">
        <v>14</v>
      </c>
      <c r="E8027" t="s">
        <v>20</v>
      </c>
      <c r="G8027">
        <v>2957.3</v>
      </c>
      <c r="H8027">
        <v>556</v>
      </c>
      <c r="I8027">
        <v>4</v>
      </c>
      <c r="J8027">
        <v>8626.36</v>
      </c>
    </row>
    <row r="8028" spans="1:10" x14ac:dyDescent="0.25">
      <c r="A8028">
        <v>8027</v>
      </c>
      <c r="B8028">
        <v>39</v>
      </c>
      <c r="C8028" t="s">
        <v>13</v>
      </c>
      <c r="D8028" t="s">
        <v>11</v>
      </c>
      <c r="E8028" t="s">
        <v>12</v>
      </c>
      <c r="F8028">
        <v>2263.09</v>
      </c>
      <c r="G8028">
        <v>4358.2700000000004</v>
      </c>
      <c r="H8028">
        <v>607</v>
      </c>
      <c r="I8028">
        <v>9</v>
      </c>
      <c r="J8028">
        <v>11017.58</v>
      </c>
    </row>
    <row r="8029" spans="1:10" x14ac:dyDescent="0.25">
      <c r="A8029">
        <v>8028</v>
      </c>
      <c r="B8029">
        <v>40</v>
      </c>
      <c r="C8029" t="s">
        <v>13</v>
      </c>
      <c r="D8029" t="s">
        <v>11</v>
      </c>
      <c r="E8029" t="s">
        <v>17</v>
      </c>
      <c r="F8029">
        <v>3018.12</v>
      </c>
      <c r="G8029">
        <v>5660.26</v>
      </c>
      <c r="H8029">
        <v>683</v>
      </c>
      <c r="I8029">
        <v>7</v>
      </c>
      <c r="J8029">
        <v>10841.78</v>
      </c>
    </row>
    <row r="8030" spans="1:10" x14ac:dyDescent="0.25">
      <c r="A8030">
        <v>8029</v>
      </c>
      <c r="B8030">
        <v>73</v>
      </c>
      <c r="C8030" t="s">
        <v>10</v>
      </c>
      <c r="D8030" t="s">
        <v>18</v>
      </c>
      <c r="E8030" t="s">
        <v>15</v>
      </c>
      <c r="F8030">
        <v>4167.99</v>
      </c>
      <c r="H8030">
        <v>677</v>
      </c>
      <c r="I8030">
        <v>6</v>
      </c>
      <c r="J8030">
        <v>14324.96</v>
      </c>
    </row>
    <row r="8031" spans="1:10" x14ac:dyDescent="0.25">
      <c r="A8031">
        <v>8030</v>
      </c>
      <c r="B8031">
        <v>71</v>
      </c>
      <c r="C8031" t="s">
        <v>10</v>
      </c>
      <c r="D8031" t="s">
        <v>18</v>
      </c>
      <c r="E8031" t="s">
        <v>12</v>
      </c>
      <c r="G8031">
        <v>3909.1</v>
      </c>
      <c r="H8031">
        <v>613</v>
      </c>
      <c r="I8031">
        <v>5</v>
      </c>
      <c r="J8031">
        <v>7334.77</v>
      </c>
    </row>
    <row r="8032" spans="1:10" x14ac:dyDescent="0.25">
      <c r="A8032">
        <v>8031</v>
      </c>
      <c r="B8032">
        <v>36</v>
      </c>
      <c r="C8032" t="s">
        <v>13</v>
      </c>
      <c r="D8032" t="s">
        <v>18</v>
      </c>
      <c r="E8032" t="s">
        <v>12</v>
      </c>
      <c r="F8032">
        <v>2305.36</v>
      </c>
      <c r="G8032">
        <v>3089.24</v>
      </c>
      <c r="H8032">
        <v>613</v>
      </c>
      <c r="I8032">
        <v>4</v>
      </c>
      <c r="J8032">
        <v>5412.6</v>
      </c>
    </row>
    <row r="8033" spans="1:10" x14ac:dyDescent="0.25">
      <c r="A8033">
        <v>8032</v>
      </c>
      <c r="B8033">
        <v>35</v>
      </c>
      <c r="C8033" t="s">
        <v>13</v>
      </c>
      <c r="D8033" t="s">
        <v>16</v>
      </c>
      <c r="E8033" t="s">
        <v>15</v>
      </c>
      <c r="F8033">
        <v>1213.28</v>
      </c>
      <c r="G8033">
        <v>2045.84</v>
      </c>
      <c r="H8033">
        <v>482</v>
      </c>
      <c r="I8033">
        <v>11</v>
      </c>
      <c r="J8033">
        <v>3701.32</v>
      </c>
    </row>
    <row r="8034" spans="1:10" x14ac:dyDescent="0.25">
      <c r="A8034">
        <v>8033</v>
      </c>
      <c r="B8034">
        <v>29</v>
      </c>
      <c r="C8034" t="s">
        <v>10</v>
      </c>
      <c r="D8034" t="s">
        <v>11</v>
      </c>
      <c r="E8034" t="s">
        <v>15</v>
      </c>
      <c r="F8034">
        <v>1649.46</v>
      </c>
      <c r="G8034">
        <v>3079.05</v>
      </c>
      <c r="H8034">
        <v>612</v>
      </c>
      <c r="I8034">
        <v>6</v>
      </c>
      <c r="J8034">
        <v>4915</v>
      </c>
    </row>
    <row r="8035" spans="1:10" x14ac:dyDescent="0.25">
      <c r="A8035">
        <v>8034</v>
      </c>
      <c r="B8035">
        <v>72</v>
      </c>
      <c r="C8035" t="s">
        <v>10</v>
      </c>
      <c r="D8035" t="s">
        <v>11</v>
      </c>
      <c r="E8035" t="s">
        <v>17</v>
      </c>
      <c r="G8035">
        <v>667.16</v>
      </c>
      <c r="H8035">
        <v>430</v>
      </c>
      <c r="I8035">
        <v>5</v>
      </c>
      <c r="J8035">
        <v>3241.21</v>
      </c>
    </row>
    <row r="8036" spans="1:10" x14ac:dyDescent="0.25">
      <c r="A8036">
        <v>8035</v>
      </c>
      <c r="B8036">
        <v>45</v>
      </c>
      <c r="C8036" t="s">
        <v>13</v>
      </c>
      <c r="D8036" t="s">
        <v>11</v>
      </c>
      <c r="E8036" t="s">
        <v>17</v>
      </c>
      <c r="F8036">
        <v>1323.43</v>
      </c>
      <c r="G8036">
        <v>2895.56</v>
      </c>
      <c r="H8036">
        <v>505</v>
      </c>
      <c r="I8036">
        <v>6</v>
      </c>
      <c r="J8036">
        <v>5474.21</v>
      </c>
    </row>
    <row r="8037" spans="1:10" x14ac:dyDescent="0.25">
      <c r="A8037">
        <v>8036</v>
      </c>
      <c r="B8037">
        <v>45</v>
      </c>
      <c r="C8037" t="s">
        <v>10</v>
      </c>
      <c r="D8037" t="s">
        <v>16</v>
      </c>
      <c r="E8037" t="s">
        <v>21</v>
      </c>
      <c r="F8037">
        <v>2481.67</v>
      </c>
      <c r="G8037">
        <v>5082.05</v>
      </c>
      <c r="H8037">
        <v>669</v>
      </c>
      <c r="I8037">
        <v>9</v>
      </c>
      <c r="J8037">
        <v>9728.86</v>
      </c>
    </row>
    <row r="8038" spans="1:10" x14ac:dyDescent="0.25">
      <c r="A8038">
        <v>8037</v>
      </c>
      <c r="B8038">
        <v>50</v>
      </c>
      <c r="C8038" t="s">
        <v>13</v>
      </c>
      <c r="D8038" t="s">
        <v>18</v>
      </c>
      <c r="E8038" t="s">
        <v>12</v>
      </c>
      <c r="F8038">
        <v>3219.6</v>
      </c>
      <c r="G8038">
        <v>5286.68</v>
      </c>
      <c r="H8038">
        <v>668</v>
      </c>
      <c r="I8038">
        <v>7</v>
      </c>
      <c r="J8038">
        <v>13926.05</v>
      </c>
    </row>
    <row r="8039" spans="1:10" x14ac:dyDescent="0.25">
      <c r="A8039">
        <v>8038</v>
      </c>
      <c r="B8039">
        <v>36</v>
      </c>
      <c r="C8039" t="s">
        <v>13</v>
      </c>
      <c r="D8039" t="s">
        <v>11</v>
      </c>
      <c r="E8039" t="s">
        <v>20</v>
      </c>
      <c r="F8039">
        <v>2191.7600000000002</v>
      </c>
      <c r="G8039">
        <v>3663.23</v>
      </c>
      <c r="I8039">
        <v>7</v>
      </c>
      <c r="J8039">
        <v>7492.93</v>
      </c>
    </row>
    <row r="8040" spans="1:10" x14ac:dyDescent="0.25">
      <c r="A8040">
        <v>8039</v>
      </c>
      <c r="B8040">
        <v>45</v>
      </c>
      <c r="C8040" t="s">
        <v>10</v>
      </c>
      <c r="D8040" t="s">
        <v>11</v>
      </c>
      <c r="E8040" t="s">
        <v>20</v>
      </c>
      <c r="F8040">
        <v>937.4</v>
      </c>
      <c r="H8040">
        <v>450</v>
      </c>
      <c r="I8040">
        <v>7</v>
      </c>
    </row>
    <row r="8041" spans="1:10" x14ac:dyDescent="0.25">
      <c r="A8041">
        <v>8040</v>
      </c>
      <c r="B8041">
        <v>69</v>
      </c>
      <c r="C8041" t="s">
        <v>13</v>
      </c>
      <c r="D8041" t="s">
        <v>16</v>
      </c>
      <c r="E8041" t="s">
        <v>20</v>
      </c>
      <c r="F8041">
        <v>1064.5999999999999</v>
      </c>
      <c r="H8041">
        <v>588</v>
      </c>
      <c r="I8041">
        <v>8</v>
      </c>
    </row>
    <row r="8042" spans="1:10" x14ac:dyDescent="0.25">
      <c r="A8042">
        <v>8041</v>
      </c>
      <c r="B8042">
        <v>66</v>
      </c>
      <c r="C8042" t="s">
        <v>13</v>
      </c>
      <c r="D8042" t="s">
        <v>18</v>
      </c>
      <c r="E8042" t="s">
        <v>12</v>
      </c>
      <c r="F8042">
        <v>3289.27</v>
      </c>
      <c r="G8042">
        <v>5707.54</v>
      </c>
      <c r="H8042">
        <v>611</v>
      </c>
      <c r="I8042">
        <v>7</v>
      </c>
      <c r="J8042">
        <v>8799.15</v>
      </c>
    </row>
    <row r="8043" spans="1:10" x14ac:dyDescent="0.25">
      <c r="A8043">
        <v>8042</v>
      </c>
      <c r="B8043">
        <v>54</v>
      </c>
      <c r="C8043" t="s">
        <v>13</v>
      </c>
      <c r="D8043" t="s">
        <v>11</v>
      </c>
      <c r="E8043" t="s">
        <v>12</v>
      </c>
      <c r="F8043">
        <v>999.98</v>
      </c>
      <c r="G8043">
        <v>1912.73</v>
      </c>
      <c r="H8043">
        <v>532</v>
      </c>
      <c r="I8043">
        <v>6</v>
      </c>
      <c r="J8043">
        <v>3701.51</v>
      </c>
    </row>
    <row r="8044" spans="1:10" x14ac:dyDescent="0.25">
      <c r="A8044">
        <v>8043</v>
      </c>
      <c r="B8044">
        <v>43</v>
      </c>
      <c r="C8044" t="s">
        <v>10</v>
      </c>
      <c r="D8044" t="s">
        <v>11</v>
      </c>
      <c r="E8044" t="s">
        <v>20</v>
      </c>
      <c r="F8044">
        <v>887.82</v>
      </c>
      <c r="G8044">
        <v>1490.05</v>
      </c>
      <c r="I8044">
        <v>6</v>
      </c>
      <c r="J8044">
        <v>3818.92</v>
      </c>
    </row>
    <row r="8045" spans="1:10" x14ac:dyDescent="0.25">
      <c r="A8045">
        <v>8044</v>
      </c>
      <c r="B8045">
        <v>52</v>
      </c>
      <c r="C8045" t="s">
        <v>13</v>
      </c>
      <c r="D8045" t="s">
        <v>18</v>
      </c>
      <c r="E8045" t="s">
        <v>17</v>
      </c>
      <c r="F8045">
        <v>2696.84</v>
      </c>
      <c r="G8045">
        <v>4180.8599999999997</v>
      </c>
      <c r="H8045">
        <v>626</v>
      </c>
      <c r="I8045">
        <v>11</v>
      </c>
      <c r="J8045">
        <v>10453.469999999999</v>
      </c>
    </row>
    <row r="8046" spans="1:10" x14ac:dyDescent="0.25">
      <c r="A8046">
        <v>8045</v>
      </c>
      <c r="B8046">
        <v>51</v>
      </c>
      <c r="C8046" t="s">
        <v>10</v>
      </c>
      <c r="D8046" t="s">
        <v>14</v>
      </c>
      <c r="E8046" t="s">
        <v>17</v>
      </c>
      <c r="H8046">
        <v>557</v>
      </c>
      <c r="I8046">
        <v>8</v>
      </c>
      <c r="J8046">
        <v>4764.29</v>
      </c>
    </row>
    <row r="8047" spans="1:10" x14ac:dyDescent="0.25">
      <c r="A8047">
        <v>8046</v>
      </c>
      <c r="B8047">
        <v>52</v>
      </c>
      <c r="C8047" t="s">
        <v>13</v>
      </c>
      <c r="D8047" t="s">
        <v>16</v>
      </c>
      <c r="E8047" t="s">
        <v>17</v>
      </c>
      <c r="F8047">
        <v>5380.85</v>
      </c>
      <c r="G8047">
        <v>10491.46</v>
      </c>
      <c r="H8047">
        <v>656</v>
      </c>
      <c r="I8047">
        <v>6</v>
      </c>
      <c r="J8047">
        <v>17969.41</v>
      </c>
    </row>
    <row r="8048" spans="1:10" x14ac:dyDescent="0.25">
      <c r="A8048">
        <v>8047</v>
      </c>
      <c r="B8048">
        <v>57</v>
      </c>
      <c r="C8048" t="s">
        <v>13</v>
      </c>
      <c r="D8048" t="s">
        <v>18</v>
      </c>
      <c r="E8048" t="s">
        <v>17</v>
      </c>
      <c r="F8048">
        <v>2923.13</v>
      </c>
      <c r="G8048">
        <v>6145.92</v>
      </c>
      <c r="H8048">
        <v>643</v>
      </c>
      <c r="I8048">
        <v>7</v>
      </c>
      <c r="J8048">
        <v>8249.81</v>
      </c>
    </row>
    <row r="8049" spans="1:10" x14ac:dyDescent="0.25">
      <c r="A8049">
        <v>8048</v>
      </c>
      <c r="B8049">
        <v>33</v>
      </c>
      <c r="C8049" t="s">
        <v>10</v>
      </c>
      <c r="D8049" t="s">
        <v>18</v>
      </c>
      <c r="E8049" t="s">
        <v>21</v>
      </c>
      <c r="F8049">
        <v>2550.23</v>
      </c>
      <c r="G8049">
        <v>5830.75</v>
      </c>
      <c r="H8049">
        <v>653</v>
      </c>
      <c r="I8049">
        <v>8</v>
      </c>
      <c r="J8049">
        <v>9155.59</v>
      </c>
    </row>
    <row r="8050" spans="1:10" x14ac:dyDescent="0.25">
      <c r="A8050">
        <v>8049</v>
      </c>
      <c r="B8050">
        <v>55</v>
      </c>
      <c r="C8050" t="s">
        <v>13</v>
      </c>
      <c r="D8050" t="s">
        <v>14</v>
      </c>
      <c r="E8050" t="s">
        <v>20</v>
      </c>
      <c r="F8050">
        <v>958.03</v>
      </c>
      <c r="H8050">
        <v>538</v>
      </c>
      <c r="I8050">
        <v>2</v>
      </c>
      <c r="J8050">
        <v>2585.2199999999998</v>
      </c>
    </row>
    <row r="8051" spans="1:10" x14ac:dyDescent="0.25">
      <c r="A8051">
        <v>8050</v>
      </c>
      <c r="B8051">
        <v>30</v>
      </c>
      <c r="C8051" t="s">
        <v>13</v>
      </c>
      <c r="D8051" t="s">
        <v>11</v>
      </c>
      <c r="E8051" t="s">
        <v>21</v>
      </c>
      <c r="F8051">
        <v>2126.21</v>
      </c>
      <c r="H8051">
        <v>628</v>
      </c>
      <c r="I8051">
        <v>11</v>
      </c>
      <c r="J8051">
        <v>8342.24</v>
      </c>
    </row>
    <row r="8052" spans="1:10" x14ac:dyDescent="0.25">
      <c r="A8052">
        <v>8051</v>
      </c>
      <c r="B8052">
        <v>40</v>
      </c>
      <c r="C8052" t="s">
        <v>10</v>
      </c>
      <c r="D8052" t="s">
        <v>11</v>
      </c>
      <c r="E8052" t="s">
        <v>15</v>
      </c>
      <c r="G8052">
        <v>3384.93</v>
      </c>
      <c r="H8052">
        <v>460</v>
      </c>
      <c r="I8052">
        <v>13</v>
      </c>
      <c r="J8052">
        <v>2516.9</v>
      </c>
    </row>
    <row r="8053" spans="1:10" x14ac:dyDescent="0.25">
      <c r="A8053">
        <v>8052</v>
      </c>
      <c r="B8053">
        <v>71</v>
      </c>
      <c r="C8053" t="s">
        <v>10</v>
      </c>
      <c r="D8053" t="s">
        <v>16</v>
      </c>
      <c r="E8053" t="s">
        <v>17</v>
      </c>
      <c r="F8053">
        <v>1507.73</v>
      </c>
      <c r="G8053">
        <v>4531.01</v>
      </c>
      <c r="H8053">
        <v>591</v>
      </c>
      <c r="I8053">
        <v>7</v>
      </c>
      <c r="J8053">
        <v>2942.9</v>
      </c>
    </row>
    <row r="8054" spans="1:10" x14ac:dyDescent="0.25">
      <c r="A8054">
        <v>8053</v>
      </c>
      <c r="B8054">
        <v>39</v>
      </c>
      <c r="C8054" t="s">
        <v>13</v>
      </c>
      <c r="D8054" t="s">
        <v>16</v>
      </c>
      <c r="E8054" t="s">
        <v>15</v>
      </c>
      <c r="F8054">
        <v>1630.28</v>
      </c>
      <c r="G8054">
        <v>4131.8100000000004</v>
      </c>
      <c r="H8054">
        <v>570</v>
      </c>
      <c r="I8054">
        <v>12</v>
      </c>
      <c r="J8054">
        <v>5291.75</v>
      </c>
    </row>
    <row r="8055" spans="1:10" x14ac:dyDescent="0.25">
      <c r="A8055">
        <v>8054</v>
      </c>
      <c r="B8055">
        <v>33</v>
      </c>
      <c r="C8055" t="s">
        <v>10</v>
      </c>
      <c r="D8055" t="s">
        <v>19</v>
      </c>
      <c r="E8055" t="s">
        <v>17</v>
      </c>
      <c r="F8055">
        <v>2791.16</v>
      </c>
      <c r="G8055">
        <v>4818.96</v>
      </c>
      <c r="H8055">
        <v>686</v>
      </c>
      <c r="I8055">
        <v>4</v>
      </c>
      <c r="J8055">
        <v>7951.27</v>
      </c>
    </row>
    <row r="8056" spans="1:10" x14ac:dyDescent="0.25">
      <c r="A8056">
        <v>8055</v>
      </c>
      <c r="B8056">
        <v>45</v>
      </c>
      <c r="C8056" t="s">
        <v>10</v>
      </c>
      <c r="D8056" t="s">
        <v>11</v>
      </c>
      <c r="E8056" t="s">
        <v>12</v>
      </c>
      <c r="F8056">
        <v>1456.43</v>
      </c>
      <c r="G8056">
        <v>1350.12</v>
      </c>
      <c r="H8056">
        <v>544</v>
      </c>
      <c r="I8056">
        <v>8</v>
      </c>
      <c r="J8056">
        <v>5698.12</v>
      </c>
    </row>
    <row r="8057" spans="1:10" x14ac:dyDescent="0.25">
      <c r="A8057">
        <v>8056</v>
      </c>
      <c r="B8057">
        <v>65</v>
      </c>
      <c r="C8057" t="s">
        <v>13</v>
      </c>
      <c r="D8057" t="s">
        <v>16</v>
      </c>
      <c r="E8057" t="s">
        <v>12</v>
      </c>
      <c r="F8057">
        <v>5191.8900000000003</v>
      </c>
      <c r="G8057">
        <v>8377.5</v>
      </c>
      <c r="H8057">
        <v>639</v>
      </c>
      <c r="I8057">
        <v>12</v>
      </c>
      <c r="J8057">
        <v>17665.77</v>
      </c>
    </row>
    <row r="8058" spans="1:10" x14ac:dyDescent="0.25">
      <c r="A8058">
        <v>8057</v>
      </c>
      <c r="B8058">
        <v>52</v>
      </c>
      <c r="C8058" t="s">
        <v>13</v>
      </c>
      <c r="D8058" t="s">
        <v>11</v>
      </c>
      <c r="E8058" t="s">
        <v>15</v>
      </c>
      <c r="F8058">
        <v>2043.05</v>
      </c>
      <c r="G8058">
        <v>4215.68</v>
      </c>
      <c r="H8058">
        <v>594</v>
      </c>
      <c r="I8058">
        <v>9</v>
      </c>
      <c r="J8058">
        <v>5151.1499999999996</v>
      </c>
    </row>
    <row r="8059" spans="1:10" x14ac:dyDescent="0.25">
      <c r="A8059">
        <v>8058</v>
      </c>
      <c r="B8059">
        <v>62</v>
      </c>
      <c r="C8059" t="s">
        <v>13</v>
      </c>
      <c r="D8059" t="s">
        <v>14</v>
      </c>
      <c r="E8059" t="s">
        <v>12</v>
      </c>
      <c r="F8059">
        <v>1149.01</v>
      </c>
      <c r="H8059">
        <v>461</v>
      </c>
      <c r="I8059">
        <v>14</v>
      </c>
      <c r="J8059">
        <v>2117.48</v>
      </c>
    </row>
    <row r="8060" spans="1:10" x14ac:dyDescent="0.25">
      <c r="A8060">
        <v>8059</v>
      </c>
      <c r="B8060">
        <v>63</v>
      </c>
      <c r="C8060" t="s">
        <v>10</v>
      </c>
      <c r="D8060" t="s">
        <v>11</v>
      </c>
      <c r="E8060" t="s">
        <v>20</v>
      </c>
      <c r="F8060">
        <v>1523.7</v>
      </c>
      <c r="G8060">
        <v>2184.77</v>
      </c>
      <c r="H8060">
        <v>566</v>
      </c>
      <c r="I8060">
        <v>9</v>
      </c>
      <c r="J8060">
        <v>2577.35</v>
      </c>
    </row>
    <row r="8061" spans="1:10" x14ac:dyDescent="0.25">
      <c r="A8061">
        <v>8060</v>
      </c>
      <c r="B8061">
        <v>25</v>
      </c>
      <c r="C8061" t="s">
        <v>10</v>
      </c>
      <c r="D8061" t="s">
        <v>11</v>
      </c>
      <c r="E8061" t="s">
        <v>20</v>
      </c>
      <c r="F8061">
        <v>774.62</v>
      </c>
      <c r="G8061">
        <v>0</v>
      </c>
      <c r="I8061">
        <v>4</v>
      </c>
    </row>
    <row r="8062" spans="1:10" x14ac:dyDescent="0.25">
      <c r="A8062">
        <v>8061</v>
      </c>
      <c r="B8062">
        <v>61</v>
      </c>
      <c r="C8062" t="s">
        <v>10</v>
      </c>
      <c r="D8062" t="s">
        <v>18</v>
      </c>
      <c r="E8062" t="s">
        <v>12</v>
      </c>
      <c r="F8062">
        <v>1105.67</v>
      </c>
      <c r="G8062">
        <v>2699.09</v>
      </c>
      <c r="H8062">
        <v>568</v>
      </c>
      <c r="I8062">
        <v>9</v>
      </c>
      <c r="J8062">
        <v>4054.19</v>
      </c>
    </row>
    <row r="8063" spans="1:10" x14ac:dyDescent="0.25">
      <c r="A8063">
        <v>8062</v>
      </c>
      <c r="B8063">
        <v>72</v>
      </c>
      <c r="C8063" t="s">
        <v>13</v>
      </c>
      <c r="D8063" t="s">
        <v>16</v>
      </c>
      <c r="E8063" t="s">
        <v>17</v>
      </c>
      <c r="F8063">
        <v>2667.97</v>
      </c>
      <c r="G8063">
        <v>3880.09</v>
      </c>
      <c r="H8063">
        <v>641</v>
      </c>
      <c r="I8063">
        <v>5</v>
      </c>
      <c r="J8063">
        <v>8522.5300000000007</v>
      </c>
    </row>
    <row r="8064" spans="1:10" x14ac:dyDescent="0.25">
      <c r="A8064">
        <v>8063</v>
      </c>
      <c r="B8064">
        <v>72</v>
      </c>
      <c r="C8064" t="s">
        <v>13</v>
      </c>
      <c r="D8064" t="s">
        <v>11</v>
      </c>
      <c r="E8064" t="s">
        <v>21</v>
      </c>
      <c r="F8064">
        <v>2203.3000000000002</v>
      </c>
      <c r="G8064">
        <v>5099.47</v>
      </c>
      <c r="H8064">
        <v>529</v>
      </c>
      <c r="I8064">
        <v>4</v>
      </c>
      <c r="J8064">
        <v>5971.26</v>
      </c>
    </row>
    <row r="8065" spans="1:10" x14ac:dyDescent="0.25">
      <c r="A8065">
        <v>8064</v>
      </c>
      <c r="B8065">
        <v>39</v>
      </c>
      <c r="C8065" t="s">
        <v>10</v>
      </c>
      <c r="D8065" t="s">
        <v>11</v>
      </c>
      <c r="F8065">
        <v>1790.72</v>
      </c>
      <c r="G8065">
        <v>2423.79</v>
      </c>
      <c r="H8065">
        <v>628</v>
      </c>
      <c r="I8065">
        <v>6</v>
      </c>
      <c r="J8065">
        <v>5887.38</v>
      </c>
    </row>
    <row r="8066" spans="1:10" x14ac:dyDescent="0.25">
      <c r="A8066">
        <v>8065</v>
      </c>
      <c r="B8066">
        <v>38</v>
      </c>
      <c r="C8066" t="s">
        <v>10</v>
      </c>
      <c r="D8066" t="s">
        <v>11</v>
      </c>
      <c r="E8066" t="s">
        <v>20</v>
      </c>
      <c r="F8066">
        <v>2906.87</v>
      </c>
      <c r="G8066">
        <v>4876.68</v>
      </c>
      <c r="H8066">
        <v>732</v>
      </c>
      <c r="I8066">
        <v>7</v>
      </c>
      <c r="J8066">
        <v>8755.5</v>
      </c>
    </row>
    <row r="8067" spans="1:10" x14ac:dyDescent="0.25">
      <c r="A8067">
        <v>8066</v>
      </c>
      <c r="B8067">
        <v>43</v>
      </c>
      <c r="C8067" t="s">
        <v>13</v>
      </c>
      <c r="D8067" t="s">
        <v>11</v>
      </c>
      <c r="E8067" t="s">
        <v>17</v>
      </c>
      <c r="F8067">
        <v>1659.85</v>
      </c>
      <c r="G8067">
        <v>2454.3000000000002</v>
      </c>
      <c r="H8067">
        <v>534</v>
      </c>
      <c r="I8067">
        <v>9</v>
      </c>
      <c r="J8067">
        <v>3401.36</v>
      </c>
    </row>
    <row r="8068" spans="1:10" x14ac:dyDescent="0.25">
      <c r="A8068">
        <v>8067</v>
      </c>
      <c r="B8068">
        <v>57</v>
      </c>
      <c r="C8068" t="s">
        <v>13</v>
      </c>
      <c r="D8068" t="s">
        <v>18</v>
      </c>
      <c r="E8068" t="s">
        <v>12</v>
      </c>
      <c r="F8068">
        <v>3570.02</v>
      </c>
      <c r="G8068">
        <v>6933.35</v>
      </c>
      <c r="H8068">
        <v>618</v>
      </c>
      <c r="I8068">
        <v>7</v>
      </c>
      <c r="J8068">
        <v>11272.05</v>
      </c>
    </row>
    <row r="8069" spans="1:10" x14ac:dyDescent="0.25">
      <c r="A8069">
        <v>8068</v>
      </c>
      <c r="B8069">
        <v>38</v>
      </c>
      <c r="C8069" t="s">
        <v>10</v>
      </c>
      <c r="D8069" t="s">
        <v>19</v>
      </c>
      <c r="E8069" t="s">
        <v>17</v>
      </c>
      <c r="F8069">
        <v>3169.45</v>
      </c>
      <c r="G8069">
        <v>5167.91</v>
      </c>
      <c r="H8069">
        <v>601</v>
      </c>
      <c r="I8069">
        <v>8</v>
      </c>
      <c r="J8069">
        <v>8875.4500000000007</v>
      </c>
    </row>
    <row r="8070" spans="1:10" x14ac:dyDescent="0.25">
      <c r="A8070">
        <v>8069</v>
      </c>
      <c r="B8070">
        <v>42</v>
      </c>
      <c r="C8070" t="s">
        <v>13</v>
      </c>
      <c r="D8070" t="s">
        <v>14</v>
      </c>
      <c r="E8070" t="s">
        <v>17</v>
      </c>
      <c r="F8070">
        <v>390.05</v>
      </c>
      <c r="G8070">
        <v>533.04</v>
      </c>
      <c r="H8070">
        <v>312</v>
      </c>
      <c r="I8070">
        <v>10</v>
      </c>
      <c r="J8070">
        <v>2693.99</v>
      </c>
    </row>
    <row r="8071" spans="1:10" x14ac:dyDescent="0.25">
      <c r="A8071">
        <v>8070</v>
      </c>
      <c r="B8071">
        <v>58</v>
      </c>
      <c r="C8071" t="s">
        <v>10</v>
      </c>
      <c r="D8071" t="s">
        <v>18</v>
      </c>
      <c r="E8071" t="s">
        <v>17</v>
      </c>
      <c r="F8071">
        <v>4186.9399999999996</v>
      </c>
      <c r="G8071">
        <v>7256.79</v>
      </c>
      <c r="H8071">
        <v>708</v>
      </c>
      <c r="I8071">
        <v>4</v>
      </c>
      <c r="J8071">
        <v>14280.35</v>
      </c>
    </row>
    <row r="8072" spans="1:10" x14ac:dyDescent="0.25">
      <c r="A8072">
        <v>8071</v>
      </c>
      <c r="B8072">
        <v>18</v>
      </c>
      <c r="C8072" t="s">
        <v>13</v>
      </c>
      <c r="D8072" t="s">
        <v>11</v>
      </c>
      <c r="E8072" t="s">
        <v>21</v>
      </c>
      <c r="F8072">
        <v>924.19</v>
      </c>
      <c r="G8072">
        <v>960.74</v>
      </c>
      <c r="H8072">
        <v>451</v>
      </c>
      <c r="I8072">
        <v>14</v>
      </c>
      <c r="J8072">
        <v>500</v>
      </c>
    </row>
    <row r="8073" spans="1:10" x14ac:dyDescent="0.25">
      <c r="A8073">
        <v>8072</v>
      </c>
      <c r="B8073">
        <v>23</v>
      </c>
      <c r="C8073" t="s">
        <v>13</v>
      </c>
      <c r="D8073" t="s">
        <v>11</v>
      </c>
      <c r="E8073" t="s">
        <v>17</v>
      </c>
      <c r="F8073">
        <v>1623.05</v>
      </c>
      <c r="G8073">
        <v>2934.1</v>
      </c>
      <c r="H8073">
        <v>524</v>
      </c>
      <c r="J8073">
        <v>2341.2600000000002</v>
      </c>
    </row>
    <row r="8074" spans="1:10" x14ac:dyDescent="0.25">
      <c r="A8074">
        <v>8073</v>
      </c>
      <c r="B8074">
        <v>40</v>
      </c>
      <c r="C8074" t="s">
        <v>13</v>
      </c>
      <c r="D8074" t="s">
        <v>16</v>
      </c>
      <c r="E8074" t="s">
        <v>20</v>
      </c>
      <c r="F8074">
        <v>1307.43</v>
      </c>
      <c r="G8074">
        <v>2565.34</v>
      </c>
      <c r="H8074">
        <v>517</v>
      </c>
      <c r="I8074">
        <v>14</v>
      </c>
      <c r="J8074">
        <v>3784.12</v>
      </c>
    </row>
    <row r="8075" spans="1:10" x14ac:dyDescent="0.25">
      <c r="A8075">
        <v>8074</v>
      </c>
      <c r="B8075">
        <v>68</v>
      </c>
      <c r="C8075" t="s">
        <v>10</v>
      </c>
      <c r="D8075" t="s">
        <v>11</v>
      </c>
      <c r="E8075" t="s">
        <v>17</v>
      </c>
      <c r="F8075">
        <v>1778.82</v>
      </c>
      <c r="G8075">
        <v>3765.62</v>
      </c>
      <c r="H8075">
        <v>634</v>
      </c>
      <c r="I8075">
        <v>7</v>
      </c>
      <c r="J8075">
        <v>7310.28</v>
      </c>
    </row>
    <row r="8076" spans="1:10" x14ac:dyDescent="0.25">
      <c r="A8076">
        <v>8075</v>
      </c>
      <c r="B8076">
        <v>40</v>
      </c>
      <c r="C8076" t="s">
        <v>10</v>
      </c>
      <c r="D8076" t="s">
        <v>14</v>
      </c>
      <c r="E8076" t="s">
        <v>17</v>
      </c>
      <c r="G8076">
        <v>5052.67</v>
      </c>
      <c r="H8076">
        <v>607</v>
      </c>
      <c r="I8076">
        <v>5</v>
      </c>
      <c r="J8076">
        <v>7478.67</v>
      </c>
    </row>
    <row r="8077" spans="1:10" x14ac:dyDescent="0.25">
      <c r="A8077">
        <v>8076</v>
      </c>
      <c r="B8077">
        <v>60</v>
      </c>
      <c r="C8077" t="s">
        <v>13</v>
      </c>
      <c r="D8077" t="s">
        <v>11</v>
      </c>
      <c r="E8077" t="s">
        <v>17</v>
      </c>
      <c r="F8077">
        <v>2034.36</v>
      </c>
      <c r="G8077">
        <v>4236.08</v>
      </c>
      <c r="H8077">
        <v>576</v>
      </c>
      <c r="I8077">
        <v>7</v>
      </c>
      <c r="J8077">
        <v>6359.57</v>
      </c>
    </row>
    <row r="8078" spans="1:10" x14ac:dyDescent="0.25">
      <c r="A8078">
        <v>8077</v>
      </c>
      <c r="B8078">
        <v>60</v>
      </c>
      <c r="C8078" t="s">
        <v>10</v>
      </c>
      <c r="D8078" t="s">
        <v>11</v>
      </c>
      <c r="E8078" t="s">
        <v>17</v>
      </c>
      <c r="G8078">
        <v>2619.9699999999998</v>
      </c>
      <c r="H8078">
        <v>569</v>
      </c>
      <c r="I8078">
        <v>11</v>
      </c>
      <c r="J8078">
        <v>7601.22</v>
      </c>
    </row>
    <row r="8079" spans="1:10" x14ac:dyDescent="0.25">
      <c r="A8079">
        <v>8078</v>
      </c>
      <c r="B8079">
        <v>40</v>
      </c>
      <c r="C8079" t="s">
        <v>13</v>
      </c>
      <c r="D8079" t="s">
        <v>14</v>
      </c>
      <c r="E8079" t="s">
        <v>21</v>
      </c>
      <c r="F8079">
        <v>1105.29</v>
      </c>
      <c r="G8079">
        <v>1971.33</v>
      </c>
      <c r="H8079">
        <v>526</v>
      </c>
      <c r="I8079">
        <v>7</v>
      </c>
      <c r="J8079">
        <v>3350.03</v>
      </c>
    </row>
    <row r="8080" spans="1:10" x14ac:dyDescent="0.25">
      <c r="A8080">
        <v>8079</v>
      </c>
      <c r="B8080">
        <v>49</v>
      </c>
      <c r="C8080" t="s">
        <v>13</v>
      </c>
      <c r="D8080" t="s">
        <v>11</v>
      </c>
      <c r="E8080" t="s">
        <v>17</v>
      </c>
      <c r="F8080">
        <v>1338.4</v>
      </c>
      <c r="G8080">
        <v>1693.57</v>
      </c>
      <c r="I8080">
        <v>7</v>
      </c>
      <c r="J8080">
        <v>935.31</v>
      </c>
    </row>
    <row r="8081" spans="1:10" x14ac:dyDescent="0.25">
      <c r="A8081">
        <v>8080</v>
      </c>
      <c r="B8081">
        <v>47</v>
      </c>
      <c r="C8081" t="s">
        <v>13</v>
      </c>
      <c r="D8081" t="s">
        <v>11</v>
      </c>
      <c r="E8081" t="s">
        <v>20</v>
      </c>
      <c r="F8081">
        <v>1323.38</v>
      </c>
      <c r="H8081">
        <v>514</v>
      </c>
      <c r="I8081">
        <v>6</v>
      </c>
      <c r="J8081">
        <v>4137.57</v>
      </c>
    </row>
    <row r="8082" spans="1:10" x14ac:dyDescent="0.25">
      <c r="A8082">
        <v>8081</v>
      </c>
      <c r="B8082">
        <v>30</v>
      </c>
      <c r="C8082" t="s">
        <v>13</v>
      </c>
      <c r="D8082" t="s">
        <v>18</v>
      </c>
      <c r="E8082" t="s">
        <v>20</v>
      </c>
      <c r="F8082">
        <v>3307.11</v>
      </c>
      <c r="G8082">
        <v>6064.23</v>
      </c>
      <c r="H8082">
        <v>695</v>
      </c>
      <c r="I8082">
        <v>7</v>
      </c>
      <c r="J8082">
        <v>13785.24</v>
      </c>
    </row>
    <row r="8083" spans="1:10" x14ac:dyDescent="0.25">
      <c r="A8083">
        <v>8082</v>
      </c>
      <c r="B8083">
        <v>60</v>
      </c>
      <c r="C8083" t="s">
        <v>13</v>
      </c>
      <c r="D8083" t="s">
        <v>11</v>
      </c>
      <c r="E8083" t="s">
        <v>20</v>
      </c>
      <c r="F8083">
        <v>1575.4</v>
      </c>
      <c r="G8083">
        <v>3001.94</v>
      </c>
      <c r="I8083">
        <v>8</v>
      </c>
    </row>
    <row r="8084" spans="1:10" x14ac:dyDescent="0.25">
      <c r="A8084">
        <v>8083</v>
      </c>
      <c r="B8084">
        <v>35</v>
      </c>
      <c r="C8084" t="s">
        <v>13</v>
      </c>
      <c r="D8084" t="s">
        <v>11</v>
      </c>
      <c r="E8084" t="s">
        <v>15</v>
      </c>
      <c r="F8084">
        <v>2020.68</v>
      </c>
      <c r="G8084">
        <v>2353.88</v>
      </c>
      <c r="H8084">
        <v>518</v>
      </c>
      <c r="I8084">
        <v>9</v>
      </c>
      <c r="J8084">
        <v>5170.53</v>
      </c>
    </row>
    <row r="8085" spans="1:10" x14ac:dyDescent="0.25">
      <c r="A8085">
        <v>8084</v>
      </c>
      <c r="B8085">
        <v>40</v>
      </c>
      <c r="C8085" t="s">
        <v>10</v>
      </c>
      <c r="D8085" t="s">
        <v>11</v>
      </c>
      <c r="E8085" t="s">
        <v>15</v>
      </c>
      <c r="F8085">
        <v>1380.47</v>
      </c>
      <c r="G8085">
        <v>4399.6899999999996</v>
      </c>
      <c r="H8085">
        <v>514</v>
      </c>
      <c r="I8085">
        <v>9</v>
      </c>
      <c r="J8085">
        <v>1099.05</v>
      </c>
    </row>
    <row r="8086" spans="1:10" x14ac:dyDescent="0.25">
      <c r="A8086">
        <v>8085</v>
      </c>
      <c r="B8086">
        <v>32</v>
      </c>
      <c r="C8086" t="s">
        <v>10</v>
      </c>
      <c r="D8086" t="s">
        <v>18</v>
      </c>
      <c r="E8086" t="s">
        <v>12</v>
      </c>
      <c r="F8086">
        <v>3717.63</v>
      </c>
      <c r="G8086">
        <v>8533.2999999999993</v>
      </c>
      <c r="H8086">
        <v>662</v>
      </c>
      <c r="I8086">
        <v>9</v>
      </c>
      <c r="J8086">
        <v>11402.17</v>
      </c>
    </row>
    <row r="8087" spans="1:10" x14ac:dyDescent="0.25">
      <c r="A8087">
        <v>8086</v>
      </c>
      <c r="B8087">
        <v>50</v>
      </c>
      <c r="C8087" t="s">
        <v>10</v>
      </c>
      <c r="D8087" t="s">
        <v>11</v>
      </c>
      <c r="E8087" t="s">
        <v>15</v>
      </c>
      <c r="F8087">
        <v>2084.71</v>
      </c>
      <c r="G8087">
        <v>3254.31</v>
      </c>
      <c r="H8087">
        <v>613</v>
      </c>
      <c r="I8087">
        <v>8</v>
      </c>
      <c r="J8087">
        <v>8922.14</v>
      </c>
    </row>
    <row r="8088" spans="1:10" x14ac:dyDescent="0.25">
      <c r="A8088">
        <v>8087</v>
      </c>
      <c r="B8088">
        <v>38</v>
      </c>
      <c r="C8088" t="s">
        <v>10</v>
      </c>
      <c r="D8088" t="s">
        <v>18</v>
      </c>
      <c r="E8088" t="s">
        <v>20</v>
      </c>
      <c r="F8088">
        <v>2506.4699999999998</v>
      </c>
      <c r="G8088">
        <v>3621</v>
      </c>
      <c r="H8088">
        <v>613</v>
      </c>
      <c r="I8088">
        <v>5</v>
      </c>
      <c r="J8088">
        <v>12511.85</v>
      </c>
    </row>
    <row r="8089" spans="1:10" x14ac:dyDescent="0.25">
      <c r="A8089">
        <v>8088</v>
      </c>
      <c r="B8089">
        <v>74</v>
      </c>
      <c r="C8089" t="s">
        <v>13</v>
      </c>
      <c r="D8089" t="s">
        <v>11</v>
      </c>
      <c r="E8089" t="s">
        <v>12</v>
      </c>
      <c r="F8089">
        <v>2168.33</v>
      </c>
      <c r="G8089">
        <v>6176.54</v>
      </c>
      <c r="H8089">
        <v>611</v>
      </c>
      <c r="I8089">
        <v>6</v>
      </c>
      <c r="J8089">
        <v>6360.41</v>
      </c>
    </row>
    <row r="8090" spans="1:10" x14ac:dyDescent="0.25">
      <c r="A8090">
        <v>8089</v>
      </c>
      <c r="B8090">
        <v>56</v>
      </c>
      <c r="C8090" t="s">
        <v>13</v>
      </c>
      <c r="D8090" t="s">
        <v>18</v>
      </c>
      <c r="E8090" t="s">
        <v>21</v>
      </c>
      <c r="F8090">
        <v>3929.38</v>
      </c>
      <c r="G8090">
        <v>7958.46</v>
      </c>
      <c r="H8090">
        <v>745</v>
      </c>
      <c r="I8090">
        <v>5</v>
      </c>
      <c r="J8090">
        <v>13932.1</v>
      </c>
    </row>
    <row r="8091" spans="1:10" x14ac:dyDescent="0.25">
      <c r="A8091">
        <v>8090</v>
      </c>
      <c r="B8091">
        <v>40</v>
      </c>
      <c r="C8091" t="s">
        <v>13</v>
      </c>
      <c r="D8091" t="s">
        <v>11</v>
      </c>
      <c r="E8091" t="s">
        <v>20</v>
      </c>
      <c r="F8091">
        <v>3442.64</v>
      </c>
      <c r="G8091">
        <v>6795.84</v>
      </c>
      <c r="H8091">
        <v>679</v>
      </c>
      <c r="I8091">
        <v>9</v>
      </c>
      <c r="J8091">
        <v>14349.62</v>
      </c>
    </row>
    <row r="8092" spans="1:10" x14ac:dyDescent="0.25">
      <c r="A8092">
        <v>8091</v>
      </c>
      <c r="B8092">
        <v>44</v>
      </c>
      <c r="C8092" t="s">
        <v>13</v>
      </c>
      <c r="D8092" t="s">
        <v>14</v>
      </c>
      <c r="E8092" t="s">
        <v>20</v>
      </c>
      <c r="F8092">
        <v>879.2</v>
      </c>
      <c r="G8092">
        <v>602.94000000000005</v>
      </c>
      <c r="H8092">
        <v>465</v>
      </c>
      <c r="I8092">
        <v>5</v>
      </c>
      <c r="J8092">
        <v>2077.9899999999998</v>
      </c>
    </row>
    <row r="8093" spans="1:10" x14ac:dyDescent="0.25">
      <c r="A8093">
        <v>8092</v>
      </c>
      <c r="B8093">
        <v>62</v>
      </c>
      <c r="C8093" t="s">
        <v>13</v>
      </c>
      <c r="D8093" t="s">
        <v>16</v>
      </c>
      <c r="E8093" t="s">
        <v>17</v>
      </c>
      <c r="F8093">
        <v>2784.37</v>
      </c>
      <c r="G8093">
        <v>6301.21</v>
      </c>
      <c r="H8093">
        <v>637</v>
      </c>
      <c r="I8093">
        <v>14</v>
      </c>
      <c r="J8093">
        <v>7262.85</v>
      </c>
    </row>
    <row r="8094" spans="1:10" x14ac:dyDescent="0.25">
      <c r="A8094">
        <v>8093</v>
      </c>
      <c r="B8094">
        <v>61</v>
      </c>
      <c r="C8094" t="s">
        <v>13</v>
      </c>
      <c r="D8094" t="s">
        <v>16</v>
      </c>
      <c r="E8094" t="s">
        <v>17</v>
      </c>
      <c r="F8094">
        <v>2545.48</v>
      </c>
      <c r="G8094">
        <v>3886.97</v>
      </c>
      <c r="H8094">
        <v>617</v>
      </c>
      <c r="I8094">
        <v>7</v>
      </c>
      <c r="J8094">
        <v>7324.25</v>
      </c>
    </row>
    <row r="8095" spans="1:10" x14ac:dyDescent="0.25">
      <c r="A8095">
        <v>8094</v>
      </c>
      <c r="B8095">
        <v>35</v>
      </c>
      <c r="C8095" t="s">
        <v>10</v>
      </c>
      <c r="D8095" t="s">
        <v>16</v>
      </c>
      <c r="E8095" t="s">
        <v>17</v>
      </c>
      <c r="F8095">
        <v>2695.14</v>
      </c>
      <c r="G8095">
        <v>4702.96</v>
      </c>
      <c r="H8095">
        <v>659</v>
      </c>
      <c r="I8095">
        <v>3</v>
      </c>
      <c r="J8095">
        <v>8917.07</v>
      </c>
    </row>
    <row r="8096" spans="1:10" x14ac:dyDescent="0.25">
      <c r="A8096">
        <v>8095</v>
      </c>
      <c r="B8096">
        <v>41</v>
      </c>
      <c r="C8096" t="s">
        <v>13</v>
      </c>
      <c r="D8096" t="s">
        <v>11</v>
      </c>
      <c r="E8096" t="s">
        <v>21</v>
      </c>
      <c r="F8096">
        <v>1214.8900000000001</v>
      </c>
      <c r="G8096">
        <v>3288.51</v>
      </c>
      <c r="H8096">
        <v>575</v>
      </c>
      <c r="I8096">
        <v>9</v>
      </c>
      <c r="J8096">
        <v>1393.08</v>
      </c>
    </row>
    <row r="8097" spans="1:10" x14ac:dyDescent="0.25">
      <c r="A8097">
        <v>8096</v>
      </c>
      <c r="B8097">
        <v>68</v>
      </c>
      <c r="C8097" t="s">
        <v>10</v>
      </c>
      <c r="D8097" t="s">
        <v>14</v>
      </c>
      <c r="E8097" t="s">
        <v>12</v>
      </c>
      <c r="F8097">
        <v>1322.31</v>
      </c>
      <c r="G8097">
        <v>2050.7399999999998</v>
      </c>
      <c r="H8097">
        <v>535</v>
      </c>
      <c r="I8097">
        <v>9</v>
      </c>
      <c r="J8097">
        <v>1606.01</v>
      </c>
    </row>
    <row r="8098" spans="1:10" x14ac:dyDescent="0.25">
      <c r="A8098">
        <v>8097</v>
      </c>
      <c r="B8098">
        <v>64</v>
      </c>
      <c r="C8098" t="s">
        <v>13</v>
      </c>
      <c r="D8098" t="s">
        <v>16</v>
      </c>
      <c r="E8098" t="s">
        <v>17</v>
      </c>
      <c r="F8098">
        <v>1521.14</v>
      </c>
      <c r="G8098">
        <v>2924.46</v>
      </c>
      <c r="H8098">
        <v>508</v>
      </c>
      <c r="I8098">
        <v>6</v>
      </c>
    </row>
    <row r="8099" spans="1:10" x14ac:dyDescent="0.25">
      <c r="A8099">
        <v>8098</v>
      </c>
      <c r="B8099">
        <v>57</v>
      </c>
      <c r="C8099" t="s">
        <v>10</v>
      </c>
      <c r="D8099" t="s">
        <v>18</v>
      </c>
      <c r="E8099" t="s">
        <v>17</v>
      </c>
      <c r="F8099">
        <v>2895.82</v>
      </c>
      <c r="G8099">
        <v>6152.45</v>
      </c>
      <c r="H8099">
        <v>690</v>
      </c>
      <c r="I8099">
        <v>5</v>
      </c>
      <c r="J8099">
        <v>10675.66</v>
      </c>
    </row>
    <row r="8100" spans="1:10" x14ac:dyDescent="0.25">
      <c r="A8100">
        <v>8099</v>
      </c>
      <c r="B8100">
        <v>68</v>
      </c>
      <c r="C8100" t="s">
        <v>13</v>
      </c>
      <c r="D8100" t="s">
        <v>19</v>
      </c>
      <c r="E8100" t="s">
        <v>17</v>
      </c>
      <c r="F8100">
        <v>2353.64</v>
      </c>
      <c r="G8100">
        <v>3267.77</v>
      </c>
      <c r="H8100">
        <v>584</v>
      </c>
      <c r="I8100">
        <v>9</v>
      </c>
      <c r="J8100">
        <v>7222.85</v>
      </c>
    </row>
    <row r="8101" spans="1:10" x14ac:dyDescent="0.25">
      <c r="A8101">
        <v>8100</v>
      </c>
      <c r="B8101">
        <v>59</v>
      </c>
      <c r="C8101" t="s">
        <v>13</v>
      </c>
      <c r="D8101" t="s">
        <v>16</v>
      </c>
      <c r="E8101" t="s">
        <v>17</v>
      </c>
      <c r="F8101">
        <v>3437.77</v>
      </c>
      <c r="G8101">
        <v>7117.43</v>
      </c>
      <c r="H8101">
        <v>670</v>
      </c>
      <c r="I8101">
        <v>8</v>
      </c>
      <c r="J8101">
        <v>10760.13</v>
      </c>
    </row>
    <row r="8102" spans="1:10" x14ac:dyDescent="0.25">
      <c r="A8102">
        <v>8101</v>
      </c>
      <c r="B8102">
        <v>24</v>
      </c>
      <c r="C8102" t="s">
        <v>13</v>
      </c>
      <c r="D8102" t="s">
        <v>14</v>
      </c>
      <c r="E8102" t="s">
        <v>15</v>
      </c>
      <c r="F8102">
        <v>1232.79</v>
      </c>
      <c r="G8102">
        <v>3504.8</v>
      </c>
      <c r="I8102">
        <v>12</v>
      </c>
    </row>
    <row r="8103" spans="1:10" x14ac:dyDescent="0.25">
      <c r="A8103">
        <v>8102</v>
      </c>
      <c r="B8103">
        <v>67</v>
      </c>
      <c r="C8103" t="s">
        <v>13</v>
      </c>
      <c r="D8103" t="s">
        <v>14</v>
      </c>
      <c r="E8103" t="s">
        <v>20</v>
      </c>
      <c r="G8103">
        <v>4874.51</v>
      </c>
      <c r="H8103">
        <v>611</v>
      </c>
      <c r="I8103">
        <v>5</v>
      </c>
      <c r="J8103">
        <v>10041.290000000001</v>
      </c>
    </row>
    <row r="8104" spans="1:10" x14ac:dyDescent="0.25">
      <c r="A8104">
        <v>8103</v>
      </c>
      <c r="B8104">
        <v>65</v>
      </c>
      <c r="C8104" t="s">
        <v>13</v>
      </c>
      <c r="D8104" t="s">
        <v>18</v>
      </c>
      <c r="E8104" t="s">
        <v>17</v>
      </c>
      <c r="G8104">
        <v>4344.26</v>
      </c>
      <c r="H8104">
        <v>616</v>
      </c>
      <c r="I8104">
        <v>3</v>
      </c>
      <c r="J8104">
        <v>5546.44</v>
      </c>
    </row>
    <row r="8105" spans="1:10" x14ac:dyDescent="0.25">
      <c r="A8105">
        <v>8104</v>
      </c>
      <c r="B8105">
        <v>37</v>
      </c>
      <c r="C8105" t="s">
        <v>10</v>
      </c>
      <c r="D8105" t="s">
        <v>18</v>
      </c>
      <c r="E8105" t="s">
        <v>21</v>
      </c>
      <c r="F8105">
        <v>2603.4699999999998</v>
      </c>
      <c r="G8105">
        <v>4065.37</v>
      </c>
      <c r="H8105">
        <v>649</v>
      </c>
      <c r="I8105">
        <v>7</v>
      </c>
      <c r="J8105">
        <v>7890.78</v>
      </c>
    </row>
    <row r="8106" spans="1:10" x14ac:dyDescent="0.25">
      <c r="A8106">
        <v>8105</v>
      </c>
      <c r="B8106">
        <v>44</v>
      </c>
      <c r="C8106" t="s">
        <v>10</v>
      </c>
      <c r="D8106" t="s">
        <v>19</v>
      </c>
      <c r="E8106" t="s">
        <v>15</v>
      </c>
      <c r="F8106">
        <v>3472.49</v>
      </c>
      <c r="G8106">
        <v>5021.16</v>
      </c>
      <c r="I8106">
        <v>10</v>
      </c>
      <c r="J8106">
        <v>11430.16</v>
      </c>
    </row>
    <row r="8107" spans="1:10" x14ac:dyDescent="0.25">
      <c r="A8107">
        <v>8106</v>
      </c>
      <c r="B8107">
        <v>23</v>
      </c>
      <c r="C8107" t="s">
        <v>13</v>
      </c>
      <c r="D8107" t="s">
        <v>16</v>
      </c>
      <c r="E8107" t="s">
        <v>12</v>
      </c>
      <c r="F8107">
        <v>2339.0700000000002</v>
      </c>
      <c r="G8107">
        <v>2625.16</v>
      </c>
      <c r="H8107">
        <v>619</v>
      </c>
      <c r="J8107">
        <v>8137.19</v>
      </c>
    </row>
    <row r="8108" spans="1:10" x14ac:dyDescent="0.25">
      <c r="A8108">
        <v>8107</v>
      </c>
      <c r="B8108">
        <v>44</v>
      </c>
      <c r="C8108" t="s">
        <v>10</v>
      </c>
      <c r="D8108" t="s">
        <v>18</v>
      </c>
      <c r="E8108" t="s">
        <v>21</v>
      </c>
      <c r="F8108">
        <v>3391.31</v>
      </c>
      <c r="G8108">
        <v>6514.89</v>
      </c>
      <c r="H8108">
        <v>560</v>
      </c>
      <c r="I8108">
        <v>12</v>
      </c>
      <c r="J8108">
        <v>11746.86</v>
      </c>
    </row>
    <row r="8109" spans="1:10" x14ac:dyDescent="0.25">
      <c r="A8109">
        <v>8108</v>
      </c>
      <c r="B8109">
        <v>26</v>
      </c>
      <c r="C8109" t="s">
        <v>10</v>
      </c>
      <c r="D8109" t="s">
        <v>18</v>
      </c>
      <c r="E8109" t="s">
        <v>12</v>
      </c>
      <c r="F8109">
        <v>1278.08</v>
      </c>
      <c r="G8109">
        <v>2662.93</v>
      </c>
      <c r="H8109">
        <v>478</v>
      </c>
      <c r="I8109">
        <v>7</v>
      </c>
      <c r="J8109">
        <v>4318.16</v>
      </c>
    </row>
    <row r="8110" spans="1:10" x14ac:dyDescent="0.25">
      <c r="A8110">
        <v>8109</v>
      </c>
      <c r="B8110">
        <v>70</v>
      </c>
      <c r="C8110" t="s">
        <v>10</v>
      </c>
      <c r="D8110" t="s">
        <v>16</v>
      </c>
      <c r="E8110" t="s">
        <v>21</v>
      </c>
      <c r="F8110">
        <v>3244.04</v>
      </c>
      <c r="G8110">
        <v>5371.58</v>
      </c>
      <c r="H8110">
        <v>626</v>
      </c>
      <c r="I8110">
        <v>6</v>
      </c>
      <c r="J8110">
        <v>10817.6</v>
      </c>
    </row>
    <row r="8111" spans="1:10" x14ac:dyDescent="0.25">
      <c r="A8111">
        <v>8110</v>
      </c>
      <c r="B8111">
        <v>62</v>
      </c>
      <c r="C8111" t="s">
        <v>10</v>
      </c>
      <c r="D8111" t="s">
        <v>18</v>
      </c>
      <c r="E8111" t="s">
        <v>21</v>
      </c>
      <c r="F8111">
        <v>3728.97</v>
      </c>
      <c r="G8111">
        <v>7649.63</v>
      </c>
      <c r="H8111">
        <v>715</v>
      </c>
      <c r="I8111">
        <v>2</v>
      </c>
      <c r="J8111">
        <v>13958.24</v>
      </c>
    </row>
    <row r="8112" spans="1:10" x14ac:dyDescent="0.25">
      <c r="A8112">
        <v>8111</v>
      </c>
      <c r="B8112">
        <v>74</v>
      </c>
      <c r="C8112" t="s">
        <v>10</v>
      </c>
      <c r="D8112" t="s">
        <v>14</v>
      </c>
      <c r="G8112">
        <v>655.96</v>
      </c>
      <c r="H8112">
        <v>443</v>
      </c>
      <c r="I8112">
        <v>3</v>
      </c>
      <c r="J8112">
        <v>1852.85</v>
      </c>
    </row>
    <row r="8113" spans="1:10" x14ac:dyDescent="0.25">
      <c r="A8113">
        <v>8112</v>
      </c>
      <c r="B8113">
        <v>48</v>
      </c>
      <c r="C8113" t="s">
        <v>10</v>
      </c>
      <c r="D8113" t="s">
        <v>16</v>
      </c>
      <c r="E8113" t="s">
        <v>17</v>
      </c>
      <c r="F8113">
        <v>3485.45</v>
      </c>
      <c r="G8113">
        <v>5280.42</v>
      </c>
      <c r="H8113">
        <v>682</v>
      </c>
      <c r="I8113">
        <v>10</v>
      </c>
      <c r="J8113">
        <v>9117.65</v>
      </c>
    </row>
    <row r="8114" spans="1:10" x14ac:dyDescent="0.25">
      <c r="A8114">
        <v>8113</v>
      </c>
      <c r="B8114">
        <v>38</v>
      </c>
      <c r="C8114" t="s">
        <v>10</v>
      </c>
      <c r="D8114" t="s">
        <v>19</v>
      </c>
      <c r="E8114" t="s">
        <v>15</v>
      </c>
      <c r="F8114">
        <v>1856.14</v>
      </c>
      <c r="G8114">
        <v>2582.3200000000002</v>
      </c>
      <c r="H8114">
        <v>605</v>
      </c>
      <c r="I8114">
        <v>7</v>
      </c>
      <c r="J8114">
        <v>6122.78</v>
      </c>
    </row>
    <row r="8115" spans="1:10" x14ac:dyDescent="0.25">
      <c r="A8115">
        <v>8114</v>
      </c>
      <c r="B8115">
        <v>43</v>
      </c>
      <c r="C8115" t="s">
        <v>10</v>
      </c>
      <c r="D8115" t="s">
        <v>14</v>
      </c>
      <c r="E8115" t="s">
        <v>21</v>
      </c>
      <c r="F8115">
        <v>1363.16</v>
      </c>
      <c r="G8115">
        <v>3583.13</v>
      </c>
      <c r="H8115">
        <v>536</v>
      </c>
      <c r="I8115">
        <v>5</v>
      </c>
      <c r="J8115">
        <v>4601.54</v>
      </c>
    </row>
    <row r="8116" spans="1:10" x14ac:dyDescent="0.25">
      <c r="A8116">
        <v>8115</v>
      </c>
      <c r="B8116">
        <v>57</v>
      </c>
      <c r="C8116" t="s">
        <v>13</v>
      </c>
      <c r="D8116" t="s">
        <v>18</v>
      </c>
      <c r="E8116" t="s">
        <v>15</v>
      </c>
      <c r="F8116">
        <v>2164.7199999999998</v>
      </c>
      <c r="G8116">
        <v>4569.7</v>
      </c>
      <c r="H8116">
        <v>656</v>
      </c>
      <c r="I8116">
        <v>3</v>
      </c>
      <c r="J8116">
        <v>5619.29</v>
      </c>
    </row>
    <row r="8117" spans="1:10" x14ac:dyDescent="0.25">
      <c r="A8117">
        <v>8116</v>
      </c>
      <c r="B8117">
        <v>65</v>
      </c>
      <c r="C8117" t="s">
        <v>13</v>
      </c>
      <c r="D8117" t="s">
        <v>11</v>
      </c>
      <c r="E8117" t="s">
        <v>21</v>
      </c>
      <c r="F8117">
        <v>1446.8</v>
      </c>
      <c r="G8117">
        <v>2470.17</v>
      </c>
      <c r="I8117">
        <v>6</v>
      </c>
      <c r="J8117">
        <v>4827.46</v>
      </c>
    </row>
    <row r="8118" spans="1:10" x14ac:dyDescent="0.25">
      <c r="A8118">
        <v>8117</v>
      </c>
      <c r="B8118">
        <v>62</v>
      </c>
      <c r="C8118" t="s">
        <v>10</v>
      </c>
      <c r="D8118" t="s">
        <v>18</v>
      </c>
      <c r="E8118" t="s">
        <v>15</v>
      </c>
      <c r="F8118">
        <v>2139.34</v>
      </c>
      <c r="G8118">
        <v>3635.01</v>
      </c>
      <c r="H8118">
        <v>612</v>
      </c>
      <c r="I8118">
        <v>7</v>
      </c>
      <c r="J8118">
        <v>6928.46</v>
      </c>
    </row>
    <row r="8119" spans="1:10" x14ac:dyDescent="0.25">
      <c r="A8119">
        <v>8118</v>
      </c>
      <c r="B8119">
        <v>30</v>
      </c>
      <c r="C8119" t="s">
        <v>13</v>
      </c>
      <c r="D8119" t="s">
        <v>16</v>
      </c>
      <c r="E8119" t="s">
        <v>17</v>
      </c>
      <c r="F8119">
        <v>2225.88</v>
      </c>
      <c r="G8119">
        <v>3553.24</v>
      </c>
      <c r="H8119">
        <v>517</v>
      </c>
      <c r="I8119">
        <v>6</v>
      </c>
      <c r="J8119">
        <v>6397.82</v>
      </c>
    </row>
    <row r="8120" spans="1:10" x14ac:dyDescent="0.25">
      <c r="A8120">
        <v>8119</v>
      </c>
      <c r="B8120">
        <v>66</v>
      </c>
      <c r="C8120" t="s">
        <v>10</v>
      </c>
      <c r="D8120" t="s">
        <v>18</v>
      </c>
      <c r="E8120" t="s">
        <v>12</v>
      </c>
      <c r="F8120">
        <v>1688.12</v>
      </c>
      <c r="G8120">
        <v>1090.83</v>
      </c>
      <c r="H8120">
        <v>599</v>
      </c>
      <c r="I8120">
        <v>6</v>
      </c>
      <c r="J8120">
        <v>2275.4499999999998</v>
      </c>
    </row>
    <row r="8121" spans="1:10" x14ac:dyDescent="0.25">
      <c r="A8121">
        <v>8120</v>
      </c>
      <c r="B8121">
        <v>40</v>
      </c>
      <c r="C8121" t="s">
        <v>13</v>
      </c>
      <c r="D8121" t="s">
        <v>16</v>
      </c>
      <c r="E8121" t="s">
        <v>15</v>
      </c>
      <c r="F8121">
        <v>2739.75</v>
      </c>
      <c r="G8121">
        <v>3652.04</v>
      </c>
      <c r="H8121">
        <v>654</v>
      </c>
      <c r="I8121">
        <v>2</v>
      </c>
      <c r="J8121">
        <v>8585.44</v>
      </c>
    </row>
    <row r="8122" spans="1:10" x14ac:dyDescent="0.25">
      <c r="A8122">
        <v>8121</v>
      </c>
      <c r="B8122">
        <v>37</v>
      </c>
      <c r="C8122" t="s">
        <v>13</v>
      </c>
      <c r="D8122" t="s">
        <v>11</v>
      </c>
      <c r="E8122" t="s">
        <v>21</v>
      </c>
      <c r="F8122">
        <v>1891.11</v>
      </c>
      <c r="H8122">
        <v>563</v>
      </c>
      <c r="I8122">
        <v>8</v>
      </c>
      <c r="J8122">
        <v>4303.5</v>
      </c>
    </row>
    <row r="8123" spans="1:10" x14ac:dyDescent="0.25">
      <c r="A8123">
        <v>8122</v>
      </c>
      <c r="B8123">
        <v>54</v>
      </c>
      <c r="C8123" t="s">
        <v>13</v>
      </c>
      <c r="D8123" t="s">
        <v>14</v>
      </c>
      <c r="E8123" t="s">
        <v>12</v>
      </c>
      <c r="F8123">
        <v>1143.06</v>
      </c>
      <c r="G8123">
        <v>2529.41</v>
      </c>
      <c r="I8123">
        <v>7</v>
      </c>
      <c r="J8123">
        <v>1385.17</v>
      </c>
    </row>
    <row r="8124" spans="1:10" x14ac:dyDescent="0.25">
      <c r="A8124">
        <v>8123</v>
      </c>
      <c r="B8124">
        <v>71</v>
      </c>
      <c r="C8124" t="s">
        <v>13</v>
      </c>
      <c r="D8124" t="s">
        <v>18</v>
      </c>
      <c r="E8124" t="s">
        <v>12</v>
      </c>
      <c r="F8124">
        <v>3769.41</v>
      </c>
      <c r="G8124">
        <v>6523.2</v>
      </c>
      <c r="H8124">
        <v>724</v>
      </c>
      <c r="I8124">
        <v>7</v>
      </c>
      <c r="J8124">
        <v>15218.52</v>
      </c>
    </row>
    <row r="8125" spans="1:10" x14ac:dyDescent="0.25">
      <c r="A8125">
        <v>8124</v>
      </c>
      <c r="B8125">
        <v>70</v>
      </c>
      <c r="C8125" t="s">
        <v>10</v>
      </c>
      <c r="D8125" t="s">
        <v>11</v>
      </c>
      <c r="E8125" t="s">
        <v>12</v>
      </c>
      <c r="F8125">
        <v>1260.3800000000001</v>
      </c>
      <c r="G8125">
        <v>1027.8800000000001</v>
      </c>
      <c r="H8125">
        <v>512</v>
      </c>
      <c r="I8125">
        <v>15</v>
      </c>
      <c r="J8125">
        <v>2565.06</v>
      </c>
    </row>
    <row r="8126" spans="1:10" x14ac:dyDescent="0.25">
      <c r="A8126">
        <v>8125</v>
      </c>
      <c r="B8126">
        <v>45</v>
      </c>
      <c r="C8126" t="s">
        <v>10</v>
      </c>
      <c r="D8126" t="s">
        <v>16</v>
      </c>
      <c r="E8126" t="s">
        <v>15</v>
      </c>
      <c r="F8126">
        <v>1778.7</v>
      </c>
      <c r="G8126">
        <v>4502.4799999999996</v>
      </c>
      <c r="H8126">
        <v>612</v>
      </c>
      <c r="I8126">
        <v>9</v>
      </c>
      <c r="J8126">
        <v>4279.8100000000004</v>
      </c>
    </row>
    <row r="8127" spans="1:10" x14ac:dyDescent="0.25">
      <c r="A8127">
        <v>8126</v>
      </c>
      <c r="B8127">
        <v>34</v>
      </c>
      <c r="C8127" t="s">
        <v>13</v>
      </c>
      <c r="D8127" t="s">
        <v>14</v>
      </c>
      <c r="E8127" t="s">
        <v>15</v>
      </c>
      <c r="F8127">
        <v>601.64</v>
      </c>
      <c r="G8127">
        <v>0</v>
      </c>
      <c r="H8127">
        <v>415</v>
      </c>
      <c r="I8127">
        <v>10</v>
      </c>
      <c r="J8127">
        <v>1918.26</v>
      </c>
    </row>
    <row r="8128" spans="1:10" x14ac:dyDescent="0.25">
      <c r="A8128">
        <v>8127</v>
      </c>
      <c r="B8128">
        <v>45</v>
      </c>
      <c r="C8128" t="s">
        <v>10</v>
      </c>
      <c r="D8128" t="s">
        <v>18</v>
      </c>
      <c r="E8128" t="s">
        <v>15</v>
      </c>
      <c r="F8128">
        <v>1879.32</v>
      </c>
      <c r="G8128">
        <v>3396.01</v>
      </c>
      <c r="H8128">
        <v>600</v>
      </c>
      <c r="I8128">
        <v>7</v>
      </c>
      <c r="J8128">
        <v>6046.95</v>
      </c>
    </row>
    <row r="8129" spans="1:10" x14ac:dyDescent="0.25">
      <c r="A8129">
        <v>8128</v>
      </c>
      <c r="B8129">
        <v>58</v>
      </c>
      <c r="C8129" t="s">
        <v>10</v>
      </c>
      <c r="D8129" t="s">
        <v>11</v>
      </c>
      <c r="E8129" t="s">
        <v>17</v>
      </c>
      <c r="F8129">
        <v>1044.23</v>
      </c>
      <c r="G8129">
        <v>2006.84</v>
      </c>
      <c r="I8129">
        <v>11</v>
      </c>
      <c r="J8129">
        <v>3565.36</v>
      </c>
    </row>
    <row r="8130" spans="1:10" x14ac:dyDescent="0.25">
      <c r="A8130">
        <v>8129</v>
      </c>
      <c r="B8130">
        <v>19</v>
      </c>
      <c r="C8130" t="s">
        <v>10</v>
      </c>
      <c r="D8130" t="s">
        <v>18</v>
      </c>
      <c r="E8130" t="s">
        <v>17</v>
      </c>
      <c r="F8130">
        <v>1039.69</v>
      </c>
      <c r="G8130">
        <v>3747.66</v>
      </c>
      <c r="H8130">
        <v>471</v>
      </c>
      <c r="I8130">
        <v>14</v>
      </c>
      <c r="J8130">
        <v>2426.34</v>
      </c>
    </row>
    <row r="8131" spans="1:10" x14ac:dyDescent="0.25">
      <c r="A8131">
        <v>8130</v>
      </c>
      <c r="B8131">
        <v>42</v>
      </c>
      <c r="C8131" t="s">
        <v>10</v>
      </c>
      <c r="D8131" t="s">
        <v>16</v>
      </c>
      <c r="E8131" t="s">
        <v>21</v>
      </c>
      <c r="F8131">
        <v>1679.15</v>
      </c>
      <c r="G8131">
        <v>2267.33</v>
      </c>
      <c r="H8131">
        <v>570</v>
      </c>
      <c r="I8131">
        <v>9</v>
      </c>
      <c r="J8131">
        <v>5419.84</v>
      </c>
    </row>
    <row r="8132" spans="1:10" x14ac:dyDescent="0.25">
      <c r="A8132">
        <v>8131</v>
      </c>
      <c r="B8132">
        <v>75</v>
      </c>
      <c r="C8132" t="s">
        <v>10</v>
      </c>
      <c r="D8132" t="s">
        <v>14</v>
      </c>
      <c r="E8132" t="s">
        <v>12</v>
      </c>
      <c r="F8132">
        <v>1215.1099999999999</v>
      </c>
      <c r="G8132">
        <v>2224.35</v>
      </c>
      <c r="H8132">
        <v>609</v>
      </c>
      <c r="I8132">
        <v>6</v>
      </c>
      <c r="J8132">
        <v>3595.63</v>
      </c>
    </row>
    <row r="8133" spans="1:10" x14ac:dyDescent="0.25">
      <c r="A8133">
        <v>8132</v>
      </c>
      <c r="B8133">
        <v>67</v>
      </c>
      <c r="C8133" t="s">
        <v>13</v>
      </c>
      <c r="D8133" t="s">
        <v>16</v>
      </c>
      <c r="E8133" t="s">
        <v>12</v>
      </c>
      <c r="F8133">
        <v>2160.2800000000002</v>
      </c>
      <c r="G8133">
        <v>4031.33</v>
      </c>
      <c r="H8133">
        <v>656</v>
      </c>
      <c r="I8133">
        <v>8</v>
      </c>
      <c r="J8133">
        <v>8025.18</v>
      </c>
    </row>
    <row r="8134" spans="1:10" x14ac:dyDescent="0.25">
      <c r="A8134">
        <v>8133</v>
      </c>
      <c r="B8134">
        <v>58</v>
      </c>
      <c r="C8134" t="s">
        <v>10</v>
      </c>
      <c r="D8134" t="s">
        <v>18</v>
      </c>
      <c r="E8134" t="s">
        <v>15</v>
      </c>
      <c r="F8134">
        <v>3212.54</v>
      </c>
      <c r="G8134">
        <v>4872.95</v>
      </c>
      <c r="H8134">
        <v>643</v>
      </c>
      <c r="I8134">
        <v>7</v>
      </c>
      <c r="J8134">
        <v>11679.33</v>
      </c>
    </row>
    <row r="8135" spans="1:10" x14ac:dyDescent="0.25">
      <c r="A8135">
        <v>8134</v>
      </c>
      <c r="B8135">
        <v>23</v>
      </c>
      <c r="C8135" t="s">
        <v>10</v>
      </c>
      <c r="D8135" t="s">
        <v>18</v>
      </c>
      <c r="E8135" t="s">
        <v>20</v>
      </c>
      <c r="F8135">
        <v>2087.9899999999998</v>
      </c>
      <c r="G8135">
        <v>4000.02</v>
      </c>
      <c r="H8135">
        <v>641</v>
      </c>
      <c r="I8135">
        <v>5</v>
      </c>
      <c r="J8135">
        <v>6474.86</v>
      </c>
    </row>
    <row r="8136" spans="1:10" x14ac:dyDescent="0.25">
      <c r="A8136">
        <v>8135</v>
      </c>
      <c r="B8136">
        <v>28</v>
      </c>
      <c r="C8136" t="s">
        <v>13</v>
      </c>
      <c r="D8136" t="s">
        <v>11</v>
      </c>
      <c r="E8136" t="s">
        <v>17</v>
      </c>
      <c r="F8136">
        <v>1826.08</v>
      </c>
      <c r="G8136">
        <v>2937.8</v>
      </c>
      <c r="H8136">
        <v>564</v>
      </c>
      <c r="I8136">
        <v>2</v>
      </c>
      <c r="J8136">
        <v>3659.45</v>
      </c>
    </row>
    <row r="8137" spans="1:10" x14ac:dyDescent="0.25">
      <c r="A8137">
        <v>8136</v>
      </c>
      <c r="B8137">
        <v>74</v>
      </c>
      <c r="C8137" t="s">
        <v>13</v>
      </c>
      <c r="D8137" t="s">
        <v>19</v>
      </c>
      <c r="E8137" t="s">
        <v>20</v>
      </c>
      <c r="F8137">
        <v>5252.21</v>
      </c>
      <c r="G8137">
        <v>9206</v>
      </c>
      <c r="H8137">
        <v>748</v>
      </c>
      <c r="I8137">
        <v>1</v>
      </c>
      <c r="J8137">
        <v>21085.119999999999</v>
      </c>
    </row>
    <row r="8138" spans="1:10" x14ac:dyDescent="0.25">
      <c r="A8138">
        <v>8137</v>
      </c>
      <c r="B8138">
        <v>55</v>
      </c>
      <c r="C8138" t="s">
        <v>13</v>
      </c>
      <c r="D8138" t="s">
        <v>11</v>
      </c>
      <c r="E8138" t="s">
        <v>12</v>
      </c>
      <c r="F8138">
        <v>2523.2399999999998</v>
      </c>
      <c r="G8138">
        <v>3963.6</v>
      </c>
      <c r="H8138">
        <v>616</v>
      </c>
      <c r="I8138">
        <v>6</v>
      </c>
      <c r="J8138">
        <v>6339.23</v>
      </c>
    </row>
    <row r="8139" spans="1:10" x14ac:dyDescent="0.25">
      <c r="A8139">
        <v>8138</v>
      </c>
      <c r="B8139">
        <v>23</v>
      </c>
      <c r="C8139" t="s">
        <v>13</v>
      </c>
      <c r="D8139" t="s">
        <v>11</v>
      </c>
      <c r="E8139" t="s">
        <v>12</v>
      </c>
      <c r="F8139">
        <v>1873.97</v>
      </c>
      <c r="G8139">
        <v>4314.99</v>
      </c>
      <c r="H8139">
        <v>543</v>
      </c>
      <c r="I8139">
        <v>9</v>
      </c>
      <c r="J8139">
        <v>3889.27</v>
      </c>
    </row>
    <row r="8140" spans="1:10" x14ac:dyDescent="0.25">
      <c r="A8140">
        <v>8139</v>
      </c>
      <c r="B8140">
        <v>62</v>
      </c>
      <c r="C8140" t="s">
        <v>13</v>
      </c>
      <c r="D8140" t="s">
        <v>18</v>
      </c>
      <c r="E8140" t="s">
        <v>17</v>
      </c>
      <c r="F8140">
        <v>3110.19</v>
      </c>
      <c r="G8140">
        <v>5497.05</v>
      </c>
      <c r="H8140">
        <v>634</v>
      </c>
      <c r="J8140">
        <v>10695.73</v>
      </c>
    </row>
    <row r="8141" spans="1:10" x14ac:dyDescent="0.25">
      <c r="A8141">
        <v>8140</v>
      </c>
      <c r="B8141">
        <v>28</v>
      </c>
      <c r="C8141" t="s">
        <v>13</v>
      </c>
      <c r="D8141" t="s">
        <v>11</v>
      </c>
      <c r="E8141" t="s">
        <v>21</v>
      </c>
      <c r="F8141">
        <v>937.08</v>
      </c>
      <c r="G8141">
        <v>1045.3900000000001</v>
      </c>
      <c r="H8141">
        <v>411</v>
      </c>
      <c r="I8141">
        <v>10</v>
      </c>
      <c r="J8141">
        <v>2099.65</v>
      </c>
    </row>
    <row r="8142" spans="1:10" x14ac:dyDescent="0.25">
      <c r="A8142">
        <v>8141</v>
      </c>
      <c r="B8142">
        <v>31</v>
      </c>
      <c r="C8142" t="s">
        <v>13</v>
      </c>
      <c r="D8142" t="s">
        <v>11</v>
      </c>
      <c r="E8142" t="s">
        <v>17</v>
      </c>
      <c r="F8142">
        <v>2113.34</v>
      </c>
      <c r="G8142">
        <v>2071.56</v>
      </c>
      <c r="H8142">
        <v>573</v>
      </c>
      <c r="I8142">
        <v>9</v>
      </c>
      <c r="J8142">
        <v>5874.16</v>
      </c>
    </row>
    <row r="8143" spans="1:10" x14ac:dyDescent="0.25">
      <c r="A8143">
        <v>8142</v>
      </c>
      <c r="B8143">
        <v>19</v>
      </c>
      <c r="C8143" t="s">
        <v>10</v>
      </c>
      <c r="D8143" t="s">
        <v>18</v>
      </c>
      <c r="E8143" t="s">
        <v>15</v>
      </c>
      <c r="F8143">
        <v>1467.19</v>
      </c>
      <c r="G8143">
        <v>4145.8100000000004</v>
      </c>
      <c r="I8143">
        <v>9</v>
      </c>
      <c r="J8143">
        <v>3148.26</v>
      </c>
    </row>
    <row r="8144" spans="1:10" x14ac:dyDescent="0.25">
      <c r="A8144">
        <v>8143</v>
      </c>
      <c r="B8144">
        <v>57</v>
      </c>
      <c r="C8144" t="s">
        <v>13</v>
      </c>
      <c r="D8144" t="s">
        <v>16</v>
      </c>
      <c r="E8144" t="s">
        <v>12</v>
      </c>
      <c r="F8144">
        <v>2144</v>
      </c>
      <c r="G8144">
        <v>3919.66</v>
      </c>
      <c r="H8144">
        <v>616</v>
      </c>
      <c r="I8144">
        <v>7</v>
      </c>
      <c r="J8144">
        <v>9008.4500000000007</v>
      </c>
    </row>
    <row r="8145" spans="1:10" x14ac:dyDescent="0.25">
      <c r="A8145">
        <v>8144</v>
      </c>
      <c r="B8145">
        <v>20</v>
      </c>
      <c r="C8145" t="s">
        <v>10</v>
      </c>
      <c r="D8145" t="s">
        <v>14</v>
      </c>
      <c r="E8145" t="s">
        <v>17</v>
      </c>
      <c r="F8145">
        <v>1548.17</v>
      </c>
      <c r="G8145">
        <v>3817.08</v>
      </c>
      <c r="H8145">
        <v>580</v>
      </c>
      <c r="I8145">
        <v>8</v>
      </c>
      <c r="J8145">
        <v>4945.79</v>
      </c>
    </row>
    <row r="8146" spans="1:10" x14ac:dyDescent="0.25">
      <c r="A8146">
        <v>8145</v>
      </c>
      <c r="B8146">
        <v>72</v>
      </c>
      <c r="C8146" t="s">
        <v>13</v>
      </c>
      <c r="D8146" t="s">
        <v>16</v>
      </c>
      <c r="E8146" t="s">
        <v>17</v>
      </c>
      <c r="G8146">
        <v>5160.46</v>
      </c>
      <c r="H8146">
        <v>601</v>
      </c>
      <c r="I8146">
        <v>10</v>
      </c>
      <c r="J8146">
        <v>8111.34</v>
      </c>
    </row>
    <row r="8147" spans="1:10" x14ac:dyDescent="0.25">
      <c r="A8147">
        <v>8146</v>
      </c>
      <c r="B8147">
        <v>70</v>
      </c>
      <c r="C8147" t="s">
        <v>10</v>
      </c>
      <c r="D8147" t="s">
        <v>16</v>
      </c>
      <c r="E8147" t="s">
        <v>15</v>
      </c>
      <c r="F8147">
        <v>581.54999999999995</v>
      </c>
      <c r="G8147">
        <v>1346.78</v>
      </c>
      <c r="H8147">
        <v>388</v>
      </c>
      <c r="I8147">
        <v>10</v>
      </c>
    </row>
    <row r="8148" spans="1:10" x14ac:dyDescent="0.25">
      <c r="A8148">
        <v>8147</v>
      </c>
      <c r="B8148">
        <v>52</v>
      </c>
      <c r="C8148" t="s">
        <v>13</v>
      </c>
      <c r="D8148" t="s">
        <v>16</v>
      </c>
      <c r="E8148" t="s">
        <v>15</v>
      </c>
      <c r="G8148">
        <v>5479.91</v>
      </c>
      <c r="H8148">
        <v>670</v>
      </c>
      <c r="I8148">
        <v>9</v>
      </c>
      <c r="J8148">
        <v>9965.7900000000009</v>
      </c>
    </row>
    <row r="8149" spans="1:10" x14ac:dyDescent="0.25">
      <c r="A8149">
        <v>8148</v>
      </c>
      <c r="B8149">
        <v>50</v>
      </c>
      <c r="C8149" t="s">
        <v>10</v>
      </c>
      <c r="D8149" t="s">
        <v>18</v>
      </c>
      <c r="E8149" t="s">
        <v>21</v>
      </c>
      <c r="F8149">
        <v>4810.6099999999997</v>
      </c>
      <c r="G8149">
        <v>9671.9500000000007</v>
      </c>
      <c r="H8149">
        <v>687</v>
      </c>
      <c r="I8149">
        <v>4</v>
      </c>
      <c r="J8149">
        <v>15659.51</v>
      </c>
    </row>
    <row r="8150" spans="1:10" x14ac:dyDescent="0.25">
      <c r="A8150">
        <v>8149</v>
      </c>
      <c r="B8150">
        <v>41</v>
      </c>
      <c r="C8150" t="s">
        <v>13</v>
      </c>
      <c r="D8150" t="s">
        <v>11</v>
      </c>
      <c r="E8150" t="s">
        <v>15</v>
      </c>
      <c r="G8150">
        <v>491.55</v>
      </c>
      <c r="H8150">
        <v>505</v>
      </c>
      <c r="I8150">
        <v>6</v>
      </c>
      <c r="J8150">
        <v>814.38</v>
      </c>
    </row>
    <row r="8151" spans="1:10" x14ac:dyDescent="0.25">
      <c r="A8151">
        <v>8150</v>
      </c>
      <c r="B8151">
        <v>36</v>
      </c>
      <c r="C8151" t="s">
        <v>10</v>
      </c>
      <c r="D8151" t="s">
        <v>18</v>
      </c>
      <c r="E8151" t="s">
        <v>15</v>
      </c>
      <c r="F8151">
        <v>2570.42</v>
      </c>
      <c r="G8151">
        <v>5341.79</v>
      </c>
      <c r="H8151">
        <v>633</v>
      </c>
      <c r="I8151">
        <v>8</v>
      </c>
      <c r="J8151">
        <v>6497.15</v>
      </c>
    </row>
    <row r="8152" spans="1:10" x14ac:dyDescent="0.25">
      <c r="A8152">
        <v>8151</v>
      </c>
      <c r="B8152">
        <v>35</v>
      </c>
      <c r="C8152" t="s">
        <v>10</v>
      </c>
      <c r="D8152" t="s">
        <v>18</v>
      </c>
      <c r="E8152" t="s">
        <v>15</v>
      </c>
      <c r="F8152">
        <v>2176.2600000000002</v>
      </c>
      <c r="G8152">
        <v>4145.4399999999996</v>
      </c>
      <c r="H8152">
        <v>674</v>
      </c>
      <c r="I8152">
        <v>4</v>
      </c>
      <c r="J8152">
        <v>8550.0499999999993</v>
      </c>
    </row>
    <row r="8153" spans="1:10" x14ac:dyDescent="0.25">
      <c r="A8153">
        <v>8152</v>
      </c>
      <c r="B8153">
        <v>66</v>
      </c>
      <c r="C8153" t="s">
        <v>10</v>
      </c>
      <c r="D8153" t="s">
        <v>18</v>
      </c>
      <c r="E8153" t="s">
        <v>20</v>
      </c>
      <c r="F8153">
        <v>2567.59</v>
      </c>
      <c r="G8153">
        <v>3909.72</v>
      </c>
      <c r="I8153">
        <v>9</v>
      </c>
      <c r="J8153">
        <v>6356.86</v>
      </c>
    </row>
    <row r="8154" spans="1:10" x14ac:dyDescent="0.25">
      <c r="A8154">
        <v>8153</v>
      </c>
      <c r="B8154">
        <v>69</v>
      </c>
      <c r="C8154" t="s">
        <v>10</v>
      </c>
      <c r="D8154" t="s">
        <v>11</v>
      </c>
      <c r="E8154" t="s">
        <v>21</v>
      </c>
      <c r="F8154">
        <v>2817.68</v>
      </c>
      <c r="G8154">
        <v>5760.41</v>
      </c>
      <c r="H8154">
        <v>562</v>
      </c>
      <c r="I8154">
        <v>8</v>
      </c>
      <c r="J8154">
        <v>7244.25</v>
      </c>
    </row>
    <row r="8155" spans="1:10" x14ac:dyDescent="0.25">
      <c r="A8155">
        <v>8154</v>
      </c>
      <c r="B8155">
        <v>41</v>
      </c>
      <c r="C8155" t="s">
        <v>10</v>
      </c>
      <c r="D8155" t="s">
        <v>11</v>
      </c>
      <c r="E8155" t="s">
        <v>21</v>
      </c>
      <c r="G8155">
        <v>2236.63</v>
      </c>
      <c r="H8155">
        <v>570</v>
      </c>
      <c r="I8155">
        <v>8</v>
      </c>
      <c r="J8155">
        <v>3243.64</v>
      </c>
    </row>
    <row r="8156" spans="1:10" x14ac:dyDescent="0.25">
      <c r="A8156">
        <v>8155</v>
      </c>
      <c r="B8156">
        <v>62</v>
      </c>
      <c r="C8156" t="s">
        <v>10</v>
      </c>
      <c r="D8156" t="s">
        <v>11</v>
      </c>
      <c r="E8156" t="s">
        <v>15</v>
      </c>
      <c r="F8156">
        <v>1004.4</v>
      </c>
      <c r="G8156">
        <v>2249.81</v>
      </c>
      <c r="H8156">
        <v>464</v>
      </c>
      <c r="I8156">
        <v>6</v>
      </c>
    </row>
    <row r="8157" spans="1:10" x14ac:dyDescent="0.25">
      <c r="A8157">
        <v>8156</v>
      </c>
      <c r="B8157">
        <v>52</v>
      </c>
      <c r="C8157" t="s">
        <v>13</v>
      </c>
      <c r="D8157" t="s">
        <v>18</v>
      </c>
      <c r="E8157" t="s">
        <v>15</v>
      </c>
      <c r="F8157">
        <v>1815.64</v>
      </c>
      <c r="G8157">
        <v>3496.54</v>
      </c>
      <c r="H8157">
        <v>540</v>
      </c>
      <c r="I8157">
        <v>5</v>
      </c>
      <c r="J8157">
        <v>5401.41</v>
      </c>
    </row>
    <row r="8158" spans="1:10" x14ac:dyDescent="0.25">
      <c r="A8158">
        <v>8157</v>
      </c>
      <c r="B8158">
        <v>18</v>
      </c>
      <c r="C8158" t="s">
        <v>10</v>
      </c>
      <c r="D8158" t="s">
        <v>11</v>
      </c>
      <c r="E8158" t="s">
        <v>17</v>
      </c>
      <c r="G8158">
        <v>1297.8800000000001</v>
      </c>
      <c r="H8158">
        <v>542</v>
      </c>
      <c r="I8158">
        <v>10</v>
      </c>
      <c r="J8158">
        <v>1345.24</v>
      </c>
    </row>
    <row r="8159" spans="1:10" x14ac:dyDescent="0.25">
      <c r="A8159">
        <v>8158</v>
      </c>
      <c r="B8159">
        <v>53</v>
      </c>
      <c r="C8159" t="s">
        <v>10</v>
      </c>
      <c r="D8159" t="s">
        <v>11</v>
      </c>
      <c r="E8159" t="s">
        <v>21</v>
      </c>
      <c r="F8159">
        <v>661.28</v>
      </c>
      <c r="G8159">
        <v>2697.69</v>
      </c>
      <c r="H8159">
        <v>462</v>
      </c>
      <c r="I8159">
        <v>4</v>
      </c>
      <c r="J8159">
        <v>2100.34</v>
      </c>
    </row>
    <row r="8160" spans="1:10" x14ac:dyDescent="0.25">
      <c r="A8160">
        <v>8159</v>
      </c>
      <c r="B8160">
        <v>42</v>
      </c>
      <c r="C8160" t="s">
        <v>13</v>
      </c>
      <c r="D8160" t="s">
        <v>16</v>
      </c>
      <c r="E8160" t="s">
        <v>12</v>
      </c>
      <c r="G8160">
        <v>3226.76</v>
      </c>
      <c r="H8160">
        <v>513</v>
      </c>
      <c r="I8160">
        <v>5</v>
      </c>
      <c r="J8160">
        <v>4180.03</v>
      </c>
    </row>
    <row r="8161" spans="1:10" x14ac:dyDescent="0.25">
      <c r="A8161">
        <v>8160</v>
      </c>
      <c r="B8161">
        <v>62</v>
      </c>
      <c r="C8161" t="s">
        <v>13</v>
      </c>
      <c r="D8161" t="s">
        <v>18</v>
      </c>
      <c r="E8161" t="s">
        <v>12</v>
      </c>
      <c r="F8161">
        <v>3383.85</v>
      </c>
      <c r="G8161">
        <v>5447.41</v>
      </c>
      <c r="H8161">
        <v>666</v>
      </c>
      <c r="I8161">
        <v>7</v>
      </c>
      <c r="J8161">
        <v>11017.2</v>
      </c>
    </row>
    <row r="8162" spans="1:10" x14ac:dyDescent="0.25">
      <c r="A8162">
        <v>8161</v>
      </c>
      <c r="B8162">
        <v>66</v>
      </c>
      <c r="C8162" t="s">
        <v>10</v>
      </c>
      <c r="D8162" t="s">
        <v>14</v>
      </c>
      <c r="E8162" t="s">
        <v>15</v>
      </c>
      <c r="F8162">
        <v>1461.03</v>
      </c>
      <c r="G8162">
        <v>3632.18</v>
      </c>
      <c r="H8162">
        <v>555</v>
      </c>
      <c r="I8162">
        <v>5</v>
      </c>
      <c r="J8162">
        <v>5611.26</v>
      </c>
    </row>
    <row r="8163" spans="1:10" x14ac:dyDescent="0.25">
      <c r="A8163">
        <v>8162</v>
      </c>
      <c r="B8163">
        <v>60</v>
      </c>
      <c r="C8163" t="s">
        <v>10</v>
      </c>
      <c r="D8163" t="s">
        <v>19</v>
      </c>
      <c r="E8163" t="s">
        <v>12</v>
      </c>
      <c r="F8163">
        <v>3693.59</v>
      </c>
      <c r="G8163">
        <v>6368.79</v>
      </c>
      <c r="H8163">
        <v>600</v>
      </c>
      <c r="I8163">
        <v>9</v>
      </c>
      <c r="J8163">
        <v>10191.549999999999</v>
      </c>
    </row>
    <row r="8164" spans="1:10" x14ac:dyDescent="0.25">
      <c r="A8164">
        <v>8163</v>
      </c>
      <c r="B8164">
        <v>51</v>
      </c>
      <c r="C8164" t="s">
        <v>13</v>
      </c>
      <c r="D8164" t="s">
        <v>14</v>
      </c>
      <c r="E8164" t="s">
        <v>20</v>
      </c>
      <c r="F8164">
        <v>1073.23</v>
      </c>
      <c r="G8164">
        <v>1608.46</v>
      </c>
      <c r="H8164">
        <v>543</v>
      </c>
      <c r="I8164">
        <v>8</v>
      </c>
      <c r="J8164">
        <v>1929.74</v>
      </c>
    </row>
    <row r="8165" spans="1:10" x14ac:dyDescent="0.25">
      <c r="A8165">
        <v>8164</v>
      </c>
      <c r="B8165">
        <v>42</v>
      </c>
      <c r="C8165" t="s">
        <v>10</v>
      </c>
      <c r="D8165" t="s">
        <v>11</v>
      </c>
      <c r="E8165" t="s">
        <v>21</v>
      </c>
      <c r="F8165">
        <v>1452.26</v>
      </c>
      <c r="H8165">
        <v>575</v>
      </c>
      <c r="I8165">
        <v>7</v>
      </c>
      <c r="J8165">
        <v>3494.97</v>
      </c>
    </row>
    <row r="8166" spans="1:10" x14ac:dyDescent="0.25">
      <c r="A8166">
        <v>8165</v>
      </c>
      <c r="B8166">
        <v>33</v>
      </c>
      <c r="C8166" t="s">
        <v>10</v>
      </c>
      <c r="D8166" t="s">
        <v>16</v>
      </c>
      <c r="E8166" t="s">
        <v>15</v>
      </c>
      <c r="F8166">
        <v>2255.7199999999998</v>
      </c>
      <c r="G8166">
        <v>4585.26</v>
      </c>
      <c r="H8166">
        <v>589</v>
      </c>
      <c r="I8166">
        <v>9</v>
      </c>
      <c r="J8166">
        <v>6225.08</v>
      </c>
    </row>
    <row r="8167" spans="1:10" x14ac:dyDescent="0.25">
      <c r="A8167">
        <v>8166</v>
      </c>
      <c r="B8167">
        <v>51</v>
      </c>
      <c r="C8167" t="s">
        <v>13</v>
      </c>
      <c r="D8167" t="s">
        <v>14</v>
      </c>
      <c r="E8167" t="s">
        <v>17</v>
      </c>
      <c r="F8167">
        <v>1790.41</v>
      </c>
      <c r="G8167">
        <v>3024.54</v>
      </c>
      <c r="H8167">
        <v>586</v>
      </c>
      <c r="I8167">
        <v>4</v>
      </c>
      <c r="J8167">
        <v>4315.96</v>
      </c>
    </row>
    <row r="8168" spans="1:10" x14ac:dyDescent="0.25">
      <c r="A8168">
        <v>8167</v>
      </c>
      <c r="B8168">
        <v>46</v>
      </c>
      <c r="C8168" t="s">
        <v>10</v>
      </c>
      <c r="D8168" t="s">
        <v>18</v>
      </c>
      <c r="E8168" t="s">
        <v>15</v>
      </c>
      <c r="F8168">
        <v>2770.28</v>
      </c>
      <c r="G8168">
        <v>6245.95</v>
      </c>
      <c r="H8168">
        <v>586</v>
      </c>
      <c r="I8168">
        <v>8</v>
      </c>
    </row>
    <row r="8169" spans="1:10" x14ac:dyDescent="0.25">
      <c r="A8169">
        <v>8168</v>
      </c>
      <c r="B8169">
        <v>36</v>
      </c>
      <c r="C8169" t="s">
        <v>13</v>
      </c>
      <c r="D8169" t="s">
        <v>11</v>
      </c>
      <c r="E8169" t="s">
        <v>17</v>
      </c>
      <c r="F8169">
        <v>909.9</v>
      </c>
      <c r="G8169">
        <v>1012.14</v>
      </c>
      <c r="H8169">
        <v>559</v>
      </c>
      <c r="I8169">
        <v>8</v>
      </c>
      <c r="J8169">
        <v>2261.87</v>
      </c>
    </row>
    <row r="8170" spans="1:10" x14ac:dyDescent="0.25">
      <c r="A8170">
        <v>8169</v>
      </c>
      <c r="B8170">
        <v>40</v>
      </c>
      <c r="C8170" t="s">
        <v>10</v>
      </c>
      <c r="D8170" t="s">
        <v>14</v>
      </c>
      <c r="E8170" t="s">
        <v>17</v>
      </c>
      <c r="F8170">
        <v>986.05</v>
      </c>
      <c r="G8170">
        <v>2913.62</v>
      </c>
      <c r="H8170">
        <v>531</v>
      </c>
      <c r="I8170">
        <v>13</v>
      </c>
      <c r="J8170">
        <v>2226.77</v>
      </c>
    </row>
    <row r="8171" spans="1:10" x14ac:dyDescent="0.25">
      <c r="A8171">
        <v>8170</v>
      </c>
      <c r="B8171">
        <v>36</v>
      </c>
      <c r="C8171" t="s">
        <v>13</v>
      </c>
      <c r="D8171" t="s">
        <v>16</v>
      </c>
      <c r="E8171" t="s">
        <v>20</v>
      </c>
      <c r="F8171">
        <v>2166.71</v>
      </c>
      <c r="G8171">
        <v>3298.49</v>
      </c>
      <c r="H8171">
        <v>578</v>
      </c>
      <c r="I8171">
        <v>11</v>
      </c>
      <c r="J8171">
        <v>5091.5200000000004</v>
      </c>
    </row>
    <row r="8172" spans="1:10" x14ac:dyDescent="0.25">
      <c r="A8172">
        <v>8171</v>
      </c>
      <c r="B8172">
        <v>42</v>
      </c>
      <c r="C8172" t="s">
        <v>13</v>
      </c>
      <c r="D8172" t="s">
        <v>16</v>
      </c>
      <c r="E8172" t="s">
        <v>12</v>
      </c>
      <c r="F8172">
        <v>1335.79</v>
      </c>
      <c r="G8172">
        <v>2697.83</v>
      </c>
      <c r="H8172">
        <v>490</v>
      </c>
      <c r="I8172">
        <v>10</v>
      </c>
      <c r="J8172">
        <v>5790.33</v>
      </c>
    </row>
    <row r="8173" spans="1:10" x14ac:dyDescent="0.25">
      <c r="A8173">
        <v>8172</v>
      </c>
      <c r="B8173">
        <v>33</v>
      </c>
      <c r="C8173" t="s">
        <v>10</v>
      </c>
      <c r="D8173" t="s">
        <v>19</v>
      </c>
      <c r="E8173" t="s">
        <v>21</v>
      </c>
      <c r="F8173">
        <v>2456.9499999999998</v>
      </c>
      <c r="G8173">
        <v>4137.3900000000003</v>
      </c>
      <c r="H8173">
        <v>595</v>
      </c>
      <c r="I8173">
        <v>10</v>
      </c>
      <c r="J8173">
        <v>4409.2</v>
      </c>
    </row>
    <row r="8174" spans="1:10" x14ac:dyDescent="0.25">
      <c r="A8174">
        <v>8173</v>
      </c>
      <c r="B8174">
        <v>71</v>
      </c>
      <c r="C8174" t="s">
        <v>13</v>
      </c>
      <c r="D8174" t="s">
        <v>11</v>
      </c>
      <c r="E8174" t="s">
        <v>21</v>
      </c>
      <c r="F8174">
        <v>2174.1</v>
      </c>
      <c r="G8174">
        <v>4551.6000000000004</v>
      </c>
      <c r="H8174">
        <v>579</v>
      </c>
      <c r="I8174">
        <v>13</v>
      </c>
    </row>
    <row r="8175" spans="1:10" x14ac:dyDescent="0.25">
      <c r="A8175">
        <v>8174</v>
      </c>
      <c r="B8175">
        <v>68</v>
      </c>
      <c r="C8175" t="s">
        <v>13</v>
      </c>
      <c r="D8175" t="s">
        <v>11</v>
      </c>
      <c r="E8175" t="s">
        <v>20</v>
      </c>
      <c r="F8175">
        <v>2252.86</v>
      </c>
      <c r="G8175">
        <v>2426.4499999999998</v>
      </c>
      <c r="H8175">
        <v>630</v>
      </c>
      <c r="I8175">
        <v>6</v>
      </c>
      <c r="J8175">
        <v>5729.29</v>
      </c>
    </row>
    <row r="8176" spans="1:10" x14ac:dyDescent="0.25">
      <c r="A8176">
        <v>8175</v>
      </c>
      <c r="B8176">
        <v>26</v>
      </c>
      <c r="C8176" t="s">
        <v>10</v>
      </c>
      <c r="D8176" t="s">
        <v>14</v>
      </c>
      <c r="E8176" t="s">
        <v>15</v>
      </c>
      <c r="F8176">
        <v>754.98</v>
      </c>
      <c r="G8176">
        <v>525.29999999999995</v>
      </c>
      <c r="H8176">
        <v>439</v>
      </c>
      <c r="I8176">
        <v>8</v>
      </c>
      <c r="J8176">
        <v>2282.34</v>
      </c>
    </row>
    <row r="8177" spans="1:10" x14ac:dyDescent="0.25">
      <c r="A8177">
        <v>8176</v>
      </c>
      <c r="B8177">
        <v>18</v>
      </c>
      <c r="C8177" t="s">
        <v>13</v>
      </c>
      <c r="D8177" t="s">
        <v>18</v>
      </c>
      <c r="E8177" t="s">
        <v>15</v>
      </c>
      <c r="F8177">
        <v>1244.3399999999999</v>
      </c>
      <c r="G8177">
        <v>2700.18</v>
      </c>
      <c r="H8177">
        <v>446</v>
      </c>
      <c r="J8177">
        <v>3472.03</v>
      </c>
    </row>
    <row r="8178" spans="1:10" x14ac:dyDescent="0.25">
      <c r="A8178">
        <v>8177</v>
      </c>
      <c r="B8178">
        <v>59</v>
      </c>
      <c r="C8178" t="s">
        <v>10</v>
      </c>
      <c r="D8178" t="s">
        <v>16</v>
      </c>
      <c r="E8178" t="s">
        <v>20</v>
      </c>
      <c r="F8178">
        <v>1080.58</v>
      </c>
      <c r="G8178">
        <v>2652.14</v>
      </c>
      <c r="I8178">
        <v>6</v>
      </c>
    </row>
    <row r="8179" spans="1:10" x14ac:dyDescent="0.25">
      <c r="A8179">
        <v>8178</v>
      </c>
      <c r="B8179">
        <v>36</v>
      </c>
      <c r="C8179" t="s">
        <v>13</v>
      </c>
      <c r="D8179" t="s">
        <v>19</v>
      </c>
      <c r="E8179" t="s">
        <v>21</v>
      </c>
      <c r="F8179">
        <v>4409.42</v>
      </c>
      <c r="G8179">
        <v>7428.26</v>
      </c>
      <c r="H8179">
        <v>659</v>
      </c>
      <c r="I8179">
        <v>5</v>
      </c>
      <c r="J8179">
        <v>15002.79</v>
      </c>
    </row>
    <row r="8180" spans="1:10" x14ac:dyDescent="0.25">
      <c r="A8180">
        <v>8179</v>
      </c>
      <c r="B8180">
        <v>50</v>
      </c>
      <c r="C8180" t="s">
        <v>10</v>
      </c>
      <c r="D8180" t="s">
        <v>16</v>
      </c>
      <c r="E8180" t="s">
        <v>21</v>
      </c>
      <c r="F8180">
        <v>1251.54</v>
      </c>
      <c r="G8180">
        <v>3113.84</v>
      </c>
      <c r="H8180">
        <v>561</v>
      </c>
      <c r="I8180">
        <v>3</v>
      </c>
      <c r="J8180">
        <v>500</v>
      </c>
    </row>
    <row r="8181" spans="1:10" x14ac:dyDescent="0.25">
      <c r="A8181">
        <v>8180</v>
      </c>
      <c r="B8181">
        <v>51</v>
      </c>
      <c r="C8181" t="s">
        <v>10</v>
      </c>
      <c r="D8181" t="s">
        <v>18</v>
      </c>
      <c r="E8181" t="s">
        <v>21</v>
      </c>
      <c r="F8181">
        <v>1920.15</v>
      </c>
      <c r="G8181">
        <v>2899.59</v>
      </c>
      <c r="H8181">
        <v>667</v>
      </c>
      <c r="I8181">
        <v>5</v>
      </c>
      <c r="J8181">
        <v>6285.71</v>
      </c>
    </row>
    <row r="8182" spans="1:10" x14ac:dyDescent="0.25">
      <c r="A8182">
        <v>8181</v>
      </c>
      <c r="B8182">
        <v>33</v>
      </c>
      <c r="C8182" t="s">
        <v>10</v>
      </c>
      <c r="D8182" t="s">
        <v>19</v>
      </c>
      <c r="E8182" t="s">
        <v>17</v>
      </c>
      <c r="F8182">
        <v>1862.13</v>
      </c>
      <c r="G8182">
        <v>3767.46</v>
      </c>
      <c r="H8182">
        <v>573</v>
      </c>
      <c r="I8182">
        <v>6</v>
      </c>
      <c r="J8182">
        <v>8218.92</v>
      </c>
    </row>
    <row r="8183" spans="1:10" x14ac:dyDescent="0.25">
      <c r="A8183">
        <v>8182</v>
      </c>
      <c r="B8183">
        <v>61</v>
      </c>
      <c r="C8183" t="s">
        <v>10</v>
      </c>
      <c r="D8183" t="s">
        <v>11</v>
      </c>
      <c r="E8183" t="s">
        <v>12</v>
      </c>
      <c r="F8183">
        <v>1567.35</v>
      </c>
      <c r="G8183">
        <v>2709.26</v>
      </c>
      <c r="H8183">
        <v>566</v>
      </c>
      <c r="I8183">
        <v>12</v>
      </c>
      <c r="J8183">
        <v>5131.5600000000004</v>
      </c>
    </row>
    <row r="8184" spans="1:10" x14ac:dyDescent="0.25">
      <c r="A8184">
        <v>8183</v>
      </c>
      <c r="B8184">
        <v>57</v>
      </c>
      <c r="C8184" t="s">
        <v>10</v>
      </c>
      <c r="D8184" t="s">
        <v>14</v>
      </c>
      <c r="E8184" t="s">
        <v>12</v>
      </c>
      <c r="F8184">
        <v>1112.0999999999999</v>
      </c>
      <c r="G8184">
        <v>799.58</v>
      </c>
      <c r="H8184">
        <v>482</v>
      </c>
      <c r="I8184">
        <v>8</v>
      </c>
    </row>
    <row r="8185" spans="1:10" x14ac:dyDescent="0.25">
      <c r="A8185">
        <v>8184</v>
      </c>
      <c r="B8185">
        <v>72</v>
      </c>
      <c r="C8185" t="s">
        <v>13</v>
      </c>
      <c r="D8185" t="s">
        <v>11</v>
      </c>
      <c r="E8185" t="s">
        <v>15</v>
      </c>
      <c r="F8185">
        <v>1940.73</v>
      </c>
      <c r="G8185">
        <v>4903</v>
      </c>
      <c r="I8185">
        <v>4</v>
      </c>
      <c r="J8185">
        <v>5937.53</v>
      </c>
    </row>
    <row r="8186" spans="1:10" x14ac:dyDescent="0.25">
      <c r="A8186">
        <v>8185</v>
      </c>
      <c r="B8186">
        <v>35</v>
      </c>
      <c r="C8186" t="s">
        <v>13</v>
      </c>
      <c r="D8186" t="s">
        <v>11</v>
      </c>
      <c r="E8186" t="s">
        <v>17</v>
      </c>
      <c r="F8186">
        <v>1727.01</v>
      </c>
      <c r="G8186">
        <v>2661.64</v>
      </c>
      <c r="H8186">
        <v>558</v>
      </c>
      <c r="I8186">
        <v>11</v>
      </c>
      <c r="J8186">
        <v>6309.55</v>
      </c>
    </row>
    <row r="8187" spans="1:10" x14ac:dyDescent="0.25">
      <c r="A8187">
        <v>8186</v>
      </c>
      <c r="B8187">
        <v>51</v>
      </c>
      <c r="C8187" t="s">
        <v>10</v>
      </c>
      <c r="D8187" t="s">
        <v>11</v>
      </c>
      <c r="E8187" t="s">
        <v>15</v>
      </c>
      <c r="G8187">
        <v>557.23</v>
      </c>
      <c r="I8187">
        <v>4</v>
      </c>
      <c r="J8187">
        <v>2985.26</v>
      </c>
    </row>
    <row r="8188" spans="1:10" x14ac:dyDescent="0.25">
      <c r="A8188">
        <v>8187</v>
      </c>
      <c r="B8188">
        <v>42</v>
      </c>
      <c r="C8188" t="s">
        <v>10</v>
      </c>
      <c r="D8188" t="s">
        <v>14</v>
      </c>
      <c r="E8188" t="s">
        <v>15</v>
      </c>
      <c r="F8188">
        <v>1407.36</v>
      </c>
      <c r="G8188">
        <v>2227.7600000000002</v>
      </c>
      <c r="H8188">
        <v>575</v>
      </c>
      <c r="I8188">
        <v>10</v>
      </c>
    </row>
    <row r="8189" spans="1:10" x14ac:dyDescent="0.25">
      <c r="A8189">
        <v>8188</v>
      </c>
      <c r="B8189">
        <v>62</v>
      </c>
      <c r="C8189" t="s">
        <v>13</v>
      </c>
      <c r="D8189" t="s">
        <v>11</v>
      </c>
      <c r="E8189" t="s">
        <v>17</v>
      </c>
      <c r="F8189">
        <v>1500.78</v>
      </c>
      <c r="G8189">
        <v>2360.35</v>
      </c>
      <c r="H8189">
        <v>581</v>
      </c>
      <c r="I8189">
        <v>5</v>
      </c>
      <c r="J8189">
        <v>6264.17</v>
      </c>
    </row>
    <row r="8190" spans="1:10" x14ac:dyDescent="0.25">
      <c r="A8190">
        <v>8189</v>
      </c>
      <c r="B8190">
        <v>23</v>
      </c>
      <c r="C8190" t="s">
        <v>10</v>
      </c>
      <c r="D8190" t="s">
        <v>11</v>
      </c>
      <c r="E8190" t="s">
        <v>17</v>
      </c>
      <c r="F8190">
        <v>2515.19</v>
      </c>
      <c r="G8190">
        <v>4691.34</v>
      </c>
      <c r="I8190">
        <v>3</v>
      </c>
      <c r="J8190">
        <v>6122.25</v>
      </c>
    </row>
    <row r="8191" spans="1:10" x14ac:dyDescent="0.25">
      <c r="A8191">
        <v>8190</v>
      </c>
      <c r="B8191">
        <v>38</v>
      </c>
      <c r="C8191" t="s">
        <v>10</v>
      </c>
      <c r="D8191" t="s">
        <v>14</v>
      </c>
      <c r="E8191" t="s">
        <v>21</v>
      </c>
      <c r="F8191">
        <v>822.45</v>
      </c>
      <c r="G8191">
        <v>1101.1199999999999</v>
      </c>
      <c r="H8191">
        <v>503</v>
      </c>
      <c r="J8191">
        <v>3388.26</v>
      </c>
    </row>
    <row r="8192" spans="1:10" x14ac:dyDescent="0.25">
      <c r="A8192">
        <v>8191</v>
      </c>
      <c r="B8192">
        <v>75</v>
      </c>
      <c r="C8192" t="s">
        <v>10</v>
      </c>
      <c r="D8192" t="s">
        <v>11</v>
      </c>
      <c r="E8192" t="s">
        <v>20</v>
      </c>
      <c r="F8192">
        <v>2047.45</v>
      </c>
      <c r="G8192">
        <v>3267</v>
      </c>
      <c r="H8192">
        <v>671</v>
      </c>
      <c r="I8192">
        <v>5</v>
      </c>
      <c r="J8192">
        <v>5212.09</v>
      </c>
    </row>
    <row r="8193" spans="1:10" x14ac:dyDescent="0.25">
      <c r="A8193">
        <v>8192</v>
      </c>
      <c r="B8193">
        <v>23</v>
      </c>
      <c r="C8193" t="s">
        <v>10</v>
      </c>
      <c r="D8193" t="s">
        <v>14</v>
      </c>
      <c r="E8193" t="s">
        <v>21</v>
      </c>
      <c r="F8193">
        <v>1204</v>
      </c>
      <c r="G8193">
        <v>2553.84</v>
      </c>
      <c r="H8193">
        <v>527</v>
      </c>
      <c r="I8193">
        <v>3</v>
      </c>
      <c r="J8193">
        <v>4784.84</v>
      </c>
    </row>
    <row r="8194" spans="1:10" x14ac:dyDescent="0.25">
      <c r="A8194">
        <v>8193</v>
      </c>
      <c r="B8194">
        <v>49</v>
      </c>
      <c r="C8194" t="s">
        <v>10</v>
      </c>
      <c r="D8194" t="s">
        <v>11</v>
      </c>
      <c r="E8194" t="s">
        <v>12</v>
      </c>
      <c r="F8194">
        <v>1035.5899999999999</v>
      </c>
      <c r="G8194">
        <v>1869.59</v>
      </c>
      <c r="H8194">
        <v>524</v>
      </c>
      <c r="I8194">
        <v>10</v>
      </c>
      <c r="J8194">
        <v>1167.17</v>
      </c>
    </row>
    <row r="8195" spans="1:10" x14ac:dyDescent="0.25">
      <c r="A8195">
        <v>8194</v>
      </c>
      <c r="B8195">
        <v>58</v>
      </c>
      <c r="C8195" t="s">
        <v>13</v>
      </c>
      <c r="D8195" t="s">
        <v>11</v>
      </c>
      <c r="E8195" t="s">
        <v>15</v>
      </c>
      <c r="G8195">
        <v>4871.91</v>
      </c>
      <c r="H8195">
        <v>648</v>
      </c>
      <c r="I8195">
        <v>8</v>
      </c>
      <c r="J8195">
        <v>6612.76</v>
      </c>
    </row>
    <row r="8196" spans="1:10" x14ac:dyDescent="0.25">
      <c r="A8196">
        <v>8195</v>
      </c>
      <c r="B8196">
        <v>65</v>
      </c>
      <c r="C8196" t="s">
        <v>13</v>
      </c>
      <c r="D8196" t="s">
        <v>18</v>
      </c>
      <c r="E8196" t="s">
        <v>21</v>
      </c>
      <c r="F8196">
        <v>3007.25</v>
      </c>
      <c r="G8196">
        <v>5184.22</v>
      </c>
      <c r="H8196">
        <v>609</v>
      </c>
      <c r="I8196">
        <v>2</v>
      </c>
      <c r="J8196">
        <v>8921.7099999999991</v>
      </c>
    </row>
    <row r="8197" spans="1:10" x14ac:dyDescent="0.25">
      <c r="A8197">
        <v>8196</v>
      </c>
      <c r="B8197">
        <v>60</v>
      </c>
      <c r="C8197" t="s">
        <v>10</v>
      </c>
      <c r="D8197" t="s">
        <v>14</v>
      </c>
      <c r="E8197" t="s">
        <v>15</v>
      </c>
      <c r="G8197">
        <v>2159.75</v>
      </c>
      <c r="H8197">
        <v>529</v>
      </c>
      <c r="I8197">
        <v>6</v>
      </c>
      <c r="J8197">
        <v>3035.11</v>
      </c>
    </row>
    <row r="8198" spans="1:10" x14ac:dyDescent="0.25">
      <c r="A8198">
        <v>8197</v>
      </c>
      <c r="B8198">
        <v>56</v>
      </c>
      <c r="C8198" t="s">
        <v>13</v>
      </c>
      <c r="D8198" t="s">
        <v>18</v>
      </c>
      <c r="E8198" t="s">
        <v>17</v>
      </c>
      <c r="F8198">
        <v>1670.81</v>
      </c>
      <c r="G8198">
        <v>1790.08</v>
      </c>
      <c r="H8198">
        <v>563</v>
      </c>
      <c r="I8198">
        <v>6</v>
      </c>
      <c r="J8198">
        <v>6575.52</v>
      </c>
    </row>
    <row r="8199" spans="1:10" x14ac:dyDescent="0.25">
      <c r="A8199">
        <v>8198</v>
      </c>
      <c r="B8199">
        <v>48</v>
      </c>
      <c r="C8199" t="s">
        <v>13</v>
      </c>
      <c r="D8199" t="s">
        <v>16</v>
      </c>
      <c r="E8199" t="s">
        <v>17</v>
      </c>
      <c r="F8199">
        <v>3064.27</v>
      </c>
      <c r="G8199">
        <v>6389.18</v>
      </c>
      <c r="H8199">
        <v>699</v>
      </c>
      <c r="I8199">
        <v>4</v>
      </c>
      <c r="J8199">
        <v>10331.77</v>
      </c>
    </row>
    <row r="8200" spans="1:10" x14ac:dyDescent="0.25">
      <c r="A8200">
        <v>8199</v>
      </c>
      <c r="B8200">
        <v>59</v>
      </c>
      <c r="C8200" t="s">
        <v>10</v>
      </c>
      <c r="D8200" t="s">
        <v>11</v>
      </c>
      <c r="E8200" t="s">
        <v>17</v>
      </c>
      <c r="G8200">
        <v>3782.14</v>
      </c>
      <c r="H8200">
        <v>618</v>
      </c>
      <c r="I8200">
        <v>7</v>
      </c>
      <c r="J8200">
        <v>8352.69</v>
      </c>
    </row>
    <row r="8201" spans="1:10" x14ac:dyDescent="0.25">
      <c r="A8201">
        <v>8200</v>
      </c>
      <c r="B8201">
        <v>27</v>
      </c>
      <c r="C8201" t="s">
        <v>10</v>
      </c>
      <c r="D8201" t="s">
        <v>16</v>
      </c>
      <c r="E8201" t="s">
        <v>17</v>
      </c>
      <c r="F8201">
        <v>1756.69</v>
      </c>
      <c r="G8201">
        <v>2987.17</v>
      </c>
      <c r="H8201">
        <v>547</v>
      </c>
      <c r="I8201">
        <v>7</v>
      </c>
      <c r="J8201">
        <v>4361.63</v>
      </c>
    </row>
    <row r="8202" spans="1:10" x14ac:dyDescent="0.25">
      <c r="A8202">
        <v>8201</v>
      </c>
      <c r="B8202">
        <v>47</v>
      </c>
      <c r="C8202" t="s">
        <v>10</v>
      </c>
      <c r="D8202" t="s">
        <v>11</v>
      </c>
      <c r="E8202" t="s">
        <v>12</v>
      </c>
      <c r="F8202">
        <v>1505.22</v>
      </c>
      <c r="G8202">
        <v>3147.74</v>
      </c>
      <c r="H8202">
        <v>539</v>
      </c>
      <c r="I8202">
        <v>3</v>
      </c>
      <c r="J8202">
        <v>3059.65</v>
      </c>
    </row>
    <row r="8203" spans="1:10" x14ac:dyDescent="0.25">
      <c r="A8203">
        <v>8202</v>
      </c>
      <c r="B8203">
        <v>74</v>
      </c>
      <c r="C8203" t="s">
        <v>10</v>
      </c>
      <c r="D8203" t="s">
        <v>14</v>
      </c>
      <c r="E8203" t="s">
        <v>15</v>
      </c>
      <c r="F8203">
        <v>770.8</v>
      </c>
      <c r="G8203">
        <v>1583.69</v>
      </c>
      <c r="H8203">
        <v>544</v>
      </c>
      <c r="J8203">
        <v>4281.45</v>
      </c>
    </row>
    <row r="8204" spans="1:10" x14ac:dyDescent="0.25">
      <c r="A8204">
        <v>8203</v>
      </c>
      <c r="B8204">
        <v>69</v>
      </c>
      <c r="C8204" t="s">
        <v>10</v>
      </c>
      <c r="D8204" t="s">
        <v>18</v>
      </c>
      <c r="E8204" t="s">
        <v>15</v>
      </c>
      <c r="F8204">
        <v>4688.16</v>
      </c>
      <c r="G8204">
        <v>8947.35</v>
      </c>
      <c r="H8204">
        <v>826</v>
      </c>
      <c r="I8204">
        <v>7</v>
      </c>
      <c r="J8204">
        <v>18657.89</v>
      </c>
    </row>
    <row r="8205" spans="1:10" x14ac:dyDescent="0.25">
      <c r="A8205">
        <v>8204</v>
      </c>
      <c r="B8205">
        <v>35</v>
      </c>
      <c r="C8205" t="s">
        <v>10</v>
      </c>
      <c r="D8205" t="s">
        <v>18</v>
      </c>
      <c r="E8205" t="s">
        <v>21</v>
      </c>
      <c r="F8205">
        <v>1433.27</v>
      </c>
      <c r="G8205">
        <v>3673.84</v>
      </c>
      <c r="H8205">
        <v>558</v>
      </c>
      <c r="I8205">
        <v>5</v>
      </c>
      <c r="J8205">
        <v>4043.83</v>
      </c>
    </row>
    <row r="8206" spans="1:10" x14ac:dyDescent="0.25">
      <c r="A8206">
        <v>8205</v>
      </c>
      <c r="B8206">
        <v>41</v>
      </c>
      <c r="C8206" t="s">
        <v>10</v>
      </c>
      <c r="D8206" t="s">
        <v>19</v>
      </c>
      <c r="E8206" t="s">
        <v>17</v>
      </c>
      <c r="G8206">
        <v>8718.89</v>
      </c>
      <c r="H8206">
        <v>675</v>
      </c>
      <c r="I8206">
        <v>3</v>
      </c>
      <c r="J8206">
        <v>18024.03</v>
      </c>
    </row>
    <row r="8207" spans="1:10" x14ac:dyDescent="0.25">
      <c r="A8207">
        <v>8206</v>
      </c>
      <c r="B8207">
        <v>69</v>
      </c>
      <c r="C8207" t="s">
        <v>13</v>
      </c>
      <c r="D8207" t="s">
        <v>16</v>
      </c>
      <c r="E8207" t="s">
        <v>17</v>
      </c>
      <c r="F8207">
        <v>4708.45</v>
      </c>
      <c r="G8207">
        <v>8443.25</v>
      </c>
      <c r="H8207">
        <v>651</v>
      </c>
      <c r="I8207">
        <v>4</v>
      </c>
      <c r="J8207">
        <v>14197.55</v>
      </c>
    </row>
    <row r="8208" spans="1:10" x14ac:dyDescent="0.25">
      <c r="A8208">
        <v>8207</v>
      </c>
      <c r="B8208">
        <v>26</v>
      </c>
      <c r="C8208" t="s">
        <v>13</v>
      </c>
      <c r="D8208" t="s">
        <v>11</v>
      </c>
      <c r="E8208" t="s">
        <v>15</v>
      </c>
      <c r="F8208">
        <v>1028.8</v>
      </c>
      <c r="G8208">
        <v>4002.14</v>
      </c>
      <c r="H8208">
        <v>476</v>
      </c>
      <c r="I8208">
        <v>11</v>
      </c>
      <c r="J8208">
        <v>2911.67</v>
      </c>
    </row>
    <row r="8209" spans="1:10" x14ac:dyDescent="0.25">
      <c r="A8209">
        <v>8208</v>
      </c>
      <c r="B8209">
        <v>48</v>
      </c>
      <c r="C8209" t="s">
        <v>13</v>
      </c>
      <c r="D8209" t="s">
        <v>11</v>
      </c>
      <c r="E8209" t="s">
        <v>20</v>
      </c>
      <c r="F8209">
        <v>1214.26</v>
      </c>
      <c r="G8209">
        <v>1806.29</v>
      </c>
      <c r="H8209">
        <v>526</v>
      </c>
      <c r="I8209">
        <v>7</v>
      </c>
      <c r="J8209">
        <v>2667.79</v>
      </c>
    </row>
    <row r="8210" spans="1:10" x14ac:dyDescent="0.25">
      <c r="A8210">
        <v>8209</v>
      </c>
      <c r="B8210">
        <v>32</v>
      </c>
      <c r="C8210" t="s">
        <v>13</v>
      </c>
      <c r="D8210" t="s">
        <v>16</v>
      </c>
      <c r="E8210" t="s">
        <v>17</v>
      </c>
      <c r="F8210">
        <v>1238.1199999999999</v>
      </c>
      <c r="G8210">
        <v>1690.31</v>
      </c>
      <c r="H8210">
        <v>501</v>
      </c>
      <c r="I8210">
        <v>8</v>
      </c>
      <c r="J8210">
        <v>1975.09</v>
      </c>
    </row>
    <row r="8211" spans="1:10" x14ac:dyDescent="0.25">
      <c r="A8211">
        <v>8210</v>
      </c>
      <c r="B8211">
        <v>21</v>
      </c>
      <c r="C8211" t="s">
        <v>13</v>
      </c>
      <c r="D8211" t="s">
        <v>18</v>
      </c>
      <c r="E8211" t="s">
        <v>17</v>
      </c>
      <c r="F8211">
        <v>4024.74</v>
      </c>
      <c r="G8211">
        <v>7877.17</v>
      </c>
      <c r="H8211">
        <v>625</v>
      </c>
      <c r="I8211">
        <v>5</v>
      </c>
      <c r="J8211">
        <v>12931.86</v>
      </c>
    </row>
    <row r="8212" spans="1:10" x14ac:dyDescent="0.25">
      <c r="A8212">
        <v>8211</v>
      </c>
      <c r="B8212">
        <v>57</v>
      </c>
      <c r="C8212" t="s">
        <v>13</v>
      </c>
      <c r="D8212" t="s">
        <v>11</v>
      </c>
      <c r="E8212" t="s">
        <v>17</v>
      </c>
      <c r="G8212">
        <v>3699.11</v>
      </c>
      <c r="H8212">
        <v>582</v>
      </c>
      <c r="I8212">
        <v>6</v>
      </c>
      <c r="J8212">
        <v>4330.1400000000003</v>
      </c>
    </row>
    <row r="8213" spans="1:10" x14ac:dyDescent="0.25">
      <c r="A8213">
        <v>8212</v>
      </c>
      <c r="B8213">
        <v>26</v>
      </c>
      <c r="C8213" t="s">
        <v>10</v>
      </c>
      <c r="D8213" t="s">
        <v>18</v>
      </c>
      <c r="E8213" t="s">
        <v>21</v>
      </c>
      <c r="F8213">
        <v>1195.27</v>
      </c>
      <c r="G8213">
        <v>2828.2</v>
      </c>
      <c r="H8213">
        <v>501</v>
      </c>
      <c r="I8213">
        <v>7</v>
      </c>
      <c r="J8213">
        <v>809.06</v>
      </c>
    </row>
    <row r="8214" spans="1:10" x14ac:dyDescent="0.25">
      <c r="A8214">
        <v>8213</v>
      </c>
      <c r="B8214">
        <v>62</v>
      </c>
      <c r="C8214" t="s">
        <v>10</v>
      </c>
      <c r="D8214" t="s">
        <v>11</v>
      </c>
      <c r="E8214" t="s">
        <v>20</v>
      </c>
      <c r="G8214">
        <v>1198.52</v>
      </c>
      <c r="I8214">
        <v>7</v>
      </c>
      <c r="J8214">
        <v>2727.01</v>
      </c>
    </row>
    <row r="8215" spans="1:10" x14ac:dyDescent="0.25">
      <c r="A8215">
        <v>8214</v>
      </c>
      <c r="B8215">
        <v>26</v>
      </c>
      <c r="C8215" t="s">
        <v>13</v>
      </c>
      <c r="D8215" t="s">
        <v>16</v>
      </c>
      <c r="E8215" t="s">
        <v>15</v>
      </c>
      <c r="F8215">
        <v>2351.21</v>
      </c>
      <c r="G8215">
        <v>4119.76</v>
      </c>
      <c r="H8215">
        <v>621</v>
      </c>
      <c r="J8215">
        <v>7514.71</v>
      </c>
    </row>
    <row r="8216" spans="1:10" x14ac:dyDescent="0.25">
      <c r="A8216">
        <v>8215</v>
      </c>
      <c r="B8216">
        <v>43</v>
      </c>
      <c r="C8216" t="s">
        <v>10</v>
      </c>
      <c r="D8216" t="s">
        <v>19</v>
      </c>
      <c r="E8216" t="s">
        <v>21</v>
      </c>
      <c r="G8216">
        <v>4275.6499999999996</v>
      </c>
      <c r="H8216">
        <v>601</v>
      </c>
      <c r="I8216">
        <v>7</v>
      </c>
      <c r="J8216">
        <v>7348</v>
      </c>
    </row>
    <row r="8217" spans="1:10" x14ac:dyDescent="0.25">
      <c r="A8217">
        <v>8216</v>
      </c>
      <c r="B8217">
        <v>21</v>
      </c>
      <c r="C8217" t="s">
        <v>10</v>
      </c>
      <c r="D8217" t="s">
        <v>18</v>
      </c>
      <c r="E8217" t="s">
        <v>17</v>
      </c>
      <c r="F8217">
        <v>1040.17</v>
      </c>
      <c r="G8217">
        <v>1636.45</v>
      </c>
      <c r="H8217">
        <v>640</v>
      </c>
      <c r="I8217">
        <v>6</v>
      </c>
    </row>
    <row r="8218" spans="1:10" x14ac:dyDescent="0.25">
      <c r="A8218">
        <v>8217</v>
      </c>
      <c r="B8218">
        <v>34</v>
      </c>
      <c r="C8218" t="s">
        <v>13</v>
      </c>
      <c r="D8218" t="s">
        <v>16</v>
      </c>
      <c r="E8218" t="s">
        <v>12</v>
      </c>
      <c r="F8218">
        <v>2283.41</v>
      </c>
      <c r="G8218">
        <v>4241.8999999999996</v>
      </c>
      <c r="H8218">
        <v>628</v>
      </c>
      <c r="I8218">
        <v>6</v>
      </c>
      <c r="J8218">
        <v>7100.38</v>
      </c>
    </row>
    <row r="8219" spans="1:10" x14ac:dyDescent="0.25">
      <c r="A8219">
        <v>8218</v>
      </c>
      <c r="B8219">
        <v>33</v>
      </c>
      <c r="C8219" t="s">
        <v>13</v>
      </c>
      <c r="D8219" t="s">
        <v>11</v>
      </c>
      <c r="F8219">
        <v>1740.88</v>
      </c>
      <c r="G8219">
        <v>2884.27</v>
      </c>
      <c r="H8219">
        <v>511</v>
      </c>
      <c r="I8219">
        <v>7</v>
      </c>
      <c r="J8219">
        <v>5982.99</v>
      </c>
    </row>
    <row r="8220" spans="1:10" x14ac:dyDescent="0.25">
      <c r="A8220">
        <v>8219</v>
      </c>
      <c r="B8220">
        <v>32</v>
      </c>
      <c r="C8220" t="s">
        <v>13</v>
      </c>
      <c r="D8220" t="s">
        <v>11</v>
      </c>
      <c r="E8220" t="s">
        <v>17</v>
      </c>
      <c r="F8220">
        <v>1045.8699999999999</v>
      </c>
      <c r="G8220">
        <v>3102.59</v>
      </c>
      <c r="H8220">
        <v>530</v>
      </c>
      <c r="I8220">
        <v>10</v>
      </c>
      <c r="J8220">
        <v>4198.1400000000003</v>
      </c>
    </row>
    <row r="8221" spans="1:10" x14ac:dyDescent="0.25">
      <c r="A8221">
        <v>8220</v>
      </c>
      <c r="B8221">
        <v>52</v>
      </c>
      <c r="C8221" t="s">
        <v>10</v>
      </c>
      <c r="D8221" t="s">
        <v>14</v>
      </c>
      <c r="E8221" t="s">
        <v>12</v>
      </c>
      <c r="G8221">
        <v>1089.46</v>
      </c>
      <c r="H8221">
        <v>530</v>
      </c>
      <c r="I8221">
        <v>9</v>
      </c>
      <c r="J8221">
        <v>3178.95</v>
      </c>
    </row>
    <row r="8222" spans="1:10" x14ac:dyDescent="0.25">
      <c r="A8222">
        <v>8221</v>
      </c>
      <c r="B8222">
        <v>74</v>
      </c>
      <c r="C8222" t="s">
        <v>10</v>
      </c>
      <c r="D8222" t="s">
        <v>16</v>
      </c>
      <c r="E8222" t="s">
        <v>20</v>
      </c>
      <c r="G8222">
        <v>4367.68</v>
      </c>
      <c r="H8222">
        <v>587</v>
      </c>
      <c r="I8222">
        <v>11</v>
      </c>
      <c r="J8222">
        <v>5101.3100000000004</v>
      </c>
    </row>
    <row r="8223" spans="1:10" x14ac:dyDescent="0.25">
      <c r="A8223">
        <v>8222</v>
      </c>
      <c r="B8223">
        <v>69</v>
      </c>
      <c r="C8223" t="s">
        <v>13</v>
      </c>
      <c r="D8223" t="s">
        <v>11</v>
      </c>
      <c r="E8223" t="s">
        <v>17</v>
      </c>
      <c r="G8223">
        <v>1608.01</v>
      </c>
      <c r="H8223">
        <v>610</v>
      </c>
      <c r="I8223">
        <v>8</v>
      </c>
      <c r="J8223">
        <v>3725.28</v>
      </c>
    </row>
    <row r="8224" spans="1:10" x14ac:dyDescent="0.25">
      <c r="A8224">
        <v>8223</v>
      </c>
      <c r="B8224">
        <v>22</v>
      </c>
      <c r="C8224" t="s">
        <v>10</v>
      </c>
      <c r="D8224" t="s">
        <v>16</v>
      </c>
      <c r="E8224" t="s">
        <v>12</v>
      </c>
      <c r="F8224">
        <v>3197.97</v>
      </c>
      <c r="G8224">
        <v>7340.71</v>
      </c>
      <c r="H8224">
        <v>664</v>
      </c>
      <c r="I8224">
        <v>9</v>
      </c>
      <c r="J8224">
        <v>11051.74</v>
      </c>
    </row>
    <row r="8225" spans="1:10" x14ac:dyDescent="0.25">
      <c r="A8225">
        <v>8224</v>
      </c>
      <c r="B8225">
        <v>72</v>
      </c>
      <c r="C8225" t="s">
        <v>10</v>
      </c>
      <c r="D8225" t="s">
        <v>11</v>
      </c>
      <c r="E8225" t="s">
        <v>17</v>
      </c>
      <c r="F8225">
        <v>2217.31</v>
      </c>
      <c r="G8225">
        <v>4732.6400000000003</v>
      </c>
      <c r="H8225">
        <v>574</v>
      </c>
      <c r="I8225">
        <v>11</v>
      </c>
    </row>
    <row r="8226" spans="1:10" x14ac:dyDescent="0.25">
      <c r="A8226">
        <v>8225</v>
      </c>
      <c r="B8226">
        <v>22</v>
      </c>
      <c r="C8226" t="s">
        <v>10</v>
      </c>
      <c r="D8226" t="s">
        <v>11</v>
      </c>
      <c r="E8226" t="s">
        <v>15</v>
      </c>
      <c r="F8226">
        <v>1874.52</v>
      </c>
      <c r="G8226">
        <v>2816.96</v>
      </c>
      <c r="H8226">
        <v>537</v>
      </c>
      <c r="I8226">
        <v>5</v>
      </c>
      <c r="J8226">
        <v>2896.03</v>
      </c>
    </row>
    <row r="8227" spans="1:10" x14ac:dyDescent="0.25">
      <c r="A8227">
        <v>8226</v>
      </c>
      <c r="B8227">
        <v>37</v>
      </c>
      <c r="C8227" t="s">
        <v>13</v>
      </c>
      <c r="D8227" t="s">
        <v>16</v>
      </c>
      <c r="E8227" t="s">
        <v>12</v>
      </c>
      <c r="F8227">
        <v>1711.82</v>
      </c>
      <c r="G8227">
        <v>3077.48</v>
      </c>
      <c r="H8227">
        <v>552</v>
      </c>
      <c r="I8227">
        <v>9</v>
      </c>
      <c r="J8227">
        <v>4878.4399999999996</v>
      </c>
    </row>
    <row r="8228" spans="1:10" x14ac:dyDescent="0.25">
      <c r="A8228">
        <v>8227</v>
      </c>
      <c r="B8228">
        <v>32</v>
      </c>
      <c r="C8228" t="s">
        <v>13</v>
      </c>
      <c r="D8228" t="s">
        <v>18</v>
      </c>
      <c r="E8228" t="s">
        <v>17</v>
      </c>
      <c r="F8228">
        <v>1670.86</v>
      </c>
      <c r="G8228">
        <v>3572.82</v>
      </c>
      <c r="H8228">
        <v>597</v>
      </c>
      <c r="I8228">
        <v>8</v>
      </c>
      <c r="J8228">
        <v>5573.01</v>
      </c>
    </row>
    <row r="8229" spans="1:10" x14ac:dyDescent="0.25">
      <c r="A8229">
        <v>8228</v>
      </c>
      <c r="B8229">
        <v>35</v>
      </c>
      <c r="C8229" t="s">
        <v>13</v>
      </c>
      <c r="D8229" t="s">
        <v>14</v>
      </c>
      <c r="E8229" t="s">
        <v>15</v>
      </c>
      <c r="F8229">
        <v>2264.59</v>
      </c>
      <c r="G8229">
        <v>4649.6899999999996</v>
      </c>
      <c r="H8229">
        <v>571</v>
      </c>
      <c r="I8229">
        <v>2</v>
      </c>
      <c r="J8229">
        <v>6076.25</v>
      </c>
    </row>
    <row r="8230" spans="1:10" x14ac:dyDescent="0.25">
      <c r="A8230">
        <v>8229</v>
      </c>
      <c r="B8230">
        <v>64</v>
      </c>
      <c r="C8230" t="s">
        <v>10</v>
      </c>
      <c r="D8230" t="s">
        <v>18</v>
      </c>
      <c r="E8230" t="s">
        <v>20</v>
      </c>
      <c r="F8230">
        <v>2488.85</v>
      </c>
      <c r="G8230">
        <v>4384.66</v>
      </c>
      <c r="H8230">
        <v>581</v>
      </c>
      <c r="I8230">
        <v>6</v>
      </c>
      <c r="J8230">
        <v>6737.02</v>
      </c>
    </row>
    <row r="8231" spans="1:10" x14ac:dyDescent="0.25">
      <c r="A8231">
        <v>8230</v>
      </c>
      <c r="B8231">
        <v>19</v>
      </c>
      <c r="C8231" t="s">
        <v>10</v>
      </c>
      <c r="D8231" t="s">
        <v>11</v>
      </c>
      <c r="E8231" t="s">
        <v>17</v>
      </c>
      <c r="G8231">
        <v>866.3</v>
      </c>
      <c r="H8231">
        <v>587</v>
      </c>
      <c r="I8231">
        <v>5</v>
      </c>
      <c r="J8231">
        <v>1822.74</v>
      </c>
    </row>
    <row r="8232" spans="1:10" x14ac:dyDescent="0.25">
      <c r="A8232">
        <v>8231</v>
      </c>
      <c r="B8232">
        <v>46</v>
      </c>
      <c r="C8232" t="s">
        <v>10</v>
      </c>
      <c r="D8232" t="s">
        <v>18</v>
      </c>
      <c r="E8232" t="s">
        <v>15</v>
      </c>
      <c r="F8232">
        <v>9407.24</v>
      </c>
      <c r="G8232">
        <v>17775.07</v>
      </c>
      <c r="H8232">
        <v>764</v>
      </c>
      <c r="I8232">
        <v>5</v>
      </c>
      <c r="J8232">
        <v>38238.879999999997</v>
      </c>
    </row>
    <row r="8233" spans="1:10" x14ac:dyDescent="0.25">
      <c r="A8233">
        <v>8232</v>
      </c>
      <c r="B8233">
        <v>30</v>
      </c>
      <c r="C8233" t="s">
        <v>13</v>
      </c>
      <c r="D8233" t="s">
        <v>19</v>
      </c>
      <c r="E8233" t="s">
        <v>15</v>
      </c>
      <c r="F8233">
        <v>3573.61</v>
      </c>
      <c r="G8233">
        <v>6655</v>
      </c>
      <c r="H8233">
        <v>637</v>
      </c>
      <c r="I8233">
        <v>8</v>
      </c>
      <c r="J8233">
        <v>12980.28</v>
      </c>
    </row>
    <row r="8234" spans="1:10" x14ac:dyDescent="0.25">
      <c r="A8234">
        <v>8233</v>
      </c>
      <c r="B8234">
        <v>21</v>
      </c>
      <c r="C8234" t="s">
        <v>10</v>
      </c>
      <c r="D8234" t="s">
        <v>11</v>
      </c>
      <c r="E8234" t="s">
        <v>12</v>
      </c>
      <c r="F8234">
        <v>862.37</v>
      </c>
      <c r="G8234">
        <v>2676.71</v>
      </c>
      <c r="H8234">
        <v>361</v>
      </c>
      <c r="I8234">
        <v>9</v>
      </c>
      <c r="J8234">
        <v>849.27</v>
      </c>
    </row>
    <row r="8235" spans="1:10" x14ac:dyDescent="0.25">
      <c r="A8235">
        <v>8234</v>
      </c>
      <c r="B8235">
        <v>59</v>
      </c>
      <c r="C8235" t="s">
        <v>10</v>
      </c>
      <c r="D8235" t="s">
        <v>14</v>
      </c>
      <c r="E8235" t="s">
        <v>17</v>
      </c>
      <c r="F8235">
        <v>1844.83</v>
      </c>
      <c r="G8235">
        <v>3232.96</v>
      </c>
      <c r="H8235">
        <v>548</v>
      </c>
      <c r="I8235">
        <v>9</v>
      </c>
      <c r="J8235">
        <v>3948.2</v>
      </c>
    </row>
    <row r="8236" spans="1:10" x14ac:dyDescent="0.25">
      <c r="A8236">
        <v>8235</v>
      </c>
      <c r="B8236">
        <v>62</v>
      </c>
      <c r="C8236" t="s">
        <v>13</v>
      </c>
      <c r="D8236" t="s">
        <v>11</v>
      </c>
      <c r="E8236" t="s">
        <v>15</v>
      </c>
      <c r="F8236">
        <v>2408.62</v>
      </c>
      <c r="G8236">
        <v>4496.2299999999996</v>
      </c>
      <c r="H8236">
        <v>589</v>
      </c>
      <c r="I8236">
        <v>7</v>
      </c>
      <c r="J8236">
        <v>6345.18</v>
      </c>
    </row>
    <row r="8237" spans="1:10" x14ac:dyDescent="0.25">
      <c r="A8237">
        <v>8236</v>
      </c>
      <c r="B8237">
        <v>27</v>
      </c>
      <c r="C8237" t="s">
        <v>10</v>
      </c>
      <c r="D8237" t="s">
        <v>11</v>
      </c>
      <c r="E8237" t="s">
        <v>21</v>
      </c>
      <c r="F8237">
        <v>1215.95</v>
      </c>
      <c r="G8237">
        <v>3325.41</v>
      </c>
      <c r="H8237">
        <v>516</v>
      </c>
      <c r="I8237">
        <v>6</v>
      </c>
    </row>
    <row r="8238" spans="1:10" x14ac:dyDescent="0.25">
      <c r="A8238">
        <v>8237</v>
      </c>
      <c r="B8238">
        <v>48</v>
      </c>
      <c r="C8238" t="s">
        <v>13</v>
      </c>
      <c r="D8238" t="s">
        <v>18</v>
      </c>
      <c r="E8238" t="s">
        <v>17</v>
      </c>
      <c r="F8238">
        <v>1625.41</v>
      </c>
      <c r="H8238">
        <v>555</v>
      </c>
      <c r="I8238">
        <v>9</v>
      </c>
      <c r="J8238">
        <v>4704.99</v>
      </c>
    </row>
    <row r="8239" spans="1:10" x14ac:dyDescent="0.25">
      <c r="A8239">
        <v>8238</v>
      </c>
      <c r="B8239">
        <v>58</v>
      </c>
      <c r="C8239" t="s">
        <v>13</v>
      </c>
      <c r="D8239" t="s">
        <v>14</v>
      </c>
      <c r="E8239" t="s">
        <v>12</v>
      </c>
      <c r="F8239">
        <v>1101.96</v>
      </c>
      <c r="G8239">
        <v>944.41</v>
      </c>
      <c r="H8239">
        <v>530</v>
      </c>
      <c r="I8239">
        <v>5</v>
      </c>
      <c r="J8239">
        <v>3396.27</v>
      </c>
    </row>
    <row r="8240" spans="1:10" x14ac:dyDescent="0.25">
      <c r="A8240">
        <v>8239</v>
      </c>
      <c r="B8240">
        <v>25</v>
      </c>
      <c r="C8240" t="s">
        <v>10</v>
      </c>
      <c r="D8240" t="s">
        <v>14</v>
      </c>
      <c r="E8240" t="s">
        <v>12</v>
      </c>
      <c r="F8240">
        <v>1577.56</v>
      </c>
      <c r="G8240">
        <v>1684.92</v>
      </c>
      <c r="H8240">
        <v>501</v>
      </c>
      <c r="I8240">
        <v>13</v>
      </c>
      <c r="J8240">
        <v>2667.96</v>
      </c>
    </row>
    <row r="8241" spans="1:10" x14ac:dyDescent="0.25">
      <c r="A8241">
        <v>8240</v>
      </c>
      <c r="B8241">
        <v>20</v>
      </c>
      <c r="C8241" t="s">
        <v>10</v>
      </c>
      <c r="D8241" t="s">
        <v>16</v>
      </c>
      <c r="E8241" t="s">
        <v>15</v>
      </c>
      <c r="F8241">
        <v>2465.5700000000002</v>
      </c>
      <c r="G8241">
        <v>3060.22</v>
      </c>
      <c r="H8241">
        <v>666</v>
      </c>
      <c r="I8241">
        <v>10</v>
      </c>
      <c r="J8241">
        <v>4567.71</v>
      </c>
    </row>
    <row r="8242" spans="1:10" x14ac:dyDescent="0.25">
      <c r="A8242">
        <v>8241</v>
      </c>
      <c r="B8242">
        <v>65</v>
      </c>
      <c r="C8242" t="s">
        <v>10</v>
      </c>
      <c r="D8242" t="s">
        <v>16</v>
      </c>
      <c r="E8242" t="s">
        <v>15</v>
      </c>
      <c r="F8242">
        <v>1431.5</v>
      </c>
      <c r="G8242">
        <v>1875.57</v>
      </c>
      <c r="H8242">
        <v>598</v>
      </c>
      <c r="I8242">
        <v>10</v>
      </c>
      <c r="J8242">
        <v>3621.05</v>
      </c>
    </row>
    <row r="8243" spans="1:10" x14ac:dyDescent="0.25">
      <c r="A8243">
        <v>8242</v>
      </c>
      <c r="B8243">
        <v>63</v>
      </c>
      <c r="C8243" t="s">
        <v>10</v>
      </c>
      <c r="D8243" t="s">
        <v>11</v>
      </c>
      <c r="E8243" t="s">
        <v>15</v>
      </c>
      <c r="F8243">
        <v>2949.96</v>
      </c>
      <c r="G8243">
        <v>4972.03</v>
      </c>
      <c r="H8243">
        <v>611</v>
      </c>
      <c r="I8243">
        <v>4</v>
      </c>
      <c r="J8243">
        <v>8145.3</v>
      </c>
    </row>
    <row r="8244" spans="1:10" x14ac:dyDescent="0.25">
      <c r="A8244">
        <v>8243</v>
      </c>
      <c r="B8244">
        <v>26</v>
      </c>
      <c r="C8244" t="s">
        <v>10</v>
      </c>
      <c r="D8244" t="s">
        <v>16</v>
      </c>
      <c r="E8244" t="s">
        <v>21</v>
      </c>
      <c r="G8244">
        <v>2294.6</v>
      </c>
      <c r="H8244">
        <v>549</v>
      </c>
      <c r="I8244">
        <v>7</v>
      </c>
      <c r="J8244">
        <v>2355.85</v>
      </c>
    </row>
    <row r="8245" spans="1:10" x14ac:dyDescent="0.25">
      <c r="A8245">
        <v>8244</v>
      </c>
      <c r="B8245">
        <v>47</v>
      </c>
      <c r="C8245" t="s">
        <v>13</v>
      </c>
      <c r="D8245" t="s">
        <v>18</v>
      </c>
      <c r="E8245" t="s">
        <v>20</v>
      </c>
      <c r="F8245">
        <v>1851.79</v>
      </c>
      <c r="G8245">
        <v>4147.21</v>
      </c>
      <c r="H8245">
        <v>529</v>
      </c>
      <c r="I8245">
        <v>9</v>
      </c>
      <c r="J8245">
        <v>6080.06</v>
      </c>
    </row>
    <row r="8246" spans="1:10" x14ac:dyDescent="0.25">
      <c r="A8246">
        <v>8245</v>
      </c>
      <c r="B8246">
        <v>70</v>
      </c>
      <c r="C8246" t="s">
        <v>10</v>
      </c>
      <c r="D8246" t="s">
        <v>14</v>
      </c>
      <c r="E8246" t="s">
        <v>20</v>
      </c>
      <c r="F8246">
        <v>1200.4000000000001</v>
      </c>
      <c r="G8246">
        <v>483.31</v>
      </c>
      <c r="I8246">
        <v>13</v>
      </c>
      <c r="J8246">
        <v>3811.26</v>
      </c>
    </row>
    <row r="8247" spans="1:10" x14ac:dyDescent="0.25">
      <c r="A8247">
        <v>8246</v>
      </c>
      <c r="B8247">
        <v>28</v>
      </c>
      <c r="C8247" t="s">
        <v>13</v>
      </c>
      <c r="D8247" t="s">
        <v>16</v>
      </c>
      <c r="E8247" t="s">
        <v>21</v>
      </c>
      <c r="F8247">
        <v>1523.6</v>
      </c>
      <c r="G8247">
        <v>3237.28</v>
      </c>
      <c r="H8247">
        <v>512</v>
      </c>
      <c r="I8247">
        <v>6</v>
      </c>
      <c r="J8247">
        <v>2167.14</v>
      </c>
    </row>
    <row r="8248" spans="1:10" x14ac:dyDescent="0.25">
      <c r="A8248">
        <v>8247</v>
      </c>
      <c r="B8248">
        <v>52</v>
      </c>
      <c r="C8248" t="s">
        <v>10</v>
      </c>
      <c r="D8248" t="s">
        <v>18</v>
      </c>
      <c r="E8248" t="s">
        <v>15</v>
      </c>
      <c r="F8248">
        <v>1942.5</v>
      </c>
      <c r="G8248">
        <v>3201.97</v>
      </c>
      <c r="H8248">
        <v>563</v>
      </c>
      <c r="I8248">
        <v>5</v>
      </c>
      <c r="J8248">
        <v>6868.77</v>
      </c>
    </row>
    <row r="8249" spans="1:10" x14ac:dyDescent="0.25">
      <c r="A8249">
        <v>8248</v>
      </c>
      <c r="B8249">
        <v>54</v>
      </c>
      <c r="C8249" t="s">
        <v>10</v>
      </c>
      <c r="D8249" t="s">
        <v>11</v>
      </c>
      <c r="E8249" t="s">
        <v>12</v>
      </c>
      <c r="F8249">
        <v>2719.69</v>
      </c>
      <c r="G8249">
        <v>5174.88</v>
      </c>
      <c r="H8249">
        <v>596</v>
      </c>
      <c r="I8249">
        <v>8</v>
      </c>
      <c r="J8249">
        <v>7480.31</v>
      </c>
    </row>
    <row r="8250" spans="1:10" x14ac:dyDescent="0.25">
      <c r="A8250">
        <v>8249</v>
      </c>
      <c r="B8250">
        <v>59</v>
      </c>
      <c r="C8250" t="s">
        <v>10</v>
      </c>
      <c r="D8250" t="s">
        <v>18</v>
      </c>
      <c r="E8250" t="s">
        <v>17</v>
      </c>
      <c r="F8250">
        <v>2330.36</v>
      </c>
      <c r="G8250">
        <v>5736.52</v>
      </c>
      <c r="H8250">
        <v>597</v>
      </c>
      <c r="I8250">
        <v>10</v>
      </c>
      <c r="J8250">
        <v>5980.48</v>
      </c>
    </row>
    <row r="8251" spans="1:10" x14ac:dyDescent="0.25">
      <c r="A8251">
        <v>8250</v>
      </c>
      <c r="B8251">
        <v>30</v>
      </c>
      <c r="C8251" t="s">
        <v>13</v>
      </c>
      <c r="D8251" t="s">
        <v>18</v>
      </c>
      <c r="E8251" t="s">
        <v>15</v>
      </c>
      <c r="F8251">
        <v>2777.03</v>
      </c>
      <c r="G8251">
        <v>4341.4799999999996</v>
      </c>
      <c r="H8251">
        <v>659</v>
      </c>
      <c r="I8251">
        <v>2</v>
      </c>
      <c r="J8251">
        <v>10902.83</v>
      </c>
    </row>
    <row r="8252" spans="1:10" x14ac:dyDescent="0.25">
      <c r="A8252">
        <v>8251</v>
      </c>
      <c r="B8252">
        <v>53</v>
      </c>
      <c r="C8252" t="s">
        <v>10</v>
      </c>
      <c r="D8252" t="s">
        <v>18</v>
      </c>
      <c r="E8252" t="s">
        <v>20</v>
      </c>
      <c r="F8252">
        <v>2844.79</v>
      </c>
      <c r="G8252">
        <v>5516.32</v>
      </c>
      <c r="H8252">
        <v>628</v>
      </c>
      <c r="I8252">
        <v>6</v>
      </c>
      <c r="J8252">
        <v>7176.34</v>
      </c>
    </row>
    <row r="8253" spans="1:10" x14ac:dyDescent="0.25">
      <c r="A8253">
        <v>8252</v>
      </c>
      <c r="B8253">
        <v>73</v>
      </c>
      <c r="C8253" t="s">
        <v>13</v>
      </c>
      <c r="D8253" t="s">
        <v>16</v>
      </c>
      <c r="E8253" t="s">
        <v>12</v>
      </c>
      <c r="F8253">
        <v>2252.31</v>
      </c>
      <c r="G8253">
        <v>4904.49</v>
      </c>
      <c r="H8253">
        <v>743</v>
      </c>
      <c r="I8253">
        <v>4</v>
      </c>
      <c r="J8253">
        <v>9403.57</v>
      </c>
    </row>
    <row r="8254" spans="1:10" x14ac:dyDescent="0.25">
      <c r="A8254">
        <v>8253</v>
      </c>
      <c r="B8254">
        <v>30</v>
      </c>
      <c r="C8254" t="s">
        <v>13</v>
      </c>
      <c r="D8254" t="s">
        <v>16</v>
      </c>
      <c r="E8254" t="s">
        <v>21</v>
      </c>
      <c r="G8254">
        <v>3001.6</v>
      </c>
      <c r="H8254">
        <v>615</v>
      </c>
      <c r="I8254">
        <v>4</v>
      </c>
      <c r="J8254">
        <v>5615.08</v>
      </c>
    </row>
    <row r="8255" spans="1:10" x14ac:dyDescent="0.25">
      <c r="A8255">
        <v>8254</v>
      </c>
      <c r="B8255">
        <v>29</v>
      </c>
      <c r="C8255" t="s">
        <v>13</v>
      </c>
      <c r="D8255" t="s">
        <v>18</v>
      </c>
      <c r="E8255" t="s">
        <v>20</v>
      </c>
      <c r="F8255">
        <v>1039.6600000000001</v>
      </c>
      <c r="G8255">
        <v>1376.18</v>
      </c>
      <c r="H8255">
        <v>549</v>
      </c>
      <c r="I8255">
        <v>4</v>
      </c>
      <c r="J8255">
        <v>2567.56</v>
      </c>
    </row>
    <row r="8256" spans="1:10" x14ac:dyDescent="0.25">
      <c r="A8256">
        <v>8255</v>
      </c>
      <c r="B8256">
        <v>54</v>
      </c>
      <c r="C8256" t="s">
        <v>13</v>
      </c>
      <c r="D8256" t="s">
        <v>18</v>
      </c>
      <c r="E8256" t="s">
        <v>21</v>
      </c>
      <c r="F8256">
        <v>3689.7</v>
      </c>
      <c r="H8256">
        <v>636</v>
      </c>
      <c r="I8256">
        <v>2</v>
      </c>
      <c r="J8256">
        <v>14558.35</v>
      </c>
    </row>
    <row r="8257" spans="1:10" x14ac:dyDescent="0.25">
      <c r="A8257">
        <v>8256</v>
      </c>
      <c r="B8257">
        <v>27</v>
      </c>
      <c r="C8257" t="s">
        <v>10</v>
      </c>
      <c r="D8257" t="s">
        <v>11</v>
      </c>
      <c r="E8257" t="s">
        <v>21</v>
      </c>
      <c r="F8257">
        <v>1403.32</v>
      </c>
      <c r="G8257">
        <v>2141.88</v>
      </c>
      <c r="H8257">
        <v>523</v>
      </c>
      <c r="I8257">
        <v>5</v>
      </c>
      <c r="J8257">
        <v>1651.87</v>
      </c>
    </row>
    <row r="8258" spans="1:10" x14ac:dyDescent="0.25">
      <c r="A8258">
        <v>8257</v>
      </c>
      <c r="B8258">
        <v>73</v>
      </c>
      <c r="C8258" t="s">
        <v>13</v>
      </c>
      <c r="D8258" t="s">
        <v>14</v>
      </c>
      <c r="E8258" t="s">
        <v>17</v>
      </c>
      <c r="I8258">
        <v>6</v>
      </c>
      <c r="J8258">
        <v>1422.49</v>
      </c>
    </row>
    <row r="8259" spans="1:10" x14ac:dyDescent="0.25">
      <c r="A8259">
        <v>8258</v>
      </c>
      <c r="B8259">
        <v>26</v>
      </c>
      <c r="C8259" t="s">
        <v>13</v>
      </c>
      <c r="D8259" t="s">
        <v>11</v>
      </c>
      <c r="F8259">
        <v>1178.99</v>
      </c>
      <c r="G8259">
        <v>1574.03</v>
      </c>
      <c r="I8259">
        <v>6</v>
      </c>
      <c r="J8259">
        <v>1826.68</v>
      </c>
    </row>
    <row r="8260" spans="1:10" x14ac:dyDescent="0.25">
      <c r="A8260">
        <v>8259</v>
      </c>
      <c r="B8260">
        <v>69</v>
      </c>
      <c r="C8260" t="s">
        <v>13</v>
      </c>
      <c r="D8260" t="s">
        <v>11</v>
      </c>
      <c r="E8260" t="s">
        <v>17</v>
      </c>
      <c r="F8260">
        <v>1813.33</v>
      </c>
      <c r="G8260">
        <v>3737.32</v>
      </c>
      <c r="H8260">
        <v>666</v>
      </c>
      <c r="I8260">
        <v>6</v>
      </c>
      <c r="J8260">
        <v>6752.19</v>
      </c>
    </row>
    <row r="8261" spans="1:10" x14ac:dyDescent="0.25">
      <c r="A8261">
        <v>8260</v>
      </c>
      <c r="B8261">
        <v>24</v>
      </c>
      <c r="C8261" t="s">
        <v>10</v>
      </c>
      <c r="D8261" t="s">
        <v>11</v>
      </c>
      <c r="E8261" t="s">
        <v>21</v>
      </c>
      <c r="G8261">
        <v>2415.71</v>
      </c>
      <c r="H8261">
        <v>553</v>
      </c>
      <c r="I8261">
        <v>6</v>
      </c>
      <c r="J8261">
        <v>4518.45</v>
      </c>
    </row>
    <row r="8262" spans="1:10" x14ac:dyDescent="0.25">
      <c r="A8262">
        <v>8261</v>
      </c>
      <c r="B8262">
        <v>19</v>
      </c>
      <c r="C8262" t="s">
        <v>13</v>
      </c>
      <c r="D8262" t="s">
        <v>11</v>
      </c>
      <c r="E8262" t="s">
        <v>12</v>
      </c>
      <c r="G8262">
        <v>963.34</v>
      </c>
      <c r="H8262">
        <v>516</v>
      </c>
      <c r="I8262">
        <v>9</v>
      </c>
      <c r="J8262">
        <v>1053.6600000000001</v>
      </c>
    </row>
    <row r="8263" spans="1:10" x14ac:dyDescent="0.25">
      <c r="A8263">
        <v>8262</v>
      </c>
      <c r="B8263">
        <v>71</v>
      </c>
      <c r="C8263" t="s">
        <v>10</v>
      </c>
      <c r="D8263" t="s">
        <v>19</v>
      </c>
      <c r="E8263" t="s">
        <v>17</v>
      </c>
      <c r="F8263">
        <v>4770.38</v>
      </c>
      <c r="G8263">
        <v>9486.4599999999991</v>
      </c>
      <c r="H8263">
        <v>725</v>
      </c>
      <c r="I8263">
        <v>6</v>
      </c>
      <c r="J8263">
        <v>17263.61</v>
      </c>
    </row>
    <row r="8264" spans="1:10" x14ac:dyDescent="0.25">
      <c r="A8264">
        <v>8263</v>
      </c>
      <c r="B8264">
        <v>73</v>
      </c>
      <c r="C8264" t="s">
        <v>10</v>
      </c>
      <c r="D8264" t="s">
        <v>19</v>
      </c>
      <c r="E8264" t="s">
        <v>15</v>
      </c>
      <c r="F8264">
        <v>3840.68</v>
      </c>
      <c r="G8264">
        <v>8680.6</v>
      </c>
      <c r="H8264">
        <v>688</v>
      </c>
      <c r="I8264">
        <v>9</v>
      </c>
      <c r="J8264">
        <v>12904.89</v>
      </c>
    </row>
    <row r="8265" spans="1:10" x14ac:dyDescent="0.25">
      <c r="A8265">
        <v>8264</v>
      </c>
      <c r="B8265">
        <v>40</v>
      </c>
      <c r="C8265" t="s">
        <v>13</v>
      </c>
      <c r="D8265" t="s">
        <v>18</v>
      </c>
      <c r="E8265" t="s">
        <v>15</v>
      </c>
      <c r="F8265">
        <v>1611.8</v>
      </c>
      <c r="G8265">
        <v>2517.1799999999998</v>
      </c>
      <c r="H8265">
        <v>520</v>
      </c>
      <c r="I8265">
        <v>4</v>
      </c>
      <c r="J8265">
        <v>4268.78</v>
      </c>
    </row>
    <row r="8266" spans="1:10" x14ac:dyDescent="0.25">
      <c r="A8266">
        <v>8265</v>
      </c>
      <c r="B8266">
        <v>56</v>
      </c>
      <c r="C8266" t="s">
        <v>13</v>
      </c>
      <c r="D8266" t="s">
        <v>19</v>
      </c>
      <c r="E8266" t="s">
        <v>15</v>
      </c>
      <c r="F8266">
        <v>4346.58</v>
      </c>
      <c r="G8266">
        <v>8556.57</v>
      </c>
      <c r="H8266">
        <v>725</v>
      </c>
      <c r="I8266">
        <v>9</v>
      </c>
      <c r="J8266">
        <v>18502.650000000001</v>
      </c>
    </row>
    <row r="8267" spans="1:10" x14ac:dyDescent="0.25">
      <c r="A8267">
        <v>8266</v>
      </c>
      <c r="B8267">
        <v>57</v>
      </c>
      <c r="C8267" t="s">
        <v>13</v>
      </c>
      <c r="D8267" t="s">
        <v>19</v>
      </c>
      <c r="E8267" t="s">
        <v>20</v>
      </c>
      <c r="F8267">
        <v>2968.83</v>
      </c>
      <c r="G8267">
        <v>6421.43</v>
      </c>
      <c r="H8267">
        <v>651</v>
      </c>
      <c r="I8267">
        <v>6</v>
      </c>
      <c r="J8267">
        <v>9897.81</v>
      </c>
    </row>
    <row r="8268" spans="1:10" x14ac:dyDescent="0.25">
      <c r="A8268">
        <v>8267</v>
      </c>
      <c r="B8268">
        <v>56</v>
      </c>
      <c r="C8268" t="s">
        <v>13</v>
      </c>
      <c r="D8268" t="s">
        <v>18</v>
      </c>
      <c r="E8268" t="s">
        <v>12</v>
      </c>
      <c r="F8268">
        <v>3605.52</v>
      </c>
      <c r="G8268">
        <v>7063.6</v>
      </c>
      <c r="H8268">
        <v>650</v>
      </c>
      <c r="I8268">
        <v>3</v>
      </c>
      <c r="J8268">
        <v>9267.2199999999993</v>
      </c>
    </row>
    <row r="8269" spans="1:10" x14ac:dyDescent="0.25">
      <c r="A8269">
        <v>8268</v>
      </c>
      <c r="B8269">
        <v>38</v>
      </c>
      <c r="C8269" t="s">
        <v>10</v>
      </c>
      <c r="D8269" t="s">
        <v>14</v>
      </c>
      <c r="E8269" t="s">
        <v>17</v>
      </c>
      <c r="G8269">
        <v>2254</v>
      </c>
      <c r="H8269">
        <v>449</v>
      </c>
      <c r="I8269">
        <v>6</v>
      </c>
      <c r="J8269">
        <v>500</v>
      </c>
    </row>
    <row r="8270" spans="1:10" x14ac:dyDescent="0.25">
      <c r="A8270">
        <v>8269</v>
      </c>
      <c r="B8270">
        <v>40</v>
      </c>
      <c r="C8270" t="s">
        <v>10</v>
      </c>
      <c r="D8270" t="s">
        <v>11</v>
      </c>
      <c r="E8270" t="s">
        <v>15</v>
      </c>
      <c r="H8270">
        <v>582</v>
      </c>
      <c r="I8270">
        <v>4</v>
      </c>
      <c r="J8270">
        <v>4778.08</v>
      </c>
    </row>
    <row r="8271" spans="1:10" x14ac:dyDescent="0.25">
      <c r="A8271">
        <v>8270</v>
      </c>
      <c r="B8271">
        <v>46</v>
      </c>
      <c r="C8271" t="s">
        <v>13</v>
      </c>
      <c r="D8271" t="s">
        <v>16</v>
      </c>
      <c r="E8271" t="s">
        <v>17</v>
      </c>
      <c r="F8271">
        <v>2376.4699999999998</v>
      </c>
      <c r="G8271">
        <v>4050.33</v>
      </c>
      <c r="H8271">
        <v>611</v>
      </c>
      <c r="I8271">
        <v>6</v>
      </c>
      <c r="J8271">
        <v>5684.87</v>
      </c>
    </row>
    <row r="8272" spans="1:10" x14ac:dyDescent="0.25">
      <c r="A8272">
        <v>8271</v>
      </c>
      <c r="B8272">
        <v>31</v>
      </c>
      <c r="C8272" t="s">
        <v>10</v>
      </c>
      <c r="D8272" t="s">
        <v>14</v>
      </c>
      <c r="E8272" t="s">
        <v>15</v>
      </c>
      <c r="F8272">
        <v>795.41</v>
      </c>
      <c r="G8272">
        <v>1310.7</v>
      </c>
      <c r="H8272">
        <v>431</v>
      </c>
      <c r="I8272">
        <v>8</v>
      </c>
      <c r="J8272">
        <v>3490.17</v>
      </c>
    </row>
    <row r="8273" spans="1:10" x14ac:dyDescent="0.25">
      <c r="A8273">
        <v>8272</v>
      </c>
      <c r="B8273">
        <v>43</v>
      </c>
      <c r="C8273" t="s">
        <v>13</v>
      </c>
      <c r="D8273" t="s">
        <v>18</v>
      </c>
      <c r="E8273" t="s">
        <v>15</v>
      </c>
      <c r="F8273">
        <v>3320.1</v>
      </c>
      <c r="G8273">
        <v>7044.73</v>
      </c>
      <c r="H8273">
        <v>705</v>
      </c>
      <c r="I8273">
        <v>8</v>
      </c>
      <c r="J8273">
        <v>10868.85</v>
      </c>
    </row>
    <row r="8274" spans="1:10" x14ac:dyDescent="0.25">
      <c r="A8274">
        <v>8273</v>
      </c>
      <c r="B8274">
        <v>68</v>
      </c>
      <c r="C8274" t="s">
        <v>10</v>
      </c>
      <c r="D8274" t="s">
        <v>14</v>
      </c>
      <c r="E8274" t="s">
        <v>15</v>
      </c>
      <c r="F8274">
        <v>2712.81</v>
      </c>
      <c r="G8274">
        <v>3858.28</v>
      </c>
      <c r="H8274">
        <v>644</v>
      </c>
      <c r="I8274">
        <v>5</v>
      </c>
      <c r="J8274">
        <v>8800.65</v>
      </c>
    </row>
    <row r="8275" spans="1:10" x14ac:dyDescent="0.25">
      <c r="A8275">
        <v>8274</v>
      </c>
      <c r="B8275">
        <v>22</v>
      </c>
      <c r="C8275" t="s">
        <v>10</v>
      </c>
      <c r="D8275" t="s">
        <v>11</v>
      </c>
      <c r="E8275" t="s">
        <v>12</v>
      </c>
      <c r="G8275">
        <v>4772.32</v>
      </c>
      <c r="H8275">
        <v>497</v>
      </c>
      <c r="I8275">
        <v>11</v>
      </c>
      <c r="J8275">
        <v>2206.9699999999998</v>
      </c>
    </row>
    <row r="8276" spans="1:10" x14ac:dyDescent="0.25">
      <c r="A8276">
        <v>8275</v>
      </c>
      <c r="B8276">
        <v>72</v>
      </c>
      <c r="C8276" t="s">
        <v>13</v>
      </c>
      <c r="D8276" t="s">
        <v>14</v>
      </c>
      <c r="E8276" t="s">
        <v>21</v>
      </c>
      <c r="F8276">
        <v>1393.66</v>
      </c>
      <c r="G8276">
        <v>3816.7</v>
      </c>
      <c r="H8276">
        <v>608</v>
      </c>
      <c r="I8276">
        <v>1</v>
      </c>
      <c r="J8276">
        <v>4638.1000000000004</v>
      </c>
    </row>
    <row r="8277" spans="1:10" x14ac:dyDescent="0.25">
      <c r="A8277">
        <v>8276</v>
      </c>
      <c r="B8277">
        <v>48</v>
      </c>
      <c r="C8277" t="s">
        <v>10</v>
      </c>
      <c r="D8277" t="s">
        <v>16</v>
      </c>
      <c r="F8277">
        <v>2724.23</v>
      </c>
      <c r="G8277">
        <v>4109.71</v>
      </c>
      <c r="H8277">
        <v>573</v>
      </c>
      <c r="I8277">
        <v>3</v>
      </c>
      <c r="J8277">
        <v>6173.68</v>
      </c>
    </row>
    <row r="8278" spans="1:10" x14ac:dyDescent="0.25">
      <c r="A8278">
        <v>8277</v>
      </c>
      <c r="B8278">
        <v>42</v>
      </c>
      <c r="C8278" t="s">
        <v>13</v>
      </c>
      <c r="D8278" t="s">
        <v>16</v>
      </c>
      <c r="E8278" t="s">
        <v>12</v>
      </c>
      <c r="F8278">
        <v>2617.92</v>
      </c>
      <c r="G8278">
        <v>3712.74</v>
      </c>
      <c r="I8278">
        <v>15</v>
      </c>
      <c r="J8278">
        <v>10484.209999999999</v>
      </c>
    </row>
    <row r="8279" spans="1:10" x14ac:dyDescent="0.25">
      <c r="A8279">
        <v>8278</v>
      </c>
      <c r="B8279">
        <v>48</v>
      </c>
      <c r="C8279" t="s">
        <v>10</v>
      </c>
      <c r="D8279" t="s">
        <v>18</v>
      </c>
      <c r="E8279" t="s">
        <v>17</v>
      </c>
      <c r="F8279">
        <v>2588.46</v>
      </c>
      <c r="G8279">
        <v>5524.59</v>
      </c>
      <c r="H8279">
        <v>628</v>
      </c>
      <c r="I8279">
        <v>8</v>
      </c>
      <c r="J8279">
        <v>7947.84</v>
      </c>
    </row>
    <row r="8280" spans="1:10" x14ac:dyDescent="0.25">
      <c r="A8280">
        <v>8279</v>
      </c>
      <c r="B8280">
        <v>67</v>
      </c>
      <c r="C8280" t="s">
        <v>10</v>
      </c>
      <c r="D8280" t="s">
        <v>11</v>
      </c>
      <c r="F8280">
        <v>1031.26</v>
      </c>
      <c r="G8280">
        <v>1624.36</v>
      </c>
      <c r="I8280">
        <v>8</v>
      </c>
      <c r="J8280">
        <v>2167.8000000000002</v>
      </c>
    </row>
    <row r="8281" spans="1:10" x14ac:dyDescent="0.25">
      <c r="A8281">
        <v>8280</v>
      </c>
      <c r="B8281">
        <v>37</v>
      </c>
      <c r="C8281" t="s">
        <v>13</v>
      </c>
      <c r="D8281" t="s">
        <v>16</v>
      </c>
      <c r="E8281" t="s">
        <v>12</v>
      </c>
      <c r="F8281">
        <v>1330.31</v>
      </c>
      <c r="H8281">
        <v>526</v>
      </c>
      <c r="I8281">
        <v>4</v>
      </c>
      <c r="J8281">
        <v>1805.22</v>
      </c>
    </row>
    <row r="8282" spans="1:10" x14ac:dyDescent="0.25">
      <c r="A8282">
        <v>8281</v>
      </c>
      <c r="B8282">
        <v>61</v>
      </c>
      <c r="C8282" t="s">
        <v>10</v>
      </c>
      <c r="D8282" t="s">
        <v>18</v>
      </c>
      <c r="E8282" t="s">
        <v>15</v>
      </c>
      <c r="F8282">
        <v>2115.35</v>
      </c>
      <c r="G8282">
        <v>4591.8500000000004</v>
      </c>
      <c r="H8282">
        <v>666</v>
      </c>
      <c r="I8282">
        <v>9</v>
      </c>
      <c r="J8282">
        <v>9292.1200000000008</v>
      </c>
    </row>
    <row r="8283" spans="1:10" x14ac:dyDescent="0.25">
      <c r="A8283">
        <v>8282</v>
      </c>
      <c r="B8283">
        <v>72</v>
      </c>
      <c r="C8283" t="s">
        <v>13</v>
      </c>
      <c r="D8283" t="s">
        <v>18</v>
      </c>
      <c r="E8283" t="s">
        <v>12</v>
      </c>
      <c r="F8283">
        <v>1434.99</v>
      </c>
      <c r="G8283">
        <v>1643.67</v>
      </c>
      <c r="I8283">
        <v>5</v>
      </c>
      <c r="J8283">
        <v>3557.96</v>
      </c>
    </row>
    <row r="8284" spans="1:10" x14ac:dyDescent="0.25">
      <c r="A8284">
        <v>8283</v>
      </c>
      <c r="B8284">
        <v>34</v>
      </c>
      <c r="C8284" t="s">
        <v>10</v>
      </c>
      <c r="D8284" t="s">
        <v>11</v>
      </c>
      <c r="E8284" t="s">
        <v>20</v>
      </c>
      <c r="G8284">
        <v>5739.62</v>
      </c>
      <c r="H8284">
        <v>663</v>
      </c>
      <c r="I8284">
        <v>3</v>
      </c>
      <c r="J8284">
        <v>11320.21</v>
      </c>
    </row>
    <row r="8285" spans="1:10" x14ac:dyDescent="0.25">
      <c r="A8285">
        <v>8284</v>
      </c>
      <c r="B8285">
        <v>62</v>
      </c>
      <c r="C8285" t="s">
        <v>10</v>
      </c>
      <c r="D8285" t="s">
        <v>14</v>
      </c>
      <c r="E8285" t="s">
        <v>17</v>
      </c>
      <c r="F8285">
        <v>819.84</v>
      </c>
      <c r="G8285">
        <v>488.05</v>
      </c>
      <c r="H8285">
        <v>518</v>
      </c>
      <c r="I8285">
        <v>9</v>
      </c>
      <c r="J8285">
        <v>500.47</v>
      </c>
    </row>
    <row r="8286" spans="1:10" x14ac:dyDescent="0.25">
      <c r="A8286">
        <v>8285</v>
      </c>
      <c r="B8286">
        <v>19</v>
      </c>
      <c r="C8286" t="s">
        <v>13</v>
      </c>
      <c r="D8286" t="s">
        <v>14</v>
      </c>
      <c r="E8286" t="s">
        <v>20</v>
      </c>
      <c r="F8286">
        <v>1120.77</v>
      </c>
      <c r="G8286">
        <v>980.5</v>
      </c>
      <c r="I8286">
        <v>12</v>
      </c>
      <c r="J8286">
        <v>3774.12</v>
      </c>
    </row>
    <row r="8287" spans="1:10" x14ac:dyDescent="0.25">
      <c r="A8287">
        <v>8286</v>
      </c>
      <c r="B8287">
        <v>42</v>
      </c>
      <c r="C8287" t="s">
        <v>13</v>
      </c>
      <c r="D8287" t="s">
        <v>18</v>
      </c>
      <c r="E8287" t="s">
        <v>12</v>
      </c>
      <c r="F8287">
        <v>1604.77</v>
      </c>
      <c r="G8287">
        <v>3621.86</v>
      </c>
      <c r="H8287">
        <v>597</v>
      </c>
      <c r="I8287">
        <v>6</v>
      </c>
      <c r="J8287">
        <v>5954.53</v>
      </c>
    </row>
    <row r="8288" spans="1:10" x14ac:dyDescent="0.25">
      <c r="A8288">
        <v>8287</v>
      </c>
      <c r="B8288">
        <v>30</v>
      </c>
      <c r="C8288" t="s">
        <v>10</v>
      </c>
      <c r="D8288" t="s">
        <v>11</v>
      </c>
      <c r="E8288" t="s">
        <v>12</v>
      </c>
      <c r="F8288">
        <v>1909.62</v>
      </c>
      <c r="G8288">
        <v>3990.28</v>
      </c>
      <c r="H8288">
        <v>587</v>
      </c>
      <c r="I8288">
        <v>6</v>
      </c>
      <c r="J8288">
        <v>7396.29</v>
      </c>
    </row>
    <row r="8289" spans="1:10" x14ac:dyDescent="0.25">
      <c r="A8289">
        <v>8288</v>
      </c>
      <c r="B8289">
        <v>75</v>
      </c>
      <c r="C8289" t="s">
        <v>13</v>
      </c>
      <c r="D8289" t="s">
        <v>14</v>
      </c>
      <c r="E8289" t="s">
        <v>17</v>
      </c>
      <c r="F8289">
        <v>1996.81</v>
      </c>
      <c r="G8289">
        <v>1846.81</v>
      </c>
      <c r="H8289">
        <v>585</v>
      </c>
      <c r="I8289">
        <v>6</v>
      </c>
      <c r="J8289">
        <v>5483.57</v>
      </c>
    </row>
    <row r="8290" spans="1:10" x14ac:dyDescent="0.25">
      <c r="A8290">
        <v>8289</v>
      </c>
      <c r="B8290">
        <v>56</v>
      </c>
      <c r="C8290" t="s">
        <v>13</v>
      </c>
      <c r="D8290" t="s">
        <v>11</v>
      </c>
      <c r="E8290" t="s">
        <v>20</v>
      </c>
      <c r="F8290">
        <v>855.76</v>
      </c>
      <c r="G8290">
        <v>2248.17</v>
      </c>
      <c r="I8290">
        <v>3</v>
      </c>
      <c r="J8290">
        <v>1126.48</v>
      </c>
    </row>
    <row r="8291" spans="1:10" x14ac:dyDescent="0.25">
      <c r="A8291">
        <v>8290</v>
      </c>
      <c r="B8291">
        <v>45</v>
      </c>
      <c r="C8291" t="s">
        <v>10</v>
      </c>
      <c r="D8291" t="s">
        <v>18</v>
      </c>
      <c r="E8291" t="s">
        <v>15</v>
      </c>
      <c r="F8291">
        <v>3253.18</v>
      </c>
      <c r="G8291">
        <v>7399.61</v>
      </c>
      <c r="H8291">
        <v>632</v>
      </c>
      <c r="I8291">
        <v>2</v>
      </c>
      <c r="J8291">
        <v>14372.06</v>
      </c>
    </row>
    <row r="8292" spans="1:10" x14ac:dyDescent="0.25">
      <c r="A8292">
        <v>8291</v>
      </c>
      <c r="B8292">
        <v>59</v>
      </c>
      <c r="C8292" t="s">
        <v>10</v>
      </c>
      <c r="D8292" t="s">
        <v>16</v>
      </c>
      <c r="E8292" t="s">
        <v>21</v>
      </c>
      <c r="F8292">
        <v>1087.82</v>
      </c>
      <c r="G8292">
        <v>2046.17</v>
      </c>
      <c r="I8292">
        <v>5</v>
      </c>
      <c r="J8292">
        <v>500</v>
      </c>
    </row>
    <row r="8293" spans="1:10" x14ac:dyDescent="0.25">
      <c r="A8293">
        <v>8292</v>
      </c>
      <c r="B8293">
        <v>72</v>
      </c>
      <c r="C8293" t="s">
        <v>13</v>
      </c>
      <c r="D8293" t="s">
        <v>11</v>
      </c>
      <c r="E8293" t="s">
        <v>17</v>
      </c>
      <c r="F8293">
        <v>1329.29</v>
      </c>
      <c r="G8293">
        <v>3419.5</v>
      </c>
      <c r="H8293">
        <v>572</v>
      </c>
      <c r="I8293">
        <v>6</v>
      </c>
      <c r="J8293">
        <v>2993.73</v>
      </c>
    </row>
    <row r="8294" spans="1:10" x14ac:dyDescent="0.25">
      <c r="A8294">
        <v>8293</v>
      </c>
      <c r="B8294">
        <v>23</v>
      </c>
      <c r="C8294" t="s">
        <v>10</v>
      </c>
      <c r="D8294" t="s">
        <v>16</v>
      </c>
      <c r="E8294" t="s">
        <v>12</v>
      </c>
      <c r="F8294">
        <v>5714.77</v>
      </c>
      <c r="G8294">
        <v>10109.98</v>
      </c>
      <c r="H8294">
        <v>729</v>
      </c>
      <c r="I8294">
        <v>4</v>
      </c>
      <c r="J8294">
        <v>20091.38</v>
      </c>
    </row>
    <row r="8295" spans="1:10" x14ac:dyDescent="0.25">
      <c r="A8295">
        <v>8294</v>
      </c>
      <c r="B8295">
        <v>20</v>
      </c>
      <c r="C8295" t="s">
        <v>10</v>
      </c>
      <c r="D8295" t="s">
        <v>14</v>
      </c>
      <c r="E8295" t="s">
        <v>15</v>
      </c>
      <c r="F8295">
        <v>1303.5899999999999</v>
      </c>
      <c r="G8295">
        <v>3214.73</v>
      </c>
      <c r="H8295">
        <v>529</v>
      </c>
      <c r="I8295">
        <v>7</v>
      </c>
    </row>
    <row r="8296" spans="1:10" x14ac:dyDescent="0.25">
      <c r="A8296">
        <v>8295</v>
      </c>
      <c r="B8296">
        <v>75</v>
      </c>
      <c r="C8296" t="s">
        <v>13</v>
      </c>
      <c r="D8296" t="s">
        <v>11</v>
      </c>
      <c r="E8296" t="s">
        <v>15</v>
      </c>
      <c r="F8296">
        <v>2398.12</v>
      </c>
      <c r="G8296">
        <v>2206.21</v>
      </c>
      <c r="H8296">
        <v>610</v>
      </c>
      <c r="I8296">
        <v>15</v>
      </c>
      <c r="J8296">
        <v>5663.92</v>
      </c>
    </row>
    <row r="8297" spans="1:10" x14ac:dyDescent="0.25">
      <c r="A8297">
        <v>8296</v>
      </c>
      <c r="B8297">
        <v>52</v>
      </c>
      <c r="C8297" t="s">
        <v>10</v>
      </c>
      <c r="D8297" t="s">
        <v>11</v>
      </c>
      <c r="E8297" t="s">
        <v>12</v>
      </c>
      <c r="F8297">
        <v>1763.26</v>
      </c>
      <c r="G8297">
        <v>2679.43</v>
      </c>
      <c r="H8297">
        <v>591</v>
      </c>
      <c r="I8297">
        <v>6</v>
      </c>
      <c r="J8297">
        <v>4969.1899999999996</v>
      </c>
    </row>
    <row r="8298" spans="1:10" x14ac:dyDescent="0.25">
      <c r="A8298">
        <v>8297</v>
      </c>
      <c r="B8298">
        <v>35</v>
      </c>
      <c r="C8298" t="s">
        <v>13</v>
      </c>
      <c r="D8298" t="s">
        <v>11</v>
      </c>
      <c r="E8298" t="s">
        <v>12</v>
      </c>
      <c r="G8298">
        <v>4759.8900000000003</v>
      </c>
      <c r="H8298">
        <v>542</v>
      </c>
      <c r="I8298">
        <v>8</v>
      </c>
      <c r="J8298">
        <v>6664.87</v>
      </c>
    </row>
    <row r="8299" spans="1:10" x14ac:dyDescent="0.25">
      <c r="A8299">
        <v>8298</v>
      </c>
      <c r="B8299">
        <v>28</v>
      </c>
      <c r="C8299" t="s">
        <v>10</v>
      </c>
      <c r="D8299" t="s">
        <v>18</v>
      </c>
      <c r="E8299" t="s">
        <v>17</v>
      </c>
      <c r="F8299">
        <v>1771.16</v>
      </c>
      <c r="G8299">
        <v>4389.87</v>
      </c>
      <c r="H8299">
        <v>562</v>
      </c>
      <c r="I8299">
        <v>5</v>
      </c>
      <c r="J8299">
        <v>1867.76</v>
      </c>
    </row>
    <row r="8300" spans="1:10" x14ac:dyDescent="0.25">
      <c r="A8300">
        <v>8299</v>
      </c>
      <c r="B8300">
        <v>71</v>
      </c>
      <c r="C8300" t="s">
        <v>13</v>
      </c>
      <c r="D8300" t="s">
        <v>16</v>
      </c>
      <c r="E8300" t="s">
        <v>17</v>
      </c>
      <c r="F8300">
        <v>3707.93</v>
      </c>
      <c r="G8300">
        <v>6427.73</v>
      </c>
      <c r="H8300">
        <v>710</v>
      </c>
      <c r="I8300">
        <v>7</v>
      </c>
      <c r="J8300">
        <v>11382.99</v>
      </c>
    </row>
    <row r="8301" spans="1:10" x14ac:dyDescent="0.25">
      <c r="A8301">
        <v>8300</v>
      </c>
      <c r="B8301">
        <v>37</v>
      </c>
      <c r="C8301" t="s">
        <v>13</v>
      </c>
      <c r="D8301" t="s">
        <v>18</v>
      </c>
      <c r="E8301" t="s">
        <v>21</v>
      </c>
      <c r="F8301">
        <v>5644.83</v>
      </c>
      <c r="G8301">
        <v>10144.39</v>
      </c>
      <c r="H8301">
        <v>713</v>
      </c>
      <c r="I8301">
        <v>4</v>
      </c>
      <c r="J8301">
        <v>22428.560000000001</v>
      </c>
    </row>
    <row r="8302" spans="1:10" x14ac:dyDescent="0.25">
      <c r="A8302">
        <v>8301</v>
      </c>
      <c r="B8302">
        <v>22</v>
      </c>
      <c r="C8302" t="s">
        <v>10</v>
      </c>
      <c r="D8302" t="s">
        <v>11</v>
      </c>
      <c r="E8302" t="s">
        <v>17</v>
      </c>
      <c r="F8302">
        <v>1477.25</v>
      </c>
      <c r="G8302">
        <v>1766.71</v>
      </c>
      <c r="H8302">
        <v>566</v>
      </c>
      <c r="I8302">
        <v>8</v>
      </c>
      <c r="J8302">
        <v>2732.67</v>
      </c>
    </row>
    <row r="8303" spans="1:10" x14ac:dyDescent="0.25">
      <c r="A8303">
        <v>8302</v>
      </c>
      <c r="B8303">
        <v>36</v>
      </c>
      <c r="C8303" t="s">
        <v>10</v>
      </c>
      <c r="D8303" t="s">
        <v>11</v>
      </c>
      <c r="E8303" t="s">
        <v>15</v>
      </c>
      <c r="F8303">
        <v>2558.98</v>
      </c>
      <c r="G8303">
        <v>4619.75</v>
      </c>
      <c r="H8303">
        <v>658</v>
      </c>
      <c r="I8303">
        <v>10</v>
      </c>
      <c r="J8303">
        <v>7749.14</v>
      </c>
    </row>
    <row r="8304" spans="1:10" x14ac:dyDescent="0.25">
      <c r="A8304">
        <v>8303</v>
      </c>
      <c r="B8304">
        <v>39</v>
      </c>
      <c r="C8304" t="s">
        <v>10</v>
      </c>
      <c r="D8304" t="s">
        <v>11</v>
      </c>
      <c r="E8304" t="s">
        <v>21</v>
      </c>
      <c r="F8304">
        <v>2211.1999999999998</v>
      </c>
      <c r="G8304">
        <v>2604.0300000000002</v>
      </c>
      <c r="H8304">
        <v>559</v>
      </c>
      <c r="I8304">
        <v>5</v>
      </c>
      <c r="J8304">
        <v>4672.74</v>
      </c>
    </row>
    <row r="8305" spans="1:10" x14ac:dyDescent="0.25">
      <c r="A8305">
        <v>8304</v>
      </c>
      <c r="B8305">
        <v>36</v>
      </c>
      <c r="C8305" t="s">
        <v>13</v>
      </c>
      <c r="D8305" t="s">
        <v>16</v>
      </c>
      <c r="E8305" t="s">
        <v>15</v>
      </c>
      <c r="F8305">
        <v>1634.94</v>
      </c>
      <c r="G8305">
        <v>3374.28</v>
      </c>
      <c r="H8305">
        <v>582</v>
      </c>
      <c r="I8305">
        <v>7</v>
      </c>
      <c r="J8305">
        <v>4287.3900000000003</v>
      </c>
    </row>
    <row r="8306" spans="1:10" x14ac:dyDescent="0.25">
      <c r="A8306">
        <v>8305</v>
      </c>
      <c r="B8306">
        <v>64</v>
      </c>
      <c r="C8306" t="s">
        <v>10</v>
      </c>
      <c r="D8306" t="s">
        <v>11</v>
      </c>
      <c r="E8306" t="s">
        <v>15</v>
      </c>
      <c r="F8306">
        <v>1607.51</v>
      </c>
      <c r="G8306">
        <v>2449.11</v>
      </c>
      <c r="H8306">
        <v>463</v>
      </c>
      <c r="I8306">
        <v>7</v>
      </c>
      <c r="J8306">
        <v>5741.55</v>
      </c>
    </row>
    <row r="8307" spans="1:10" x14ac:dyDescent="0.25">
      <c r="A8307">
        <v>8306</v>
      </c>
      <c r="B8307">
        <v>33</v>
      </c>
      <c r="C8307" t="s">
        <v>10</v>
      </c>
      <c r="D8307" t="s">
        <v>11</v>
      </c>
      <c r="E8307" t="s">
        <v>21</v>
      </c>
      <c r="F8307">
        <v>1211.52</v>
      </c>
      <c r="G8307">
        <v>2741.14</v>
      </c>
      <c r="H8307">
        <v>550</v>
      </c>
      <c r="J8307">
        <v>2904.63</v>
      </c>
    </row>
    <row r="8308" spans="1:10" x14ac:dyDescent="0.25">
      <c r="A8308">
        <v>8307</v>
      </c>
      <c r="B8308">
        <v>41</v>
      </c>
      <c r="C8308" t="s">
        <v>13</v>
      </c>
      <c r="D8308" t="s">
        <v>16</v>
      </c>
      <c r="E8308" t="s">
        <v>15</v>
      </c>
      <c r="F8308">
        <v>4507.18</v>
      </c>
      <c r="G8308">
        <v>7658.56</v>
      </c>
      <c r="H8308">
        <v>731</v>
      </c>
      <c r="I8308">
        <v>5</v>
      </c>
      <c r="J8308">
        <v>17432.03</v>
      </c>
    </row>
    <row r="8309" spans="1:10" x14ac:dyDescent="0.25">
      <c r="A8309">
        <v>8308</v>
      </c>
      <c r="B8309">
        <v>58</v>
      </c>
      <c r="C8309" t="s">
        <v>13</v>
      </c>
      <c r="D8309" t="s">
        <v>19</v>
      </c>
      <c r="E8309" t="s">
        <v>21</v>
      </c>
      <c r="F8309">
        <v>4902.78</v>
      </c>
      <c r="G8309">
        <v>8319.16</v>
      </c>
      <c r="H8309">
        <v>740</v>
      </c>
      <c r="I8309">
        <v>6</v>
      </c>
      <c r="J8309">
        <v>18970.27</v>
      </c>
    </row>
    <row r="8310" spans="1:10" x14ac:dyDescent="0.25">
      <c r="A8310">
        <v>8309</v>
      </c>
      <c r="B8310">
        <v>21</v>
      </c>
      <c r="C8310" t="s">
        <v>10</v>
      </c>
      <c r="D8310" t="s">
        <v>14</v>
      </c>
      <c r="E8310" t="s">
        <v>15</v>
      </c>
      <c r="F8310">
        <v>1167.49</v>
      </c>
      <c r="G8310">
        <v>2833.03</v>
      </c>
      <c r="H8310">
        <v>551</v>
      </c>
      <c r="I8310">
        <v>7</v>
      </c>
      <c r="J8310">
        <v>2489.73</v>
      </c>
    </row>
    <row r="8311" spans="1:10" x14ac:dyDescent="0.25">
      <c r="A8311">
        <v>8310</v>
      </c>
      <c r="B8311">
        <v>32</v>
      </c>
      <c r="C8311" t="s">
        <v>10</v>
      </c>
      <c r="D8311" t="s">
        <v>14</v>
      </c>
      <c r="E8311" t="s">
        <v>12</v>
      </c>
      <c r="G8311">
        <v>1353.68</v>
      </c>
      <c r="H8311">
        <v>534</v>
      </c>
      <c r="I8311">
        <v>8</v>
      </c>
      <c r="J8311">
        <v>3988.77</v>
      </c>
    </row>
    <row r="8312" spans="1:10" x14ac:dyDescent="0.25">
      <c r="A8312">
        <v>8311</v>
      </c>
      <c r="B8312">
        <v>42</v>
      </c>
      <c r="C8312" t="s">
        <v>13</v>
      </c>
      <c r="D8312" t="s">
        <v>11</v>
      </c>
      <c r="E8312" t="s">
        <v>17</v>
      </c>
      <c r="G8312">
        <v>3113.07</v>
      </c>
      <c r="H8312">
        <v>578</v>
      </c>
      <c r="I8312">
        <v>9</v>
      </c>
      <c r="J8312">
        <v>5568.26</v>
      </c>
    </row>
    <row r="8313" spans="1:10" x14ac:dyDescent="0.25">
      <c r="A8313">
        <v>8312</v>
      </c>
      <c r="B8313">
        <v>61</v>
      </c>
      <c r="C8313" t="s">
        <v>13</v>
      </c>
      <c r="D8313" t="s">
        <v>18</v>
      </c>
      <c r="E8313" t="s">
        <v>17</v>
      </c>
      <c r="F8313">
        <v>1387.54</v>
      </c>
      <c r="G8313">
        <v>3711.17</v>
      </c>
      <c r="H8313">
        <v>571</v>
      </c>
      <c r="I8313">
        <v>12</v>
      </c>
      <c r="J8313">
        <v>4248.2</v>
      </c>
    </row>
    <row r="8314" spans="1:10" x14ac:dyDescent="0.25">
      <c r="A8314">
        <v>8313</v>
      </c>
      <c r="B8314">
        <v>72</v>
      </c>
      <c r="C8314" t="s">
        <v>10</v>
      </c>
      <c r="D8314" t="s">
        <v>11</v>
      </c>
      <c r="E8314" t="s">
        <v>12</v>
      </c>
      <c r="F8314">
        <v>1131.04</v>
      </c>
      <c r="G8314">
        <v>3230.69</v>
      </c>
      <c r="H8314">
        <v>558</v>
      </c>
      <c r="I8314">
        <v>5</v>
      </c>
      <c r="J8314">
        <v>3109.88</v>
      </c>
    </row>
    <row r="8315" spans="1:10" x14ac:dyDescent="0.25">
      <c r="A8315">
        <v>8314</v>
      </c>
      <c r="B8315">
        <v>52</v>
      </c>
      <c r="C8315" t="s">
        <v>10</v>
      </c>
      <c r="D8315" t="s">
        <v>16</v>
      </c>
      <c r="E8315" t="s">
        <v>15</v>
      </c>
      <c r="F8315">
        <v>1678.24</v>
      </c>
      <c r="H8315">
        <v>542</v>
      </c>
      <c r="I8315">
        <v>10</v>
      </c>
      <c r="J8315">
        <v>3217.51</v>
      </c>
    </row>
    <row r="8316" spans="1:10" x14ac:dyDescent="0.25">
      <c r="A8316">
        <v>8315</v>
      </c>
      <c r="B8316">
        <v>72</v>
      </c>
      <c r="C8316" t="s">
        <v>13</v>
      </c>
      <c r="D8316" t="s">
        <v>16</v>
      </c>
      <c r="E8316" t="s">
        <v>15</v>
      </c>
      <c r="F8316">
        <v>1578.23</v>
      </c>
      <c r="G8316">
        <v>2864.35</v>
      </c>
      <c r="H8316">
        <v>511</v>
      </c>
      <c r="I8316">
        <v>9</v>
      </c>
      <c r="J8316">
        <v>6181.34</v>
      </c>
    </row>
    <row r="8317" spans="1:10" x14ac:dyDescent="0.25">
      <c r="A8317">
        <v>8316</v>
      </c>
      <c r="B8317">
        <v>31</v>
      </c>
      <c r="C8317" t="s">
        <v>13</v>
      </c>
      <c r="D8317" t="s">
        <v>11</v>
      </c>
      <c r="E8317" t="s">
        <v>15</v>
      </c>
      <c r="F8317">
        <v>1336.03</v>
      </c>
      <c r="G8317">
        <v>4396.5600000000004</v>
      </c>
      <c r="H8317">
        <v>552</v>
      </c>
      <c r="I8317">
        <v>9</v>
      </c>
      <c r="J8317">
        <v>4054.47</v>
      </c>
    </row>
    <row r="8318" spans="1:10" x14ac:dyDescent="0.25">
      <c r="A8318">
        <v>8317</v>
      </c>
      <c r="B8318">
        <v>66</v>
      </c>
      <c r="C8318" t="s">
        <v>13</v>
      </c>
      <c r="D8318" t="s">
        <v>14</v>
      </c>
      <c r="E8318" t="s">
        <v>17</v>
      </c>
      <c r="F8318">
        <v>1707.28</v>
      </c>
      <c r="G8318">
        <v>4184.72</v>
      </c>
      <c r="H8318">
        <v>605</v>
      </c>
      <c r="I8318">
        <v>3</v>
      </c>
      <c r="J8318">
        <v>6624.59</v>
      </c>
    </row>
    <row r="8319" spans="1:10" x14ac:dyDescent="0.25">
      <c r="A8319">
        <v>8318</v>
      </c>
      <c r="B8319">
        <v>36</v>
      </c>
      <c r="C8319" t="s">
        <v>10</v>
      </c>
      <c r="D8319" t="s">
        <v>11</v>
      </c>
      <c r="E8319" t="s">
        <v>15</v>
      </c>
      <c r="F8319">
        <v>3550.91</v>
      </c>
      <c r="G8319">
        <v>5877.25</v>
      </c>
      <c r="H8319">
        <v>708</v>
      </c>
      <c r="I8319">
        <v>2</v>
      </c>
      <c r="J8319">
        <v>13830.09</v>
      </c>
    </row>
    <row r="8320" spans="1:10" x14ac:dyDescent="0.25">
      <c r="A8320">
        <v>8319</v>
      </c>
      <c r="B8320">
        <v>55</v>
      </c>
      <c r="C8320" t="s">
        <v>10</v>
      </c>
      <c r="D8320" t="s">
        <v>11</v>
      </c>
      <c r="E8320" t="s">
        <v>12</v>
      </c>
      <c r="F8320">
        <v>2123.08</v>
      </c>
      <c r="G8320">
        <v>4417.43</v>
      </c>
      <c r="H8320">
        <v>602</v>
      </c>
      <c r="I8320">
        <v>9</v>
      </c>
      <c r="J8320">
        <v>6951.2</v>
      </c>
    </row>
    <row r="8321" spans="1:10" x14ac:dyDescent="0.25">
      <c r="A8321">
        <v>8320</v>
      </c>
      <c r="B8321">
        <v>53</v>
      </c>
      <c r="C8321" t="s">
        <v>13</v>
      </c>
      <c r="D8321" t="s">
        <v>11</v>
      </c>
      <c r="E8321" t="s">
        <v>12</v>
      </c>
      <c r="F8321">
        <v>1430.81</v>
      </c>
      <c r="G8321">
        <v>1800.56</v>
      </c>
      <c r="H8321">
        <v>552</v>
      </c>
      <c r="I8321">
        <v>6</v>
      </c>
      <c r="J8321">
        <v>4930.78</v>
      </c>
    </row>
    <row r="8322" spans="1:10" x14ac:dyDescent="0.25">
      <c r="A8322">
        <v>8321</v>
      </c>
      <c r="B8322">
        <v>24</v>
      </c>
      <c r="C8322" t="s">
        <v>10</v>
      </c>
      <c r="D8322" t="s">
        <v>16</v>
      </c>
      <c r="E8322" t="s">
        <v>15</v>
      </c>
      <c r="G8322">
        <v>5281.27</v>
      </c>
      <c r="H8322">
        <v>630</v>
      </c>
      <c r="I8322">
        <v>7</v>
      </c>
      <c r="J8322">
        <v>8004.66</v>
      </c>
    </row>
    <row r="8323" spans="1:10" x14ac:dyDescent="0.25">
      <c r="A8323">
        <v>8322</v>
      </c>
      <c r="B8323">
        <v>47</v>
      </c>
      <c r="C8323" t="s">
        <v>10</v>
      </c>
      <c r="D8323" t="s">
        <v>16</v>
      </c>
      <c r="E8323" t="s">
        <v>17</v>
      </c>
      <c r="F8323">
        <v>1859.22</v>
      </c>
      <c r="G8323">
        <v>3208.41</v>
      </c>
      <c r="H8323">
        <v>559</v>
      </c>
      <c r="I8323">
        <v>6</v>
      </c>
      <c r="J8323">
        <v>3097.04</v>
      </c>
    </row>
    <row r="8324" spans="1:10" x14ac:dyDescent="0.25">
      <c r="A8324">
        <v>8323</v>
      </c>
      <c r="B8324">
        <v>36</v>
      </c>
      <c r="C8324" t="s">
        <v>10</v>
      </c>
      <c r="D8324" t="s">
        <v>14</v>
      </c>
      <c r="F8324">
        <v>512.59</v>
      </c>
      <c r="G8324">
        <v>493.2</v>
      </c>
      <c r="I8324">
        <v>7</v>
      </c>
      <c r="J8324">
        <v>1896.2</v>
      </c>
    </row>
    <row r="8325" spans="1:10" x14ac:dyDescent="0.25">
      <c r="A8325">
        <v>8324</v>
      </c>
      <c r="B8325">
        <v>66</v>
      </c>
      <c r="C8325" t="s">
        <v>10</v>
      </c>
      <c r="D8325" t="s">
        <v>16</v>
      </c>
      <c r="E8325" t="s">
        <v>17</v>
      </c>
      <c r="F8325">
        <v>3233.33</v>
      </c>
      <c r="G8325">
        <v>6199.06</v>
      </c>
      <c r="I8325">
        <v>9</v>
      </c>
      <c r="J8325">
        <v>11171.57</v>
      </c>
    </row>
    <row r="8326" spans="1:10" x14ac:dyDescent="0.25">
      <c r="A8326">
        <v>8325</v>
      </c>
      <c r="B8326">
        <v>42</v>
      </c>
      <c r="C8326" t="s">
        <v>10</v>
      </c>
      <c r="D8326" t="s">
        <v>11</v>
      </c>
      <c r="E8326" t="s">
        <v>17</v>
      </c>
      <c r="F8326">
        <v>880.44</v>
      </c>
      <c r="G8326">
        <v>904.83</v>
      </c>
      <c r="H8326">
        <v>477</v>
      </c>
      <c r="I8326">
        <v>5</v>
      </c>
      <c r="J8326">
        <v>3705.93</v>
      </c>
    </row>
    <row r="8327" spans="1:10" x14ac:dyDescent="0.25">
      <c r="A8327">
        <v>8326</v>
      </c>
      <c r="B8327">
        <v>33</v>
      </c>
      <c r="C8327" t="s">
        <v>13</v>
      </c>
      <c r="D8327" t="s">
        <v>16</v>
      </c>
      <c r="E8327" t="s">
        <v>12</v>
      </c>
      <c r="F8327">
        <v>1878.21</v>
      </c>
      <c r="G8327">
        <v>3187.68</v>
      </c>
      <c r="H8327">
        <v>581</v>
      </c>
      <c r="I8327">
        <v>6</v>
      </c>
      <c r="J8327">
        <v>6200.02</v>
      </c>
    </row>
    <row r="8328" spans="1:10" x14ac:dyDescent="0.25">
      <c r="A8328">
        <v>8327</v>
      </c>
      <c r="B8328">
        <v>64</v>
      </c>
      <c r="C8328" t="s">
        <v>13</v>
      </c>
      <c r="D8328" t="s">
        <v>18</v>
      </c>
      <c r="E8328" t="s">
        <v>17</v>
      </c>
      <c r="F8328">
        <v>1750.19</v>
      </c>
      <c r="G8328">
        <v>3531.21</v>
      </c>
      <c r="H8328">
        <v>572</v>
      </c>
      <c r="I8328">
        <v>4</v>
      </c>
      <c r="J8328">
        <v>3139.05</v>
      </c>
    </row>
    <row r="8329" spans="1:10" x14ac:dyDescent="0.25">
      <c r="A8329">
        <v>8328</v>
      </c>
      <c r="B8329">
        <v>71</v>
      </c>
      <c r="C8329" t="s">
        <v>13</v>
      </c>
      <c r="D8329" t="s">
        <v>18</v>
      </c>
      <c r="E8329" t="s">
        <v>12</v>
      </c>
      <c r="F8329">
        <v>1520.56</v>
      </c>
      <c r="G8329">
        <v>2819.48</v>
      </c>
      <c r="H8329">
        <v>638</v>
      </c>
      <c r="I8329">
        <v>13</v>
      </c>
      <c r="J8329">
        <v>3977.37</v>
      </c>
    </row>
    <row r="8330" spans="1:10" x14ac:dyDescent="0.25">
      <c r="A8330">
        <v>8329</v>
      </c>
      <c r="B8330">
        <v>57</v>
      </c>
      <c r="C8330" t="s">
        <v>13</v>
      </c>
      <c r="D8330" t="s">
        <v>11</v>
      </c>
      <c r="E8330" t="s">
        <v>12</v>
      </c>
      <c r="F8330">
        <v>1264.42</v>
      </c>
      <c r="G8330">
        <v>2138.4</v>
      </c>
      <c r="I8330">
        <v>9</v>
      </c>
      <c r="J8330">
        <v>4129.08</v>
      </c>
    </row>
    <row r="8331" spans="1:10" x14ac:dyDescent="0.25">
      <c r="A8331">
        <v>8330</v>
      </c>
      <c r="B8331">
        <v>68</v>
      </c>
      <c r="C8331" t="s">
        <v>10</v>
      </c>
      <c r="D8331" t="s">
        <v>16</v>
      </c>
      <c r="E8331" t="s">
        <v>21</v>
      </c>
      <c r="F8331">
        <v>604.99</v>
      </c>
      <c r="G8331">
        <v>849.7</v>
      </c>
      <c r="I8331">
        <v>9</v>
      </c>
      <c r="J8331">
        <v>750.14</v>
      </c>
    </row>
    <row r="8332" spans="1:10" x14ac:dyDescent="0.25">
      <c r="A8332">
        <v>8331</v>
      </c>
      <c r="B8332">
        <v>25</v>
      </c>
      <c r="C8332" t="s">
        <v>10</v>
      </c>
      <c r="D8332" t="s">
        <v>18</v>
      </c>
      <c r="E8332" t="s">
        <v>17</v>
      </c>
      <c r="F8332">
        <v>1698.47</v>
      </c>
      <c r="G8332">
        <v>2848.02</v>
      </c>
      <c r="H8332">
        <v>562</v>
      </c>
      <c r="I8332">
        <v>10</v>
      </c>
      <c r="J8332">
        <v>4828.2700000000004</v>
      </c>
    </row>
    <row r="8333" spans="1:10" x14ac:dyDescent="0.25">
      <c r="A8333">
        <v>8332</v>
      </c>
      <c r="B8333">
        <v>35</v>
      </c>
      <c r="C8333" t="s">
        <v>10</v>
      </c>
      <c r="D8333" t="s">
        <v>14</v>
      </c>
      <c r="E8333" t="s">
        <v>15</v>
      </c>
      <c r="F8333">
        <v>1429.67</v>
      </c>
      <c r="G8333">
        <v>3855.1</v>
      </c>
      <c r="H8333">
        <v>527</v>
      </c>
      <c r="I8333">
        <v>8</v>
      </c>
      <c r="J8333">
        <v>4671.78</v>
      </c>
    </row>
    <row r="8334" spans="1:10" x14ac:dyDescent="0.25">
      <c r="A8334">
        <v>8333</v>
      </c>
      <c r="B8334">
        <v>45</v>
      </c>
      <c r="C8334" t="s">
        <v>10</v>
      </c>
      <c r="D8334" t="s">
        <v>16</v>
      </c>
      <c r="E8334" t="s">
        <v>17</v>
      </c>
      <c r="F8334">
        <v>2136.7800000000002</v>
      </c>
      <c r="G8334">
        <v>4683.1000000000004</v>
      </c>
      <c r="I8334">
        <v>6</v>
      </c>
      <c r="J8334">
        <v>7096.27</v>
      </c>
    </row>
    <row r="8335" spans="1:10" x14ac:dyDescent="0.25">
      <c r="A8335">
        <v>8334</v>
      </c>
      <c r="B8335">
        <v>33</v>
      </c>
      <c r="C8335" t="s">
        <v>13</v>
      </c>
      <c r="D8335" t="s">
        <v>18</v>
      </c>
      <c r="E8335" t="s">
        <v>20</v>
      </c>
      <c r="F8335">
        <v>1015.86</v>
      </c>
      <c r="G8335">
        <v>496.65</v>
      </c>
      <c r="H8335">
        <v>475</v>
      </c>
      <c r="I8335">
        <v>5</v>
      </c>
      <c r="J8335">
        <v>3380.01</v>
      </c>
    </row>
    <row r="8336" spans="1:10" x14ac:dyDescent="0.25">
      <c r="A8336">
        <v>8335</v>
      </c>
      <c r="B8336">
        <v>69</v>
      </c>
      <c r="C8336" t="s">
        <v>10</v>
      </c>
      <c r="D8336" t="s">
        <v>11</v>
      </c>
      <c r="E8336" t="s">
        <v>21</v>
      </c>
      <c r="F8336">
        <v>2446.2800000000002</v>
      </c>
      <c r="G8336">
        <v>3595.56</v>
      </c>
      <c r="H8336">
        <v>663</v>
      </c>
      <c r="I8336">
        <v>8</v>
      </c>
    </row>
    <row r="8337" spans="1:10" x14ac:dyDescent="0.25">
      <c r="A8337">
        <v>8336</v>
      </c>
      <c r="B8337">
        <v>36</v>
      </c>
      <c r="C8337" t="s">
        <v>10</v>
      </c>
      <c r="D8337" t="s">
        <v>11</v>
      </c>
      <c r="E8337" t="s">
        <v>17</v>
      </c>
      <c r="F8337">
        <v>4313.59</v>
      </c>
      <c r="G8337">
        <v>6792.06</v>
      </c>
      <c r="H8337">
        <v>682</v>
      </c>
      <c r="I8337">
        <v>8</v>
      </c>
      <c r="J8337">
        <v>14353.37</v>
      </c>
    </row>
    <row r="8338" spans="1:10" x14ac:dyDescent="0.25">
      <c r="A8338">
        <v>8337</v>
      </c>
      <c r="B8338">
        <v>59</v>
      </c>
      <c r="C8338" t="s">
        <v>13</v>
      </c>
      <c r="D8338" t="s">
        <v>16</v>
      </c>
      <c r="E8338" t="s">
        <v>12</v>
      </c>
      <c r="F8338">
        <v>4051.44</v>
      </c>
      <c r="G8338">
        <v>6941.68</v>
      </c>
      <c r="H8338">
        <v>690</v>
      </c>
      <c r="I8338">
        <v>3</v>
      </c>
      <c r="J8338">
        <v>13476.09</v>
      </c>
    </row>
    <row r="8339" spans="1:10" x14ac:dyDescent="0.25">
      <c r="A8339">
        <v>8338</v>
      </c>
      <c r="B8339">
        <v>34</v>
      </c>
      <c r="C8339" t="s">
        <v>10</v>
      </c>
      <c r="D8339" t="s">
        <v>14</v>
      </c>
      <c r="E8339" t="s">
        <v>12</v>
      </c>
      <c r="G8339">
        <v>2668.91</v>
      </c>
      <c r="H8339">
        <v>496</v>
      </c>
      <c r="I8339">
        <v>12</v>
      </c>
      <c r="J8339">
        <v>1515.39</v>
      </c>
    </row>
    <row r="8340" spans="1:10" x14ac:dyDescent="0.25">
      <c r="A8340">
        <v>8339</v>
      </c>
      <c r="B8340">
        <v>62</v>
      </c>
      <c r="C8340" t="s">
        <v>13</v>
      </c>
      <c r="D8340" t="s">
        <v>11</v>
      </c>
      <c r="E8340" t="s">
        <v>21</v>
      </c>
      <c r="G8340">
        <v>1442</v>
      </c>
      <c r="H8340">
        <v>526</v>
      </c>
      <c r="I8340">
        <v>6</v>
      </c>
      <c r="J8340">
        <v>3049.12</v>
      </c>
    </row>
    <row r="8341" spans="1:10" x14ac:dyDescent="0.25">
      <c r="A8341">
        <v>8340</v>
      </c>
      <c r="B8341">
        <v>30</v>
      </c>
      <c r="C8341" t="s">
        <v>13</v>
      </c>
      <c r="D8341" t="s">
        <v>11</v>
      </c>
      <c r="E8341" t="s">
        <v>17</v>
      </c>
      <c r="F8341">
        <v>978.83</v>
      </c>
      <c r="G8341">
        <v>2132.5100000000002</v>
      </c>
      <c r="I8341">
        <v>9</v>
      </c>
    </row>
    <row r="8342" spans="1:10" x14ac:dyDescent="0.25">
      <c r="A8342">
        <v>8341</v>
      </c>
      <c r="B8342">
        <v>24</v>
      </c>
      <c r="C8342" t="s">
        <v>10</v>
      </c>
      <c r="D8342" t="s">
        <v>14</v>
      </c>
      <c r="E8342" t="s">
        <v>17</v>
      </c>
      <c r="G8342">
        <v>5629.23</v>
      </c>
      <c r="J8342">
        <v>8184.88</v>
      </c>
    </row>
    <row r="8343" spans="1:10" x14ac:dyDescent="0.25">
      <c r="A8343">
        <v>8342</v>
      </c>
      <c r="B8343">
        <v>44</v>
      </c>
      <c r="C8343" t="s">
        <v>10</v>
      </c>
      <c r="D8343" t="s">
        <v>11</v>
      </c>
      <c r="E8343" t="s">
        <v>20</v>
      </c>
      <c r="F8343">
        <v>1193.4100000000001</v>
      </c>
      <c r="G8343">
        <v>415.87</v>
      </c>
      <c r="I8343">
        <v>6</v>
      </c>
      <c r="J8343">
        <v>1883.02</v>
      </c>
    </row>
    <row r="8344" spans="1:10" x14ac:dyDescent="0.25">
      <c r="A8344">
        <v>8343</v>
      </c>
      <c r="B8344">
        <v>27</v>
      </c>
      <c r="C8344" t="s">
        <v>13</v>
      </c>
      <c r="D8344" t="s">
        <v>11</v>
      </c>
      <c r="E8344" t="s">
        <v>17</v>
      </c>
      <c r="F8344">
        <v>1058.7</v>
      </c>
      <c r="G8344">
        <v>1474.89</v>
      </c>
      <c r="H8344">
        <v>510</v>
      </c>
      <c r="I8344">
        <v>5</v>
      </c>
      <c r="J8344">
        <v>1681.65</v>
      </c>
    </row>
    <row r="8345" spans="1:10" x14ac:dyDescent="0.25">
      <c r="A8345">
        <v>8344</v>
      </c>
      <c r="B8345">
        <v>51</v>
      </c>
      <c r="C8345" t="s">
        <v>10</v>
      </c>
      <c r="D8345" t="s">
        <v>11</v>
      </c>
      <c r="E8345" t="s">
        <v>15</v>
      </c>
      <c r="F8345">
        <v>2227.1</v>
      </c>
      <c r="G8345">
        <v>2730.17</v>
      </c>
      <c r="H8345">
        <v>583</v>
      </c>
      <c r="I8345">
        <v>8</v>
      </c>
      <c r="J8345">
        <v>5849.22</v>
      </c>
    </row>
    <row r="8346" spans="1:10" x14ac:dyDescent="0.25">
      <c r="A8346">
        <v>8345</v>
      </c>
      <c r="B8346">
        <v>53</v>
      </c>
      <c r="C8346" t="s">
        <v>10</v>
      </c>
      <c r="D8346" t="s">
        <v>16</v>
      </c>
      <c r="E8346" t="s">
        <v>20</v>
      </c>
      <c r="F8346">
        <v>3068.28</v>
      </c>
      <c r="G8346">
        <v>5017.63</v>
      </c>
      <c r="H8346">
        <v>621</v>
      </c>
      <c r="I8346">
        <v>6</v>
      </c>
      <c r="J8346">
        <v>9199.8700000000008</v>
      </c>
    </row>
    <row r="8347" spans="1:10" x14ac:dyDescent="0.25">
      <c r="A8347">
        <v>8346</v>
      </c>
      <c r="B8347">
        <v>42</v>
      </c>
      <c r="C8347" t="s">
        <v>10</v>
      </c>
      <c r="D8347" t="s">
        <v>11</v>
      </c>
      <c r="E8347" t="s">
        <v>21</v>
      </c>
      <c r="F8347">
        <v>2326.66</v>
      </c>
      <c r="G8347">
        <v>4575.83</v>
      </c>
      <c r="H8347">
        <v>601</v>
      </c>
      <c r="J8347">
        <v>9147.34</v>
      </c>
    </row>
    <row r="8348" spans="1:10" x14ac:dyDescent="0.25">
      <c r="A8348">
        <v>8347</v>
      </c>
      <c r="B8348">
        <v>23</v>
      </c>
      <c r="C8348" t="s">
        <v>10</v>
      </c>
      <c r="D8348" t="s">
        <v>14</v>
      </c>
      <c r="E8348" t="s">
        <v>15</v>
      </c>
      <c r="F8348">
        <v>719.08</v>
      </c>
      <c r="G8348">
        <v>0</v>
      </c>
      <c r="H8348">
        <v>473</v>
      </c>
      <c r="I8348">
        <v>8</v>
      </c>
      <c r="J8348">
        <v>1264.08</v>
      </c>
    </row>
    <row r="8349" spans="1:10" x14ac:dyDescent="0.25">
      <c r="A8349">
        <v>8348</v>
      </c>
      <c r="B8349">
        <v>41</v>
      </c>
      <c r="C8349" t="s">
        <v>10</v>
      </c>
      <c r="D8349" t="s">
        <v>11</v>
      </c>
      <c r="E8349" t="s">
        <v>20</v>
      </c>
      <c r="F8349">
        <v>1870.62</v>
      </c>
      <c r="G8349">
        <v>3371.46</v>
      </c>
      <c r="H8349">
        <v>571</v>
      </c>
      <c r="I8349">
        <v>7</v>
      </c>
      <c r="J8349">
        <v>4211.24</v>
      </c>
    </row>
    <row r="8350" spans="1:10" x14ac:dyDescent="0.25">
      <c r="A8350">
        <v>8349</v>
      </c>
      <c r="B8350">
        <v>35</v>
      </c>
      <c r="C8350" t="s">
        <v>13</v>
      </c>
      <c r="D8350" t="s">
        <v>14</v>
      </c>
      <c r="E8350" t="s">
        <v>20</v>
      </c>
      <c r="F8350">
        <v>2286.48</v>
      </c>
      <c r="G8350">
        <v>2705.14</v>
      </c>
      <c r="H8350">
        <v>608</v>
      </c>
      <c r="I8350">
        <v>3</v>
      </c>
      <c r="J8350">
        <v>7519.32</v>
      </c>
    </row>
    <row r="8351" spans="1:10" x14ac:dyDescent="0.25">
      <c r="A8351">
        <v>8350</v>
      </c>
      <c r="B8351">
        <v>40</v>
      </c>
      <c r="C8351" t="s">
        <v>13</v>
      </c>
      <c r="D8351" t="s">
        <v>11</v>
      </c>
      <c r="E8351" t="s">
        <v>20</v>
      </c>
      <c r="F8351">
        <v>1496.63</v>
      </c>
      <c r="G8351">
        <v>1677.91</v>
      </c>
      <c r="H8351">
        <v>541</v>
      </c>
      <c r="I8351">
        <v>6</v>
      </c>
      <c r="J8351">
        <v>4908.63</v>
      </c>
    </row>
    <row r="8352" spans="1:10" x14ac:dyDescent="0.25">
      <c r="A8352">
        <v>8351</v>
      </c>
      <c r="B8352">
        <v>23</v>
      </c>
      <c r="C8352" t="s">
        <v>13</v>
      </c>
      <c r="D8352" t="s">
        <v>11</v>
      </c>
      <c r="E8352" t="s">
        <v>17</v>
      </c>
      <c r="F8352">
        <v>1649.87</v>
      </c>
      <c r="G8352">
        <v>3929.18</v>
      </c>
      <c r="H8352">
        <v>660</v>
      </c>
      <c r="I8352">
        <v>10</v>
      </c>
      <c r="J8352">
        <v>6128.86</v>
      </c>
    </row>
    <row r="8353" spans="1:10" x14ac:dyDescent="0.25">
      <c r="A8353">
        <v>8352</v>
      </c>
      <c r="B8353">
        <v>46</v>
      </c>
      <c r="C8353" t="s">
        <v>10</v>
      </c>
      <c r="D8353" t="s">
        <v>16</v>
      </c>
      <c r="E8353" t="s">
        <v>17</v>
      </c>
      <c r="F8353">
        <v>1989.26</v>
      </c>
      <c r="G8353">
        <v>4138.5</v>
      </c>
      <c r="I8353">
        <v>6</v>
      </c>
      <c r="J8353">
        <v>5579.69</v>
      </c>
    </row>
    <row r="8354" spans="1:10" x14ac:dyDescent="0.25">
      <c r="A8354">
        <v>8353</v>
      </c>
      <c r="B8354">
        <v>42</v>
      </c>
      <c r="C8354" t="s">
        <v>10</v>
      </c>
      <c r="D8354" t="s">
        <v>11</v>
      </c>
      <c r="E8354" t="s">
        <v>17</v>
      </c>
      <c r="F8354">
        <v>1329.43</v>
      </c>
      <c r="G8354">
        <v>1374.47</v>
      </c>
      <c r="H8354">
        <v>517</v>
      </c>
      <c r="I8354">
        <v>8</v>
      </c>
      <c r="J8354">
        <v>2419.91</v>
      </c>
    </row>
    <row r="8355" spans="1:10" x14ac:dyDescent="0.25">
      <c r="A8355">
        <v>8354</v>
      </c>
      <c r="B8355">
        <v>72</v>
      </c>
      <c r="C8355" t="s">
        <v>10</v>
      </c>
      <c r="D8355" t="s">
        <v>11</v>
      </c>
      <c r="E8355" t="s">
        <v>21</v>
      </c>
      <c r="F8355">
        <v>1949.6</v>
      </c>
      <c r="G8355">
        <v>3508.48</v>
      </c>
      <c r="H8355">
        <v>498</v>
      </c>
      <c r="I8355">
        <v>7</v>
      </c>
      <c r="J8355">
        <v>3159.83</v>
      </c>
    </row>
    <row r="8356" spans="1:10" x14ac:dyDescent="0.25">
      <c r="A8356">
        <v>8355</v>
      </c>
      <c r="B8356">
        <v>34</v>
      </c>
      <c r="C8356" t="s">
        <v>10</v>
      </c>
      <c r="D8356" t="s">
        <v>18</v>
      </c>
      <c r="E8356" t="s">
        <v>12</v>
      </c>
      <c r="F8356">
        <v>3526.8</v>
      </c>
      <c r="G8356">
        <v>6161.8</v>
      </c>
      <c r="H8356">
        <v>658</v>
      </c>
      <c r="I8356">
        <v>6</v>
      </c>
      <c r="J8356">
        <v>13218.96</v>
      </c>
    </row>
    <row r="8357" spans="1:10" x14ac:dyDescent="0.25">
      <c r="A8357">
        <v>8356</v>
      </c>
      <c r="B8357">
        <v>63</v>
      </c>
      <c r="C8357" t="s">
        <v>10</v>
      </c>
      <c r="D8357" t="s">
        <v>11</v>
      </c>
      <c r="E8357" t="s">
        <v>17</v>
      </c>
      <c r="F8357">
        <v>2809.38</v>
      </c>
      <c r="G8357">
        <v>5275.9</v>
      </c>
      <c r="H8357">
        <v>706</v>
      </c>
      <c r="I8357">
        <v>11</v>
      </c>
      <c r="J8357">
        <v>10325.540000000001</v>
      </c>
    </row>
    <row r="8358" spans="1:10" x14ac:dyDescent="0.25">
      <c r="A8358">
        <v>8357</v>
      </c>
      <c r="B8358">
        <v>41</v>
      </c>
      <c r="C8358" t="s">
        <v>10</v>
      </c>
      <c r="D8358" t="s">
        <v>16</v>
      </c>
      <c r="E8358" t="s">
        <v>12</v>
      </c>
      <c r="F8358">
        <v>1753.54</v>
      </c>
      <c r="G8358">
        <v>3860.93</v>
      </c>
      <c r="H8358">
        <v>514</v>
      </c>
      <c r="I8358">
        <v>4</v>
      </c>
    </row>
    <row r="8359" spans="1:10" x14ac:dyDescent="0.25">
      <c r="A8359">
        <v>8358</v>
      </c>
      <c r="B8359">
        <v>28</v>
      </c>
      <c r="C8359" t="s">
        <v>13</v>
      </c>
      <c r="D8359" t="s">
        <v>18</v>
      </c>
      <c r="E8359" t="s">
        <v>15</v>
      </c>
      <c r="F8359">
        <v>2407.1799999999998</v>
      </c>
      <c r="G8359">
        <v>6357.45</v>
      </c>
      <c r="H8359">
        <v>579</v>
      </c>
      <c r="I8359">
        <v>5</v>
      </c>
      <c r="J8359">
        <v>7535.64</v>
      </c>
    </row>
    <row r="8360" spans="1:10" x14ac:dyDescent="0.25">
      <c r="A8360">
        <v>8359</v>
      </c>
      <c r="B8360">
        <v>43</v>
      </c>
      <c r="C8360" t="s">
        <v>13</v>
      </c>
      <c r="D8360" t="s">
        <v>11</v>
      </c>
      <c r="E8360" t="s">
        <v>15</v>
      </c>
      <c r="F8360">
        <v>1198.51</v>
      </c>
      <c r="G8360">
        <v>1885.81</v>
      </c>
      <c r="H8360">
        <v>608</v>
      </c>
      <c r="I8360">
        <v>10</v>
      </c>
      <c r="J8360">
        <v>3461.71</v>
      </c>
    </row>
    <row r="8361" spans="1:10" x14ac:dyDescent="0.25">
      <c r="A8361">
        <v>8360</v>
      </c>
      <c r="B8361">
        <v>68</v>
      </c>
      <c r="C8361" t="s">
        <v>13</v>
      </c>
      <c r="D8361" t="s">
        <v>19</v>
      </c>
      <c r="F8361">
        <v>7061.95</v>
      </c>
      <c r="G8361">
        <v>14309.37</v>
      </c>
      <c r="H8361">
        <v>689</v>
      </c>
      <c r="J8361">
        <v>23679.54</v>
      </c>
    </row>
    <row r="8362" spans="1:10" x14ac:dyDescent="0.25">
      <c r="A8362">
        <v>8361</v>
      </c>
      <c r="B8362">
        <v>51</v>
      </c>
      <c r="C8362" t="s">
        <v>13</v>
      </c>
      <c r="D8362" t="s">
        <v>18</v>
      </c>
      <c r="E8362" t="s">
        <v>21</v>
      </c>
      <c r="F8362">
        <v>2012.36</v>
      </c>
      <c r="G8362">
        <v>2922.53</v>
      </c>
      <c r="H8362">
        <v>625</v>
      </c>
      <c r="J8362">
        <v>7059.06</v>
      </c>
    </row>
    <row r="8363" spans="1:10" x14ac:dyDescent="0.25">
      <c r="A8363">
        <v>8362</v>
      </c>
      <c r="B8363">
        <v>45</v>
      </c>
      <c r="C8363" t="s">
        <v>10</v>
      </c>
      <c r="D8363" t="s">
        <v>11</v>
      </c>
      <c r="E8363" t="s">
        <v>17</v>
      </c>
      <c r="F8363">
        <v>1444.63</v>
      </c>
      <c r="G8363">
        <v>2503.3000000000002</v>
      </c>
      <c r="H8363">
        <v>536</v>
      </c>
      <c r="I8363">
        <v>7</v>
      </c>
      <c r="J8363">
        <v>4897.6000000000004</v>
      </c>
    </row>
    <row r="8364" spans="1:10" x14ac:dyDescent="0.25">
      <c r="A8364">
        <v>8363</v>
      </c>
      <c r="B8364">
        <v>20</v>
      </c>
      <c r="C8364" t="s">
        <v>10</v>
      </c>
      <c r="D8364" t="s">
        <v>18</v>
      </c>
      <c r="E8364" t="s">
        <v>17</v>
      </c>
      <c r="F8364">
        <v>2381.11</v>
      </c>
      <c r="G8364">
        <v>3896.77</v>
      </c>
      <c r="H8364">
        <v>560</v>
      </c>
      <c r="I8364">
        <v>7</v>
      </c>
      <c r="J8364">
        <v>7678.63</v>
      </c>
    </row>
    <row r="8365" spans="1:10" x14ac:dyDescent="0.25">
      <c r="A8365">
        <v>8364</v>
      </c>
      <c r="B8365">
        <v>28</v>
      </c>
      <c r="C8365" t="s">
        <v>10</v>
      </c>
      <c r="D8365" t="s">
        <v>18</v>
      </c>
      <c r="E8365" t="s">
        <v>20</v>
      </c>
      <c r="F8365">
        <v>2565.3200000000002</v>
      </c>
      <c r="G8365">
        <v>4270.37</v>
      </c>
      <c r="H8365">
        <v>642</v>
      </c>
      <c r="I8365">
        <v>8</v>
      </c>
      <c r="J8365">
        <v>12347.57</v>
      </c>
    </row>
    <row r="8366" spans="1:10" x14ac:dyDescent="0.25">
      <c r="A8366">
        <v>8365</v>
      </c>
      <c r="B8366">
        <v>55</v>
      </c>
      <c r="C8366" t="s">
        <v>10</v>
      </c>
      <c r="D8366" t="s">
        <v>18</v>
      </c>
      <c r="E8366" t="s">
        <v>15</v>
      </c>
      <c r="F8366">
        <v>1255.3599999999999</v>
      </c>
      <c r="H8366">
        <v>439</v>
      </c>
      <c r="I8366">
        <v>4</v>
      </c>
      <c r="J8366">
        <v>1765.95</v>
      </c>
    </row>
    <row r="8367" spans="1:10" x14ac:dyDescent="0.25">
      <c r="A8367">
        <v>8366</v>
      </c>
      <c r="B8367">
        <v>31</v>
      </c>
      <c r="C8367" t="s">
        <v>10</v>
      </c>
      <c r="D8367" t="s">
        <v>16</v>
      </c>
      <c r="E8367" t="s">
        <v>17</v>
      </c>
      <c r="F8367">
        <v>2252.9299999999998</v>
      </c>
      <c r="G8367">
        <v>4670.4799999999996</v>
      </c>
      <c r="I8367">
        <v>7</v>
      </c>
      <c r="J8367">
        <v>6688.49</v>
      </c>
    </row>
    <row r="8368" spans="1:10" x14ac:dyDescent="0.25">
      <c r="A8368">
        <v>8367</v>
      </c>
      <c r="B8368">
        <v>68</v>
      </c>
      <c r="C8368" t="s">
        <v>10</v>
      </c>
      <c r="D8368" t="s">
        <v>16</v>
      </c>
      <c r="E8368" t="s">
        <v>20</v>
      </c>
      <c r="F8368">
        <v>2312.9499999999998</v>
      </c>
      <c r="G8368">
        <v>4451.18</v>
      </c>
      <c r="H8368">
        <v>587</v>
      </c>
      <c r="I8368">
        <v>8</v>
      </c>
      <c r="J8368">
        <v>7579.58</v>
      </c>
    </row>
    <row r="8369" spans="1:10" x14ac:dyDescent="0.25">
      <c r="A8369">
        <v>8368</v>
      </c>
      <c r="B8369">
        <v>43</v>
      </c>
      <c r="C8369" t="s">
        <v>13</v>
      </c>
      <c r="D8369" t="s">
        <v>14</v>
      </c>
      <c r="E8369" t="s">
        <v>17</v>
      </c>
      <c r="G8369">
        <v>2946.56</v>
      </c>
      <c r="H8369">
        <v>481</v>
      </c>
      <c r="I8369">
        <v>7</v>
      </c>
      <c r="J8369">
        <v>5468.99</v>
      </c>
    </row>
    <row r="8370" spans="1:10" x14ac:dyDescent="0.25">
      <c r="A8370">
        <v>8369</v>
      </c>
      <c r="B8370">
        <v>65</v>
      </c>
      <c r="C8370" t="s">
        <v>13</v>
      </c>
      <c r="D8370" t="s">
        <v>11</v>
      </c>
      <c r="E8370" t="s">
        <v>15</v>
      </c>
      <c r="F8370">
        <v>1845.01</v>
      </c>
      <c r="G8370">
        <v>3877.18</v>
      </c>
      <c r="H8370">
        <v>638</v>
      </c>
      <c r="I8370">
        <v>13</v>
      </c>
      <c r="J8370">
        <v>6555.05</v>
      </c>
    </row>
    <row r="8371" spans="1:10" x14ac:dyDescent="0.25">
      <c r="A8371">
        <v>8370</v>
      </c>
      <c r="B8371">
        <v>38</v>
      </c>
      <c r="C8371" t="s">
        <v>13</v>
      </c>
      <c r="D8371" t="s">
        <v>11</v>
      </c>
      <c r="E8371" t="s">
        <v>21</v>
      </c>
      <c r="G8371">
        <v>2879.63</v>
      </c>
      <c r="H8371">
        <v>536</v>
      </c>
      <c r="I8371">
        <v>8</v>
      </c>
      <c r="J8371">
        <v>5163.87</v>
      </c>
    </row>
    <row r="8372" spans="1:10" x14ac:dyDescent="0.25">
      <c r="A8372">
        <v>8371</v>
      </c>
      <c r="B8372">
        <v>71</v>
      </c>
      <c r="C8372" t="s">
        <v>10</v>
      </c>
      <c r="D8372" t="s">
        <v>11</v>
      </c>
      <c r="E8372" t="s">
        <v>17</v>
      </c>
      <c r="F8372">
        <v>830.88</v>
      </c>
      <c r="G8372">
        <v>1405.57</v>
      </c>
      <c r="I8372">
        <v>4</v>
      </c>
    </row>
    <row r="8373" spans="1:10" x14ac:dyDescent="0.25">
      <c r="A8373">
        <v>8372</v>
      </c>
      <c r="B8373">
        <v>73</v>
      </c>
      <c r="C8373" t="s">
        <v>13</v>
      </c>
      <c r="D8373" t="s">
        <v>19</v>
      </c>
      <c r="E8373" t="s">
        <v>15</v>
      </c>
      <c r="F8373">
        <v>5733.93</v>
      </c>
      <c r="G8373">
        <v>9831.6200000000008</v>
      </c>
      <c r="H8373">
        <v>795</v>
      </c>
      <c r="I8373">
        <v>2</v>
      </c>
      <c r="J8373">
        <v>22512.880000000001</v>
      </c>
    </row>
    <row r="8374" spans="1:10" x14ac:dyDescent="0.25">
      <c r="A8374">
        <v>8373</v>
      </c>
      <c r="B8374">
        <v>56</v>
      </c>
      <c r="C8374" t="s">
        <v>10</v>
      </c>
      <c r="D8374" t="s">
        <v>14</v>
      </c>
      <c r="E8374" t="s">
        <v>17</v>
      </c>
      <c r="F8374">
        <v>641.96</v>
      </c>
      <c r="G8374">
        <v>784.13</v>
      </c>
      <c r="H8374">
        <v>410</v>
      </c>
      <c r="I8374">
        <v>15</v>
      </c>
      <c r="J8374">
        <v>1495.05</v>
      </c>
    </row>
    <row r="8375" spans="1:10" x14ac:dyDescent="0.25">
      <c r="A8375">
        <v>8374</v>
      </c>
      <c r="B8375">
        <v>47</v>
      </c>
      <c r="C8375" t="s">
        <v>13</v>
      </c>
      <c r="D8375" t="s">
        <v>18</v>
      </c>
      <c r="E8375" t="s">
        <v>17</v>
      </c>
      <c r="G8375">
        <v>4040.52</v>
      </c>
      <c r="H8375">
        <v>465</v>
      </c>
      <c r="I8375">
        <v>11</v>
      </c>
      <c r="J8375">
        <v>2903.83</v>
      </c>
    </row>
    <row r="8376" spans="1:10" x14ac:dyDescent="0.25">
      <c r="A8376">
        <v>8375</v>
      </c>
      <c r="B8376">
        <v>25</v>
      </c>
      <c r="C8376" t="s">
        <v>10</v>
      </c>
      <c r="D8376" t="s">
        <v>14</v>
      </c>
      <c r="E8376" t="s">
        <v>17</v>
      </c>
      <c r="F8376">
        <v>1991.18</v>
      </c>
      <c r="G8376">
        <v>3174.68</v>
      </c>
      <c r="H8376">
        <v>606</v>
      </c>
      <c r="J8376">
        <v>6600.88</v>
      </c>
    </row>
    <row r="8377" spans="1:10" x14ac:dyDescent="0.25">
      <c r="A8377">
        <v>8376</v>
      </c>
      <c r="B8377">
        <v>68</v>
      </c>
      <c r="C8377" t="s">
        <v>13</v>
      </c>
      <c r="D8377" t="s">
        <v>14</v>
      </c>
      <c r="E8377" t="s">
        <v>15</v>
      </c>
      <c r="F8377">
        <v>686.84</v>
      </c>
      <c r="G8377">
        <v>1707.82</v>
      </c>
      <c r="H8377">
        <v>450</v>
      </c>
      <c r="I8377">
        <v>9</v>
      </c>
      <c r="J8377">
        <v>3464.37</v>
      </c>
    </row>
    <row r="8378" spans="1:10" x14ac:dyDescent="0.25">
      <c r="A8378">
        <v>8377</v>
      </c>
      <c r="B8378">
        <v>37</v>
      </c>
      <c r="C8378" t="s">
        <v>13</v>
      </c>
      <c r="D8378" t="s">
        <v>11</v>
      </c>
      <c r="E8378" t="s">
        <v>15</v>
      </c>
      <c r="F8378">
        <v>1384.15</v>
      </c>
      <c r="G8378">
        <v>3712.68</v>
      </c>
      <c r="H8378">
        <v>557</v>
      </c>
      <c r="I8378">
        <v>7</v>
      </c>
      <c r="J8378">
        <v>3763.36</v>
      </c>
    </row>
    <row r="8379" spans="1:10" x14ac:dyDescent="0.25">
      <c r="A8379">
        <v>8378</v>
      </c>
      <c r="B8379">
        <v>65</v>
      </c>
      <c r="C8379" t="s">
        <v>10</v>
      </c>
      <c r="D8379" t="s">
        <v>14</v>
      </c>
      <c r="E8379" t="s">
        <v>15</v>
      </c>
      <c r="F8379">
        <v>2838.95</v>
      </c>
      <c r="G8379">
        <v>5533.95</v>
      </c>
      <c r="H8379">
        <v>712</v>
      </c>
      <c r="I8379">
        <v>5</v>
      </c>
      <c r="J8379">
        <v>6759.06</v>
      </c>
    </row>
    <row r="8380" spans="1:10" x14ac:dyDescent="0.25">
      <c r="A8380">
        <v>8379</v>
      </c>
      <c r="B8380">
        <v>49</v>
      </c>
      <c r="C8380" t="s">
        <v>10</v>
      </c>
      <c r="D8380" t="s">
        <v>19</v>
      </c>
      <c r="E8380" t="s">
        <v>21</v>
      </c>
      <c r="F8380">
        <v>3458.82</v>
      </c>
      <c r="G8380">
        <v>6430.26</v>
      </c>
      <c r="H8380">
        <v>588</v>
      </c>
      <c r="I8380">
        <v>9</v>
      </c>
      <c r="J8380">
        <v>7517.81</v>
      </c>
    </row>
    <row r="8381" spans="1:10" x14ac:dyDescent="0.25">
      <c r="A8381">
        <v>8380</v>
      </c>
      <c r="B8381">
        <v>39</v>
      </c>
      <c r="C8381" t="s">
        <v>10</v>
      </c>
      <c r="D8381" t="s">
        <v>11</v>
      </c>
      <c r="E8381" t="s">
        <v>12</v>
      </c>
      <c r="F8381">
        <v>802.74</v>
      </c>
      <c r="G8381">
        <v>2841.01</v>
      </c>
      <c r="H8381">
        <v>445</v>
      </c>
      <c r="I8381">
        <v>8</v>
      </c>
      <c r="J8381">
        <v>4612.8599999999997</v>
      </c>
    </row>
    <row r="8382" spans="1:10" x14ac:dyDescent="0.25">
      <c r="A8382">
        <v>8381</v>
      </c>
      <c r="B8382">
        <v>24</v>
      </c>
      <c r="C8382" t="s">
        <v>13</v>
      </c>
      <c r="D8382" t="s">
        <v>11</v>
      </c>
      <c r="E8382" t="s">
        <v>12</v>
      </c>
      <c r="F8382">
        <v>2031.07</v>
      </c>
      <c r="G8382">
        <v>3790.94</v>
      </c>
      <c r="H8382">
        <v>597</v>
      </c>
      <c r="I8382">
        <v>4</v>
      </c>
      <c r="J8382">
        <v>6714.33</v>
      </c>
    </row>
    <row r="8383" spans="1:10" x14ac:dyDescent="0.25">
      <c r="A8383">
        <v>8382</v>
      </c>
      <c r="B8383">
        <v>26</v>
      </c>
      <c r="C8383" t="s">
        <v>13</v>
      </c>
      <c r="D8383" t="s">
        <v>14</v>
      </c>
      <c r="E8383" t="s">
        <v>12</v>
      </c>
      <c r="F8383">
        <v>1423.75</v>
      </c>
      <c r="G8383">
        <v>2259</v>
      </c>
      <c r="H8383">
        <v>541</v>
      </c>
      <c r="I8383">
        <v>5</v>
      </c>
      <c r="J8383">
        <v>3629.15</v>
      </c>
    </row>
    <row r="8384" spans="1:10" x14ac:dyDescent="0.25">
      <c r="A8384">
        <v>8383</v>
      </c>
      <c r="B8384">
        <v>62</v>
      </c>
      <c r="C8384" t="s">
        <v>10</v>
      </c>
      <c r="D8384" t="s">
        <v>11</v>
      </c>
      <c r="E8384" t="s">
        <v>20</v>
      </c>
      <c r="F8384">
        <v>1647.93</v>
      </c>
      <c r="G8384">
        <v>4294.78</v>
      </c>
      <c r="H8384">
        <v>551</v>
      </c>
      <c r="I8384">
        <v>5</v>
      </c>
      <c r="J8384">
        <v>4639.13</v>
      </c>
    </row>
    <row r="8385" spans="1:10" x14ac:dyDescent="0.25">
      <c r="A8385">
        <v>8384</v>
      </c>
      <c r="B8385">
        <v>18</v>
      </c>
      <c r="C8385" t="s">
        <v>10</v>
      </c>
      <c r="D8385" t="s">
        <v>14</v>
      </c>
      <c r="E8385" t="s">
        <v>21</v>
      </c>
      <c r="F8385">
        <v>457.01</v>
      </c>
      <c r="G8385">
        <v>526.53</v>
      </c>
      <c r="H8385">
        <v>454</v>
      </c>
      <c r="I8385">
        <v>4</v>
      </c>
      <c r="J8385">
        <v>1673.41</v>
      </c>
    </row>
    <row r="8386" spans="1:10" x14ac:dyDescent="0.25">
      <c r="A8386">
        <v>8385</v>
      </c>
      <c r="B8386">
        <v>46</v>
      </c>
      <c r="C8386" t="s">
        <v>13</v>
      </c>
      <c r="D8386" t="s">
        <v>11</v>
      </c>
      <c r="F8386">
        <v>2723.72</v>
      </c>
      <c r="G8386">
        <v>4966.46</v>
      </c>
      <c r="H8386">
        <v>520</v>
      </c>
      <c r="I8386">
        <v>8</v>
      </c>
      <c r="J8386">
        <v>7194.53</v>
      </c>
    </row>
    <row r="8387" spans="1:10" x14ac:dyDescent="0.25">
      <c r="A8387">
        <v>8386</v>
      </c>
      <c r="B8387">
        <v>25</v>
      </c>
      <c r="C8387" t="s">
        <v>10</v>
      </c>
      <c r="D8387" t="s">
        <v>11</v>
      </c>
      <c r="E8387" t="s">
        <v>17</v>
      </c>
      <c r="F8387">
        <v>3216.7</v>
      </c>
      <c r="G8387">
        <v>5394.57</v>
      </c>
      <c r="I8387">
        <v>9</v>
      </c>
      <c r="J8387">
        <v>9358.1</v>
      </c>
    </row>
    <row r="8388" spans="1:10" x14ac:dyDescent="0.25">
      <c r="A8388">
        <v>8387</v>
      </c>
      <c r="B8388">
        <v>73</v>
      </c>
      <c r="C8388" t="s">
        <v>10</v>
      </c>
      <c r="D8388" t="s">
        <v>14</v>
      </c>
      <c r="E8388" t="s">
        <v>15</v>
      </c>
      <c r="F8388">
        <v>1260.22</v>
      </c>
      <c r="G8388">
        <v>584.87</v>
      </c>
      <c r="I8388">
        <v>5</v>
      </c>
      <c r="J8388">
        <v>5600.68</v>
      </c>
    </row>
    <row r="8389" spans="1:10" x14ac:dyDescent="0.25">
      <c r="A8389">
        <v>8388</v>
      </c>
      <c r="B8389">
        <v>71</v>
      </c>
      <c r="C8389" t="s">
        <v>10</v>
      </c>
      <c r="D8389" t="s">
        <v>11</v>
      </c>
      <c r="E8389" t="s">
        <v>15</v>
      </c>
      <c r="G8389">
        <v>848.97</v>
      </c>
      <c r="H8389">
        <v>508</v>
      </c>
      <c r="I8389">
        <v>6</v>
      </c>
      <c r="J8389">
        <v>2426.4</v>
      </c>
    </row>
    <row r="8390" spans="1:10" x14ac:dyDescent="0.25">
      <c r="A8390">
        <v>8389</v>
      </c>
      <c r="B8390">
        <v>21</v>
      </c>
      <c r="C8390" t="s">
        <v>13</v>
      </c>
      <c r="D8390" t="s">
        <v>18</v>
      </c>
      <c r="E8390" t="s">
        <v>15</v>
      </c>
      <c r="F8390">
        <v>2926.75</v>
      </c>
      <c r="G8390">
        <v>4417.84</v>
      </c>
      <c r="H8390">
        <v>667</v>
      </c>
      <c r="I8390">
        <v>9</v>
      </c>
      <c r="J8390">
        <v>9532.56</v>
      </c>
    </row>
    <row r="8391" spans="1:10" x14ac:dyDescent="0.25">
      <c r="A8391">
        <v>8390</v>
      </c>
      <c r="B8391">
        <v>52</v>
      </c>
      <c r="C8391" t="s">
        <v>13</v>
      </c>
      <c r="D8391" t="s">
        <v>11</v>
      </c>
      <c r="E8391" t="s">
        <v>21</v>
      </c>
      <c r="F8391">
        <v>1956.32</v>
      </c>
      <c r="G8391">
        <v>3561.08</v>
      </c>
      <c r="H8391">
        <v>655</v>
      </c>
      <c r="I8391">
        <v>5</v>
      </c>
      <c r="J8391">
        <v>6190.12</v>
      </c>
    </row>
    <row r="8392" spans="1:10" x14ac:dyDescent="0.25">
      <c r="A8392">
        <v>8391</v>
      </c>
      <c r="B8392">
        <v>20</v>
      </c>
      <c r="C8392" t="s">
        <v>10</v>
      </c>
      <c r="D8392" t="s">
        <v>11</v>
      </c>
      <c r="E8392" t="s">
        <v>17</v>
      </c>
      <c r="F8392">
        <v>1908.61</v>
      </c>
      <c r="G8392">
        <v>3568.87</v>
      </c>
      <c r="H8392">
        <v>515</v>
      </c>
      <c r="I8392">
        <v>7</v>
      </c>
      <c r="J8392">
        <v>3605.93</v>
      </c>
    </row>
    <row r="8393" spans="1:10" x14ac:dyDescent="0.25">
      <c r="A8393">
        <v>8392</v>
      </c>
      <c r="B8393">
        <v>71</v>
      </c>
      <c r="C8393" t="s">
        <v>13</v>
      </c>
      <c r="D8393" t="s">
        <v>16</v>
      </c>
      <c r="E8393" t="s">
        <v>15</v>
      </c>
      <c r="F8393">
        <v>1912.83</v>
      </c>
      <c r="G8393">
        <v>3726.83</v>
      </c>
      <c r="H8393">
        <v>576</v>
      </c>
      <c r="I8393">
        <v>12</v>
      </c>
      <c r="J8393">
        <v>4919.6000000000004</v>
      </c>
    </row>
    <row r="8394" spans="1:10" x14ac:dyDescent="0.25">
      <c r="A8394">
        <v>8393</v>
      </c>
      <c r="B8394">
        <v>62</v>
      </c>
      <c r="C8394" t="s">
        <v>13</v>
      </c>
      <c r="D8394" t="s">
        <v>16</v>
      </c>
      <c r="E8394" t="s">
        <v>21</v>
      </c>
      <c r="F8394">
        <v>2392.7399999999998</v>
      </c>
      <c r="G8394">
        <v>3771.31</v>
      </c>
      <c r="I8394">
        <v>6</v>
      </c>
      <c r="J8394">
        <v>6792.66</v>
      </c>
    </row>
    <row r="8395" spans="1:10" x14ac:dyDescent="0.25">
      <c r="A8395">
        <v>8394</v>
      </c>
      <c r="B8395">
        <v>57</v>
      </c>
      <c r="C8395" t="s">
        <v>10</v>
      </c>
      <c r="D8395" t="s">
        <v>18</v>
      </c>
      <c r="E8395" t="s">
        <v>17</v>
      </c>
      <c r="F8395">
        <v>3464.17</v>
      </c>
      <c r="G8395">
        <v>5640.07</v>
      </c>
      <c r="H8395">
        <v>693</v>
      </c>
      <c r="I8395">
        <v>3</v>
      </c>
      <c r="J8395">
        <v>13192.44</v>
      </c>
    </row>
    <row r="8396" spans="1:10" x14ac:dyDescent="0.25">
      <c r="A8396">
        <v>8395</v>
      </c>
      <c r="B8396">
        <v>24</v>
      </c>
      <c r="C8396" t="s">
        <v>13</v>
      </c>
      <c r="D8396" t="s">
        <v>18</v>
      </c>
      <c r="E8396" t="s">
        <v>20</v>
      </c>
      <c r="F8396">
        <v>7344.79</v>
      </c>
      <c r="G8396">
        <v>15740.73</v>
      </c>
      <c r="H8396">
        <v>699</v>
      </c>
      <c r="I8396">
        <v>9</v>
      </c>
      <c r="J8396">
        <v>28405.02</v>
      </c>
    </row>
    <row r="8397" spans="1:10" x14ac:dyDescent="0.25">
      <c r="A8397">
        <v>8396</v>
      </c>
      <c r="B8397">
        <v>44</v>
      </c>
      <c r="C8397" t="s">
        <v>10</v>
      </c>
      <c r="D8397" t="s">
        <v>11</v>
      </c>
      <c r="E8397" t="s">
        <v>15</v>
      </c>
      <c r="F8397">
        <v>1837.91</v>
      </c>
      <c r="G8397">
        <v>2765.59</v>
      </c>
      <c r="H8397">
        <v>638</v>
      </c>
      <c r="I8397">
        <v>7</v>
      </c>
      <c r="J8397">
        <v>5873.84</v>
      </c>
    </row>
    <row r="8398" spans="1:10" x14ac:dyDescent="0.25">
      <c r="A8398">
        <v>8397</v>
      </c>
      <c r="B8398">
        <v>18</v>
      </c>
      <c r="C8398" t="s">
        <v>13</v>
      </c>
      <c r="D8398" t="s">
        <v>14</v>
      </c>
      <c r="E8398" t="s">
        <v>21</v>
      </c>
      <c r="F8398">
        <v>1239.29</v>
      </c>
      <c r="G8398">
        <v>2592.34</v>
      </c>
      <c r="H8398">
        <v>491</v>
      </c>
      <c r="I8398">
        <v>7</v>
      </c>
    </row>
    <row r="8399" spans="1:10" x14ac:dyDescent="0.25">
      <c r="A8399">
        <v>8398</v>
      </c>
      <c r="B8399">
        <v>44</v>
      </c>
      <c r="C8399" t="s">
        <v>10</v>
      </c>
      <c r="D8399" t="s">
        <v>11</v>
      </c>
      <c r="E8399" t="s">
        <v>21</v>
      </c>
      <c r="F8399">
        <v>760.79</v>
      </c>
      <c r="G8399">
        <v>2249.23</v>
      </c>
      <c r="H8399">
        <v>435</v>
      </c>
      <c r="I8399">
        <v>10</v>
      </c>
      <c r="J8399">
        <v>500</v>
      </c>
    </row>
    <row r="8400" spans="1:10" x14ac:dyDescent="0.25">
      <c r="A8400">
        <v>8399</v>
      </c>
      <c r="B8400">
        <v>33</v>
      </c>
      <c r="C8400" t="s">
        <v>13</v>
      </c>
      <c r="D8400" t="s">
        <v>18</v>
      </c>
      <c r="E8400" t="s">
        <v>15</v>
      </c>
      <c r="F8400">
        <v>1238.68</v>
      </c>
      <c r="G8400">
        <v>2599.67</v>
      </c>
      <c r="H8400">
        <v>558</v>
      </c>
      <c r="I8400">
        <v>9</v>
      </c>
    </row>
    <row r="8401" spans="1:10" x14ac:dyDescent="0.25">
      <c r="A8401">
        <v>8400</v>
      </c>
      <c r="B8401">
        <v>55</v>
      </c>
      <c r="C8401" t="s">
        <v>10</v>
      </c>
      <c r="D8401" t="s">
        <v>14</v>
      </c>
      <c r="E8401" t="s">
        <v>17</v>
      </c>
      <c r="G8401">
        <v>2145.23</v>
      </c>
      <c r="H8401">
        <v>534</v>
      </c>
      <c r="I8401">
        <v>7</v>
      </c>
      <c r="J8401">
        <v>3922.68</v>
      </c>
    </row>
    <row r="8402" spans="1:10" x14ac:dyDescent="0.25">
      <c r="A8402">
        <v>8401</v>
      </c>
      <c r="B8402">
        <v>24</v>
      </c>
      <c r="C8402" t="s">
        <v>13</v>
      </c>
      <c r="D8402" t="s">
        <v>16</v>
      </c>
      <c r="E8402" t="s">
        <v>15</v>
      </c>
      <c r="F8402">
        <v>1676.06</v>
      </c>
      <c r="G8402">
        <v>2108</v>
      </c>
      <c r="H8402">
        <v>594</v>
      </c>
      <c r="I8402">
        <v>4</v>
      </c>
    </row>
    <row r="8403" spans="1:10" x14ac:dyDescent="0.25">
      <c r="A8403">
        <v>8402</v>
      </c>
      <c r="B8403">
        <v>61</v>
      </c>
      <c r="C8403" t="s">
        <v>10</v>
      </c>
      <c r="D8403" t="s">
        <v>16</v>
      </c>
      <c r="E8403" t="s">
        <v>12</v>
      </c>
      <c r="F8403">
        <v>1215.1300000000001</v>
      </c>
      <c r="G8403">
        <v>1258.26</v>
      </c>
      <c r="I8403">
        <v>9</v>
      </c>
      <c r="J8403">
        <v>5044.0200000000004</v>
      </c>
    </row>
    <row r="8404" spans="1:10" x14ac:dyDescent="0.25">
      <c r="A8404">
        <v>8403</v>
      </c>
      <c r="B8404">
        <v>40</v>
      </c>
      <c r="C8404" t="s">
        <v>13</v>
      </c>
      <c r="D8404" t="s">
        <v>11</v>
      </c>
      <c r="E8404" t="s">
        <v>20</v>
      </c>
      <c r="F8404">
        <v>957.53</v>
      </c>
      <c r="G8404">
        <v>1381.71</v>
      </c>
      <c r="H8404">
        <v>489</v>
      </c>
      <c r="I8404">
        <v>8</v>
      </c>
      <c r="J8404">
        <v>1392.54</v>
      </c>
    </row>
    <row r="8405" spans="1:10" x14ac:dyDescent="0.25">
      <c r="A8405">
        <v>8404</v>
      </c>
      <c r="B8405">
        <v>58</v>
      </c>
      <c r="C8405" t="s">
        <v>10</v>
      </c>
      <c r="D8405" t="s">
        <v>11</v>
      </c>
      <c r="E8405" t="s">
        <v>12</v>
      </c>
      <c r="F8405">
        <v>2032.36</v>
      </c>
      <c r="H8405">
        <v>649</v>
      </c>
      <c r="I8405">
        <v>11</v>
      </c>
      <c r="J8405">
        <v>8481.4</v>
      </c>
    </row>
    <row r="8406" spans="1:10" x14ac:dyDescent="0.25">
      <c r="A8406">
        <v>8405</v>
      </c>
      <c r="B8406">
        <v>28</v>
      </c>
      <c r="C8406" t="s">
        <v>13</v>
      </c>
      <c r="D8406" t="s">
        <v>11</v>
      </c>
      <c r="E8406" t="s">
        <v>17</v>
      </c>
      <c r="F8406">
        <v>1125.28</v>
      </c>
      <c r="G8406">
        <v>1993.62</v>
      </c>
      <c r="H8406">
        <v>507</v>
      </c>
      <c r="I8406">
        <v>6</v>
      </c>
      <c r="J8406">
        <v>2521.67</v>
      </c>
    </row>
    <row r="8407" spans="1:10" x14ac:dyDescent="0.25">
      <c r="A8407">
        <v>8406</v>
      </c>
      <c r="B8407">
        <v>59</v>
      </c>
      <c r="C8407" t="s">
        <v>13</v>
      </c>
      <c r="D8407" t="s">
        <v>14</v>
      </c>
      <c r="E8407" t="s">
        <v>20</v>
      </c>
      <c r="F8407">
        <v>878.25</v>
      </c>
      <c r="G8407">
        <v>1003.66</v>
      </c>
      <c r="I8407">
        <v>10</v>
      </c>
      <c r="J8407">
        <v>500</v>
      </c>
    </row>
    <row r="8408" spans="1:10" x14ac:dyDescent="0.25">
      <c r="A8408">
        <v>8407</v>
      </c>
      <c r="B8408">
        <v>70</v>
      </c>
      <c r="C8408" t="s">
        <v>10</v>
      </c>
      <c r="D8408" t="s">
        <v>11</v>
      </c>
      <c r="E8408" t="s">
        <v>12</v>
      </c>
      <c r="F8408">
        <v>987.7</v>
      </c>
      <c r="G8408">
        <v>1393.31</v>
      </c>
      <c r="H8408">
        <v>573</v>
      </c>
      <c r="I8408">
        <v>6</v>
      </c>
      <c r="J8408">
        <v>2667.71</v>
      </c>
    </row>
    <row r="8409" spans="1:10" x14ac:dyDescent="0.25">
      <c r="A8409">
        <v>8408</v>
      </c>
      <c r="B8409">
        <v>50</v>
      </c>
      <c r="C8409" t="s">
        <v>13</v>
      </c>
      <c r="D8409" t="s">
        <v>14</v>
      </c>
      <c r="E8409" t="s">
        <v>12</v>
      </c>
      <c r="F8409">
        <v>844.98</v>
      </c>
      <c r="H8409">
        <v>430</v>
      </c>
      <c r="I8409">
        <v>8</v>
      </c>
    </row>
    <row r="8410" spans="1:10" x14ac:dyDescent="0.25">
      <c r="A8410">
        <v>8409</v>
      </c>
      <c r="B8410">
        <v>67</v>
      </c>
      <c r="C8410" t="s">
        <v>10</v>
      </c>
      <c r="D8410" t="s">
        <v>18</v>
      </c>
      <c r="E8410" t="s">
        <v>21</v>
      </c>
      <c r="F8410">
        <v>2128.35</v>
      </c>
      <c r="G8410">
        <v>3009.52</v>
      </c>
      <c r="H8410">
        <v>574</v>
      </c>
      <c r="I8410">
        <v>11</v>
      </c>
      <c r="J8410">
        <v>6504.58</v>
      </c>
    </row>
    <row r="8411" spans="1:10" x14ac:dyDescent="0.25">
      <c r="A8411">
        <v>8410</v>
      </c>
      <c r="B8411">
        <v>53</v>
      </c>
      <c r="C8411" t="s">
        <v>13</v>
      </c>
      <c r="D8411" t="s">
        <v>18</v>
      </c>
      <c r="E8411" t="s">
        <v>17</v>
      </c>
      <c r="F8411">
        <v>2428.66</v>
      </c>
      <c r="G8411">
        <v>3823.98</v>
      </c>
      <c r="H8411">
        <v>565</v>
      </c>
      <c r="I8411">
        <v>11</v>
      </c>
      <c r="J8411">
        <v>10048.59</v>
      </c>
    </row>
    <row r="8412" spans="1:10" x14ac:dyDescent="0.25">
      <c r="A8412">
        <v>8411</v>
      </c>
      <c r="B8412">
        <v>54</v>
      </c>
      <c r="C8412" t="s">
        <v>13</v>
      </c>
      <c r="D8412" t="s">
        <v>16</v>
      </c>
      <c r="E8412" t="s">
        <v>12</v>
      </c>
      <c r="F8412">
        <v>2048.13</v>
      </c>
      <c r="G8412">
        <v>2642.87</v>
      </c>
      <c r="H8412">
        <v>637</v>
      </c>
      <c r="I8412">
        <v>6</v>
      </c>
      <c r="J8412">
        <v>7317.44</v>
      </c>
    </row>
    <row r="8413" spans="1:10" x14ac:dyDescent="0.25">
      <c r="A8413">
        <v>8412</v>
      </c>
      <c r="B8413">
        <v>58</v>
      </c>
      <c r="C8413" t="s">
        <v>10</v>
      </c>
      <c r="D8413" t="s">
        <v>16</v>
      </c>
      <c r="E8413" t="s">
        <v>17</v>
      </c>
      <c r="G8413">
        <v>5056.8500000000004</v>
      </c>
      <c r="H8413">
        <v>673</v>
      </c>
      <c r="I8413">
        <v>5</v>
      </c>
      <c r="J8413">
        <v>5728.61</v>
      </c>
    </row>
    <row r="8414" spans="1:10" x14ac:dyDescent="0.25">
      <c r="A8414">
        <v>8413</v>
      </c>
      <c r="B8414">
        <v>34</v>
      </c>
      <c r="C8414" t="s">
        <v>13</v>
      </c>
      <c r="D8414" t="s">
        <v>11</v>
      </c>
      <c r="E8414" t="s">
        <v>20</v>
      </c>
      <c r="F8414">
        <v>661.91</v>
      </c>
      <c r="G8414">
        <v>0</v>
      </c>
      <c r="H8414">
        <v>438</v>
      </c>
      <c r="J8414">
        <v>2165.42</v>
      </c>
    </row>
    <row r="8415" spans="1:10" x14ac:dyDescent="0.25">
      <c r="A8415">
        <v>8414</v>
      </c>
      <c r="B8415">
        <v>52</v>
      </c>
      <c r="C8415" t="s">
        <v>10</v>
      </c>
      <c r="D8415" t="s">
        <v>14</v>
      </c>
      <c r="E8415" t="s">
        <v>17</v>
      </c>
      <c r="F8415">
        <v>739.85</v>
      </c>
      <c r="G8415">
        <v>1050.23</v>
      </c>
      <c r="H8415">
        <v>543</v>
      </c>
      <c r="I8415">
        <v>5</v>
      </c>
      <c r="J8415">
        <v>2494.4299999999998</v>
      </c>
    </row>
    <row r="8416" spans="1:10" x14ac:dyDescent="0.25">
      <c r="A8416">
        <v>8415</v>
      </c>
      <c r="B8416">
        <v>65</v>
      </c>
      <c r="C8416" t="s">
        <v>10</v>
      </c>
      <c r="D8416" t="s">
        <v>14</v>
      </c>
      <c r="E8416" t="s">
        <v>15</v>
      </c>
      <c r="F8416">
        <v>996.5</v>
      </c>
      <c r="G8416">
        <v>3249.91</v>
      </c>
      <c r="H8416">
        <v>590</v>
      </c>
      <c r="I8416">
        <v>7</v>
      </c>
      <c r="J8416">
        <v>500</v>
      </c>
    </row>
    <row r="8417" spans="1:10" x14ac:dyDescent="0.25">
      <c r="A8417">
        <v>8416</v>
      </c>
      <c r="B8417">
        <v>22</v>
      </c>
      <c r="C8417" t="s">
        <v>13</v>
      </c>
      <c r="D8417" t="s">
        <v>11</v>
      </c>
      <c r="E8417" t="s">
        <v>17</v>
      </c>
      <c r="F8417">
        <v>2294.3000000000002</v>
      </c>
      <c r="G8417">
        <v>5235.1000000000004</v>
      </c>
      <c r="H8417">
        <v>607</v>
      </c>
      <c r="I8417">
        <v>14</v>
      </c>
      <c r="J8417">
        <v>6022</v>
      </c>
    </row>
    <row r="8418" spans="1:10" x14ac:dyDescent="0.25">
      <c r="A8418">
        <v>8417</v>
      </c>
      <c r="B8418">
        <v>65</v>
      </c>
      <c r="C8418" t="s">
        <v>13</v>
      </c>
      <c r="D8418" t="s">
        <v>18</v>
      </c>
      <c r="F8418">
        <v>2398.86</v>
      </c>
      <c r="G8418">
        <v>4591.3</v>
      </c>
      <c r="H8418">
        <v>613</v>
      </c>
      <c r="I8418">
        <v>9</v>
      </c>
      <c r="J8418">
        <v>8378.09</v>
      </c>
    </row>
    <row r="8419" spans="1:10" x14ac:dyDescent="0.25">
      <c r="A8419">
        <v>8418</v>
      </c>
      <c r="B8419">
        <v>49</v>
      </c>
      <c r="C8419" t="s">
        <v>10</v>
      </c>
      <c r="D8419" t="s">
        <v>19</v>
      </c>
      <c r="E8419" t="s">
        <v>12</v>
      </c>
      <c r="F8419">
        <v>4055.8</v>
      </c>
      <c r="G8419">
        <v>7692.79</v>
      </c>
      <c r="H8419">
        <v>669</v>
      </c>
      <c r="I8419">
        <v>6</v>
      </c>
      <c r="J8419">
        <v>13015.68</v>
      </c>
    </row>
    <row r="8420" spans="1:10" x14ac:dyDescent="0.25">
      <c r="A8420">
        <v>8419</v>
      </c>
      <c r="B8420">
        <v>20</v>
      </c>
      <c r="C8420" t="s">
        <v>10</v>
      </c>
      <c r="D8420" t="s">
        <v>11</v>
      </c>
      <c r="E8420" t="s">
        <v>20</v>
      </c>
      <c r="F8420">
        <v>2696.99</v>
      </c>
      <c r="G8420">
        <v>3989.67</v>
      </c>
      <c r="H8420">
        <v>630</v>
      </c>
      <c r="I8420">
        <v>7</v>
      </c>
      <c r="J8420">
        <v>6483.78</v>
      </c>
    </row>
    <row r="8421" spans="1:10" x14ac:dyDescent="0.25">
      <c r="A8421">
        <v>8420</v>
      </c>
      <c r="B8421">
        <v>69</v>
      </c>
      <c r="C8421" t="s">
        <v>13</v>
      </c>
      <c r="D8421" t="s">
        <v>11</v>
      </c>
      <c r="E8421" t="s">
        <v>15</v>
      </c>
      <c r="F8421">
        <v>1466.88</v>
      </c>
      <c r="G8421">
        <v>1419.01</v>
      </c>
      <c r="J8421">
        <v>6780.59</v>
      </c>
    </row>
    <row r="8422" spans="1:10" x14ac:dyDescent="0.25">
      <c r="A8422">
        <v>8421</v>
      </c>
      <c r="B8422">
        <v>64</v>
      </c>
      <c r="C8422" t="s">
        <v>10</v>
      </c>
      <c r="D8422" t="s">
        <v>11</v>
      </c>
      <c r="E8422" t="s">
        <v>12</v>
      </c>
      <c r="F8422">
        <v>1558.93</v>
      </c>
      <c r="G8422">
        <v>2281.34</v>
      </c>
      <c r="H8422">
        <v>569</v>
      </c>
      <c r="I8422">
        <v>3</v>
      </c>
      <c r="J8422">
        <v>2898.99</v>
      </c>
    </row>
    <row r="8423" spans="1:10" x14ac:dyDescent="0.25">
      <c r="A8423">
        <v>8422</v>
      </c>
      <c r="B8423">
        <v>52</v>
      </c>
      <c r="C8423" t="s">
        <v>13</v>
      </c>
      <c r="D8423" t="s">
        <v>11</v>
      </c>
      <c r="E8423" t="s">
        <v>12</v>
      </c>
      <c r="F8423">
        <v>1557.5</v>
      </c>
      <c r="G8423">
        <v>2388.2199999999998</v>
      </c>
      <c r="H8423">
        <v>548</v>
      </c>
      <c r="I8423">
        <v>3</v>
      </c>
    </row>
    <row r="8424" spans="1:10" x14ac:dyDescent="0.25">
      <c r="A8424">
        <v>8423</v>
      </c>
      <c r="B8424">
        <v>69</v>
      </c>
      <c r="C8424" t="s">
        <v>13</v>
      </c>
      <c r="D8424" t="s">
        <v>16</v>
      </c>
      <c r="E8424" t="s">
        <v>17</v>
      </c>
      <c r="F8424">
        <v>1951.89</v>
      </c>
      <c r="G8424">
        <v>3928.51</v>
      </c>
      <c r="H8424">
        <v>593</v>
      </c>
      <c r="I8424">
        <v>10</v>
      </c>
      <c r="J8424">
        <v>6014.82</v>
      </c>
    </row>
    <row r="8425" spans="1:10" x14ac:dyDescent="0.25">
      <c r="A8425">
        <v>8424</v>
      </c>
      <c r="B8425">
        <v>31</v>
      </c>
      <c r="C8425" t="s">
        <v>10</v>
      </c>
      <c r="D8425" t="s">
        <v>18</v>
      </c>
      <c r="E8425" t="s">
        <v>15</v>
      </c>
      <c r="F8425">
        <v>1470.09</v>
      </c>
      <c r="G8425">
        <v>2571.7399999999998</v>
      </c>
      <c r="H8425">
        <v>563</v>
      </c>
      <c r="I8425">
        <v>7</v>
      </c>
      <c r="J8425">
        <v>5519.26</v>
      </c>
    </row>
    <row r="8426" spans="1:10" x14ac:dyDescent="0.25">
      <c r="A8426">
        <v>8425</v>
      </c>
      <c r="B8426">
        <v>65</v>
      </c>
      <c r="C8426" t="s">
        <v>10</v>
      </c>
      <c r="D8426" t="s">
        <v>18</v>
      </c>
      <c r="E8426" t="s">
        <v>12</v>
      </c>
      <c r="F8426">
        <v>3144.15</v>
      </c>
      <c r="G8426">
        <v>6994.02</v>
      </c>
      <c r="H8426">
        <v>638</v>
      </c>
      <c r="I8426">
        <v>8</v>
      </c>
      <c r="J8426">
        <v>11890.5</v>
      </c>
    </row>
    <row r="8427" spans="1:10" x14ac:dyDescent="0.25">
      <c r="A8427">
        <v>8426</v>
      </c>
      <c r="B8427">
        <v>48</v>
      </c>
      <c r="C8427" t="s">
        <v>10</v>
      </c>
      <c r="D8427" t="s">
        <v>16</v>
      </c>
      <c r="E8427" t="s">
        <v>17</v>
      </c>
      <c r="F8427">
        <v>1906.32</v>
      </c>
      <c r="G8427">
        <v>3640.86</v>
      </c>
      <c r="H8427">
        <v>573</v>
      </c>
      <c r="I8427">
        <v>11</v>
      </c>
      <c r="J8427">
        <v>6037.19</v>
      </c>
    </row>
    <row r="8428" spans="1:10" x14ac:dyDescent="0.25">
      <c r="A8428">
        <v>8427</v>
      </c>
      <c r="B8428">
        <v>48</v>
      </c>
      <c r="C8428" t="s">
        <v>10</v>
      </c>
      <c r="D8428" t="s">
        <v>11</v>
      </c>
      <c r="E8428" t="s">
        <v>21</v>
      </c>
      <c r="F8428">
        <v>1046.57</v>
      </c>
      <c r="G8428">
        <v>584.70000000000005</v>
      </c>
      <c r="H8428">
        <v>478</v>
      </c>
      <c r="I8428">
        <v>4</v>
      </c>
      <c r="J8428">
        <v>500</v>
      </c>
    </row>
    <row r="8429" spans="1:10" x14ac:dyDescent="0.25">
      <c r="A8429">
        <v>8428</v>
      </c>
      <c r="B8429">
        <v>34</v>
      </c>
      <c r="C8429" t="s">
        <v>13</v>
      </c>
      <c r="D8429" t="s">
        <v>19</v>
      </c>
      <c r="E8429" t="s">
        <v>17</v>
      </c>
      <c r="F8429">
        <v>3005.26</v>
      </c>
      <c r="G8429">
        <v>4259.99</v>
      </c>
      <c r="H8429">
        <v>601</v>
      </c>
      <c r="I8429">
        <v>7</v>
      </c>
      <c r="J8429">
        <v>7957.12</v>
      </c>
    </row>
    <row r="8430" spans="1:10" x14ac:dyDescent="0.25">
      <c r="A8430">
        <v>8429</v>
      </c>
      <c r="B8430">
        <v>41</v>
      </c>
      <c r="C8430" t="s">
        <v>13</v>
      </c>
      <c r="D8430" t="s">
        <v>16</v>
      </c>
      <c r="E8430" t="s">
        <v>12</v>
      </c>
      <c r="F8430">
        <v>779.11</v>
      </c>
      <c r="G8430">
        <v>1098.32</v>
      </c>
      <c r="H8430">
        <v>489</v>
      </c>
      <c r="I8430">
        <v>11</v>
      </c>
      <c r="J8430">
        <v>500</v>
      </c>
    </row>
    <row r="8431" spans="1:10" x14ac:dyDescent="0.25">
      <c r="A8431">
        <v>8430</v>
      </c>
      <c r="B8431">
        <v>69</v>
      </c>
      <c r="C8431" t="s">
        <v>13</v>
      </c>
      <c r="D8431" t="s">
        <v>11</v>
      </c>
      <c r="E8431" t="s">
        <v>12</v>
      </c>
      <c r="F8431">
        <v>792.85</v>
      </c>
      <c r="G8431">
        <v>857.71</v>
      </c>
      <c r="H8431">
        <v>437</v>
      </c>
      <c r="I8431">
        <v>8</v>
      </c>
      <c r="J8431">
        <v>3225.48</v>
      </c>
    </row>
    <row r="8432" spans="1:10" x14ac:dyDescent="0.25">
      <c r="A8432">
        <v>8431</v>
      </c>
      <c r="B8432">
        <v>40</v>
      </c>
      <c r="C8432" t="s">
        <v>10</v>
      </c>
      <c r="D8432" t="s">
        <v>11</v>
      </c>
      <c r="E8432" t="s">
        <v>17</v>
      </c>
      <c r="F8432">
        <v>2226.21</v>
      </c>
      <c r="G8432">
        <v>3992.85</v>
      </c>
      <c r="H8432">
        <v>601</v>
      </c>
      <c r="I8432">
        <v>10</v>
      </c>
      <c r="J8432">
        <v>7936.81</v>
      </c>
    </row>
    <row r="8433" spans="1:10" x14ac:dyDescent="0.25">
      <c r="A8433">
        <v>8432</v>
      </c>
      <c r="B8433">
        <v>35</v>
      </c>
      <c r="C8433" t="s">
        <v>10</v>
      </c>
      <c r="D8433" t="s">
        <v>18</v>
      </c>
      <c r="E8433" t="s">
        <v>12</v>
      </c>
      <c r="F8433">
        <v>2148.62</v>
      </c>
      <c r="G8433">
        <v>4494.53</v>
      </c>
      <c r="H8433">
        <v>584</v>
      </c>
      <c r="I8433">
        <v>5</v>
      </c>
      <c r="J8433">
        <v>2976.27</v>
      </c>
    </row>
    <row r="8434" spans="1:10" x14ac:dyDescent="0.25">
      <c r="A8434">
        <v>8433</v>
      </c>
      <c r="B8434">
        <v>67</v>
      </c>
      <c r="C8434" t="s">
        <v>13</v>
      </c>
      <c r="D8434" t="s">
        <v>11</v>
      </c>
      <c r="E8434" t="s">
        <v>12</v>
      </c>
      <c r="G8434">
        <v>5644.25</v>
      </c>
      <c r="H8434">
        <v>682</v>
      </c>
      <c r="I8434">
        <v>4</v>
      </c>
      <c r="J8434">
        <v>9953.81</v>
      </c>
    </row>
    <row r="8435" spans="1:10" x14ac:dyDescent="0.25">
      <c r="A8435">
        <v>8434</v>
      </c>
      <c r="B8435">
        <v>71</v>
      </c>
      <c r="C8435" t="s">
        <v>13</v>
      </c>
      <c r="D8435" t="s">
        <v>11</v>
      </c>
      <c r="E8435" t="s">
        <v>21</v>
      </c>
      <c r="F8435">
        <v>1632.31</v>
      </c>
      <c r="H8435">
        <v>558</v>
      </c>
      <c r="I8435">
        <v>11</v>
      </c>
      <c r="J8435">
        <v>4523.04</v>
      </c>
    </row>
    <row r="8436" spans="1:10" x14ac:dyDescent="0.25">
      <c r="A8436">
        <v>8435</v>
      </c>
      <c r="B8436">
        <v>31</v>
      </c>
      <c r="C8436" t="s">
        <v>13</v>
      </c>
      <c r="D8436" t="s">
        <v>11</v>
      </c>
      <c r="E8436" t="s">
        <v>17</v>
      </c>
      <c r="F8436">
        <v>1621.19</v>
      </c>
      <c r="G8436">
        <v>3870.13</v>
      </c>
      <c r="H8436">
        <v>581</v>
      </c>
      <c r="I8436">
        <v>6</v>
      </c>
      <c r="J8436">
        <v>4839.8599999999997</v>
      </c>
    </row>
    <row r="8437" spans="1:10" x14ac:dyDescent="0.25">
      <c r="A8437">
        <v>8436</v>
      </c>
      <c r="B8437">
        <v>67</v>
      </c>
      <c r="C8437" t="s">
        <v>10</v>
      </c>
      <c r="D8437" t="s">
        <v>18</v>
      </c>
      <c r="E8437" t="s">
        <v>17</v>
      </c>
      <c r="F8437">
        <v>2495.5300000000002</v>
      </c>
      <c r="G8437">
        <v>4216.96</v>
      </c>
      <c r="H8437">
        <v>563</v>
      </c>
      <c r="I8437">
        <v>6</v>
      </c>
      <c r="J8437">
        <v>7994.68</v>
      </c>
    </row>
    <row r="8438" spans="1:10" x14ac:dyDescent="0.25">
      <c r="A8438">
        <v>8437</v>
      </c>
      <c r="B8438">
        <v>32</v>
      </c>
      <c r="C8438" t="s">
        <v>13</v>
      </c>
      <c r="D8438" t="s">
        <v>16</v>
      </c>
      <c r="E8438" t="s">
        <v>15</v>
      </c>
      <c r="F8438">
        <v>1120.8900000000001</v>
      </c>
      <c r="G8438">
        <v>2056.2399999999998</v>
      </c>
      <c r="H8438">
        <v>556</v>
      </c>
      <c r="I8438">
        <v>4</v>
      </c>
    </row>
    <row r="8439" spans="1:10" x14ac:dyDescent="0.25">
      <c r="A8439">
        <v>8438</v>
      </c>
      <c r="B8439">
        <v>32</v>
      </c>
      <c r="C8439" t="s">
        <v>10</v>
      </c>
      <c r="D8439" t="s">
        <v>16</v>
      </c>
      <c r="E8439" t="s">
        <v>21</v>
      </c>
      <c r="F8439">
        <v>2124.42</v>
      </c>
      <c r="G8439">
        <v>3102.44</v>
      </c>
      <c r="H8439">
        <v>617</v>
      </c>
      <c r="I8439">
        <v>6</v>
      </c>
      <c r="J8439">
        <v>4496.8999999999996</v>
      </c>
    </row>
    <row r="8440" spans="1:10" x14ac:dyDescent="0.25">
      <c r="A8440">
        <v>8439</v>
      </c>
      <c r="B8440">
        <v>23</v>
      </c>
      <c r="C8440" t="s">
        <v>13</v>
      </c>
      <c r="D8440" t="s">
        <v>18</v>
      </c>
      <c r="E8440" t="s">
        <v>12</v>
      </c>
      <c r="F8440">
        <v>1709.96</v>
      </c>
      <c r="G8440">
        <v>3407.85</v>
      </c>
      <c r="H8440">
        <v>614</v>
      </c>
      <c r="I8440">
        <v>10</v>
      </c>
      <c r="J8440">
        <v>6821.09</v>
      </c>
    </row>
    <row r="8441" spans="1:10" x14ac:dyDescent="0.25">
      <c r="A8441">
        <v>8440</v>
      </c>
      <c r="B8441">
        <v>44</v>
      </c>
      <c r="C8441" t="s">
        <v>13</v>
      </c>
      <c r="D8441" t="s">
        <v>18</v>
      </c>
      <c r="E8441" t="s">
        <v>12</v>
      </c>
      <c r="F8441">
        <v>2781.9</v>
      </c>
      <c r="G8441">
        <v>5288.32</v>
      </c>
      <c r="I8441">
        <v>8</v>
      </c>
      <c r="J8441">
        <v>7987.01</v>
      </c>
    </row>
    <row r="8442" spans="1:10" x14ac:dyDescent="0.25">
      <c r="A8442">
        <v>8441</v>
      </c>
      <c r="B8442">
        <v>32</v>
      </c>
      <c r="C8442" t="s">
        <v>13</v>
      </c>
      <c r="D8442" t="s">
        <v>18</v>
      </c>
      <c r="E8442" t="s">
        <v>12</v>
      </c>
      <c r="F8442">
        <v>1617.15</v>
      </c>
      <c r="G8442">
        <v>4091.16</v>
      </c>
      <c r="I8442">
        <v>11</v>
      </c>
      <c r="J8442">
        <v>3928.4</v>
      </c>
    </row>
    <row r="8443" spans="1:10" x14ac:dyDescent="0.25">
      <c r="A8443">
        <v>8442</v>
      </c>
      <c r="B8443">
        <v>67</v>
      </c>
      <c r="C8443" t="s">
        <v>10</v>
      </c>
      <c r="D8443" t="s">
        <v>14</v>
      </c>
      <c r="E8443" t="s">
        <v>20</v>
      </c>
      <c r="F8443">
        <v>1761.71</v>
      </c>
      <c r="G8443">
        <v>2663.52</v>
      </c>
      <c r="H8443">
        <v>561</v>
      </c>
      <c r="I8443">
        <v>7</v>
      </c>
      <c r="J8443">
        <v>4342.8900000000003</v>
      </c>
    </row>
    <row r="8444" spans="1:10" x14ac:dyDescent="0.25">
      <c r="A8444">
        <v>8443</v>
      </c>
      <c r="B8444">
        <v>53</v>
      </c>
      <c r="C8444" t="s">
        <v>13</v>
      </c>
      <c r="D8444" t="s">
        <v>11</v>
      </c>
      <c r="E8444" t="s">
        <v>15</v>
      </c>
      <c r="F8444">
        <v>1864.9</v>
      </c>
      <c r="G8444">
        <v>3435.71</v>
      </c>
      <c r="H8444">
        <v>593</v>
      </c>
      <c r="I8444">
        <v>5</v>
      </c>
      <c r="J8444">
        <v>8546.1299999999992</v>
      </c>
    </row>
    <row r="8445" spans="1:10" x14ac:dyDescent="0.25">
      <c r="A8445">
        <v>8444</v>
      </c>
      <c r="B8445">
        <v>72</v>
      </c>
      <c r="C8445" t="s">
        <v>10</v>
      </c>
      <c r="D8445" t="s">
        <v>11</v>
      </c>
      <c r="E8445" t="s">
        <v>12</v>
      </c>
      <c r="F8445">
        <v>2756.28</v>
      </c>
      <c r="G8445">
        <v>5262.62</v>
      </c>
      <c r="H8445">
        <v>597</v>
      </c>
      <c r="I8445">
        <v>9</v>
      </c>
      <c r="J8445">
        <v>7421.96</v>
      </c>
    </row>
    <row r="8446" spans="1:10" x14ac:dyDescent="0.25">
      <c r="A8446">
        <v>8445</v>
      </c>
      <c r="B8446">
        <v>25</v>
      </c>
      <c r="C8446" t="s">
        <v>13</v>
      </c>
      <c r="D8446" t="s">
        <v>11</v>
      </c>
      <c r="E8446" t="s">
        <v>17</v>
      </c>
      <c r="F8446">
        <v>2009.63</v>
      </c>
      <c r="H8446">
        <v>553</v>
      </c>
      <c r="I8446">
        <v>7</v>
      </c>
      <c r="J8446">
        <v>3408.41</v>
      </c>
    </row>
    <row r="8447" spans="1:10" x14ac:dyDescent="0.25">
      <c r="A8447">
        <v>8446</v>
      </c>
      <c r="B8447">
        <v>32</v>
      </c>
      <c r="C8447" t="s">
        <v>10</v>
      </c>
      <c r="D8447" t="s">
        <v>18</v>
      </c>
      <c r="E8447" t="s">
        <v>21</v>
      </c>
      <c r="F8447">
        <v>2295.5100000000002</v>
      </c>
      <c r="G8447">
        <v>5171.33</v>
      </c>
      <c r="H8447">
        <v>578</v>
      </c>
      <c r="I8447">
        <v>7</v>
      </c>
      <c r="J8447">
        <v>7677.52</v>
      </c>
    </row>
    <row r="8448" spans="1:10" x14ac:dyDescent="0.25">
      <c r="A8448">
        <v>8447</v>
      </c>
      <c r="B8448">
        <v>20</v>
      </c>
      <c r="C8448" t="s">
        <v>10</v>
      </c>
      <c r="D8448" t="s">
        <v>18</v>
      </c>
      <c r="E8448" t="s">
        <v>12</v>
      </c>
      <c r="F8448">
        <v>4587.57</v>
      </c>
      <c r="G8448">
        <v>7631.64</v>
      </c>
      <c r="H8448">
        <v>675</v>
      </c>
      <c r="I8448">
        <v>6</v>
      </c>
    </row>
    <row r="8449" spans="1:10" x14ac:dyDescent="0.25">
      <c r="A8449">
        <v>8448</v>
      </c>
      <c r="B8449">
        <v>64</v>
      </c>
      <c r="C8449" t="s">
        <v>10</v>
      </c>
      <c r="D8449" t="s">
        <v>11</v>
      </c>
      <c r="E8449" t="s">
        <v>21</v>
      </c>
      <c r="F8449">
        <v>1861.03</v>
      </c>
      <c r="G8449">
        <v>3732.9</v>
      </c>
      <c r="H8449">
        <v>482</v>
      </c>
      <c r="I8449">
        <v>12</v>
      </c>
      <c r="J8449">
        <v>3466.1</v>
      </c>
    </row>
    <row r="8450" spans="1:10" x14ac:dyDescent="0.25">
      <c r="A8450">
        <v>8449</v>
      </c>
      <c r="B8450">
        <v>30</v>
      </c>
      <c r="C8450" t="s">
        <v>13</v>
      </c>
      <c r="D8450" t="s">
        <v>14</v>
      </c>
      <c r="E8450" t="s">
        <v>20</v>
      </c>
      <c r="F8450">
        <v>414.35</v>
      </c>
      <c r="G8450">
        <v>1199.1300000000001</v>
      </c>
      <c r="H8450">
        <v>353</v>
      </c>
      <c r="I8450">
        <v>3</v>
      </c>
      <c r="J8450">
        <v>500</v>
      </c>
    </row>
    <row r="8451" spans="1:10" x14ac:dyDescent="0.25">
      <c r="A8451">
        <v>8450</v>
      </c>
      <c r="B8451">
        <v>58</v>
      </c>
      <c r="C8451" t="s">
        <v>13</v>
      </c>
      <c r="D8451" t="s">
        <v>14</v>
      </c>
      <c r="E8451" t="s">
        <v>12</v>
      </c>
      <c r="F8451">
        <v>941.92</v>
      </c>
      <c r="G8451">
        <v>1403.58</v>
      </c>
      <c r="H8451">
        <v>432</v>
      </c>
      <c r="I8451">
        <v>9</v>
      </c>
    </row>
    <row r="8452" spans="1:10" x14ac:dyDescent="0.25">
      <c r="A8452">
        <v>8451</v>
      </c>
      <c r="B8452">
        <v>51</v>
      </c>
      <c r="C8452" t="s">
        <v>13</v>
      </c>
      <c r="D8452" t="s">
        <v>11</v>
      </c>
      <c r="E8452" t="s">
        <v>12</v>
      </c>
      <c r="F8452">
        <v>1428.86</v>
      </c>
      <c r="G8452">
        <v>2763.46</v>
      </c>
      <c r="H8452">
        <v>608</v>
      </c>
      <c r="I8452">
        <v>7</v>
      </c>
      <c r="J8452">
        <v>4641.6000000000004</v>
      </c>
    </row>
    <row r="8453" spans="1:10" x14ac:dyDescent="0.25">
      <c r="A8453">
        <v>8452</v>
      </c>
      <c r="B8453">
        <v>41</v>
      </c>
      <c r="C8453" t="s">
        <v>13</v>
      </c>
      <c r="D8453" t="s">
        <v>14</v>
      </c>
      <c r="E8453" t="s">
        <v>12</v>
      </c>
      <c r="F8453">
        <v>2158.61</v>
      </c>
      <c r="G8453">
        <v>4038.81</v>
      </c>
      <c r="H8453">
        <v>556</v>
      </c>
      <c r="I8453">
        <v>5</v>
      </c>
      <c r="J8453">
        <v>6262.32</v>
      </c>
    </row>
    <row r="8454" spans="1:10" x14ac:dyDescent="0.25">
      <c r="A8454">
        <v>8453</v>
      </c>
      <c r="B8454">
        <v>57</v>
      </c>
      <c r="C8454" t="s">
        <v>13</v>
      </c>
      <c r="D8454" t="s">
        <v>16</v>
      </c>
      <c r="E8454" t="s">
        <v>12</v>
      </c>
      <c r="F8454">
        <v>1525.5</v>
      </c>
      <c r="G8454">
        <v>3106.28</v>
      </c>
      <c r="I8454">
        <v>9</v>
      </c>
      <c r="J8454">
        <v>8402.33</v>
      </c>
    </row>
    <row r="8455" spans="1:10" x14ac:dyDescent="0.25">
      <c r="A8455">
        <v>8454</v>
      </c>
      <c r="B8455">
        <v>49</v>
      </c>
      <c r="C8455" t="s">
        <v>10</v>
      </c>
      <c r="D8455" t="s">
        <v>16</v>
      </c>
      <c r="E8455" t="s">
        <v>15</v>
      </c>
      <c r="F8455">
        <v>1338.69</v>
      </c>
      <c r="G8455">
        <v>2155.16</v>
      </c>
      <c r="H8455">
        <v>532</v>
      </c>
      <c r="I8455">
        <v>6</v>
      </c>
      <c r="J8455">
        <v>1976.92</v>
      </c>
    </row>
    <row r="8456" spans="1:10" x14ac:dyDescent="0.25">
      <c r="A8456">
        <v>8455</v>
      </c>
      <c r="B8456">
        <v>49</v>
      </c>
      <c r="C8456" t="s">
        <v>13</v>
      </c>
      <c r="D8456" t="s">
        <v>18</v>
      </c>
      <c r="E8456" t="s">
        <v>12</v>
      </c>
      <c r="F8456">
        <v>967.69</v>
      </c>
      <c r="G8456">
        <v>1111.1300000000001</v>
      </c>
      <c r="H8456">
        <v>502</v>
      </c>
      <c r="I8456">
        <v>9</v>
      </c>
      <c r="J8456">
        <v>2823.67</v>
      </c>
    </row>
    <row r="8457" spans="1:10" x14ac:dyDescent="0.25">
      <c r="A8457">
        <v>8456</v>
      </c>
      <c r="B8457">
        <v>47</v>
      </c>
      <c r="C8457" t="s">
        <v>13</v>
      </c>
      <c r="D8457" t="s">
        <v>11</v>
      </c>
      <c r="E8457" t="s">
        <v>17</v>
      </c>
      <c r="F8457">
        <v>2711.05</v>
      </c>
      <c r="G8457">
        <v>5012.6400000000003</v>
      </c>
      <c r="H8457">
        <v>648</v>
      </c>
      <c r="I8457">
        <v>9</v>
      </c>
      <c r="J8457">
        <v>7478.45</v>
      </c>
    </row>
    <row r="8458" spans="1:10" x14ac:dyDescent="0.25">
      <c r="A8458">
        <v>8457</v>
      </c>
      <c r="B8458">
        <v>69</v>
      </c>
      <c r="C8458" t="s">
        <v>10</v>
      </c>
      <c r="D8458" t="s">
        <v>11</v>
      </c>
      <c r="E8458" t="s">
        <v>15</v>
      </c>
      <c r="F8458">
        <v>3021.76</v>
      </c>
      <c r="G8458">
        <v>5989.64</v>
      </c>
      <c r="H8458">
        <v>627</v>
      </c>
      <c r="I8458">
        <v>11</v>
      </c>
      <c r="J8458">
        <v>10306.33</v>
      </c>
    </row>
    <row r="8459" spans="1:10" x14ac:dyDescent="0.25">
      <c r="A8459">
        <v>8458</v>
      </c>
      <c r="B8459">
        <v>66</v>
      </c>
      <c r="C8459" t="s">
        <v>10</v>
      </c>
      <c r="D8459" t="s">
        <v>18</v>
      </c>
      <c r="E8459" t="s">
        <v>20</v>
      </c>
      <c r="F8459">
        <v>1506.13</v>
      </c>
      <c r="G8459">
        <v>1938.07</v>
      </c>
      <c r="H8459">
        <v>551</v>
      </c>
      <c r="I8459">
        <v>8</v>
      </c>
      <c r="J8459">
        <v>6212</v>
      </c>
    </row>
    <row r="8460" spans="1:10" x14ac:dyDescent="0.25">
      <c r="A8460">
        <v>8459</v>
      </c>
      <c r="B8460">
        <v>30</v>
      </c>
      <c r="C8460" t="s">
        <v>10</v>
      </c>
      <c r="D8460" t="s">
        <v>11</v>
      </c>
      <c r="E8460" t="s">
        <v>17</v>
      </c>
      <c r="F8460">
        <v>773.83</v>
      </c>
      <c r="G8460">
        <v>2084.69</v>
      </c>
      <c r="I8460">
        <v>3</v>
      </c>
    </row>
    <row r="8461" spans="1:10" x14ac:dyDescent="0.25">
      <c r="A8461">
        <v>8460</v>
      </c>
      <c r="B8461">
        <v>18</v>
      </c>
      <c r="C8461" t="s">
        <v>10</v>
      </c>
      <c r="D8461" t="s">
        <v>14</v>
      </c>
      <c r="E8461" t="s">
        <v>12</v>
      </c>
      <c r="F8461">
        <v>1826.88</v>
      </c>
      <c r="G8461">
        <v>3430.98</v>
      </c>
      <c r="H8461">
        <v>566</v>
      </c>
      <c r="I8461">
        <v>4</v>
      </c>
      <c r="J8461">
        <v>6584.3</v>
      </c>
    </row>
    <row r="8462" spans="1:10" x14ac:dyDescent="0.25">
      <c r="A8462">
        <v>8461</v>
      </c>
      <c r="B8462">
        <v>51</v>
      </c>
      <c r="C8462" t="s">
        <v>10</v>
      </c>
      <c r="D8462" t="s">
        <v>14</v>
      </c>
      <c r="E8462" t="s">
        <v>17</v>
      </c>
      <c r="F8462">
        <v>2188.64</v>
      </c>
      <c r="G8462">
        <v>3830.61</v>
      </c>
      <c r="H8462">
        <v>609</v>
      </c>
      <c r="I8462">
        <v>7</v>
      </c>
      <c r="J8462">
        <v>6556.49</v>
      </c>
    </row>
    <row r="8463" spans="1:10" x14ac:dyDescent="0.25">
      <c r="A8463">
        <v>8462</v>
      </c>
      <c r="B8463">
        <v>32</v>
      </c>
      <c r="C8463" t="s">
        <v>10</v>
      </c>
      <c r="D8463" t="s">
        <v>18</v>
      </c>
      <c r="E8463" t="s">
        <v>15</v>
      </c>
      <c r="F8463">
        <v>1701.11</v>
      </c>
      <c r="G8463">
        <v>3016.11</v>
      </c>
      <c r="H8463">
        <v>600</v>
      </c>
      <c r="I8463">
        <v>6</v>
      </c>
      <c r="J8463">
        <v>4389.5200000000004</v>
      </c>
    </row>
    <row r="8464" spans="1:10" x14ac:dyDescent="0.25">
      <c r="A8464">
        <v>8463</v>
      </c>
      <c r="B8464">
        <v>61</v>
      </c>
      <c r="C8464" t="s">
        <v>13</v>
      </c>
      <c r="D8464" t="s">
        <v>18</v>
      </c>
      <c r="E8464" t="s">
        <v>12</v>
      </c>
      <c r="F8464">
        <v>2244.25</v>
      </c>
      <c r="G8464">
        <v>3124.52</v>
      </c>
      <c r="H8464">
        <v>642</v>
      </c>
      <c r="I8464">
        <v>6</v>
      </c>
      <c r="J8464">
        <v>4466.28</v>
      </c>
    </row>
    <row r="8465" spans="1:10" x14ac:dyDescent="0.25">
      <c r="A8465">
        <v>8464</v>
      </c>
      <c r="B8465">
        <v>31</v>
      </c>
      <c r="C8465" t="s">
        <v>10</v>
      </c>
      <c r="D8465" t="s">
        <v>18</v>
      </c>
      <c r="E8465" t="s">
        <v>17</v>
      </c>
      <c r="F8465">
        <v>3018.71</v>
      </c>
      <c r="G8465">
        <v>5597.59</v>
      </c>
      <c r="H8465">
        <v>569</v>
      </c>
      <c r="I8465">
        <v>11</v>
      </c>
      <c r="J8465">
        <v>8757.15</v>
      </c>
    </row>
    <row r="8466" spans="1:10" x14ac:dyDescent="0.25">
      <c r="A8466">
        <v>8465</v>
      </c>
      <c r="B8466">
        <v>74</v>
      </c>
      <c r="C8466" t="s">
        <v>10</v>
      </c>
      <c r="D8466" t="s">
        <v>14</v>
      </c>
      <c r="E8466" t="s">
        <v>20</v>
      </c>
      <c r="F8466">
        <v>806.08</v>
      </c>
      <c r="G8466">
        <v>1283.8</v>
      </c>
      <c r="H8466">
        <v>495</v>
      </c>
      <c r="I8466">
        <v>6</v>
      </c>
      <c r="J8466">
        <v>3396.13</v>
      </c>
    </row>
    <row r="8467" spans="1:10" x14ac:dyDescent="0.25">
      <c r="A8467">
        <v>8466</v>
      </c>
      <c r="B8467">
        <v>46</v>
      </c>
      <c r="C8467" t="s">
        <v>13</v>
      </c>
      <c r="D8467" t="s">
        <v>18</v>
      </c>
      <c r="E8467" t="s">
        <v>12</v>
      </c>
      <c r="F8467">
        <v>1610.16</v>
      </c>
      <c r="G8467">
        <v>3109.75</v>
      </c>
      <c r="H8467">
        <v>562</v>
      </c>
      <c r="I8467">
        <v>6</v>
      </c>
      <c r="J8467">
        <v>4749.7299999999996</v>
      </c>
    </row>
    <row r="8468" spans="1:10" x14ac:dyDescent="0.25">
      <c r="A8468">
        <v>8467</v>
      </c>
      <c r="B8468">
        <v>51</v>
      </c>
      <c r="C8468" t="s">
        <v>10</v>
      </c>
      <c r="D8468" t="s">
        <v>16</v>
      </c>
      <c r="E8468" t="s">
        <v>12</v>
      </c>
      <c r="F8468">
        <v>1572.21</v>
      </c>
      <c r="G8468">
        <v>2711.61</v>
      </c>
      <c r="H8468">
        <v>627</v>
      </c>
      <c r="J8468">
        <v>5358.98</v>
      </c>
    </row>
    <row r="8469" spans="1:10" x14ac:dyDescent="0.25">
      <c r="A8469">
        <v>8468</v>
      </c>
      <c r="B8469">
        <v>35</v>
      </c>
      <c r="C8469" t="s">
        <v>10</v>
      </c>
      <c r="D8469" t="s">
        <v>11</v>
      </c>
      <c r="E8469" t="s">
        <v>21</v>
      </c>
      <c r="F8469">
        <v>945.52</v>
      </c>
      <c r="G8469">
        <v>1290.53</v>
      </c>
      <c r="I8469">
        <v>6</v>
      </c>
      <c r="J8469">
        <v>1854.07</v>
      </c>
    </row>
    <row r="8470" spans="1:10" x14ac:dyDescent="0.25">
      <c r="A8470">
        <v>8469</v>
      </c>
      <c r="B8470">
        <v>71</v>
      </c>
      <c r="C8470" t="s">
        <v>13</v>
      </c>
      <c r="D8470" t="s">
        <v>19</v>
      </c>
      <c r="E8470" t="s">
        <v>12</v>
      </c>
      <c r="F8470">
        <v>12945.84</v>
      </c>
      <c r="G8470">
        <v>22405.95</v>
      </c>
      <c r="H8470">
        <v>755</v>
      </c>
      <c r="I8470">
        <v>9</v>
      </c>
      <c r="J8470">
        <v>48432.72</v>
      </c>
    </row>
    <row r="8471" spans="1:10" x14ac:dyDescent="0.25">
      <c r="A8471">
        <v>8470</v>
      </c>
      <c r="B8471">
        <v>24</v>
      </c>
      <c r="C8471" t="s">
        <v>10</v>
      </c>
      <c r="D8471" t="s">
        <v>16</v>
      </c>
      <c r="E8471" t="s">
        <v>12</v>
      </c>
      <c r="F8471">
        <v>3042.56</v>
      </c>
      <c r="G8471">
        <v>4093.32</v>
      </c>
      <c r="H8471">
        <v>623</v>
      </c>
      <c r="I8471">
        <v>6</v>
      </c>
      <c r="J8471">
        <v>9881.24</v>
      </c>
    </row>
    <row r="8472" spans="1:10" x14ac:dyDescent="0.25">
      <c r="A8472">
        <v>8471</v>
      </c>
      <c r="B8472">
        <v>46</v>
      </c>
      <c r="C8472" t="s">
        <v>10</v>
      </c>
      <c r="D8472" t="s">
        <v>18</v>
      </c>
      <c r="E8472" t="s">
        <v>12</v>
      </c>
      <c r="F8472">
        <v>2111.0300000000002</v>
      </c>
      <c r="G8472">
        <v>3504.13</v>
      </c>
      <c r="I8472">
        <v>13</v>
      </c>
      <c r="J8472">
        <v>7077.53</v>
      </c>
    </row>
    <row r="8473" spans="1:10" x14ac:dyDescent="0.25">
      <c r="A8473">
        <v>8472</v>
      </c>
      <c r="B8473">
        <v>72</v>
      </c>
      <c r="C8473" t="s">
        <v>10</v>
      </c>
      <c r="D8473" t="s">
        <v>18</v>
      </c>
      <c r="E8473" t="s">
        <v>15</v>
      </c>
      <c r="F8473">
        <v>2696.78</v>
      </c>
      <c r="G8473">
        <v>2858.37</v>
      </c>
      <c r="H8473">
        <v>685</v>
      </c>
      <c r="I8473">
        <v>6</v>
      </c>
      <c r="J8473">
        <v>10284.209999999999</v>
      </c>
    </row>
    <row r="8474" spans="1:10" x14ac:dyDescent="0.25">
      <c r="A8474">
        <v>8473</v>
      </c>
      <c r="B8474">
        <v>48</v>
      </c>
      <c r="C8474" t="s">
        <v>13</v>
      </c>
      <c r="D8474" t="s">
        <v>11</v>
      </c>
      <c r="E8474" t="s">
        <v>20</v>
      </c>
      <c r="G8474">
        <v>184.02</v>
      </c>
      <c r="H8474">
        <v>449</v>
      </c>
      <c r="I8474">
        <v>10</v>
      </c>
      <c r="J8474">
        <v>1736.36</v>
      </c>
    </row>
    <row r="8475" spans="1:10" x14ac:dyDescent="0.25">
      <c r="A8475">
        <v>8474</v>
      </c>
      <c r="B8475">
        <v>42</v>
      </c>
      <c r="C8475" t="s">
        <v>13</v>
      </c>
      <c r="D8475" t="s">
        <v>16</v>
      </c>
      <c r="F8475">
        <v>2158.21</v>
      </c>
      <c r="G8475">
        <v>4568.0600000000004</v>
      </c>
      <c r="I8475">
        <v>4</v>
      </c>
      <c r="J8475">
        <v>8649.11</v>
      </c>
    </row>
    <row r="8476" spans="1:10" x14ac:dyDescent="0.25">
      <c r="A8476">
        <v>8475</v>
      </c>
      <c r="B8476">
        <v>55</v>
      </c>
      <c r="C8476" t="s">
        <v>13</v>
      </c>
      <c r="D8476" t="s">
        <v>11</v>
      </c>
      <c r="E8476" t="s">
        <v>12</v>
      </c>
      <c r="F8476">
        <v>2149.15</v>
      </c>
      <c r="G8476">
        <v>3157.25</v>
      </c>
      <c r="H8476">
        <v>578</v>
      </c>
      <c r="I8476">
        <v>7</v>
      </c>
      <c r="J8476">
        <v>5099.3900000000003</v>
      </c>
    </row>
    <row r="8477" spans="1:10" x14ac:dyDescent="0.25">
      <c r="A8477">
        <v>8476</v>
      </c>
      <c r="B8477">
        <v>31</v>
      </c>
      <c r="C8477" t="s">
        <v>13</v>
      </c>
      <c r="D8477" t="s">
        <v>16</v>
      </c>
      <c r="E8477" t="s">
        <v>12</v>
      </c>
      <c r="F8477">
        <v>1304.93</v>
      </c>
      <c r="G8477">
        <v>2872.14</v>
      </c>
      <c r="H8477">
        <v>526</v>
      </c>
      <c r="I8477">
        <v>10</v>
      </c>
      <c r="J8477">
        <v>6781.12</v>
      </c>
    </row>
    <row r="8478" spans="1:10" x14ac:dyDescent="0.25">
      <c r="A8478">
        <v>8477</v>
      </c>
      <c r="B8478">
        <v>25</v>
      </c>
      <c r="C8478" t="s">
        <v>13</v>
      </c>
      <c r="D8478" t="s">
        <v>16</v>
      </c>
      <c r="E8478" t="s">
        <v>15</v>
      </c>
      <c r="F8478">
        <v>1422.25</v>
      </c>
      <c r="G8478">
        <v>3005.35</v>
      </c>
      <c r="H8478">
        <v>557</v>
      </c>
      <c r="I8478">
        <v>9</v>
      </c>
      <c r="J8478">
        <v>2298.7800000000002</v>
      </c>
    </row>
    <row r="8479" spans="1:10" x14ac:dyDescent="0.25">
      <c r="A8479">
        <v>8478</v>
      </c>
      <c r="B8479">
        <v>44</v>
      </c>
      <c r="C8479" t="s">
        <v>13</v>
      </c>
      <c r="D8479" t="s">
        <v>18</v>
      </c>
      <c r="E8479" t="s">
        <v>21</v>
      </c>
      <c r="F8479">
        <v>1600.4</v>
      </c>
      <c r="G8479">
        <v>2258.4699999999998</v>
      </c>
      <c r="I8479">
        <v>7</v>
      </c>
      <c r="J8479">
        <v>5207.99</v>
      </c>
    </row>
    <row r="8480" spans="1:10" x14ac:dyDescent="0.25">
      <c r="A8480">
        <v>8479</v>
      </c>
      <c r="B8480">
        <v>71</v>
      </c>
      <c r="C8480" t="s">
        <v>13</v>
      </c>
      <c r="D8480" t="s">
        <v>14</v>
      </c>
      <c r="E8480" t="s">
        <v>15</v>
      </c>
      <c r="G8480">
        <v>5023.6400000000003</v>
      </c>
      <c r="H8480">
        <v>662</v>
      </c>
      <c r="I8480">
        <v>6</v>
      </c>
      <c r="J8480">
        <v>7319.49</v>
      </c>
    </row>
    <row r="8481" spans="1:10" x14ac:dyDescent="0.25">
      <c r="A8481">
        <v>8480</v>
      </c>
      <c r="B8481">
        <v>19</v>
      </c>
      <c r="C8481" t="s">
        <v>10</v>
      </c>
      <c r="D8481" t="s">
        <v>16</v>
      </c>
      <c r="E8481" t="s">
        <v>15</v>
      </c>
      <c r="F8481">
        <v>3134.23</v>
      </c>
      <c r="G8481">
        <v>6719.06</v>
      </c>
      <c r="H8481">
        <v>689</v>
      </c>
      <c r="I8481">
        <v>6</v>
      </c>
      <c r="J8481">
        <v>11486.92</v>
      </c>
    </row>
    <row r="8482" spans="1:10" x14ac:dyDescent="0.25">
      <c r="A8482">
        <v>8481</v>
      </c>
      <c r="B8482">
        <v>34</v>
      </c>
      <c r="C8482" t="s">
        <v>10</v>
      </c>
      <c r="D8482" t="s">
        <v>11</v>
      </c>
      <c r="F8482">
        <v>1761.92</v>
      </c>
      <c r="G8482">
        <v>1996.2</v>
      </c>
      <c r="H8482">
        <v>558</v>
      </c>
      <c r="I8482">
        <v>6</v>
      </c>
      <c r="J8482">
        <v>6071.7</v>
      </c>
    </row>
    <row r="8483" spans="1:10" x14ac:dyDescent="0.25">
      <c r="A8483">
        <v>8482</v>
      </c>
      <c r="B8483">
        <v>54</v>
      </c>
      <c r="C8483" t="s">
        <v>13</v>
      </c>
      <c r="D8483" t="s">
        <v>11</v>
      </c>
      <c r="E8483" t="s">
        <v>12</v>
      </c>
      <c r="F8483">
        <v>1632.21</v>
      </c>
      <c r="G8483">
        <v>3649.42</v>
      </c>
      <c r="H8483">
        <v>496</v>
      </c>
      <c r="I8483">
        <v>8</v>
      </c>
      <c r="J8483">
        <v>5230.3100000000004</v>
      </c>
    </row>
    <row r="8484" spans="1:10" x14ac:dyDescent="0.25">
      <c r="A8484">
        <v>8483</v>
      </c>
      <c r="B8484">
        <v>31</v>
      </c>
      <c r="C8484" t="s">
        <v>13</v>
      </c>
      <c r="D8484" t="s">
        <v>18</v>
      </c>
      <c r="E8484" t="s">
        <v>12</v>
      </c>
      <c r="F8484">
        <v>1339.85</v>
      </c>
      <c r="G8484">
        <v>1896.79</v>
      </c>
      <c r="H8484">
        <v>623</v>
      </c>
      <c r="I8484">
        <v>8</v>
      </c>
      <c r="J8484">
        <v>4458.6400000000003</v>
      </c>
    </row>
    <row r="8485" spans="1:10" x14ac:dyDescent="0.25">
      <c r="A8485">
        <v>8484</v>
      </c>
      <c r="B8485">
        <v>42</v>
      </c>
      <c r="C8485" t="s">
        <v>13</v>
      </c>
      <c r="D8485" t="s">
        <v>14</v>
      </c>
      <c r="E8485" t="s">
        <v>20</v>
      </c>
      <c r="G8485">
        <v>318.58</v>
      </c>
      <c r="H8485">
        <v>414</v>
      </c>
      <c r="I8485">
        <v>10</v>
      </c>
      <c r="J8485">
        <v>2208.11</v>
      </c>
    </row>
    <row r="8486" spans="1:10" x14ac:dyDescent="0.25">
      <c r="A8486">
        <v>8485</v>
      </c>
      <c r="B8486">
        <v>73</v>
      </c>
      <c r="C8486" t="s">
        <v>10</v>
      </c>
      <c r="D8486" t="s">
        <v>11</v>
      </c>
      <c r="E8486" t="s">
        <v>17</v>
      </c>
      <c r="F8486">
        <v>1397.36</v>
      </c>
      <c r="G8486">
        <v>2709</v>
      </c>
      <c r="H8486">
        <v>533</v>
      </c>
      <c r="I8486">
        <v>11</v>
      </c>
      <c r="J8486">
        <v>5349.15</v>
      </c>
    </row>
    <row r="8487" spans="1:10" x14ac:dyDescent="0.25">
      <c r="A8487">
        <v>8486</v>
      </c>
      <c r="B8487">
        <v>47</v>
      </c>
      <c r="C8487" t="s">
        <v>13</v>
      </c>
      <c r="D8487" t="s">
        <v>11</v>
      </c>
      <c r="E8487" t="s">
        <v>17</v>
      </c>
      <c r="F8487">
        <v>1121.0899999999999</v>
      </c>
      <c r="G8487">
        <v>2458.0300000000002</v>
      </c>
      <c r="H8487">
        <v>506</v>
      </c>
      <c r="I8487">
        <v>8</v>
      </c>
      <c r="J8487">
        <v>2644.63</v>
      </c>
    </row>
    <row r="8488" spans="1:10" x14ac:dyDescent="0.25">
      <c r="A8488">
        <v>8487</v>
      </c>
      <c r="B8488">
        <v>46</v>
      </c>
      <c r="C8488" t="s">
        <v>13</v>
      </c>
      <c r="D8488" t="s">
        <v>11</v>
      </c>
      <c r="E8488" t="s">
        <v>15</v>
      </c>
      <c r="F8488">
        <v>1949.91</v>
      </c>
      <c r="G8488">
        <v>3461.07</v>
      </c>
      <c r="H8488">
        <v>638</v>
      </c>
      <c r="I8488">
        <v>5</v>
      </c>
      <c r="J8488">
        <v>5758.39</v>
      </c>
    </row>
    <row r="8489" spans="1:10" x14ac:dyDescent="0.25">
      <c r="A8489">
        <v>8488</v>
      </c>
      <c r="B8489">
        <v>37</v>
      </c>
      <c r="C8489" t="s">
        <v>10</v>
      </c>
      <c r="D8489" t="s">
        <v>11</v>
      </c>
      <c r="E8489" t="s">
        <v>17</v>
      </c>
      <c r="G8489">
        <v>2726.7</v>
      </c>
      <c r="H8489">
        <v>500</v>
      </c>
      <c r="I8489">
        <v>10</v>
      </c>
      <c r="J8489">
        <v>4335.28</v>
      </c>
    </row>
    <row r="8490" spans="1:10" x14ac:dyDescent="0.25">
      <c r="A8490">
        <v>8489</v>
      </c>
      <c r="B8490">
        <v>38</v>
      </c>
      <c r="C8490" t="s">
        <v>13</v>
      </c>
      <c r="D8490" t="s">
        <v>18</v>
      </c>
      <c r="E8490" t="s">
        <v>17</v>
      </c>
      <c r="F8490">
        <v>1333.88</v>
      </c>
      <c r="G8490">
        <v>2997.08</v>
      </c>
      <c r="H8490">
        <v>508</v>
      </c>
      <c r="I8490">
        <v>5</v>
      </c>
    </row>
    <row r="8491" spans="1:10" x14ac:dyDescent="0.25">
      <c r="A8491">
        <v>8490</v>
      </c>
      <c r="B8491">
        <v>70</v>
      </c>
      <c r="C8491" t="s">
        <v>13</v>
      </c>
      <c r="D8491" t="s">
        <v>16</v>
      </c>
      <c r="E8491" t="s">
        <v>20</v>
      </c>
      <c r="G8491">
        <v>2525.6999999999998</v>
      </c>
      <c r="H8491">
        <v>560</v>
      </c>
      <c r="I8491">
        <v>7</v>
      </c>
      <c r="J8491">
        <v>4119.67</v>
      </c>
    </row>
    <row r="8492" spans="1:10" x14ac:dyDescent="0.25">
      <c r="A8492">
        <v>8491</v>
      </c>
      <c r="B8492">
        <v>39</v>
      </c>
      <c r="C8492" t="s">
        <v>10</v>
      </c>
      <c r="D8492" t="s">
        <v>11</v>
      </c>
      <c r="E8492" t="s">
        <v>12</v>
      </c>
      <c r="F8492">
        <v>735.15</v>
      </c>
      <c r="G8492">
        <v>1457.81</v>
      </c>
      <c r="H8492">
        <v>430</v>
      </c>
      <c r="I8492">
        <v>7</v>
      </c>
      <c r="J8492">
        <v>814.51</v>
      </c>
    </row>
    <row r="8493" spans="1:10" x14ac:dyDescent="0.25">
      <c r="A8493">
        <v>8492</v>
      </c>
      <c r="B8493">
        <v>52</v>
      </c>
      <c r="C8493" t="s">
        <v>10</v>
      </c>
      <c r="D8493" t="s">
        <v>11</v>
      </c>
      <c r="E8493" t="s">
        <v>17</v>
      </c>
      <c r="F8493">
        <v>2401.1799999999998</v>
      </c>
      <c r="H8493">
        <v>586</v>
      </c>
      <c r="J8493">
        <v>6824.92</v>
      </c>
    </row>
    <row r="8494" spans="1:10" x14ac:dyDescent="0.25">
      <c r="A8494">
        <v>8493</v>
      </c>
      <c r="B8494">
        <v>54</v>
      </c>
      <c r="C8494" t="s">
        <v>10</v>
      </c>
      <c r="D8494" t="s">
        <v>11</v>
      </c>
      <c r="E8494" t="s">
        <v>12</v>
      </c>
      <c r="F8494">
        <v>2565.7600000000002</v>
      </c>
      <c r="G8494">
        <v>4997.58</v>
      </c>
      <c r="H8494">
        <v>655</v>
      </c>
      <c r="I8494">
        <v>7</v>
      </c>
      <c r="J8494">
        <v>7857.47</v>
      </c>
    </row>
    <row r="8495" spans="1:10" x14ac:dyDescent="0.25">
      <c r="A8495">
        <v>8494</v>
      </c>
      <c r="B8495">
        <v>33</v>
      </c>
      <c r="C8495" t="s">
        <v>10</v>
      </c>
      <c r="D8495" t="s">
        <v>16</v>
      </c>
      <c r="E8495" t="s">
        <v>21</v>
      </c>
      <c r="F8495">
        <v>825.52</v>
      </c>
      <c r="G8495">
        <v>2604.36</v>
      </c>
      <c r="H8495">
        <v>413</v>
      </c>
      <c r="I8495">
        <v>7</v>
      </c>
      <c r="J8495">
        <v>500</v>
      </c>
    </row>
    <row r="8496" spans="1:10" x14ac:dyDescent="0.25">
      <c r="A8496">
        <v>8495</v>
      </c>
      <c r="B8496">
        <v>67</v>
      </c>
      <c r="C8496" t="s">
        <v>13</v>
      </c>
      <c r="D8496" t="s">
        <v>11</v>
      </c>
      <c r="E8496" t="s">
        <v>12</v>
      </c>
      <c r="F8496">
        <v>1794.5</v>
      </c>
      <c r="G8496">
        <v>3997.61</v>
      </c>
      <c r="H8496">
        <v>591</v>
      </c>
      <c r="I8496">
        <v>7</v>
      </c>
      <c r="J8496">
        <v>2402.04</v>
      </c>
    </row>
    <row r="8497" spans="1:10" x14ac:dyDescent="0.25">
      <c r="A8497">
        <v>8496</v>
      </c>
      <c r="B8497">
        <v>75</v>
      </c>
      <c r="C8497" t="s">
        <v>10</v>
      </c>
      <c r="D8497" t="s">
        <v>14</v>
      </c>
      <c r="E8497" t="s">
        <v>21</v>
      </c>
      <c r="G8497">
        <v>1001.08</v>
      </c>
      <c r="H8497">
        <v>489</v>
      </c>
      <c r="I8497">
        <v>7</v>
      </c>
      <c r="J8497">
        <v>1761.13</v>
      </c>
    </row>
    <row r="8498" spans="1:10" x14ac:dyDescent="0.25">
      <c r="A8498">
        <v>8497</v>
      </c>
      <c r="B8498">
        <v>66</v>
      </c>
      <c r="C8498" t="s">
        <v>10</v>
      </c>
      <c r="D8498" t="s">
        <v>14</v>
      </c>
      <c r="E8498" t="s">
        <v>12</v>
      </c>
      <c r="F8498">
        <v>1251.72</v>
      </c>
      <c r="G8498">
        <v>1408.41</v>
      </c>
      <c r="H8498">
        <v>446</v>
      </c>
      <c r="I8498">
        <v>11</v>
      </c>
      <c r="J8498">
        <v>4976.0200000000004</v>
      </c>
    </row>
    <row r="8499" spans="1:10" x14ac:dyDescent="0.25">
      <c r="A8499">
        <v>8498</v>
      </c>
      <c r="B8499">
        <v>60</v>
      </c>
      <c r="C8499" t="s">
        <v>10</v>
      </c>
      <c r="D8499" t="s">
        <v>11</v>
      </c>
      <c r="E8499" t="s">
        <v>17</v>
      </c>
      <c r="F8499">
        <v>1976.93</v>
      </c>
      <c r="G8499">
        <v>3535.56</v>
      </c>
      <c r="I8499">
        <v>1</v>
      </c>
      <c r="J8499">
        <v>7303.01</v>
      </c>
    </row>
    <row r="8500" spans="1:10" x14ac:dyDescent="0.25">
      <c r="A8500">
        <v>8499</v>
      </c>
      <c r="B8500">
        <v>34</v>
      </c>
      <c r="C8500" t="s">
        <v>10</v>
      </c>
      <c r="D8500" t="s">
        <v>18</v>
      </c>
      <c r="E8500" t="s">
        <v>21</v>
      </c>
      <c r="F8500">
        <v>935.17</v>
      </c>
      <c r="G8500">
        <v>1597.48</v>
      </c>
      <c r="H8500">
        <v>525</v>
      </c>
      <c r="I8500">
        <v>9</v>
      </c>
      <c r="J8500">
        <v>2427.58</v>
      </c>
    </row>
    <row r="8501" spans="1:10" x14ac:dyDescent="0.25">
      <c r="A8501">
        <v>8500</v>
      </c>
      <c r="B8501">
        <v>33</v>
      </c>
      <c r="C8501" t="s">
        <v>10</v>
      </c>
      <c r="D8501" t="s">
        <v>14</v>
      </c>
      <c r="E8501" t="s">
        <v>17</v>
      </c>
      <c r="F8501">
        <v>1908.39</v>
      </c>
      <c r="G8501">
        <v>3674.89</v>
      </c>
      <c r="H8501">
        <v>591</v>
      </c>
      <c r="I8501">
        <v>11</v>
      </c>
      <c r="J8501">
        <v>4768.0600000000004</v>
      </c>
    </row>
    <row r="8502" spans="1:10" x14ac:dyDescent="0.25">
      <c r="A8502">
        <v>8501</v>
      </c>
      <c r="B8502">
        <v>75</v>
      </c>
      <c r="C8502" t="s">
        <v>10</v>
      </c>
      <c r="D8502" t="s">
        <v>11</v>
      </c>
      <c r="F8502">
        <v>2021.46</v>
      </c>
      <c r="G8502">
        <v>4639.92</v>
      </c>
      <c r="H8502">
        <v>553</v>
      </c>
      <c r="I8502">
        <v>8</v>
      </c>
      <c r="J8502">
        <v>5995.48</v>
      </c>
    </row>
    <row r="8503" spans="1:10" x14ac:dyDescent="0.25">
      <c r="A8503">
        <v>8502</v>
      </c>
      <c r="B8503">
        <v>72</v>
      </c>
      <c r="C8503" t="s">
        <v>13</v>
      </c>
      <c r="D8503" t="s">
        <v>14</v>
      </c>
      <c r="E8503" t="s">
        <v>15</v>
      </c>
      <c r="F8503">
        <v>2074</v>
      </c>
      <c r="G8503">
        <v>4394.6000000000004</v>
      </c>
      <c r="H8503">
        <v>610</v>
      </c>
      <c r="I8503">
        <v>10</v>
      </c>
      <c r="J8503">
        <v>6667.67</v>
      </c>
    </row>
    <row r="8504" spans="1:10" x14ac:dyDescent="0.25">
      <c r="A8504">
        <v>8503</v>
      </c>
      <c r="B8504">
        <v>19</v>
      </c>
      <c r="C8504" t="s">
        <v>13</v>
      </c>
      <c r="D8504" t="s">
        <v>19</v>
      </c>
      <c r="E8504" t="s">
        <v>12</v>
      </c>
      <c r="F8504">
        <v>1368.85</v>
      </c>
      <c r="G8504">
        <v>1284.55</v>
      </c>
      <c r="I8504">
        <v>7</v>
      </c>
      <c r="J8504">
        <v>7785.36</v>
      </c>
    </row>
    <row r="8505" spans="1:10" x14ac:dyDescent="0.25">
      <c r="A8505">
        <v>8504</v>
      </c>
      <c r="B8505">
        <v>21</v>
      </c>
      <c r="C8505" t="s">
        <v>10</v>
      </c>
      <c r="D8505" t="s">
        <v>16</v>
      </c>
      <c r="E8505" t="s">
        <v>20</v>
      </c>
      <c r="F8505">
        <v>1700.64</v>
      </c>
      <c r="G8505">
        <v>2542.17</v>
      </c>
      <c r="H8505">
        <v>647</v>
      </c>
      <c r="I8505">
        <v>6</v>
      </c>
      <c r="J8505">
        <v>6384.63</v>
      </c>
    </row>
    <row r="8506" spans="1:10" x14ac:dyDescent="0.25">
      <c r="A8506">
        <v>8505</v>
      </c>
      <c r="B8506">
        <v>38</v>
      </c>
      <c r="C8506" t="s">
        <v>10</v>
      </c>
      <c r="D8506" t="s">
        <v>11</v>
      </c>
      <c r="E8506" t="s">
        <v>12</v>
      </c>
      <c r="G8506">
        <v>4726.0600000000004</v>
      </c>
      <c r="H8506">
        <v>586</v>
      </c>
      <c r="I8506">
        <v>8</v>
      </c>
      <c r="J8506">
        <v>5986.57</v>
      </c>
    </row>
    <row r="8507" spans="1:10" x14ac:dyDescent="0.25">
      <c r="A8507">
        <v>8506</v>
      </c>
      <c r="B8507">
        <v>56</v>
      </c>
      <c r="C8507" t="s">
        <v>10</v>
      </c>
      <c r="D8507" t="s">
        <v>11</v>
      </c>
      <c r="E8507" t="s">
        <v>21</v>
      </c>
      <c r="F8507">
        <v>1876.45</v>
      </c>
      <c r="G8507">
        <v>3875.58</v>
      </c>
      <c r="H8507">
        <v>610</v>
      </c>
      <c r="I8507">
        <v>8</v>
      </c>
      <c r="J8507">
        <v>5626.8</v>
      </c>
    </row>
    <row r="8508" spans="1:10" x14ac:dyDescent="0.25">
      <c r="A8508">
        <v>8507</v>
      </c>
      <c r="B8508">
        <v>51</v>
      </c>
      <c r="C8508" t="s">
        <v>10</v>
      </c>
      <c r="D8508" t="s">
        <v>18</v>
      </c>
      <c r="E8508" t="s">
        <v>21</v>
      </c>
      <c r="F8508">
        <v>3589.52</v>
      </c>
      <c r="G8508">
        <v>5208.41</v>
      </c>
      <c r="I8508">
        <v>4</v>
      </c>
      <c r="J8508">
        <v>12094.05</v>
      </c>
    </row>
    <row r="8509" spans="1:10" x14ac:dyDescent="0.25">
      <c r="A8509">
        <v>8508</v>
      </c>
      <c r="B8509">
        <v>47</v>
      </c>
      <c r="C8509" t="s">
        <v>13</v>
      </c>
      <c r="D8509" t="s">
        <v>11</v>
      </c>
      <c r="E8509" t="s">
        <v>17</v>
      </c>
      <c r="F8509">
        <v>1860.86</v>
      </c>
      <c r="G8509">
        <v>3203.3</v>
      </c>
      <c r="H8509">
        <v>587</v>
      </c>
      <c r="I8509">
        <v>9</v>
      </c>
      <c r="J8509">
        <v>6965.26</v>
      </c>
    </row>
    <row r="8510" spans="1:10" x14ac:dyDescent="0.25">
      <c r="A8510">
        <v>8509</v>
      </c>
      <c r="B8510">
        <v>23</v>
      </c>
      <c r="C8510" t="s">
        <v>13</v>
      </c>
      <c r="D8510" t="s">
        <v>19</v>
      </c>
      <c r="E8510" t="s">
        <v>12</v>
      </c>
      <c r="F8510">
        <v>1322.55</v>
      </c>
      <c r="G8510">
        <v>862.29</v>
      </c>
      <c r="I8510">
        <v>12</v>
      </c>
      <c r="J8510">
        <v>4999.7299999999996</v>
      </c>
    </row>
    <row r="8511" spans="1:10" x14ac:dyDescent="0.25">
      <c r="A8511">
        <v>8510</v>
      </c>
      <c r="B8511">
        <v>34</v>
      </c>
      <c r="C8511" t="s">
        <v>13</v>
      </c>
      <c r="D8511" t="s">
        <v>11</v>
      </c>
      <c r="E8511" t="s">
        <v>12</v>
      </c>
      <c r="G8511">
        <v>5327.99</v>
      </c>
      <c r="H8511">
        <v>581</v>
      </c>
      <c r="I8511">
        <v>8</v>
      </c>
      <c r="J8511">
        <v>7032.05</v>
      </c>
    </row>
    <row r="8512" spans="1:10" x14ac:dyDescent="0.25">
      <c r="A8512">
        <v>8511</v>
      </c>
      <c r="B8512">
        <v>56</v>
      </c>
      <c r="C8512" t="s">
        <v>10</v>
      </c>
      <c r="D8512" t="s">
        <v>14</v>
      </c>
      <c r="E8512" t="s">
        <v>20</v>
      </c>
      <c r="F8512">
        <v>993.94</v>
      </c>
      <c r="G8512">
        <v>2216.65</v>
      </c>
      <c r="I8512">
        <v>8</v>
      </c>
      <c r="J8512">
        <v>3334.54</v>
      </c>
    </row>
    <row r="8513" spans="1:10" x14ac:dyDescent="0.25">
      <c r="A8513">
        <v>8512</v>
      </c>
      <c r="B8513">
        <v>42</v>
      </c>
      <c r="C8513" t="s">
        <v>13</v>
      </c>
      <c r="D8513" t="s">
        <v>16</v>
      </c>
      <c r="E8513" t="s">
        <v>21</v>
      </c>
      <c r="F8513">
        <v>1972.09</v>
      </c>
      <c r="G8513">
        <v>3395.15</v>
      </c>
      <c r="H8513">
        <v>558</v>
      </c>
      <c r="I8513">
        <v>4</v>
      </c>
      <c r="J8513">
        <v>6568.73</v>
      </c>
    </row>
    <row r="8514" spans="1:10" x14ac:dyDescent="0.25">
      <c r="A8514">
        <v>8513</v>
      </c>
      <c r="B8514">
        <v>22</v>
      </c>
      <c r="C8514" t="s">
        <v>10</v>
      </c>
      <c r="D8514" t="s">
        <v>16</v>
      </c>
      <c r="E8514" t="s">
        <v>17</v>
      </c>
      <c r="F8514">
        <v>3481.51</v>
      </c>
      <c r="G8514">
        <v>6209.42</v>
      </c>
      <c r="H8514">
        <v>662</v>
      </c>
      <c r="I8514">
        <v>5</v>
      </c>
      <c r="J8514">
        <v>12637.08</v>
      </c>
    </row>
    <row r="8515" spans="1:10" x14ac:dyDescent="0.25">
      <c r="A8515">
        <v>8514</v>
      </c>
      <c r="B8515">
        <v>22</v>
      </c>
      <c r="C8515" t="s">
        <v>13</v>
      </c>
      <c r="D8515" t="s">
        <v>19</v>
      </c>
      <c r="E8515" t="s">
        <v>17</v>
      </c>
      <c r="F8515">
        <v>3158.96</v>
      </c>
      <c r="G8515">
        <v>6127.87</v>
      </c>
      <c r="H8515">
        <v>648</v>
      </c>
      <c r="J8515">
        <v>11790.42</v>
      </c>
    </row>
    <row r="8516" spans="1:10" x14ac:dyDescent="0.25">
      <c r="A8516">
        <v>8515</v>
      </c>
      <c r="B8516">
        <v>37</v>
      </c>
      <c r="C8516" t="s">
        <v>13</v>
      </c>
      <c r="D8516" t="s">
        <v>18</v>
      </c>
      <c r="E8516" t="s">
        <v>12</v>
      </c>
      <c r="F8516">
        <v>2031.4</v>
      </c>
      <c r="G8516">
        <v>4652.7299999999996</v>
      </c>
      <c r="H8516">
        <v>601</v>
      </c>
      <c r="I8516">
        <v>12</v>
      </c>
      <c r="J8516">
        <v>4226.16</v>
      </c>
    </row>
    <row r="8517" spans="1:10" x14ac:dyDescent="0.25">
      <c r="A8517">
        <v>8516</v>
      </c>
      <c r="B8517">
        <v>33</v>
      </c>
      <c r="C8517" t="s">
        <v>13</v>
      </c>
      <c r="D8517" t="s">
        <v>11</v>
      </c>
      <c r="E8517" t="s">
        <v>15</v>
      </c>
      <c r="F8517">
        <v>873.43</v>
      </c>
      <c r="G8517">
        <v>1921.64</v>
      </c>
      <c r="H8517">
        <v>429</v>
      </c>
      <c r="I8517">
        <v>5</v>
      </c>
      <c r="J8517">
        <v>3668.13</v>
      </c>
    </row>
    <row r="8518" spans="1:10" x14ac:dyDescent="0.25">
      <c r="A8518">
        <v>8517</v>
      </c>
      <c r="B8518">
        <v>68</v>
      </c>
      <c r="C8518" t="s">
        <v>10</v>
      </c>
      <c r="D8518" t="s">
        <v>16</v>
      </c>
      <c r="E8518" t="s">
        <v>20</v>
      </c>
      <c r="F8518">
        <v>1039.99</v>
      </c>
      <c r="G8518">
        <v>2451.85</v>
      </c>
      <c r="H8518">
        <v>482</v>
      </c>
      <c r="I8518">
        <v>12</v>
      </c>
    </row>
    <row r="8519" spans="1:10" x14ac:dyDescent="0.25">
      <c r="A8519">
        <v>8518</v>
      </c>
      <c r="B8519">
        <v>58</v>
      </c>
      <c r="C8519" t="s">
        <v>10</v>
      </c>
      <c r="D8519" t="s">
        <v>18</v>
      </c>
      <c r="E8519" t="s">
        <v>12</v>
      </c>
      <c r="F8519">
        <v>1438.46</v>
      </c>
      <c r="G8519">
        <v>2906.88</v>
      </c>
      <c r="H8519">
        <v>586</v>
      </c>
      <c r="I8519">
        <v>10</v>
      </c>
      <c r="J8519">
        <v>2034.23</v>
      </c>
    </row>
    <row r="8520" spans="1:10" x14ac:dyDescent="0.25">
      <c r="A8520">
        <v>8519</v>
      </c>
      <c r="B8520">
        <v>54</v>
      </c>
      <c r="C8520" t="s">
        <v>13</v>
      </c>
      <c r="D8520" t="s">
        <v>11</v>
      </c>
      <c r="E8520" t="s">
        <v>21</v>
      </c>
      <c r="G8520">
        <v>3823.61</v>
      </c>
      <c r="H8520">
        <v>562</v>
      </c>
      <c r="I8520">
        <v>9</v>
      </c>
    </row>
    <row r="8521" spans="1:10" x14ac:dyDescent="0.25">
      <c r="A8521">
        <v>8520</v>
      </c>
      <c r="B8521">
        <v>57</v>
      </c>
      <c r="C8521" t="s">
        <v>10</v>
      </c>
      <c r="D8521" t="s">
        <v>11</v>
      </c>
      <c r="E8521" t="s">
        <v>12</v>
      </c>
      <c r="F8521">
        <v>4140.9799999999996</v>
      </c>
      <c r="G8521">
        <v>8906.15</v>
      </c>
      <c r="H8521">
        <v>632</v>
      </c>
      <c r="I8521">
        <v>7</v>
      </c>
      <c r="J8521">
        <v>13966.18</v>
      </c>
    </row>
    <row r="8522" spans="1:10" x14ac:dyDescent="0.25">
      <c r="A8522">
        <v>8521</v>
      </c>
      <c r="B8522">
        <v>26</v>
      </c>
      <c r="C8522" t="s">
        <v>10</v>
      </c>
      <c r="D8522" t="s">
        <v>11</v>
      </c>
      <c r="E8522" t="s">
        <v>21</v>
      </c>
      <c r="F8522">
        <v>1265.55</v>
      </c>
      <c r="G8522">
        <v>1750.71</v>
      </c>
      <c r="H8522">
        <v>568</v>
      </c>
      <c r="I8522">
        <v>6</v>
      </c>
      <c r="J8522">
        <v>4041.1</v>
      </c>
    </row>
    <row r="8523" spans="1:10" x14ac:dyDescent="0.25">
      <c r="A8523">
        <v>8522</v>
      </c>
      <c r="B8523">
        <v>22</v>
      </c>
      <c r="C8523" t="s">
        <v>13</v>
      </c>
      <c r="D8523" t="s">
        <v>11</v>
      </c>
      <c r="E8523" t="s">
        <v>17</v>
      </c>
      <c r="F8523">
        <v>1422.99</v>
      </c>
      <c r="G8523">
        <v>2407.89</v>
      </c>
      <c r="H8523">
        <v>601</v>
      </c>
      <c r="I8523">
        <v>5</v>
      </c>
      <c r="J8523">
        <v>6225.78</v>
      </c>
    </row>
    <row r="8524" spans="1:10" x14ac:dyDescent="0.25">
      <c r="A8524">
        <v>8523</v>
      </c>
      <c r="B8524">
        <v>59</v>
      </c>
      <c r="C8524" t="s">
        <v>10</v>
      </c>
      <c r="D8524" t="s">
        <v>18</v>
      </c>
      <c r="E8524" t="s">
        <v>21</v>
      </c>
      <c r="F8524">
        <v>3389.72</v>
      </c>
      <c r="G8524">
        <v>6145.34</v>
      </c>
      <c r="H8524">
        <v>626</v>
      </c>
      <c r="I8524">
        <v>6</v>
      </c>
      <c r="J8524">
        <v>10447.75</v>
      </c>
    </row>
    <row r="8525" spans="1:10" x14ac:dyDescent="0.25">
      <c r="A8525">
        <v>8524</v>
      </c>
      <c r="B8525">
        <v>74</v>
      </c>
      <c r="C8525" t="s">
        <v>13</v>
      </c>
      <c r="D8525" t="s">
        <v>11</v>
      </c>
      <c r="E8525" t="s">
        <v>20</v>
      </c>
      <c r="F8525">
        <v>1163.55</v>
      </c>
      <c r="G8525">
        <v>1542.72</v>
      </c>
      <c r="H8525">
        <v>524</v>
      </c>
      <c r="I8525">
        <v>11</v>
      </c>
      <c r="J8525">
        <v>5058.38</v>
      </c>
    </row>
    <row r="8526" spans="1:10" x14ac:dyDescent="0.25">
      <c r="A8526">
        <v>8525</v>
      </c>
      <c r="B8526">
        <v>19</v>
      </c>
      <c r="C8526" t="s">
        <v>10</v>
      </c>
      <c r="D8526" t="s">
        <v>11</v>
      </c>
      <c r="E8526" t="s">
        <v>15</v>
      </c>
      <c r="F8526">
        <v>2658.3</v>
      </c>
      <c r="G8526">
        <v>4497.18</v>
      </c>
      <c r="H8526">
        <v>612</v>
      </c>
      <c r="I8526">
        <v>9</v>
      </c>
      <c r="J8526">
        <v>7039.05</v>
      </c>
    </row>
    <row r="8527" spans="1:10" x14ac:dyDescent="0.25">
      <c r="A8527">
        <v>8526</v>
      </c>
      <c r="B8527">
        <v>26</v>
      </c>
      <c r="C8527" t="s">
        <v>13</v>
      </c>
      <c r="D8527" t="s">
        <v>18</v>
      </c>
      <c r="E8527" t="s">
        <v>20</v>
      </c>
      <c r="F8527">
        <v>1866.67</v>
      </c>
      <c r="G8527">
        <v>3301.43</v>
      </c>
      <c r="H8527">
        <v>530</v>
      </c>
      <c r="I8527">
        <v>5</v>
      </c>
    </row>
    <row r="8528" spans="1:10" x14ac:dyDescent="0.25">
      <c r="A8528">
        <v>8527</v>
      </c>
      <c r="B8528">
        <v>60</v>
      </c>
      <c r="C8528" t="s">
        <v>10</v>
      </c>
      <c r="D8528" t="s">
        <v>14</v>
      </c>
      <c r="E8528" t="s">
        <v>17</v>
      </c>
      <c r="F8528">
        <v>2158.9899999999998</v>
      </c>
      <c r="G8528">
        <v>3902.25</v>
      </c>
      <c r="H8528">
        <v>604</v>
      </c>
      <c r="I8528">
        <v>3</v>
      </c>
      <c r="J8528">
        <v>4859.6899999999996</v>
      </c>
    </row>
    <row r="8529" spans="1:10" x14ac:dyDescent="0.25">
      <c r="A8529">
        <v>8528</v>
      </c>
      <c r="B8529">
        <v>53</v>
      </c>
      <c r="C8529" t="s">
        <v>13</v>
      </c>
      <c r="D8529" t="s">
        <v>16</v>
      </c>
      <c r="E8529" t="s">
        <v>20</v>
      </c>
      <c r="F8529">
        <v>2411.42</v>
      </c>
      <c r="G8529">
        <v>4006.8</v>
      </c>
      <c r="H8529">
        <v>633</v>
      </c>
      <c r="I8529">
        <v>7</v>
      </c>
      <c r="J8529">
        <v>6870.92</v>
      </c>
    </row>
    <row r="8530" spans="1:10" x14ac:dyDescent="0.25">
      <c r="A8530">
        <v>8529</v>
      </c>
      <c r="B8530">
        <v>39</v>
      </c>
      <c r="C8530" t="s">
        <v>10</v>
      </c>
      <c r="D8530" t="s">
        <v>18</v>
      </c>
      <c r="E8530" t="s">
        <v>20</v>
      </c>
      <c r="F8530">
        <v>2481.7399999999998</v>
      </c>
      <c r="G8530">
        <v>4040.51</v>
      </c>
      <c r="H8530">
        <v>626</v>
      </c>
      <c r="I8530">
        <v>6</v>
      </c>
      <c r="J8530">
        <v>7393.7</v>
      </c>
    </row>
    <row r="8531" spans="1:10" x14ac:dyDescent="0.25">
      <c r="A8531">
        <v>8530</v>
      </c>
      <c r="B8531">
        <v>39</v>
      </c>
      <c r="C8531" t="s">
        <v>13</v>
      </c>
      <c r="D8531" t="s">
        <v>11</v>
      </c>
      <c r="E8531" t="s">
        <v>12</v>
      </c>
      <c r="F8531">
        <v>1134.68</v>
      </c>
      <c r="G8531">
        <v>2087.6999999999998</v>
      </c>
      <c r="H8531">
        <v>592</v>
      </c>
      <c r="I8531">
        <v>7</v>
      </c>
      <c r="J8531">
        <v>3225.52</v>
      </c>
    </row>
    <row r="8532" spans="1:10" x14ac:dyDescent="0.25">
      <c r="A8532">
        <v>8531</v>
      </c>
      <c r="B8532">
        <v>39</v>
      </c>
      <c r="C8532" t="s">
        <v>13</v>
      </c>
      <c r="D8532" t="s">
        <v>11</v>
      </c>
      <c r="E8532" t="s">
        <v>17</v>
      </c>
      <c r="F8532">
        <v>2282.66</v>
      </c>
      <c r="G8532">
        <v>3463.61</v>
      </c>
      <c r="H8532">
        <v>567</v>
      </c>
      <c r="I8532">
        <v>11</v>
      </c>
      <c r="J8532">
        <v>6302.68</v>
      </c>
    </row>
    <row r="8533" spans="1:10" x14ac:dyDescent="0.25">
      <c r="A8533">
        <v>8532</v>
      </c>
      <c r="B8533">
        <v>51</v>
      </c>
      <c r="C8533" t="s">
        <v>10</v>
      </c>
      <c r="D8533" t="s">
        <v>11</v>
      </c>
      <c r="E8533" t="s">
        <v>20</v>
      </c>
      <c r="F8533">
        <v>1452.96</v>
      </c>
      <c r="G8533">
        <v>2908.47</v>
      </c>
      <c r="H8533">
        <v>503</v>
      </c>
      <c r="J8533">
        <v>3861.66</v>
      </c>
    </row>
    <row r="8534" spans="1:10" x14ac:dyDescent="0.25">
      <c r="A8534">
        <v>8533</v>
      </c>
      <c r="B8534">
        <v>72</v>
      </c>
      <c r="C8534" t="s">
        <v>10</v>
      </c>
      <c r="D8534" t="s">
        <v>16</v>
      </c>
      <c r="E8534" t="s">
        <v>12</v>
      </c>
      <c r="F8534">
        <v>1518.6</v>
      </c>
      <c r="G8534">
        <v>1744.65</v>
      </c>
      <c r="H8534">
        <v>604</v>
      </c>
      <c r="I8534">
        <v>9</v>
      </c>
      <c r="J8534">
        <v>4149.18</v>
      </c>
    </row>
    <row r="8535" spans="1:10" x14ac:dyDescent="0.25">
      <c r="A8535">
        <v>8534</v>
      </c>
      <c r="B8535">
        <v>46</v>
      </c>
      <c r="C8535" t="s">
        <v>10</v>
      </c>
      <c r="D8535" t="s">
        <v>11</v>
      </c>
      <c r="E8535" t="s">
        <v>17</v>
      </c>
      <c r="G8535">
        <v>5554.9</v>
      </c>
      <c r="H8535">
        <v>687</v>
      </c>
      <c r="I8535">
        <v>7</v>
      </c>
      <c r="J8535">
        <v>10248.19</v>
      </c>
    </row>
    <row r="8536" spans="1:10" x14ac:dyDescent="0.25">
      <c r="A8536">
        <v>8535</v>
      </c>
      <c r="B8536">
        <v>55</v>
      </c>
      <c r="C8536" t="s">
        <v>10</v>
      </c>
      <c r="D8536" t="s">
        <v>14</v>
      </c>
      <c r="E8536" t="s">
        <v>21</v>
      </c>
      <c r="F8536">
        <v>476.08</v>
      </c>
      <c r="G8536">
        <v>2188.09</v>
      </c>
      <c r="H8536">
        <v>333</v>
      </c>
      <c r="I8536">
        <v>8</v>
      </c>
      <c r="J8536">
        <v>500</v>
      </c>
    </row>
    <row r="8537" spans="1:10" x14ac:dyDescent="0.25">
      <c r="A8537">
        <v>8536</v>
      </c>
      <c r="B8537">
        <v>63</v>
      </c>
      <c r="C8537" t="s">
        <v>13</v>
      </c>
      <c r="D8537" t="s">
        <v>14</v>
      </c>
      <c r="E8537" t="s">
        <v>12</v>
      </c>
      <c r="F8537">
        <v>2470.7399999999998</v>
      </c>
      <c r="G8537">
        <v>4251.66</v>
      </c>
      <c r="H8537">
        <v>589</v>
      </c>
      <c r="I8537">
        <v>5</v>
      </c>
      <c r="J8537">
        <v>7593.16</v>
      </c>
    </row>
    <row r="8538" spans="1:10" x14ac:dyDescent="0.25">
      <c r="A8538">
        <v>8537</v>
      </c>
      <c r="B8538">
        <v>50</v>
      </c>
      <c r="C8538" t="s">
        <v>10</v>
      </c>
      <c r="D8538" t="s">
        <v>18</v>
      </c>
      <c r="E8538" t="s">
        <v>21</v>
      </c>
      <c r="F8538">
        <v>6080.37</v>
      </c>
      <c r="H8538">
        <v>655</v>
      </c>
      <c r="I8538">
        <v>6</v>
      </c>
      <c r="J8538">
        <v>20834.189999999999</v>
      </c>
    </row>
    <row r="8539" spans="1:10" x14ac:dyDescent="0.25">
      <c r="A8539">
        <v>8538</v>
      </c>
      <c r="B8539">
        <v>35</v>
      </c>
      <c r="C8539" t="s">
        <v>13</v>
      </c>
      <c r="D8539" t="s">
        <v>11</v>
      </c>
      <c r="E8539" t="s">
        <v>17</v>
      </c>
      <c r="F8539">
        <v>991.42</v>
      </c>
      <c r="G8539">
        <v>883.11</v>
      </c>
      <c r="H8539">
        <v>533</v>
      </c>
      <c r="I8539">
        <v>4</v>
      </c>
      <c r="J8539">
        <v>3540.52</v>
      </c>
    </row>
    <row r="8540" spans="1:10" x14ac:dyDescent="0.25">
      <c r="A8540">
        <v>8539</v>
      </c>
      <c r="B8540">
        <v>24</v>
      </c>
      <c r="C8540" t="s">
        <v>13</v>
      </c>
      <c r="D8540" t="s">
        <v>18</v>
      </c>
      <c r="E8540" t="s">
        <v>17</v>
      </c>
      <c r="F8540">
        <v>1723.9</v>
      </c>
      <c r="G8540">
        <v>2768.98</v>
      </c>
      <c r="H8540">
        <v>601</v>
      </c>
      <c r="I8540">
        <v>11</v>
      </c>
      <c r="J8540">
        <v>5877.76</v>
      </c>
    </row>
    <row r="8541" spans="1:10" x14ac:dyDescent="0.25">
      <c r="A8541">
        <v>8540</v>
      </c>
      <c r="B8541">
        <v>18</v>
      </c>
      <c r="C8541" t="s">
        <v>10</v>
      </c>
      <c r="D8541" t="s">
        <v>16</v>
      </c>
      <c r="E8541" t="s">
        <v>15</v>
      </c>
      <c r="G8541">
        <v>2395.96</v>
      </c>
      <c r="H8541">
        <v>492</v>
      </c>
      <c r="I8541">
        <v>6</v>
      </c>
    </row>
    <row r="8542" spans="1:10" x14ac:dyDescent="0.25">
      <c r="A8542">
        <v>8541</v>
      </c>
      <c r="B8542">
        <v>50</v>
      </c>
      <c r="C8542" t="s">
        <v>13</v>
      </c>
      <c r="D8542" t="s">
        <v>16</v>
      </c>
      <c r="E8542" t="s">
        <v>15</v>
      </c>
      <c r="F8542">
        <v>2708.9</v>
      </c>
      <c r="G8542">
        <v>2862.36</v>
      </c>
      <c r="H8542">
        <v>678</v>
      </c>
      <c r="I8542">
        <v>6</v>
      </c>
      <c r="J8542">
        <v>10860.53</v>
      </c>
    </row>
    <row r="8543" spans="1:10" x14ac:dyDescent="0.25">
      <c r="A8543">
        <v>8542</v>
      </c>
      <c r="B8543">
        <v>18</v>
      </c>
      <c r="C8543" t="s">
        <v>10</v>
      </c>
      <c r="D8543" t="s">
        <v>18</v>
      </c>
      <c r="E8543" t="s">
        <v>20</v>
      </c>
      <c r="G8543">
        <v>3581.62</v>
      </c>
      <c r="H8543">
        <v>588</v>
      </c>
      <c r="I8543">
        <v>8</v>
      </c>
      <c r="J8543">
        <v>4537.1499999999996</v>
      </c>
    </row>
    <row r="8544" spans="1:10" x14ac:dyDescent="0.25">
      <c r="A8544">
        <v>8543</v>
      </c>
      <c r="B8544">
        <v>41</v>
      </c>
      <c r="C8544" t="s">
        <v>10</v>
      </c>
      <c r="D8544" t="s">
        <v>14</v>
      </c>
      <c r="F8544">
        <v>1133.74</v>
      </c>
      <c r="G8544">
        <v>1977.91</v>
      </c>
      <c r="H8544">
        <v>527</v>
      </c>
      <c r="I8544">
        <v>6</v>
      </c>
      <c r="J8544">
        <v>1761.16</v>
      </c>
    </row>
    <row r="8545" spans="1:10" x14ac:dyDescent="0.25">
      <c r="A8545">
        <v>8544</v>
      </c>
      <c r="B8545">
        <v>21</v>
      </c>
      <c r="C8545" t="s">
        <v>10</v>
      </c>
      <c r="D8545" t="s">
        <v>14</v>
      </c>
      <c r="E8545" t="s">
        <v>17</v>
      </c>
      <c r="F8545">
        <v>1532.59</v>
      </c>
      <c r="G8545">
        <v>2484.13</v>
      </c>
      <c r="H8545">
        <v>526</v>
      </c>
      <c r="I8545">
        <v>7</v>
      </c>
      <c r="J8545">
        <v>5189.34</v>
      </c>
    </row>
    <row r="8546" spans="1:10" x14ac:dyDescent="0.25">
      <c r="A8546">
        <v>8545</v>
      </c>
      <c r="B8546">
        <v>21</v>
      </c>
      <c r="C8546" t="s">
        <v>13</v>
      </c>
      <c r="D8546" t="s">
        <v>16</v>
      </c>
      <c r="E8546" t="s">
        <v>15</v>
      </c>
      <c r="F8546">
        <v>837.8</v>
      </c>
      <c r="G8546">
        <v>2669.18</v>
      </c>
      <c r="H8546">
        <v>411</v>
      </c>
      <c r="I8546">
        <v>8</v>
      </c>
      <c r="J8546">
        <v>3638.79</v>
      </c>
    </row>
    <row r="8547" spans="1:10" x14ac:dyDescent="0.25">
      <c r="A8547">
        <v>8546</v>
      </c>
      <c r="B8547">
        <v>35</v>
      </c>
      <c r="C8547" t="s">
        <v>10</v>
      </c>
      <c r="D8547" t="s">
        <v>14</v>
      </c>
      <c r="E8547" t="s">
        <v>21</v>
      </c>
      <c r="F8547">
        <v>593.13</v>
      </c>
      <c r="G8547">
        <v>0</v>
      </c>
      <c r="H8547">
        <v>423</v>
      </c>
      <c r="I8547">
        <v>12</v>
      </c>
    </row>
    <row r="8548" spans="1:10" x14ac:dyDescent="0.25">
      <c r="A8548">
        <v>8547</v>
      </c>
      <c r="B8548">
        <v>44</v>
      </c>
      <c r="C8548" t="s">
        <v>13</v>
      </c>
      <c r="D8548" t="s">
        <v>16</v>
      </c>
      <c r="E8548" t="s">
        <v>20</v>
      </c>
      <c r="F8548">
        <v>2101.8000000000002</v>
      </c>
      <c r="G8548">
        <v>4095.62</v>
      </c>
      <c r="H8548">
        <v>596</v>
      </c>
      <c r="I8548">
        <v>9</v>
      </c>
      <c r="J8548">
        <v>4415.91</v>
      </c>
    </row>
    <row r="8549" spans="1:10" x14ac:dyDescent="0.25">
      <c r="A8549">
        <v>8548</v>
      </c>
      <c r="B8549">
        <v>60</v>
      </c>
      <c r="C8549" t="s">
        <v>10</v>
      </c>
      <c r="D8549" t="s">
        <v>19</v>
      </c>
      <c r="E8549" t="s">
        <v>21</v>
      </c>
      <c r="F8549">
        <v>2875.5</v>
      </c>
      <c r="H8549">
        <v>666</v>
      </c>
      <c r="I8549">
        <v>6</v>
      </c>
      <c r="J8549">
        <v>11707.95</v>
      </c>
    </row>
    <row r="8550" spans="1:10" x14ac:dyDescent="0.25">
      <c r="A8550">
        <v>8549</v>
      </c>
      <c r="B8550">
        <v>49</v>
      </c>
      <c r="C8550" t="s">
        <v>13</v>
      </c>
      <c r="D8550" t="s">
        <v>18</v>
      </c>
      <c r="E8550" t="s">
        <v>15</v>
      </c>
      <c r="F8550">
        <v>1558.04</v>
      </c>
      <c r="G8550">
        <v>2224.73</v>
      </c>
      <c r="H8550">
        <v>565</v>
      </c>
      <c r="I8550">
        <v>3</v>
      </c>
      <c r="J8550">
        <v>5199.78</v>
      </c>
    </row>
    <row r="8551" spans="1:10" x14ac:dyDescent="0.25">
      <c r="A8551">
        <v>8550</v>
      </c>
      <c r="B8551">
        <v>50</v>
      </c>
      <c r="C8551" t="s">
        <v>13</v>
      </c>
      <c r="D8551" t="s">
        <v>16</v>
      </c>
      <c r="E8551" t="s">
        <v>17</v>
      </c>
      <c r="F8551">
        <v>1829.93</v>
      </c>
      <c r="H8551">
        <v>577</v>
      </c>
      <c r="I8551">
        <v>7</v>
      </c>
      <c r="J8551">
        <v>5933.19</v>
      </c>
    </row>
    <row r="8552" spans="1:10" x14ac:dyDescent="0.25">
      <c r="A8552">
        <v>8551</v>
      </c>
      <c r="B8552">
        <v>45</v>
      </c>
      <c r="C8552" t="s">
        <v>10</v>
      </c>
      <c r="D8552" t="s">
        <v>18</v>
      </c>
      <c r="E8552" t="s">
        <v>20</v>
      </c>
      <c r="F8552">
        <v>2286.1799999999998</v>
      </c>
      <c r="G8552">
        <v>4353.97</v>
      </c>
      <c r="H8552">
        <v>620</v>
      </c>
      <c r="I8552">
        <v>9</v>
      </c>
      <c r="J8552">
        <v>7890.29</v>
      </c>
    </row>
    <row r="8553" spans="1:10" x14ac:dyDescent="0.25">
      <c r="A8553">
        <v>8552</v>
      </c>
      <c r="B8553">
        <v>59</v>
      </c>
      <c r="C8553" t="s">
        <v>13</v>
      </c>
      <c r="D8553" t="s">
        <v>14</v>
      </c>
      <c r="F8553">
        <v>823.91</v>
      </c>
      <c r="G8553">
        <v>2148.27</v>
      </c>
      <c r="H8553">
        <v>437</v>
      </c>
      <c r="I8553">
        <v>7</v>
      </c>
      <c r="J8553">
        <v>1625.64</v>
      </c>
    </row>
    <row r="8554" spans="1:10" x14ac:dyDescent="0.25">
      <c r="A8554">
        <v>8553</v>
      </c>
      <c r="B8554">
        <v>58</v>
      </c>
      <c r="C8554" t="s">
        <v>13</v>
      </c>
      <c r="D8554" t="s">
        <v>11</v>
      </c>
      <c r="E8554" t="s">
        <v>12</v>
      </c>
      <c r="F8554">
        <v>1663.11</v>
      </c>
      <c r="G8554">
        <v>4178.33</v>
      </c>
      <c r="H8554">
        <v>548</v>
      </c>
      <c r="J8554">
        <v>2669.19</v>
      </c>
    </row>
    <row r="8555" spans="1:10" x14ac:dyDescent="0.25">
      <c r="A8555">
        <v>8554</v>
      </c>
      <c r="B8555">
        <v>72</v>
      </c>
      <c r="C8555" t="s">
        <v>10</v>
      </c>
      <c r="D8555" t="s">
        <v>11</v>
      </c>
      <c r="E8555" t="s">
        <v>15</v>
      </c>
      <c r="F8555">
        <v>1016.25</v>
      </c>
      <c r="G8555">
        <v>526.32000000000005</v>
      </c>
      <c r="H8555">
        <v>540</v>
      </c>
      <c r="I8555">
        <v>10</v>
      </c>
      <c r="J8555">
        <v>2351.0100000000002</v>
      </c>
    </row>
    <row r="8556" spans="1:10" x14ac:dyDescent="0.25">
      <c r="A8556">
        <v>8555</v>
      </c>
      <c r="B8556">
        <v>53</v>
      </c>
      <c r="C8556" t="s">
        <v>10</v>
      </c>
      <c r="D8556" t="s">
        <v>11</v>
      </c>
      <c r="E8556" t="s">
        <v>15</v>
      </c>
      <c r="F8556">
        <v>2119.4499999999998</v>
      </c>
      <c r="G8556">
        <v>3598.28</v>
      </c>
      <c r="H8556">
        <v>583</v>
      </c>
      <c r="I8556">
        <v>6</v>
      </c>
      <c r="J8556">
        <v>6924.46</v>
      </c>
    </row>
    <row r="8557" spans="1:10" x14ac:dyDescent="0.25">
      <c r="A8557">
        <v>8556</v>
      </c>
      <c r="B8557">
        <v>23</v>
      </c>
      <c r="C8557" t="s">
        <v>10</v>
      </c>
      <c r="D8557" t="s">
        <v>14</v>
      </c>
      <c r="E8557" t="s">
        <v>12</v>
      </c>
      <c r="F8557">
        <v>1057.77</v>
      </c>
      <c r="G8557">
        <v>3668.82</v>
      </c>
      <c r="I8557">
        <v>5</v>
      </c>
      <c r="J8557">
        <v>5217.66</v>
      </c>
    </row>
    <row r="8558" spans="1:10" x14ac:dyDescent="0.25">
      <c r="A8558">
        <v>8557</v>
      </c>
      <c r="B8558">
        <v>33</v>
      </c>
      <c r="C8558" t="s">
        <v>13</v>
      </c>
      <c r="D8558" t="s">
        <v>18</v>
      </c>
      <c r="E8558" t="s">
        <v>15</v>
      </c>
      <c r="F8558">
        <v>5398.7</v>
      </c>
      <c r="G8558">
        <v>9922.7999999999993</v>
      </c>
      <c r="H8558">
        <v>731</v>
      </c>
      <c r="I8558">
        <v>3</v>
      </c>
      <c r="J8558">
        <v>20683.89</v>
      </c>
    </row>
    <row r="8559" spans="1:10" x14ac:dyDescent="0.25">
      <c r="A8559">
        <v>8558</v>
      </c>
      <c r="B8559">
        <v>51</v>
      </c>
      <c r="C8559" t="s">
        <v>13</v>
      </c>
      <c r="D8559" t="s">
        <v>18</v>
      </c>
      <c r="E8559" t="s">
        <v>12</v>
      </c>
      <c r="F8559">
        <v>1359.41</v>
      </c>
      <c r="G8559">
        <v>2686.61</v>
      </c>
      <c r="H8559">
        <v>509</v>
      </c>
      <c r="I8559">
        <v>9</v>
      </c>
      <c r="J8559">
        <v>3624.83</v>
      </c>
    </row>
    <row r="8560" spans="1:10" x14ac:dyDescent="0.25">
      <c r="A8560">
        <v>8559</v>
      </c>
      <c r="B8560">
        <v>40</v>
      </c>
      <c r="C8560" t="s">
        <v>10</v>
      </c>
      <c r="D8560" t="s">
        <v>16</v>
      </c>
      <c r="E8560" t="s">
        <v>21</v>
      </c>
      <c r="G8560">
        <v>2942.63</v>
      </c>
      <c r="H8560">
        <v>518</v>
      </c>
      <c r="I8560">
        <v>15</v>
      </c>
      <c r="J8560">
        <v>1055.77</v>
      </c>
    </row>
    <row r="8561" spans="1:10" x14ac:dyDescent="0.25">
      <c r="A8561">
        <v>8560</v>
      </c>
      <c r="B8561">
        <v>67</v>
      </c>
      <c r="C8561" t="s">
        <v>10</v>
      </c>
      <c r="D8561" t="s">
        <v>14</v>
      </c>
      <c r="E8561" t="s">
        <v>17</v>
      </c>
      <c r="F8561">
        <v>1917.81</v>
      </c>
      <c r="G8561">
        <v>3476.95</v>
      </c>
      <c r="H8561">
        <v>521</v>
      </c>
      <c r="I8561">
        <v>3</v>
      </c>
      <c r="J8561">
        <v>4804.51</v>
      </c>
    </row>
    <row r="8562" spans="1:10" x14ac:dyDescent="0.25">
      <c r="A8562">
        <v>8561</v>
      </c>
      <c r="B8562">
        <v>59</v>
      </c>
      <c r="C8562" t="s">
        <v>10</v>
      </c>
      <c r="D8562" t="s">
        <v>11</v>
      </c>
      <c r="E8562" t="s">
        <v>12</v>
      </c>
      <c r="F8562">
        <v>966.74</v>
      </c>
      <c r="G8562">
        <v>1513.5</v>
      </c>
      <c r="H8562">
        <v>541</v>
      </c>
      <c r="I8562">
        <v>6</v>
      </c>
      <c r="J8562">
        <v>1888.48</v>
      </c>
    </row>
    <row r="8563" spans="1:10" x14ac:dyDescent="0.25">
      <c r="A8563">
        <v>8562</v>
      </c>
      <c r="B8563">
        <v>41</v>
      </c>
      <c r="C8563" t="s">
        <v>13</v>
      </c>
      <c r="D8563" t="s">
        <v>18</v>
      </c>
      <c r="E8563" t="s">
        <v>12</v>
      </c>
      <c r="F8563">
        <v>2432.7199999999998</v>
      </c>
      <c r="G8563">
        <v>4219.1899999999996</v>
      </c>
      <c r="H8563">
        <v>666</v>
      </c>
      <c r="I8563">
        <v>8</v>
      </c>
      <c r="J8563">
        <v>7332.89</v>
      </c>
    </row>
    <row r="8564" spans="1:10" x14ac:dyDescent="0.25">
      <c r="A8564">
        <v>8563</v>
      </c>
      <c r="B8564">
        <v>73</v>
      </c>
      <c r="C8564" t="s">
        <v>13</v>
      </c>
      <c r="D8564" t="s">
        <v>16</v>
      </c>
      <c r="E8564" t="s">
        <v>17</v>
      </c>
      <c r="G8564">
        <v>2569.9299999999998</v>
      </c>
      <c r="H8564">
        <v>514</v>
      </c>
      <c r="I8564">
        <v>7</v>
      </c>
      <c r="J8564">
        <v>500</v>
      </c>
    </row>
    <row r="8565" spans="1:10" x14ac:dyDescent="0.25">
      <c r="A8565">
        <v>8564</v>
      </c>
      <c r="B8565">
        <v>66</v>
      </c>
      <c r="C8565" t="s">
        <v>13</v>
      </c>
      <c r="D8565" t="s">
        <v>16</v>
      </c>
      <c r="E8565" t="s">
        <v>12</v>
      </c>
      <c r="F8565">
        <v>1165.22</v>
      </c>
      <c r="G8565">
        <v>2702.89</v>
      </c>
      <c r="H8565">
        <v>530</v>
      </c>
      <c r="I8565">
        <v>6</v>
      </c>
      <c r="J8565">
        <v>2271.9299999999998</v>
      </c>
    </row>
    <row r="8566" spans="1:10" x14ac:dyDescent="0.25">
      <c r="A8566">
        <v>8565</v>
      </c>
      <c r="B8566">
        <v>30</v>
      </c>
      <c r="C8566" t="s">
        <v>10</v>
      </c>
      <c r="D8566" t="s">
        <v>18</v>
      </c>
      <c r="E8566" t="s">
        <v>20</v>
      </c>
      <c r="F8566">
        <v>1540.18</v>
      </c>
      <c r="G8566">
        <v>3068.47</v>
      </c>
      <c r="H8566">
        <v>503</v>
      </c>
      <c r="I8566">
        <v>6</v>
      </c>
      <c r="J8566">
        <v>6213.77</v>
      </c>
    </row>
    <row r="8567" spans="1:10" x14ac:dyDescent="0.25">
      <c r="A8567">
        <v>8566</v>
      </c>
      <c r="B8567">
        <v>73</v>
      </c>
      <c r="C8567" t="s">
        <v>10</v>
      </c>
      <c r="D8567" t="s">
        <v>16</v>
      </c>
      <c r="E8567" t="s">
        <v>12</v>
      </c>
      <c r="F8567">
        <v>1769.92</v>
      </c>
      <c r="G8567">
        <v>1668.86</v>
      </c>
      <c r="H8567">
        <v>563</v>
      </c>
      <c r="I8567">
        <v>7</v>
      </c>
      <c r="J8567">
        <v>5778.04</v>
      </c>
    </row>
    <row r="8568" spans="1:10" x14ac:dyDescent="0.25">
      <c r="A8568">
        <v>8567</v>
      </c>
      <c r="B8568">
        <v>35</v>
      </c>
      <c r="C8568" t="s">
        <v>10</v>
      </c>
      <c r="D8568" t="s">
        <v>16</v>
      </c>
      <c r="E8568" t="s">
        <v>21</v>
      </c>
      <c r="F8568">
        <v>2774.82</v>
      </c>
      <c r="G8568">
        <v>4575.16</v>
      </c>
      <c r="H8568">
        <v>596</v>
      </c>
      <c r="I8568">
        <v>8</v>
      </c>
      <c r="J8568">
        <v>7133.94</v>
      </c>
    </row>
    <row r="8569" spans="1:10" x14ac:dyDescent="0.25">
      <c r="A8569">
        <v>8568</v>
      </c>
      <c r="B8569">
        <v>71</v>
      </c>
      <c r="C8569" t="s">
        <v>13</v>
      </c>
      <c r="D8569" t="s">
        <v>11</v>
      </c>
      <c r="E8569" t="s">
        <v>15</v>
      </c>
      <c r="F8569">
        <v>1404.08</v>
      </c>
      <c r="G8569">
        <v>4220.4799999999996</v>
      </c>
      <c r="H8569">
        <v>517</v>
      </c>
      <c r="I8569">
        <v>9</v>
      </c>
      <c r="J8569">
        <v>6552.55</v>
      </c>
    </row>
    <row r="8570" spans="1:10" x14ac:dyDescent="0.25">
      <c r="A8570">
        <v>8569</v>
      </c>
      <c r="B8570">
        <v>30</v>
      </c>
      <c r="C8570" t="s">
        <v>10</v>
      </c>
      <c r="D8570" t="s">
        <v>11</v>
      </c>
      <c r="E8570" t="s">
        <v>20</v>
      </c>
      <c r="F8570">
        <v>1266.8</v>
      </c>
      <c r="G8570">
        <v>1646.72</v>
      </c>
      <c r="H8570">
        <v>508</v>
      </c>
      <c r="I8570">
        <v>5</v>
      </c>
      <c r="J8570">
        <v>3960.89</v>
      </c>
    </row>
    <row r="8571" spans="1:10" x14ac:dyDescent="0.25">
      <c r="A8571">
        <v>8570</v>
      </c>
      <c r="B8571">
        <v>66</v>
      </c>
      <c r="C8571" t="s">
        <v>10</v>
      </c>
      <c r="D8571" t="s">
        <v>16</v>
      </c>
      <c r="E8571" t="s">
        <v>12</v>
      </c>
      <c r="G8571">
        <v>2426.88</v>
      </c>
      <c r="H8571">
        <v>522</v>
      </c>
      <c r="I8571">
        <v>5</v>
      </c>
    </row>
    <row r="8572" spans="1:10" x14ac:dyDescent="0.25">
      <c r="A8572">
        <v>8571</v>
      </c>
      <c r="B8572">
        <v>54</v>
      </c>
      <c r="C8572" t="s">
        <v>13</v>
      </c>
      <c r="D8572" t="s">
        <v>11</v>
      </c>
      <c r="E8572" t="s">
        <v>12</v>
      </c>
      <c r="F8572">
        <v>918.63</v>
      </c>
      <c r="H8572">
        <v>532</v>
      </c>
      <c r="I8572">
        <v>4</v>
      </c>
      <c r="J8572">
        <v>500</v>
      </c>
    </row>
    <row r="8573" spans="1:10" x14ac:dyDescent="0.25">
      <c r="A8573">
        <v>8572</v>
      </c>
      <c r="B8573">
        <v>60</v>
      </c>
      <c r="C8573" t="s">
        <v>10</v>
      </c>
      <c r="D8573" t="s">
        <v>16</v>
      </c>
      <c r="E8573" t="s">
        <v>15</v>
      </c>
      <c r="F8573">
        <v>2949.42</v>
      </c>
      <c r="G8573">
        <v>4151.0600000000004</v>
      </c>
      <c r="H8573">
        <v>649</v>
      </c>
      <c r="I8573">
        <v>9</v>
      </c>
    </row>
    <row r="8574" spans="1:10" x14ac:dyDescent="0.25">
      <c r="A8574">
        <v>8573</v>
      </c>
      <c r="B8574">
        <v>56</v>
      </c>
      <c r="C8574" t="s">
        <v>10</v>
      </c>
      <c r="D8574" t="s">
        <v>11</v>
      </c>
      <c r="E8574" t="s">
        <v>21</v>
      </c>
      <c r="F8574">
        <v>1669.63</v>
      </c>
      <c r="G8574">
        <v>2248.89</v>
      </c>
      <c r="H8574">
        <v>623</v>
      </c>
      <c r="I8574">
        <v>4</v>
      </c>
      <c r="J8574">
        <v>1544.25</v>
      </c>
    </row>
    <row r="8575" spans="1:10" x14ac:dyDescent="0.25">
      <c r="A8575">
        <v>8574</v>
      </c>
      <c r="B8575">
        <v>59</v>
      </c>
      <c r="C8575" t="s">
        <v>13</v>
      </c>
      <c r="D8575" t="s">
        <v>14</v>
      </c>
      <c r="E8575" t="s">
        <v>17</v>
      </c>
      <c r="F8575">
        <v>1072.82</v>
      </c>
      <c r="G8575">
        <v>658.18</v>
      </c>
      <c r="H8575">
        <v>482</v>
      </c>
      <c r="I8575">
        <v>8</v>
      </c>
      <c r="J8575">
        <v>1421.04</v>
      </c>
    </row>
    <row r="8576" spans="1:10" x14ac:dyDescent="0.25">
      <c r="A8576">
        <v>8575</v>
      </c>
      <c r="B8576">
        <v>34</v>
      </c>
      <c r="C8576" t="s">
        <v>10</v>
      </c>
      <c r="D8576" t="s">
        <v>11</v>
      </c>
      <c r="E8576" t="s">
        <v>12</v>
      </c>
      <c r="F8576">
        <v>3038.89</v>
      </c>
      <c r="G8576">
        <v>4114.8</v>
      </c>
      <c r="H8576">
        <v>658</v>
      </c>
      <c r="I8576">
        <v>11</v>
      </c>
      <c r="J8576">
        <v>11329.58</v>
      </c>
    </row>
    <row r="8577" spans="1:10" x14ac:dyDescent="0.25">
      <c r="A8577">
        <v>8576</v>
      </c>
      <c r="B8577">
        <v>32</v>
      </c>
      <c r="C8577" t="s">
        <v>10</v>
      </c>
      <c r="D8577" t="s">
        <v>11</v>
      </c>
      <c r="E8577" t="s">
        <v>17</v>
      </c>
      <c r="F8577">
        <v>422.14</v>
      </c>
      <c r="G8577">
        <v>1144.3800000000001</v>
      </c>
      <c r="H8577">
        <v>392</v>
      </c>
      <c r="I8577">
        <v>14</v>
      </c>
      <c r="J8577">
        <v>500</v>
      </c>
    </row>
    <row r="8578" spans="1:10" x14ac:dyDescent="0.25">
      <c r="A8578">
        <v>8577</v>
      </c>
      <c r="B8578">
        <v>35</v>
      </c>
      <c r="C8578" t="s">
        <v>10</v>
      </c>
      <c r="D8578" t="s">
        <v>18</v>
      </c>
      <c r="E8578" t="s">
        <v>17</v>
      </c>
      <c r="F8578">
        <v>3751.47</v>
      </c>
      <c r="G8578">
        <v>6138.97</v>
      </c>
      <c r="H8578">
        <v>690</v>
      </c>
      <c r="I8578">
        <v>8</v>
      </c>
      <c r="J8578">
        <v>12813.24</v>
      </c>
    </row>
    <row r="8579" spans="1:10" x14ac:dyDescent="0.25">
      <c r="A8579">
        <v>8578</v>
      </c>
      <c r="B8579">
        <v>40</v>
      </c>
      <c r="C8579" t="s">
        <v>10</v>
      </c>
      <c r="D8579" t="s">
        <v>11</v>
      </c>
      <c r="E8579" t="s">
        <v>17</v>
      </c>
      <c r="F8579">
        <v>736.69</v>
      </c>
      <c r="G8579">
        <v>2822.62</v>
      </c>
      <c r="J8579">
        <v>1040.05</v>
      </c>
    </row>
    <row r="8580" spans="1:10" x14ac:dyDescent="0.25">
      <c r="A8580">
        <v>8579</v>
      </c>
      <c r="B8580">
        <v>71</v>
      </c>
      <c r="C8580" t="s">
        <v>10</v>
      </c>
      <c r="D8580" t="s">
        <v>16</v>
      </c>
      <c r="E8580" t="s">
        <v>15</v>
      </c>
      <c r="F8580">
        <v>2021.45</v>
      </c>
      <c r="G8580">
        <v>4289.51</v>
      </c>
      <c r="H8580">
        <v>645</v>
      </c>
      <c r="I8580">
        <v>6</v>
      </c>
      <c r="J8580">
        <v>8036.71</v>
      </c>
    </row>
    <row r="8581" spans="1:10" x14ac:dyDescent="0.25">
      <c r="A8581">
        <v>8580</v>
      </c>
      <c r="B8581">
        <v>68</v>
      </c>
      <c r="C8581" t="s">
        <v>13</v>
      </c>
      <c r="D8581" t="s">
        <v>11</v>
      </c>
      <c r="E8581" t="s">
        <v>21</v>
      </c>
      <c r="F8581">
        <v>2435.85</v>
      </c>
      <c r="G8581">
        <v>4349.7299999999996</v>
      </c>
      <c r="H8581">
        <v>610</v>
      </c>
      <c r="I8581">
        <v>15</v>
      </c>
      <c r="J8581">
        <v>7732.46</v>
      </c>
    </row>
    <row r="8582" spans="1:10" x14ac:dyDescent="0.25">
      <c r="A8582">
        <v>8581</v>
      </c>
      <c r="B8582">
        <v>47</v>
      </c>
      <c r="C8582" t="s">
        <v>10</v>
      </c>
      <c r="D8582" t="s">
        <v>11</v>
      </c>
      <c r="E8582" t="s">
        <v>20</v>
      </c>
      <c r="F8582">
        <v>678.67</v>
      </c>
      <c r="G8582">
        <v>1852.27</v>
      </c>
      <c r="H8582">
        <v>452</v>
      </c>
      <c r="J8582">
        <v>500</v>
      </c>
    </row>
    <row r="8583" spans="1:10" x14ac:dyDescent="0.25">
      <c r="A8583">
        <v>8582</v>
      </c>
      <c r="B8583">
        <v>75</v>
      </c>
      <c r="C8583" t="s">
        <v>13</v>
      </c>
      <c r="D8583" t="s">
        <v>11</v>
      </c>
      <c r="E8583" t="s">
        <v>12</v>
      </c>
      <c r="F8583">
        <v>2788.26</v>
      </c>
      <c r="G8583">
        <v>3253.75</v>
      </c>
      <c r="I8583">
        <v>3</v>
      </c>
      <c r="J8583">
        <v>10094.790000000001</v>
      </c>
    </row>
    <row r="8584" spans="1:10" x14ac:dyDescent="0.25">
      <c r="A8584">
        <v>8583</v>
      </c>
      <c r="B8584">
        <v>51</v>
      </c>
      <c r="C8584" t="s">
        <v>10</v>
      </c>
      <c r="D8584" t="s">
        <v>18</v>
      </c>
      <c r="E8584" t="s">
        <v>15</v>
      </c>
      <c r="F8584">
        <v>2297.52</v>
      </c>
      <c r="G8584">
        <v>4049.36</v>
      </c>
      <c r="H8584">
        <v>687</v>
      </c>
      <c r="I8584">
        <v>2</v>
      </c>
      <c r="J8584">
        <v>7904.25</v>
      </c>
    </row>
    <row r="8585" spans="1:10" x14ac:dyDescent="0.25">
      <c r="A8585">
        <v>8584</v>
      </c>
      <c r="B8585">
        <v>75</v>
      </c>
      <c r="C8585" t="s">
        <v>10</v>
      </c>
      <c r="D8585" t="s">
        <v>11</v>
      </c>
      <c r="E8585" t="s">
        <v>17</v>
      </c>
      <c r="F8585">
        <v>1113.57</v>
      </c>
      <c r="G8585">
        <v>2856.39</v>
      </c>
      <c r="H8585">
        <v>523</v>
      </c>
      <c r="I8585">
        <v>6</v>
      </c>
      <c r="J8585">
        <v>5864.53</v>
      </c>
    </row>
    <row r="8586" spans="1:10" x14ac:dyDescent="0.25">
      <c r="A8586">
        <v>8585</v>
      </c>
      <c r="B8586">
        <v>21</v>
      </c>
      <c r="C8586" t="s">
        <v>10</v>
      </c>
      <c r="D8586" t="s">
        <v>18</v>
      </c>
      <c r="E8586" t="s">
        <v>17</v>
      </c>
      <c r="F8586">
        <v>2543.77</v>
      </c>
      <c r="G8586">
        <v>3520.02</v>
      </c>
      <c r="H8586">
        <v>609</v>
      </c>
      <c r="I8586">
        <v>7</v>
      </c>
      <c r="J8586">
        <v>7833.38</v>
      </c>
    </row>
    <row r="8587" spans="1:10" x14ac:dyDescent="0.25">
      <c r="A8587">
        <v>8586</v>
      </c>
      <c r="B8587">
        <v>20</v>
      </c>
      <c r="C8587" t="s">
        <v>10</v>
      </c>
      <c r="D8587" t="s">
        <v>11</v>
      </c>
      <c r="E8587" t="s">
        <v>15</v>
      </c>
      <c r="F8587">
        <v>1816.55</v>
      </c>
      <c r="G8587">
        <v>3827.04</v>
      </c>
      <c r="H8587">
        <v>565</v>
      </c>
      <c r="I8587">
        <v>7</v>
      </c>
      <c r="J8587">
        <v>3706.98</v>
      </c>
    </row>
    <row r="8588" spans="1:10" x14ac:dyDescent="0.25">
      <c r="A8588">
        <v>8587</v>
      </c>
      <c r="B8588">
        <v>24</v>
      </c>
      <c r="C8588" t="s">
        <v>10</v>
      </c>
      <c r="D8588" t="s">
        <v>14</v>
      </c>
      <c r="E8588" t="s">
        <v>21</v>
      </c>
      <c r="F8588">
        <v>3368.7</v>
      </c>
      <c r="H8588">
        <v>574</v>
      </c>
      <c r="I8588">
        <v>4</v>
      </c>
      <c r="J8588">
        <v>12495.03</v>
      </c>
    </row>
    <row r="8589" spans="1:10" x14ac:dyDescent="0.25">
      <c r="A8589">
        <v>8588</v>
      </c>
      <c r="B8589">
        <v>73</v>
      </c>
      <c r="C8589" t="s">
        <v>10</v>
      </c>
      <c r="D8589" t="s">
        <v>18</v>
      </c>
      <c r="E8589" t="s">
        <v>20</v>
      </c>
      <c r="F8589">
        <v>2337.58</v>
      </c>
      <c r="G8589">
        <v>2950.58</v>
      </c>
      <c r="H8589">
        <v>633</v>
      </c>
      <c r="I8589">
        <v>7</v>
      </c>
      <c r="J8589">
        <v>11114.71</v>
      </c>
    </row>
    <row r="8590" spans="1:10" x14ac:dyDescent="0.25">
      <c r="A8590">
        <v>8589</v>
      </c>
      <c r="B8590">
        <v>35</v>
      </c>
      <c r="C8590" t="s">
        <v>10</v>
      </c>
      <c r="D8590" t="s">
        <v>16</v>
      </c>
      <c r="E8590" t="s">
        <v>21</v>
      </c>
      <c r="F8590">
        <v>2599.63</v>
      </c>
      <c r="G8590">
        <v>5943.75</v>
      </c>
      <c r="H8590">
        <v>597</v>
      </c>
      <c r="I8590">
        <v>10</v>
      </c>
      <c r="J8590">
        <v>7890.49</v>
      </c>
    </row>
    <row r="8591" spans="1:10" x14ac:dyDescent="0.25">
      <c r="A8591">
        <v>8590</v>
      </c>
      <c r="B8591">
        <v>59</v>
      </c>
      <c r="C8591" t="s">
        <v>10</v>
      </c>
      <c r="D8591" t="s">
        <v>11</v>
      </c>
      <c r="E8591" t="s">
        <v>12</v>
      </c>
      <c r="F8591">
        <v>1637.52</v>
      </c>
      <c r="G8591">
        <v>3866.26</v>
      </c>
      <c r="H8591">
        <v>522</v>
      </c>
      <c r="I8591">
        <v>11</v>
      </c>
      <c r="J8591">
        <v>6975.84</v>
      </c>
    </row>
    <row r="8592" spans="1:10" x14ac:dyDescent="0.25">
      <c r="A8592">
        <v>8591</v>
      </c>
      <c r="B8592">
        <v>24</v>
      </c>
      <c r="C8592" t="s">
        <v>13</v>
      </c>
      <c r="D8592" t="s">
        <v>11</v>
      </c>
      <c r="E8592" t="s">
        <v>17</v>
      </c>
      <c r="F8592">
        <v>1698.8</v>
      </c>
      <c r="G8592">
        <v>3557.35</v>
      </c>
      <c r="H8592">
        <v>584</v>
      </c>
      <c r="I8592">
        <v>10</v>
      </c>
      <c r="J8592">
        <v>3300.42</v>
      </c>
    </row>
    <row r="8593" spans="1:10" x14ac:dyDescent="0.25">
      <c r="A8593">
        <v>8592</v>
      </c>
      <c r="B8593">
        <v>57</v>
      </c>
      <c r="C8593" t="s">
        <v>10</v>
      </c>
      <c r="D8593" t="s">
        <v>14</v>
      </c>
      <c r="E8593" t="s">
        <v>21</v>
      </c>
      <c r="F8593">
        <v>1103.56</v>
      </c>
      <c r="G8593">
        <v>899.88</v>
      </c>
      <c r="H8593">
        <v>510</v>
      </c>
      <c r="I8593">
        <v>4</v>
      </c>
      <c r="J8593">
        <v>2956.35</v>
      </c>
    </row>
    <row r="8594" spans="1:10" x14ac:dyDescent="0.25">
      <c r="A8594">
        <v>8593</v>
      </c>
      <c r="B8594">
        <v>23</v>
      </c>
      <c r="C8594" t="s">
        <v>10</v>
      </c>
      <c r="D8594" t="s">
        <v>11</v>
      </c>
      <c r="E8594" t="s">
        <v>15</v>
      </c>
      <c r="F8594">
        <v>1026.76</v>
      </c>
      <c r="G8594">
        <v>1162.67</v>
      </c>
      <c r="H8594">
        <v>529</v>
      </c>
      <c r="I8594">
        <v>7</v>
      </c>
      <c r="J8594">
        <v>5258.62</v>
      </c>
    </row>
    <row r="8595" spans="1:10" x14ac:dyDescent="0.25">
      <c r="A8595">
        <v>8594</v>
      </c>
      <c r="B8595">
        <v>39</v>
      </c>
      <c r="C8595" t="s">
        <v>10</v>
      </c>
      <c r="D8595" t="s">
        <v>18</v>
      </c>
      <c r="E8595" t="s">
        <v>17</v>
      </c>
      <c r="F8595">
        <v>2838.11</v>
      </c>
      <c r="G8595">
        <v>5013.7</v>
      </c>
      <c r="H8595">
        <v>634</v>
      </c>
      <c r="I8595">
        <v>8</v>
      </c>
      <c r="J8595">
        <v>11421.87</v>
      </c>
    </row>
    <row r="8596" spans="1:10" x14ac:dyDescent="0.25">
      <c r="A8596">
        <v>8595</v>
      </c>
      <c r="B8596">
        <v>75</v>
      </c>
      <c r="C8596" t="s">
        <v>10</v>
      </c>
      <c r="D8596" t="s">
        <v>14</v>
      </c>
      <c r="E8596" t="s">
        <v>17</v>
      </c>
      <c r="H8596">
        <v>433</v>
      </c>
      <c r="I8596">
        <v>4</v>
      </c>
    </row>
    <row r="8597" spans="1:10" x14ac:dyDescent="0.25">
      <c r="A8597">
        <v>8596</v>
      </c>
      <c r="B8597">
        <v>18</v>
      </c>
      <c r="C8597" t="s">
        <v>13</v>
      </c>
      <c r="D8597" t="s">
        <v>18</v>
      </c>
      <c r="E8597" t="s">
        <v>20</v>
      </c>
      <c r="F8597">
        <v>928.86</v>
      </c>
      <c r="G8597">
        <v>1488.22</v>
      </c>
      <c r="H8597">
        <v>487</v>
      </c>
      <c r="I8597">
        <v>5</v>
      </c>
      <c r="J8597">
        <v>1995.12</v>
      </c>
    </row>
    <row r="8598" spans="1:10" x14ac:dyDescent="0.25">
      <c r="A8598">
        <v>8597</v>
      </c>
      <c r="B8598">
        <v>21</v>
      </c>
      <c r="C8598" t="s">
        <v>13</v>
      </c>
      <c r="D8598" t="s">
        <v>11</v>
      </c>
      <c r="E8598" t="s">
        <v>21</v>
      </c>
      <c r="F8598">
        <v>1509.96</v>
      </c>
      <c r="G8598">
        <v>2865.15</v>
      </c>
      <c r="H8598">
        <v>468</v>
      </c>
      <c r="I8598">
        <v>7</v>
      </c>
      <c r="J8598">
        <v>2800.75</v>
      </c>
    </row>
    <row r="8599" spans="1:10" x14ac:dyDescent="0.25">
      <c r="A8599">
        <v>8598</v>
      </c>
      <c r="B8599">
        <v>63</v>
      </c>
      <c r="C8599" t="s">
        <v>10</v>
      </c>
      <c r="D8599" t="s">
        <v>16</v>
      </c>
      <c r="E8599" t="s">
        <v>17</v>
      </c>
      <c r="F8599">
        <v>1294.1400000000001</v>
      </c>
      <c r="G8599">
        <v>1746.11</v>
      </c>
      <c r="H8599">
        <v>567</v>
      </c>
      <c r="I8599">
        <v>7</v>
      </c>
    </row>
    <row r="8600" spans="1:10" x14ac:dyDescent="0.25">
      <c r="A8600">
        <v>8599</v>
      </c>
      <c r="B8600">
        <v>66</v>
      </c>
      <c r="C8600" t="s">
        <v>10</v>
      </c>
      <c r="D8600" t="s">
        <v>14</v>
      </c>
      <c r="E8600" t="s">
        <v>20</v>
      </c>
      <c r="F8600">
        <v>1103.7</v>
      </c>
      <c r="G8600">
        <v>3389.48</v>
      </c>
      <c r="H8600">
        <v>572</v>
      </c>
      <c r="I8600">
        <v>9</v>
      </c>
      <c r="J8600">
        <v>2207.3200000000002</v>
      </c>
    </row>
    <row r="8601" spans="1:10" x14ac:dyDescent="0.25">
      <c r="A8601">
        <v>8600</v>
      </c>
      <c r="B8601">
        <v>69</v>
      </c>
      <c r="C8601" t="s">
        <v>13</v>
      </c>
      <c r="D8601" t="s">
        <v>11</v>
      </c>
      <c r="E8601" t="s">
        <v>21</v>
      </c>
      <c r="F8601">
        <v>746.43</v>
      </c>
      <c r="G8601">
        <v>524.73</v>
      </c>
      <c r="I8601">
        <v>10</v>
      </c>
      <c r="J8601">
        <v>2226.38</v>
      </c>
    </row>
    <row r="8602" spans="1:10" x14ac:dyDescent="0.25">
      <c r="A8602">
        <v>8601</v>
      </c>
      <c r="B8602">
        <v>67</v>
      </c>
      <c r="C8602" t="s">
        <v>10</v>
      </c>
      <c r="D8602" t="s">
        <v>14</v>
      </c>
      <c r="F8602">
        <v>1935.11</v>
      </c>
      <c r="G8602">
        <v>3618.61</v>
      </c>
      <c r="H8602">
        <v>600</v>
      </c>
      <c r="I8602">
        <v>6</v>
      </c>
      <c r="J8602">
        <v>6995.18</v>
      </c>
    </row>
    <row r="8603" spans="1:10" x14ac:dyDescent="0.25">
      <c r="A8603">
        <v>8602</v>
      </c>
      <c r="B8603">
        <v>60</v>
      </c>
      <c r="C8603" t="s">
        <v>10</v>
      </c>
      <c r="D8603" t="s">
        <v>14</v>
      </c>
      <c r="E8603" t="s">
        <v>12</v>
      </c>
      <c r="F8603">
        <v>370.03</v>
      </c>
      <c r="G8603">
        <v>1711</v>
      </c>
      <c r="H8603">
        <v>453</v>
      </c>
      <c r="I8603">
        <v>7</v>
      </c>
      <c r="J8603">
        <v>1478.09</v>
      </c>
    </row>
    <row r="8604" spans="1:10" x14ac:dyDescent="0.25">
      <c r="A8604">
        <v>8603</v>
      </c>
      <c r="B8604">
        <v>46</v>
      </c>
      <c r="C8604" t="s">
        <v>10</v>
      </c>
      <c r="D8604" t="s">
        <v>19</v>
      </c>
      <c r="E8604" t="s">
        <v>15</v>
      </c>
      <c r="F8604">
        <v>4033.33</v>
      </c>
      <c r="G8604">
        <v>6813.26</v>
      </c>
      <c r="H8604">
        <v>681</v>
      </c>
      <c r="I8604">
        <v>3</v>
      </c>
      <c r="J8604">
        <v>14300.21</v>
      </c>
    </row>
    <row r="8605" spans="1:10" x14ac:dyDescent="0.25">
      <c r="A8605">
        <v>8604</v>
      </c>
      <c r="B8605">
        <v>38</v>
      </c>
      <c r="C8605" t="s">
        <v>10</v>
      </c>
      <c r="D8605" t="s">
        <v>18</v>
      </c>
      <c r="E8605" t="s">
        <v>17</v>
      </c>
      <c r="F8605">
        <v>3019.66</v>
      </c>
      <c r="G8605">
        <v>5221.7</v>
      </c>
      <c r="H8605">
        <v>575</v>
      </c>
      <c r="I8605">
        <v>6</v>
      </c>
      <c r="J8605">
        <v>9357.8799999999992</v>
      </c>
    </row>
    <row r="8606" spans="1:10" x14ac:dyDescent="0.25">
      <c r="A8606">
        <v>8605</v>
      </c>
      <c r="B8606">
        <v>43</v>
      </c>
      <c r="C8606" t="s">
        <v>10</v>
      </c>
      <c r="D8606" t="s">
        <v>16</v>
      </c>
      <c r="E8606" t="s">
        <v>21</v>
      </c>
      <c r="F8606">
        <v>1974.34</v>
      </c>
      <c r="G8606">
        <v>2837.24</v>
      </c>
      <c r="H8606">
        <v>644</v>
      </c>
      <c r="I8606">
        <v>5</v>
      </c>
      <c r="J8606">
        <v>4591.43</v>
      </c>
    </row>
    <row r="8607" spans="1:10" x14ac:dyDescent="0.25">
      <c r="A8607">
        <v>8606</v>
      </c>
      <c r="B8607">
        <v>31</v>
      </c>
      <c r="C8607" t="s">
        <v>13</v>
      </c>
      <c r="D8607" t="s">
        <v>14</v>
      </c>
      <c r="E8607" t="s">
        <v>20</v>
      </c>
      <c r="F8607">
        <v>1866.43</v>
      </c>
      <c r="G8607">
        <v>2240.89</v>
      </c>
      <c r="H8607">
        <v>556</v>
      </c>
      <c r="I8607">
        <v>1</v>
      </c>
      <c r="J8607">
        <v>5628.74</v>
      </c>
    </row>
    <row r="8608" spans="1:10" x14ac:dyDescent="0.25">
      <c r="A8608">
        <v>8607</v>
      </c>
      <c r="B8608">
        <v>26</v>
      </c>
      <c r="C8608" t="s">
        <v>13</v>
      </c>
      <c r="D8608" t="s">
        <v>18</v>
      </c>
      <c r="E8608" t="s">
        <v>17</v>
      </c>
      <c r="F8608">
        <v>1369.12</v>
      </c>
      <c r="G8608">
        <v>1461.85</v>
      </c>
      <c r="H8608">
        <v>524</v>
      </c>
      <c r="I8608">
        <v>8</v>
      </c>
      <c r="J8608">
        <v>4986.3100000000004</v>
      </c>
    </row>
    <row r="8609" spans="1:10" x14ac:dyDescent="0.25">
      <c r="A8609">
        <v>8608</v>
      </c>
      <c r="B8609">
        <v>64</v>
      </c>
      <c r="C8609" t="s">
        <v>13</v>
      </c>
      <c r="D8609" t="s">
        <v>11</v>
      </c>
      <c r="E8609" t="s">
        <v>21</v>
      </c>
      <c r="F8609">
        <v>3786.46</v>
      </c>
      <c r="H8609">
        <v>744</v>
      </c>
      <c r="I8609">
        <v>5</v>
      </c>
      <c r="J8609">
        <v>13210.63</v>
      </c>
    </row>
    <row r="8610" spans="1:10" x14ac:dyDescent="0.25">
      <c r="A8610">
        <v>8609</v>
      </c>
      <c r="B8610">
        <v>29</v>
      </c>
      <c r="C8610" t="s">
        <v>10</v>
      </c>
      <c r="D8610" t="s">
        <v>18</v>
      </c>
      <c r="E8610" t="s">
        <v>15</v>
      </c>
      <c r="F8610">
        <v>1562.2</v>
      </c>
      <c r="G8610">
        <v>1536.77</v>
      </c>
      <c r="H8610">
        <v>650</v>
      </c>
      <c r="I8610">
        <v>5</v>
      </c>
      <c r="J8610">
        <v>5559.73</v>
      </c>
    </row>
    <row r="8611" spans="1:10" x14ac:dyDescent="0.25">
      <c r="A8611">
        <v>8610</v>
      </c>
      <c r="B8611">
        <v>59</v>
      </c>
      <c r="C8611" t="s">
        <v>10</v>
      </c>
      <c r="D8611" t="s">
        <v>14</v>
      </c>
      <c r="E8611" t="s">
        <v>17</v>
      </c>
      <c r="F8611">
        <v>1670.99</v>
      </c>
      <c r="G8611">
        <v>2415.58</v>
      </c>
      <c r="H8611">
        <v>541</v>
      </c>
      <c r="I8611">
        <v>10</v>
      </c>
      <c r="J8611">
        <v>5099.42</v>
      </c>
    </row>
    <row r="8612" spans="1:10" x14ac:dyDescent="0.25">
      <c r="A8612">
        <v>8611</v>
      </c>
      <c r="B8612">
        <v>68</v>
      </c>
      <c r="C8612" t="s">
        <v>13</v>
      </c>
      <c r="D8612" t="s">
        <v>11</v>
      </c>
      <c r="E8612" t="s">
        <v>21</v>
      </c>
      <c r="F8612">
        <v>3582.65</v>
      </c>
      <c r="G8612">
        <v>5369.05</v>
      </c>
      <c r="H8612">
        <v>714</v>
      </c>
      <c r="I8612">
        <v>6</v>
      </c>
      <c r="J8612">
        <v>13545.65</v>
      </c>
    </row>
    <row r="8613" spans="1:10" x14ac:dyDescent="0.25">
      <c r="A8613">
        <v>8612</v>
      </c>
      <c r="B8613">
        <v>73</v>
      </c>
      <c r="C8613" t="s">
        <v>13</v>
      </c>
      <c r="D8613" t="s">
        <v>19</v>
      </c>
      <c r="E8613" t="s">
        <v>15</v>
      </c>
      <c r="F8613">
        <v>3186.57</v>
      </c>
      <c r="G8613">
        <v>5103.07</v>
      </c>
      <c r="H8613">
        <v>672</v>
      </c>
      <c r="I8613">
        <v>9</v>
      </c>
      <c r="J8613">
        <v>11185.75</v>
      </c>
    </row>
    <row r="8614" spans="1:10" x14ac:dyDescent="0.25">
      <c r="A8614">
        <v>8613</v>
      </c>
      <c r="B8614">
        <v>68</v>
      </c>
      <c r="C8614" t="s">
        <v>10</v>
      </c>
      <c r="D8614" t="s">
        <v>11</v>
      </c>
      <c r="E8614" t="s">
        <v>15</v>
      </c>
      <c r="F8614">
        <v>1141.21</v>
      </c>
      <c r="H8614">
        <v>592</v>
      </c>
      <c r="I8614">
        <v>9</v>
      </c>
      <c r="J8614">
        <v>1033.18</v>
      </c>
    </row>
    <row r="8615" spans="1:10" x14ac:dyDescent="0.25">
      <c r="A8615">
        <v>8614</v>
      </c>
      <c r="B8615">
        <v>23</v>
      </c>
      <c r="C8615" t="s">
        <v>13</v>
      </c>
      <c r="D8615" t="s">
        <v>18</v>
      </c>
      <c r="E8615" t="s">
        <v>12</v>
      </c>
      <c r="F8615">
        <v>3304.34</v>
      </c>
      <c r="G8615">
        <v>6074.61</v>
      </c>
      <c r="H8615">
        <v>640</v>
      </c>
      <c r="I8615">
        <v>7</v>
      </c>
      <c r="J8615">
        <v>11903.88</v>
      </c>
    </row>
    <row r="8616" spans="1:10" x14ac:dyDescent="0.25">
      <c r="A8616">
        <v>8615</v>
      </c>
      <c r="B8616">
        <v>37</v>
      </c>
      <c r="C8616" t="s">
        <v>10</v>
      </c>
      <c r="D8616" t="s">
        <v>11</v>
      </c>
      <c r="E8616" t="s">
        <v>15</v>
      </c>
      <c r="F8616">
        <v>1148.28</v>
      </c>
      <c r="G8616">
        <v>3206.12</v>
      </c>
      <c r="H8616">
        <v>527</v>
      </c>
      <c r="I8616">
        <v>11</v>
      </c>
      <c r="J8616">
        <v>5803.07</v>
      </c>
    </row>
    <row r="8617" spans="1:10" x14ac:dyDescent="0.25">
      <c r="A8617">
        <v>8616</v>
      </c>
      <c r="B8617">
        <v>41</v>
      </c>
      <c r="C8617" t="s">
        <v>13</v>
      </c>
      <c r="D8617" t="s">
        <v>16</v>
      </c>
      <c r="E8617" t="s">
        <v>17</v>
      </c>
      <c r="F8617">
        <v>1218.97</v>
      </c>
      <c r="G8617">
        <v>2939.29</v>
      </c>
      <c r="H8617">
        <v>502</v>
      </c>
      <c r="I8617">
        <v>8</v>
      </c>
    </row>
    <row r="8618" spans="1:10" x14ac:dyDescent="0.25">
      <c r="A8618">
        <v>8617</v>
      </c>
      <c r="B8618">
        <v>44</v>
      </c>
      <c r="C8618" t="s">
        <v>10</v>
      </c>
      <c r="D8618" t="s">
        <v>18</v>
      </c>
      <c r="E8618" t="s">
        <v>17</v>
      </c>
      <c r="F8618">
        <v>3292.07</v>
      </c>
      <c r="G8618">
        <v>6493.79</v>
      </c>
      <c r="I8618">
        <v>4</v>
      </c>
      <c r="J8618">
        <v>11600.4</v>
      </c>
    </row>
    <row r="8619" spans="1:10" x14ac:dyDescent="0.25">
      <c r="A8619">
        <v>8618</v>
      </c>
      <c r="B8619">
        <v>55</v>
      </c>
      <c r="C8619" t="s">
        <v>10</v>
      </c>
      <c r="D8619" t="s">
        <v>16</v>
      </c>
      <c r="E8619" t="s">
        <v>17</v>
      </c>
      <c r="F8619">
        <v>2592.8200000000002</v>
      </c>
      <c r="G8619">
        <v>5268.78</v>
      </c>
      <c r="H8619">
        <v>608</v>
      </c>
      <c r="I8619">
        <v>6</v>
      </c>
      <c r="J8619">
        <v>10055.65</v>
      </c>
    </row>
    <row r="8620" spans="1:10" x14ac:dyDescent="0.25">
      <c r="A8620">
        <v>8619</v>
      </c>
      <c r="B8620">
        <v>25</v>
      </c>
      <c r="C8620" t="s">
        <v>10</v>
      </c>
      <c r="D8620" t="s">
        <v>18</v>
      </c>
      <c r="E8620" t="s">
        <v>15</v>
      </c>
      <c r="F8620">
        <v>2289.5700000000002</v>
      </c>
      <c r="G8620">
        <v>2742.47</v>
      </c>
      <c r="H8620">
        <v>582</v>
      </c>
      <c r="I8620">
        <v>7</v>
      </c>
      <c r="J8620">
        <v>7919.86</v>
      </c>
    </row>
    <row r="8621" spans="1:10" x14ac:dyDescent="0.25">
      <c r="A8621">
        <v>8620</v>
      </c>
      <c r="B8621">
        <v>18</v>
      </c>
      <c r="C8621" t="s">
        <v>13</v>
      </c>
      <c r="D8621" t="s">
        <v>11</v>
      </c>
      <c r="F8621">
        <v>1472.94</v>
      </c>
      <c r="G8621">
        <v>2699.98</v>
      </c>
      <c r="H8621">
        <v>568</v>
      </c>
      <c r="J8621">
        <v>6055.29</v>
      </c>
    </row>
    <row r="8622" spans="1:10" x14ac:dyDescent="0.25">
      <c r="A8622">
        <v>8621</v>
      </c>
      <c r="B8622">
        <v>71</v>
      </c>
      <c r="C8622" t="s">
        <v>10</v>
      </c>
      <c r="D8622" t="s">
        <v>14</v>
      </c>
      <c r="E8622" t="s">
        <v>12</v>
      </c>
      <c r="F8622">
        <v>1368.57</v>
      </c>
      <c r="G8622">
        <v>3512.3</v>
      </c>
      <c r="I8622">
        <v>9</v>
      </c>
      <c r="J8622">
        <v>1494.12</v>
      </c>
    </row>
    <row r="8623" spans="1:10" x14ac:dyDescent="0.25">
      <c r="A8623">
        <v>8622</v>
      </c>
      <c r="B8623">
        <v>66</v>
      </c>
      <c r="C8623" t="s">
        <v>13</v>
      </c>
      <c r="D8623" t="s">
        <v>11</v>
      </c>
      <c r="E8623" t="s">
        <v>12</v>
      </c>
      <c r="F8623">
        <v>1442.12</v>
      </c>
      <c r="G8623">
        <v>4121.8900000000003</v>
      </c>
      <c r="H8623">
        <v>566</v>
      </c>
      <c r="I8623">
        <v>7</v>
      </c>
      <c r="J8623">
        <v>5857.45</v>
      </c>
    </row>
    <row r="8624" spans="1:10" x14ac:dyDescent="0.25">
      <c r="A8624">
        <v>8623</v>
      </c>
      <c r="B8624">
        <v>66</v>
      </c>
      <c r="C8624" t="s">
        <v>13</v>
      </c>
      <c r="D8624" t="s">
        <v>11</v>
      </c>
      <c r="E8624" t="s">
        <v>21</v>
      </c>
      <c r="F8624">
        <v>1387.65</v>
      </c>
      <c r="G8624">
        <v>3475.26</v>
      </c>
      <c r="H8624">
        <v>533</v>
      </c>
      <c r="I8624">
        <v>15</v>
      </c>
      <c r="J8624">
        <v>552.16999999999996</v>
      </c>
    </row>
    <row r="8625" spans="1:10" x14ac:dyDescent="0.25">
      <c r="A8625">
        <v>8624</v>
      </c>
      <c r="B8625">
        <v>41</v>
      </c>
      <c r="C8625" t="s">
        <v>13</v>
      </c>
      <c r="D8625" t="s">
        <v>18</v>
      </c>
      <c r="E8625" t="s">
        <v>12</v>
      </c>
      <c r="F8625">
        <v>1302.3599999999999</v>
      </c>
      <c r="G8625">
        <v>1940.39</v>
      </c>
      <c r="H8625">
        <v>507</v>
      </c>
      <c r="I8625">
        <v>9</v>
      </c>
      <c r="J8625">
        <v>6955</v>
      </c>
    </row>
    <row r="8626" spans="1:10" x14ac:dyDescent="0.25">
      <c r="A8626">
        <v>8625</v>
      </c>
      <c r="B8626">
        <v>64</v>
      </c>
      <c r="C8626" t="s">
        <v>13</v>
      </c>
      <c r="D8626" t="s">
        <v>11</v>
      </c>
      <c r="E8626" t="s">
        <v>21</v>
      </c>
      <c r="G8626">
        <v>2604.7399999999998</v>
      </c>
      <c r="H8626">
        <v>513</v>
      </c>
      <c r="I8626">
        <v>8</v>
      </c>
      <c r="J8626">
        <v>3600.85</v>
      </c>
    </row>
    <row r="8627" spans="1:10" x14ac:dyDescent="0.25">
      <c r="A8627">
        <v>8626</v>
      </c>
      <c r="B8627">
        <v>24</v>
      </c>
      <c r="C8627" t="s">
        <v>13</v>
      </c>
      <c r="D8627" t="s">
        <v>16</v>
      </c>
      <c r="E8627" t="s">
        <v>12</v>
      </c>
      <c r="F8627">
        <v>1730.9</v>
      </c>
      <c r="G8627">
        <v>2439.14</v>
      </c>
      <c r="H8627">
        <v>521</v>
      </c>
      <c r="I8627">
        <v>11</v>
      </c>
      <c r="J8627">
        <v>5006.93</v>
      </c>
    </row>
    <row r="8628" spans="1:10" x14ac:dyDescent="0.25">
      <c r="A8628">
        <v>8627</v>
      </c>
      <c r="B8628">
        <v>36</v>
      </c>
      <c r="C8628" t="s">
        <v>13</v>
      </c>
      <c r="D8628" t="s">
        <v>18</v>
      </c>
      <c r="E8628" t="s">
        <v>15</v>
      </c>
      <c r="F8628">
        <v>6128.1</v>
      </c>
      <c r="G8628">
        <v>12145.45</v>
      </c>
      <c r="H8628">
        <v>676</v>
      </c>
      <c r="I8628">
        <v>7</v>
      </c>
      <c r="J8628">
        <v>25650</v>
      </c>
    </row>
    <row r="8629" spans="1:10" x14ac:dyDescent="0.25">
      <c r="A8629">
        <v>8628</v>
      </c>
      <c r="B8629">
        <v>39</v>
      </c>
      <c r="C8629" t="s">
        <v>10</v>
      </c>
      <c r="D8629" t="s">
        <v>11</v>
      </c>
      <c r="E8629" t="s">
        <v>21</v>
      </c>
      <c r="F8629">
        <v>891.73</v>
      </c>
      <c r="G8629">
        <v>868.86</v>
      </c>
      <c r="H8629">
        <v>459</v>
      </c>
      <c r="I8629">
        <v>6</v>
      </c>
      <c r="J8629">
        <v>2531.0100000000002</v>
      </c>
    </row>
    <row r="8630" spans="1:10" x14ac:dyDescent="0.25">
      <c r="A8630">
        <v>8629</v>
      </c>
      <c r="B8630">
        <v>74</v>
      </c>
      <c r="C8630" t="s">
        <v>13</v>
      </c>
      <c r="D8630" t="s">
        <v>18</v>
      </c>
      <c r="E8630" t="s">
        <v>17</v>
      </c>
      <c r="F8630">
        <v>2043.38</v>
      </c>
      <c r="G8630">
        <v>2858.05</v>
      </c>
      <c r="H8630">
        <v>688</v>
      </c>
      <c r="I8630">
        <v>12</v>
      </c>
      <c r="J8630">
        <v>9192.61</v>
      </c>
    </row>
    <row r="8631" spans="1:10" x14ac:dyDescent="0.25">
      <c r="A8631">
        <v>8630</v>
      </c>
      <c r="B8631">
        <v>72</v>
      </c>
      <c r="C8631" t="s">
        <v>13</v>
      </c>
      <c r="D8631" t="s">
        <v>19</v>
      </c>
      <c r="E8631" t="s">
        <v>12</v>
      </c>
      <c r="F8631">
        <v>1953.94</v>
      </c>
      <c r="G8631">
        <v>4433.4799999999996</v>
      </c>
      <c r="H8631">
        <v>569</v>
      </c>
      <c r="I8631">
        <v>2</v>
      </c>
      <c r="J8631">
        <v>5630.18</v>
      </c>
    </row>
    <row r="8632" spans="1:10" x14ac:dyDescent="0.25">
      <c r="A8632">
        <v>8631</v>
      </c>
      <c r="B8632">
        <v>52</v>
      </c>
      <c r="C8632" t="s">
        <v>10</v>
      </c>
      <c r="D8632" t="s">
        <v>14</v>
      </c>
      <c r="E8632" t="s">
        <v>17</v>
      </c>
      <c r="F8632">
        <v>480.62</v>
      </c>
      <c r="G8632">
        <v>875.71</v>
      </c>
      <c r="H8632">
        <v>491</v>
      </c>
      <c r="I8632">
        <v>15</v>
      </c>
      <c r="J8632">
        <v>500</v>
      </c>
    </row>
    <row r="8633" spans="1:10" x14ac:dyDescent="0.25">
      <c r="A8633">
        <v>8632</v>
      </c>
      <c r="B8633">
        <v>47</v>
      </c>
      <c r="C8633" t="s">
        <v>13</v>
      </c>
      <c r="D8633" t="s">
        <v>14</v>
      </c>
      <c r="E8633" t="s">
        <v>15</v>
      </c>
      <c r="F8633">
        <v>2262.0300000000002</v>
      </c>
      <c r="G8633">
        <v>4671.96</v>
      </c>
      <c r="H8633">
        <v>634</v>
      </c>
      <c r="I8633">
        <v>3</v>
      </c>
      <c r="J8633">
        <v>4226.2</v>
      </c>
    </row>
    <row r="8634" spans="1:10" x14ac:dyDescent="0.25">
      <c r="A8634">
        <v>8633</v>
      </c>
      <c r="B8634">
        <v>46</v>
      </c>
      <c r="C8634" t="s">
        <v>10</v>
      </c>
      <c r="D8634" t="s">
        <v>14</v>
      </c>
      <c r="E8634" t="s">
        <v>17</v>
      </c>
      <c r="F8634">
        <v>1536.39</v>
      </c>
      <c r="G8634">
        <v>3436.09</v>
      </c>
      <c r="H8634">
        <v>545</v>
      </c>
      <c r="I8634">
        <v>7</v>
      </c>
      <c r="J8634">
        <v>4737.03</v>
      </c>
    </row>
    <row r="8635" spans="1:10" x14ac:dyDescent="0.25">
      <c r="A8635">
        <v>8634</v>
      </c>
      <c r="B8635">
        <v>39</v>
      </c>
      <c r="C8635" t="s">
        <v>10</v>
      </c>
      <c r="D8635" t="s">
        <v>18</v>
      </c>
      <c r="E8635" t="s">
        <v>15</v>
      </c>
      <c r="F8635">
        <v>4393.37</v>
      </c>
      <c r="H8635">
        <v>667</v>
      </c>
      <c r="I8635">
        <v>6</v>
      </c>
      <c r="J8635">
        <v>14739.39</v>
      </c>
    </row>
    <row r="8636" spans="1:10" x14ac:dyDescent="0.25">
      <c r="A8636">
        <v>8635</v>
      </c>
      <c r="B8636">
        <v>28</v>
      </c>
      <c r="C8636" t="s">
        <v>10</v>
      </c>
      <c r="D8636" t="s">
        <v>11</v>
      </c>
      <c r="E8636" t="s">
        <v>12</v>
      </c>
      <c r="F8636">
        <v>625.89</v>
      </c>
      <c r="G8636">
        <v>1185.1500000000001</v>
      </c>
      <c r="I8636">
        <v>6</v>
      </c>
      <c r="J8636">
        <v>2555.4499999999998</v>
      </c>
    </row>
    <row r="8637" spans="1:10" x14ac:dyDescent="0.25">
      <c r="A8637">
        <v>8636</v>
      </c>
      <c r="B8637">
        <v>37</v>
      </c>
      <c r="C8637" t="s">
        <v>10</v>
      </c>
      <c r="D8637" t="s">
        <v>18</v>
      </c>
      <c r="E8637" t="s">
        <v>17</v>
      </c>
      <c r="F8637">
        <v>3160.27</v>
      </c>
      <c r="G8637">
        <v>5063.12</v>
      </c>
      <c r="H8637">
        <v>725</v>
      </c>
      <c r="I8637">
        <v>7</v>
      </c>
      <c r="J8637">
        <v>12306.69</v>
      </c>
    </row>
    <row r="8638" spans="1:10" x14ac:dyDescent="0.25">
      <c r="A8638">
        <v>8637</v>
      </c>
      <c r="B8638">
        <v>46</v>
      </c>
      <c r="C8638" t="s">
        <v>13</v>
      </c>
      <c r="D8638" t="s">
        <v>11</v>
      </c>
      <c r="E8638" t="s">
        <v>15</v>
      </c>
      <c r="F8638">
        <v>3959.78</v>
      </c>
      <c r="G8638">
        <v>5555.77</v>
      </c>
      <c r="H8638">
        <v>626</v>
      </c>
      <c r="I8638">
        <v>7</v>
      </c>
      <c r="J8638">
        <v>14265.94</v>
      </c>
    </row>
    <row r="8639" spans="1:10" x14ac:dyDescent="0.25">
      <c r="A8639">
        <v>8638</v>
      </c>
      <c r="B8639">
        <v>68</v>
      </c>
      <c r="C8639" t="s">
        <v>13</v>
      </c>
      <c r="D8639" t="s">
        <v>18</v>
      </c>
      <c r="E8639" t="s">
        <v>12</v>
      </c>
      <c r="F8639">
        <v>3887.36</v>
      </c>
      <c r="G8639">
        <v>6917.52</v>
      </c>
      <c r="H8639">
        <v>671</v>
      </c>
      <c r="I8639">
        <v>4</v>
      </c>
      <c r="J8639">
        <v>10723.88</v>
      </c>
    </row>
    <row r="8640" spans="1:10" x14ac:dyDescent="0.25">
      <c r="A8640">
        <v>8639</v>
      </c>
      <c r="B8640">
        <v>58</v>
      </c>
      <c r="C8640" t="s">
        <v>13</v>
      </c>
      <c r="D8640" t="s">
        <v>18</v>
      </c>
      <c r="E8640" t="s">
        <v>21</v>
      </c>
      <c r="F8640">
        <v>3195.14</v>
      </c>
      <c r="G8640">
        <v>5203.46</v>
      </c>
      <c r="H8640">
        <v>693</v>
      </c>
      <c r="I8640">
        <v>3</v>
      </c>
      <c r="J8640">
        <v>9068.0499999999993</v>
      </c>
    </row>
    <row r="8641" spans="1:10" x14ac:dyDescent="0.25">
      <c r="A8641">
        <v>8640</v>
      </c>
      <c r="B8641">
        <v>59</v>
      </c>
      <c r="C8641" t="s">
        <v>13</v>
      </c>
      <c r="D8641" t="s">
        <v>19</v>
      </c>
      <c r="E8641" t="s">
        <v>20</v>
      </c>
      <c r="F8641">
        <v>2414.69</v>
      </c>
      <c r="G8641">
        <v>4826.3</v>
      </c>
      <c r="H8641">
        <v>615</v>
      </c>
      <c r="I8641">
        <v>4</v>
      </c>
      <c r="J8641">
        <v>6112.95</v>
      </c>
    </row>
    <row r="8642" spans="1:10" x14ac:dyDescent="0.25">
      <c r="A8642">
        <v>8641</v>
      </c>
      <c r="B8642">
        <v>51</v>
      </c>
      <c r="C8642" t="s">
        <v>10</v>
      </c>
      <c r="D8642" t="s">
        <v>11</v>
      </c>
      <c r="E8642" t="s">
        <v>12</v>
      </c>
      <c r="F8642">
        <v>2944.38</v>
      </c>
      <c r="G8642">
        <v>6206.58</v>
      </c>
      <c r="H8642">
        <v>649</v>
      </c>
      <c r="I8642">
        <v>4</v>
      </c>
      <c r="J8642">
        <v>10872.49</v>
      </c>
    </row>
    <row r="8643" spans="1:10" x14ac:dyDescent="0.25">
      <c r="A8643">
        <v>8642</v>
      </c>
      <c r="B8643">
        <v>18</v>
      </c>
      <c r="C8643" t="s">
        <v>10</v>
      </c>
      <c r="D8643" t="s">
        <v>11</v>
      </c>
      <c r="E8643" t="s">
        <v>21</v>
      </c>
      <c r="F8643">
        <v>1070.03</v>
      </c>
      <c r="G8643">
        <v>1339.27</v>
      </c>
      <c r="I8643">
        <v>7</v>
      </c>
      <c r="J8643">
        <v>693.2</v>
      </c>
    </row>
    <row r="8644" spans="1:10" x14ac:dyDescent="0.25">
      <c r="A8644">
        <v>8643</v>
      </c>
      <c r="B8644">
        <v>48</v>
      </c>
      <c r="C8644" t="s">
        <v>13</v>
      </c>
      <c r="D8644" t="s">
        <v>14</v>
      </c>
      <c r="E8644" t="s">
        <v>17</v>
      </c>
      <c r="F8644">
        <v>1524.62</v>
      </c>
      <c r="G8644">
        <v>1846.98</v>
      </c>
      <c r="H8644">
        <v>562</v>
      </c>
      <c r="I8644">
        <v>3</v>
      </c>
      <c r="J8644">
        <v>6265.99</v>
      </c>
    </row>
    <row r="8645" spans="1:10" x14ac:dyDescent="0.25">
      <c r="A8645">
        <v>8644</v>
      </c>
      <c r="B8645">
        <v>47</v>
      </c>
      <c r="C8645" t="s">
        <v>13</v>
      </c>
      <c r="D8645" t="s">
        <v>11</v>
      </c>
      <c r="E8645" t="s">
        <v>15</v>
      </c>
      <c r="F8645">
        <v>949.89</v>
      </c>
      <c r="G8645">
        <v>1653.76</v>
      </c>
      <c r="H8645">
        <v>510</v>
      </c>
      <c r="I8645">
        <v>3</v>
      </c>
      <c r="J8645">
        <v>602.86</v>
      </c>
    </row>
    <row r="8646" spans="1:10" x14ac:dyDescent="0.25">
      <c r="A8646">
        <v>8645</v>
      </c>
      <c r="B8646">
        <v>65</v>
      </c>
      <c r="C8646" t="s">
        <v>10</v>
      </c>
      <c r="D8646" t="s">
        <v>11</v>
      </c>
      <c r="E8646" t="s">
        <v>17</v>
      </c>
      <c r="F8646">
        <v>1502.64</v>
      </c>
      <c r="G8646">
        <v>2947.57</v>
      </c>
      <c r="H8646">
        <v>553</v>
      </c>
      <c r="J8646">
        <v>6253.65</v>
      </c>
    </row>
    <row r="8647" spans="1:10" x14ac:dyDescent="0.25">
      <c r="A8647">
        <v>8646</v>
      </c>
      <c r="B8647">
        <v>35</v>
      </c>
      <c r="C8647" t="s">
        <v>13</v>
      </c>
      <c r="D8647" t="s">
        <v>19</v>
      </c>
      <c r="E8647" t="s">
        <v>20</v>
      </c>
      <c r="F8647">
        <v>5054.0200000000004</v>
      </c>
      <c r="G8647">
        <v>9512.0300000000007</v>
      </c>
      <c r="H8647">
        <v>692</v>
      </c>
      <c r="I8647">
        <v>6</v>
      </c>
      <c r="J8647">
        <v>21252.09</v>
      </c>
    </row>
    <row r="8648" spans="1:10" x14ac:dyDescent="0.25">
      <c r="A8648">
        <v>8647</v>
      </c>
      <c r="B8648">
        <v>72</v>
      </c>
      <c r="C8648" t="s">
        <v>13</v>
      </c>
      <c r="D8648" t="s">
        <v>18</v>
      </c>
      <c r="E8648" t="s">
        <v>17</v>
      </c>
      <c r="F8648">
        <v>3820</v>
      </c>
      <c r="G8648">
        <v>8504.9599999999991</v>
      </c>
      <c r="H8648">
        <v>733</v>
      </c>
      <c r="I8648">
        <v>9</v>
      </c>
      <c r="J8648">
        <v>14685.69</v>
      </c>
    </row>
    <row r="8649" spans="1:10" x14ac:dyDescent="0.25">
      <c r="A8649">
        <v>8648</v>
      </c>
      <c r="B8649">
        <v>75</v>
      </c>
      <c r="C8649" t="s">
        <v>13</v>
      </c>
      <c r="D8649" t="s">
        <v>14</v>
      </c>
      <c r="E8649" t="s">
        <v>21</v>
      </c>
      <c r="F8649">
        <v>1289.05</v>
      </c>
      <c r="G8649">
        <v>3255.16</v>
      </c>
      <c r="I8649">
        <v>11</v>
      </c>
      <c r="J8649">
        <v>6697.57</v>
      </c>
    </row>
    <row r="8650" spans="1:10" x14ac:dyDescent="0.25">
      <c r="A8650">
        <v>8649</v>
      </c>
      <c r="B8650">
        <v>34</v>
      </c>
      <c r="C8650" t="s">
        <v>10</v>
      </c>
      <c r="D8650" t="s">
        <v>18</v>
      </c>
      <c r="E8650" t="s">
        <v>21</v>
      </c>
      <c r="F8650">
        <v>6226.33</v>
      </c>
      <c r="G8650">
        <v>11196.87</v>
      </c>
      <c r="H8650">
        <v>740</v>
      </c>
      <c r="I8650">
        <v>4</v>
      </c>
      <c r="J8650">
        <v>23510.52</v>
      </c>
    </row>
    <row r="8651" spans="1:10" x14ac:dyDescent="0.25">
      <c r="A8651">
        <v>8650</v>
      </c>
      <c r="B8651">
        <v>55</v>
      </c>
      <c r="C8651" t="s">
        <v>10</v>
      </c>
      <c r="D8651" t="s">
        <v>14</v>
      </c>
      <c r="E8651" t="s">
        <v>12</v>
      </c>
      <c r="G8651">
        <v>3895.67</v>
      </c>
      <c r="H8651">
        <v>600</v>
      </c>
      <c r="I8651">
        <v>8</v>
      </c>
      <c r="J8651">
        <v>2171.15</v>
      </c>
    </row>
    <row r="8652" spans="1:10" x14ac:dyDescent="0.25">
      <c r="A8652">
        <v>8651</v>
      </c>
      <c r="B8652">
        <v>31</v>
      </c>
      <c r="C8652" t="s">
        <v>13</v>
      </c>
      <c r="D8652" t="s">
        <v>14</v>
      </c>
      <c r="E8652" t="s">
        <v>12</v>
      </c>
      <c r="F8652">
        <v>1967.23</v>
      </c>
      <c r="G8652">
        <v>4232.25</v>
      </c>
      <c r="H8652">
        <v>571</v>
      </c>
      <c r="I8652">
        <v>5</v>
      </c>
      <c r="J8652">
        <v>5803.27</v>
      </c>
    </row>
    <row r="8653" spans="1:10" x14ac:dyDescent="0.25">
      <c r="A8653">
        <v>8652</v>
      </c>
      <c r="B8653">
        <v>40</v>
      </c>
      <c r="C8653" t="s">
        <v>13</v>
      </c>
      <c r="D8653" t="s">
        <v>18</v>
      </c>
      <c r="E8653" t="s">
        <v>21</v>
      </c>
      <c r="F8653">
        <v>1857.19</v>
      </c>
      <c r="G8653">
        <v>4128.62</v>
      </c>
      <c r="H8653">
        <v>579</v>
      </c>
      <c r="I8653">
        <v>6</v>
      </c>
      <c r="J8653">
        <v>5770.09</v>
      </c>
    </row>
    <row r="8654" spans="1:10" x14ac:dyDescent="0.25">
      <c r="A8654">
        <v>8653</v>
      </c>
      <c r="B8654">
        <v>42</v>
      </c>
      <c r="C8654" t="s">
        <v>10</v>
      </c>
      <c r="D8654" t="s">
        <v>19</v>
      </c>
      <c r="E8654" t="s">
        <v>17</v>
      </c>
      <c r="F8654">
        <v>1886.07</v>
      </c>
      <c r="G8654">
        <v>4997.9399999999996</v>
      </c>
      <c r="H8654">
        <v>651</v>
      </c>
      <c r="I8654">
        <v>6</v>
      </c>
      <c r="J8654">
        <v>7472.99</v>
      </c>
    </row>
    <row r="8655" spans="1:10" x14ac:dyDescent="0.25">
      <c r="A8655">
        <v>8654</v>
      </c>
      <c r="B8655">
        <v>32</v>
      </c>
      <c r="C8655" t="s">
        <v>13</v>
      </c>
      <c r="D8655" t="s">
        <v>14</v>
      </c>
      <c r="E8655" t="s">
        <v>20</v>
      </c>
      <c r="F8655">
        <v>1076.1099999999999</v>
      </c>
      <c r="G8655">
        <v>2300.8000000000002</v>
      </c>
      <c r="H8655">
        <v>487</v>
      </c>
      <c r="I8655">
        <v>11</v>
      </c>
      <c r="J8655">
        <v>5748.66</v>
      </c>
    </row>
    <row r="8656" spans="1:10" x14ac:dyDescent="0.25">
      <c r="A8656">
        <v>8655</v>
      </c>
      <c r="B8656">
        <v>63</v>
      </c>
      <c r="C8656" t="s">
        <v>13</v>
      </c>
      <c r="D8656" t="s">
        <v>18</v>
      </c>
      <c r="E8656" t="s">
        <v>20</v>
      </c>
      <c r="F8656">
        <v>1173.8499999999999</v>
      </c>
      <c r="G8656">
        <v>2264.31</v>
      </c>
      <c r="H8656">
        <v>600</v>
      </c>
      <c r="I8656">
        <v>6</v>
      </c>
      <c r="J8656">
        <v>4073.27</v>
      </c>
    </row>
    <row r="8657" spans="1:10" x14ac:dyDescent="0.25">
      <c r="A8657">
        <v>8656</v>
      </c>
      <c r="B8657">
        <v>73</v>
      </c>
      <c r="C8657" t="s">
        <v>10</v>
      </c>
      <c r="D8657" t="s">
        <v>18</v>
      </c>
      <c r="E8657" t="s">
        <v>15</v>
      </c>
      <c r="F8657">
        <v>2944.54</v>
      </c>
      <c r="G8657">
        <v>5564.97</v>
      </c>
      <c r="H8657">
        <v>647</v>
      </c>
      <c r="I8657">
        <v>2</v>
      </c>
      <c r="J8657">
        <v>9944.83</v>
      </c>
    </row>
    <row r="8658" spans="1:10" x14ac:dyDescent="0.25">
      <c r="A8658">
        <v>8657</v>
      </c>
      <c r="B8658">
        <v>39</v>
      </c>
      <c r="C8658" t="s">
        <v>10</v>
      </c>
      <c r="D8658" t="s">
        <v>14</v>
      </c>
      <c r="E8658" t="s">
        <v>15</v>
      </c>
      <c r="F8658">
        <v>1252.55</v>
      </c>
      <c r="G8658">
        <v>2227.86</v>
      </c>
      <c r="H8658">
        <v>572</v>
      </c>
      <c r="I8658">
        <v>9</v>
      </c>
      <c r="J8658">
        <v>3229.34</v>
      </c>
    </row>
    <row r="8659" spans="1:10" x14ac:dyDescent="0.25">
      <c r="A8659">
        <v>8658</v>
      </c>
      <c r="B8659">
        <v>20</v>
      </c>
      <c r="C8659" t="s">
        <v>10</v>
      </c>
      <c r="D8659" t="s">
        <v>11</v>
      </c>
      <c r="E8659" t="s">
        <v>12</v>
      </c>
      <c r="F8659">
        <v>1895.32</v>
      </c>
      <c r="G8659">
        <v>3011.37</v>
      </c>
      <c r="I8659">
        <v>9</v>
      </c>
    </row>
    <row r="8660" spans="1:10" x14ac:dyDescent="0.25">
      <c r="A8660">
        <v>8659</v>
      </c>
      <c r="B8660">
        <v>73</v>
      </c>
      <c r="C8660" t="s">
        <v>10</v>
      </c>
      <c r="D8660" t="s">
        <v>18</v>
      </c>
      <c r="E8660" t="s">
        <v>20</v>
      </c>
      <c r="F8660">
        <v>2532.4899999999998</v>
      </c>
      <c r="G8660">
        <v>3606.65</v>
      </c>
      <c r="H8660">
        <v>598</v>
      </c>
      <c r="I8660">
        <v>12</v>
      </c>
      <c r="J8660">
        <v>6656.99</v>
      </c>
    </row>
    <row r="8661" spans="1:10" x14ac:dyDescent="0.25">
      <c r="A8661">
        <v>8660</v>
      </c>
      <c r="B8661">
        <v>72</v>
      </c>
      <c r="C8661" t="s">
        <v>13</v>
      </c>
      <c r="D8661" t="s">
        <v>18</v>
      </c>
      <c r="E8661" t="s">
        <v>12</v>
      </c>
      <c r="F8661">
        <v>2224.23</v>
      </c>
      <c r="G8661">
        <v>4907.91</v>
      </c>
      <c r="I8661">
        <v>8</v>
      </c>
      <c r="J8661">
        <v>8002.96</v>
      </c>
    </row>
    <row r="8662" spans="1:10" x14ac:dyDescent="0.25">
      <c r="A8662">
        <v>8661</v>
      </c>
      <c r="B8662">
        <v>36</v>
      </c>
      <c r="C8662" t="s">
        <v>10</v>
      </c>
      <c r="D8662" t="s">
        <v>11</v>
      </c>
      <c r="E8662" t="s">
        <v>17</v>
      </c>
      <c r="F8662">
        <v>1535</v>
      </c>
      <c r="G8662">
        <v>3709.58</v>
      </c>
      <c r="H8662">
        <v>570</v>
      </c>
      <c r="I8662">
        <v>2</v>
      </c>
      <c r="J8662">
        <v>2845.43</v>
      </c>
    </row>
    <row r="8663" spans="1:10" x14ac:dyDescent="0.25">
      <c r="A8663">
        <v>8662</v>
      </c>
      <c r="B8663">
        <v>74</v>
      </c>
      <c r="C8663" t="s">
        <v>13</v>
      </c>
      <c r="D8663" t="s">
        <v>14</v>
      </c>
      <c r="E8663" t="s">
        <v>17</v>
      </c>
      <c r="G8663">
        <v>3411.16</v>
      </c>
      <c r="H8663">
        <v>628</v>
      </c>
      <c r="I8663">
        <v>7</v>
      </c>
      <c r="J8663">
        <v>4399.2</v>
      </c>
    </row>
    <row r="8664" spans="1:10" x14ac:dyDescent="0.25">
      <c r="A8664">
        <v>8663</v>
      </c>
      <c r="B8664">
        <v>61</v>
      </c>
      <c r="C8664" t="s">
        <v>13</v>
      </c>
      <c r="D8664" t="s">
        <v>16</v>
      </c>
      <c r="E8664" t="s">
        <v>20</v>
      </c>
      <c r="F8664">
        <v>2964.29</v>
      </c>
      <c r="G8664">
        <v>5378.73</v>
      </c>
      <c r="H8664">
        <v>735</v>
      </c>
      <c r="I8664">
        <v>6</v>
      </c>
      <c r="J8664">
        <v>12263.57</v>
      </c>
    </row>
    <row r="8665" spans="1:10" x14ac:dyDescent="0.25">
      <c r="A8665">
        <v>8664</v>
      </c>
      <c r="B8665">
        <v>51</v>
      </c>
      <c r="C8665" t="s">
        <v>10</v>
      </c>
      <c r="D8665" t="s">
        <v>16</v>
      </c>
      <c r="E8665" t="s">
        <v>12</v>
      </c>
      <c r="F8665">
        <v>3258.56</v>
      </c>
      <c r="G8665">
        <v>5374.21</v>
      </c>
      <c r="H8665">
        <v>683</v>
      </c>
      <c r="I8665">
        <v>6</v>
      </c>
      <c r="J8665">
        <v>12032.98</v>
      </c>
    </row>
    <row r="8666" spans="1:10" x14ac:dyDescent="0.25">
      <c r="A8666">
        <v>8665</v>
      </c>
      <c r="B8666">
        <v>52</v>
      </c>
      <c r="C8666" t="s">
        <v>13</v>
      </c>
      <c r="D8666" t="s">
        <v>11</v>
      </c>
      <c r="E8666" t="s">
        <v>20</v>
      </c>
      <c r="F8666">
        <v>554.14</v>
      </c>
      <c r="G8666">
        <v>1446.05</v>
      </c>
      <c r="H8666">
        <v>428</v>
      </c>
      <c r="I8666">
        <v>9</v>
      </c>
      <c r="J8666">
        <v>2362.92</v>
      </c>
    </row>
    <row r="8667" spans="1:10" x14ac:dyDescent="0.25">
      <c r="A8667">
        <v>8666</v>
      </c>
      <c r="B8667">
        <v>67</v>
      </c>
      <c r="C8667" t="s">
        <v>10</v>
      </c>
      <c r="D8667" t="s">
        <v>14</v>
      </c>
      <c r="E8667" t="s">
        <v>17</v>
      </c>
      <c r="G8667">
        <v>4129.82</v>
      </c>
      <c r="H8667">
        <v>557</v>
      </c>
      <c r="I8667">
        <v>13</v>
      </c>
      <c r="J8667">
        <v>4963.93</v>
      </c>
    </row>
    <row r="8668" spans="1:10" x14ac:dyDescent="0.25">
      <c r="A8668">
        <v>8667</v>
      </c>
      <c r="B8668">
        <v>18</v>
      </c>
      <c r="C8668" t="s">
        <v>10</v>
      </c>
      <c r="D8668" t="s">
        <v>18</v>
      </c>
      <c r="E8668" t="s">
        <v>12</v>
      </c>
      <c r="G8668">
        <v>5363.03</v>
      </c>
      <c r="H8668">
        <v>646</v>
      </c>
      <c r="I8668">
        <v>10</v>
      </c>
      <c r="J8668">
        <v>8366.48</v>
      </c>
    </row>
    <row r="8669" spans="1:10" x14ac:dyDescent="0.25">
      <c r="A8669">
        <v>8668</v>
      </c>
      <c r="B8669">
        <v>69</v>
      </c>
      <c r="C8669" t="s">
        <v>13</v>
      </c>
      <c r="D8669" t="s">
        <v>16</v>
      </c>
      <c r="E8669" t="s">
        <v>21</v>
      </c>
      <c r="F8669">
        <v>4765.51</v>
      </c>
      <c r="G8669">
        <v>8376.7199999999993</v>
      </c>
      <c r="H8669">
        <v>687</v>
      </c>
      <c r="I8669">
        <v>8</v>
      </c>
    </row>
    <row r="8670" spans="1:10" x14ac:dyDescent="0.25">
      <c r="A8670">
        <v>8669</v>
      </c>
      <c r="B8670">
        <v>38</v>
      </c>
      <c r="C8670" t="s">
        <v>13</v>
      </c>
      <c r="D8670" t="s">
        <v>18</v>
      </c>
      <c r="E8670" t="s">
        <v>12</v>
      </c>
      <c r="F8670">
        <v>1880.85</v>
      </c>
      <c r="G8670">
        <v>3213.88</v>
      </c>
      <c r="H8670">
        <v>546</v>
      </c>
      <c r="J8670">
        <v>5053.8100000000004</v>
      </c>
    </row>
    <row r="8671" spans="1:10" x14ac:dyDescent="0.25">
      <c r="A8671">
        <v>8670</v>
      </c>
      <c r="B8671">
        <v>46</v>
      </c>
      <c r="C8671" t="s">
        <v>10</v>
      </c>
      <c r="D8671" t="s">
        <v>18</v>
      </c>
      <c r="E8671" t="s">
        <v>17</v>
      </c>
      <c r="F8671">
        <v>2112.77</v>
      </c>
      <c r="G8671">
        <v>3335.98</v>
      </c>
      <c r="H8671">
        <v>594</v>
      </c>
      <c r="I8671">
        <v>8</v>
      </c>
      <c r="J8671">
        <v>4404.45</v>
      </c>
    </row>
    <row r="8672" spans="1:10" x14ac:dyDescent="0.25">
      <c r="A8672">
        <v>8671</v>
      </c>
      <c r="B8672">
        <v>23</v>
      </c>
      <c r="C8672" t="s">
        <v>10</v>
      </c>
      <c r="D8672" t="s">
        <v>18</v>
      </c>
      <c r="E8672" t="s">
        <v>21</v>
      </c>
      <c r="F8672">
        <v>2604.62</v>
      </c>
      <c r="G8672">
        <v>4984.0600000000004</v>
      </c>
      <c r="H8672">
        <v>562</v>
      </c>
      <c r="I8672">
        <v>4</v>
      </c>
      <c r="J8672">
        <v>7441.65</v>
      </c>
    </row>
    <row r="8673" spans="1:10" x14ac:dyDescent="0.25">
      <c r="A8673">
        <v>8672</v>
      </c>
      <c r="B8673">
        <v>54</v>
      </c>
      <c r="C8673" t="s">
        <v>10</v>
      </c>
      <c r="D8673" t="s">
        <v>19</v>
      </c>
      <c r="E8673" t="s">
        <v>12</v>
      </c>
      <c r="F8673">
        <v>1139.19</v>
      </c>
      <c r="G8673">
        <v>337.98</v>
      </c>
      <c r="I8673">
        <v>6</v>
      </c>
      <c r="J8673">
        <v>2861.33</v>
      </c>
    </row>
    <row r="8674" spans="1:10" x14ac:dyDescent="0.25">
      <c r="A8674">
        <v>8673</v>
      </c>
      <c r="B8674">
        <v>18</v>
      </c>
      <c r="C8674" t="s">
        <v>10</v>
      </c>
      <c r="D8674" t="s">
        <v>19</v>
      </c>
      <c r="E8674" t="s">
        <v>17</v>
      </c>
      <c r="G8674">
        <v>1710.29</v>
      </c>
      <c r="J8674">
        <v>500</v>
      </c>
    </row>
    <row r="8675" spans="1:10" x14ac:dyDescent="0.25">
      <c r="A8675">
        <v>8674</v>
      </c>
      <c r="B8675">
        <v>68</v>
      </c>
      <c r="C8675" t="s">
        <v>10</v>
      </c>
      <c r="D8675" t="s">
        <v>16</v>
      </c>
      <c r="E8675" t="s">
        <v>17</v>
      </c>
      <c r="F8675">
        <v>2180.2800000000002</v>
      </c>
      <c r="G8675">
        <v>5320.81</v>
      </c>
      <c r="H8675">
        <v>706</v>
      </c>
      <c r="I8675">
        <v>7</v>
      </c>
      <c r="J8675">
        <v>8396.64</v>
      </c>
    </row>
    <row r="8676" spans="1:10" x14ac:dyDescent="0.25">
      <c r="A8676">
        <v>8675</v>
      </c>
      <c r="B8676">
        <v>18</v>
      </c>
      <c r="C8676" t="s">
        <v>13</v>
      </c>
      <c r="D8676" t="s">
        <v>18</v>
      </c>
      <c r="E8676" t="s">
        <v>15</v>
      </c>
      <c r="F8676">
        <v>1358.15</v>
      </c>
      <c r="G8676">
        <v>2986.53</v>
      </c>
      <c r="H8676">
        <v>567</v>
      </c>
      <c r="I8676">
        <v>8</v>
      </c>
      <c r="J8676">
        <v>3227.2</v>
      </c>
    </row>
    <row r="8677" spans="1:10" x14ac:dyDescent="0.25">
      <c r="A8677">
        <v>8676</v>
      </c>
      <c r="B8677">
        <v>44</v>
      </c>
      <c r="C8677" t="s">
        <v>10</v>
      </c>
      <c r="D8677" t="s">
        <v>16</v>
      </c>
      <c r="E8677" t="s">
        <v>21</v>
      </c>
      <c r="F8677">
        <v>990.2</v>
      </c>
      <c r="G8677">
        <v>1017.06</v>
      </c>
      <c r="H8677">
        <v>461</v>
      </c>
      <c r="I8677">
        <v>5</v>
      </c>
      <c r="J8677">
        <v>500</v>
      </c>
    </row>
    <row r="8678" spans="1:10" x14ac:dyDescent="0.25">
      <c r="A8678">
        <v>8677</v>
      </c>
      <c r="B8678">
        <v>38</v>
      </c>
      <c r="C8678" t="s">
        <v>13</v>
      </c>
      <c r="D8678" t="s">
        <v>16</v>
      </c>
      <c r="E8678" t="s">
        <v>17</v>
      </c>
      <c r="F8678">
        <v>2280.42</v>
      </c>
      <c r="G8678">
        <v>3365.94</v>
      </c>
      <c r="H8678">
        <v>641</v>
      </c>
      <c r="I8678">
        <v>6</v>
      </c>
      <c r="J8678">
        <v>5110.1000000000004</v>
      </c>
    </row>
    <row r="8679" spans="1:10" x14ac:dyDescent="0.25">
      <c r="A8679">
        <v>8678</v>
      </c>
      <c r="B8679">
        <v>70</v>
      </c>
      <c r="C8679" t="s">
        <v>10</v>
      </c>
      <c r="D8679" t="s">
        <v>14</v>
      </c>
      <c r="E8679" t="s">
        <v>12</v>
      </c>
      <c r="F8679">
        <v>620.22</v>
      </c>
      <c r="G8679">
        <v>698.33</v>
      </c>
      <c r="H8679">
        <v>558</v>
      </c>
      <c r="I8679">
        <v>8</v>
      </c>
      <c r="J8679">
        <v>3486.35</v>
      </c>
    </row>
    <row r="8680" spans="1:10" x14ac:dyDescent="0.25">
      <c r="A8680">
        <v>8679</v>
      </c>
      <c r="B8680">
        <v>33</v>
      </c>
      <c r="C8680" t="s">
        <v>13</v>
      </c>
      <c r="D8680" t="s">
        <v>11</v>
      </c>
      <c r="E8680" t="s">
        <v>17</v>
      </c>
      <c r="F8680">
        <v>2018.42</v>
      </c>
      <c r="G8680">
        <v>3118.35</v>
      </c>
      <c r="H8680">
        <v>569</v>
      </c>
      <c r="I8680">
        <v>12</v>
      </c>
      <c r="J8680">
        <v>5472.23</v>
      </c>
    </row>
    <row r="8681" spans="1:10" x14ac:dyDescent="0.25">
      <c r="A8681">
        <v>8680</v>
      </c>
      <c r="B8681">
        <v>61</v>
      </c>
      <c r="C8681" t="s">
        <v>13</v>
      </c>
      <c r="D8681" t="s">
        <v>14</v>
      </c>
      <c r="E8681" t="s">
        <v>17</v>
      </c>
      <c r="F8681">
        <v>843.62</v>
      </c>
      <c r="G8681">
        <v>2068.42</v>
      </c>
      <c r="H8681">
        <v>430</v>
      </c>
      <c r="I8681">
        <v>13</v>
      </c>
      <c r="J8681">
        <v>561.27</v>
      </c>
    </row>
    <row r="8682" spans="1:10" x14ac:dyDescent="0.25">
      <c r="A8682">
        <v>8681</v>
      </c>
      <c r="B8682">
        <v>71</v>
      </c>
      <c r="C8682" t="s">
        <v>13</v>
      </c>
      <c r="D8682" t="s">
        <v>11</v>
      </c>
      <c r="E8682" t="s">
        <v>15</v>
      </c>
      <c r="F8682">
        <v>1054.6199999999999</v>
      </c>
      <c r="G8682">
        <v>1273.71</v>
      </c>
      <c r="H8682">
        <v>536</v>
      </c>
      <c r="I8682">
        <v>8</v>
      </c>
      <c r="J8682">
        <v>500</v>
      </c>
    </row>
    <row r="8683" spans="1:10" x14ac:dyDescent="0.25">
      <c r="A8683">
        <v>8682</v>
      </c>
      <c r="B8683">
        <v>57</v>
      </c>
      <c r="C8683" t="s">
        <v>10</v>
      </c>
      <c r="D8683" t="s">
        <v>14</v>
      </c>
      <c r="E8683" t="s">
        <v>12</v>
      </c>
      <c r="F8683">
        <v>1453.89</v>
      </c>
      <c r="G8683">
        <v>3147.08</v>
      </c>
      <c r="H8683">
        <v>630</v>
      </c>
      <c r="J8683">
        <v>6151.14</v>
      </c>
    </row>
    <row r="8684" spans="1:10" x14ac:dyDescent="0.25">
      <c r="A8684">
        <v>8683</v>
      </c>
      <c r="B8684">
        <v>43</v>
      </c>
      <c r="C8684" t="s">
        <v>13</v>
      </c>
      <c r="D8684" t="s">
        <v>18</v>
      </c>
      <c r="E8684" t="s">
        <v>21</v>
      </c>
      <c r="F8684">
        <v>1379.07</v>
      </c>
      <c r="G8684">
        <v>2363.6799999999998</v>
      </c>
      <c r="H8684">
        <v>552</v>
      </c>
      <c r="I8684">
        <v>4</v>
      </c>
    </row>
    <row r="8685" spans="1:10" x14ac:dyDescent="0.25">
      <c r="A8685">
        <v>8684</v>
      </c>
      <c r="B8685">
        <v>33</v>
      </c>
      <c r="C8685" t="s">
        <v>13</v>
      </c>
      <c r="D8685" t="s">
        <v>11</v>
      </c>
      <c r="E8685" t="s">
        <v>20</v>
      </c>
      <c r="F8685">
        <v>3215.61</v>
      </c>
      <c r="G8685">
        <v>6042.55</v>
      </c>
      <c r="H8685">
        <v>648</v>
      </c>
      <c r="J8685">
        <v>8966.2900000000009</v>
      </c>
    </row>
    <row r="8686" spans="1:10" x14ac:dyDescent="0.25">
      <c r="A8686">
        <v>8685</v>
      </c>
      <c r="B8686">
        <v>45</v>
      </c>
      <c r="C8686" t="s">
        <v>13</v>
      </c>
      <c r="D8686" t="s">
        <v>11</v>
      </c>
      <c r="E8686" t="s">
        <v>21</v>
      </c>
      <c r="F8686">
        <v>1440.03</v>
      </c>
      <c r="G8686">
        <v>3120.11</v>
      </c>
      <c r="H8686">
        <v>526</v>
      </c>
      <c r="I8686">
        <v>9</v>
      </c>
      <c r="J8686">
        <v>6596.06</v>
      </c>
    </row>
    <row r="8687" spans="1:10" x14ac:dyDescent="0.25">
      <c r="A8687">
        <v>8686</v>
      </c>
      <c r="B8687">
        <v>18</v>
      </c>
      <c r="C8687" t="s">
        <v>13</v>
      </c>
      <c r="D8687" t="s">
        <v>16</v>
      </c>
      <c r="E8687" t="s">
        <v>12</v>
      </c>
      <c r="F8687">
        <v>1702.3</v>
      </c>
      <c r="G8687">
        <v>3450.36</v>
      </c>
      <c r="H8687">
        <v>521</v>
      </c>
      <c r="I8687">
        <v>8</v>
      </c>
      <c r="J8687">
        <v>4025.97</v>
      </c>
    </row>
    <row r="8688" spans="1:10" x14ac:dyDescent="0.25">
      <c r="A8688">
        <v>8687</v>
      </c>
      <c r="B8688">
        <v>53</v>
      </c>
      <c r="C8688" t="s">
        <v>10</v>
      </c>
      <c r="D8688" t="s">
        <v>11</v>
      </c>
      <c r="E8688" t="s">
        <v>15</v>
      </c>
      <c r="F8688">
        <v>2038.56</v>
      </c>
      <c r="G8688">
        <v>5008.21</v>
      </c>
      <c r="H8688">
        <v>569</v>
      </c>
      <c r="I8688">
        <v>11</v>
      </c>
      <c r="J8688">
        <v>5814.88</v>
      </c>
    </row>
    <row r="8689" spans="1:10" x14ac:dyDescent="0.25">
      <c r="A8689">
        <v>8688</v>
      </c>
      <c r="B8689">
        <v>27</v>
      </c>
      <c r="C8689" t="s">
        <v>13</v>
      </c>
      <c r="D8689" t="s">
        <v>18</v>
      </c>
      <c r="E8689" t="s">
        <v>21</v>
      </c>
      <c r="F8689">
        <v>3773.71</v>
      </c>
      <c r="G8689">
        <v>7889.08</v>
      </c>
      <c r="H8689">
        <v>661</v>
      </c>
      <c r="I8689">
        <v>4</v>
      </c>
      <c r="J8689">
        <v>14208.86</v>
      </c>
    </row>
    <row r="8690" spans="1:10" x14ac:dyDescent="0.25">
      <c r="A8690">
        <v>8689</v>
      </c>
      <c r="B8690">
        <v>60</v>
      </c>
      <c r="C8690" t="s">
        <v>13</v>
      </c>
      <c r="D8690" t="s">
        <v>11</v>
      </c>
      <c r="E8690" t="s">
        <v>17</v>
      </c>
      <c r="F8690">
        <v>1227.9100000000001</v>
      </c>
      <c r="H8690">
        <v>606</v>
      </c>
      <c r="I8690">
        <v>7</v>
      </c>
      <c r="J8690">
        <v>6285.18</v>
      </c>
    </row>
    <row r="8691" spans="1:10" x14ac:dyDescent="0.25">
      <c r="A8691">
        <v>8690</v>
      </c>
      <c r="B8691">
        <v>34</v>
      </c>
      <c r="C8691" t="s">
        <v>13</v>
      </c>
      <c r="D8691" t="s">
        <v>11</v>
      </c>
      <c r="E8691" t="s">
        <v>20</v>
      </c>
      <c r="F8691">
        <v>2017.16</v>
      </c>
      <c r="G8691">
        <v>5378.06</v>
      </c>
      <c r="I8691">
        <v>7</v>
      </c>
      <c r="J8691">
        <v>4760.84</v>
      </c>
    </row>
    <row r="8692" spans="1:10" x14ac:dyDescent="0.25">
      <c r="A8692">
        <v>8691</v>
      </c>
      <c r="B8692">
        <v>74</v>
      </c>
      <c r="C8692" t="s">
        <v>13</v>
      </c>
      <c r="D8692" t="s">
        <v>18</v>
      </c>
      <c r="E8692" t="s">
        <v>20</v>
      </c>
      <c r="F8692">
        <v>3580.95</v>
      </c>
      <c r="G8692">
        <v>6591.38</v>
      </c>
      <c r="H8692">
        <v>772</v>
      </c>
      <c r="I8692">
        <v>9</v>
      </c>
      <c r="J8692">
        <v>14143.63</v>
      </c>
    </row>
    <row r="8693" spans="1:10" x14ac:dyDescent="0.25">
      <c r="A8693">
        <v>8692</v>
      </c>
      <c r="B8693">
        <v>40</v>
      </c>
      <c r="C8693" t="s">
        <v>13</v>
      </c>
      <c r="D8693" t="s">
        <v>16</v>
      </c>
      <c r="E8693" t="s">
        <v>12</v>
      </c>
      <c r="F8693">
        <v>3472.11</v>
      </c>
      <c r="G8693">
        <v>6579.46</v>
      </c>
      <c r="H8693">
        <v>703</v>
      </c>
      <c r="I8693">
        <v>6</v>
      </c>
      <c r="J8693">
        <v>10180.209999999999</v>
      </c>
    </row>
    <row r="8694" spans="1:10" x14ac:dyDescent="0.25">
      <c r="A8694">
        <v>8693</v>
      </c>
      <c r="B8694">
        <v>24</v>
      </c>
      <c r="C8694" t="s">
        <v>13</v>
      </c>
      <c r="D8694" t="s">
        <v>18</v>
      </c>
      <c r="E8694" t="s">
        <v>17</v>
      </c>
      <c r="F8694">
        <v>1875.75</v>
      </c>
      <c r="G8694">
        <v>4138.99</v>
      </c>
      <c r="H8694">
        <v>563</v>
      </c>
      <c r="I8694">
        <v>9</v>
      </c>
      <c r="J8694">
        <v>4402.07</v>
      </c>
    </row>
    <row r="8695" spans="1:10" x14ac:dyDescent="0.25">
      <c r="A8695">
        <v>8694</v>
      </c>
      <c r="B8695">
        <v>61</v>
      </c>
      <c r="C8695" t="s">
        <v>13</v>
      </c>
      <c r="D8695" t="s">
        <v>11</v>
      </c>
      <c r="G8695">
        <v>3164.67</v>
      </c>
      <c r="H8695">
        <v>629</v>
      </c>
      <c r="I8695">
        <v>9</v>
      </c>
    </row>
    <row r="8696" spans="1:10" x14ac:dyDescent="0.25">
      <c r="A8696">
        <v>8695</v>
      </c>
      <c r="B8696">
        <v>70</v>
      </c>
      <c r="C8696" t="s">
        <v>13</v>
      </c>
      <c r="D8696" t="s">
        <v>11</v>
      </c>
      <c r="E8696" t="s">
        <v>17</v>
      </c>
      <c r="F8696">
        <v>2047.86</v>
      </c>
      <c r="G8696">
        <v>5090.3599999999997</v>
      </c>
      <c r="H8696">
        <v>569</v>
      </c>
      <c r="I8696">
        <v>4</v>
      </c>
      <c r="J8696">
        <v>6328.32</v>
      </c>
    </row>
    <row r="8697" spans="1:10" x14ac:dyDescent="0.25">
      <c r="A8697">
        <v>8696</v>
      </c>
      <c r="B8697">
        <v>24</v>
      </c>
      <c r="C8697" t="s">
        <v>10</v>
      </c>
      <c r="D8697" t="s">
        <v>11</v>
      </c>
      <c r="E8697" t="s">
        <v>21</v>
      </c>
      <c r="F8697">
        <v>1754.36</v>
      </c>
      <c r="G8697">
        <v>3429.89</v>
      </c>
      <c r="H8697">
        <v>650</v>
      </c>
      <c r="I8697">
        <v>3</v>
      </c>
      <c r="J8697">
        <v>4154.6000000000004</v>
      </c>
    </row>
    <row r="8698" spans="1:10" x14ac:dyDescent="0.25">
      <c r="A8698">
        <v>8697</v>
      </c>
      <c r="B8698">
        <v>61</v>
      </c>
      <c r="C8698" t="s">
        <v>13</v>
      </c>
      <c r="D8698" t="s">
        <v>14</v>
      </c>
      <c r="E8698" t="s">
        <v>20</v>
      </c>
      <c r="F8698">
        <v>460.52</v>
      </c>
      <c r="H8698">
        <v>362</v>
      </c>
      <c r="I8698">
        <v>10</v>
      </c>
    </row>
    <row r="8699" spans="1:10" x14ac:dyDescent="0.25">
      <c r="A8699">
        <v>8698</v>
      </c>
      <c r="B8699">
        <v>32</v>
      </c>
      <c r="C8699" t="s">
        <v>13</v>
      </c>
      <c r="D8699" t="s">
        <v>14</v>
      </c>
      <c r="E8699" t="s">
        <v>20</v>
      </c>
      <c r="G8699">
        <v>3708.83</v>
      </c>
      <c r="H8699">
        <v>533</v>
      </c>
      <c r="I8699">
        <v>8</v>
      </c>
      <c r="J8699">
        <v>5572.3</v>
      </c>
    </row>
    <row r="8700" spans="1:10" x14ac:dyDescent="0.25">
      <c r="A8700">
        <v>8699</v>
      </c>
      <c r="B8700">
        <v>51</v>
      </c>
      <c r="C8700" t="s">
        <v>10</v>
      </c>
      <c r="D8700" t="s">
        <v>11</v>
      </c>
      <c r="E8700" t="s">
        <v>12</v>
      </c>
      <c r="F8700">
        <v>2438.81</v>
      </c>
      <c r="G8700">
        <v>3736.8</v>
      </c>
      <c r="H8700">
        <v>647</v>
      </c>
      <c r="I8700">
        <v>9</v>
      </c>
      <c r="J8700">
        <v>8130.42</v>
      </c>
    </row>
    <row r="8701" spans="1:10" x14ac:dyDescent="0.25">
      <c r="A8701">
        <v>8700</v>
      </c>
      <c r="B8701">
        <v>63</v>
      </c>
      <c r="C8701" t="s">
        <v>10</v>
      </c>
      <c r="D8701" t="s">
        <v>18</v>
      </c>
      <c r="E8701" t="s">
        <v>20</v>
      </c>
      <c r="F8701">
        <v>3366</v>
      </c>
      <c r="G8701">
        <v>6621.65</v>
      </c>
      <c r="H8701">
        <v>670</v>
      </c>
      <c r="I8701">
        <v>9</v>
      </c>
      <c r="J8701">
        <v>13189.92</v>
      </c>
    </row>
    <row r="8702" spans="1:10" x14ac:dyDescent="0.25">
      <c r="A8702">
        <v>8701</v>
      </c>
      <c r="B8702">
        <v>62</v>
      </c>
      <c r="C8702" t="s">
        <v>13</v>
      </c>
      <c r="D8702" t="s">
        <v>18</v>
      </c>
      <c r="E8702" t="s">
        <v>21</v>
      </c>
      <c r="F8702">
        <v>1898.01</v>
      </c>
      <c r="G8702">
        <v>2720.57</v>
      </c>
      <c r="H8702">
        <v>592</v>
      </c>
      <c r="I8702">
        <v>12</v>
      </c>
      <c r="J8702">
        <v>8479.86</v>
      </c>
    </row>
    <row r="8703" spans="1:10" x14ac:dyDescent="0.25">
      <c r="A8703">
        <v>8702</v>
      </c>
      <c r="B8703">
        <v>21</v>
      </c>
      <c r="C8703" t="s">
        <v>13</v>
      </c>
      <c r="D8703" t="s">
        <v>11</v>
      </c>
      <c r="E8703" t="s">
        <v>20</v>
      </c>
      <c r="F8703">
        <v>3020.25</v>
      </c>
      <c r="G8703">
        <v>5166.37</v>
      </c>
      <c r="I8703">
        <v>13</v>
      </c>
      <c r="J8703">
        <v>10111.44</v>
      </c>
    </row>
    <row r="8704" spans="1:10" x14ac:dyDescent="0.25">
      <c r="A8704">
        <v>8703</v>
      </c>
      <c r="B8704">
        <v>31</v>
      </c>
      <c r="C8704" t="s">
        <v>10</v>
      </c>
      <c r="D8704" t="s">
        <v>11</v>
      </c>
      <c r="E8704" t="s">
        <v>20</v>
      </c>
      <c r="G8704">
        <v>602.78</v>
      </c>
      <c r="H8704">
        <v>512</v>
      </c>
      <c r="I8704">
        <v>7</v>
      </c>
      <c r="J8704">
        <v>3174.81</v>
      </c>
    </row>
    <row r="8705" spans="1:10" x14ac:dyDescent="0.25">
      <c r="A8705">
        <v>8704</v>
      </c>
      <c r="B8705">
        <v>31</v>
      </c>
      <c r="C8705" t="s">
        <v>13</v>
      </c>
      <c r="D8705" t="s">
        <v>19</v>
      </c>
      <c r="E8705" t="s">
        <v>17</v>
      </c>
      <c r="F8705">
        <v>4021.23</v>
      </c>
      <c r="G8705">
        <v>8435.09</v>
      </c>
      <c r="H8705">
        <v>663</v>
      </c>
      <c r="I8705">
        <v>6</v>
      </c>
      <c r="J8705">
        <v>15272.87</v>
      </c>
    </row>
    <row r="8706" spans="1:10" x14ac:dyDescent="0.25">
      <c r="A8706">
        <v>8705</v>
      </c>
      <c r="B8706">
        <v>33</v>
      </c>
      <c r="C8706" t="s">
        <v>13</v>
      </c>
      <c r="D8706" t="s">
        <v>14</v>
      </c>
      <c r="E8706" t="s">
        <v>12</v>
      </c>
      <c r="F8706">
        <v>704.52</v>
      </c>
      <c r="G8706">
        <v>956.28</v>
      </c>
      <c r="H8706">
        <v>500</v>
      </c>
      <c r="I8706">
        <v>8</v>
      </c>
      <c r="J8706">
        <v>1322.94</v>
      </c>
    </row>
    <row r="8707" spans="1:10" x14ac:dyDescent="0.25">
      <c r="A8707">
        <v>8706</v>
      </c>
      <c r="B8707">
        <v>24</v>
      </c>
      <c r="C8707" t="s">
        <v>10</v>
      </c>
      <c r="D8707" t="s">
        <v>16</v>
      </c>
      <c r="E8707" t="s">
        <v>12</v>
      </c>
      <c r="F8707">
        <v>1508.57</v>
      </c>
      <c r="G8707">
        <v>2566.81</v>
      </c>
      <c r="H8707">
        <v>597</v>
      </c>
      <c r="I8707">
        <v>8</v>
      </c>
      <c r="J8707">
        <v>4534.76</v>
      </c>
    </row>
    <row r="8708" spans="1:10" x14ac:dyDescent="0.25">
      <c r="A8708">
        <v>8707</v>
      </c>
      <c r="B8708">
        <v>49</v>
      </c>
      <c r="C8708" t="s">
        <v>10</v>
      </c>
      <c r="D8708" t="s">
        <v>16</v>
      </c>
      <c r="F8708">
        <v>1882.5</v>
      </c>
      <c r="G8708">
        <v>3519.28</v>
      </c>
      <c r="I8708">
        <v>4</v>
      </c>
      <c r="J8708">
        <v>6570.93</v>
      </c>
    </row>
    <row r="8709" spans="1:10" x14ac:dyDescent="0.25">
      <c r="A8709">
        <v>8708</v>
      </c>
      <c r="B8709">
        <v>36</v>
      </c>
      <c r="C8709" t="s">
        <v>13</v>
      </c>
      <c r="D8709" t="s">
        <v>18</v>
      </c>
      <c r="F8709">
        <v>1596.58</v>
      </c>
      <c r="G8709">
        <v>3409.08</v>
      </c>
      <c r="I8709">
        <v>9</v>
      </c>
      <c r="J8709">
        <v>1739.73</v>
      </c>
    </row>
    <row r="8710" spans="1:10" x14ac:dyDescent="0.25">
      <c r="A8710">
        <v>8709</v>
      </c>
      <c r="B8710">
        <v>19</v>
      </c>
      <c r="C8710" t="s">
        <v>13</v>
      </c>
      <c r="D8710" t="s">
        <v>11</v>
      </c>
      <c r="E8710" t="s">
        <v>17</v>
      </c>
      <c r="F8710">
        <v>1064.93</v>
      </c>
      <c r="G8710">
        <v>996.49</v>
      </c>
      <c r="I8710">
        <v>7</v>
      </c>
      <c r="J8710">
        <v>500</v>
      </c>
    </row>
    <row r="8711" spans="1:10" x14ac:dyDescent="0.25">
      <c r="A8711">
        <v>8710</v>
      </c>
      <c r="B8711">
        <v>27</v>
      </c>
      <c r="C8711" t="s">
        <v>10</v>
      </c>
      <c r="D8711" t="s">
        <v>18</v>
      </c>
      <c r="E8711" t="s">
        <v>17</v>
      </c>
      <c r="F8711">
        <v>2966.18</v>
      </c>
      <c r="G8711">
        <v>4281.38</v>
      </c>
      <c r="H8711">
        <v>710</v>
      </c>
      <c r="I8711">
        <v>3</v>
      </c>
      <c r="J8711">
        <v>9108.2099999999991</v>
      </c>
    </row>
    <row r="8712" spans="1:10" x14ac:dyDescent="0.25">
      <c r="A8712">
        <v>8711</v>
      </c>
      <c r="B8712">
        <v>67</v>
      </c>
      <c r="C8712" t="s">
        <v>10</v>
      </c>
      <c r="D8712" t="s">
        <v>11</v>
      </c>
      <c r="E8712" t="s">
        <v>12</v>
      </c>
      <c r="F8712">
        <v>2521.67</v>
      </c>
      <c r="G8712">
        <v>5521.37</v>
      </c>
      <c r="H8712">
        <v>563</v>
      </c>
      <c r="I8712">
        <v>9</v>
      </c>
      <c r="J8712">
        <v>7413.72</v>
      </c>
    </row>
    <row r="8713" spans="1:10" x14ac:dyDescent="0.25">
      <c r="A8713">
        <v>8712</v>
      </c>
      <c r="B8713">
        <v>34</v>
      </c>
      <c r="C8713" t="s">
        <v>10</v>
      </c>
      <c r="D8713" t="s">
        <v>11</v>
      </c>
      <c r="E8713" t="s">
        <v>20</v>
      </c>
      <c r="F8713">
        <v>767.04</v>
      </c>
      <c r="G8713">
        <v>1050.99</v>
      </c>
      <c r="H8713">
        <v>453</v>
      </c>
      <c r="I8713">
        <v>4</v>
      </c>
      <c r="J8713">
        <v>3276.42</v>
      </c>
    </row>
    <row r="8714" spans="1:10" x14ac:dyDescent="0.25">
      <c r="A8714">
        <v>8713</v>
      </c>
      <c r="B8714">
        <v>54</v>
      </c>
      <c r="C8714" t="s">
        <v>13</v>
      </c>
      <c r="D8714" t="s">
        <v>11</v>
      </c>
      <c r="E8714" t="s">
        <v>12</v>
      </c>
      <c r="F8714">
        <v>4318.0200000000004</v>
      </c>
      <c r="G8714">
        <v>8134.51</v>
      </c>
      <c r="H8714">
        <v>699</v>
      </c>
      <c r="I8714">
        <v>5</v>
      </c>
      <c r="J8714">
        <v>14029.83</v>
      </c>
    </row>
    <row r="8715" spans="1:10" x14ac:dyDescent="0.25">
      <c r="A8715">
        <v>8714</v>
      </c>
      <c r="B8715">
        <v>29</v>
      </c>
      <c r="C8715" t="s">
        <v>10</v>
      </c>
      <c r="D8715" t="s">
        <v>11</v>
      </c>
      <c r="E8715" t="s">
        <v>17</v>
      </c>
      <c r="F8715">
        <v>990.94</v>
      </c>
      <c r="G8715">
        <v>1489.58</v>
      </c>
      <c r="H8715">
        <v>619</v>
      </c>
      <c r="I8715">
        <v>5</v>
      </c>
      <c r="J8715">
        <v>523.77</v>
      </c>
    </row>
    <row r="8716" spans="1:10" x14ac:dyDescent="0.25">
      <c r="A8716">
        <v>8715</v>
      </c>
      <c r="B8716">
        <v>23</v>
      </c>
      <c r="C8716" t="s">
        <v>10</v>
      </c>
      <c r="D8716" t="s">
        <v>11</v>
      </c>
      <c r="E8716" t="s">
        <v>17</v>
      </c>
      <c r="F8716">
        <v>906.69</v>
      </c>
      <c r="G8716">
        <v>2242.75</v>
      </c>
      <c r="H8716">
        <v>479</v>
      </c>
      <c r="I8716">
        <v>6</v>
      </c>
      <c r="J8716">
        <v>967.82</v>
      </c>
    </row>
    <row r="8717" spans="1:10" x14ac:dyDescent="0.25">
      <c r="A8717">
        <v>8716</v>
      </c>
      <c r="B8717">
        <v>39</v>
      </c>
      <c r="C8717" t="s">
        <v>10</v>
      </c>
      <c r="D8717" t="s">
        <v>18</v>
      </c>
      <c r="E8717" t="s">
        <v>12</v>
      </c>
      <c r="F8717">
        <v>4753.92</v>
      </c>
      <c r="G8717">
        <v>8246.6200000000008</v>
      </c>
      <c r="H8717">
        <v>726</v>
      </c>
      <c r="I8717">
        <v>8</v>
      </c>
      <c r="J8717">
        <v>16679.63</v>
      </c>
    </row>
    <row r="8718" spans="1:10" x14ac:dyDescent="0.25">
      <c r="A8718">
        <v>8717</v>
      </c>
      <c r="B8718">
        <v>49</v>
      </c>
      <c r="C8718" t="s">
        <v>13</v>
      </c>
      <c r="D8718" t="s">
        <v>14</v>
      </c>
      <c r="E8718" t="s">
        <v>15</v>
      </c>
      <c r="F8718">
        <v>1660.21</v>
      </c>
      <c r="G8718">
        <v>3238.24</v>
      </c>
      <c r="H8718">
        <v>588</v>
      </c>
      <c r="I8718">
        <v>5</v>
      </c>
      <c r="J8718">
        <v>6616.27</v>
      </c>
    </row>
    <row r="8719" spans="1:10" x14ac:dyDescent="0.25">
      <c r="A8719">
        <v>8718</v>
      </c>
      <c r="B8719">
        <v>58</v>
      </c>
      <c r="C8719" t="s">
        <v>10</v>
      </c>
      <c r="D8719" t="s">
        <v>18</v>
      </c>
      <c r="E8719" t="s">
        <v>15</v>
      </c>
      <c r="F8719">
        <v>3836.4</v>
      </c>
      <c r="G8719">
        <v>7408.46</v>
      </c>
      <c r="H8719">
        <v>732</v>
      </c>
      <c r="I8719">
        <v>4</v>
      </c>
      <c r="J8719">
        <v>12816.86</v>
      </c>
    </row>
    <row r="8720" spans="1:10" x14ac:dyDescent="0.25">
      <c r="A8720">
        <v>8719</v>
      </c>
      <c r="B8720">
        <v>37</v>
      </c>
      <c r="C8720" t="s">
        <v>13</v>
      </c>
      <c r="D8720" t="s">
        <v>11</v>
      </c>
      <c r="E8720" t="s">
        <v>17</v>
      </c>
      <c r="F8720">
        <v>1016.37</v>
      </c>
      <c r="G8720">
        <v>2055.81</v>
      </c>
      <c r="H8720">
        <v>535</v>
      </c>
      <c r="I8720">
        <v>7</v>
      </c>
      <c r="J8720">
        <v>1275.68</v>
      </c>
    </row>
    <row r="8721" spans="1:10" x14ac:dyDescent="0.25">
      <c r="A8721">
        <v>8720</v>
      </c>
      <c r="B8721">
        <v>18</v>
      </c>
      <c r="C8721" t="s">
        <v>13</v>
      </c>
      <c r="D8721" t="s">
        <v>11</v>
      </c>
      <c r="E8721" t="s">
        <v>21</v>
      </c>
      <c r="F8721">
        <v>1752.39</v>
      </c>
      <c r="G8721">
        <v>3515.87</v>
      </c>
      <c r="I8721">
        <v>9</v>
      </c>
      <c r="J8721">
        <v>4932.29</v>
      </c>
    </row>
    <row r="8722" spans="1:10" x14ac:dyDescent="0.25">
      <c r="A8722">
        <v>8721</v>
      </c>
      <c r="B8722">
        <v>71</v>
      </c>
      <c r="C8722" t="s">
        <v>10</v>
      </c>
      <c r="D8722" t="s">
        <v>11</v>
      </c>
      <c r="E8722" t="s">
        <v>17</v>
      </c>
      <c r="F8722">
        <v>5013.3100000000004</v>
      </c>
      <c r="G8722">
        <v>9004.7800000000007</v>
      </c>
      <c r="H8722">
        <v>728</v>
      </c>
      <c r="I8722">
        <v>7</v>
      </c>
      <c r="J8722">
        <v>17241.27</v>
      </c>
    </row>
    <row r="8723" spans="1:10" x14ac:dyDescent="0.25">
      <c r="A8723">
        <v>8722</v>
      </c>
      <c r="B8723">
        <v>64</v>
      </c>
      <c r="C8723" t="s">
        <v>10</v>
      </c>
      <c r="D8723" t="s">
        <v>11</v>
      </c>
      <c r="E8723" t="s">
        <v>20</v>
      </c>
      <c r="F8723">
        <v>1066.72</v>
      </c>
      <c r="G8723">
        <v>813.79</v>
      </c>
      <c r="H8723">
        <v>542</v>
      </c>
      <c r="I8723">
        <v>6</v>
      </c>
      <c r="J8723">
        <v>3748.21</v>
      </c>
    </row>
    <row r="8724" spans="1:10" x14ac:dyDescent="0.25">
      <c r="A8724">
        <v>8723</v>
      </c>
      <c r="B8724">
        <v>70</v>
      </c>
      <c r="C8724" t="s">
        <v>13</v>
      </c>
      <c r="D8724" t="s">
        <v>16</v>
      </c>
      <c r="E8724" t="s">
        <v>20</v>
      </c>
      <c r="F8724">
        <v>2641.99</v>
      </c>
      <c r="G8724">
        <v>3511.78</v>
      </c>
      <c r="H8724">
        <v>623</v>
      </c>
      <c r="I8724">
        <v>2</v>
      </c>
      <c r="J8724">
        <v>7743.17</v>
      </c>
    </row>
    <row r="8725" spans="1:10" x14ac:dyDescent="0.25">
      <c r="A8725">
        <v>8724</v>
      </c>
      <c r="B8725">
        <v>75</v>
      </c>
      <c r="C8725" t="s">
        <v>10</v>
      </c>
      <c r="D8725" t="s">
        <v>18</v>
      </c>
      <c r="E8725" t="s">
        <v>21</v>
      </c>
      <c r="F8725">
        <v>1805.32</v>
      </c>
      <c r="G8725">
        <v>2295.11</v>
      </c>
      <c r="H8725">
        <v>472</v>
      </c>
      <c r="I8725">
        <v>8</v>
      </c>
      <c r="J8725">
        <v>4371.45</v>
      </c>
    </row>
    <row r="8726" spans="1:10" x14ac:dyDescent="0.25">
      <c r="A8726">
        <v>8725</v>
      </c>
      <c r="B8726">
        <v>23</v>
      </c>
      <c r="C8726" t="s">
        <v>13</v>
      </c>
      <c r="D8726" t="s">
        <v>16</v>
      </c>
      <c r="E8726" t="s">
        <v>17</v>
      </c>
      <c r="F8726">
        <v>1083.54</v>
      </c>
      <c r="G8726">
        <v>1388.74</v>
      </c>
      <c r="H8726">
        <v>474</v>
      </c>
      <c r="I8726">
        <v>9</v>
      </c>
    </row>
    <row r="8727" spans="1:10" x14ac:dyDescent="0.25">
      <c r="A8727">
        <v>8726</v>
      </c>
      <c r="B8727">
        <v>36</v>
      </c>
      <c r="C8727" t="s">
        <v>10</v>
      </c>
      <c r="D8727" t="s">
        <v>11</v>
      </c>
      <c r="E8727" t="s">
        <v>12</v>
      </c>
      <c r="F8727">
        <v>1326.46</v>
      </c>
      <c r="H8727">
        <v>553</v>
      </c>
      <c r="I8727">
        <v>6</v>
      </c>
      <c r="J8727">
        <v>3745.45</v>
      </c>
    </row>
    <row r="8728" spans="1:10" x14ac:dyDescent="0.25">
      <c r="A8728">
        <v>8727</v>
      </c>
      <c r="B8728">
        <v>35</v>
      </c>
      <c r="C8728" t="s">
        <v>10</v>
      </c>
      <c r="D8728" t="s">
        <v>14</v>
      </c>
      <c r="E8728" t="s">
        <v>17</v>
      </c>
      <c r="F8728">
        <v>1168.02</v>
      </c>
      <c r="H8728">
        <v>488</v>
      </c>
      <c r="J8728">
        <v>4336.24</v>
      </c>
    </row>
    <row r="8729" spans="1:10" x14ac:dyDescent="0.25">
      <c r="A8729">
        <v>8728</v>
      </c>
      <c r="B8729">
        <v>23</v>
      </c>
      <c r="C8729" t="s">
        <v>13</v>
      </c>
      <c r="D8729" t="s">
        <v>18</v>
      </c>
      <c r="E8729" t="s">
        <v>17</v>
      </c>
      <c r="F8729">
        <v>2142.4</v>
      </c>
      <c r="G8729">
        <v>4232.12</v>
      </c>
      <c r="H8729">
        <v>590</v>
      </c>
      <c r="I8729">
        <v>10</v>
      </c>
      <c r="J8729">
        <v>6457.81</v>
      </c>
    </row>
    <row r="8730" spans="1:10" x14ac:dyDescent="0.25">
      <c r="A8730">
        <v>8729</v>
      </c>
      <c r="B8730">
        <v>62</v>
      </c>
      <c r="C8730" t="s">
        <v>13</v>
      </c>
      <c r="D8730" t="s">
        <v>18</v>
      </c>
      <c r="E8730" t="s">
        <v>12</v>
      </c>
      <c r="F8730">
        <v>2416.73</v>
      </c>
      <c r="G8730">
        <v>3838.82</v>
      </c>
      <c r="H8730">
        <v>612</v>
      </c>
      <c r="I8730">
        <v>11</v>
      </c>
      <c r="J8730">
        <v>7658.74</v>
      </c>
    </row>
    <row r="8731" spans="1:10" x14ac:dyDescent="0.25">
      <c r="A8731">
        <v>8730</v>
      </c>
      <c r="B8731">
        <v>50</v>
      </c>
      <c r="C8731" t="s">
        <v>13</v>
      </c>
      <c r="D8731" t="s">
        <v>11</v>
      </c>
      <c r="E8731" t="s">
        <v>17</v>
      </c>
      <c r="F8731">
        <v>4106.4399999999996</v>
      </c>
      <c r="G8731">
        <v>7780.98</v>
      </c>
      <c r="H8731">
        <v>671</v>
      </c>
      <c r="I8731">
        <v>9</v>
      </c>
      <c r="J8731">
        <v>10650.06</v>
      </c>
    </row>
    <row r="8732" spans="1:10" x14ac:dyDescent="0.25">
      <c r="A8732">
        <v>8731</v>
      </c>
      <c r="B8732">
        <v>40</v>
      </c>
      <c r="C8732" t="s">
        <v>10</v>
      </c>
      <c r="D8732" t="s">
        <v>14</v>
      </c>
      <c r="E8732" t="s">
        <v>17</v>
      </c>
      <c r="G8732">
        <v>5893.68</v>
      </c>
      <c r="H8732">
        <v>651</v>
      </c>
      <c r="I8732">
        <v>6</v>
      </c>
      <c r="J8732">
        <v>9696.9599999999991</v>
      </c>
    </row>
    <row r="8733" spans="1:10" x14ac:dyDescent="0.25">
      <c r="A8733">
        <v>8732</v>
      </c>
      <c r="B8733">
        <v>40</v>
      </c>
      <c r="C8733" t="s">
        <v>10</v>
      </c>
      <c r="D8733" t="s">
        <v>18</v>
      </c>
      <c r="E8733" t="s">
        <v>12</v>
      </c>
      <c r="F8733">
        <v>2587.75</v>
      </c>
      <c r="G8733">
        <v>4813.16</v>
      </c>
      <c r="H8733">
        <v>632</v>
      </c>
      <c r="I8733">
        <v>6</v>
      </c>
      <c r="J8733">
        <v>9184.39</v>
      </c>
    </row>
    <row r="8734" spans="1:10" x14ac:dyDescent="0.25">
      <c r="A8734">
        <v>8733</v>
      </c>
      <c r="B8734">
        <v>43</v>
      </c>
      <c r="C8734" t="s">
        <v>13</v>
      </c>
      <c r="D8734" t="s">
        <v>18</v>
      </c>
      <c r="E8734" t="s">
        <v>20</v>
      </c>
      <c r="G8734">
        <v>5248.84</v>
      </c>
      <c r="H8734">
        <v>621</v>
      </c>
      <c r="I8734">
        <v>7</v>
      </c>
      <c r="J8734">
        <v>4688.99</v>
      </c>
    </row>
    <row r="8735" spans="1:10" x14ac:dyDescent="0.25">
      <c r="A8735">
        <v>8734</v>
      </c>
      <c r="B8735">
        <v>30</v>
      </c>
      <c r="C8735" t="s">
        <v>10</v>
      </c>
      <c r="D8735" t="s">
        <v>16</v>
      </c>
      <c r="E8735" t="s">
        <v>15</v>
      </c>
      <c r="F8735">
        <v>3379.68</v>
      </c>
      <c r="G8735">
        <v>5546.4</v>
      </c>
      <c r="H8735">
        <v>564</v>
      </c>
      <c r="I8735">
        <v>6</v>
      </c>
      <c r="J8735">
        <v>8372.1299999999992</v>
      </c>
    </row>
    <row r="8736" spans="1:10" x14ac:dyDescent="0.25">
      <c r="A8736">
        <v>8735</v>
      </c>
      <c r="B8736">
        <v>24</v>
      </c>
      <c r="C8736" t="s">
        <v>10</v>
      </c>
      <c r="D8736" t="s">
        <v>11</v>
      </c>
      <c r="E8736" t="s">
        <v>12</v>
      </c>
      <c r="G8736">
        <v>3155.67</v>
      </c>
      <c r="H8736">
        <v>518</v>
      </c>
      <c r="I8736">
        <v>5</v>
      </c>
      <c r="J8736">
        <v>2761.98</v>
      </c>
    </row>
    <row r="8737" spans="1:10" x14ac:dyDescent="0.25">
      <c r="A8737">
        <v>8736</v>
      </c>
      <c r="B8737">
        <v>32</v>
      </c>
      <c r="C8737" t="s">
        <v>10</v>
      </c>
      <c r="D8737" t="s">
        <v>18</v>
      </c>
      <c r="E8737" t="s">
        <v>21</v>
      </c>
      <c r="F8737">
        <v>2654.14</v>
      </c>
      <c r="G8737">
        <v>5692.37</v>
      </c>
      <c r="H8737">
        <v>647</v>
      </c>
      <c r="I8737">
        <v>11</v>
      </c>
      <c r="J8737">
        <v>9464.9699999999993</v>
      </c>
    </row>
    <row r="8738" spans="1:10" x14ac:dyDescent="0.25">
      <c r="A8738">
        <v>8737</v>
      </c>
      <c r="B8738">
        <v>61</v>
      </c>
      <c r="C8738" t="s">
        <v>10</v>
      </c>
      <c r="D8738" t="s">
        <v>11</v>
      </c>
      <c r="E8738" t="s">
        <v>20</v>
      </c>
      <c r="F8738">
        <v>4279.63</v>
      </c>
      <c r="H8738">
        <v>652</v>
      </c>
      <c r="I8738">
        <v>5</v>
      </c>
      <c r="J8738">
        <v>14718.44</v>
      </c>
    </row>
    <row r="8739" spans="1:10" x14ac:dyDescent="0.25">
      <c r="A8739">
        <v>8738</v>
      </c>
      <c r="B8739">
        <v>44</v>
      </c>
      <c r="C8739" t="s">
        <v>13</v>
      </c>
      <c r="D8739" t="s">
        <v>11</v>
      </c>
      <c r="E8739" t="s">
        <v>17</v>
      </c>
      <c r="F8739">
        <v>1022.11</v>
      </c>
      <c r="G8739">
        <v>2490.23</v>
      </c>
      <c r="H8739">
        <v>527</v>
      </c>
      <c r="I8739">
        <v>8</v>
      </c>
    </row>
    <row r="8740" spans="1:10" x14ac:dyDescent="0.25">
      <c r="A8740">
        <v>8739</v>
      </c>
      <c r="B8740">
        <v>43</v>
      </c>
      <c r="C8740" t="s">
        <v>13</v>
      </c>
      <c r="D8740" t="s">
        <v>14</v>
      </c>
      <c r="E8740" t="s">
        <v>12</v>
      </c>
      <c r="F8740">
        <v>1196.0999999999999</v>
      </c>
      <c r="G8740">
        <v>705.92</v>
      </c>
      <c r="H8740">
        <v>498</v>
      </c>
      <c r="I8740">
        <v>9</v>
      </c>
      <c r="J8740">
        <v>3353.11</v>
      </c>
    </row>
    <row r="8741" spans="1:10" x14ac:dyDescent="0.25">
      <c r="A8741">
        <v>8740</v>
      </c>
      <c r="B8741">
        <v>50</v>
      </c>
      <c r="C8741" t="s">
        <v>13</v>
      </c>
      <c r="D8741" t="s">
        <v>14</v>
      </c>
      <c r="E8741" t="s">
        <v>17</v>
      </c>
      <c r="F8741">
        <v>1146.77</v>
      </c>
      <c r="G8741">
        <v>1204.3399999999999</v>
      </c>
      <c r="H8741">
        <v>494</v>
      </c>
      <c r="I8741">
        <v>7</v>
      </c>
      <c r="J8741">
        <v>4244.74</v>
      </c>
    </row>
    <row r="8742" spans="1:10" x14ac:dyDescent="0.25">
      <c r="A8742">
        <v>8741</v>
      </c>
      <c r="B8742">
        <v>32</v>
      </c>
      <c r="C8742" t="s">
        <v>13</v>
      </c>
      <c r="D8742" t="s">
        <v>19</v>
      </c>
      <c r="E8742" t="s">
        <v>21</v>
      </c>
      <c r="F8742">
        <v>3997.13</v>
      </c>
      <c r="G8742">
        <v>6901.62</v>
      </c>
      <c r="H8742">
        <v>610</v>
      </c>
      <c r="I8742">
        <v>6</v>
      </c>
      <c r="J8742">
        <v>11342.31</v>
      </c>
    </row>
    <row r="8743" spans="1:10" x14ac:dyDescent="0.25">
      <c r="A8743">
        <v>8742</v>
      </c>
      <c r="B8743">
        <v>53</v>
      </c>
      <c r="C8743" t="s">
        <v>10</v>
      </c>
      <c r="D8743" t="s">
        <v>16</v>
      </c>
      <c r="E8743" t="s">
        <v>12</v>
      </c>
      <c r="F8743">
        <v>1143.77</v>
      </c>
      <c r="G8743">
        <v>2405.1799999999998</v>
      </c>
      <c r="I8743">
        <v>10</v>
      </c>
      <c r="J8743">
        <v>1895.34</v>
      </c>
    </row>
    <row r="8744" spans="1:10" x14ac:dyDescent="0.25">
      <c r="A8744">
        <v>8743</v>
      </c>
      <c r="B8744">
        <v>62</v>
      </c>
      <c r="C8744" t="s">
        <v>13</v>
      </c>
      <c r="D8744" t="s">
        <v>18</v>
      </c>
      <c r="E8744" t="s">
        <v>21</v>
      </c>
      <c r="F8744">
        <v>3086.92</v>
      </c>
      <c r="G8744">
        <v>5076.7</v>
      </c>
      <c r="H8744">
        <v>574</v>
      </c>
      <c r="I8744">
        <v>10</v>
      </c>
      <c r="J8744">
        <v>7797.5</v>
      </c>
    </row>
    <row r="8745" spans="1:10" x14ac:dyDescent="0.25">
      <c r="A8745">
        <v>8744</v>
      </c>
      <c r="B8745">
        <v>72</v>
      </c>
      <c r="C8745" t="s">
        <v>13</v>
      </c>
      <c r="D8745" t="s">
        <v>11</v>
      </c>
      <c r="E8745" t="s">
        <v>21</v>
      </c>
      <c r="F8745">
        <v>1406.26</v>
      </c>
      <c r="G8745">
        <v>3008.86</v>
      </c>
      <c r="H8745">
        <v>507</v>
      </c>
      <c r="I8745">
        <v>6</v>
      </c>
      <c r="J8745">
        <v>2287.13</v>
      </c>
    </row>
    <row r="8746" spans="1:10" x14ac:dyDescent="0.25">
      <c r="A8746">
        <v>8745</v>
      </c>
      <c r="B8746">
        <v>44</v>
      </c>
      <c r="C8746" t="s">
        <v>10</v>
      </c>
      <c r="D8746" t="s">
        <v>18</v>
      </c>
      <c r="E8746" t="s">
        <v>15</v>
      </c>
      <c r="F8746">
        <v>3843.8</v>
      </c>
      <c r="G8746">
        <v>6064.31</v>
      </c>
      <c r="H8746">
        <v>656</v>
      </c>
      <c r="I8746">
        <v>4</v>
      </c>
      <c r="J8746">
        <v>13842.63</v>
      </c>
    </row>
    <row r="8747" spans="1:10" x14ac:dyDescent="0.25">
      <c r="A8747">
        <v>8746</v>
      </c>
      <c r="B8747">
        <v>74</v>
      </c>
      <c r="C8747" t="s">
        <v>10</v>
      </c>
      <c r="D8747" t="s">
        <v>16</v>
      </c>
      <c r="E8747" t="s">
        <v>17</v>
      </c>
      <c r="F8747">
        <v>1663.75</v>
      </c>
      <c r="G8747">
        <v>3800.01</v>
      </c>
      <c r="H8747">
        <v>597</v>
      </c>
      <c r="J8747">
        <v>6417.94</v>
      </c>
    </row>
    <row r="8748" spans="1:10" x14ac:dyDescent="0.25">
      <c r="A8748">
        <v>8747</v>
      </c>
      <c r="B8748">
        <v>22</v>
      </c>
      <c r="C8748" t="s">
        <v>13</v>
      </c>
      <c r="D8748" t="s">
        <v>14</v>
      </c>
      <c r="E8748" t="s">
        <v>17</v>
      </c>
      <c r="F8748">
        <v>891.9</v>
      </c>
      <c r="H8748">
        <v>486</v>
      </c>
      <c r="I8748">
        <v>7</v>
      </c>
      <c r="J8748">
        <v>500</v>
      </c>
    </row>
    <row r="8749" spans="1:10" x14ac:dyDescent="0.25">
      <c r="A8749">
        <v>8748</v>
      </c>
      <c r="B8749">
        <v>19</v>
      </c>
      <c r="C8749" t="s">
        <v>10</v>
      </c>
      <c r="D8749" t="s">
        <v>18</v>
      </c>
      <c r="E8749" t="s">
        <v>12</v>
      </c>
      <c r="F8749">
        <v>3128.52</v>
      </c>
      <c r="G8749">
        <v>6185.88</v>
      </c>
      <c r="H8749">
        <v>638</v>
      </c>
      <c r="I8749">
        <v>10</v>
      </c>
      <c r="J8749">
        <v>10218.31</v>
      </c>
    </row>
    <row r="8750" spans="1:10" x14ac:dyDescent="0.25">
      <c r="A8750">
        <v>8749</v>
      </c>
      <c r="B8750">
        <v>72</v>
      </c>
      <c r="C8750" t="s">
        <v>10</v>
      </c>
      <c r="D8750" t="s">
        <v>14</v>
      </c>
      <c r="E8750" t="s">
        <v>17</v>
      </c>
      <c r="G8750">
        <v>927.82</v>
      </c>
      <c r="H8750">
        <v>573</v>
      </c>
      <c r="I8750">
        <v>5</v>
      </c>
      <c r="J8750">
        <v>3300.43</v>
      </c>
    </row>
    <row r="8751" spans="1:10" x14ac:dyDescent="0.25">
      <c r="A8751">
        <v>8750</v>
      </c>
      <c r="B8751">
        <v>75</v>
      </c>
      <c r="C8751" t="s">
        <v>13</v>
      </c>
      <c r="D8751" t="s">
        <v>11</v>
      </c>
      <c r="E8751" t="s">
        <v>15</v>
      </c>
      <c r="F8751">
        <v>1422.79</v>
      </c>
      <c r="G8751">
        <v>2803.34</v>
      </c>
      <c r="H8751">
        <v>527</v>
      </c>
      <c r="I8751">
        <v>7</v>
      </c>
      <c r="J8751">
        <v>3782.05</v>
      </c>
    </row>
    <row r="8752" spans="1:10" x14ac:dyDescent="0.25">
      <c r="A8752">
        <v>8751</v>
      </c>
      <c r="B8752">
        <v>50</v>
      </c>
      <c r="C8752" t="s">
        <v>13</v>
      </c>
      <c r="D8752" t="s">
        <v>11</v>
      </c>
      <c r="E8752" t="s">
        <v>20</v>
      </c>
      <c r="F8752">
        <v>1395.81</v>
      </c>
      <c r="G8752">
        <v>1911.65</v>
      </c>
      <c r="H8752">
        <v>553</v>
      </c>
      <c r="I8752">
        <v>7</v>
      </c>
    </row>
    <row r="8753" spans="1:10" x14ac:dyDescent="0.25">
      <c r="A8753">
        <v>8752</v>
      </c>
      <c r="B8753">
        <v>33</v>
      </c>
      <c r="C8753" t="s">
        <v>13</v>
      </c>
      <c r="D8753" t="s">
        <v>14</v>
      </c>
      <c r="E8753" t="s">
        <v>21</v>
      </c>
      <c r="G8753">
        <v>1720.65</v>
      </c>
      <c r="H8753">
        <v>444</v>
      </c>
      <c r="I8753">
        <v>9</v>
      </c>
      <c r="J8753">
        <v>3940.8</v>
      </c>
    </row>
    <row r="8754" spans="1:10" x14ac:dyDescent="0.25">
      <c r="A8754">
        <v>8753</v>
      </c>
      <c r="B8754">
        <v>40</v>
      </c>
      <c r="C8754" t="s">
        <v>10</v>
      </c>
      <c r="D8754" t="s">
        <v>14</v>
      </c>
      <c r="E8754" t="s">
        <v>12</v>
      </c>
      <c r="G8754">
        <v>5091.6400000000003</v>
      </c>
      <c r="H8754">
        <v>637</v>
      </c>
      <c r="I8754">
        <v>7</v>
      </c>
      <c r="J8754">
        <v>10092.98</v>
      </c>
    </row>
    <row r="8755" spans="1:10" x14ac:dyDescent="0.25">
      <c r="A8755">
        <v>8754</v>
      </c>
      <c r="B8755">
        <v>55</v>
      </c>
      <c r="C8755" t="s">
        <v>13</v>
      </c>
      <c r="D8755" t="s">
        <v>18</v>
      </c>
      <c r="E8755" t="s">
        <v>12</v>
      </c>
      <c r="F8755">
        <v>3153.82</v>
      </c>
      <c r="G8755">
        <v>5064.04</v>
      </c>
      <c r="H8755">
        <v>621</v>
      </c>
      <c r="I8755">
        <v>2</v>
      </c>
      <c r="J8755">
        <v>10967.76</v>
      </c>
    </row>
    <row r="8756" spans="1:10" x14ac:dyDescent="0.25">
      <c r="A8756">
        <v>8755</v>
      </c>
      <c r="B8756">
        <v>72</v>
      </c>
      <c r="C8756" t="s">
        <v>13</v>
      </c>
      <c r="D8756" t="s">
        <v>11</v>
      </c>
      <c r="E8756" t="s">
        <v>21</v>
      </c>
      <c r="F8756">
        <v>2246.29</v>
      </c>
      <c r="G8756">
        <v>4006.45</v>
      </c>
      <c r="I8756">
        <v>3</v>
      </c>
      <c r="J8756">
        <v>7419.99</v>
      </c>
    </row>
    <row r="8757" spans="1:10" x14ac:dyDescent="0.25">
      <c r="A8757">
        <v>8756</v>
      </c>
      <c r="B8757">
        <v>33</v>
      </c>
      <c r="C8757" t="s">
        <v>13</v>
      </c>
      <c r="D8757" t="s">
        <v>11</v>
      </c>
      <c r="E8757" t="s">
        <v>20</v>
      </c>
      <c r="F8757">
        <v>1864.43</v>
      </c>
      <c r="G8757">
        <v>3871.77</v>
      </c>
      <c r="H8757">
        <v>594</v>
      </c>
      <c r="I8757">
        <v>3</v>
      </c>
      <c r="J8757">
        <v>7433.31</v>
      </c>
    </row>
    <row r="8758" spans="1:10" x14ac:dyDescent="0.25">
      <c r="A8758">
        <v>8757</v>
      </c>
      <c r="B8758">
        <v>31</v>
      </c>
      <c r="C8758" t="s">
        <v>10</v>
      </c>
      <c r="D8758" t="s">
        <v>16</v>
      </c>
      <c r="E8758" t="s">
        <v>12</v>
      </c>
      <c r="F8758">
        <v>2000.51</v>
      </c>
      <c r="G8758">
        <v>4709.47</v>
      </c>
      <c r="H8758">
        <v>610</v>
      </c>
      <c r="I8758">
        <v>7</v>
      </c>
      <c r="J8758">
        <v>4138.6899999999996</v>
      </c>
    </row>
    <row r="8759" spans="1:10" x14ac:dyDescent="0.25">
      <c r="A8759">
        <v>8758</v>
      </c>
      <c r="B8759">
        <v>46</v>
      </c>
      <c r="C8759" t="s">
        <v>10</v>
      </c>
      <c r="D8759" t="s">
        <v>11</v>
      </c>
      <c r="E8759" t="s">
        <v>21</v>
      </c>
      <c r="F8759">
        <v>1252.8800000000001</v>
      </c>
      <c r="G8759">
        <v>1850.17</v>
      </c>
      <c r="H8759">
        <v>505</v>
      </c>
      <c r="I8759">
        <v>8</v>
      </c>
      <c r="J8759">
        <v>1076.18</v>
      </c>
    </row>
    <row r="8760" spans="1:10" x14ac:dyDescent="0.25">
      <c r="A8760">
        <v>8759</v>
      </c>
      <c r="B8760">
        <v>43</v>
      </c>
      <c r="C8760" t="s">
        <v>10</v>
      </c>
      <c r="D8760" t="s">
        <v>18</v>
      </c>
      <c r="E8760" t="s">
        <v>17</v>
      </c>
      <c r="F8760">
        <v>1763.08</v>
      </c>
      <c r="G8760">
        <v>4024.85</v>
      </c>
      <c r="H8760">
        <v>596</v>
      </c>
      <c r="I8760">
        <v>11</v>
      </c>
      <c r="J8760">
        <v>6715.73</v>
      </c>
    </row>
    <row r="8761" spans="1:10" x14ac:dyDescent="0.25">
      <c r="A8761">
        <v>8760</v>
      </c>
      <c r="B8761">
        <v>52</v>
      </c>
      <c r="C8761" t="s">
        <v>10</v>
      </c>
      <c r="D8761" t="s">
        <v>18</v>
      </c>
      <c r="E8761" t="s">
        <v>17</v>
      </c>
      <c r="F8761">
        <v>2024.07</v>
      </c>
      <c r="G8761">
        <v>4649.04</v>
      </c>
      <c r="H8761">
        <v>602</v>
      </c>
      <c r="I8761">
        <v>11</v>
      </c>
      <c r="J8761">
        <v>7078</v>
      </c>
    </row>
    <row r="8762" spans="1:10" x14ac:dyDescent="0.25">
      <c r="A8762">
        <v>8761</v>
      </c>
      <c r="B8762">
        <v>32</v>
      </c>
      <c r="C8762" t="s">
        <v>10</v>
      </c>
      <c r="D8762" t="s">
        <v>14</v>
      </c>
      <c r="E8762" t="s">
        <v>15</v>
      </c>
      <c r="F8762">
        <v>1584.53</v>
      </c>
      <c r="G8762">
        <v>2064.98</v>
      </c>
      <c r="H8762">
        <v>537</v>
      </c>
      <c r="I8762">
        <v>9</v>
      </c>
      <c r="J8762">
        <v>5462.35</v>
      </c>
    </row>
    <row r="8763" spans="1:10" x14ac:dyDescent="0.25">
      <c r="A8763">
        <v>8762</v>
      </c>
      <c r="B8763">
        <v>20</v>
      </c>
      <c r="C8763" t="s">
        <v>10</v>
      </c>
      <c r="D8763" t="s">
        <v>16</v>
      </c>
      <c r="E8763" t="s">
        <v>21</v>
      </c>
      <c r="F8763">
        <v>1418.44</v>
      </c>
      <c r="G8763">
        <v>2778.03</v>
      </c>
      <c r="H8763">
        <v>523</v>
      </c>
      <c r="I8763">
        <v>9</v>
      </c>
      <c r="J8763">
        <v>4781.29</v>
      </c>
    </row>
    <row r="8764" spans="1:10" x14ac:dyDescent="0.25">
      <c r="A8764">
        <v>8763</v>
      </c>
      <c r="B8764">
        <v>40</v>
      </c>
      <c r="C8764" t="s">
        <v>13</v>
      </c>
      <c r="D8764" t="s">
        <v>11</v>
      </c>
      <c r="E8764" t="s">
        <v>17</v>
      </c>
      <c r="F8764">
        <v>2678.02</v>
      </c>
      <c r="G8764">
        <v>5483.17</v>
      </c>
      <c r="H8764">
        <v>657</v>
      </c>
      <c r="I8764">
        <v>8</v>
      </c>
      <c r="J8764">
        <v>8216.4599999999991</v>
      </c>
    </row>
    <row r="8765" spans="1:10" x14ac:dyDescent="0.25">
      <c r="A8765">
        <v>8764</v>
      </c>
      <c r="B8765">
        <v>46</v>
      </c>
      <c r="C8765" t="s">
        <v>13</v>
      </c>
      <c r="D8765" t="s">
        <v>16</v>
      </c>
      <c r="E8765" t="s">
        <v>21</v>
      </c>
      <c r="G8765">
        <v>6824.25</v>
      </c>
      <c r="H8765">
        <v>687</v>
      </c>
      <c r="I8765">
        <v>6</v>
      </c>
      <c r="J8765">
        <v>13650.85</v>
      </c>
    </row>
    <row r="8766" spans="1:10" x14ac:dyDescent="0.25">
      <c r="A8766">
        <v>8765</v>
      </c>
      <c r="B8766">
        <v>51</v>
      </c>
      <c r="C8766" t="s">
        <v>13</v>
      </c>
      <c r="D8766" t="s">
        <v>11</v>
      </c>
      <c r="E8766" t="s">
        <v>15</v>
      </c>
      <c r="F8766">
        <v>701.4</v>
      </c>
      <c r="G8766">
        <v>1199.67</v>
      </c>
      <c r="I8766">
        <v>11</v>
      </c>
      <c r="J8766">
        <v>3367.77</v>
      </c>
    </row>
    <row r="8767" spans="1:10" x14ac:dyDescent="0.25">
      <c r="A8767">
        <v>8766</v>
      </c>
      <c r="B8767">
        <v>50</v>
      </c>
      <c r="C8767" t="s">
        <v>10</v>
      </c>
      <c r="D8767" t="s">
        <v>11</v>
      </c>
      <c r="E8767" t="s">
        <v>15</v>
      </c>
      <c r="F8767">
        <v>3135.66</v>
      </c>
      <c r="G8767">
        <v>6073.35</v>
      </c>
      <c r="H8767">
        <v>708</v>
      </c>
      <c r="I8767">
        <v>2</v>
      </c>
      <c r="J8767">
        <v>13804.1</v>
      </c>
    </row>
    <row r="8768" spans="1:10" x14ac:dyDescent="0.25">
      <c r="A8768">
        <v>8767</v>
      </c>
      <c r="B8768">
        <v>58</v>
      </c>
      <c r="C8768" t="s">
        <v>10</v>
      </c>
      <c r="D8768" t="s">
        <v>14</v>
      </c>
      <c r="E8768" t="s">
        <v>15</v>
      </c>
      <c r="G8768">
        <v>1353.35</v>
      </c>
      <c r="I8768">
        <v>7</v>
      </c>
      <c r="J8768">
        <v>500</v>
      </c>
    </row>
    <row r="8769" spans="1:10" x14ac:dyDescent="0.25">
      <c r="A8769">
        <v>8768</v>
      </c>
      <c r="B8769">
        <v>58</v>
      </c>
      <c r="C8769" t="s">
        <v>10</v>
      </c>
      <c r="D8769" t="s">
        <v>16</v>
      </c>
      <c r="E8769" t="s">
        <v>12</v>
      </c>
      <c r="F8769">
        <v>1651.57</v>
      </c>
      <c r="G8769">
        <v>2899.31</v>
      </c>
      <c r="H8769">
        <v>537</v>
      </c>
      <c r="I8769">
        <v>6</v>
      </c>
      <c r="J8769">
        <v>3353.02</v>
      </c>
    </row>
    <row r="8770" spans="1:10" x14ac:dyDescent="0.25">
      <c r="A8770">
        <v>8769</v>
      </c>
      <c r="B8770">
        <v>40</v>
      </c>
      <c r="C8770" t="s">
        <v>10</v>
      </c>
      <c r="D8770" t="s">
        <v>14</v>
      </c>
      <c r="E8770" t="s">
        <v>12</v>
      </c>
      <c r="F8770">
        <v>1279.51</v>
      </c>
      <c r="I8770">
        <v>8</v>
      </c>
      <c r="J8770">
        <v>1902.37</v>
      </c>
    </row>
    <row r="8771" spans="1:10" x14ac:dyDescent="0.25">
      <c r="A8771">
        <v>8770</v>
      </c>
      <c r="B8771">
        <v>24</v>
      </c>
      <c r="C8771" t="s">
        <v>10</v>
      </c>
      <c r="D8771" t="s">
        <v>14</v>
      </c>
      <c r="E8771" t="s">
        <v>15</v>
      </c>
      <c r="F8771">
        <v>453.35</v>
      </c>
      <c r="G8771">
        <v>359.6</v>
      </c>
      <c r="H8771">
        <v>359</v>
      </c>
      <c r="I8771">
        <v>7</v>
      </c>
      <c r="J8771">
        <v>765.89</v>
      </c>
    </row>
    <row r="8772" spans="1:10" x14ac:dyDescent="0.25">
      <c r="A8772">
        <v>8771</v>
      </c>
      <c r="B8772">
        <v>20</v>
      </c>
      <c r="C8772" t="s">
        <v>10</v>
      </c>
      <c r="D8772" t="s">
        <v>19</v>
      </c>
      <c r="E8772" t="s">
        <v>15</v>
      </c>
      <c r="F8772">
        <v>2319.77</v>
      </c>
      <c r="G8772">
        <v>3657.17</v>
      </c>
      <c r="H8772">
        <v>583</v>
      </c>
      <c r="I8772">
        <v>10</v>
      </c>
      <c r="J8772">
        <v>6765</v>
      </c>
    </row>
    <row r="8773" spans="1:10" x14ac:dyDescent="0.25">
      <c r="A8773">
        <v>8772</v>
      </c>
      <c r="B8773">
        <v>75</v>
      </c>
      <c r="C8773" t="s">
        <v>13</v>
      </c>
      <c r="D8773" t="s">
        <v>11</v>
      </c>
      <c r="E8773" t="s">
        <v>12</v>
      </c>
      <c r="F8773">
        <v>1725.69</v>
      </c>
      <c r="G8773">
        <v>2809.22</v>
      </c>
      <c r="H8773">
        <v>642</v>
      </c>
      <c r="I8773">
        <v>5</v>
      </c>
      <c r="J8773">
        <v>4188.3100000000004</v>
      </c>
    </row>
    <row r="8774" spans="1:10" x14ac:dyDescent="0.25">
      <c r="A8774">
        <v>8773</v>
      </c>
      <c r="B8774">
        <v>49</v>
      </c>
      <c r="C8774" t="s">
        <v>13</v>
      </c>
      <c r="D8774" t="s">
        <v>16</v>
      </c>
      <c r="E8774" t="s">
        <v>17</v>
      </c>
      <c r="F8774">
        <v>1054.2</v>
      </c>
      <c r="G8774">
        <v>1839.91</v>
      </c>
      <c r="H8774">
        <v>462</v>
      </c>
      <c r="I8774">
        <v>7</v>
      </c>
      <c r="J8774">
        <v>2811.46</v>
      </c>
    </row>
    <row r="8775" spans="1:10" x14ac:dyDescent="0.25">
      <c r="A8775">
        <v>8774</v>
      </c>
      <c r="B8775">
        <v>48</v>
      </c>
      <c r="C8775" t="s">
        <v>13</v>
      </c>
      <c r="D8775" t="s">
        <v>11</v>
      </c>
      <c r="E8775" t="s">
        <v>21</v>
      </c>
      <c r="F8775">
        <v>860.12</v>
      </c>
      <c r="G8775">
        <v>1074.79</v>
      </c>
      <c r="H8775">
        <v>494</v>
      </c>
      <c r="I8775">
        <v>7</v>
      </c>
      <c r="J8775">
        <v>4869.49</v>
      </c>
    </row>
    <row r="8776" spans="1:10" x14ac:dyDescent="0.25">
      <c r="A8776">
        <v>8775</v>
      </c>
      <c r="B8776">
        <v>35</v>
      </c>
      <c r="C8776" t="s">
        <v>13</v>
      </c>
      <c r="D8776" t="s">
        <v>18</v>
      </c>
      <c r="E8776" t="s">
        <v>15</v>
      </c>
      <c r="F8776">
        <v>5457.76</v>
      </c>
      <c r="G8776">
        <v>9113.0400000000009</v>
      </c>
      <c r="H8776">
        <v>720</v>
      </c>
      <c r="I8776">
        <v>11</v>
      </c>
      <c r="J8776">
        <v>18438.89</v>
      </c>
    </row>
    <row r="8777" spans="1:10" x14ac:dyDescent="0.25">
      <c r="A8777">
        <v>8776</v>
      </c>
      <c r="B8777">
        <v>60</v>
      </c>
      <c r="C8777" t="s">
        <v>13</v>
      </c>
      <c r="D8777" t="s">
        <v>11</v>
      </c>
      <c r="E8777" t="s">
        <v>15</v>
      </c>
      <c r="F8777">
        <v>1650.26</v>
      </c>
      <c r="G8777">
        <v>2278.0700000000002</v>
      </c>
      <c r="H8777">
        <v>619</v>
      </c>
      <c r="I8777">
        <v>9</v>
      </c>
      <c r="J8777">
        <v>5175.33</v>
      </c>
    </row>
    <row r="8778" spans="1:10" x14ac:dyDescent="0.25">
      <c r="A8778">
        <v>8777</v>
      </c>
      <c r="B8778">
        <v>24</v>
      </c>
      <c r="C8778" t="s">
        <v>13</v>
      </c>
      <c r="D8778" t="s">
        <v>11</v>
      </c>
      <c r="E8778" t="s">
        <v>21</v>
      </c>
      <c r="F8778">
        <v>2282.06</v>
      </c>
      <c r="G8778">
        <v>4092.95</v>
      </c>
      <c r="H8778">
        <v>624</v>
      </c>
      <c r="I8778">
        <v>5</v>
      </c>
      <c r="J8778">
        <v>5792.71</v>
      </c>
    </row>
    <row r="8779" spans="1:10" x14ac:dyDescent="0.25">
      <c r="A8779">
        <v>8778</v>
      </c>
      <c r="B8779">
        <v>58</v>
      </c>
      <c r="C8779" t="s">
        <v>13</v>
      </c>
      <c r="D8779" t="s">
        <v>16</v>
      </c>
      <c r="E8779" t="s">
        <v>12</v>
      </c>
      <c r="F8779">
        <v>4427.03</v>
      </c>
      <c r="G8779">
        <v>6744.64</v>
      </c>
      <c r="H8779">
        <v>729</v>
      </c>
      <c r="I8779">
        <v>4</v>
      </c>
      <c r="J8779">
        <v>17048.689999999999</v>
      </c>
    </row>
    <row r="8780" spans="1:10" x14ac:dyDescent="0.25">
      <c r="A8780">
        <v>8779</v>
      </c>
      <c r="B8780">
        <v>18</v>
      </c>
      <c r="C8780" t="s">
        <v>13</v>
      </c>
      <c r="D8780" t="s">
        <v>18</v>
      </c>
      <c r="E8780" t="s">
        <v>17</v>
      </c>
      <c r="F8780">
        <v>3299.12</v>
      </c>
      <c r="G8780">
        <v>6616.19</v>
      </c>
      <c r="H8780">
        <v>721</v>
      </c>
      <c r="I8780">
        <v>7</v>
      </c>
      <c r="J8780">
        <v>13923.17</v>
      </c>
    </row>
    <row r="8781" spans="1:10" x14ac:dyDescent="0.25">
      <c r="A8781">
        <v>8780</v>
      </c>
      <c r="B8781">
        <v>31</v>
      </c>
      <c r="C8781" t="s">
        <v>13</v>
      </c>
      <c r="D8781" t="s">
        <v>18</v>
      </c>
      <c r="E8781" t="s">
        <v>12</v>
      </c>
      <c r="F8781">
        <v>1875.85</v>
      </c>
      <c r="G8781">
        <v>4383.9799999999996</v>
      </c>
      <c r="H8781">
        <v>549</v>
      </c>
      <c r="I8781">
        <v>5</v>
      </c>
      <c r="J8781">
        <v>4684.37</v>
      </c>
    </row>
    <row r="8782" spans="1:10" x14ac:dyDescent="0.25">
      <c r="A8782">
        <v>8781</v>
      </c>
      <c r="B8782">
        <v>69</v>
      </c>
      <c r="C8782" t="s">
        <v>10</v>
      </c>
      <c r="D8782" t="s">
        <v>11</v>
      </c>
      <c r="E8782" t="s">
        <v>15</v>
      </c>
      <c r="F8782">
        <v>1209.94</v>
      </c>
      <c r="G8782">
        <v>3197.9</v>
      </c>
      <c r="H8782">
        <v>525</v>
      </c>
      <c r="I8782">
        <v>10</v>
      </c>
      <c r="J8782">
        <v>3271.88</v>
      </c>
    </row>
    <row r="8783" spans="1:10" x14ac:dyDescent="0.25">
      <c r="A8783">
        <v>8782</v>
      </c>
      <c r="B8783">
        <v>49</v>
      </c>
      <c r="C8783" t="s">
        <v>13</v>
      </c>
      <c r="D8783" t="s">
        <v>18</v>
      </c>
      <c r="E8783" t="s">
        <v>15</v>
      </c>
      <c r="F8783">
        <v>3098.87</v>
      </c>
      <c r="G8783">
        <v>5308.57</v>
      </c>
      <c r="I8783">
        <v>9</v>
      </c>
      <c r="J8783">
        <v>9989.15</v>
      </c>
    </row>
    <row r="8784" spans="1:10" x14ac:dyDescent="0.25">
      <c r="A8784">
        <v>8783</v>
      </c>
      <c r="B8784">
        <v>23</v>
      </c>
      <c r="C8784" t="s">
        <v>13</v>
      </c>
      <c r="D8784" t="s">
        <v>16</v>
      </c>
      <c r="E8784" t="s">
        <v>12</v>
      </c>
      <c r="F8784">
        <v>2371.34</v>
      </c>
      <c r="G8784">
        <v>3840.13</v>
      </c>
      <c r="H8784">
        <v>529</v>
      </c>
      <c r="J8784">
        <v>9407.91</v>
      </c>
    </row>
    <row r="8785" spans="1:10" x14ac:dyDescent="0.25">
      <c r="A8785">
        <v>8784</v>
      </c>
      <c r="B8785">
        <v>56</v>
      </c>
      <c r="C8785" t="s">
        <v>13</v>
      </c>
      <c r="D8785" t="s">
        <v>19</v>
      </c>
      <c r="E8785" t="s">
        <v>12</v>
      </c>
      <c r="F8785">
        <v>3824.08</v>
      </c>
      <c r="G8785">
        <v>6413.62</v>
      </c>
      <c r="H8785">
        <v>615</v>
      </c>
      <c r="I8785">
        <v>6</v>
      </c>
      <c r="J8785">
        <v>12585.92</v>
      </c>
    </row>
    <row r="8786" spans="1:10" x14ac:dyDescent="0.25">
      <c r="A8786">
        <v>8785</v>
      </c>
      <c r="B8786">
        <v>27</v>
      </c>
      <c r="C8786" t="s">
        <v>10</v>
      </c>
      <c r="D8786" t="s">
        <v>18</v>
      </c>
      <c r="E8786" t="s">
        <v>12</v>
      </c>
      <c r="F8786">
        <v>3295.96</v>
      </c>
      <c r="H8786">
        <v>650</v>
      </c>
      <c r="I8786">
        <v>12</v>
      </c>
      <c r="J8786">
        <v>12549.08</v>
      </c>
    </row>
    <row r="8787" spans="1:10" x14ac:dyDescent="0.25">
      <c r="A8787">
        <v>8786</v>
      </c>
      <c r="B8787">
        <v>24</v>
      </c>
      <c r="C8787" t="s">
        <v>10</v>
      </c>
      <c r="D8787" t="s">
        <v>16</v>
      </c>
      <c r="E8787" t="s">
        <v>15</v>
      </c>
      <c r="F8787">
        <v>1648.35</v>
      </c>
      <c r="H8787">
        <v>516</v>
      </c>
      <c r="I8787">
        <v>10</v>
      </c>
      <c r="J8787">
        <v>4804.55</v>
      </c>
    </row>
    <row r="8788" spans="1:10" x14ac:dyDescent="0.25">
      <c r="A8788">
        <v>8787</v>
      </c>
      <c r="B8788">
        <v>43</v>
      </c>
      <c r="C8788" t="s">
        <v>13</v>
      </c>
      <c r="D8788" t="s">
        <v>18</v>
      </c>
      <c r="E8788" t="s">
        <v>12</v>
      </c>
      <c r="F8788">
        <v>2421.91</v>
      </c>
      <c r="G8788">
        <v>2818.88</v>
      </c>
      <c r="H8788">
        <v>585</v>
      </c>
      <c r="I8788">
        <v>5</v>
      </c>
      <c r="J8788">
        <v>9517.11</v>
      </c>
    </row>
    <row r="8789" spans="1:10" x14ac:dyDescent="0.25">
      <c r="A8789">
        <v>8788</v>
      </c>
      <c r="B8789">
        <v>51</v>
      </c>
      <c r="C8789" t="s">
        <v>13</v>
      </c>
      <c r="D8789" t="s">
        <v>16</v>
      </c>
      <c r="E8789" t="s">
        <v>17</v>
      </c>
      <c r="F8789">
        <v>1516.87</v>
      </c>
      <c r="G8789">
        <v>2307.83</v>
      </c>
      <c r="H8789">
        <v>599</v>
      </c>
      <c r="I8789">
        <v>4</v>
      </c>
      <c r="J8789">
        <v>4331.1499999999996</v>
      </c>
    </row>
    <row r="8790" spans="1:10" x14ac:dyDescent="0.25">
      <c r="A8790">
        <v>8789</v>
      </c>
      <c r="B8790">
        <v>47</v>
      </c>
      <c r="C8790" t="s">
        <v>10</v>
      </c>
      <c r="D8790" t="s">
        <v>16</v>
      </c>
      <c r="E8790" t="s">
        <v>21</v>
      </c>
      <c r="F8790">
        <v>1232.1300000000001</v>
      </c>
      <c r="G8790">
        <v>1753.08</v>
      </c>
      <c r="I8790">
        <v>13</v>
      </c>
      <c r="J8790">
        <v>5406.25</v>
      </c>
    </row>
    <row r="8791" spans="1:10" x14ac:dyDescent="0.25">
      <c r="A8791">
        <v>8790</v>
      </c>
      <c r="B8791">
        <v>53</v>
      </c>
      <c r="C8791" t="s">
        <v>13</v>
      </c>
      <c r="D8791" t="s">
        <v>14</v>
      </c>
      <c r="E8791" t="s">
        <v>17</v>
      </c>
      <c r="F8791">
        <v>823.07</v>
      </c>
      <c r="G8791">
        <v>1121.93</v>
      </c>
      <c r="I8791">
        <v>4</v>
      </c>
      <c r="J8791">
        <v>1612.21</v>
      </c>
    </row>
    <row r="8792" spans="1:10" x14ac:dyDescent="0.25">
      <c r="A8792">
        <v>8791</v>
      </c>
      <c r="B8792">
        <v>38</v>
      </c>
      <c r="C8792" t="s">
        <v>13</v>
      </c>
      <c r="D8792" t="s">
        <v>14</v>
      </c>
      <c r="E8792" t="s">
        <v>17</v>
      </c>
      <c r="F8792">
        <v>1009.55</v>
      </c>
      <c r="H8792">
        <v>517</v>
      </c>
      <c r="I8792">
        <v>4</v>
      </c>
      <c r="J8792">
        <v>1413.63</v>
      </c>
    </row>
    <row r="8793" spans="1:10" x14ac:dyDescent="0.25">
      <c r="A8793">
        <v>8792</v>
      </c>
      <c r="B8793">
        <v>34</v>
      </c>
      <c r="C8793" t="s">
        <v>10</v>
      </c>
      <c r="D8793" t="s">
        <v>14</v>
      </c>
      <c r="E8793" t="s">
        <v>20</v>
      </c>
      <c r="G8793">
        <v>3080.22</v>
      </c>
      <c r="H8793">
        <v>572</v>
      </c>
      <c r="I8793">
        <v>10</v>
      </c>
      <c r="J8793">
        <v>4554</v>
      </c>
    </row>
    <row r="8794" spans="1:10" x14ac:dyDescent="0.25">
      <c r="A8794">
        <v>8793</v>
      </c>
      <c r="B8794">
        <v>50</v>
      </c>
      <c r="C8794" t="s">
        <v>13</v>
      </c>
      <c r="D8794" t="s">
        <v>19</v>
      </c>
      <c r="E8794" t="s">
        <v>21</v>
      </c>
      <c r="F8794">
        <v>3407.52</v>
      </c>
      <c r="G8794">
        <v>6625.71</v>
      </c>
      <c r="H8794">
        <v>711</v>
      </c>
      <c r="I8794">
        <v>2</v>
      </c>
      <c r="J8794">
        <v>12098.59</v>
      </c>
    </row>
    <row r="8795" spans="1:10" x14ac:dyDescent="0.25">
      <c r="A8795">
        <v>8794</v>
      </c>
      <c r="B8795">
        <v>27</v>
      </c>
      <c r="C8795" t="s">
        <v>10</v>
      </c>
      <c r="D8795" t="s">
        <v>14</v>
      </c>
      <c r="E8795" t="s">
        <v>17</v>
      </c>
      <c r="F8795">
        <v>964.76</v>
      </c>
      <c r="G8795">
        <v>1989.14</v>
      </c>
      <c r="I8795">
        <v>11</v>
      </c>
      <c r="J8795">
        <v>2551.98</v>
      </c>
    </row>
    <row r="8796" spans="1:10" x14ac:dyDescent="0.25">
      <c r="A8796">
        <v>8795</v>
      </c>
      <c r="B8796">
        <v>68</v>
      </c>
      <c r="C8796" t="s">
        <v>13</v>
      </c>
      <c r="D8796" t="s">
        <v>14</v>
      </c>
      <c r="E8796" t="s">
        <v>15</v>
      </c>
      <c r="F8796">
        <v>1123.54</v>
      </c>
      <c r="G8796">
        <v>1236.02</v>
      </c>
      <c r="I8796">
        <v>8</v>
      </c>
      <c r="J8796">
        <v>3131.79</v>
      </c>
    </row>
    <row r="8797" spans="1:10" x14ac:dyDescent="0.25">
      <c r="A8797">
        <v>8796</v>
      </c>
      <c r="B8797">
        <v>64</v>
      </c>
      <c r="C8797" t="s">
        <v>13</v>
      </c>
      <c r="D8797" t="s">
        <v>11</v>
      </c>
      <c r="E8797" t="s">
        <v>15</v>
      </c>
      <c r="F8797">
        <v>692.16</v>
      </c>
      <c r="G8797">
        <v>0</v>
      </c>
      <c r="H8797">
        <v>440</v>
      </c>
      <c r="I8797">
        <v>13</v>
      </c>
      <c r="J8797">
        <v>1425.23</v>
      </c>
    </row>
    <row r="8798" spans="1:10" x14ac:dyDescent="0.25">
      <c r="A8798">
        <v>8797</v>
      </c>
      <c r="B8798">
        <v>59</v>
      </c>
      <c r="C8798" t="s">
        <v>13</v>
      </c>
      <c r="D8798" t="s">
        <v>16</v>
      </c>
      <c r="E8798" t="s">
        <v>20</v>
      </c>
      <c r="F8798">
        <v>1465.65</v>
      </c>
      <c r="G8798">
        <v>4022.74</v>
      </c>
      <c r="H8798">
        <v>552</v>
      </c>
      <c r="I8798">
        <v>8</v>
      </c>
    </row>
    <row r="8799" spans="1:10" x14ac:dyDescent="0.25">
      <c r="A8799">
        <v>8798</v>
      </c>
      <c r="B8799">
        <v>68</v>
      </c>
      <c r="C8799" t="s">
        <v>13</v>
      </c>
      <c r="D8799" t="s">
        <v>19</v>
      </c>
      <c r="E8799" t="s">
        <v>15</v>
      </c>
      <c r="F8799">
        <v>4887.13</v>
      </c>
      <c r="G8799">
        <v>9551.2800000000007</v>
      </c>
      <c r="H8799">
        <v>693</v>
      </c>
      <c r="I8799">
        <v>5</v>
      </c>
      <c r="J8799">
        <v>17578.060000000001</v>
      </c>
    </row>
    <row r="8800" spans="1:10" x14ac:dyDescent="0.25">
      <c r="A8800">
        <v>8799</v>
      </c>
      <c r="B8800">
        <v>29</v>
      </c>
      <c r="C8800" t="s">
        <v>10</v>
      </c>
      <c r="D8800" t="s">
        <v>16</v>
      </c>
      <c r="E8800" t="s">
        <v>15</v>
      </c>
      <c r="F8800">
        <v>1043.5</v>
      </c>
      <c r="G8800">
        <v>3387.3</v>
      </c>
      <c r="H8800">
        <v>510</v>
      </c>
      <c r="I8800">
        <v>5</v>
      </c>
    </row>
    <row r="8801" spans="1:10" x14ac:dyDescent="0.25">
      <c r="A8801">
        <v>8800</v>
      </c>
      <c r="B8801">
        <v>73</v>
      </c>
      <c r="C8801" t="s">
        <v>13</v>
      </c>
      <c r="D8801" t="s">
        <v>11</v>
      </c>
      <c r="E8801" t="s">
        <v>20</v>
      </c>
      <c r="F8801">
        <v>788.12</v>
      </c>
      <c r="G8801">
        <v>1773.85</v>
      </c>
      <c r="H8801">
        <v>424</v>
      </c>
      <c r="I8801">
        <v>9</v>
      </c>
      <c r="J8801">
        <v>500</v>
      </c>
    </row>
    <row r="8802" spans="1:10" x14ac:dyDescent="0.25">
      <c r="A8802">
        <v>8801</v>
      </c>
      <c r="B8802">
        <v>33</v>
      </c>
      <c r="C8802" t="s">
        <v>13</v>
      </c>
      <c r="D8802" t="s">
        <v>18</v>
      </c>
      <c r="E8802" t="s">
        <v>12</v>
      </c>
      <c r="F8802">
        <v>1358.04</v>
      </c>
      <c r="G8802">
        <v>3573.64</v>
      </c>
      <c r="H8802">
        <v>521</v>
      </c>
      <c r="J8802">
        <v>5690.12</v>
      </c>
    </row>
    <row r="8803" spans="1:10" x14ac:dyDescent="0.25">
      <c r="A8803">
        <v>8802</v>
      </c>
      <c r="B8803">
        <v>58</v>
      </c>
      <c r="C8803" t="s">
        <v>13</v>
      </c>
      <c r="D8803" t="s">
        <v>14</v>
      </c>
      <c r="E8803" t="s">
        <v>15</v>
      </c>
      <c r="G8803">
        <v>355.89</v>
      </c>
      <c r="H8803">
        <v>529</v>
      </c>
      <c r="I8803">
        <v>9</v>
      </c>
      <c r="J8803">
        <v>2203.2199999999998</v>
      </c>
    </row>
    <row r="8804" spans="1:10" x14ac:dyDescent="0.25">
      <c r="A8804">
        <v>8803</v>
      </c>
      <c r="B8804">
        <v>49</v>
      </c>
      <c r="C8804" t="s">
        <v>10</v>
      </c>
      <c r="D8804" t="s">
        <v>19</v>
      </c>
      <c r="E8804" t="s">
        <v>17</v>
      </c>
      <c r="F8804">
        <v>3254.37</v>
      </c>
      <c r="G8804">
        <v>4789.62</v>
      </c>
      <c r="H8804">
        <v>607</v>
      </c>
      <c r="I8804">
        <v>4</v>
      </c>
      <c r="J8804">
        <v>10436.23</v>
      </c>
    </row>
    <row r="8805" spans="1:10" x14ac:dyDescent="0.25">
      <c r="A8805">
        <v>8804</v>
      </c>
      <c r="B8805">
        <v>32</v>
      </c>
      <c r="C8805" t="s">
        <v>10</v>
      </c>
      <c r="D8805" t="s">
        <v>14</v>
      </c>
      <c r="E8805" t="s">
        <v>20</v>
      </c>
      <c r="F8805">
        <v>1306.69</v>
      </c>
      <c r="G8805">
        <v>1847.36</v>
      </c>
      <c r="H8805">
        <v>548</v>
      </c>
      <c r="I8805">
        <v>9</v>
      </c>
      <c r="J8805">
        <v>3197.81</v>
      </c>
    </row>
    <row r="8806" spans="1:10" x14ac:dyDescent="0.25">
      <c r="A8806">
        <v>8805</v>
      </c>
      <c r="B8806">
        <v>44</v>
      </c>
      <c r="C8806" t="s">
        <v>10</v>
      </c>
      <c r="D8806" t="s">
        <v>18</v>
      </c>
      <c r="E8806" t="s">
        <v>20</v>
      </c>
      <c r="F8806">
        <v>3310.96</v>
      </c>
      <c r="G8806">
        <v>6063.9</v>
      </c>
      <c r="H8806">
        <v>697</v>
      </c>
      <c r="I8806">
        <v>6</v>
      </c>
      <c r="J8806">
        <v>11364.36</v>
      </c>
    </row>
    <row r="8807" spans="1:10" x14ac:dyDescent="0.25">
      <c r="A8807">
        <v>8806</v>
      </c>
      <c r="B8807">
        <v>45</v>
      </c>
      <c r="C8807" t="s">
        <v>13</v>
      </c>
      <c r="D8807" t="s">
        <v>14</v>
      </c>
      <c r="E8807" t="s">
        <v>12</v>
      </c>
      <c r="F8807">
        <v>1082.1500000000001</v>
      </c>
      <c r="G8807">
        <v>1401.85</v>
      </c>
      <c r="H8807">
        <v>565</v>
      </c>
      <c r="I8807">
        <v>8</v>
      </c>
      <c r="J8807">
        <v>3729.03</v>
      </c>
    </row>
    <row r="8808" spans="1:10" x14ac:dyDescent="0.25">
      <c r="A8808">
        <v>8807</v>
      </c>
      <c r="B8808">
        <v>34</v>
      </c>
      <c r="C8808" t="s">
        <v>10</v>
      </c>
      <c r="D8808" t="s">
        <v>18</v>
      </c>
      <c r="E8808" t="s">
        <v>17</v>
      </c>
      <c r="F8808">
        <v>3281.69</v>
      </c>
      <c r="G8808">
        <v>6721.04</v>
      </c>
      <c r="H8808">
        <v>602</v>
      </c>
      <c r="I8808">
        <v>7</v>
      </c>
      <c r="J8808">
        <v>11862.02</v>
      </c>
    </row>
    <row r="8809" spans="1:10" x14ac:dyDescent="0.25">
      <c r="A8809">
        <v>8808</v>
      </c>
      <c r="B8809">
        <v>63</v>
      </c>
      <c r="C8809" t="s">
        <v>13</v>
      </c>
      <c r="D8809" t="s">
        <v>14</v>
      </c>
      <c r="E8809" t="s">
        <v>17</v>
      </c>
      <c r="F8809">
        <v>730.64</v>
      </c>
      <c r="G8809">
        <v>2061.6</v>
      </c>
      <c r="I8809">
        <v>7</v>
      </c>
    </row>
    <row r="8810" spans="1:10" x14ac:dyDescent="0.25">
      <c r="A8810">
        <v>8809</v>
      </c>
      <c r="B8810">
        <v>67</v>
      </c>
      <c r="C8810" t="s">
        <v>13</v>
      </c>
      <c r="D8810" t="s">
        <v>14</v>
      </c>
      <c r="E8810" t="s">
        <v>12</v>
      </c>
      <c r="F8810">
        <v>2164.0700000000002</v>
      </c>
      <c r="G8810">
        <v>4667.03</v>
      </c>
      <c r="H8810">
        <v>637</v>
      </c>
      <c r="I8810">
        <v>4</v>
      </c>
    </row>
    <row r="8811" spans="1:10" x14ac:dyDescent="0.25">
      <c r="A8811">
        <v>8810</v>
      </c>
      <c r="B8811">
        <v>75</v>
      </c>
      <c r="C8811" t="s">
        <v>13</v>
      </c>
      <c r="D8811" t="s">
        <v>18</v>
      </c>
      <c r="E8811" t="s">
        <v>17</v>
      </c>
      <c r="F8811">
        <v>3006.72</v>
      </c>
      <c r="G8811">
        <v>5955.74</v>
      </c>
      <c r="I8811">
        <v>3</v>
      </c>
      <c r="J8811">
        <v>10621.95</v>
      </c>
    </row>
    <row r="8812" spans="1:10" x14ac:dyDescent="0.25">
      <c r="A8812">
        <v>8811</v>
      </c>
      <c r="B8812">
        <v>19</v>
      </c>
      <c r="C8812" t="s">
        <v>13</v>
      </c>
      <c r="D8812" t="s">
        <v>14</v>
      </c>
      <c r="E8812" t="s">
        <v>15</v>
      </c>
      <c r="F8812">
        <v>464.61</v>
      </c>
      <c r="G8812">
        <v>1083.08</v>
      </c>
      <c r="H8812">
        <v>378</v>
      </c>
      <c r="I8812">
        <v>7</v>
      </c>
      <c r="J8812">
        <v>500</v>
      </c>
    </row>
    <row r="8813" spans="1:10" x14ac:dyDescent="0.25">
      <c r="A8813">
        <v>8812</v>
      </c>
      <c r="B8813">
        <v>53</v>
      </c>
      <c r="C8813" t="s">
        <v>13</v>
      </c>
      <c r="D8813" t="s">
        <v>18</v>
      </c>
      <c r="E8813" t="s">
        <v>15</v>
      </c>
      <c r="F8813">
        <v>2575.46</v>
      </c>
      <c r="G8813">
        <v>5949.02</v>
      </c>
      <c r="H8813">
        <v>625</v>
      </c>
      <c r="I8813">
        <v>5</v>
      </c>
      <c r="J8813">
        <v>8944.7099999999991</v>
      </c>
    </row>
    <row r="8814" spans="1:10" x14ac:dyDescent="0.25">
      <c r="A8814">
        <v>8813</v>
      </c>
      <c r="B8814">
        <v>67</v>
      </c>
      <c r="C8814" t="s">
        <v>13</v>
      </c>
      <c r="D8814" t="s">
        <v>18</v>
      </c>
      <c r="E8814" t="s">
        <v>15</v>
      </c>
      <c r="F8814">
        <v>7150.07</v>
      </c>
      <c r="G8814">
        <v>14297.6</v>
      </c>
      <c r="H8814">
        <v>731</v>
      </c>
      <c r="I8814">
        <v>2</v>
      </c>
      <c r="J8814">
        <v>25466.53</v>
      </c>
    </row>
    <row r="8815" spans="1:10" x14ac:dyDescent="0.25">
      <c r="A8815">
        <v>8814</v>
      </c>
      <c r="B8815">
        <v>24</v>
      </c>
      <c r="C8815" t="s">
        <v>10</v>
      </c>
      <c r="D8815" t="s">
        <v>16</v>
      </c>
      <c r="E8815" t="s">
        <v>12</v>
      </c>
      <c r="F8815">
        <v>4371.05</v>
      </c>
      <c r="G8815">
        <v>7674.21</v>
      </c>
      <c r="H8815">
        <v>702</v>
      </c>
      <c r="I8815">
        <v>5</v>
      </c>
      <c r="J8815">
        <v>15302.44</v>
      </c>
    </row>
    <row r="8816" spans="1:10" x14ac:dyDescent="0.25">
      <c r="A8816">
        <v>8815</v>
      </c>
      <c r="B8816">
        <v>30</v>
      </c>
      <c r="C8816" t="s">
        <v>13</v>
      </c>
      <c r="D8816" t="s">
        <v>11</v>
      </c>
      <c r="E8816" t="s">
        <v>15</v>
      </c>
      <c r="G8816">
        <v>1918.23</v>
      </c>
      <c r="H8816">
        <v>511</v>
      </c>
      <c r="I8816">
        <v>9</v>
      </c>
      <c r="J8816">
        <v>4291.7299999999996</v>
      </c>
    </row>
    <row r="8817" spans="1:10" x14ac:dyDescent="0.25">
      <c r="A8817">
        <v>8816</v>
      </c>
      <c r="B8817">
        <v>32</v>
      </c>
      <c r="C8817" t="s">
        <v>13</v>
      </c>
      <c r="D8817" t="s">
        <v>18</v>
      </c>
      <c r="E8817" t="s">
        <v>20</v>
      </c>
      <c r="F8817">
        <v>3080.55</v>
      </c>
      <c r="G8817">
        <v>6513.95</v>
      </c>
      <c r="H8817">
        <v>630</v>
      </c>
      <c r="I8817">
        <v>9</v>
      </c>
      <c r="J8817">
        <v>8828.5400000000009</v>
      </c>
    </row>
    <row r="8818" spans="1:10" x14ac:dyDescent="0.25">
      <c r="A8818">
        <v>8817</v>
      </c>
      <c r="B8818">
        <v>42</v>
      </c>
      <c r="C8818" t="s">
        <v>13</v>
      </c>
      <c r="D8818" t="s">
        <v>18</v>
      </c>
      <c r="E8818" t="s">
        <v>17</v>
      </c>
      <c r="F8818">
        <v>1456.57</v>
      </c>
      <c r="G8818">
        <v>4124.3500000000004</v>
      </c>
      <c r="H8818">
        <v>546</v>
      </c>
      <c r="I8818">
        <v>8</v>
      </c>
      <c r="J8818">
        <v>2802.45</v>
      </c>
    </row>
    <row r="8819" spans="1:10" x14ac:dyDescent="0.25">
      <c r="A8819">
        <v>8818</v>
      </c>
      <c r="B8819">
        <v>40</v>
      </c>
      <c r="C8819" t="s">
        <v>13</v>
      </c>
      <c r="D8819" t="s">
        <v>11</v>
      </c>
      <c r="E8819" t="s">
        <v>12</v>
      </c>
      <c r="F8819">
        <v>841.21</v>
      </c>
      <c r="G8819">
        <v>3513.2</v>
      </c>
      <c r="I8819">
        <v>5</v>
      </c>
      <c r="J8819">
        <v>5420.22</v>
      </c>
    </row>
    <row r="8820" spans="1:10" x14ac:dyDescent="0.25">
      <c r="A8820">
        <v>8819</v>
      </c>
      <c r="B8820">
        <v>39</v>
      </c>
      <c r="C8820" t="s">
        <v>10</v>
      </c>
      <c r="D8820" t="s">
        <v>11</v>
      </c>
      <c r="E8820" t="s">
        <v>12</v>
      </c>
      <c r="F8820">
        <v>1370.4</v>
      </c>
      <c r="G8820">
        <v>2973.86</v>
      </c>
      <c r="H8820">
        <v>501</v>
      </c>
      <c r="I8820">
        <v>12</v>
      </c>
      <c r="J8820">
        <v>3800.42</v>
      </c>
    </row>
    <row r="8821" spans="1:10" x14ac:dyDescent="0.25">
      <c r="A8821">
        <v>8820</v>
      </c>
      <c r="B8821">
        <v>43</v>
      </c>
      <c r="C8821" t="s">
        <v>10</v>
      </c>
      <c r="D8821" t="s">
        <v>11</v>
      </c>
      <c r="E8821" t="s">
        <v>17</v>
      </c>
      <c r="F8821">
        <v>1207.7</v>
      </c>
      <c r="G8821">
        <v>2032.94</v>
      </c>
      <c r="H8821">
        <v>466</v>
      </c>
      <c r="I8821">
        <v>11</v>
      </c>
      <c r="J8821">
        <v>2376.37</v>
      </c>
    </row>
    <row r="8822" spans="1:10" x14ac:dyDescent="0.25">
      <c r="A8822">
        <v>8821</v>
      </c>
      <c r="B8822">
        <v>50</v>
      </c>
      <c r="C8822" t="s">
        <v>13</v>
      </c>
      <c r="D8822" t="s">
        <v>11</v>
      </c>
      <c r="E8822" t="s">
        <v>21</v>
      </c>
      <c r="F8822">
        <v>1630.03</v>
      </c>
      <c r="G8822">
        <v>2025.66</v>
      </c>
      <c r="I8822">
        <v>5</v>
      </c>
      <c r="J8822">
        <v>6143.44</v>
      </c>
    </row>
    <row r="8823" spans="1:10" x14ac:dyDescent="0.25">
      <c r="A8823">
        <v>8822</v>
      </c>
      <c r="B8823">
        <v>28</v>
      </c>
      <c r="C8823" t="s">
        <v>10</v>
      </c>
      <c r="D8823" t="s">
        <v>16</v>
      </c>
      <c r="E8823" t="s">
        <v>17</v>
      </c>
      <c r="F8823">
        <v>2324.5100000000002</v>
      </c>
      <c r="G8823">
        <v>4124.62</v>
      </c>
      <c r="H8823">
        <v>587</v>
      </c>
      <c r="I8823">
        <v>9</v>
      </c>
      <c r="J8823">
        <v>5851.52</v>
      </c>
    </row>
    <row r="8824" spans="1:10" x14ac:dyDescent="0.25">
      <c r="A8824">
        <v>8823</v>
      </c>
      <c r="B8824">
        <v>27</v>
      </c>
      <c r="C8824" t="s">
        <v>13</v>
      </c>
      <c r="D8824" t="s">
        <v>18</v>
      </c>
      <c r="E8824" t="s">
        <v>21</v>
      </c>
      <c r="F8824">
        <v>3041.64</v>
      </c>
      <c r="G8824">
        <v>4745.33</v>
      </c>
      <c r="H8824">
        <v>644</v>
      </c>
      <c r="I8824">
        <v>7</v>
      </c>
      <c r="J8824">
        <v>9422.58</v>
      </c>
    </row>
    <row r="8825" spans="1:10" x14ac:dyDescent="0.25">
      <c r="A8825">
        <v>8824</v>
      </c>
      <c r="B8825">
        <v>42</v>
      </c>
      <c r="C8825" t="s">
        <v>10</v>
      </c>
      <c r="D8825" t="s">
        <v>18</v>
      </c>
      <c r="E8825" t="s">
        <v>21</v>
      </c>
      <c r="G8825">
        <v>5975.4</v>
      </c>
      <c r="H8825">
        <v>621</v>
      </c>
      <c r="I8825">
        <v>9</v>
      </c>
    </row>
    <row r="8826" spans="1:10" x14ac:dyDescent="0.25">
      <c r="A8826">
        <v>8825</v>
      </c>
      <c r="B8826">
        <v>54</v>
      </c>
      <c r="C8826" t="s">
        <v>10</v>
      </c>
      <c r="D8826" t="s">
        <v>18</v>
      </c>
      <c r="F8826">
        <v>3088.54</v>
      </c>
      <c r="G8826">
        <v>6329.53</v>
      </c>
      <c r="H8826">
        <v>684</v>
      </c>
      <c r="I8826">
        <v>2</v>
      </c>
      <c r="J8826">
        <v>7359.77</v>
      </c>
    </row>
    <row r="8827" spans="1:10" x14ac:dyDescent="0.25">
      <c r="A8827">
        <v>8826</v>
      </c>
      <c r="B8827">
        <v>65</v>
      </c>
      <c r="C8827" t="s">
        <v>10</v>
      </c>
      <c r="D8827" t="s">
        <v>11</v>
      </c>
      <c r="E8827" t="s">
        <v>17</v>
      </c>
      <c r="G8827">
        <v>4312.7700000000004</v>
      </c>
      <c r="H8827">
        <v>630</v>
      </c>
      <c r="J8827">
        <v>7222.3</v>
      </c>
    </row>
    <row r="8828" spans="1:10" x14ac:dyDescent="0.25">
      <c r="A8828">
        <v>8827</v>
      </c>
      <c r="B8828">
        <v>60</v>
      </c>
      <c r="C8828" t="s">
        <v>13</v>
      </c>
      <c r="D8828" t="s">
        <v>11</v>
      </c>
      <c r="E8828" t="s">
        <v>15</v>
      </c>
      <c r="F8828">
        <v>2469.5100000000002</v>
      </c>
      <c r="G8828">
        <v>4426.46</v>
      </c>
      <c r="H8828">
        <v>604</v>
      </c>
      <c r="I8828">
        <v>5</v>
      </c>
      <c r="J8828">
        <v>5452.95</v>
      </c>
    </row>
    <row r="8829" spans="1:10" x14ac:dyDescent="0.25">
      <c r="A8829">
        <v>8828</v>
      </c>
      <c r="B8829">
        <v>70</v>
      </c>
      <c r="C8829" t="s">
        <v>13</v>
      </c>
      <c r="D8829" t="s">
        <v>18</v>
      </c>
      <c r="E8829" t="s">
        <v>21</v>
      </c>
      <c r="F8829">
        <v>2324.34</v>
      </c>
      <c r="H8829">
        <v>683</v>
      </c>
      <c r="I8829">
        <v>10</v>
      </c>
      <c r="J8829">
        <v>10860.91</v>
      </c>
    </row>
    <row r="8830" spans="1:10" x14ac:dyDescent="0.25">
      <c r="A8830">
        <v>8829</v>
      </c>
      <c r="B8830">
        <v>55</v>
      </c>
      <c r="C8830" t="s">
        <v>13</v>
      </c>
      <c r="D8830" t="s">
        <v>18</v>
      </c>
      <c r="E8830" t="s">
        <v>12</v>
      </c>
      <c r="F8830">
        <v>980.71</v>
      </c>
      <c r="G8830">
        <v>95.11</v>
      </c>
      <c r="H8830">
        <v>471</v>
      </c>
      <c r="I8830">
        <v>9</v>
      </c>
      <c r="J8830">
        <v>3874.12</v>
      </c>
    </row>
    <row r="8831" spans="1:10" x14ac:dyDescent="0.25">
      <c r="A8831">
        <v>8830</v>
      </c>
      <c r="B8831">
        <v>58</v>
      </c>
      <c r="C8831" t="s">
        <v>13</v>
      </c>
      <c r="D8831" t="s">
        <v>16</v>
      </c>
      <c r="F8831">
        <v>1072.48</v>
      </c>
      <c r="H8831">
        <v>526</v>
      </c>
      <c r="I8831">
        <v>8</v>
      </c>
      <c r="J8831">
        <v>2874.27</v>
      </c>
    </row>
    <row r="8832" spans="1:10" x14ac:dyDescent="0.25">
      <c r="A8832">
        <v>8831</v>
      </c>
      <c r="B8832">
        <v>62</v>
      </c>
      <c r="C8832" t="s">
        <v>10</v>
      </c>
      <c r="D8832" t="s">
        <v>14</v>
      </c>
      <c r="E8832" t="s">
        <v>15</v>
      </c>
      <c r="F8832">
        <v>1627.07</v>
      </c>
      <c r="G8832">
        <v>3572.35</v>
      </c>
      <c r="H8832">
        <v>578</v>
      </c>
      <c r="I8832">
        <v>8</v>
      </c>
    </row>
    <row r="8833" spans="1:10" x14ac:dyDescent="0.25">
      <c r="A8833">
        <v>8832</v>
      </c>
      <c r="B8833">
        <v>41</v>
      </c>
      <c r="C8833" t="s">
        <v>10</v>
      </c>
      <c r="D8833" t="s">
        <v>16</v>
      </c>
      <c r="F8833">
        <v>1938.25</v>
      </c>
      <c r="G8833">
        <v>3096.34</v>
      </c>
      <c r="I8833">
        <v>4</v>
      </c>
      <c r="J8833">
        <v>3667.15</v>
      </c>
    </row>
    <row r="8834" spans="1:10" x14ac:dyDescent="0.25">
      <c r="A8834">
        <v>8833</v>
      </c>
      <c r="B8834">
        <v>57</v>
      </c>
      <c r="C8834" t="s">
        <v>13</v>
      </c>
      <c r="D8834" t="s">
        <v>11</v>
      </c>
      <c r="E8834" t="s">
        <v>15</v>
      </c>
      <c r="F8834">
        <v>3875.9</v>
      </c>
      <c r="G8834">
        <v>6558.03</v>
      </c>
      <c r="H8834">
        <v>676</v>
      </c>
      <c r="J8834">
        <v>11816.78</v>
      </c>
    </row>
    <row r="8835" spans="1:10" x14ac:dyDescent="0.25">
      <c r="A8835">
        <v>8834</v>
      </c>
      <c r="B8835">
        <v>63</v>
      </c>
      <c r="C8835" t="s">
        <v>13</v>
      </c>
      <c r="D8835" t="s">
        <v>11</v>
      </c>
      <c r="E8835" t="s">
        <v>17</v>
      </c>
      <c r="F8835">
        <v>769.23</v>
      </c>
      <c r="G8835">
        <v>1646.06</v>
      </c>
      <c r="H8835">
        <v>476</v>
      </c>
      <c r="I8835">
        <v>12</v>
      </c>
      <c r="J8835">
        <v>1163.28</v>
      </c>
    </row>
    <row r="8836" spans="1:10" x14ac:dyDescent="0.25">
      <c r="A8836">
        <v>8835</v>
      </c>
      <c r="B8836">
        <v>73</v>
      </c>
      <c r="C8836" t="s">
        <v>10</v>
      </c>
      <c r="D8836" t="s">
        <v>16</v>
      </c>
      <c r="E8836" t="s">
        <v>17</v>
      </c>
      <c r="F8836">
        <v>2855.25</v>
      </c>
      <c r="H8836">
        <v>665</v>
      </c>
      <c r="I8836">
        <v>6</v>
      </c>
      <c r="J8836">
        <v>11502.16</v>
      </c>
    </row>
    <row r="8837" spans="1:10" x14ac:dyDescent="0.25">
      <c r="A8837">
        <v>8836</v>
      </c>
      <c r="B8837">
        <v>50</v>
      </c>
      <c r="C8837" t="s">
        <v>13</v>
      </c>
      <c r="D8837" t="s">
        <v>11</v>
      </c>
      <c r="E8837" t="s">
        <v>15</v>
      </c>
      <c r="F8837">
        <v>1513.3</v>
      </c>
      <c r="G8837">
        <v>1144.24</v>
      </c>
      <c r="H8837">
        <v>550</v>
      </c>
      <c r="I8837">
        <v>5</v>
      </c>
      <c r="J8837">
        <v>2875.69</v>
      </c>
    </row>
    <row r="8838" spans="1:10" x14ac:dyDescent="0.25">
      <c r="A8838">
        <v>8837</v>
      </c>
      <c r="B8838">
        <v>34</v>
      </c>
      <c r="C8838" t="s">
        <v>13</v>
      </c>
      <c r="D8838" t="s">
        <v>18</v>
      </c>
      <c r="E8838" t="s">
        <v>12</v>
      </c>
      <c r="F8838">
        <v>1645.07</v>
      </c>
      <c r="G8838">
        <v>2464.61</v>
      </c>
      <c r="H8838">
        <v>565</v>
      </c>
      <c r="I8838">
        <v>8</v>
      </c>
      <c r="J8838">
        <v>2435.73</v>
      </c>
    </row>
    <row r="8839" spans="1:10" x14ac:dyDescent="0.25">
      <c r="A8839">
        <v>8838</v>
      </c>
      <c r="B8839">
        <v>41</v>
      </c>
      <c r="C8839" t="s">
        <v>10</v>
      </c>
      <c r="D8839" t="s">
        <v>11</v>
      </c>
      <c r="E8839" t="s">
        <v>12</v>
      </c>
      <c r="F8839">
        <v>3323.05</v>
      </c>
      <c r="G8839">
        <v>4775.1499999999996</v>
      </c>
      <c r="H8839">
        <v>668</v>
      </c>
      <c r="I8839">
        <v>4</v>
      </c>
      <c r="J8839">
        <v>10673.74</v>
      </c>
    </row>
    <row r="8840" spans="1:10" x14ac:dyDescent="0.25">
      <c r="A8840">
        <v>8839</v>
      </c>
      <c r="B8840">
        <v>54</v>
      </c>
      <c r="C8840" t="s">
        <v>10</v>
      </c>
      <c r="D8840" t="s">
        <v>16</v>
      </c>
      <c r="E8840" t="s">
        <v>17</v>
      </c>
      <c r="G8840">
        <v>2720.73</v>
      </c>
      <c r="H8840">
        <v>424</v>
      </c>
      <c r="I8840">
        <v>11</v>
      </c>
      <c r="J8840">
        <v>1561.42</v>
      </c>
    </row>
    <row r="8841" spans="1:10" x14ac:dyDescent="0.25">
      <c r="A8841">
        <v>8840</v>
      </c>
      <c r="B8841">
        <v>74</v>
      </c>
      <c r="C8841" t="s">
        <v>13</v>
      </c>
      <c r="D8841" t="s">
        <v>18</v>
      </c>
      <c r="E8841" t="s">
        <v>17</v>
      </c>
      <c r="F8841">
        <v>2975.32</v>
      </c>
      <c r="G8841">
        <v>4246.25</v>
      </c>
      <c r="H8841">
        <v>634</v>
      </c>
      <c r="I8841">
        <v>7</v>
      </c>
      <c r="J8841">
        <v>10652.04</v>
      </c>
    </row>
    <row r="8842" spans="1:10" x14ac:dyDescent="0.25">
      <c r="A8842">
        <v>8841</v>
      </c>
      <c r="B8842">
        <v>19</v>
      </c>
      <c r="C8842" t="s">
        <v>10</v>
      </c>
      <c r="D8842" t="s">
        <v>11</v>
      </c>
      <c r="E8842" t="s">
        <v>17</v>
      </c>
      <c r="F8842">
        <v>2514.12</v>
      </c>
      <c r="G8842">
        <v>3413.63</v>
      </c>
      <c r="H8842">
        <v>618</v>
      </c>
      <c r="I8842">
        <v>9</v>
      </c>
      <c r="J8842">
        <v>8112.35</v>
      </c>
    </row>
    <row r="8843" spans="1:10" x14ac:dyDescent="0.25">
      <c r="A8843">
        <v>8842</v>
      </c>
      <c r="B8843">
        <v>49</v>
      </c>
      <c r="C8843" t="s">
        <v>10</v>
      </c>
      <c r="D8843" t="s">
        <v>18</v>
      </c>
      <c r="E8843" t="s">
        <v>21</v>
      </c>
      <c r="F8843">
        <v>1671.34</v>
      </c>
      <c r="G8843">
        <v>2000.53</v>
      </c>
      <c r="H8843">
        <v>468</v>
      </c>
      <c r="I8843">
        <v>6</v>
      </c>
      <c r="J8843">
        <v>4318.1499999999996</v>
      </c>
    </row>
    <row r="8844" spans="1:10" x14ac:dyDescent="0.25">
      <c r="A8844">
        <v>8843</v>
      </c>
      <c r="B8844">
        <v>74</v>
      </c>
      <c r="C8844" t="s">
        <v>13</v>
      </c>
      <c r="D8844" t="s">
        <v>18</v>
      </c>
      <c r="E8844" t="s">
        <v>17</v>
      </c>
      <c r="F8844">
        <v>1118.05</v>
      </c>
      <c r="G8844">
        <v>2686.09</v>
      </c>
      <c r="H8844">
        <v>525</v>
      </c>
      <c r="I8844">
        <v>6</v>
      </c>
      <c r="J8844">
        <v>3719.51</v>
      </c>
    </row>
    <row r="8845" spans="1:10" x14ac:dyDescent="0.25">
      <c r="A8845">
        <v>8844</v>
      </c>
      <c r="B8845">
        <v>41</v>
      </c>
      <c r="C8845" t="s">
        <v>10</v>
      </c>
      <c r="D8845" t="s">
        <v>18</v>
      </c>
      <c r="E8845" t="s">
        <v>12</v>
      </c>
      <c r="F8845">
        <v>3163.22</v>
      </c>
      <c r="G8845">
        <v>5183.49</v>
      </c>
      <c r="H8845">
        <v>729</v>
      </c>
      <c r="I8845">
        <v>6</v>
      </c>
      <c r="J8845">
        <v>13575.95</v>
      </c>
    </row>
    <row r="8846" spans="1:10" x14ac:dyDescent="0.25">
      <c r="A8846">
        <v>8845</v>
      </c>
      <c r="B8846">
        <v>26</v>
      </c>
      <c r="C8846" t="s">
        <v>10</v>
      </c>
      <c r="D8846" t="s">
        <v>11</v>
      </c>
      <c r="E8846" t="s">
        <v>12</v>
      </c>
      <c r="G8846">
        <v>5433.38</v>
      </c>
      <c r="H8846">
        <v>641</v>
      </c>
      <c r="I8846">
        <v>8</v>
      </c>
      <c r="J8846">
        <v>7433.37</v>
      </c>
    </row>
    <row r="8847" spans="1:10" x14ac:dyDescent="0.25">
      <c r="A8847">
        <v>8846</v>
      </c>
      <c r="B8847">
        <v>21</v>
      </c>
      <c r="C8847" t="s">
        <v>10</v>
      </c>
      <c r="D8847" t="s">
        <v>14</v>
      </c>
      <c r="E8847" t="s">
        <v>12</v>
      </c>
      <c r="F8847">
        <v>916.51</v>
      </c>
      <c r="G8847">
        <v>2352.6999999999998</v>
      </c>
      <c r="H8847">
        <v>447</v>
      </c>
      <c r="I8847">
        <v>5</v>
      </c>
      <c r="J8847">
        <v>500</v>
      </c>
    </row>
    <row r="8848" spans="1:10" x14ac:dyDescent="0.25">
      <c r="A8848">
        <v>8847</v>
      </c>
      <c r="B8848">
        <v>34</v>
      </c>
      <c r="C8848" t="s">
        <v>13</v>
      </c>
      <c r="D8848" t="s">
        <v>11</v>
      </c>
      <c r="E8848" t="s">
        <v>12</v>
      </c>
      <c r="F8848">
        <v>726.54</v>
      </c>
      <c r="G8848">
        <v>2198.9899999999998</v>
      </c>
      <c r="H8848">
        <v>545</v>
      </c>
      <c r="I8848">
        <v>4</v>
      </c>
      <c r="J8848">
        <v>1017.76</v>
      </c>
    </row>
    <row r="8849" spans="1:10" x14ac:dyDescent="0.25">
      <c r="A8849">
        <v>8848</v>
      </c>
      <c r="B8849">
        <v>34</v>
      </c>
      <c r="C8849" t="s">
        <v>13</v>
      </c>
      <c r="D8849" t="s">
        <v>18</v>
      </c>
      <c r="E8849" t="s">
        <v>20</v>
      </c>
      <c r="F8849">
        <v>2641.4</v>
      </c>
      <c r="G8849">
        <v>4475.8900000000003</v>
      </c>
      <c r="H8849">
        <v>567</v>
      </c>
      <c r="I8849">
        <v>8</v>
      </c>
      <c r="J8849">
        <v>8591.65</v>
      </c>
    </row>
    <row r="8850" spans="1:10" x14ac:dyDescent="0.25">
      <c r="A8850">
        <v>8849</v>
      </c>
      <c r="B8850">
        <v>70</v>
      </c>
      <c r="C8850" t="s">
        <v>10</v>
      </c>
      <c r="D8850" t="s">
        <v>11</v>
      </c>
      <c r="E8850" t="s">
        <v>15</v>
      </c>
      <c r="F8850">
        <v>1387.47</v>
      </c>
      <c r="G8850">
        <v>1513.98</v>
      </c>
      <c r="H8850">
        <v>526</v>
      </c>
      <c r="I8850">
        <v>5</v>
      </c>
      <c r="J8850">
        <v>6471.19</v>
      </c>
    </row>
    <row r="8851" spans="1:10" x14ac:dyDescent="0.25">
      <c r="A8851">
        <v>8850</v>
      </c>
      <c r="B8851">
        <v>67</v>
      </c>
      <c r="C8851" t="s">
        <v>10</v>
      </c>
      <c r="D8851" t="s">
        <v>11</v>
      </c>
      <c r="E8851" t="s">
        <v>20</v>
      </c>
      <c r="F8851">
        <v>681.48</v>
      </c>
      <c r="G8851">
        <v>972.44</v>
      </c>
      <c r="H8851">
        <v>511</v>
      </c>
      <c r="I8851">
        <v>9</v>
      </c>
      <c r="J8851">
        <v>2496.9499999999998</v>
      </c>
    </row>
    <row r="8852" spans="1:10" x14ac:dyDescent="0.25">
      <c r="A8852">
        <v>8851</v>
      </c>
      <c r="B8852">
        <v>65</v>
      </c>
      <c r="C8852" t="s">
        <v>13</v>
      </c>
      <c r="D8852" t="s">
        <v>14</v>
      </c>
      <c r="E8852" t="s">
        <v>12</v>
      </c>
      <c r="F8852">
        <v>1629.38</v>
      </c>
      <c r="G8852">
        <v>609.70000000000005</v>
      </c>
      <c r="H8852">
        <v>569</v>
      </c>
      <c r="I8852">
        <v>5</v>
      </c>
      <c r="J8852">
        <v>5298.55</v>
      </c>
    </row>
    <row r="8853" spans="1:10" x14ac:dyDescent="0.25">
      <c r="A8853">
        <v>8852</v>
      </c>
      <c r="B8853">
        <v>47</v>
      </c>
      <c r="C8853" t="s">
        <v>13</v>
      </c>
      <c r="D8853" t="s">
        <v>11</v>
      </c>
      <c r="E8853" t="s">
        <v>21</v>
      </c>
      <c r="F8853">
        <v>1099.06</v>
      </c>
      <c r="G8853">
        <v>2427.9499999999998</v>
      </c>
      <c r="H8853">
        <v>541</v>
      </c>
      <c r="I8853">
        <v>3</v>
      </c>
    </row>
    <row r="8854" spans="1:10" x14ac:dyDescent="0.25">
      <c r="A8854">
        <v>8853</v>
      </c>
      <c r="B8854">
        <v>57</v>
      </c>
      <c r="C8854" t="s">
        <v>13</v>
      </c>
      <c r="D8854" t="s">
        <v>16</v>
      </c>
      <c r="E8854" t="s">
        <v>15</v>
      </c>
      <c r="F8854">
        <v>2442.61</v>
      </c>
      <c r="G8854">
        <v>4609.43</v>
      </c>
      <c r="H8854">
        <v>662</v>
      </c>
      <c r="I8854">
        <v>7</v>
      </c>
      <c r="J8854">
        <v>10130.26</v>
      </c>
    </row>
    <row r="8855" spans="1:10" x14ac:dyDescent="0.25">
      <c r="A8855">
        <v>8854</v>
      </c>
      <c r="B8855">
        <v>75</v>
      </c>
      <c r="C8855" t="s">
        <v>10</v>
      </c>
      <c r="D8855" t="s">
        <v>14</v>
      </c>
      <c r="E8855" t="s">
        <v>15</v>
      </c>
      <c r="G8855">
        <v>5947.41</v>
      </c>
      <c r="H8855">
        <v>709</v>
      </c>
      <c r="I8855">
        <v>4</v>
      </c>
      <c r="J8855">
        <v>12869.06</v>
      </c>
    </row>
    <row r="8856" spans="1:10" x14ac:dyDescent="0.25">
      <c r="A8856">
        <v>8855</v>
      </c>
      <c r="B8856">
        <v>28</v>
      </c>
      <c r="C8856" t="s">
        <v>13</v>
      </c>
      <c r="D8856" t="s">
        <v>11</v>
      </c>
      <c r="E8856" t="s">
        <v>17</v>
      </c>
      <c r="F8856">
        <v>1438.82</v>
      </c>
      <c r="G8856">
        <v>2179.52</v>
      </c>
      <c r="H8856">
        <v>487</v>
      </c>
      <c r="I8856">
        <v>2</v>
      </c>
      <c r="J8856">
        <v>1362.41</v>
      </c>
    </row>
    <row r="8857" spans="1:10" x14ac:dyDescent="0.25">
      <c r="A8857">
        <v>8856</v>
      </c>
      <c r="B8857">
        <v>38</v>
      </c>
      <c r="C8857" t="s">
        <v>13</v>
      </c>
      <c r="D8857" t="s">
        <v>14</v>
      </c>
      <c r="E8857" t="s">
        <v>17</v>
      </c>
      <c r="F8857">
        <v>1237.1099999999999</v>
      </c>
      <c r="G8857">
        <v>3116.87</v>
      </c>
      <c r="H8857">
        <v>493</v>
      </c>
      <c r="I8857">
        <v>12</v>
      </c>
      <c r="J8857">
        <v>1453.25</v>
      </c>
    </row>
    <row r="8858" spans="1:10" x14ac:dyDescent="0.25">
      <c r="A8858">
        <v>8857</v>
      </c>
      <c r="B8858">
        <v>38</v>
      </c>
      <c r="C8858" t="s">
        <v>13</v>
      </c>
      <c r="D8858" t="s">
        <v>18</v>
      </c>
      <c r="E8858" t="s">
        <v>21</v>
      </c>
      <c r="F8858">
        <v>2514.44</v>
      </c>
      <c r="G8858">
        <v>4917.24</v>
      </c>
      <c r="H8858">
        <v>610</v>
      </c>
      <c r="I8858">
        <v>11</v>
      </c>
    </row>
    <row r="8859" spans="1:10" x14ac:dyDescent="0.25">
      <c r="A8859">
        <v>8858</v>
      </c>
      <c r="B8859">
        <v>35</v>
      </c>
      <c r="C8859" t="s">
        <v>13</v>
      </c>
      <c r="D8859" t="s">
        <v>18</v>
      </c>
      <c r="E8859" t="s">
        <v>21</v>
      </c>
      <c r="G8859">
        <v>5252.74</v>
      </c>
      <c r="H8859">
        <v>625</v>
      </c>
      <c r="I8859">
        <v>5</v>
      </c>
      <c r="J8859">
        <v>4322.54</v>
      </c>
    </row>
    <row r="8860" spans="1:10" x14ac:dyDescent="0.25">
      <c r="A8860">
        <v>8859</v>
      </c>
      <c r="B8860">
        <v>72</v>
      </c>
      <c r="C8860" t="s">
        <v>10</v>
      </c>
      <c r="D8860" t="s">
        <v>16</v>
      </c>
      <c r="E8860" t="s">
        <v>15</v>
      </c>
      <c r="F8860">
        <v>1129.27</v>
      </c>
      <c r="G8860">
        <v>1332.9</v>
      </c>
      <c r="H8860">
        <v>521</v>
      </c>
      <c r="I8860">
        <v>10</v>
      </c>
      <c r="J8860">
        <v>5643.7</v>
      </c>
    </row>
    <row r="8861" spans="1:10" x14ac:dyDescent="0.25">
      <c r="A8861">
        <v>8860</v>
      </c>
      <c r="B8861">
        <v>46</v>
      </c>
      <c r="C8861" t="s">
        <v>13</v>
      </c>
      <c r="D8861" t="s">
        <v>14</v>
      </c>
      <c r="E8861" t="s">
        <v>12</v>
      </c>
      <c r="F8861">
        <v>1391.15</v>
      </c>
      <c r="G8861">
        <v>1485.95</v>
      </c>
      <c r="H8861">
        <v>501</v>
      </c>
      <c r="I8861">
        <v>9</v>
      </c>
      <c r="J8861">
        <v>3664.12</v>
      </c>
    </row>
    <row r="8862" spans="1:10" x14ac:dyDescent="0.25">
      <c r="A8862">
        <v>8861</v>
      </c>
      <c r="B8862">
        <v>41</v>
      </c>
      <c r="C8862" t="s">
        <v>10</v>
      </c>
      <c r="D8862" t="s">
        <v>11</v>
      </c>
      <c r="E8862" t="s">
        <v>12</v>
      </c>
      <c r="F8862">
        <v>1161.6600000000001</v>
      </c>
      <c r="G8862">
        <v>2382.16</v>
      </c>
      <c r="I8862">
        <v>6</v>
      </c>
      <c r="J8862">
        <v>3026.66</v>
      </c>
    </row>
    <row r="8863" spans="1:10" x14ac:dyDescent="0.25">
      <c r="A8863">
        <v>8862</v>
      </c>
      <c r="B8863">
        <v>27</v>
      </c>
      <c r="C8863" t="s">
        <v>10</v>
      </c>
      <c r="D8863" t="s">
        <v>11</v>
      </c>
      <c r="E8863" t="s">
        <v>20</v>
      </c>
      <c r="F8863">
        <v>1190.82</v>
      </c>
      <c r="G8863">
        <v>2778.84</v>
      </c>
      <c r="H8863">
        <v>547</v>
      </c>
      <c r="I8863">
        <v>6</v>
      </c>
    </row>
    <row r="8864" spans="1:10" x14ac:dyDescent="0.25">
      <c r="A8864">
        <v>8863</v>
      </c>
      <c r="B8864">
        <v>62</v>
      </c>
      <c r="C8864" t="s">
        <v>13</v>
      </c>
      <c r="D8864" t="s">
        <v>16</v>
      </c>
      <c r="E8864" t="s">
        <v>17</v>
      </c>
      <c r="F8864">
        <v>1345.03</v>
      </c>
      <c r="G8864">
        <v>2661.47</v>
      </c>
      <c r="I8864">
        <v>5</v>
      </c>
      <c r="J8864">
        <v>3212.5</v>
      </c>
    </row>
    <row r="8865" spans="1:10" x14ac:dyDescent="0.25">
      <c r="A8865">
        <v>8864</v>
      </c>
      <c r="B8865">
        <v>34</v>
      </c>
      <c r="C8865" t="s">
        <v>13</v>
      </c>
      <c r="D8865" t="s">
        <v>11</v>
      </c>
      <c r="E8865" t="s">
        <v>21</v>
      </c>
      <c r="F8865">
        <v>1813.02</v>
      </c>
      <c r="G8865">
        <v>2916.53</v>
      </c>
      <c r="H8865">
        <v>569</v>
      </c>
      <c r="I8865">
        <v>5</v>
      </c>
      <c r="J8865">
        <v>6183.81</v>
      </c>
    </row>
    <row r="8866" spans="1:10" x14ac:dyDescent="0.25">
      <c r="A8866">
        <v>8865</v>
      </c>
      <c r="B8866">
        <v>35</v>
      </c>
      <c r="C8866" t="s">
        <v>10</v>
      </c>
      <c r="D8866" t="s">
        <v>18</v>
      </c>
      <c r="E8866" t="s">
        <v>17</v>
      </c>
      <c r="F8866">
        <v>1665.63</v>
      </c>
      <c r="G8866">
        <v>5355</v>
      </c>
      <c r="H8866">
        <v>600</v>
      </c>
      <c r="I8866">
        <v>8</v>
      </c>
      <c r="J8866">
        <v>5089.91</v>
      </c>
    </row>
    <row r="8867" spans="1:10" x14ac:dyDescent="0.25">
      <c r="A8867">
        <v>8866</v>
      </c>
      <c r="B8867">
        <v>59</v>
      </c>
      <c r="C8867" t="s">
        <v>13</v>
      </c>
      <c r="D8867" t="s">
        <v>18</v>
      </c>
      <c r="E8867" t="s">
        <v>21</v>
      </c>
      <c r="F8867">
        <v>2947.16</v>
      </c>
      <c r="G8867">
        <v>6943.7</v>
      </c>
      <c r="H8867">
        <v>692</v>
      </c>
      <c r="J8867">
        <v>12824.86</v>
      </c>
    </row>
    <row r="8868" spans="1:10" x14ac:dyDescent="0.25">
      <c r="A8868">
        <v>8867</v>
      </c>
      <c r="B8868">
        <v>65</v>
      </c>
      <c r="C8868" t="s">
        <v>10</v>
      </c>
      <c r="D8868" t="s">
        <v>14</v>
      </c>
      <c r="E8868" t="s">
        <v>12</v>
      </c>
      <c r="F8868">
        <v>1567.8</v>
      </c>
      <c r="G8868">
        <v>2228.4899999999998</v>
      </c>
      <c r="H8868">
        <v>489</v>
      </c>
      <c r="I8868">
        <v>13</v>
      </c>
      <c r="J8868">
        <v>5396.63</v>
      </c>
    </row>
    <row r="8869" spans="1:10" x14ac:dyDescent="0.25">
      <c r="A8869">
        <v>8868</v>
      </c>
      <c r="B8869">
        <v>37</v>
      </c>
      <c r="C8869" t="s">
        <v>13</v>
      </c>
      <c r="D8869" t="s">
        <v>14</v>
      </c>
      <c r="E8869" t="s">
        <v>12</v>
      </c>
      <c r="F8869">
        <v>1223.0899999999999</v>
      </c>
      <c r="G8869">
        <v>1720.05</v>
      </c>
      <c r="I8869">
        <v>9</v>
      </c>
      <c r="J8869">
        <v>2148.62</v>
      </c>
    </row>
    <row r="8870" spans="1:10" x14ac:dyDescent="0.25">
      <c r="A8870">
        <v>8869</v>
      </c>
      <c r="B8870">
        <v>54</v>
      </c>
      <c r="C8870" t="s">
        <v>13</v>
      </c>
      <c r="D8870" t="s">
        <v>11</v>
      </c>
      <c r="E8870" t="s">
        <v>17</v>
      </c>
      <c r="F8870">
        <v>815.27</v>
      </c>
      <c r="G8870">
        <v>858.98</v>
      </c>
      <c r="H8870">
        <v>544</v>
      </c>
      <c r="I8870">
        <v>11</v>
      </c>
      <c r="J8870">
        <v>1036.03</v>
      </c>
    </row>
    <row r="8871" spans="1:10" x14ac:dyDescent="0.25">
      <c r="A8871">
        <v>8870</v>
      </c>
      <c r="B8871">
        <v>62</v>
      </c>
      <c r="C8871" t="s">
        <v>10</v>
      </c>
      <c r="D8871" t="s">
        <v>11</v>
      </c>
      <c r="E8871" t="s">
        <v>15</v>
      </c>
      <c r="G8871">
        <v>3255.54</v>
      </c>
      <c r="H8871">
        <v>464</v>
      </c>
      <c r="I8871">
        <v>8</v>
      </c>
      <c r="J8871">
        <v>1400.3</v>
      </c>
    </row>
    <row r="8872" spans="1:10" x14ac:dyDescent="0.25">
      <c r="A8872">
        <v>8871</v>
      </c>
      <c r="B8872">
        <v>35</v>
      </c>
      <c r="C8872" t="s">
        <v>10</v>
      </c>
      <c r="D8872" t="s">
        <v>16</v>
      </c>
      <c r="E8872" t="s">
        <v>17</v>
      </c>
      <c r="F8872">
        <v>1709.02</v>
      </c>
      <c r="G8872">
        <v>3802.67</v>
      </c>
      <c r="H8872">
        <v>583</v>
      </c>
      <c r="I8872">
        <v>7</v>
      </c>
      <c r="J8872">
        <v>4625.5</v>
      </c>
    </row>
    <row r="8873" spans="1:10" x14ac:dyDescent="0.25">
      <c r="A8873">
        <v>8872</v>
      </c>
      <c r="B8873">
        <v>34</v>
      </c>
      <c r="C8873" t="s">
        <v>10</v>
      </c>
      <c r="D8873" t="s">
        <v>18</v>
      </c>
      <c r="F8873">
        <v>1306.56</v>
      </c>
      <c r="G8873">
        <v>2945.73</v>
      </c>
      <c r="H8873">
        <v>567</v>
      </c>
      <c r="I8873">
        <v>3</v>
      </c>
      <c r="J8873">
        <v>3728.71</v>
      </c>
    </row>
    <row r="8874" spans="1:10" x14ac:dyDescent="0.25">
      <c r="A8874">
        <v>8873</v>
      </c>
      <c r="B8874">
        <v>26</v>
      </c>
      <c r="C8874" t="s">
        <v>10</v>
      </c>
      <c r="D8874" t="s">
        <v>14</v>
      </c>
      <c r="E8874" t="s">
        <v>17</v>
      </c>
      <c r="F8874">
        <v>1338.9</v>
      </c>
      <c r="G8874">
        <v>2283.63</v>
      </c>
      <c r="H8874">
        <v>558</v>
      </c>
      <c r="I8874">
        <v>12</v>
      </c>
      <c r="J8874">
        <v>2862.39</v>
      </c>
    </row>
    <row r="8875" spans="1:10" x14ac:dyDescent="0.25">
      <c r="A8875">
        <v>8874</v>
      </c>
      <c r="B8875">
        <v>31</v>
      </c>
      <c r="C8875" t="s">
        <v>10</v>
      </c>
      <c r="D8875" t="s">
        <v>18</v>
      </c>
      <c r="E8875" t="s">
        <v>20</v>
      </c>
      <c r="F8875">
        <v>4482.6000000000004</v>
      </c>
      <c r="G8875">
        <v>8771.18</v>
      </c>
      <c r="H8875">
        <v>710</v>
      </c>
      <c r="I8875">
        <v>6</v>
      </c>
      <c r="J8875">
        <v>17426.78</v>
      </c>
    </row>
    <row r="8876" spans="1:10" x14ac:dyDescent="0.25">
      <c r="A8876">
        <v>8875</v>
      </c>
      <c r="B8876">
        <v>66</v>
      </c>
      <c r="C8876" t="s">
        <v>13</v>
      </c>
      <c r="D8876" t="s">
        <v>16</v>
      </c>
      <c r="E8876" t="s">
        <v>12</v>
      </c>
      <c r="F8876">
        <v>2367.91</v>
      </c>
      <c r="G8876">
        <v>4553.92</v>
      </c>
      <c r="H8876">
        <v>620</v>
      </c>
      <c r="I8876">
        <v>6</v>
      </c>
      <c r="J8876">
        <v>6233.94</v>
      </c>
    </row>
    <row r="8877" spans="1:10" x14ac:dyDescent="0.25">
      <c r="A8877">
        <v>8876</v>
      </c>
      <c r="B8877">
        <v>46</v>
      </c>
      <c r="C8877" t="s">
        <v>10</v>
      </c>
      <c r="D8877" t="s">
        <v>19</v>
      </c>
      <c r="E8877" t="s">
        <v>12</v>
      </c>
      <c r="F8877">
        <v>1908.9</v>
      </c>
      <c r="G8877">
        <v>3295.65</v>
      </c>
      <c r="H8877">
        <v>592</v>
      </c>
      <c r="I8877">
        <v>7</v>
      </c>
      <c r="J8877">
        <v>6102.05</v>
      </c>
    </row>
    <row r="8878" spans="1:10" x14ac:dyDescent="0.25">
      <c r="A8878">
        <v>8877</v>
      </c>
      <c r="B8878">
        <v>48</v>
      </c>
      <c r="C8878" t="s">
        <v>13</v>
      </c>
      <c r="D8878" t="s">
        <v>16</v>
      </c>
      <c r="E8878" t="s">
        <v>20</v>
      </c>
      <c r="F8878">
        <v>5433.77</v>
      </c>
      <c r="H8878">
        <v>677</v>
      </c>
      <c r="I8878">
        <v>5</v>
      </c>
      <c r="J8878">
        <v>18812.490000000002</v>
      </c>
    </row>
    <row r="8879" spans="1:10" x14ac:dyDescent="0.25">
      <c r="A8879">
        <v>8878</v>
      </c>
      <c r="B8879">
        <v>21</v>
      </c>
      <c r="C8879" t="s">
        <v>10</v>
      </c>
      <c r="D8879" t="s">
        <v>16</v>
      </c>
      <c r="E8879" t="s">
        <v>15</v>
      </c>
      <c r="F8879">
        <v>1364.68</v>
      </c>
      <c r="G8879">
        <v>3734.36</v>
      </c>
      <c r="H8879">
        <v>535</v>
      </c>
      <c r="I8879">
        <v>7</v>
      </c>
      <c r="J8879">
        <v>4136.47</v>
      </c>
    </row>
    <row r="8880" spans="1:10" x14ac:dyDescent="0.25">
      <c r="A8880">
        <v>8879</v>
      </c>
      <c r="B8880">
        <v>35</v>
      </c>
      <c r="C8880" t="s">
        <v>13</v>
      </c>
      <c r="D8880" t="s">
        <v>11</v>
      </c>
      <c r="E8880" t="s">
        <v>15</v>
      </c>
      <c r="F8880">
        <v>1658.19</v>
      </c>
      <c r="G8880">
        <v>3622.44</v>
      </c>
      <c r="H8880">
        <v>606</v>
      </c>
      <c r="I8880">
        <v>7</v>
      </c>
      <c r="J8880">
        <v>3665.95</v>
      </c>
    </row>
    <row r="8881" spans="1:10" x14ac:dyDescent="0.25">
      <c r="A8881">
        <v>8880</v>
      </c>
      <c r="B8881">
        <v>37</v>
      </c>
      <c r="C8881" t="s">
        <v>10</v>
      </c>
      <c r="D8881" t="s">
        <v>18</v>
      </c>
      <c r="E8881" t="s">
        <v>12</v>
      </c>
      <c r="F8881">
        <v>1751.05</v>
      </c>
      <c r="G8881">
        <v>2371.73</v>
      </c>
      <c r="H8881">
        <v>506</v>
      </c>
      <c r="I8881">
        <v>6</v>
      </c>
      <c r="J8881">
        <v>9537.31</v>
      </c>
    </row>
    <row r="8882" spans="1:10" x14ac:dyDescent="0.25">
      <c r="A8882">
        <v>8881</v>
      </c>
      <c r="B8882">
        <v>73</v>
      </c>
      <c r="C8882" t="s">
        <v>10</v>
      </c>
      <c r="D8882" t="s">
        <v>14</v>
      </c>
      <c r="E8882" t="s">
        <v>20</v>
      </c>
      <c r="F8882">
        <v>1400.77</v>
      </c>
      <c r="G8882">
        <v>1841.82</v>
      </c>
    </row>
    <row r="8883" spans="1:10" x14ac:dyDescent="0.25">
      <c r="A8883">
        <v>8882</v>
      </c>
      <c r="B8883">
        <v>73</v>
      </c>
      <c r="C8883" t="s">
        <v>13</v>
      </c>
      <c r="D8883" t="s">
        <v>16</v>
      </c>
      <c r="E8883" t="s">
        <v>21</v>
      </c>
      <c r="G8883">
        <v>7009.97</v>
      </c>
      <c r="H8883">
        <v>643</v>
      </c>
      <c r="I8883">
        <v>8</v>
      </c>
      <c r="J8883">
        <v>11673.04</v>
      </c>
    </row>
    <row r="8884" spans="1:10" x14ac:dyDescent="0.25">
      <c r="A8884">
        <v>8883</v>
      </c>
      <c r="B8884">
        <v>64</v>
      </c>
      <c r="C8884" t="s">
        <v>10</v>
      </c>
      <c r="D8884" t="s">
        <v>14</v>
      </c>
      <c r="E8884" t="s">
        <v>21</v>
      </c>
      <c r="F8884">
        <v>773.78</v>
      </c>
      <c r="G8884">
        <v>860.84</v>
      </c>
      <c r="I8884">
        <v>5</v>
      </c>
      <c r="J8884">
        <v>500</v>
      </c>
    </row>
    <row r="8885" spans="1:10" x14ac:dyDescent="0.25">
      <c r="A8885">
        <v>8884</v>
      </c>
      <c r="B8885">
        <v>60</v>
      </c>
      <c r="C8885" t="s">
        <v>13</v>
      </c>
      <c r="D8885" t="s">
        <v>14</v>
      </c>
      <c r="E8885" t="s">
        <v>20</v>
      </c>
      <c r="F8885">
        <v>1006.69</v>
      </c>
      <c r="G8885">
        <v>2103.56</v>
      </c>
      <c r="I8885">
        <v>10</v>
      </c>
      <c r="J8885">
        <v>4205.6899999999996</v>
      </c>
    </row>
    <row r="8886" spans="1:10" x14ac:dyDescent="0.25">
      <c r="A8886">
        <v>8885</v>
      </c>
      <c r="B8886">
        <v>61</v>
      </c>
      <c r="C8886" t="s">
        <v>13</v>
      </c>
      <c r="D8886" t="s">
        <v>14</v>
      </c>
      <c r="E8886" t="s">
        <v>15</v>
      </c>
      <c r="F8886">
        <v>1342.31</v>
      </c>
      <c r="G8886">
        <v>1931.75</v>
      </c>
      <c r="H8886">
        <v>634</v>
      </c>
      <c r="I8886">
        <v>5</v>
      </c>
      <c r="J8886">
        <v>3322.68</v>
      </c>
    </row>
    <row r="8887" spans="1:10" x14ac:dyDescent="0.25">
      <c r="A8887">
        <v>8886</v>
      </c>
      <c r="B8887">
        <v>26</v>
      </c>
      <c r="C8887" t="s">
        <v>13</v>
      </c>
      <c r="D8887" t="s">
        <v>14</v>
      </c>
      <c r="E8887" t="s">
        <v>17</v>
      </c>
      <c r="I8887">
        <v>8</v>
      </c>
      <c r="J8887">
        <v>500</v>
      </c>
    </row>
    <row r="8888" spans="1:10" x14ac:dyDescent="0.25">
      <c r="A8888">
        <v>8887</v>
      </c>
      <c r="B8888">
        <v>30</v>
      </c>
      <c r="C8888" t="s">
        <v>10</v>
      </c>
      <c r="D8888" t="s">
        <v>11</v>
      </c>
      <c r="E8888" t="s">
        <v>17</v>
      </c>
      <c r="F8888">
        <v>2122.79</v>
      </c>
      <c r="G8888">
        <v>2980.24</v>
      </c>
      <c r="H8888">
        <v>555</v>
      </c>
      <c r="I8888">
        <v>5</v>
      </c>
      <c r="J8888">
        <v>8844.7199999999993</v>
      </c>
    </row>
    <row r="8889" spans="1:10" x14ac:dyDescent="0.25">
      <c r="A8889">
        <v>8888</v>
      </c>
      <c r="B8889">
        <v>32</v>
      </c>
      <c r="C8889" t="s">
        <v>10</v>
      </c>
      <c r="D8889" t="s">
        <v>19</v>
      </c>
      <c r="E8889" t="s">
        <v>21</v>
      </c>
      <c r="F8889">
        <v>2336.7399999999998</v>
      </c>
      <c r="G8889">
        <v>4452.51</v>
      </c>
      <c r="I8889">
        <v>6</v>
      </c>
      <c r="J8889">
        <v>8613.08</v>
      </c>
    </row>
    <row r="8890" spans="1:10" x14ac:dyDescent="0.25">
      <c r="A8890">
        <v>8889</v>
      </c>
      <c r="B8890">
        <v>44</v>
      </c>
      <c r="C8890" t="s">
        <v>10</v>
      </c>
      <c r="D8890" t="s">
        <v>11</v>
      </c>
      <c r="E8890" t="s">
        <v>21</v>
      </c>
      <c r="F8890">
        <v>1540.68</v>
      </c>
      <c r="H8890">
        <v>607</v>
      </c>
      <c r="I8890">
        <v>11</v>
      </c>
      <c r="J8890">
        <v>5763.25</v>
      </c>
    </row>
    <row r="8891" spans="1:10" x14ac:dyDescent="0.25">
      <c r="A8891">
        <v>8890</v>
      </c>
      <c r="B8891">
        <v>32</v>
      </c>
      <c r="C8891" t="s">
        <v>13</v>
      </c>
      <c r="D8891" t="s">
        <v>18</v>
      </c>
      <c r="E8891" t="s">
        <v>15</v>
      </c>
      <c r="F8891">
        <v>1433.08</v>
      </c>
      <c r="G8891">
        <v>2536.41</v>
      </c>
      <c r="H8891">
        <v>533</v>
      </c>
      <c r="I8891">
        <v>6</v>
      </c>
      <c r="J8891">
        <v>5663.48</v>
      </c>
    </row>
    <row r="8892" spans="1:10" x14ac:dyDescent="0.25">
      <c r="A8892">
        <v>8891</v>
      </c>
      <c r="B8892">
        <v>45</v>
      </c>
      <c r="C8892" t="s">
        <v>10</v>
      </c>
      <c r="D8892" t="s">
        <v>14</v>
      </c>
      <c r="E8892" t="s">
        <v>12</v>
      </c>
      <c r="F8892">
        <v>722.94</v>
      </c>
      <c r="G8892">
        <v>1401.03</v>
      </c>
      <c r="H8892">
        <v>413</v>
      </c>
      <c r="I8892">
        <v>10</v>
      </c>
      <c r="J8892">
        <v>695.43</v>
      </c>
    </row>
    <row r="8893" spans="1:10" x14ac:dyDescent="0.25">
      <c r="A8893">
        <v>8892</v>
      </c>
      <c r="B8893">
        <v>54</v>
      </c>
      <c r="C8893" t="s">
        <v>10</v>
      </c>
      <c r="D8893" t="s">
        <v>11</v>
      </c>
      <c r="E8893" t="s">
        <v>21</v>
      </c>
      <c r="F8893">
        <v>1527.77</v>
      </c>
      <c r="G8893">
        <v>3653.22</v>
      </c>
      <c r="H8893">
        <v>509</v>
      </c>
      <c r="I8893">
        <v>9</v>
      </c>
      <c r="J8893">
        <v>5279.25</v>
      </c>
    </row>
    <row r="8894" spans="1:10" x14ac:dyDescent="0.25">
      <c r="A8894">
        <v>8893</v>
      </c>
      <c r="B8894">
        <v>72</v>
      </c>
      <c r="C8894" t="s">
        <v>10</v>
      </c>
      <c r="D8894" t="s">
        <v>11</v>
      </c>
      <c r="E8894" t="s">
        <v>15</v>
      </c>
      <c r="F8894">
        <v>3204.54</v>
      </c>
      <c r="G8894">
        <v>5703.23</v>
      </c>
      <c r="H8894">
        <v>709</v>
      </c>
      <c r="I8894">
        <v>7</v>
      </c>
      <c r="J8894">
        <v>12157.71</v>
      </c>
    </row>
    <row r="8895" spans="1:10" x14ac:dyDescent="0.25">
      <c r="A8895">
        <v>8894</v>
      </c>
      <c r="B8895">
        <v>36</v>
      </c>
      <c r="C8895" t="s">
        <v>10</v>
      </c>
      <c r="D8895" t="s">
        <v>11</v>
      </c>
      <c r="E8895" t="s">
        <v>17</v>
      </c>
      <c r="F8895">
        <v>964.75</v>
      </c>
      <c r="G8895">
        <v>2523.83</v>
      </c>
      <c r="H8895">
        <v>500</v>
      </c>
      <c r="I8895">
        <v>8</v>
      </c>
      <c r="J8895">
        <v>2536.44</v>
      </c>
    </row>
    <row r="8896" spans="1:10" x14ac:dyDescent="0.25">
      <c r="A8896">
        <v>8895</v>
      </c>
      <c r="B8896">
        <v>43</v>
      </c>
      <c r="C8896" t="s">
        <v>10</v>
      </c>
      <c r="D8896" t="s">
        <v>14</v>
      </c>
      <c r="E8896" t="s">
        <v>17</v>
      </c>
      <c r="F8896">
        <v>1815.69</v>
      </c>
      <c r="G8896">
        <v>2557.64</v>
      </c>
      <c r="H8896">
        <v>533</v>
      </c>
      <c r="I8896">
        <v>6</v>
      </c>
      <c r="J8896">
        <v>4794.07</v>
      </c>
    </row>
    <row r="8897" spans="1:10" x14ac:dyDescent="0.25">
      <c r="A8897">
        <v>8896</v>
      </c>
      <c r="B8897">
        <v>69</v>
      </c>
      <c r="C8897" t="s">
        <v>10</v>
      </c>
      <c r="D8897" t="s">
        <v>11</v>
      </c>
      <c r="E8897" t="s">
        <v>20</v>
      </c>
      <c r="G8897">
        <v>3816</v>
      </c>
      <c r="H8897">
        <v>646</v>
      </c>
      <c r="I8897">
        <v>8</v>
      </c>
      <c r="J8897">
        <v>10652.01</v>
      </c>
    </row>
    <row r="8898" spans="1:10" x14ac:dyDescent="0.25">
      <c r="A8898">
        <v>8897</v>
      </c>
      <c r="B8898">
        <v>43</v>
      </c>
      <c r="C8898" t="s">
        <v>10</v>
      </c>
      <c r="D8898" t="s">
        <v>14</v>
      </c>
      <c r="E8898" t="s">
        <v>17</v>
      </c>
      <c r="G8898">
        <v>3731.57</v>
      </c>
      <c r="H8898">
        <v>578</v>
      </c>
      <c r="I8898">
        <v>7</v>
      </c>
      <c r="J8898">
        <v>7085.68</v>
      </c>
    </row>
    <row r="8899" spans="1:10" x14ac:dyDescent="0.25">
      <c r="A8899">
        <v>8898</v>
      </c>
      <c r="B8899">
        <v>42</v>
      </c>
      <c r="C8899" t="s">
        <v>10</v>
      </c>
      <c r="D8899" t="s">
        <v>18</v>
      </c>
      <c r="E8899" t="s">
        <v>12</v>
      </c>
      <c r="F8899">
        <v>2223.4899999999998</v>
      </c>
      <c r="G8899">
        <v>3756.42</v>
      </c>
      <c r="H8899">
        <v>638</v>
      </c>
      <c r="I8899">
        <v>5</v>
      </c>
      <c r="J8899">
        <v>7395.58</v>
      </c>
    </row>
    <row r="8900" spans="1:10" x14ac:dyDescent="0.25">
      <c r="A8900">
        <v>8899</v>
      </c>
      <c r="B8900">
        <v>43</v>
      </c>
      <c r="C8900" t="s">
        <v>10</v>
      </c>
      <c r="D8900" t="s">
        <v>11</v>
      </c>
      <c r="E8900" t="s">
        <v>12</v>
      </c>
      <c r="F8900">
        <v>1672.97</v>
      </c>
      <c r="G8900">
        <v>2173.35</v>
      </c>
      <c r="H8900">
        <v>530</v>
      </c>
      <c r="I8900">
        <v>14</v>
      </c>
      <c r="J8900">
        <v>3462.59</v>
      </c>
    </row>
    <row r="8901" spans="1:10" x14ac:dyDescent="0.25">
      <c r="A8901">
        <v>8900</v>
      </c>
      <c r="B8901">
        <v>43</v>
      </c>
      <c r="C8901" t="s">
        <v>13</v>
      </c>
      <c r="D8901" t="s">
        <v>18</v>
      </c>
      <c r="E8901" t="s">
        <v>12</v>
      </c>
      <c r="F8901">
        <v>4788.75</v>
      </c>
      <c r="G8901">
        <v>7795.5</v>
      </c>
      <c r="H8901">
        <v>671</v>
      </c>
      <c r="I8901">
        <v>12</v>
      </c>
      <c r="J8901">
        <v>12423.84</v>
      </c>
    </row>
    <row r="8902" spans="1:10" x14ac:dyDescent="0.25">
      <c r="A8902">
        <v>8901</v>
      </c>
      <c r="B8902">
        <v>63</v>
      </c>
      <c r="C8902" t="s">
        <v>10</v>
      </c>
      <c r="D8902" t="s">
        <v>19</v>
      </c>
      <c r="E8902" t="s">
        <v>12</v>
      </c>
      <c r="F8902">
        <v>5272.7</v>
      </c>
      <c r="G8902">
        <v>8775.52</v>
      </c>
      <c r="H8902">
        <v>696</v>
      </c>
      <c r="I8902">
        <v>5</v>
      </c>
      <c r="J8902">
        <v>19802.09</v>
      </c>
    </row>
    <row r="8903" spans="1:10" x14ac:dyDescent="0.25">
      <c r="A8903">
        <v>8902</v>
      </c>
      <c r="B8903">
        <v>45</v>
      </c>
      <c r="C8903" t="s">
        <v>10</v>
      </c>
      <c r="D8903" t="s">
        <v>16</v>
      </c>
      <c r="E8903" t="s">
        <v>20</v>
      </c>
      <c r="F8903">
        <v>1829.1</v>
      </c>
      <c r="G8903">
        <v>3541.94</v>
      </c>
      <c r="H8903">
        <v>595</v>
      </c>
      <c r="I8903">
        <v>5</v>
      </c>
    </row>
    <row r="8904" spans="1:10" x14ac:dyDescent="0.25">
      <c r="A8904">
        <v>8903</v>
      </c>
      <c r="B8904">
        <v>66</v>
      </c>
      <c r="C8904" t="s">
        <v>10</v>
      </c>
      <c r="D8904" t="s">
        <v>18</v>
      </c>
      <c r="E8904" t="s">
        <v>12</v>
      </c>
      <c r="F8904">
        <v>1483.96</v>
      </c>
      <c r="G8904">
        <v>2384.63</v>
      </c>
      <c r="H8904">
        <v>505</v>
      </c>
      <c r="I8904">
        <v>7</v>
      </c>
      <c r="J8904">
        <v>4825.37</v>
      </c>
    </row>
    <row r="8905" spans="1:10" x14ac:dyDescent="0.25">
      <c r="A8905">
        <v>8904</v>
      </c>
      <c r="B8905">
        <v>35</v>
      </c>
      <c r="C8905" t="s">
        <v>10</v>
      </c>
      <c r="D8905" t="s">
        <v>14</v>
      </c>
      <c r="E8905" t="s">
        <v>20</v>
      </c>
      <c r="F8905">
        <v>2705.84</v>
      </c>
      <c r="G8905">
        <v>3722.74</v>
      </c>
      <c r="H8905">
        <v>660</v>
      </c>
      <c r="I8905">
        <v>6</v>
      </c>
      <c r="J8905">
        <v>10148.790000000001</v>
      </c>
    </row>
    <row r="8906" spans="1:10" x14ac:dyDescent="0.25">
      <c r="A8906">
        <v>8905</v>
      </c>
      <c r="B8906">
        <v>49</v>
      </c>
      <c r="C8906" t="s">
        <v>10</v>
      </c>
      <c r="D8906" t="s">
        <v>18</v>
      </c>
      <c r="E8906" t="s">
        <v>12</v>
      </c>
      <c r="F8906">
        <v>2567.09</v>
      </c>
      <c r="G8906">
        <v>4160.5</v>
      </c>
      <c r="H8906">
        <v>610</v>
      </c>
      <c r="I8906">
        <v>6</v>
      </c>
      <c r="J8906">
        <v>4676.74</v>
      </c>
    </row>
    <row r="8907" spans="1:10" x14ac:dyDescent="0.25">
      <c r="A8907">
        <v>8906</v>
      </c>
      <c r="B8907">
        <v>70</v>
      </c>
      <c r="C8907" t="s">
        <v>13</v>
      </c>
      <c r="D8907" t="s">
        <v>11</v>
      </c>
      <c r="E8907" t="s">
        <v>20</v>
      </c>
      <c r="F8907">
        <v>1238.6400000000001</v>
      </c>
      <c r="G8907">
        <v>1627.57</v>
      </c>
      <c r="H8907">
        <v>575</v>
      </c>
      <c r="I8907">
        <v>4</v>
      </c>
      <c r="J8907">
        <v>4342.08</v>
      </c>
    </row>
    <row r="8908" spans="1:10" x14ac:dyDescent="0.25">
      <c r="A8908">
        <v>8907</v>
      </c>
      <c r="B8908">
        <v>20</v>
      </c>
      <c r="C8908" t="s">
        <v>13</v>
      </c>
      <c r="D8908" t="s">
        <v>11</v>
      </c>
      <c r="E8908" t="s">
        <v>17</v>
      </c>
      <c r="G8908">
        <v>2423.2199999999998</v>
      </c>
      <c r="H8908">
        <v>525</v>
      </c>
      <c r="I8908">
        <v>15</v>
      </c>
      <c r="J8908">
        <v>4488.04</v>
      </c>
    </row>
    <row r="8909" spans="1:10" x14ac:dyDescent="0.25">
      <c r="A8909">
        <v>8908</v>
      </c>
      <c r="B8909">
        <v>19</v>
      </c>
      <c r="C8909" t="s">
        <v>10</v>
      </c>
      <c r="D8909" t="s">
        <v>16</v>
      </c>
      <c r="E8909" t="s">
        <v>15</v>
      </c>
      <c r="F8909">
        <v>666.48</v>
      </c>
      <c r="I8909">
        <v>4</v>
      </c>
      <c r="J8909">
        <v>500</v>
      </c>
    </row>
    <row r="8910" spans="1:10" x14ac:dyDescent="0.25">
      <c r="A8910">
        <v>8909</v>
      </c>
      <c r="B8910">
        <v>50</v>
      </c>
      <c r="C8910" t="s">
        <v>13</v>
      </c>
      <c r="D8910" t="s">
        <v>18</v>
      </c>
      <c r="E8910" t="s">
        <v>12</v>
      </c>
      <c r="F8910">
        <v>3333.85</v>
      </c>
      <c r="G8910">
        <v>5926.85</v>
      </c>
      <c r="H8910">
        <v>639</v>
      </c>
      <c r="I8910">
        <v>6</v>
      </c>
      <c r="J8910">
        <v>12677.7</v>
      </c>
    </row>
    <row r="8911" spans="1:10" x14ac:dyDescent="0.25">
      <c r="A8911">
        <v>8910</v>
      </c>
      <c r="B8911">
        <v>59</v>
      </c>
      <c r="C8911" t="s">
        <v>10</v>
      </c>
      <c r="D8911" t="s">
        <v>18</v>
      </c>
      <c r="E8911" t="s">
        <v>17</v>
      </c>
      <c r="F8911">
        <v>3264.48</v>
      </c>
      <c r="G8911">
        <v>7693.47</v>
      </c>
      <c r="H8911">
        <v>750</v>
      </c>
      <c r="I8911">
        <v>9</v>
      </c>
      <c r="J8911">
        <v>12864.96</v>
      </c>
    </row>
    <row r="8912" spans="1:10" x14ac:dyDescent="0.25">
      <c r="A8912">
        <v>8911</v>
      </c>
      <c r="B8912">
        <v>36</v>
      </c>
      <c r="C8912" t="s">
        <v>10</v>
      </c>
      <c r="D8912" t="s">
        <v>14</v>
      </c>
      <c r="E8912" t="s">
        <v>12</v>
      </c>
      <c r="F8912">
        <v>1389.55</v>
      </c>
      <c r="G8912">
        <v>3110.25</v>
      </c>
      <c r="H8912">
        <v>541</v>
      </c>
      <c r="I8912">
        <v>9</v>
      </c>
      <c r="J8912">
        <v>4779.32</v>
      </c>
    </row>
    <row r="8913" spans="1:10" x14ac:dyDescent="0.25">
      <c r="A8913">
        <v>8912</v>
      </c>
      <c r="B8913">
        <v>34</v>
      </c>
      <c r="C8913" t="s">
        <v>13</v>
      </c>
      <c r="D8913" t="s">
        <v>11</v>
      </c>
      <c r="E8913" t="s">
        <v>15</v>
      </c>
      <c r="F8913">
        <v>2254.63</v>
      </c>
      <c r="G8913">
        <v>4708.45</v>
      </c>
      <c r="H8913">
        <v>560</v>
      </c>
      <c r="I8913">
        <v>7</v>
      </c>
      <c r="J8913">
        <v>5865.38</v>
      </c>
    </row>
    <row r="8914" spans="1:10" x14ac:dyDescent="0.25">
      <c r="A8914">
        <v>8913</v>
      </c>
      <c r="B8914">
        <v>61</v>
      </c>
      <c r="C8914" t="s">
        <v>13</v>
      </c>
      <c r="D8914" t="s">
        <v>18</v>
      </c>
      <c r="E8914" t="s">
        <v>17</v>
      </c>
      <c r="F8914">
        <v>2827.99</v>
      </c>
      <c r="G8914">
        <v>5211.49</v>
      </c>
      <c r="H8914">
        <v>568</v>
      </c>
      <c r="I8914">
        <v>5</v>
      </c>
      <c r="J8914">
        <v>10118.08</v>
      </c>
    </row>
    <row r="8915" spans="1:10" x14ac:dyDescent="0.25">
      <c r="A8915">
        <v>8914</v>
      </c>
      <c r="B8915">
        <v>50</v>
      </c>
      <c r="C8915" t="s">
        <v>13</v>
      </c>
      <c r="D8915" t="s">
        <v>16</v>
      </c>
      <c r="E8915" t="s">
        <v>20</v>
      </c>
      <c r="F8915">
        <v>2395.41</v>
      </c>
      <c r="G8915">
        <v>5433.99</v>
      </c>
      <c r="H8915">
        <v>631</v>
      </c>
      <c r="I8915">
        <v>8</v>
      </c>
      <c r="J8915">
        <v>7281.59</v>
      </c>
    </row>
    <row r="8916" spans="1:10" x14ac:dyDescent="0.25">
      <c r="A8916">
        <v>8915</v>
      </c>
      <c r="B8916">
        <v>29</v>
      </c>
      <c r="C8916" t="s">
        <v>10</v>
      </c>
      <c r="D8916" t="s">
        <v>14</v>
      </c>
      <c r="E8916" t="s">
        <v>12</v>
      </c>
      <c r="F8916">
        <v>1589.99</v>
      </c>
      <c r="G8916">
        <v>3861.09</v>
      </c>
      <c r="H8916">
        <v>525</v>
      </c>
      <c r="I8916">
        <v>5</v>
      </c>
      <c r="J8916">
        <v>2889.79</v>
      </c>
    </row>
    <row r="8917" spans="1:10" x14ac:dyDescent="0.25">
      <c r="A8917">
        <v>8916</v>
      </c>
      <c r="B8917">
        <v>66</v>
      </c>
      <c r="C8917" t="s">
        <v>10</v>
      </c>
      <c r="D8917" t="s">
        <v>11</v>
      </c>
      <c r="E8917" t="s">
        <v>17</v>
      </c>
      <c r="F8917">
        <v>2513.96</v>
      </c>
      <c r="G8917">
        <v>4706.68</v>
      </c>
      <c r="I8917">
        <v>7</v>
      </c>
      <c r="J8917">
        <v>7962.09</v>
      </c>
    </row>
    <row r="8918" spans="1:10" x14ac:dyDescent="0.25">
      <c r="A8918">
        <v>8917</v>
      </c>
      <c r="B8918">
        <v>73</v>
      </c>
      <c r="C8918" t="s">
        <v>10</v>
      </c>
      <c r="D8918" t="s">
        <v>18</v>
      </c>
      <c r="E8918" t="s">
        <v>12</v>
      </c>
      <c r="F8918">
        <v>2198.96</v>
      </c>
      <c r="G8918">
        <v>1753.38</v>
      </c>
      <c r="H8918">
        <v>638</v>
      </c>
      <c r="I8918">
        <v>7</v>
      </c>
      <c r="J8918">
        <v>7562.06</v>
      </c>
    </row>
    <row r="8919" spans="1:10" x14ac:dyDescent="0.25">
      <c r="A8919">
        <v>8918</v>
      </c>
      <c r="B8919">
        <v>20</v>
      </c>
      <c r="C8919" t="s">
        <v>13</v>
      </c>
      <c r="D8919" t="s">
        <v>18</v>
      </c>
      <c r="E8919" t="s">
        <v>15</v>
      </c>
      <c r="F8919">
        <v>2800.35</v>
      </c>
      <c r="H8919">
        <v>622</v>
      </c>
      <c r="I8919">
        <v>9</v>
      </c>
      <c r="J8919">
        <v>7255.61</v>
      </c>
    </row>
    <row r="8920" spans="1:10" x14ac:dyDescent="0.25">
      <c r="A8920">
        <v>8919</v>
      </c>
      <c r="B8920">
        <v>60</v>
      </c>
      <c r="C8920" t="s">
        <v>10</v>
      </c>
      <c r="D8920" t="s">
        <v>11</v>
      </c>
      <c r="E8920" t="s">
        <v>12</v>
      </c>
      <c r="F8920">
        <v>1263.3399999999999</v>
      </c>
      <c r="G8920">
        <v>1689.74</v>
      </c>
      <c r="H8920">
        <v>540</v>
      </c>
      <c r="I8920">
        <v>12</v>
      </c>
      <c r="J8920">
        <v>4873.83</v>
      </c>
    </row>
    <row r="8921" spans="1:10" x14ac:dyDescent="0.25">
      <c r="A8921">
        <v>8920</v>
      </c>
      <c r="B8921">
        <v>66</v>
      </c>
      <c r="C8921" t="s">
        <v>13</v>
      </c>
      <c r="D8921" t="s">
        <v>18</v>
      </c>
      <c r="E8921" t="s">
        <v>12</v>
      </c>
      <c r="F8921">
        <v>2895.36</v>
      </c>
      <c r="G8921">
        <v>5396.4</v>
      </c>
      <c r="H8921">
        <v>649</v>
      </c>
      <c r="I8921">
        <v>4</v>
      </c>
      <c r="J8921">
        <v>7618.4</v>
      </c>
    </row>
    <row r="8922" spans="1:10" x14ac:dyDescent="0.25">
      <c r="A8922">
        <v>8921</v>
      </c>
      <c r="B8922">
        <v>72</v>
      </c>
      <c r="C8922" t="s">
        <v>13</v>
      </c>
      <c r="D8922" t="s">
        <v>16</v>
      </c>
      <c r="E8922" t="s">
        <v>15</v>
      </c>
      <c r="F8922">
        <v>1891.99</v>
      </c>
      <c r="G8922">
        <v>2266.7399999999998</v>
      </c>
      <c r="H8922">
        <v>582</v>
      </c>
      <c r="I8922">
        <v>6</v>
      </c>
      <c r="J8922">
        <v>6902.58</v>
      </c>
    </row>
    <row r="8923" spans="1:10" x14ac:dyDescent="0.25">
      <c r="A8923">
        <v>8922</v>
      </c>
      <c r="B8923">
        <v>43</v>
      </c>
      <c r="C8923" t="s">
        <v>10</v>
      </c>
      <c r="D8923" t="s">
        <v>18</v>
      </c>
      <c r="E8923" t="s">
        <v>12</v>
      </c>
      <c r="F8923">
        <v>1604.15</v>
      </c>
      <c r="H8923">
        <v>608</v>
      </c>
      <c r="I8923">
        <v>7</v>
      </c>
      <c r="J8923">
        <v>4084.9</v>
      </c>
    </row>
    <row r="8924" spans="1:10" x14ac:dyDescent="0.25">
      <c r="A8924">
        <v>8923</v>
      </c>
      <c r="B8924">
        <v>52</v>
      </c>
      <c r="C8924" t="s">
        <v>13</v>
      </c>
      <c r="D8924" t="s">
        <v>16</v>
      </c>
      <c r="E8924" t="s">
        <v>21</v>
      </c>
      <c r="F8924">
        <v>2367.25</v>
      </c>
      <c r="G8924">
        <v>4347.6000000000004</v>
      </c>
      <c r="H8924">
        <v>539</v>
      </c>
      <c r="I8924">
        <v>10</v>
      </c>
      <c r="J8924">
        <v>7634.95</v>
      </c>
    </row>
    <row r="8925" spans="1:10" x14ac:dyDescent="0.25">
      <c r="A8925">
        <v>8924</v>
      </c>
      <c r="B8925">
        <v>25</v>
      </c>
      <c r="C8925" t="s">
        <v>13</v>
      </c>
      <c r="D8925" t="s">
        <v>11</v>
      </c>
      <c r="E8925" t="s">
        <v>12</v>
      </c>
      <c r="F8925">
        <v>651.86</v>
      </c>
      <c r="G8925">
        <v>1068.1500000000001</v>
      </c>
      <c r="H8925">
        <v>373</v>
      </c>
      <c r="I8925">
        <v>9</v>
      </c>
      <c r="J8925">
        <v>2113.3000000000002</v>
      </c>
    </row>
    <row r="8926" spans="1:10" x14ac:dyDescent="0.25">
      <c r="A8926">
        <v>8925</v>
      </c>
      <c r="B8926">
        <v>69</v>
      </c>
      <c r="C8926" t="s">
        <v>10</v>
      </c>
      <c r="D8926" t="s">
        <v>18</v>
      </c>
      <c r="E8926" t="s">
        <v>15</v>
      </c>
      <c r="F8926">
        <v>1544.58</v>
      </c>
      <c r="G8926">
        <v>2825.98</v>
      </c>
      <c r="H8926">
        <v>539</v>
      </c>
      <c r="I8926">
        <v>8</v>
      </c>
      <c r="J8926">
        <v>4953.28</v>
      </c>
    </row>
    <row r="8927" spans="1:10" x14ac:dyDescent="0.25">
      <c r="A8927">
        <v>8926</v>
      </c>
      <c r="B8927">
        <v>53</v>
      </c>
      <c r="C8927" t="s">
        <v>13</v>
      </c>
      <c r="D8927" t="s">
        <v>14</v>
      </c>
      <c r="E8927" t="s">
        <v>20</v>
      </c>
      <c r="G8927">
        <v>1122.29</v>
      </c>
      <c r="H8927">
        <v>583</v>
      </c>
      <c r="I8927">
        <v>6</v>
      </c>
      <c r="J8927">
        <v>5151.8</v>
      </c>
    </row>
    <row r="8928" spans="1:10" x14ac:dyDescent="0.25">
      <c r="A8928">
        <v>8927</v>
      </c>
      <c r="B8928">
        <v>70</v>
      </c>
      <c r="C8928" t="s">
        <v>10</v>
      </c>
      <c r="D8928" t="s">
        <v>18</v>
      </c>
      <c r="E8928" t="s">
        <v>12</v>
      </c>
      <c r="F8928">
        <v>1878.12</v>
      </c>
      <c r="G8928">
        <v>4653.3599999999997</v>
      </c>
      <c r="H8928">
        <v>614</v>
      </c>
      <c r="I8928">
        <v>4</v>
      </c>
      <c r="J8928">
        <v>5175.29</v>
      </c>
    </row>
    <row r="8929" spans="1:10" x14ac:dyDescent="0.25">
      <c r="A8929">
        <v>8928</v>
      </c>
      <c r="B8929">
        <v>71</v>
      </c>
      <c r="C8929" t="s">
        <v>10</v>
      </c>
      <c r="D8929" t="s">
        <v>16</v>
      </c>
      <c r="E8929" t="s">
        <v>17</v>
      </c>
      <c r="F8929">
        <v>2417.8200000000002</v>
      </c>
      <c r="G8929">
        <v>4059.1</v>
      </c>
      <c r="I8929">
        <v>10</v>
      </c>
      <c r="J8929">
        <v>7556.19</v>
      </c>
    </row>
    <row r="8930" spans="1:10" x14ac:dyDescent="0.25">
      <c r="A8930">
        <v>8929</v>
      </c>
      <c r="B8930">
        <v>24</v>
      </c>
      <c r="C8930" t="s">
        <v>13</v>
      </c>
      <c r="D8930" t="s">
        <v>19</v>
      </c>
      <c r="E8930" t="s">
        <v>20</v>
      </c>
      <c r="F8930">
        <v>8950.61</v>
      </c>
      <c r="H8930">
        <v>800</v>
      </c>
      <c r="I8930">
        <v>5</v>
      </c>
      <c r="J8930">
        <v>33743.019999999997</v>
      </c>
    </row>
    <row r="8931" spans="1:10" x14ac:dyDescent="0.25">
      <c r="A8931">
        <v>8930</v>
      </c>
      <c r="B8931">
        <v>63</v>
      </c>
      <c r="C8931" t="s">
        <v>13</v>
      </c>
      <c r="D8931" t="s">
        <v>11</v>
      </c>
      <c r="E8931" t="s">
        <v>15</v>
      </c>
      <c r="F8931">
        <v>610.97</v>
      </c>
      <c r="G8931">
        <v>1184.9000000000001</v>
      </c>
      <c r="H8931">
        <v>532</v>
      </c>
      <c r="I8931">
        <v>11</v>
      </c>
      <c r="J8931">
        <v>500</v>
      </c>
    </row>
    <row r="8932" spans="1:10" x14ac:dyDescent="0.25">
      <c r="A8932">
        <v>8931</v>
      </c>
      <c r="B8932">
        <v>63</v>
      </c>
      <c r="C8932" t="s">
        <v>13</v>
      </c>
      <c r="D8932" t="s">
        <v>16</v>
      </c>
      <c r="E8932" t="s">
        <v>17</v>
      </c>
      <c r="F8932">
        <v>2138.0100000000002</v>
      </c>
      <c r="G8932">
        <v>3361.73</v>
      </c>
      <c r="H8932">
        <v>619</v>
      </c>
      <c r="I8932">
        <v>7</v>
      </c>
      <c r="J8932">
        <v>8573.66</v>
      </c>
    </row>
    <row r="8933" spans="1:10" x14ac:dyDescent="0.25">
      <c r="A8933">
        <v>8932</v>
      </c>
      <c r="B8933">
        <v>53</v>
      </c>
      <c r="C8933" t="s">
        <v>13</v>
      </c>
      <c r="D8933" t="s">
        <v>18</v>
      </c>
      <c r="F8933">
        <v>5635.66</v>
      </c>
      <c r="G8933">
        <v>10221.82</v>
      </c>
      <c r="H8933">
        <v>700</v>
      </c>
      <c r="I8933">
        <v>2</v>
      </c>
      <c r="J8933">
        <v>21320.49</v>
      </c>
    </row>
    <row r="8934" spans="1:10" x14ac:dyDescent="0.25">
      <c r="A8934">
        <v>8933</v>
      </c>
      <c r="B8934">
        <v>33</v>
      </c>
      <c r="C8934" t="s">
        <v>13</v>
      </c>
      <c r="D8934" t="s">
        <v>16</v>
      </c>
      <c r="E8934" t="s">
        <v>17</v>
      </c>
      <c r="F8934">
        <v>1979.69</v>
      </c>
      <c r="G8934">
        <v>2760.01</v>
      </c>
      <c r="H8934">
        <v>625</v>
      </c>
      <c r="I8934">
        <v>9</v>
      </c>
      <c r="J8934">
        <v>7496.63</v>
      </c>
    </row>
    <row r="8935" spans="1:10" x14ac:dyDescent="0.25">
      <c r="A8935">
        <v>8934</v>
      </c>
      <c r="B8935">
        <v>41</v>
      </c>
      <c r="C8935" t="s">
        <v>13</v>
      </c>
      <c r="D8935" t="s">
        <v>11</v>
      </c>
      <c r="E8935" t="s">
        <v>20</v>
      </c>
      <c r="F8935">
        <v>1502.58</v>
      </c>
      <c r="G8935">
        <v>2630.08</v>
      </c>
      <c r="H8935">
        <v>596</v>
      </c>
      <c r="I8935">
        <v>5</v>
      </c>
      <c r="J8935">
        <v>2639.55</v>
      </c>
    </row>
    <row r="8936" spans="1:10" x14ac:dyDescent="0.25">
      <c r="A8936">
        <v>8935</v>
      </c>
      <c r="B8936">
        <v>71</v>
      </c>
      <c r="C8936" t="s">
        <v>10</v>
      </c>
      <c r="D8936" t="s">
        <v>11</v>
      </c>
      <c r="E8936" t="s">
        <v>21</v>
      </c>
      <c r="F8936">
        <v>1324.86</v>
      </c>
      <c r="G8936">
        <v>2440.83</v>
      </c>
      <c r="H8936">
        <v>529</v>
      </c>
      <c r="I8936">
        <v>8</v>
      </c>
      <c r="J8936">
        <v>2910.41</v>
      </c>
    </row>
    <row r="8937" spans="1:10" x14ac:dyDescent="0.25">
      <c r="A8937">
        <v>8936</v>
      </c>
      <c r="B8937">
        <v>18</v>
      </c>
      <c r="C8937" t="s">
        <v>13</v>
      </c>
      <c r="D8937" t="s">
        <v>16</v>
      </c>
      <c r="E8937" t="s">
        <v>15</v>
      </c>
      <c r="F8937">
        <v>1200.57</v>
      </c>
      <c r="G8937">
        <v>1926.15</v>
      </c>
      <c r="H8937">
        <v>495</v>
      </c>
      <c r="I8937">
        <v>9</v>
      </c>
      <c r="J8937">
        <v>1847.74</v>
      </c>
    </row>
    <row r="8938" spans="1:10" x14ac:dyDescent="0.25">
      <c r="A8938">
        <v>8937</v>
      </c>
      <c r="B8938">
        <v>66</v>
      </c>
      <c r="C8938" t="s">
        <v>13</v>
      </c>
      <c r="D8938" t="s">
        <v>11</v>
      </c>
      <c r="E8938" t="s">
        <v>20</v>
      </c>
      <c r="F8938">
        <v>619.9</v>
      </c>
      <c r="G8938">
        <v>1163.79</v>
      </c>
      <c r="H8938">
        <v>447</v>
      </c>
      <c r="I8938">
        <v>8</v>
      </c>
      <c r="J8938">
        <v>4037.71</v>
      </c>
    </row>
    <row r="8939" spans="1:10" x14ac:dyDescent="0.25">
      <c r="A8939">
        <v>8938</v>
      </c>
      <c r="B8939">
        <v>42</v>
      </c>
      <c r="C8939" t="s">
        <v>10</v>
      </c>
      <c r="D8939" t="s">
        <v>18</v>
      </c>
      <c r="E8939" t="s">
        <v>15</v>
      </c>
      <c r="F8939">
        <v>1938.61</v>
      </c>
      <c r="G8939">
        <v>3999.75</v>
      </c>
      <c r="H8939">
        <v>621</v>
      </c>
      <c r="I8939">
        <v>14</v>
      </c>
      <c r="J8939">
        <v>8634.9</v>
      </c>
    </row>
    <row r="8940" spans="1:10" x14ac:dyDescent="0.25">
      <c r="A8940">
        <v>8939</v>
      </c>
      <c r="B8940">
        <v>27</v>
      </c>
      <c r="C8940" t="s">
        <v>13</v>
      </c>
      <c r="D8940" t="s">
        <v>11</v>
      </c>
      <c r="E8940" t="s">
        <v>15</v>
      </c>
      <c r="F8940">
        <v>1495.94</v>
      </c>
      <c r="H8940">
        <v>586</v>
      </c>
      <c r="I8940">
        <v>7</v>
      </c>
      <c r="J8940">
        <v>5835.59</v>
      </c>
    </row>
    <row r="8941" spans="1:10" x14ac:dyDescent="0.25">
      <c r="A8941">
        <v>8940</v>
      </c>
      <c r="B8941">
        <v>71</v>
      </c>
      <c r="C8941" t="s">
        <v>10</v>
      </c>
      <c r="D8941" t="s">
        <v>18</v>
      </c>
      <c r="E8941" t="s">
        <v>20</v>
      </c>
      <c r="F8941">
        <v>2718.36</v>
      </c>
      <c r="G8941">
        <v>6508.62</v>
      </c>
      <c r="H8941">
        <v>631</v>
      </c>
      <c r="I8941">
        <v>4</v>
      </c>
      <c r="J8941">
        <v>11550.76</v>
      </c>
    </row>
    <row r="8942" spans="1:10" x14ac:dyDescent="0.25">
      <c r="A8942">
        <v>8941</v>
      </c>
      <c r="B8942">
        <v>33</v>
      </c>
      <c r="C8942" t="s">
        <v>13</v>
      </c>
      <c r="D8942" t="s">
        <v>11</v>
      </c>
      <c r="E8942" t="s">
        <v>12</v>
      </c>
      <c r="F8942">
        <v>2240.0100000000002</v>
      </c>
      <c r="G8942">
        <v>4550.34</v>
      </c>
      <c r="H8942">
        <v>637</v>
      </c>
      <c r="I8942">
        <v>7</v>
      </c>
      <c r="J8942">
        <v>6499.38</v>
      </c>
    </row>
    <row r="8943" spans="1:10" x14ac:dyDescent="0.25">
      <c r="A8943">
        <v>8942</v>
      </c>
      <c r="B8943">
        <v>33</v>
      </c>
      <c r="C8943" t="s">
        <v>10</v>
      </c>
      <c r="D8943" t="s">
        <v>14</v>
      </c>
      <c r="E8943" t="s">
        <v>12</v>
      </c>
      <c r="F8943">
        <v>1748.48</v>
      </c>
      <c r="G8943">
        <v>2910.39</v>
      </c>
      <c r="H8943">
        <v>547</v>
      </c>
      <c r="I8943">
        <v>4</v>
      </c>
      <c r="J8943">
        <v>5792.48</v>
      </c>
    </row>
    <row r="8944" spans="1:10" x14ac:dyDescent="0.25">
      <c r="A8944">
        <v>8943</v>
      </c>
      <c r="B8944">
        <v>75</v>
      </c>
      <c r="C8944" t="s">
        <v>13</v>
      </c>
      <c r="D8944" t="s">
        <v>14</v>
      </c>
      <c r="E8944" t="s">
        <v>12</v>
      </c>
      <c r="F8944">
        <v>1412.27</v>
      </c>
      <c r="G8944">
        <v>1634.35</v>
      </c>
      <c r="I8944">
        <v>8</v>
      </c>
    </row>
    <row r="8945" spans="1:10" x14ac:dyDescent="0.25">
      <c r="A8945">
        <v>8944</v>
      </c>
      <c r="B8945">
        <v>25</v>
      </c>
      <c r="C8945" t="s">
        <v>10</v>
      </c>
      <c r="D8945" t="s">
        <v>16</v>
      </c>
      <c r="E8945" t="s">
        <v>20</v>
      </c>
      <c r="F8945">
        <v>2017.85</v>
      </c>
      <c r="G8945">
        <v>3224.32</v>
      </c>
      <c r="H8945">
        <v>546</v>
      </c>
      <c r="I8945">
        <v>7</v>
      </c>
      <c r="J8945">
        <v>2076.98</v>
      </c>
    </row>
    <row r="8946" spans="1:10" x14ac:dyDescent="0.25">
      <c r="A8946">
        <v>8945</v>
      </c>
      <c r="B8946">
        <v>46</v>
      </c>
      <c r="C8946" t="s">
        <v>10</v>
      </c>
      <c r="D8946" t="s">
        <v>16</v>
      </c>
      <c r="E8946" t="s">
        <v>15</v>
      </c>
      <c r="G8946">
        <v>2095.9</v>
      </c>
      <c r="I8946">
        <v>9</v>
      </c>
      <c r="J8946">
        <v>4289.3</v>
      </c>
    </row>
    <row r="8947" spans="1:10" x14ac:dyDescent="0.25">
      <c r="A8947">
        <v>8946</v>
      </c>
      <c r="B8947">
        <v>56</v>
      </c>
      <c r="C8947" t="s">
        <v>13</v>
      </c>
      <c r="D8947" t="s">
        <v>16</v>
      </c>
      <c r="E8947" t="s">
        <v>17</v>
      </c>
      <c r="F8947">
        <v>1317.6</v>
      </c>
      <c r="G8947">
        <v>2141.63</v>
      </c>
      <c r="H8947">
        <v>528</v>
      </c>
      <c r="I8947">
        <v>8</v>
      </c>
    </row>
    <row r="8948" spans="1:10" x14ac:dyDescent="0.25">
      <c r="A8948">
        <v>8947</v>
      </c>
      <c r="B8948">
        <v>45</v>
      </c>
      <c r="C8948" t="s">
        <v>13</v>
      </c>
      <c r="D8948" t="s">
        <v>18</v>
      </c>
      <c r="E8948" t="s">
        <v>17</v>
      </c>
      <c r="G8948">
        <v>6867.27</v>
      </c>
      <c r="H8948">
        <v>662</v>
      </c>
      <c r="I8948">
        <v>7</v>
      </c>
      <c r="J8948">
        <v>11105.28</v>
      </c>
    </row>
    <row r="8949" spans="1:10" x14ac:dyDescent="0.25">
      <c r="A8949">
        <v>8948</v>
      </c>
      <c r="B8949">
        <v>23</v>
      </c>
      <c r="C8949" t="s">
        <v>10</v>
      </c>
      <c r="D8949" t="s">
        <v>11</v>
      </c>
      <c r="E8949" t="s">
        <v>12</v>
      </c>
      <c r="G8949">
        <v>2714.74</v>
      </c>
      <c r="H8949">
        <v>518</v>
      </c>
      <c r="I8949">
        <v>8</v>
      </c>
      <c r="J8949">
        <v>5598.52</v>
      </c>
    </row>
    <row r="8950" spans="1:10" x14ac:dyDescent="0.25">
      <c r="A8950">
        <v>8949</v>
      </c>
      <c r="B8950">
        <v>33</v>
      </c>
      <c r="C8950" t="s">
        <v>10</v>
      </c>
      <c r="D8950" t="s">
        <v>19</v>
      </c>
      <c r="E8950" t="s">
        <v>12</v>
      </c>
      <c r="F8950">
        <v>3654.33</v>
      </c>
      <c r="G8950">
        <v>6732.38</v>
      </c>
      <c r="H8950">
        <v>640</v>
      </c>
      <c r="I8950">
        <v>9</v>
      </c>
      <c r="J8950">
        <v>13222.69</v>
      </c>
    </row>
    <row r="8951" spans="1:10" x14ac:dyDescent="0.25">
      <c r="A8951">
        <v>8950</v>
      </c>
      <c r="B8951">
        <v>37</v>
      </c>
      <c r="C8951" t="s">
        <v>13</v>
      </c>
      <c r="D8951" t="s">
        <v>19</v>
      </c>
      <c r="E8951" t="s">
        <v>20</v>
      </c>
      <c r="F8951">
        <v>10462.48</v>
      </c>
      <c r="G8951">
        <v>18996.759999999998</v>
      </c>
      <c r="H8951">
        <v>736</v>
      </c>
      <c r="J8951">
        <v>36648.85</v>
      </c>
    </row>
    <row r="8952" spans="1:10" x14ac:dyDescent="0.25">
      <c r="A8952">
        <v>8951</v>
      </c>
      <c r="B8952">
        <v>33</v>
      </c>
      <c r="C8952" t="s">
        <v>13</v>
      </c>
      <c r="D8952" t="s">
        <v>14</v>
      </c>
      <c r="E8952" t="s">
        <v>21</v>
      </c>
      <c r="F8952">
        <v>1778</v>
      </c>
      <c r="G8952">
        <v>3446.72</v>
      </c>
      <c r="H8952">
        <v>530</v>
      </c>
      <c r="I8952">
        <v>8</v>
      </c>
      <c r="J8952">
        <v>6076.51</v>
      </c>
    </row>
    <row r="8953" spans="1:10" x14ac:dyDescent="0.25">
      <c r="A8953">
        <v>8952</v>
      </c>
      <c r="B8953">
        <v>24</v>
      </c>
      <c r="C8953" t="s">
        <v>13</v>
      </c>
      <c r="D8953" t="s">
        <v>18</v>
      </c>
      <c r="E8953" t="s">
        <v>20</v>
      </c>
      <c r="F8953">
        <v>2112.44</v>
      </c>
      <c r="G8953">
        <v>4785.04</v>
      </c>
      <c r="H8953">
        <v>587</v>
      </c>
      <c r="I8953">
        <v>3</v>
      </c>
      <c r="J8953">
        <v>6959.73</v>
      </c>
    </row>
    <row r="8954" spans="1:10" x14ac:dyDescent="0.25">
      <c r="A8954">
        <v>8953</v>
      </c>
      <c r="B8954">
        <v>58</v>
      </c>
      <c r="C8954" t="s">
        <v>13</v>
      </c>
      <c r="D8954" t="s">
        <v>16</v>
      </c>
      <c r="E8954" t="s">
        <v>17</v>
      </c>
      <c r="F8954">
        <v>936.12</v>
      </c>
      <c r="G8954">
        <v>944.71</v>
      </c>
      <c r="H8954">
        <v>496</v>
      </c>
      <c r="I8954">
        <v>9</v>
      </c>
      <c r="J8954">
        <v>2419.08</v>
      </c>
    </row>
    <row r="8955" spans="1:10" x14ac:dyDescent="0.25">
      <c r="A8955">
        <v>8954</v>
      </c>
      <c r="B8955">
        <v>31</v>
      </c>
      <c r="C8955" t="s">
        <v>10</v>
      </c>
      <c r="D8955" t="s">
        <v>11</v>
      </c>
      <c r="E8955" t="s">
        <v>15</v>
      </c>
      <c r="F8955">
        <v>2420.16</v>
      </c>
      <c r="G8955">
        <v>3804.8</v>
      </c>
      <c r="I8955">
        <v>6</v>
      </c>
      <c r="J8955">
        <v>7828.02</v>
      </c>
    </row>
    <row r="8956" spans="1:10" x14ac:dyDescent="0.25">
      <c r="A8956">
        <v>8955</v>
      </c>
      <c r="B8956">
        <v>60</v>
      </c>
      <c r="C8956" t="s">
        <v>10</v>
      </c>
      <c r="D8956" t="s">
        <v>16</v>
      </c>
      <c r="E8956" t="s">
        <v>17</v>
      </c>
      <c r="F8956">
        <v>500.59</v>
      </c>
      <c r="G8956">
        <v>2143.11</v>
      </c>
      <c r="I8956">
        <v>16</v>
      </c>
      <c r="J8956">
        <v>500</v>
      </c>
    </row>
    <row r="8957" spans="1:10" x14ac:dyDescent="0.25">
      <c r="A8957">
        <v>8956</v>
      </c>
      <c r="B8957">
        <v>43</v>
      </c>
      <c r="C8957" t="s">
        <v>10</v>
      </c>
      <c r="D8957" t="s">
        <v>18</v>
      </c>
      <c r="E8957" t="s">
        <v>20</v>
      </c>
      <c r="F8957">
        <v>1990.45</v>
      </c>
      <c r="G8957">
        <v>3042.99</v>
      </c>
      <c r="H8957">
        <v>590</v>
      </c>
      <c r="I8957">
        <v>6</v>
      </c>
      <c r="J8957">
        <v>6762.74</v>
      </c>
    </row>
    <row r="8958" spans="1:10" x14ac:dyDescent="0.25">
      <c r="A8958">
        <v>8957</v>
      </c>
      <c r="B8958">
        <v>43</v>
      </c>
      <c r="C8958" t="s">
        <v>10</v>
      </c>
      <c r="D8958" t="s">
        <v>19</v>
      </c>
      <c r="E8958" t="s">
        <v>20</v>
      </c>
      <c r="F8958">
        <v>1419.53</v>
      </c>
      <c r="G8958">
        <v>3632.67</v>
      </c>
      <c r="H8958">
        <v>536</v>
      </c>
      <c r="I8958">
        <v>7</v>
      </c>
      <c r="J8958">
        <v>5434.02</v>
      </c>
    </row>
    <row r="8959" spans="1:10" x14ac:dyDescent="0.25">
      <c r="A8959">
        <v>8958</v>
      </c>
      <c r="B8959">
        <v>31</v>
      </c>
      <c r="C8959" t="s">
        <v>10</v>
      </c>
      <c r="D8959" t="s">
        <v>16</v>
      </c>
      <c r="E8959" t="s">
        <v>20</v>
      </c>
      <c r="F8959">
        <v>1414.98</v>
      </c>
      <c r="G8959">
        <v>3580.55</v>
      </c>
      <c r="H8959">
        <v>577</v>
      </c>
      <c r="I8959">
        <v>5</v>
      </c>
      <c r="J8959">
        <v>4081.29</v>
      </c>
    </row>
    <row r="8960" spans="1:10" x14ac:dyDescent="0.25">
      <c r="A8960">
        <v>8959</v>
      </c>
      <c r="B8960">
        <v>24</v>
      </c>
      <c r="C8960" t="s">
        <v>10</v>
      </c>
      <c r="D8960" t="s">
        <v>11</v>
      </c>
      <c r="E8960" t="s">
        <v>15</v>
      </c>
      <c r="F8960">
        <v>1155.8800000000001</v>
      </c>
      <c r="G8960">
        <v>1617.86</v>
      </c>
      <c r="H8960">
        <v>505</v>
      </c>
      <c r="I8960">
        <v>10</v>
      </c>
      <c r="J8960">
        <v>2614.0100000000002</v>
      </c>
    </row>
    <row r="8961" spans="1:10" x14ac:dyDescent="0.25">
      <c r="A8961">
        <v>8960</v>
      </c>
      <c r="B8961">
        <v>50</v>
      </c>
      <c r="C8961" t="s">
        <v>13</v>
      </c>
      <c r="D8961" t="s">
        <v>16</v>
      </c>
      <c r="E8961" t="s">
        <v>12</v>
      </c>
      <c r="F8961">
        <v>1956.15</v>
      </c>
      <c r="G8961">
        <v>3722.39</v>
      </c>
      <c r="H8961">
        <v>602</v>
      </c>
      <c r="I8961">
        <v>6</v>
      </c>
      <c r="J8961">
        <v>3799.37</v>
      </c>
    </row>
    <row r="8962" spans="1:10" x14ac:dyDescent="0.25">
      <c r="A8962">
        <v>8961</v>
      </c>
      <c r="B8962">
        <v>43</v>
      </c>
      <c r="C8962" t="s">
        <v>10</v>
      </c>
      <c r="D8962" t="s">
        <v>14</v>
      </c>
      <c r="E8962" t="s">
        <v>15</v>
      </c>
      <c r="F8962">
        <v>1095.95</v>
      </c>
      <c r="G8962">
        <v>2445.08</v>
      </c>
      <c r="I8962">
        <v>11</v>
      </c>
      <c r="J8962">
        <v>1954.07</v>
      </c>
    </row>
    <row r="8963" spans="1:10" x14ac:dyDescent="0.25">
      <c r="A8963">
        <v>8962</v>
      </c>
      <c r="B8963">
        <v>74</v>
      </c>
      <c r="C8963" t="s">
        <v>13</v>
      </c>
      <c r="D8963" t="s">
        <v>16</v>
      </c>
      <c r="E8963" t="s">
        <v>12</v>
      </c>
      <c r="F8963">
        <v>2932.26</v>
      </c>
      <c r="G8963">
        <v>6801.93</v>
      </c>
      <c r="H8963">
        <v>730</v>
      </c>
      <c r="I8963">
        <v>4</v>
      </c>
      <c r="J8963">
        <v>12129.69</v>
      </c>
    </row>
    <row r="8964" spans="1:10" x14ac:dyDescent="0.25">
      <c r="A8964">
        <v>8963</v>
      </c>
      <c r="B8964">
        <v>62</v>
      </c>
      <c r="C8964" t="s">
        <v>13</v>
      </c>
      <c r="D8964" t="s">
        <v>18</v>
      </c>
      <c r="E8964" t="s">
        <v>12</v>
      </c>
      <c r="F8964">
        <v>3330.02</v>
      </c>
      <c r="H8964">
        <v>662</v>
      </c>
      <c r="I8964">
        <v>5</v>
      </c>
      <c r="J8964">
        <v>9600.5499999999993</v>
      </c>
    </row>
    <row r="8965" spans="1:10" x14ac:dyDescent="0.25">
      <c r="A8965">
        <v>8964</v>
      </c>
      <c r="B8965">
        <v>37</v>
      </c>
      <c r="C8965" t="s">
        <v>13</v>
      </c>
      <c r="D8965" t="s">
        <v>11</v>
      </c>
      <c r="E8965" t="s">
        <v>12</v>
      </c>
      <c r="F8965">
        <v>2168.39</v>
      </c>
      <c r="G8965">
        <v>3832.86</v>
      </c>
      <c r="H8965">
        <v>549</v>
      </c>
      <c r="I8965">
        <v>5</v>
      </c>
      <c r="J8965">
        <v>5350.55</v>
      </c>
    </row>
    <row r="8966" spans="1:10" x14ac:dyDescent="0.25">
      <c r="A8966">
        <v>8965</v>
      </c>
      <c r="B8966">
        <v>20</v>
      </c>
      <c r="C8966" t="s">
        <v>13</v>
      </c>
      <c r="D8966" t="s">
        <v>14</v>
      </c>
      <c r="E8966" t="s">
        <v>17</v>
      </c>
      <c r="G8966">
        <v>1704.4</v>
      </c>
      <c r="H8966">
        <v>489</v>
      </c>
      <c r="I8966">
        <v>7</v>
      </c>
      <c r="J8966">
        <v>3288.96</v>
      </c>
    </row>
    <row r="8967" spans="1:10" x14ac:dyDescent="0.25">
      <c r="A8967">
        <v>8966</v>
      </c>
      <c r="B8967">
        <v>69</v>
      </c>
      <c r="C8967" t="s">
        <v>13</v>
      </c>
      <c r="D8967" t="s">
        <v>16</v>
      </c>
      <c r="E8967" t="s">
        <v>15</v>
      </c>
      <c r="G8967">
        <v>2632.92</v>
      </c>
      <c r="H8967">
        <v>446</v>
      </c>
      <c r="I8967">
        <v>9</v>
      </c>
      <c r="J8967">
        <v>4233.18</v>
      </c>
    </row>
    <row r="8968" spans="1:10" x14ac:dyDescent="0.25">
      <c r="A8968">
        <v>8967</v>
      </c>
      <c r="B8968">
        <v>21</v>
      </c>
      <c r="C8968" t="s">
        <v>10</v>
      </c>
      <c r="D8968" t="s">
        <v>11</v>
      </c>
      <c r="E8968" t="s">
        <v>17</v>
      </c>
      <c r="F8968">
        <v>1907.7</v>
      </c>
      <c r="G8968">
        <v>3441.29</v>
      </c>
      <c r="I8968">
        <v>4</v>
      </c>
      <c r="J8968">
        <v>5236.5600000000004</v>
      </c>
    </row>
    <row r="8969" spans="1:10" x14ac:dyDescent="0.25">
      <c r="A8969">
        <v>8968</v>
      </c>
      <c r="B8969">
        <v>43</v>
      </c>
      <c r="C8969" t="s">
        <v>10</v>
      </c>
      <c r="D8969" t="s">
        <v>11</v>
      </c>
      <c r="E8969" t="s">
        <v>17</v>
      </c>
      <c r="G8969">
        <v>1082.79</v>
      </c>
      <c r="H8969">
        <v>524</v>
      </c>
      <c r="I8969">
        <v>5</v>
      </c>
      <c r="J8969">
        <v>2822.7</v>
      </c>
    </row>
    <row r="8970" spans="1:10" x14ac:dyDescent="0.25">
      <c r="A8970">
        <v>8969</v>
      </c>
      <c r="B8970">
        <v>28</v>
      </c>
      <c r="C8970" t="s">
        <v>10</v>
      </c>
      <c r="D8970" t="s">
        <v>16</v>
      </c>
      <c r="E8970" t="s">
        <v>12</v>
      </c>
      <c r="G8970">
        <v>4286.0200000000004</v>
      </c>
      <c r="H8970">
        <v>561</v>
      </c>
      <c r="I8970">
        <v>6</v>
      </c>
      <c r="J8970">
        <v>2962.39</v>
      </c>
    </row>
    <row r="8971" spans="1:10" x14ac:dyDescent="0.25">
      <c r="A8971">
        <v>8970</v>
      </c>
      <c r="B8971">
        <v>19</v>
      </c>
      <c r="C8971" t="s">
        <v>10</v>
      </c>
      <c r="D8971" t="s">
        <v>19</v>
      </c>
      <c r="E8971" t="s">
        <v>15</v>
      </c>
      <c r="F8971">
        <v>2244.11</v>
      </c>
      <c r="G8971">
        <v>5327.97</v>
      </c>
      <c r="H8971">
        <v>592</v>
      </c>
      <c r="I8971">
        <v>8</v>
      </c>
      <c r="J8971">
        <v>8308.0499999999993</v>
      </c>
    </row>
    <row r="8972" spans="1:10" x14ac:dyDescent="0.25">
      <c r="A8972">
        <v>8971</v>
      </c>
      <c r="B8972">
        <v>31</v>
      </c>
      <c r="C8972" t="s">
        <v>13</v>
      </c>
      <c r="D8972" t="s">
        <v>18</v>
      </c>
      <c r="E8972" t="s">
        <v>15</v>
      </c>
      <c r="F8972">
        <v>5403.08</v>
      </c>
      <c r="G8972">
        <v>9715.17</v>
      </c>
      <c r="I8972">
        <v>5</v>
      </c>
      <c r="J8972">
        <v>18559.95</v>
      </c>
    </row>
    <row r="8973" spans="1:10" x14ac:dyDescent="0.25">
      <c r="A8973">
        <v>8972</v>
      </c>
      <c r="B8973">
        <v>61</v>
      </c>
      <c r="C8973" t="s">
        <v>13</v>
      </c>
      <c r="D8973" t="s">
        <v>11</v>
      </c>
      <c r="E8973" t="s">
        <v>12</v>
      </c>
      <c r="F8973">
        <v>1924.8</v>
      </c>
      <c r="G8973">
        <v>2726.7</v>
      </c>
      <c r="H8973">
        <v>690</v>
      </c>
      <c r="I8973">
        <v>2</v>
      </c>
      <c r="J8973">
        <v>4125.0600000000004</v>
      </c>
    </row>
    <row r="8974" spans="1:10" x14ac:dyDescent="0.25">
      <c r="A8974">
        <v>8973</v>
      </c>
      <c r="B8974">
        <v>47</v>
      </c>
      <c r="C8974" t="s">
        <v>13</v>
      </c>
      <c r="D8974" t="s">
        <v>16</v>
      </c>
      <c r="E8974" t="s">
        <v>21</v>
      </c>
      <c r="F8974">
        <v>704.95</v>
      </c>
      <c r="G8974">
        <v>491.01</v>
      </c>
      <c r="I8974">
        <v>9</v>
      </c>
    </row>
    <row r="8975" spans="1:10" x14ac:dyDescent="0.25">
      <c r="A8975">
        <v>8974</v>
      </c>
      <c r="B8975">
        <v>66</v>
      </c>
      <c r="C8975" t="s">
        <v>10</v>
      </c>
      <c r="D8975" t="s">
        <v>14</v>
      </c>
      <c r="E8975" t="s">
        <v>15</v>
      </c>
      <c r="G8975">
        <v>1756.04</v>
      </c>
      <c r="H8975">
        <v>418</v>
      </c>
      <c r="I8975">
        <v>12</v>
      </c>
    </row>
    <row r="8976" spans="1:10" x14ac:dyDescent="0.25">
      <c r="A8976">
        <v>8975</v>
      </c>
      <c r="B8976">
        <v>29</v>
      </c>
      <c r="C8976" t="s">
        <v>13</v>
      </c>
      <c r="D8976" t="s">
        <v>18</v>
      </c>
      <c r="E8976" t="s">
        <v>17</v>
      </c>
      <c r="F8976">
        <v>911.1</v>
      </c>
      <c r="G8976">
        <v>915.18</v>
      </c>
      <c r="H8976">
        <v>432</v>
      </c>
      <c r="I8976">
        <v>5</v>
      </c>
      <c r="J8976">
        <v>1885.78</v>
      </c>
    </row>
    <row r="8977" spans="1:10" x14ac:dyDescent="0.25">
      <c r="A8977">
        <v>8976</v>
      </c>
      <c r="B8977">
        <v>43</v>
      </c>
      <c r="C8977" t="s">
        <v>10</v>
      </c>
      <c r="D8977" t="s">
        <v>16</v>
      </c>
      <c r="E8977" t="s">
        <v>15</v>
      </c>
      <c r="F8977">
        <v>964.9</v>
      </c>
      <c r="G8977">
        <v>772.01</v>
      </c>
      <c r="I8977">
        <v>4</v>
      </c>
      <c r="J8977">
        <v>3553.26</v>
      </c>
    </row>
    <row r="8978" spans="1:10" x14ac:dyDescent="0.25">
      <c r="A8978">
        <v>8977</v>
      </c>
      <c r="B8978">
        <v>61</v>
      </c>
      <c r="C8978" t="s">
        <v>13</v>
      </c>
      <c r="D8978" t="s">
        <v>19</v>
      </c>
      <c r="E8978" t="s">
        <v>15</v>
      </c>
      <c r="F8978">
        <v>2017.61</v>
      </c>
      <c r="G8978">
        <v>2540.11</v>
      </c>
      <c r="H8978">
        <v>598</v>
      </c>
      <c r="I8978">
        <v>7</v>
      </c>
      <c r="J8978">
        <v>6855.83</v>
      </c>
    </row>
    <row r="8979" spans="1:10" x14ac:dyDescent="0.25">
      <c r="A8979">
        <v>8978</v>
      </c>
      <c r="B8979">
        <v>50</v>
      </c>
      <c r="C8979" t="s">
        <v>10</v>
      </c>
      <c r="D8979" t="s">
        <v>19</v>
      </c>
      <c r="E8979" t="s">
        <v>12</v>
      </c>
      <c r="F8979">
        <v>5803.81</v>
      </c>
      <c r="G8979">
        <v>10536.39</v>
      </c>
      <c r="H8979">
        <v>702</v>
      </c>
      <c r="I8979">
        <v>10</v>
      </c>
      <c r="J8979">
        <v>21392.39</v>
      </c>
    </row>
    <row r="8980" spans="1:10" x14ac:dyDescent="0.25">
      <c r="A8980">
        <v>8979</v>
      </c>
      <c r="B8980">
        <v>30</v>
      </c>
      <c r="C8980" t="s">
        <v>10</v>
      </c>
      <c r="D8980" t="s">
        <v>11</v>
      </c>
      <c r="E8980" t="s">
        <v>21</v>
      </c>
      <c r="F8980">
        <v>1863.15</v>
      </c>
      <c r="G8980">
        <v>3551.48</v>
      </c>
      <c r="H8980">
        <v>555</v>
      </c>
      <c r="I8980">
        <v>8</v>
      </c>
    </row>
    <row r="8981" spans="1:10" x14ac:dyDescent="0.25">
      <c r="A8981">
        <v>8980</v>
      </c>
      <c r="B8981">
        <v>31</v>
      </c>
      <c r="C8981" t="s">
        <v>10</v>
      </c>
      <c r="D8981" t="s">
        <v>19</v>
      </c>
      <c r="E8981" t="s">
        <v>15</v>
      </c>
      <c r="F8981">
        <v>2203.5</v>
      </c>
      <c r="G8981">
        <v>5527.4</v>
      </c>
      <c r="H8981">
        <v>604</v>
      </c>
      <c r="I8981">
        <v>4</v>
      </c>
      <c r="J8981">
        <v>7794.31</v>
      </c>
    </row>
    <row r="8982" spans="1:10" x14ac:dyDescent="0.25">
      <c r="A8982">
        <v>8981</v>
      </c>
      <c r="B8982">
        <v>41</v>
      </c>
      <c r="C8982" t="s">
        <v>13</v>
      </c>
      <c r="D8982" t="s">
        <v>19</v>
      </c>
      <c r="E8982" t="s">
        <v>12</v>
      </c>
      <c r="F8982">
        <v>2307.04</v>
      </c>
      <c r="G8982">
        <v>3627.37</v>
      </c>
      <c r="H8982">
        <v>599</v>
      </c>
      <c r="I8982">
        <v>10</v>
      </c>
      <c r="J8982">
        <v>7173.77</v>
      </c>
    </row>
    <row r="8983" spans="1:10" x14ac:dyDescent="0.25">
      <c r="A8983">
        <v>8982</v>
      </c>
      <c r="B8983">
        <v>51</v>
      </c>
      <c r="C8983" t="s">
        <v>10</v>
      </c>
      <c r="D8983" t="s">
        <v>16</v>
      </c>
      <c r="E8983" t="s">
        <v>15</v>
      </c>
      <c r="F8983">
        <v>1395.77</v>
      </c>
      <c r="G8983">
        <v>2961.91</v>
      </c>
      <c r="H8983">
        <v>555</v>
      </c>
      <c r="I8983">
        <v>13</v>
      </c>
      <c r="J8983">
        <v>5328.89</v>
      </c>
    </row>
    <row r="8984" spans="1:10" x14ac:dyDescent="0.25">
      <c r="A8984">
        <v>8983</v>
      </c>
      <c r="B8984">
        <v>61</v>
      </c>
      <c r="C8984" t="s">
        <v>10</v>
      </c>
      <c r="D8984" t="s">
        <v>11</v>
      </c>
      <c r="E8984" t="s">
        <v>15</v>
      </c>
      <c r="F8984">
        <v>1041.1500000000001</v>
      </c>
      <c r="G8984">
        <v>1317.27</v>
      </c>
      <c r="H8984">
        <v>495</v>
      </c>
      <c r="I8984">
        <v>12</v>
      </c>
      <c r="J8984">
        <v>500</v>
      </c>
    </row>
    <row r="8985" spans="1:10" x14ac:dyDescent="0.25">
      <c r="A8985">
        <v>8984</v>
      </c>
      <c r="B8985">
        <v>43</v>
      </c>
      <c r="C8985" t="s">
        <v>13</v>
      </c>
      <c r="D8985" t="s">
        <v>18</v>
      </c>
      <c r="E8985" t="s">
        <v>12</v>
      </c>
      <c r="F8985">
        <v>2118.5100000000002</v>
      </c>
      <c r="G8985">
        <v>3125.01</v>
      </c>
      <c r="H8985">
        <v>584</v>
      </c>
      <c r="I8985">
        <v>7</v>
      </c>
      <c r="J8985">
        <v>4532.54</v>
      </c>
    </row>
    <row r="8986" spans="1:10" x14ac:dyDescent="0.25">
      <c r="A8986">
        <v>8985</v>
      </c>
      <c r="B8986">
        <v>38</v>
      </c>
      <c r="C8986" t="s">
        <v>13</v>
      </c>
      <c r="D8986" t="s">
        <v>11</v>
      </c>
      <c r="E8986" t="s">
        <v>21</v>
      </c>
      <c r="F8986">
        <v>1023.29</v>
      </c>
      <c r="G8986">
        <v>2204.62</v>
      </c>
      <c r="I8986">
        <v>6</v>
      </c>
      <c r="J8986">
        <v>3209.5</v>
      </c>
    </row>
    <row r="8987" spans="1:10" x14ac:dyDescent="0.25">
      <c r="A8987">
        <v>8986</v>
      </c>
      <c r="B8987">
        <v>45</v>
      </c>
      <c r="C8987" t="s">
        <v>10</v>
      </c>
      <c r="D8987" t="s">
        <v>16</v>
      </c>
      <c r="E8987" t="s">
        <v>17</v>
      </c>
      <c r="F8987">
        <v>1624.8</v>
      </c>
      <c r="G8987">
        <v>3743.84</v>
      </c>
      <c r="H8987">
        <v>556</v>
      </c>
      <c r="I8987">
        <v>7</v>
      </c>
      <c r="J8987">
        <v>4551.66</v>
      </c>
    </row>
    <row r="8988" spans="1:10" x14ac:dyDescent="0.25">
      <c r="A8988">
        <v>8987</v>
      </c>
      <c r="B8988">
        <v>65</v>
      </c>
      <c r="C8988" t="s">
        <v>13</v>
      </c>
      <c r="D8988" t="s">
        <v>14</v>
      </c>
      <c r="F8988">
        <v>694.79</v>
      </c>
      <c r="G8988">
        <v>1117.6099999999999</v>
      </c>
      <c r="H8988">
        <v>481</v>
      </c>
    </row>
    <row r="8989" spans="1:10" x14ac:dyDescent="0.25">
      <c r="A8989">
        <v>8988</v>
      </c>
      <c r="B8989">
        <v>53</v>
      </c>
      <c r="C8989" t="s">
        <v>10</v>
      </c>
      <c r="D8989" t="s">
        <v>16</v>
      </c>
      <c r="E8989" t="s">
        <v>15</v>
      </c>
      <c r="F8989">
        <v>1785.63</v>
      </c>
      <c r="G8989">
        <v>2180.38</v>
      </c>
      <c r="H8989">
        <v>615</v>
      </c>
      <c r="I8989">
        <v>10</v>
      </c>
      <c r="J8989">
        <v>4773.8999999999996</v>
      </c>
    </row>
    <row r="8990" spans="1:10" x14ac:dyDescent="0.25">
      <c r="A8990">
        <v>8989</v>
      </c>
      <c r="B8990">
        <v>57</v>
      </c>
      <c r="C8990" t="s">
        <v>10</v>
      </c>
      <c r="D8990" t="s">
        <v>19</v>
      </c>
      <c r="E8990" t="s">
        <v>15</v>
      </c>
      <c r="F8990">
        <v>3755.08</v>
      </c>
      <c r="G8990">
        <v>7385.71</v>
      </c>
      <c r="H8990">
        <v>679</v>
      </c>
      <c r="I8990">
        <v>7</v>
      </c>
      <c r="J8990">
        <v>11543.39</v>
      </c>
    </row>
    <row r="8991" spans="1:10" x14ac:dyDescent="0.25">
      <c r="A8991">
        <v>8990</v>
      </c>
      <c r="B8991">
        <v>19</v>
      </c>
      <c r="C8991" t="s">
        <v>10</v>
      </c>
      <c r="D8991" t="s">
        <v>11</v>
      </c>
      <c r="E8991" t="s">
        <v>12</v>
      </c>
      <c r="F8991">
        <v>900.37</v>
      </c>
      <c r="G8991">
        <v>2048.09</v>
      </c>
      <c r="I8991">
        <v>13</v>
      </c>
      <c r="J8991">
        <v>2151.19</v>
      </c>
    </row>
    <row r="8992" spans="1:10" x14ac:dyDescent="0.25">
      <c r="A8992">
        <v>8991</v>
      </c>
      <c r="B8992">
        <v>59</v>
      </c>
      <c r="C8992" t="s">
        <v>10</v>
      </c>
      <c r="D8992" t="s">
        <v>18</v>
      </c>
      <c r="E8992" t="s">
        <v>20</v>
      </c>
      <c r="G8992">
        <v>3744.94</v>
      </c>
      <c r="H8992">
        <v>644</v>
      </c>
      <c r="I8992">
        <v>6</v>
      </c>
      <c r="J8992">
        <v>7276.43</v>
      </c>
    </row>
    <row r="8993" spans="1:10" x14ac:dyDescent="0.25">
      <c r="A8993">
        <v>8992</v>
      </c>
      <c r="B8993">
        <v>26</v>
      </c>
      <c r="C8993" t="s">
        <v>10</v>
      </c>
      <c r="D8993" t="s">
        <v>11</v>
      </c>
      <c r="E8993" t="s">
        <v>20</v>
      </c>
      <c r="F8993">
        <v>1335.02</v>
      </c>
      <c r="H8993">
        <v>502</v>
      </c>
      <c r="I8993">
        <v>13</v>
      </c>
      <c r="J8993">
        <v>3801.54</v>
      </c>
    </row>
    <row r="8994" spans="1:10" x14ac:dyDescent="0.25">
      <c r="A8994">
        <v>8993</v>
      </c>
      <c r="B8994">
        <v>40</v>
      </c>
      <c r="C8994" t="s">
        <v>13</v>
      </c>
      <c r="D8994" t="s">
        <v>16</v>
      </c>
      <c r="E8994" t="s">
        <v>21</v>
      </c>
      <c r="G8994">
        <v>4073.74</v>
      </c>
      <c r="H8994">
        <v>630</v>
      </c>
      <c r="I8994">
        <v>7</v>
      </c>
      <c r="J8994">
        <v>9309.8799999999992</v>
      </c>
    </row>
    <row r="8995" spans="1:10" x14ac:dyDescent="0.25">
      <c r="A8995">
        <v>8994</v>
      </c>
      <c r="B8995">
        <v>32</v>
      </c>
      <c r="C8995" t="s">
        <v>10</v>
      </c>
      <c r="D8995" t="s">
        <v>16</v>
      </c>
      <c r="E8995" t="s">
        <v>17</v>
      </c>
      <c r="F8995">
        <v>2947.02</v>
      </c>
      <c r="G8995">
        <v>5910.03</v>
      </c>
      <c r="H8995">
        <v>662</v>
      </c>
      <c r="I8995">
        <v>8</v>
      </c>
      <c r="J8995">
        <v>8261.2999999999993</v>
      </c>
    </row>
    <row r="8996" spans="1:10" x14ac:dyDescent="0.25">
      <c r="A8996">
        <v>8995</v>
      </c>
      <c r="B8996">
        <v>30</v>
      </c>
      <c r="C8996" t="s">
        <v>13</v>
      </c>
      <c r="D8996" t="s">
        <v>11</v>
      </c>
      <c r="E8996" t="s">
        <v>21</v>
      </c>
      <c r="F8996">
        <v>1399.78</v>
      </c>
      <c r="G8996">
        <v>3030.6</v>
      </c>
      <c r="I8996">
        <v>7</v>
      </c>
      <c r="J8996">
        <v>5772.33</v>
      </c>
    </row>
    <row r="8997" spans="1:10" x14ac:dyDescent="0.25">
      <c r="A8997">
        <v>8996</v>
      </c>
      <c r="B8997">
        <v>40</v>
      </c>
      <c r="C8997" t="s">
        <v>13</v>
      </c>
      <c r="D8997" t="s">
        <v>16</v>
      </c>
      <c r="E8997" t="s">
        <v>21</v>
      </c>
      <c r="F8997">
        <v>2038.39</v>
      </c>
      <c r="G8997">
        <v>3658.18</v>
      </c>
      <c r="H8997">
        <v>698</v>
      </c>
      <c r="I8997">
        <v>4</v>
      </c>
      <c r="J8997">
        <v>5154.16</v>
      </c>
    </row>
    <row r="8998" spans="1:10" x14ac:dyDescent="0.25">
      <c r="A8998">
        <v>8997</v>
      </c>
      <c r="B8998">
        <v>34</v>
      </c>
      <c r="C8998" t="s">
        <v>10</v>
      </c>
      <c r="D8998" t="s">
        <v>18</v>
      </c>
      <c r="E8998" t="s">
        <v>20</v>
      </c>
      <c r="F8998">
        <v>2213.41</v>
      </c>
      <c r="G8998">
        <v>4049.88</v>
      </c>
      <c r="I8998">
        <v>5</v>
      </c>
      <c r="J8998">
        <v>5872.92</v>
      </c>
    </row>
    <row r="8999" spans="1:10" x14ac:dyDescent="0.25">
      <c r="A8999">
        <v>8998</v>
      </c>
      <c r="B8999">
        <v>65</v>
      </c>
      <c r="C8999" t="s">
        <v>10</v>
      </c>
      <c r="D8999" t="s">
        <v>11</v>
      </c>
      <c r="E8999" t="s">
        <v>20</v>
      </c>
      <c r="F8999">
        <v>2714.92</v>
      </c>
      <c r="G8999">
        <v>5239.37</v>
      </c>
      <c r="I8999">
        <v>13</v>
      </c>
      <c r="J8999">
        <v>9795.9</v>
      </c>
    </row>
    <row r="9000" spans="1:10" x14ac:dyDescent="0.25">
      <c r="A9000">
        <v>8999</v>
      </c>
      <c r="B9000">
        <v>19</v>
      </c>
      <c r="C9000" t="s">
        <v>13</v>
      </c>
      <c r="D9000" t="s">
        <v>16</v>
      </c>
      <c r="E9000" t="s">
        <v>17</v>
      </c>
      <c r="F9000">
        <v>3639.99</v>
      </c>
      <c r="G9000">
        <v>7053.21</v>
      </c>
      <c r="H9000">
        <v>670</v>
      </c>
      <c r="I9000">
        <v>5</v>
      </c>
      <c r="J9000">
        <v>10223.120000000001</v>
      </c>
    </row>
    <row r="9001" spans="1:10" x14ac:dyDescent="0.25">
      <c r="A9001">
        <v>9000</v>
      </c>
      <c r="B9001">
        <v>37</v>
      </c>
      <c r="C9001" t="s">
        <v>13</v>
      </c>
      <c r="D9001" t="s">
        <v>16</v>
      </c>
      <c r="E9001" t="s">
        <v>12</v>
      </c>
      <c r="F9001">
        <v>2569.81</v>
      </c>
      <c r="G9001">
        <v>3993.92</v>
      </c>
      <c r="H9001">
        <v>662</v>
      </c>
      <c r="I9001">
        <v>1</v>
      </c>
      <c r="J9001">
        <v>8858.16</v>
      </c>
    </row>
    <row r="9002" spans="1:10" x14ac:dyDescent="0.25">
      <c r="A9002">
        <v>9001</v>
      </c>
      <c r="B9002">
        <v>37</v>
      </c>
      <c r="C9002" t="s">
        <v>13</v>
      </c>
      <c r="D9002" t="s">
        <v>11</v>
      </c>
      <c r="E9002" t="s">
        <v>17</v>
      </c>
      <c r="F9002">
        <v>1808.05</v>
      </c>
      <c r="G9002">
        <v>4028.34</v>
      </c>
      <c r="H9002">
        <v>615</v>
      </c>
      <c r="I9002">
        <v>5</v>
      </c>
      <c r="J9002">
        <v>5801.98</v>
      </c>
    </row>
    <row r="9003" spans="1:10" x14ac:dyDescent="0.25">
      <c r="A9003">
        <v>9002</v>
      </c>
      <c r="B9003">
        <v>63</v>
      </c>
      <c r="C9003" t="s">
        <v>13</v>
      </c>
      <c r="D9003" t="s">
        <v>18</v>
      </c>
      <c r="E9003" t="s">
        <v>17</v>
      </c>
      <c r="F9003">
        <v>3052.03</v>
      </c>
      <c r="G9003">
        <v>5941.84</v>
      </c>
      <c r="H9003">
        <v>704</v>
      </c>
      <c r="I9003">
        <v>6</v>
      </c>
      <c r="J9003">
        <v>10197.98</v>
      </c>
    </row>
    <row r="9004" spans="1:10" x14ac:dyDescent="0.25">
      <c r="A9004">
        <v>9003</v>
      </c>
      <c r="B9004">
        <v>20</v>
      </c>
      <c r="C9004" t="s">
        <v>10</v>
      </c>
      <c r="D9004" t="s">
        <v>16</v>
      </c>
      <c r="E9004" t="s">
        <v>21</v>
      </c>
      <c r="G9004">
        <v>2813.87</v>
      </c>
      <c r="H9004">
        <v>527</v>
      </c>
      <c r="I9004">
        <v>11</v>
      </c>
      <c r="J9004">
        <v>3356.72</v>
      </c>
    </row>
    <row r="9005" spans="1:10" x14ac:dyDescent="0.25">
      <c r="A9005">
        <v>9004</v>
      </c>
      <c r="B9005">
        <v>72</v>
      </c>
      <c r="C9005" t="s">
        <v>13</v>
      </c>
      <c r="D9005" t="s">
        <v>11</v>
      </c>
      <c r="E9005" t="s">
        <v>21</v>
      </c>
      <c r="F9005">
        <v>1128.52</v>
      </c>
      <c r="H9005">
        <v>514</v>
      </c>
      <c r="I9005">
        <v>3</v>
      </c>
      <c r="J9005">
        <v>3269.24</v>
      </c>
    </row>
    <row r="9006" spans="1:10" x14ac:dyDescent="0.25">
      <c r="A9006">
        <v>9005</v>
      </c>
      <c r="B9006">
        <v>29</v>
      </c>
      <c r="C9006" t="s">
        <v>10</v>
      </c>
      <c r="D9006" t="s">
        <v>14</v>
      </c>
      <c r="E9006" t="s">
        <v>21</v>
      </c>
      <c r="F9006">
        <v>920.9</v>
      </c>
      <c r="G9006">
        <v>2048.7600000000002</v>
      </c>
      <c r="I9006">
        <v>8</v>
      </c>
      <c r="J9006">
        <v>1739.07</v>
      </c>
    </row>
    <row r="9007" spans="1:10" x14ac:dyDescent="0.25">
      <c r="A9007">
        <v>9006</v>
      </c>
      <c r="B9007">
        <v>57</v>
      </c>
      <c r="C9007" t="s">
        <v>13</v>
      </c>
      <c r="D9007" t="s">
        <v>11</v>
      </c>
      <c r="E9007" t="s">
        <v>17</v>
      </c>
      <c r="F9007">
        <v>1730.99</v>
      </c>
      <c r="G9007">
        <v>3477.65</v>
      </c>
      <c r="H9007">
        <v>566</v>
      </c>
      <c r="I9007">
        <v>4</v>
      </c>
      <c r="J9007">
        <v>9951.66</v>
      </c>
    </row>
    <row r="9008" spans="1:10" x14ac:dyDescent="0.25">
      <c r="A9008">
        <v>9007</v>
      </c>
      <c r="B9008">
        <v>19</v>
      </c>
      <c r="C9008" t="s">
        <v>13</v>
      </c>
      <c r="D9008" t="s">
        <v>18</v>
      </c>
      <c r="E9008" t="s">
        <v>17</v>
      </c>
      <c r="F9008">
        <v>1824.17</v>
      </c>
      <c r="G9008">
        <v>3269.53</v>
      </c>
      <c r="H9008">
        <v>589</v>
      </c>
      <c r="I9008">
        <v>6</v>
      </c>
    </row>
    <row r="9009" spans="1:10" x14ac:dyDescent="0.25">
      <c r="A9009">
        <v>9008</v>
      </c>
      <c r="B9009">
        <v>53</v>
      </c>
      <c r="C9009" t="s">
        <v>10</v>
      </c>
      <c r="D9009" t="s">
        <v>16</v>
      </c>
      <c r="E9009" t="s">
        <v>12</v>
      </c>
      <c r="F9009">
        <v>1000.84</v>
      </c>
      <c r="G9009">
        <v>1060.92</v>
      </c>
      <c r="H9009">
        <v>506</v>
      </c>
      <c r="J9009">
        <v>500</v>
      </c>
    </row>
    <row r="9010" spans="1:10" x14ac:dyDescent="0.25">
      <c r="A9010">
        <v>9009</v>
      </c>
      <c r="B9010">
        <v>31</v>
      </c>
      <c r="C9010" t="s">
        <v>10</v>
      </c>
      <c r="D9010" t="s">
        <v>18</v>
      </c>
      <c r="E9010" t="s">
        <v>15</v>
      </c>
      <c r="F9010">
        <v>2146.25</v>
      </c>
      <c r="G9010">
        <v>3201.05</v>
      </c>
      <c r="H9010">
        <v>587</v>
      </c>
      <c r="I9010">
        <v>10</v>
      </c>
      <c r="J9010">
        <v>6159.85</v>
      </c>
    </row>
    <row r="9011" spans="1:10" x14ac:dyDescent="0.25">
      <c r="A9011">
        <v>9010</v>
      </c>
      <c r="B9011">
        <v>33</v>
      </c>
      <c r="C9011" t="s">
        <v>13</v>
      </c>
      <c r="D9011" t="s">
        <v>18</v>
      </c>
      <c r="E9011" t="s">
        <v>21</v>
      </c>
      <c r="F9011">
        <v>1144.18</v>
      </c>
      <c r="G9011">
        <v>3394.56</v>
      </c>
      <c r="I9011">
        <v>13</v>
      </c>
    </row>
    <row r="9012" spans="1:10" x14ac:dyDescent="0.25">
      <c r="A9012">
        <v>9011</v>
      </c>
      <c r="B9012">
        <v>36</v>
      </c>
      <c r="C9012" t="s">
        <v>10</v>
      </c>
      <c r="D9012" t="s">
        <v>11</v>
      </c>
      <c r="E9012" t="s">
        <v>20</v>
      </c>
      <c r="F9012">
        <v>3491.64</v>
      </c>
      <c r="G9012">
        <v>6344.38</v>
      </c>
      <c r="H9012">
        <v>637</v>
      </c>
      <c r="I9012">
        <v>5</v>
      </c>
      <c r="J9012">
        <v>11306.26</v>
      </c>
    </row>
    <row r="9013" spans="1:10" x14ac:dyDescent="0.25">
      <c r="A9013">
        <v>9012</v>
      </c>
      <c r="B9013">
        <v>51</v>
      </c>
      <c r="C9013" t="s">
        <v>13</v>
      </c>
      <c r="D9013" t="s">
        <v>16</v>
      </c>
      <c r="E9013" t="s">
        <v>17</v>
      </c>
      <c r="F9013">
        <v>1420.72</v>
      </c>
      <c r="G9013">
        <v>3351.14</v>
      </c>
      <c r="H9013">
        <v>561</v>
      </c>
      <c r="I9013">
        <v>8</v>
      </c>
      <c r="J9013">
        <v>2928.82</v>
      </c>
    </row>
    <row r="9014" spans="1:10" x14ac:dyDescent="0.25">
      <c r="A9014">
        <v>9013</v>
      </c>
      <c r="B9014">
        <v>61</v>
      </c>
      <c r="C9014" t="s">
        <v>13</v>
      </c>
      <c r="D9014" t="s">
        <v>19</v>
      </c>
      <c r="E9014" t="s">
        <v>20</v>
      </c>
      <c r="F9014">
        <v>3382.6</v>
      </c>
      <c r="G9014">
        <v>6156.26</v>
      </c>
      <c r="H9014">
        <v>674</v>
      </c>
      <c r="I9014">
        <v>6</v>
      </c>
      <c r="J9014">
        <v>11298.4</v>
      </c>
    </row>
    <row r="9015" spans="1:10" x14ac:dyDescent="0.25">
      <c r="A9015">
        <v>9014</v>
      </c>
      <c r="B9015">
        <v>63</v>
      </c>
      <c r="C9015" t="s">
        <v>13</v>
      </c>
      <c r="D9015" t="s">
        <v>19</v>
      </c>
      <c r="E9015" t="s">
        <v>12</v>
      </c>
      <c r="F9015">
        <v>5882.59</v>
      </c>
      <c r="G9015">
        <v>9749.59</v>
      </c>
      <c r="H9015">
        <v>712</v>
      </c>
      <c r="J9015">
        <v>18387.02</v>
      </c>
    </row>
    <row r="9016" spans="1:10" x14ac:dyDescent="0.25">
      <c r="A9016">
        <v>9015</v>
      </c>
      <c r="B9016">
        <v>23</v>
      </c>
      <c r="C9016" t="s">
        <v>10</v>
      </c>
      <c r="D9016" t="s">
        <v>11</v>
      </c>
      <c r="E9016" t="s">
        <v>15</v>
      </c>
      <c r="F9016">
        <v>4377.7299999999996</v>
      </c>
      <c r="G9016">
        <v>8334.2000000000007</v>
      </c>
      <c r="H9016">
        <v>675</v>
      </c>
      <c r="I9016">
        <v>11</v>
      </c>
      <c r="J9016">
        <v>14925.14</v>
      </c>
    </row>
    <row r="9017" spans="1:10" x14ac:dyDescent="0.25">
      <c r="A9017">
        <v>9016</v>
      </c>
      <c r="B9017">
        <v>30</v>
      </c>
      <c r="C9017" t="s">
        <v>13</v>
      </c>
      <c r="D9017" t="s">
        <v>16</v>
      </c>
      <c r="E9017" t="s">
        <v>12</v>
      </c>
      <c r="F9017">
        <v>1612.6</v>
      </c>
      <c r="G9017">
        <v>2980.23</v>
      </c>
      <c r="H9017">
        <v>640</v>
      </c>
      <c r="I9017">
        <v>11</v>
      </c>
      <c r="J9017">
        <v>3682.22</v>
      </c>
    </row>
    <row r="9018" spans="1:10" x14ac:dyDescent="0.25">
      <c r="A9018">
        <v>9017</v>
      </c>
      <c r="B9018">
        <v>53</v>
      </c>
      <c r="C9018" t="s">
        <v>13</v>
      </c>
      <c r="D9018" t="s">
        <v>11</v>
      </c>
      <c r="E9018" t="s">
        <v>12</v>
      </c>
      <c r="F9018">
        <v>1072.4000000000001</v>
      </c>
      <c r="G9018">
        <v>2668.76</v>
      </c>
      <c r="H9018">
        <v>516</v>
      </c>
      <c r="I9018">
        <v>7</v>
      </c>
    </row>
    <row r="9019" spans="1:10" x14ac:dyDescent="0.25">
      <c r="A9019">
        <v>9018</v>
      </c>
      <c r="B9019">
        <v>39</v>
      </c>
      <c r="C9019" t="s">
        <v>13</v>
      </c>
      <c r="D9019" t="s">
        <v>14</v>
      </c>
      <c r="E9019" t="s">
        <v>20</v>
      </c>
      <c r="F9019">
        <v>1595.92</v>
      </c>
      <c r="G9019">
        <v>2726.08</v>
      </c>
      <c r="H9019">
        <v>533</v>
      </c>
      <c r="I9019">
        <v>4</v>
      </c>
      <c r="J9019">
        <v>3668.71</v>
      </c>
    </row>
    <row r="9020" spans="1:10" x14ac:dyDescent="0.25">
      <c r="A9020">
        <v>9019</v>
      </c>
      <c r="B9020">
        <v>35</v>
      </c>
      <c r="C9020" t="s">
        <v>13</v>
      </c>
      <c r="D9020" t="s">
        <v>18</v>
      </c>
      <c r="E9020" t="s">
        <v>21</v>
      </c>
      <c r="F9020">
        <v>2324.91</v>
      </c>
      <c r="G9020">
        <v>3777.63</v>
      </c>
      <c r="H9020">
        <v>559</v>
      </c>
      <c r="I9020">
        <v>7</v>
      </c>
      <c r="J9020">
        <v>7116.44</v>
      </c>
    </row>
    <row r="9021" spans="1:10" x14ac:dyDescent="0.25">
      <c r="A9021">
        <v>9020</v>
      </c>
      <c r="B9021">
        <v>29</v>
      </c>
      <c r="C9021" t="s">
        <v>13</v>
      </c>
      <c r="D9021" t="s">
        <v>11</v>
      </c>
      <c r="E9021" t="s">
        <v>12</v>
      </c>
      <c r="F9021">
        <v>1373.63</v>
      </c>
      <c r="G9021">
        <v>935.55</v>
      </c>
      <c r="H9021">
        <v>576</v>
      </c>
      <c r="I9021">
        <v>8</v>
      </c>
      <c r="J9021">
        <v>3488.59</v>
      </c>
    </row>
    <row r="9022" spans="1:10" x14ac:dyDescent="0.25">
      <c r="A9022">
        <v>9021</v>
      </c>
      <c r="B9022">
        <v>69</v>
      </c>
      <c r="C9022" t="s">
        <v>13</v>
      </c>
      <c r="D9022" t="s">
        <v>14</v>
      </c>
      <c r="E9022" t="s">
        <v>17</v>
      </c>
      <c r="F9022">
        <v>1378.67</v>
      </c>
      <c r="G9022">
        <v>3075.23</v>
      </c>
      <c r="H9022">
        <v>547</v>
      </c>
      <c r="I9022">
        <v>3</v>
      </c>
    </row>
    <row r="9023" spans="1:10" x14ac:dyDescent="0.25">
      <c r="A9023">
        <v>9022</v>
      </c>
      <c r="B9023">
        <v>71</v>
      </c>
      <c r="C9023" t="s">
        <v>10</v>
      </c>
      <c r="D9023" t="s">
        <v>18</v>
      </c>
      <c r="E9023" t="s">
        <v>12</v>
      </c>
      <c r="F9023">
        <v>3094.91</v>
      </c>
      <c r="G9023">
        <v>5840.73</v>
      </c>
      <c r="H9023">
        <v>621</v>
      </c>
      <c r="I9023">
        <v>11</v>
      </c>
      <c r="J9023">
        <v>8877.65</v>
      </c>
    </row>
    <row r="9024" spans="1:10" x14ac:dyDescent="0.25">
      <c r="A9024">
        <v>9023</v>
      </c>
      <c r="B9024">
        <v>47</v>
      </c>
      <c r="C9024" t="s">
        <v>13</v>
      </c>
      <c r="D9024" t="s">
        <v>18</v>
      </c>
      <c r="E9024" t="s">
        <v>12</v>
      </c>
      <c r="F9024">
        <v>6024.54</v>
      </c>
      <c r="H9024">
        <v>650</v>
      </c>
      <c r="I9024">
        <v>6</v>
      </c>
      <c r="J9024">
        <v>18857.900000000001</v>
      </c>
    </row>
    <row r="9025" spans="1:10" x14ac:dyDescent="0.25">
      <c r="A9025">
        <v>9024</v>
      </c>
      <c r="B9025">
        <v>70</v>
      </c>
      <c r="C9025" t="s">
        <v>10</v>
      </c>
      <c r="D9025" t="s">
        <v>18</v>
      </c>
      <c r="E9025" t="s">
        <v>15</v>
      </c>
      <c r="F9025">
        <v>1387.15</v>
      </c>
      <c r="G9025">
        <v>2852.14</v>
      </c>
      <c r="H9025">
        <v>543</v>
      </c>
      <c r="I9025">
        <v>6</v>
      </c>
      <c r="J9025">
        <v>5978.25</v>
      </c>
    </row>
    <row r="9026" spans="1:10" x14ac:dyDescent="0.25">
      <c r="A9026">
        <v>9025</v>
      </c>
      <c r="B9026">
        <v>68</v>
      </c>
      <c r="C9026" t="s">
        <v>10</v>
      </c>
      <c r="D9026" t="s">
        <v>16</v>
      </c>
      <c r="E9026" t="s">
        <v>15</v>
      </c>
      <c r="G9026">
        <v>7328.76</v>
      </c>
      <c r="H9026">
        <v>782</v>
      </c>
      <c r="I9026">
        <v>1</v>
      </c>
      <c r="J9026">
        <v>19842.310000000001</v>
      </c>
    </row>
    <row r="9027" spans="1:10" x14ac:dyDescent="0.25">
      <c r="A9027">
        <v>9026</v>
      </c>
      <c r="B9027">
        <v>57</v>
      </c>
      <c r="C9027" t="s">
        <v>10</v>
      </c>
      <c r="D9027" t="s">
        <v>11</v>
      </c>
      <c r="E9027" t="s">
        <v>17</v>
      </c>
      <c r="F9027">
        <v>1401.24</v>
      </c>
      <c r="G9027">
        <v>4163.93</v>
      </c>
      <c r="H9027">
        <v>593</v>
      </c>
      <c r="I9027">
        <v>11</v>
      </c>
      <c r="J9027">
        <v>4038.88</v>
      </c>
    </row>
    <row r="9028" spans="1:10" x14ac:dyDescent="0.25">
      <c r="A9028">
        <v>9027</v>
      </c>
      <c r="B9028">
        <v>24</v>
      </c>
      <c r="C9028" t="s">
        <v>13</v>
      </c>
      <c r="D9028" t="s">
        <v>14</v>
      </c>
      <c r="E9028" t="s">
        <v>12</v>
      </c>
      <c r="F9028">
        <v>1733.76</v>
      </c>
      <c r="G9028">
        <v>1676.42</v>
      </c>
      <c r="H9028">
        <v>544</v>
      </c>
      <c r="I9028">
        <v>6</v>
      </c>
      <c r="J9028">
        <v>5174.1099999999997</v>
      </c>
    </row>
    <row r="9029" spans="1:10" x14ac:dyDescent="0.25">
      <c r="A9029">
        <v>9028</v>
      </c>
      <c r="B9029">
        <v>49</v>
      </c>
      <c r="C9029" t="s">
        <v>13</v>
      </c>
      <c r="D9029" t="s">
        <v>18</v>
      </c>
      <c r="E9029" t="s">
        <v>17</v>
      </c>
      <c r="F9029">
        <v>2607.0100000000002</v>
      </c>
      <c r="G9029">
        <v>4316.3599999999997</v>
      </c>
      <c r="I9029">
        <v>9</v>
      </c>
      <c r="J9029">
        <v>4285.05</v>
      </c>
    </row>
    <row r="9030" spans="1:10" x14ac:dyDescent="0.25">
      <c r="A9030">
        <v>9029</v>
      </c>
      <c r="B9030">
        <v>65</v>
      </c>
      <c r="C9030" t="s">
        <v>13</v>
      </c>
      <c r="D9030" t="s">
        <v>19</v>
      </c>
      <c r="E9030" t="s">
        <v>17</v>
      </c>
      <c r="F9030">
        <v>3486.9</v>
      </c>
      <c r="G9030">
        <v>6028.55</v>
      </c>
      <c r="H9030">
        <v>612</v>
      </c>
      <c r="I9030">
        <v>7</v>
      </c>
      <c r="J9030">
        <v>12842.27</v>
      </c>
    </row>
    <row r="9031" spans="1:10" x14ac:dyDescent="0.25">
      <c r="A9031">
        <v>9030</v>
      </c>
      <c r="B9031">
        <v>36</v>
      </c>
      <c r="C9031" t="s">
        <v>10</v>
      </c>
      <c r="D9031" t="s">
        <v>18</v>
      </c>
      <c r="E9031" t="s">
        <v>21</v>
      </c>
      <c r="F9031">
        <v>2590.79</v>
      </c>
      <c r="G9031">
        <v>4404.3999999999996</v>
      </c>
      <c r="H9031">
        <v>615</v>
      </c>
      <c r="I9031">
        <v>7</v>
      </c>
      <c r="J9031">
        <v>8805.8700000000008</v>
      </c>
    </row>
    <row r="9032" spans="1:10" x14ac:dyDescent="0.25">
      <c r="A9032">
        <v>9031</v>
      </c>
      <c r="B9032">
        <v>23</v>
      </c>
      <c r="C9032" t="s">
        <v>10</v>
      </c>
      <c r="D9032" t="s">
        <v>18</v>
      </c>
      <c r="E9032" t="s">
        <v>20</v>
      </c>
      <c r="F9032">
        <v>1618.03</v>
      </c>
      <c r="G9032">
        <v>2844.94</v>
      </c>
      <c r="H9032">
        <v>556</v>
      </c>
      <c r="I9032">
        <v>5</v>
      </c>
      <c r="J9032">
        <v>1224.6400000000001</v>
      </c>
    </row>
    <row r="9033" spans="1:10" x14ac:dyDescent="0.25">
      <c r="A9033">
        <v>9032</v>
      </c>
      <c r="B9033">
        <v>37</v>
      </c>
      <c r="C9033" t="s">
        <v>10</v>
      </c>
      <c r="D9033" t="s">
        <v>14</v>
      </c>
      <c r="E9033" t="s">
        <v>12</v>
      </c>
      <c r="G9033">
        <v>4383.83</v>
      </c>
      <c r="H9033">
        <v>561</v>
      </c>
      <c r="I9033">
        <v>10</v>
      </c>
      <c r="J9033">
        <v>7450.33</v>
      </c>
    </row>
    <row r="9034" spans="1:10" x14ac:dyDescent="0.25">
      <c r="A9034">
        <v>9033</v>
      </c>
      <c r="B9034">
        <v>44</v>
      </c>
      <c r="C9034" t="s">
        <v>13</v>
      </c>
      <c r="D9034" t="s">
        <v>11</v>
      </c>
      <c r="E9034" t="s">
        <v>17</v>
      </c>
      <c r="F9034">
        <v>1941.27</v>
      </c>
      <c r="G9034">
        <v>3616.68</v>
      </c>
      <c r="H9034">
        <v>550</v>
      </c>
      <c r="I9034">
        <v>11</v>
      </c>
      <c r="J9034">
        <v>7117.72</v>
      </c>
    </row>
    <row r="9035" spans="1:10" x14ac:dyDescent="0.25">
      <c r="A9035">
        <v>9034</v>
      </c>
      <c r="B9035">
        <v>70</v>
      </c>
      <c r="C9035" t="s">
        <v>10</v>
      </c>
      <c r="D9035" t="s">
        <v>11</v>
      </c>
      <c r="E9035" t="s">
        <v>17</v>
      </c>
      <c r="F9035">
        <v>1882.79</v>
      </c>
      <c r="G9035">
        <v>3140.37</v>
      </c>
      <c r="H9035">
        <v>562</v>
      </c>
      <c r="I9035">
        <v>6</v>
      </c>
      <c r="J9035">
        <v>7415.58</v>
      </c>
    </row>
    <row r="9036" spans="1:10" x14ac:dyDescent="0.25">
      <c r="A9036">
        <v>9035</v>
      </c>
      <c r="B9036">
        <v>60</v>
      </c>
      <c r="C9036" t="s">
        <v>10</v>
      </c>
      <c r="D9036" t="s">
        <v>18</v>
      </c>
      <c r="E9036" t="s">
        <v>12</v>
      </c>
      <c r="F9036">
        <v>2163.65</v>
      </c>
      <c r="G9036">
        <v>3257.62</v>
      </c>
      <c r="H9036">
        <v>622</v>
      </c>
      <c r="I9036">
        <v>7</v>
      </c>
      <c r="J9036">
        <v>9906.7099999999991</v>
      </c>
    </row>
    <row r="9037" spans="1:10" x14ac:dyDescent="0.25">
      <c r="A9037">
        <v>9036</v>
      </c>
      <c r="B9037">
        <v>54</v>
      </c>
      <c r="C9037" t="s">
        <v>10</v>
      </c>
      <c r="D9037" t="s">
        <v>14</v>
      </c>
      <c r="E9037" t="s">
        <v>12</v>
      </c>
      <c r="G9037">
        <v>1387.32</v>
      </c>
      <c r="H9037">
        <v>461</v>
      </c>
      <c r="I9037">
        <v>8</v>
      </c>
      <c r="J9037">
        <v>3193.53</v>
      </c>
    </row>
    <row r="9038" spans="1:10" x14ac:dyDescent="0.25">
      <c r="A9038">
        <v>9037</v>
      </c>
      <c r="B9038">
        <v>65</v>
      </c>
      <c r="C9038" t="s">
        <v>13</v>
      </c>
      <c r="D9038" t="s">
        <v>16</v>
      </c>
      <c r="E9038" t="s">
        <v>20</v>
      </c>
      <c r="G9038">
        <v>6188.68</v>
      </c>
      <c r="H9038">
        <v>593</v>
      </c>
      <c r="I9038">
        <v>8</v>
      </c>
      <c r="J9038">
        <v>5182.84</v>
      </c>
    </row>
    <row r="9039" spans="1:10" x14ac:dyDescent="0.25">
      <c r="A9039">
        <v>9038</v>
      </c>
      <c r="B9039">
        <v>24</v>
      </c>
      <c r="C9039" t="s">
        <v>13</v>
      </c>
      <c r="D9039" t="s">
        <v>14</v>
      </c>
      <c r="E9039" t="s">
        <v>21</v>
      </c>
      <c r="F9039">
        <v>1614.69</v>
      </c>
      <c r="G9039">
        <v>1910.72</v>
      </c>
      <c r="H9039">
        <v>579</v>
      </c>
      <c r="I9039">
        <v>4</v>
      </c>
      <c r="J9039">
        <v>2575.2800000000002</v>
      </c>
    </row>
    <row r="9040" spans="1:10" x14ac:dyDescent="0.25">
      <c r="A9040">
        <v>9039</v>
      </c>
      <c r="B9040">
        <v>22</v>
      </c>
      <c r="C9040" t="s">
        <v>13</v>
      </c>
      <c r="D9040" t="s">
        <v>16</v>
      </c>
      <c r="E9040" t="s">
        <v>12</v>
      </c>
      <c r="F9040">
        <v>2261.0300000000002</v>
      </c>
      <c r="G9040">
        <v>3725.33</v>
      </c>
      <c r="H9040">
        <v>601</v>
      </c>
      <c r="I9040">
        <v>9</v>
      </c>
    </row>
    <row r="9041" spans="1:10" x14ac:dyDescent="0.25">
      <c r="A9041">
        <v>9040</v>
      </c>
      <c r="B9041">
        <v>28</v>
      </c>
      <c r="C9041" t="s">
        <v>10</v>
      </c>
      <c r="D9041" t="s">
        <v>18</v>
      </c>
      <c r="E9041" t="s">
        <v>17</v>
      </c>
      <c r="F9041">
        <v>2433.4499999999998</v>
      </c>
      <c r="G9041">
        <v>4820.41</v>
      </c>
      <c r="H9041">
        <v>681</v>
      </c>
      <c r="I9041">
        <v>4</v>
      </c>
      <c r="J9041">
        <v>7262.14</v>
      </c>
    </row>
    <row r="9042" spans="1:10" x14ac:dyDescent="0.25">
      <c r="A9042">
        <v>9041</v>
      </c>
      <c r="B9042">
        <v>32</v>
      </c>
      <c r="C9042" t="s">
        <v>10</v>
      </c>
      <c r="D9042" t="s">
        <v>16</v>
      </c>
      <c r="E9042" t="s">
        <v>17</v>
      </c>
      <c r="F9042">
        <v>1597.38</v>
      </c>
      <c r="G9042">
        <v>3955.18</v>
      </c>
      <c r="I9042">
        <v>5</v>
      </c>
      <c r="J9042">
        <v>5089.26</v>
      </c>
    </row>
    <row r="9043" spans="1:10" x14ac:dyDescent="0.25">
      <c r="A9043">
        <v>9042</v>
      </c>
      <c r="B9043">
        <v>20</v>
      </c>
      <c r="C9043" t="s">
        <v>10</v>
      </c>
      <c r="D9043" t="s">
        <v>18</v>
      </c>
      <c r="E9043" t="s">
        <v>12</v>
      </c>
      <c r="F9043">
        <v>4007.67</v>
      </c>
      <c r="G9043">
        <v>9864.73</v>
      </c>
      <c r="H9043">
        <v>738</v>
      </c>
      <c r="I9043">
        <v>3</v>
      </c>
      <c r="J9043">
        <v>15813.38</v>
      </c>
    </row>
    <row r="9044" spans="1:10" x14ac:dyDescent="0.25">
      <c r="A9044">
        <v>9043</v>
      </c>
      <c r="B9044">
        <v>75</v>
      </c>
      <c r="C9044" t="s">
        <v>10</v>
      </c>
      <c r="D9044" t="s">
        <v>16</v>
      </c>
      <c r="E9044" t="s">
        <v>15</v>
      </c>
      <c r="F9044">
        <v>2372.59</v>
      </c>
      <c r="G9044">
        <v>5209.16</v>
      </c>
      <c r="H9044">
        <v>603</v>
      </c>
      <c r="I9044">
        <v>2</v>
      </c>
      <c r="J9044">
        <v>8645.42</v>
      </c>
    </row>
    <row r="9045" spans="1:10" x14ac:dyDescent="0.25">
      <c r="A9045">
        <v>9044</v>
      </c>
      <c r="B9045">
        <v>22</v>
      </c>
      <c r="C9045" t="s">
        <v>10</v>
      </c>
      <c r="D9045" t="s">
        <v>11</v>
      </c>
      <c r="E9045" t="s">
        <v>15</v>
      </c>
      <c r="F9045">
        <v>1637.1</v>
      </c>
      <c r="G9045">
        <v>2347.5</v>
      </c>
      <c r="H9045">
        <v>619</v>
      </c>
      <c r="I9045">
        <v>8</v>
      </c>
      <c r="J9045">
        <v>4225.95</v>
      </c>
    </row>
    <row r="9046" spans="1:10" x14ac:dyDescent="0.25">
      <c r="A9046">
        <v>9045</v>
      </c>
      <c r="B9046">
        <v>40</v>
      </c>
      <c r="C9046" t="s">
        <v>10</v>
      </c>
      <c r="D9046" t="s">
        <v>11</v>
      </c>
      <c r="E9046" t="s">
        <v>17</v>
      </c>
      <c r="F9046">
        <v>773.7</v>
      </c>
      <c r="G9046">
        <v>2096.94</v>
      </c>
      <c r="H9046">
        <v>491</v>
      </c>
      <c r="I9046">
        <v>5</v>
      </c>
      <c r="J9046">
        <v>3524.63</v>
      </c>
    </row>
    <row r="9047" spans="1:10" x14ac:dyDescent="0.25">
      <c r="A9047">
        <v>9046</v>
      </c>
      <c r="B9047">
        <v>70</v>
      </c>
      <c r="C9047" t="s">
        <v>10</v>
      </c>
      <c r="D9047" t="s">
        <v>19</v>
      </c>
      <c r="E9047" t="s">
        <v>20</v>
      </c>
      <c r="F9047">
        <v>1527.24</v>
      </c>
      <c r="G9047">
        <v>3055.11</v>
      </c>
      <c r="I9047">
        <v>5</v>
      </c>
      <c r="J9047">
        <v>4213.51</v>
      </c>
    </row>
    <row r="9048" spans="1:10" x14ac:dyDescent="0.25">
      <c r="A9048">
        <v>9047</v>
      </c>
      <c r="B9048">
        <v>54</v>
      </c>
      <c r="C9048" t="s">
        <v>10</v>
      </c>
      <c r="D9048" t="s">
        <v>11</v>
      </c>
      <c r="E9048" t="s">
        <v>15</v>
      </c>
      <c r="F9048">
        <v>4373.93</v>
      </c>
      <c r="G9048">
        <v>7100.35</v>
      </c>
      <c r="H9048">
        <v>699</v>
      </c>
      <c r="I9048">
        <v>6</v>
      </c>
      <c r="J9048">
        <v>15207.37</v>
      </c>
    </row>
    <row r="9049" spans="1:10" x14ac:dyDescent="0.25">
      <c r="A9049">
        <v>9048</v>
      </c>
      <c r="B9049">
        <v>26</v>
      </c>
      <c r="C9049" t="s">
        <v>10</v>
      </c>
      <c r="D9049" t="s">
        <v>14</v>
      </c>
      <c r="E9049" t="s">
        <v>17</v>
      </c>
      <c r="G9049">
        <v>2688.25</v>
      </c>
      <c r="H9049">
        <v>619</v>
      </c>
      <c r="I9049">
        <v>3</v>
      </c>
      <c r="J9049">
        <v>3838.18</v>
      </c>
    </row>
    <row r="9050" spans="1:10" x14ac:dyDescent="0.25">
      <c r="A9050">
        <v>9049</v>
      </c>
      <c r="B9050">
        <v>32</v>
      </c>
      <c r="C9050" t="s">
        <v>13</v>
      </c>
      <c r="D9050" t="s">
        <v>11</v>
      </c>
      <c r="E9050" t="s">
        <v>17</v>
      </c>
      <c r="F9050">
        <v>2637.31</v>
      </c>
      <c r="G9050">
        <v>3292.78</v>
      </c>
      <c r="H9050">
        <v>595</v>
      </c>
      <c r="I9050">
        <v>6</v>
      </c>
      <c r="J9050">
        <v>6373.53</v>
      </c>
    </row>
    <row r="9051" spans="1:10" x14ac:dyDescent="0.25">
      <c r="A9051">
        <v>9050</v>
      </c>
      <c r="B9051">
        <v>20</v>
      </c>
      <c r="C9051" t="s">
        <v>13</v>
      </c>
      <c r="D9051" t="s">
        <v>11</v>
      </c>
      <c r="E9051" t="s">
        <v>12</v>
      </c>
      <c r="F9051">
        <v>692.97</v>
      </c>
      <c r="G9051">
        <v>0</v>
      </c>
      <c r="I9051">
        <v>9</v>
      </c>
      <c r="J9051">
        <v>500</v>
      </c>
    </row>
    <row r="9052" spans="1:10" x14ac:dyDescent="0.25">
      <c r="A9052">
        <v>9051</v>
      </c>
      <c r="B9052">
        <v>46</v>
      </c>
      <c r="C9052" t="s">
        <v>13</v>
      </c>
      <c r="D9052" t="s">
        <v>11</v>
      </c>
      <c r="E9052" t="s">
        <v>15</v>
      </c>
      <c r="F9052">
        <v>2365.19</v>
      </c>
      <c r="G9052">
        <v>3707.25</v>
      </c>
      <c r="H9052">
        <v>661</v>
      </c>
      <c r="J9052">
        <v>9307.4500000000007</v>
      </c>
    </row>
    <row r="9053" spans="1:10" x14ac:dyDescent="0.25">
      <c r="A9053">
        <v>9052</v>
      </c>
      <c r="B9053">
        <v>23</v>
      </c>
      <c r="C9053" t="s">
        <v>10</v>
      </c>
      <c r="D9053" t="s">
        <v>16</v>
      </c>
      <c r="E9053" t="s">
        <v>15</v>
      </c>
      <c r="F9053">
        <v>1525.68</v>
      </c>
      <c r="G9053">
        <v>2854.32</v>
      </c>
      <c r="H9053">
        <v>609</v>
      </c>
      <c r="I9053">
        <v>8</v>
      </c>
      <c r="J9053">
        <v>6042.96</v>
      </c>
    </row>
    <row r="9054" spans="1:10" x14ac:dyDescent="0.25">
      <c r="A9054">
        <v>9053</v>
      </c>
      <c r="B9054">
        <v>34</v>
      </c>
      <c r="C9054" t="s">
        <v>10</v>
      </c>
      <c r="D9054" t="s">
        <v>19</v>
      </c>
      <c r="E9054" t="s">
        <v>20</v>
      </c>
      <c r="F9054">
        <v>3417.19</v>
      </c>
      <c r="G9054">
        <v>6979</v>
      </c>
      <c r="H9054">
        <v>680</v>
      </c>
      <c r="I9054">
        <v>7</v>
      </c>
      <c r="J9054">
        <v>12025.75</v>
      </c>
    </row>
    <row r="9055" spans="1:10" x14ac:dyDescent="0.25">
      <c r="A9055">
        <v>9054</v>
      </c>
      <c r="B9055">
        <v>43</v>
      </c>
      <c r="C9055" t="s">
        <v>13</v>
      </c>
      <c r="D9055" t="s">
        <v>18</v>
      </c>
      <c r="E9055" t="s">
        <v>20</v>
      </c>
      <c r="F9055">
        <v>3068.79</v>
      </c>
      <c r="G9055">
        <v>5260.53</v>
      </c>
      <c r="H9055">
        <v>617</v>
      </c>
      <c r="I9055">
        <v>1</v>
      </c>
      <c r="J9055">
        <v>7047.57</v>
      </c>
    </row>
    <row r="9056" spans="1:10" x14ac:dyDescent="0.25">
      <c r="A9056">
        <v>9055</v>
      </c>
      <c r="B9056">
        <v>38</v>
      </c>
      <c r="C9056" t="s">
        <v>10</v>
      </c>
      <c r="D9056" t="s">
        <v>14</v>
      </c>
      <c r="E9056" t="s">
        <v>21</v>
      </c>
      <c r="F9056">
        <v>1291.83</v>
      </c>
      <c r="G9056">
        <v>1614.04</v>
      </c>
      <c r="H9056">
        <v>558</v>
      </c>
      <c r="I9056">
        <v>10</v>
      </c>
      <c r="J9056">
        <v>2730.32</v>
      </c>
    </row>
    <row r="9057" spans="1:10" x14ac:dyDescent="0.25">
      <c r="A9057">
        <v>9056</v>
      </c>
      <c r="B9057">
        <v>25</v>
      </c>
      <c r="C9057" t="s">
        <v>13</v>
      </c>
      <c r="D9057" t="s">
        <v>16</v>
      </c>
      <c r="E9057" t="s">
        <v>15</v>
      </c>
      <c r="F9057">
        <v>1882.71</v>
      </c>
      <c r="G9057">
        <v>4953.16</v>
      </c>
      <c r="H9057">
        <v>624</v>
      </c>
      <c r="I9057">
        <v>8</v>
      </c>
      <c r="J9057">
        <v>8348.85</v>
      </c>
    </row>
    <row r="9058" spans="1:10" x14ac:dyDescent="0.25">
      <c r="A9058">
        <v>9057</v>
      </c>
      <c r="B9058">
        <v>38</v>
      </c>
      <c r="C9058" t="s">
        <v>13</v>
      </c>
      <c r="D9058" t="s">
        <v>18</v>
      </c>
      <c r="E9058" t="s">
        <v>15</v>
      </c>
      <c r="F9058">
        <v>1602.39</v>
      </c>
      <c r="H9058">
        <v>591</v>
      </c>
      <c r="I9058">
        <v>7</v>
      </c>
      <c r="J9058">
        <v>4291.1099999999997</v>
      </c>
    </row>
    <row r="9059" spans="1:10" x14ac:dyDescent="0.25">
      <c r="A9059">
        <v>9058</v>
      </c>
      <c r="B9059">
        <v>74</v>
      </c>
      <c r="C9059" t="s">
        <v>13</v>
      </c>
      <c r="D9059" t="s">
        <v>18</v>
      </c>
      <c r="E9059" t="s">
        <v>21</v>
      </c>
      <c r="F9059">
        <v>3362.57</v>
      </c>
      <c r="G9059">
        <v>5283.49</v>
      </c>
      <c r="H9059">
        <v>581</v>
      </c>
      <c r="I9059">
        <v>8</v>
      </c>
      <c r="J9059">
        <v>8704.7999999999993</v>
      </c>
    </row>
    <row r="9060" spans="1:10" x14ac:dyDescent="0.25">
      <c r="A9060">
        <v>9059</v>
      </c>
      <c r="B9060">
        <v>28</v>
      </c>
      <c r="C9060" t="s">
        <v>13</v>
      </c>
      <c r="D9060" t="s">
        <v>11</v>
      </c>
      <c r="E9060" t="s">
        <v>12</v>
      </c>
      <c r="F9060">
        <v>977.36</v>
      </c>
      <c r="G9060">
        <v>1400.59</v>
      </c>
      <c r="H9060">
        <v>499</v>
      </c>
      <c r="I9060">
        <v>11</v>
      </c>
      <c r="J9060">
        <v>712.99</v>
      </c>
    </row>
    <row r="9061" spans="1:10" x14ac:dyDescent="0.25">
      <c r="A9061">
        <v>9060</v>
      </c>
      <c r="B9061">
        <v>55</v>
      </c>
      <c r="C9061" t="s">
        <v>13</v>
      </c>
      <c r="D9061" t="s">
        <v>11</v>
      </c>
      <c r="E9061" t="s">
        <v>17</v>
      </c>
      <c r="F9061">
        <v>1061.8699999999999</v>
      </c>
      <c r="G9061">
        <v>3160.64</v>
      </c>
      <c r="H9061">
        <v>537</v>
      </c>
      <c r="I9061">
        <v>8</v>
      </c>
      <c r="J9061">
        <v>3470.34</v>
      </c>
    </row>
    <row r="9062" spans="1:10" x14ac:dyDescent="0.25">
      <c r="A9062">
        <v>9061</v>
      </c>
      <c r="B9062">
        <v>25</v>
      </c>
      <c r="C9062" t="s">
        <v>13</v>
      </c>
      <c r="D9062" t="s">
        <v>18</v>
      </c>
      <c r="E9062" t="s">
        <v>12</v>
      </c>
      <c r="F9062">
        <v>2432.02</v>
      </c>
      <c r="G9062">
        <v>4955.4799999999996</v>
      </c>
      <c r="H9062">
        <v>672</v>
      </c>
      <c r="I9062">
        <v>3</v>
      </c>
      <c r="J9062">
        <v>9671.6299999999992</v>
      </c>
    </row>
    <row r="9063" spans="1:10" x14ac:dyDescent="0.25">
      <c r="A9063">
        <v>9062</v>
      </c>
      <c r="B9063">
        <v>59</v>
      </c>
      <c r="C9063" t="s">
        <v>10</v>
      </c>
      <c r="D9063" t="s">
        <v>18</v>
      </c>
      <c r="E9063" t="s">
        <v>15</v>
      </c>
      <c r="G9063">
        <v>2063.7600000000002</v>
      </c>
      <c r="H9063">
        <v>484</v>
      </c>
      <c r="I9063">
        <v>10</v>
      </c>
      <c r="J9063">
        <v>6191.05</v>
      </c>
    </row>
    <row r="9064" spans="1:10" x14ac:dyDescent="0.25">
      <c r="A9064">
        <v>9063</v>
      </c>
      <c r="B9064">
        <v>41</v>
      </c>
      <c r="C9064" t="s">
        <v>10</v>
      </c>
      <c r="D9064" t="s">
        <v>16</v>
      </c>
      <c r="E9064" t="s">
        <v>21</v>
      </c>
      <c r="F9064">
        <v>3051.09</v>
      </c>
      <c r="G9064">
        <v>5345.46</v>
      </c>
      <c r="H9064">
        <v>601</v>
      </c>
      <c r="I9064">
        <v>9</v>
      </c>
      <c r="J9064">
        <v>8025.49</v>
      </c>
    </row>
    <row r="9065" spans="1:10" x14ac:dyDescent="0.25">
      <c r="A9065">
        <v>9064</v>
      </c>
      <c r="B9065">
        <v>52</v>
      </c>
      <c r="C9065" t="s">
        <v>10</v>
      </c>
      <c r="D9065" t="s">
        <v>14</v>
      </c>
      <c r="E9065" t="s">
        <v>17</v>
      </c>
      <c r="F9065">
        <v>2083.5</v>
      </c>
      <c r="G9065">
        <v>3671.47</v>
      </c>
      <c r="H9065">
        <v>596</v>
      </c>
      <c r="I9065">
        <v>5</v>
      </c>
      <c r="J9065">
        <v>3593.02</v>
      </c>
    </row>
    <row r="9066" spans="1:10" x14ac:dyDescent="0.25">
      <c r="A9066">
        <v>9065</v>
      </c>
      <c r="B9066">
        <v>72</v>
      </c>
      <c r="C9066" t="s">
        <v>10</v>
      </c>
      <c r="D9066" t="s">
        <v>16</v>
      </c>
      <c r="E9066" t="s">
        <v>21</v>
      </c>
      <c r="F9066">
        <v>1575.4</v>
      </c>
      <c r="G9066">
        <v>1443.04</v>
      </c>
      <c r="H9066">
        <v>667</v>
      </c>
      <c r="I9066">
        <v>9</v>
      </c>
      <c r="J9066">
        <v>2912.87</v>
      </c>
    </row>
    <row r="9067" spans="1:10" x14ac:dyDescent="0.25">
      <c r="A9067">
        <v>9066</v>
      </c>
      <c r="B9067">
        <v>31</v>
      </c>
      <c r="C9067" t="s">
        <v>10</v>
      </c>
      <c r="D9067" t="s">
        <v>14</v>
      </c>
      <c r="E9067" t="s">
        <v>17</v>
      </c>
      <c r="F9067">
        <v>1049.3599999999999</v>
      </c>
      <c r="G9067">
        <v>2191.98</v>
      </c>
      <c r="H9067">
        <v>530</v>
      </c>
      <c r="I9067">
        <v>15</v>
      </c>
    </row>
    <row r="9068" spans="1:10" x14ac:dyDescent="0.25">
      <c r="A9068">
        <v>9067</v>
      </c>
      <c r="B9068">
        <v>72</v>
      </c>
      <c r="C9068" t="s">
        <v>10</v>
      </c>
      <c r="D9068" t="s">
        <v>14</v>
      </c>
      <c r="E9068" t="s">
        <v>20</v>
      </c>
      <c r="F9068">
        <v>1292.42</v>
      </c>
      <c r="G9068">
        <v>2326.86</v>
      </c>
      <c r="H9068">
        <v>510</v>
      </c>
      <c r="I9068">
        <v>13</v>
      </c>
      <c r="J9068">
        <v>698.32</v>
      </c>
    </row>
    <row r="9069" spans="1:10" x14ac:dyDescent="0.25">
      <c r="A9069">
        <v>9068</v>
      </c>
      <c r="B9069">
        <v>31</v>
      </c>
      <c r="C9069" t="s">
        <v>13</v>
      </c>
      <c r="D9069" t="s">
        <v>11</v>
      </c>
      <c r="E9069" t="s">
        <v>15</v>
      </c>
      <c r="F9069">
        <v>605.70000000000005</v>
      </c>
      <c r="G9069">
        <v>931.79</v>
      </c>
      <c r="H9069">
        <v>434</v>
      </c>
      <c r="I9069">
        <v>11</v>
      </c>
      <c r="J9069">
        <v>509.3</v>
      </c>
    </row>
    <row r="9070" spans="1:10" x14ac:dyDescent="0.25">
      <c r="A9070">
        <v>9069</v>
      </c>
      <c r="B9070">
        <v>27</v>
      </c>
      <c r="C9070" t="s">
        <v>10</v>
      </c>
      <c r="D9070" t="s">
        <v>11</v>
      </c>
      <c r="E9070" t="s">
        <v>20</v>
      </c>
      <c r="H9070">
        <v>486</v>
      </c>
      <c r="I9070">
        <v>10</v>
      </c>
      <c r="J9070">
        <v>3037.4</v>
      </c>
    </row>
    <row r="9071" spans="1:10" x14ac:dyDescent="0.25">
      <c r="A9071">
        <v>9070</v>
      </c>
      <c r="B9071">
        <v>29</v>
      </c>
      <c r="C9071" t="s">
        <v>10</v>
      </c>
      <c r="D9071" t="s">
        <v>11</v>
      </c>
      <c r="E9071" t="s">
        <v>17</v>
      </c>
      <c r="G9071">
        <v>4269.38</v>
      </c>
      <c r="H9071">
        <v>601</v>
      </c>
      <c r="I9071">
        <v>9</v>
      </c>
      <c r="J9071">
        <v>6303.78</v>
      </c>
    </row>
    <row r="9072" spans="1:10" x14ac:dyDescent="0.25">
      <c r="A9072">
        <v>9071</v>
      </c>
      <c r="B9072">
        <v>55</v>
      </c>
      <c r="C9072" t="s">
        <v>10</v>
      </c>
      <c r="D9072" t="s">
        <v>11</v>
      </c>
      <c r="E9072" t="s">
        <v>20</v>
      </c>
      <c r="G9072">
        <v>3271.34</v>
      </c>
      <c r="H9072">
        <v>591</v>
      </c>
      <c r="I9072">
        <v>8</v>
      </c>
      <c r="J9072">
        <v>6480.95</v>
      </c>
    </row>
    <row r="9073" spans="1:10" x14ac:dyDescent="0.25">
      <c r="A9073">
        <v>9072</v>
      </c>
      <c r="B9073">
        <v>61</v>
      </c>
      <c r="C9073" t="s">
        <v>10</v>
      </c>
      <c r="D9073" t="s">
        <v>14</v>
      </c>
      <c r="E9073" t="s">
        <v>17</v>
      </c>
      <c r="F9073">
        <v>1058.79</v>
      </c>
      <c r="G9073">
        <v>1782.72</v>
      </c>
      <c r="H9073">
        <v>492</v>
      </c>
      <c r="I9073">
        <v>12</v>
      </c>
      <c r="J9073">
        <v>3647.45</v>
      </c>
    </row>
    <row r="9074" spans="1:10" x14ac:dyDescent="0.25">
      <c r="A9074">
        <v>9073</v>
      </c>
      <c r="B9074">
        <v>72</v>
      </c>
      <c r="C9074" t="s">
        <v>10</v>
      </c>
      <c r="D9074" t="s">
        <v>14</v>
      </c>
      <c r="E9074" t="s">
        <v>15</v>
      </c>
      <c r="F9074">
        <v>1044.8599999999999</v>
      </c>
      <c r="G9074">
        <v>2509.2800000000002</v>
      </c>
      <c r="H9074">
        <v>496</v>
      </c>
      <c r="I9074">
        <v>7</v>
      </c>
      <c r="J9074">
        <v>2756.08</v>
      </c>
    </row>
    <row r="9075" spans="1:10" x14ac:dyDescent="0.25">
      <c r="A9075">
        <v>9074</v>
      </c>
      <c r="B9075">
        <v>63</v>
      </c>
      <c r="C9075" t="s">
        <v>13</v>
      </c>
      <c r="D9075" t="s">
        <v>14</v>
      </c>
      <c r="E9075" t="s">
        <v>12</v>
      </c>
      <c r="F9075">
        <v>1721.84</v>
      </c>
      <c r="G9075">
        <v>2166.48</v>
      </c>
      <c r="H9075">
        <v>590</v>
      </c>
      <c r="I9075">
        <v>4</v>
      </c>
      <c r="J9075">
        <v>4770.1099999999997</v>
      </c>
    </row>
    <row r="9076" spans="1:10" x14ac:dyDescent="0.25">
      <c r="A9076">
        <v>9075</v>
      </c>
      <c r="B9076">
        <v>51</v>
      </c>
      <c r="C9076" t="s">
        <v>13</v>
      </c>
      <c r="D9076" t="s">
        <v>11</v>
      </c>
      <c r="E9076" t="s">
        <v>21</v>
      </c>
      <c r="F9076">
        <v>654.64</v>
      </c>
      <c r="G9076">
        <v>156.15</v>
      </c>
      <c r="H9076">
        <v>475</v>
      </c>
      <c r="I9076">
        <v>10</v>
      </c>
      <c r="J9076">
        <v>2408.98</v>
      </c>
    </row>
    <row r="9077" spans="1:10" x14ac:dyDescent="0.25">
      <c r="A9077">
        <v>9076</v>
      </c>
      <c r="B9077">
        <v>58</v>
      </c>
      <c r="C9077" t="s">
        <v>13</v>
      </c>
      <c r="D9077" t="s">
        <v>11</v>
      </c>
      <c r="E9077" t="s">
        <v>20</v>
      </c>
      <c r="F9077">
        <v>3610.24</v>
      </c>
      <c r="G9077">
        <v>6363.83</v>
      </c>
      <c r="H9077">
        <v>600</v>
      </c>
      <c r="I9077">
        <v>9</v>
      </c>
      <c r="J9077">
        <v>7215.71</v>
      </c>
    </row>
    <row r="9078" spans="1:10" x14ac:dyDescent="0.25">
      <c r="A9078">
        <v>9077</v>
      </c>
      <c r="B9078">
        <v>27</v>
      </c>
      <c r="C9078" t="s">
        <v>10</v>
      </c>
      <c r="D9078" t="s">
        <v>11</v>
      </c>
      <c r="E9078" t="s">
        <v>21</v>
      </c>
      <c r="F9078">
        <v>2205.56</v>
      </c>
      <c r="G9078">
        <v>4570.88</v>
      </c>
      <c r="H9078">
        <v>592</v>
      </c>
      <c r="I9078">
        <v>5</v>
      </c>
      <c r="J9078">
        <v>8112.53</v>
      </c>
    </row>
    <row r="9079" spans="1:10" x14ac:dyDescent="0.25">
      <c r="A9079">
        <v>9078</v>
      </c>
      <c r="B9079">
        <v>75</v>
      </c>
      <c r="C9079" t="s">
        <v>10</v>
      </c>
      <c r="D9079" t="s">
        <v>11</v>
      </c>
      <c r="E9079" t="s">
        <v>15</v>
      </c>
      <c r="F9079">
        <v>1335.71</v>
      </c>
      <c r="G9079">
        <v>2343.4</v>
      </c>
      <c r="H9079">
        <v>597</v>
      </c>
      <c r="I9079">
        <v>5</v>
      </c>
      <c r="J9079">
        <v>6311.37</v>
      </c>
    </row>
    <row r="9080" spans="1:10" x14ac:dyDescent="0.25">
      <c r="A9080">
        <v>9079</v>
      </c>
      <c r="B9080">
        <v>34</v>
      </c>
      <c r="C9080" t="s">
        <v>13</v>
      </c>
      <c r="D9080" t="s">
        <v>11</v>
      </c>
      <c r="E9080" t="s">
        <v>17</v>
      </c>
      <c r="F9080">
        <v>1754.33</v>
      </c>
      <c r="G9080">
        <v>3969.07</v>
      </c>
      <c r="H9080">
        <v>657</v>
      </c>
      <c r="I9080">
        <v>8</v>
      </c>
      <c r="J9080">
        <v>3097.69</v>
      </c>
    </row>
    <row r="9081" spans="1:10" x14ac:dyDescent="0.25">
      <c r="A9081">
        <v>9080</v>
      </c>
      <c r="B9081">
        <v>34</v>
      </c>
      <c r="C9081" t="s">
        <v>10</v>
      </c>
      <c r="D9081" t="s">
        <v>11</v>
      </c>
      <c r="E9081" t="s">
        <v>17</v>
      </c>
      <c r="F9081">
        <v>2748.88</v>
      </c>
      <c r="G9081">
        <v>4752.57</v>
      </c>
      <c r="H9081">
        <v>664</v>
      </c>
      <c r="I9081">
        <v>9</v>
      </c>
      <c r="J9081">
        <v>10316.5</v>
      </c>
    </row>
    <row r="9082" spans="1:10" x14ac:dyDescent="0.25">
      <c r="A9082">
        <v>9081</v>
      </c>
      <c r="B9082">
        <v>20</v>
      </c>
      <c r="C9082" t="s">
        <v>10</v>
      </c>
      <c r="D9082" t="s">
        <v>18</v>
      </c>
      <c r="E9082" t="s">
        <v>17</v>
      </c>
      <c r="F9082">
        <v>1433.96</v>
      </c>
      <c r="G9082">
        <v>3873.63</v>
      </c>
      <c r="I9082">
        <v>8</v>
      </c>
      <c r="J9082">
        <v>3095.85</v>
      </c>
    </row>
    <row r="9083" spans="1:10" x14ac:dyDescent="0.25">
      <c r="A9083">
        <v>9082</v>
      </c>
      <c r="B9083">
        <v>48</v>
      </c>
      <c r="C9083" t="s">
        <v>10</v>
      </c>
      <c r="D9083" t="s">
        <v>16</v>
      </c>
      <c r="E9083" t="s">
        <v>17</v>
      </c>
      <c r="F9083">
        <v>3248</v>
      </c>
      <c r="G9083">
        <v>5723.2</v>
      </c>
      <c r="H9083">
        <v>702</v>
      </c>
      <c r="I9083">
        <v>5</v>
      </c>
      <c r="J9083">
        <v>11437.92</v>
      </c>
    </row>
    <row r="9084" spans="1:10" x14ac:dyDescent="0.25">
      <c r="A9084">
        <v>9083</v>
      </c>
      <c r="B9084">
        <v>68</v>
      </c>
      <c r="C9084" t="s">
        <v>13</v>
      </c>
      <c r="D9084" t="s">
        <v>18</v>
      </c>
      <c r="E9084" t="s">
        <v>21</v>
      </c>
      <c r="F9084">
        <v>2508.4499999999998</v>
      </c>
      <c r="G9084">
        <v>5061.22</v>
      </c>
      <c r="H9084">
        <v>642</v>
      </c>
      <c r="I9084">
        <v>10</v>
      </c>
      <c r="J9084">
        <v>7336.46</v>
      </c>
    </row>
    <row r="9085" spans="1:10" x14ac:dyDescent="0.25">
      <c r="A9085">
        <v>9084</v>
      </c>
      <c r="B9085">
        <v>18</v>
      </c>
      <c r="C9085" t="s">
        <v>10</v>
      </c>
      <c r="D9085" t="s">
        <v>11</v>
      </c>
      <c r="E9085" t="s">
        <v>20</v>
      </c>
      <c r="F9085">
        <v>1943.26</v>
      </c>
      <c r="G9085">
        <v>4096.46</v>
      </c>
      <c r="H9085">
        <v>532</v>
      </c>
      <c r="I9085">
        <v>3</v>
      </c>
      <c r="J9085">
        <v>1635.85</v>
      </c>
    </row>
    <row r="9086" spans="1:10" x14ac:dyDescent="0.25">
      <c r="A9086">
        <v>9085</v>
      </c>
      <c r="B9086">
        <v>29</v>
      </c>
      <c r="C9086" t="s">
        <v>13</v>
      </c>
      <c r="D9086" t="s">
        <v>18</v>
      </c>
      <c r="E9086" t="s">
        <v>20</v>
      </c>
      <c r="F9086">
        <v>3471.91</v>
      </c>
      <c r="G9086">
        <v>6608.46</v>
      </c>
      <c r="H9086">
        <v>646</v>
      </c>
      <c r="I9086">
        <v>5</v>
      </c>
      <c r="J9086">
        <v>10555.85</v>
      </c>
    </row>
    <row r="9087" spans="1:10" x14ac:dyDescent="0.25">
      <c r="A9087">
        <v>9086</v>
      </c>
      <c r="B9087">
        <v>56</v>
      </c>
      <c r="C9087" t="s">
        <v>10</v>
      </c>
      <c r="D9087" t="s">
        <v>11</v>
      </c>
      <c r="E9087" t="s">
        <v>17</v>
      </c>
      <c r="F9087">
        <v>1662.51</v>
      </c>
      <c r="G9087">
        <v>3102.4</v>
      </c>
      <c r="H9087">
        <v>511</v>
      </c>
      <c r="I9087">
        <v>4</v>
      </c>
      <c r="J9087">
        <v>500</v>
      </c>
    </row>
    <row r="9088" spans="1:10" x14ac:dyDescent="0.25">
      <c r="A9088">
        <v>9087</v>
      </c>
      <c r="B9088">
        <v>21</v>
      </c>
      <c r="C9088" t="s">
        <v>13</v>
      </c>
      <c r="D9088" t="s">
        <v>16</v>
      </c>
      <c r="E9088" t="s">
        <v>15</v>
      </c>
      <c r="F9088">
        <v>2823.98</v>
      </c>
      <c r="G9088">
        <v>4921.9399999999996</v>
      </c>
      <c r="H9088">
        <v>665</v>
      </c>
      <c r="I9088">
        <v>5</v>
      </c>
      <c r="J9088">
        <v>10214.719999999999</v>
      </c>
    </row>
    <row r="9089" spans="1:10" x14ac:dyDescent="0.25">
      <c r="A9089">
        <v>9088</v>
      </c>
      <c r="B9089">
        <v>59</v>
      </c>
      <c r="C9089" t="s">
        <v>13</v>
      </c>
      <c r="D9089" t="s">
        <v>11</v>
      </c>
      <c r="E9089" t="s">
        <v>15</v>
      </c>
      <c r="F9089">
        <v>1281.8399999999999</v>
      </c>
      <c r="G9089">
        <v>2657.67</v>
      </c>
      <c r="H9089">
        <v>454</v>
      </c>
      <c r="I9089">
        <v>12</v>
      </c>
      <c r="J9089">
        <v>2522.5100000000002</v>
      </c>
    </row>
    <row r="9090" spans="1:10" x14ac:dyDescent="0.25">
      <c r="A9090">
        <v>9089</v>
      </c>
      <c r="B9090">
        <v>30</v>
      </c>
      <c r="C9090" t="s">
        <v>10</v>
      </c>
      <c r="D9090" t="s">
        <v>18</v>
      </c>
      <c r="E9090" t="s">
        <v>15</v>
      </c>
      <c r="F9090">
        <v>2320.3000000000002</v>
      </c>
      <c r="H9090">
        <v>619</v>
      </c>
      <c r="I9090">
        <v>10</v>
      </c>
      <c r="J9090">
        <v>7900.79</v>
      </c>
    </row>
    <row r="9091" spans="1:10" x14ac:dyDescent="0.25">
      <c r="A9091">
        <v>9090</v>
      </c>
      <c r="B9091">
        <v>51</v>
      </c>
      <c r="C9091" t="s">
        <v>10</v>
      </c>
      <c r="D9091" t="s">
        <v>11</v>
      </c>
      <c r="E9091" t="s">
        <v>12</v>
      </c>
      <c r="F9091">
        <v>1079.8</v>
      </c>
      <c r="H9091">
        <v>526</v>
      </c>
    </row>
    <row r="9092" spans="1:10" x14ac:dyDescent="0.25">
      <c r="A9092">
        <v>9091</v>
      </c>
      <c r="B9092">
        <v>59</v>
      </c>
      <c r="C9092" t="s">
        <v>10</v>
      </c>
      <c r="D9092" t="s">
        <v>18</v>
      </c>
      <c r="E9092" t="s">
        <v>21</v>
      </c>
      <c r="F9092">
        <v>1818.92</v>
      </c>
      <c r="G9092">
        <v>2759.07</v>
      </c>
      <c r="H9092">
        <v>581</v>
      </c>
      <c r="I9092">
        <v>8</v>
      </c>
      <c r="J9092">
        <v>5022.54</v>
      </c>
    </row>
    <row r="9093" spans="1:10" x14ac:dyDescent="0.25">
      <c r="A9093">
        <v>9092</v>
      </c>
      <c r="B9093">
        <v>38</v>
      </c>
      <c r="C9093" t="s">
        <v>10</v>
      </c>
      <c r="D9093" t="s">
        <v>16</v>
      </c>
      <c r="E9093" t="s">
        <v>17</v>
      </c>
      <c r="F9093">
        <v>1947.46</v>
      </c>
      <c r="G9093">
        <v>2848.38</v>
      </c>
      <c r="H9093">
        <v>475</v>
      </c>
      <c r="I9093">
        <v>9</v>
      </c>
      <c r="J9093">
        <v>1508.96</v>
      </c>
    </row>
    <row r="9094" spans="1:10" x14ac:dyDescent="0.25">
      <c r="A9094">
        <v>9093</v>
      </c>
      <c r="B9094">
        <v>39</v>
      </c>
      <c r="C9094" t="s">
        <v>13</v>
      </c>
      <c r="D9094" t="s">
        <v>16</v>
      </c>
      <c r="E9094" t="s">
        <v>17</v>
      </c>
      <c r="F9094">
        <v>2624.48</v>
      </c>
      <c r="G9094">
        <v>3847</v>
      </c>
      <c r="H9094">
        <v>569</v>
      </c>
      <c r="I9094">
        <v>7</v>
      </c>
      <c r="J9094">
        <v>7586.02</v>
      </c>
    </row>
    <row r="9095" spans="1:10" x14ac:dyDescent="0.25">
      <c r="A9095">
        <v>9094</v>
      </c>
      <c r="B9095">
        <v>74</v>
      </c>
      <c r="C9095" t="s">
        <v>10</v>
      </c>
      <c r="D9095" t="s">
        <v>18</v>
      </c>
      <c r="E9095" t="s">
        <v>21</v>
      </c>
      <c r="F9095">
        <v>1430.73</v>
      </c>
      <c r="G9095">
        <v>1589.76</v>
      </c>
      <c r="H9095">
        <v>559</v>
      </c>
      <c r="I9095">
        <v>10</v>
      </c>
      <c r="J9095">
        <v>3850.97</v>
      </c>
    </row>
    <row r="9096" spans="1:10" x14ac:dyDescent="0.25">
      <c r="A9096">
        <v>9095</v>
      </c>
      <c r="B9096">
        <v>21</v>
      </c>
      <c r="C9096" t="s">
        <v>13</v>
      </c>
      <c r="D9096" t="s">
        <v>19</v>
      </c>
      <c r="E9096" t="s">
        <v>20</v>
      </c>
      <c r="F9096">
        <v>3777.15</v>
      </c>
      <c r="G9096">
        <v>7141.11</v>
      </c>
      <c r="H9096">
        <v>698</v>
      </c>
      <c r="J9096">
        <v>12479.98</v>
      </c>
    </row>
    <row r="9097" spans="1:10" x14ac:dyDescent="0.25">
      <c r="A9097">
        <v>9096</v>
      </c>
      <c r="B9097">
        <v>35</v>
      </c>
      <c r="C9097" t="s">
        <v>10</v>
      </c>
      <c r="D9097" t="s">
        <v>18</v>
      </c>
      <c r="E9097" t="s">
        <v>21</v>
      </c>
      <c r="F9097">
        <v>4015.84</v>
      </c>
      <c r="G9097">
        <v>7699.76</v>
      </c>
      <c r="H9097">
        <v>678</v>
      </c>
      <c r="I9097">
        <v>4</v>
      </c>
      <c r="J9097">
        <v>14544.35</v>
      </c>
    </row>
    <row r="9098" spans="1:10" x14ac:dyDescent="0.25">
      <c r="A9098">
        <v>9097</v>
      </c>
      <c r="B9098">
        <v>22</v>
      </c>
      <c r="C9098" t="s">
        <v>10</v>
      </c>
      <c r="D9098" t="s">
        <v>11</v>
      </c>
      <c r="E9098" t="s">
        <v>12</v>
      </c>
      <c r="F9098">
        <v>2610.62</v>
      </c>
      <c r="G9098">
        <v>5707.95</v>
      </c>
      <c r="H9098">
        <v>673</v>
      </c>
      <c r="I9098">
        <v>9</v>
      </c>
      <c r="J9098">
        <v>8175.39</v>
      </c>
    </row>
    <row r="9099" spans="1:10" x14ac:dyDescent="0.25">
      <c r="A9099">
        <v>9098</v>
      </c>
      <c r="B9099">
        <v>36</v>
      </c>
      <c r="C9099" t="s">
        <v>13</v>
      </c>
      <c r="D9099" t="s">
        <v>11</v>
      </c>
      <c r="E9099" t="s">
        <v>17</v>
      </c>
      <c r="H9099">
        <v>561</v>
      </c>
      <c r="I9099">
        <v>10</v>
      </c>
      <c r="J9099">
        <v>809.14</v>
      </c>
    </row>
    <row r="9100" spans="1:10" x14ac:dyDescent="0.25">
      <c r="A9100">
        <v>9099</v>
      </c>
      <c r="B9100">
        <v>19</v>
      </c>
      <c r="C9100" t="s">
        <v>13</v>
      </c>
      <c r="D9100" t="s">
        <v>11</v>
      </c>
      <c r="E9100" t="s">
        <v>17</v>
      </c>
      <c r="F9100">
        <v>892.08</v>
      </c>
      <c r="G9100">
        <v>1332.95</v>
      </c>
      <c r="H9100">
        <v>476</v>
      </c>
      <c r="I9100">
        <v>10</v>
      </c>
      <c r="J9100">
        <v>500</v>
      </c>
    </row>
    <row r="9101" spans="1:10" x14ac:dyDescent="0.25">
      <c r="A9101">
        <v>9100</v>
      </c>
      <c r="B9101">
        <v>29</v>
      </c>
      <c r="C9101" t="s">
        <v>10</v>
      </c>
      <c r="D9101" t="s">
        <v>14</v>
      </c>
      <c r="E9101" t="s">
        <v>20</v>
      </c>
      <c r="F9101">
        <v>1581.2</v>
      </c>
      <c r="G9101">
        <v>4359.68</v>
      </c>
      <c r="H9101">
        <v>551</v>
      </c>
      <c r="I9101">
        <v>8</v>
      </c>
    </row>
    <row r="9102" spans="1:10" x14ac:dyDescent="0.25">
      <c r="A9102">
        <v>9101</v>
      </c>
      <c r="B9102">
        <v>34</v>
      </c>
      <c r="C9102" t="s">
        <v>10</v>
      </c>
      <c r="D9102" t="s">
        <v>14</v>
      </c>
      <c r="E9102" t="s">
        <v>17</v>
      </c>
      <c r="F9102">
        <v>1443.22</v>
      </c>
      <c r="G9102">
        <v>2355.42</v>
      </c>
      <c r="H9102">
        <v>515</v>
      </c>
      <c r="I9102">
        <v>8</v>
      </c>
      <c r="J9102">
        <v>3716.33</v>
      </c>
    </row>
    <row r="9103" spans="1:10" x14ac:dyDescent="0.25">
      <c r="A9103">
        <v>9102</v>
      </c>
      <c r="B9103">
        <v>27</v>
      </c>
      <c r="C9103" t="s">
        <v>10</v>
      </c>
      <c r="D9103" t="s">
        <v>16</v>
      </c>
      <c r="E9103" t="s">
        <v>20</v>
      </c>
      <c r="F9103">
        <v>1746.96</v>
      </c>
      <c r="G9103">
        <v>2080.42</v>
      </c>
      <c r="H9103">
        <v>663</v>
      </c>
      <c r="I9103">
        <v>6</v>
      </c>
      <c r="J9103">
        <v>5279.02</v>
      </c>
    </row>
    <row r="9104" spans="1:10" x14ac:dyDescent="0.25">
      <c r="A9104">
        <v>9103</v>
      </c>
      <c r="B9104">
        <v>51</v>
      </c>
      <c r="C9104" t="s">
        <v>13</v>
      </c>
      <c r="D9104" t="s">
        <v>18</v>
      </c>
      <c r="E9104" t="s">
        <v>20</v>
      </c>
      <c r="F9104">
        <v>2149.27</v>
      </c>
      <c r="G9104">
        <v>3335.9</v>
      </c>
      <c r="H9104">
        <v>635</v>
      </c>
      <c r="I9104">
        <v>3</v>
      </c>
      <c r="J9104">
        <v>7308.29</v>
      </c>
    </row>
    <row r="9105" spans="1:10" x14ac:dyDescent="0.25">
      <c r="A9105">
        <v>9104</v>
      </c>
      <c r="B9105">
        <v>23</v>
      </c>
      <c r="C9105" t="s">
        <v>10</v>
      </c>
      <c r="D9105" t="s">
        <v>14</v>
      </c>
      <c r="E9105" t="s">
        <v>21</v>
      </c>
      <c r="F9105">
        <v>1344.89</v>
      </c>
      <c r="G9105">
        <v>1686.28</v>
      </c>
      <c r="H9105">
        <v>546</v>
      </c>
      <c r="I9105">
        <v>9</v>
      </c>
    </row>
    <row r="9106" spans="1:10" x14ac:dyDescent="0.25">
      <c r="A9106">
        <v>9105</v>
      </c>
      <c r="B9106">
        <v>25</v>
      </c>
      <c r="C9106" t="s">
        <v>10</v>
      </c>
      <c r="D9106" t="s">
        <v>16</v>
      </c>
      <c r="E9106" t="s">
        <v>12</v>
      </c>
      <c r="F9106">
        <v>2103.56</v>
      </c>
      <c r="G9106">
        <v>4553.78</v>
      </c>
      <c r="H9106">
        <v>587</v>
      </c>
      <c r="I9106">
        <v>8</v>
      </c>
      <c r="J9106">
        <v>5528.23</v>
      </c>
    </row>
    <row r="9107" spans="1:10" x14ac:dyDescent="0.25">
      <c r="A9107">
        <v>9106</v>
      </c>
      <c r="B9107">
        <v>68</v>
      </c>
      <c r="C9107" t="s">
        <v>13</v>
      </c>
      <c r="D9107" t="s">
        <v>11</v>
      </c>
      <c r="E9107" t="s">
        <v>12</v>
      </c>
      <c r="F9107">
        <v>1312.07</v>
      </c>
      <c r="G9107">
        <v>1725.31</v>
      </c>
      <c r="H9107">
        <v>548</v>
      </c>
      <c r="I9107">
        <v>9</v>
      </c>
      <c r="J9107">
        <v>3155.9</v>
      </c>
    </row>
    <row r="9108" spans="1:10" x14ac:dyDescent="0.25">
      <c r="A9108">
        <v>9107</v>
      </c>
      <c r="B9108">
        <v>28</v>
      </c>
      <c r="C9108" t="s">
        <v>10</v>
      </c>
      <c r="D9108" t="s">
        <v>18</v>
      </c>
      <c r="E9108" t="s">
        <v>21</v>
      </c>
      <c r="F9108">
        <v>2117.14</v>
      </c>
      <c r="H9108">
        <v>516</v>
      </c>
      <c r="I9108">
        <v>6</v>
      </c>
      <c r="J9108">
        <v>7562.43</v>
      </c>
    </row>
    <row r="9109" spans="1:10" x14ac:dyDescent="0.25">
      <c r="A9109">
        <v>9108</v>
      </c>
      <c r="B9109">
        <v>74</v>
      </c>
      <c r="C9109" t="s">
        <v>10</v>
      </c>
      <c r="D9109" t="s">
        <v>14</v>
      </c>
      <c r="E9109" t="s">
        <v>21</v>
      </c>
      <c r="G9109">
        <v>1260.32</v>
      </c>
      <c r="H9109">
        <v>463</v>
      </c>
      <c r="I9109">
        <v>5</v>
      </c>
      <c r="J9109">
        <v>500</v>
      </c>
    </row>
    <row r="9110" spans="1:10" x14ac:dyDescent="0.25">
      <c r="A9110">
        <v>9109</v>
      </c>
      <c r="B9110">
        <v>29</v>
      </c>
      <c r="C9110" t="s">
        <v>10</v>
      </c>
      <c r="D9110" t="s">
        <v>16</v>
      </c>
      <c r="E9110" t="s">
        <v>20</v>
      </c>
      <c r="F9110">
        <v>2016.09</v>
      </c>
      <c r="G9110">
        <v>3851.05</v>
      </c>
      <c r="H9110">
        <v>585</v>
      </c>
      <c r="I9110">
        <v>9</v>
      </c>
      <c r="J9110">
        <v>5677.31</v>
      </c>
    </row>
    <row r="9111" spans="1:10" x14ac:dyDescent="0.25">
      <c r="A9111">
        <v>9110</v>
      </c>
      <c r="B9111">
        <v>26</v>
      </c>
      <c r="C9111" t="s">
        <v>13</v>
      </c>
      <c r="D9111" t="s">
        <v>19</v>
      </c>
      <c r="E9111" t="s">
        <v>12</v>
      </c>
      <c r="F9111">
        <v>3854.02</v>
      </c>
      <c r="G9111">
        <v>7687.8</v>
      </c>
      <c r="H9111">
        <v>562</v>
      </c>
      <c r="I9111">
        <v>11</v>
      </c>
      <c r="J9111">
        <v>11702.3</v>
      </c>
    </row>
    <row r="9112" spans="1:10" x14ac:dyDescent="0.25">
      <c r="A9112">
        <v>9111</v>
      </c>
      <c r="B9112">
        <v>19</v>
      </c>
      <c r="C9112" t="s">
        <v>13</v>
      </c>
      <c r="D9112" t="s">
        <v>11</v>
      </c>
      <c r="E9112" t="s">
        <v>21</v>
      </c>
      <c r="F9112">
        <v>824.04</v>
      </c>
      <c r="G9112">
        <v>2338.15</v>
      </c>
      <c r="H9112">
        <v>519</v>
      </c>
      <c r="I9112">
        <v>5</v>
      </c>
      <c r="J9112">
        <v>2201.02</v>
      </c>
    </row>
    <row r="9113" spans="1:10" x14ac:dyDescent="0.25">
      <c r="A9113">
        <v>9112</v>
      </c>
      <c r="B9113">
        <v>25</v>
      </c>
      <c r="C9113" t="s">
        <v>13</v>
      </c>
      <c r="D9113" t="s">
        <v>18</v>
      </c>
      <c r="E9113" t="s">
        <v>15</v>
      </c>
      <c r="F9113">
        <v>2212.77</v>
      </c>
      <c r="G9113">
        <v>3760.64</v>
      </c>
      <c r="H9113">
        <v>610</v>
      </c>
      <c r="I9113">
        <v>6</v>
      </c>
      <c r="J9113">
        <v>9211.64</v>
      </c>
    </row>
    <row r="9114" spans="1:10" x14ac:dyDescent="0.25">
      <c r="A9114">
        <v>9113</v>
      </c>
      <c r="B9114">
        <v>75</v>
      </c>
      <c r="C9114" t="s">
        <v>10</v>
      </c>
      <c r="D9114" t="s">
        <v>18</v>
      </c>
      <c r="E9114" t="s">
        <v>17</v>
      </c>
      <c r="F9114">
        <v>2020.9</v>
      </c>
      <c r="G9114">
        <v>4526.18</v>
      </c>
      <c r="I9114">
        <v>6</v>
      </c>
    </row>
    <row r="9115" spans="1:10" x14ac:dyDescent="0.25">
      <c r="A9115">
        <v>9114</v>
      </c>
      <c r="B9115">
        <v>28</v>
      </c>
      <c r="C9115" t="s">
        <v>13</v>
      </c>
      <c r="D9115" t="s">
        <v>11</v>
      </c>
      <c r="E9115" t="s">
        <v>15</v>
      </c>
      <c r="F9115">
        <v>2439.11</v>
      </c>
      <c r="G9115">
        <v>4558.5200000000004</v>
      </c>
      <c r="H9115">
        <v>585</v>
      </c>
      <c r="I9115">
        <v>8</v>
      </c>
      <c r="J9115">
        <v>8556.85</v>
      </c>
    </row>
    <row r="9116" spans="1:10" x14ac:dyDescent="0.25">
      <c r="A9116">
        <v>9115</v>
      </c>
      <c r="B9116">
        <v>70</v>
      </c>
      <c r="C9116" t="s">
        <v>10</v>
      </c>
      <c r="D9116" t="s">
        <v>19</v>
      </c>
      <c r="E9116" t="s">
        <v>15</v>
      </c>
      <c r="F9116">
        <v>1970.03</v>
      </c>
      <c r="G9116">
        <v>3912.25</v>
      </c>
      <c r="H9116">
        <v>653</v>
      </c>
      <c r="I9116">
        <v>4</v>
      </c>
      <c r="J9116">
        <v>5027.17</v>
      </c>
    </row>
    <row r="9117" spans="1:10" x14ac:dyDescent="0.25">
      <c r="A9117">
        <v>9116</v>
      </c>
      <c r="B9117">
        <v>53</v>
      </c>
      <c r="C9117" t="s">
        <v>10</v>
      </c>
      <c r="D9117" t="s">
        <v>18</v>
      </c>
      <c r="E9117" t="s">
        <v>17</v>
      </c>
      <c r="F9117">
        <v>4061.22</v>
      </c>
      <c r="G9117">
        <v>6003.86</v>
      </c>
      <c r="H9117">
        <v>700</v>
      </c>
      <c r="I9117">
        <v>4</v>
      </c>
      <c r="J9117">
        <v>12775.38</v>
      </c>
    </row>
    <row r="9118" spans="1:10" x14ac:dyDescent="0.25">
      <c r="A9118">
        <v>9117</v>
      </c>
      <c r="B9118">
        <v>27</v>
      </c>
      <c r="C9118" t="s">
        <v>13</v>
      </c>
      <c r="D9118" t="s">
        <v>14</v>
      </c>
      <c r="E9118" t="s">
        <v>17</v>
      </c>
      <c r="F9118">
        <v>2065.38</v>
      </c>
      <c r="G9118">
        <v>4259.57</v>
      </c>
      <c r="H9118">
        <v>547</v>
      </c>
      <c r="I9118">
        <v>5</v>
      </c>
      <c r="J9118">
        <v>2885.54</v>
      </c>
    </row>
    <row r="9119" spans="1:10" x14ac:dyDescent="0.25">
      <c r="A9119">
        <v>9118</v>
      </c>
      <c r="B9119">
        <v>38</v>
      </c>
      <c r="C9119" t="s">
        <v>10</v>
      </c>
      <c r="D9119" t="s">
        <v>11</v>
      </c>
      <c r="E9119" t="s">
        <v>17</v>
      </c>
      <c r="F9119">
        <v>499.41</v>
      </c>
      <c r="G9119">
        <v>111.46</v>
      </c>
      <c r="H9119">
        <v>364</v>
      </c>
      <c r="I9119">
        <v>4</v>
      </c>
    </row>
    <row r="9120" spans="1:10" x14ac:dyDescent="0.25">
      <c r="A9120">
        <v>9119</v>
      </c>
      <c r="B9120">
        <v>37</v>
      </c>
      <c r="C9120" t="s">
        <v>10</v>
      </c>
      <c r="D9120" t="s">
        <v>16</v>
      </c>
      <c r="E9120" t="s">
        <v>17</v>
      </c>
      <c r="F9120">
        <v>2380.98</v>
      </c>
      <c r="G9120">
        <v>5373.97</v>
      </c>
      <c r="I9120">
        <v>2</v>
      </c>
      <c r="J9120">
        <v>8391.52</v>
      </c>
    </row>
    <row r="9121" spans="1:10" x14ac:dyDescent="0.25">
      <c r="A9121">
        <v>9120</v>
      </c>
      <c r="B9121">
        <v>65</v>
      </c>
      <c r="C9121" t="s">
        <v>13</v>
      </c>
      <c r="D9121" t="s">
        <v>18</v>
      </c>
      <c r="E9121" t="s">
        <v>17</v>
      </c>
      <c r="F9121">
        <v>3153.5</v>
      </c>
      <c r="G9121">
        <v>7364.81</v>
      </c>
      <c r="H9121">
        <v>639</v>
      </c>
      <c r="I9121">
        <v>6</v>
      </c>
      <c r="J9121">
        <v>8343.5300000000007</v>
      </c>
    </row>
    <row r="9122" spans="1:10" x14ac:dyDescent="0.25">
      <c r="A9122">
        <v>9121</v>
      </c>
      <c r="B9122">
        <v>25</v>
      </c>
      <c r="C9122" t="s">
        <v>13</v>
      </c>
      <c r="D9122" t="s">
        <v>11</v>
      </c>
      <c r="E9122" t="s">
        <v>17</v>
      </c>
      <c r="F9122">
        <v>731.1</v>
      </c>
      <c r="G9122">
        <v>256.60000000000002</v>
      </c>
      <c r="H9122">
        <v>430</v>
      </c>
      <c r="I9122">
        <v>11</v>
      </c>
      <c r="J9122">
        <v>1019.02</v>
      </c>
    </row>
    <row r="9123" spans="1:10" x14ac:dyDescent="0.25">
      <c r="A9123">
        <v>9122</v>
      </c>
      <c r="B9123">
        <v>53</v>
      </c>
      <c r="C9123" t="s">
        <v>10</v>
      </c>
      <c r="D9123" t="s">
        <v>18</v>
      </c>
      <c r="E9123" t="s">
        <v>20</v>
      </c>
      <c r="F9123">
        <v>2122.7399999999998</v>
      </c>
      <c r="G9123">
        <v>5003.6899999999996</v>
      </c>
      <c r="H9123">
        <v>578</v>
      </c>
      <c r="I9123">
        <v>5</v>
      </c>
      <c r="J9123">
        <v>4596.5</v>
      </c>
    </row>
    <row r="9124" spans="1:10" x14ac:dyDescent="0.25">
      <c r="A9124">
        <v>9123</v>
      </c>
      <c r="B9124">
        <v>46</v>
      </c>
      <c r="C9124" t="s">
        <v>10</v>
      </c>
      <c r="D9124" t="s">
        <v>11</v>
      </c>
      <c r="E9124" t="s">
        <v>20</v>
      </c>
      <c r="F9124">
        <v>1243.82</v>
      </c>
      <c r="G9124">
        <v>2661.79</v>
      </c>
      <c r="H9124">
        <v>542</v>
      </c>
      <c r="I9124">
        <v>9</v>
      </c>
      <c r="J9124">
        <v>2812.3</v>
      </c>
    </row>
    <row r="9125" spans="1:10" x14ac:dyDescent="0.25">
      <c r="A9125">
        <v>9124</v>
      </c>
      <c r="B9125">
        <v>59</v>
      </c>
      <c r="C9125" t="s">
        <v>10</v>
      </c>
      <c r="D9125" t="s">
        <v>18</v>
      </c>
      <c r="E9125" t="s">
        <v>21</v>
      </c>
      <c r="F9125">
        <v>1621.33</v>
      </c>
      <c r="G9125">
        <v>2493.2600000000002</v>
      </c>
      <c r="H9125">
        <v>544</v>
      </c>
      <c r="J9125">
        <v>4381.5200000000004</v>
      </c>
    </row>
    <row r="9126" spans="1:10" x14ac:dyDescent="0.25">
      <c r="A9126">
        <v>9125</v>
      </c>
      <c r="B9126">
        <v>29</v>
      </c>
      <c r="C9126" t="s">
        <v>10</v>
      </c>
      <c r="D9126" t="s">
        <v>16</v>
      </c>
      <c r="E9126" t="s">
        <v>12</v>
      </c>
      <c r="F9126">
        <v>1317.66</v>
      </c>
      <c r="G9126">
        <v>1050.9000000000001</v>
      </c>
      <c r="H9126">
        <v>578</v>
      </c>
      <c r="I9126">
        <v>9</v>
      </c>
      <c r="J9126">
        <v>5567.63</v>
      </c>
    </row>
    <row r="9127" spans="1:10" x14ac:dyDescent="0.25">
      <c r="A9127">
        <v>9126</v>
      </c>
      <c r="B9127">
        <v>31</v>
      </c>
      <c r="C9127" t="s">
        <v>10</v>
      </c>
      <c r="D9127" t="s">
        <v>16</v>
      </c>
      <c r="E9127" t="s">
        <v>12</v>
      </c>
      <c r="F9127">
        <v>2583.7800000000002</v>
      </c>
      <c r="G9127">
        <v>2137.85</v>
      </c>
      <c r="H9127">
        <v>699</v>
      </c>
      <c r="I9127">
        <v>2</v>
      </c>
      <c r="J9127">
        <v>8336.64</v>
      </c>
    </row>
    <row r="9128" spans="1:10" x14ac:dyDescent="0.25">
      <c r="A9128">
        <v>9127</v>
      </c>
      <c r="B9128">
        <v>65</v>
      </c>
      <c r="C9128" t="s">
        <v>10</v>
      </c>
      <c r="D9128" t="s">
        <v>16</v>
      </c>
      <c r="E9128" t="s">
        <v>21</v>
      </c>
      <c r="F9128">
        <v>1955.77</v>
      </c>
      <c r="G9128">
        <v>4448</v>
      </c>
      <c r="H9128">
        <v>547</v>
      </c>
      <c r="I9128">
        <v>4</v>
      </c>
      <c r="J9128">
        <v>6156.66</v>
      </c>
    </row>
    <row r="9129" spans="1:10" x14ac:dyDescent="0.25">
      <c r="A9129">
        <v>9128</v>
      </c>
      <c r="B9129">
        <v>71</v>
      </c>
      <c r="C9129" t="s">
        <v>13</v>
      </c>
      <c r="D9129" t="s">
        <v>18</v>
      </c>
      <c r="E9129" t="s">
        <v>12</v>
      </c>
      <c r="F9129">
        <v>1943.8</v>
      </c>
      <c r="G9129">
        <v>4488.1000000000004</v>
      </c>
      <c r="H9129">
        <v>646</v>
      </c>
      <c r="I9129">
        <v>8</v>
      </c>
      <c r="J9129">
        <v>5438.99</v>
      </c>
    </row>
    <row r="9130" spans="1:10" x14ac:dyDescent="0.25">
      <c r="A9130">
        <v>9129</v>
      </c>
      <c r="B9130">
        <v>67</v>
      </c>
      <c r="C9130" t="s">
        <v>10</v>
      </c>
      <c r="D9130" t="s">
        <v>11</v>
      </c>
      <c r="E9130" t="s">
        <v>15</v>
      </c>
      <c r="H9130">
        <v>459</v>
      </c>
      <c r="I9130">
        <v>10</v>
      </c>
      <c r="J9130">
        <v>1079.1199999999999</v>
      </c>
    </row>
    <row r="9131" spans="1:10" x14ac:dyDescent="0.25">
      <c r="A9131">
        <v>9130</v>
      </c>
      <c r="B9131">
        <v>38</v>
      </c>
      <c r="C9131" t="s">
        <v>10</v>
      </c>
      <c r="D9131" t="s">
        <v>18</v>
      </c>
      <c r="E9131" t="s">
        <v>17</v>
      </c>
      <c r="F9131">
        <v>3478.37</v>
      </c>
      <c r="G9131">
        <v>5619.37</v>
      </c>
      <c r="H9131">
        <v>699</v>
      </c>
      <c r="I9131">
        <v>7</v>
      </c>
    </row>
    <row r="9132" spans="1:10" x14ac:dyDescent="0.25">
      <c r="A9132">
        <v>9131</v>
      </c>
      <c r="B9132">
        <v>39</v>
      </c>
      <c r="C9132" t="s">
        <v>10</v>
      </c>
      <c r="D9132" t="s">
        <v>14</v>
      </c>
      <c r="E9132" t="s">
        <v>17</v>
      </c>
      <c r="F9132">
        <v>2557.8000000000002</v>
      </c>
      <c r="G9132">
        <v>4623.62</v>
      </c>
      <c r="H9132">
        <v>639</v>
      </c>
      <c r="I9132">
        <v>11</v>
      </c>
      <c r="J9132">
        <v>5622.08</v>
      </c>
    </row>
    <row r="9133" spans="1:10" x14ac:dyDescent="0.25">
      <c r="A9133">
        <v>9132</v>
      </c>
      <c r="B9133">
        <v>38</v>
      </c>
      <c r="C9133" t="s">
        <v>10</v>
      </c>
      <c r="D9133" t="s">
        <v>16</v>
      </c>
      <c r="E9133" t="s">
        <v>20</v>
      </c>
      <c r="F9133">
        <v>1619.44</v>
      </c>
      <c r="H9133">
        <v>606</v>
      </c>
      <c r="I9133">
        <v>10</v>
      </c>
      <c r="J9133">
        <v>5668.95</v>
      </c>
    </row>
    <row r="9134" spans="1:10" x14ac:dyDescent="0.25">
      <c r="A9134">
        <v>9133</v>
      </c>
      <c r="B9134">
        <v>61</v>
      </c>
      <c r="C9134" t="s">
        <v>10</v>
      </c>
      <c r="D9134" t="s">
        <v>18</v>
      </c>
      <c r="E9134" t="s">
        <v>20</v>
      </c>
      <c r="F9134">
        <v>2391.08</v>
      </c>
      <c r="G9134">
        <v>5082.4399999999996</v>
      </c>
      <c r="I9134">
        <v>5</v>
      </c>
      <c r="J9134">
        <v>5564.61</v>
      </c>
    </row>
    <row r="9135" spans="1:10" x14ac:dyDescent="0.25">
      <c r="A9135">
        <v>9134</v>
      </c>
      <c r="B9135">
        <v>67</v>
      </c>
      <c r="C9135" t="s">
        <v>13</v>
      </c>
      <c r="D9135" t="s">
        <v>11</v>
      </c>
      <c r="E9135" t="s">
        <v>20</v>
      </c>
      <c r="F9135">
        <v>4969.04</v>
      </c>
      <c r="G9135">
        <v>8941.49</v>
      </c>
      <c r="H9135">
        <v>740</v>
      </c>
      <c r="I9135">
        <v>4</v>
      </c>
      <c r="J9135">
        <v>17830.669999999998</v>
      </c>
    </row>
    <row r="9136" spans="1:10" x14ac:dyDescent="0.25">
      <c r="A9136">
        <v>9135</v>
      </c>
      <c r="B9136">
        <v>47</v>
      </c>
      <c r="C9136" t="s">
        <v>13</v>
      </c>
      <c r="D9136" t="s">
        <v>18</v>
      </c>
      <c r="E9136" t="s">
        <v>20</v>
      </c>
      <c r="F9136">
        <v>3537.53</v>
      </c>
      <c r="G9136">
        <v>7153.63</v>
      </c>
      <c r="I9136">
        <v>8</v>
      </c>
      <c r="J9136">
        <v>10706.35</v>
      </c>
    </row>
    <row r="9137" spans="1:10" x14ac:dyDescent="0.25">
      <c r="A9137">
        <v>9136</v>
      </c>
      <c r="B9137">
        <v>56</v>
      </c>
      <c r="C9137" t="s">
        <v>10</v>
      </c>
      <c r="D9137" t="s">
        <v>16</v>
      </c>
      <c r="E9137" t="s">
        <v>15</v>
      </c>
      <c r="F9137">
        <v>3040.32</v>
      </c>
      <c r="G9137">
        <v>4927.88</v>
      </c>
      <c r="H9137">
        <v>638</v>
      </c>
      <c r="I9137">
        <v>9</v>
      </c>
      <c r="J9137">
        <v>10340.200000000001</v>
      </c>
    </row>
    <row r="9138" spans="1:10" x14ac:dyDescent="0.25">
      <c r="A9138">
        <v>9137</v>
      </c>
      <c r="B9138">
        <v>37</v>
      </c>
      <c r="C9138" t="s">
        <v>13</v>
      </c>
      <c r="D9138" t="s">
        <v>18</v>
      </c>
      <c r="E9138" t="s">
        <v>17</v>
      </c>
      <c r="F9138">
        <v>1836.84</v>
      </c>
      <c r="H9138">
        <v>543</v>
      </c>
      <c r="I9138">
        <v>8</v>
      </c>
      <c r="J9138">
        <v>4980.7</v>
      </c>
    </row>
    <row r="9139" spans="1:10" x14ac:dyDescent="0.25">
      <c r="A9139">
        <v>9138</v>
      </c>
      <c r="B9139">
        <v>41</v>
      </c>
      <c r="C9139" t="s">
        <v>10</v>
      </c>
      <c r="D9139" t="s">
        <v>14</v>
      </c>
      <c r="E9139" t="s">
        <v>12</v>
      </c>
      <c r="G9139">
        <v>2021.66</v>
      </c>
      <c r="I9139">
        <v>9</v>
      </c>
      <c r="J9139">
        <v>500</v>
      </c>
    </row>
    <row r="9140" spans="1:10" x14ac:dyDescent="0.25">
      <c r="A9140">
        <v>9139</v>
      </c>
      <c r="B9140">
        <v>40</v>
      </c>
      <c r="C9140" t="s">
        <v>13</v>
      </c>
      <c r="D9140" t="s">
        <v>14</v>
      </c>
      <c r="E9140" t="s">
        <v>15</v>
      </c>
      <c r="G9140">
        <v>3581.91</v>
      </c>
      <c r="H9140">
        <v>601</v>
      </c>
      <c r="I9140">
        <v>7</v>
      </c>
      <c r="J9140">
        <v>5905</v>
      </c>
    </row>
    <row r="9141" spans="1:10" x14ac:dyDescent="0.25">
      <c r="A9141">
        <v>9140</v>
      </c>
      <c r="B9141">
        <v>24</v>
      </c>
      <c r="C9141" t="s">
        <v>10</v>
      </c>
      <c r="D9141" t="s">
        <v>18</v>
      </c>
      <c r="E9141" t="s">
        <v>12</v>
      </c>
      <c r="F9141">
        <v>2845.45</v>
      </c>
      <c r="G9141">
        <v>5054.6099999999997</v>
      </c>
      <c r="H9141">
        <v>663</v>
      </c>
      <c r="I9141">
        <v>11</v>
      </c>
      <c r="J9141">
        <v>9858.7099999999991</v>
      </c>
    </row>
    <row r="9142" spans="1:10" x14ac:dyDescent="0.25">
      <c r="A9142">
        <v>9141</v>
      </c>
      <c r="B9142">
        <v>26</v>
      </c>
      <c r="C9142" t="s">
        <v>13</v>
      </c>
      <c r="D9142" t="s">
        <v>18</v>
      </c>
      <c r="E9142" t="s">
        <v>20</v>
      </c>
      <c r="F9142">
        <v>2535.46</v>
      </c>
      <c r="G9142">
        <v>6133.56</v>
      </c>
      <c r="H9142">
        <v>621</v>
      </c>
      <c r="I9142">
        <v>8</v>
      </c>
      <c r="J9142">
        <v>9446.33</v>
      </c>
    </row>
    <row r="9143" spans="1:10" x14ac:dyDescent="0.25">
      <c r="A9143">
        <v>9142</v>
      </c>
      <c r="B9143">
        <v>18</v>
      </c>
      <c r="C9143" t="s">
        <v>10</v>
      </c>
      <c r="D9143" t="s">
        <v>11</v>
      </c>
      <c r="E9143" t="s">
        <v>15</v>
      </c>
      <c r="F9143">
        <v>1725.94</v>
      </c>
      <c r="G9143">
        <v>4206.74</v>
      </c>
      <c r="H9143">
        <v>563</v>
      </c>
      <c r="I9143">
        <v>8</v>
      </c>
      <c r="J9143">
        <v>6534.73</v>
      </c>
    </row>
    <row r="9144" spans="1:10" x14ac:dyDescent="0.25">
      <c r="A9144">
        <v>9143</v>
      </c>
      <c r="B9144">
        <v>43</v>
      </c>
      <c r="C9144" t="s">
        <v>13</v>
      </c>
      <c r="D9144" t="s">
        <v>19</v>
      </c>
      <c r="E9144" t="s">
        <v>21</v>
      </c>
      <c r="F9144">
        <v>7190.41</v>
      </c>
      <c r="G9144">
        <v>11996.39</v>
      </c>
      <c r="H9144">
        <v>731</v>
      </c>
      <c r="I9144">
        <v>6</v>
      </c>
      <c r="J9144">
        <v>23894.86</v>
      </c>
    </row>
    <row r="9145" spans="1:10" x14ac:dyDescent="0.25">
      <c r="A9145">
        <v>9144</v>
      </c>
      <c r="B9145">
        <v>55</v>
      </c>
      <c r="C9145" t="s">
        <v>13</v>
      </c>
      <c r="D9145" t="s">
        <v>16</v>
      </c>
      <c r="E9145" t="s">
        <v>15</v>
      </c>
      <c r="F9145">
        <v>1327.48</v>
      </c>
      <c r="G9145">
        <v>2628.83</v>
      </c>
      <c r="H9145">
        <v>575</v>
      </c>
      <c r="I9145">
        <v>4</v>
      </c>
      <c r="J9145">
        <v>4425.01</v>
      </c>
    </row>
    <row r="9146" spans="1:10" x14ac:dyDescent="0.25">
      <c r="A9146">
        <v>9145</v>
      </c>
      <c r="B9146">
        <v>55</v>
      </c>
      <c r="C9146" t="s">
        <v>10</v>
      </c>
      <c r="D9146" t="s">
        <v>19</v>
      </c>
      <c r="E9146" t="s">
        <v>17</v>
      </c>
      <c r="F9146">
        <v>3637.29</v>
      </c>
      <c r="G9146">
        <v>4980.26</v>
      </c>
      <c r="H9146">
        <v>640</v>
      </c>
      <c r="I9146">
        <v>4</v>
      </c>
      <c r="J9146">
        <v>12998.54</v>
      </c>
    </row>
    <row r="9147" spans="1:10" x14ac:dyDescent="0.25">
      <c r="A9147">
        <v>9146</v>
      </c>
      <c r="B9147">
        <v>71</v>
      </c>
      <c r="C9147" t="s">
        <v>10</v>
      </c>
      <c r="D9147" t="s">
        <v>16</v>
      </c>
      <c r="E9147" t="s">
        <v>21</v>
      </c>
      <c r="F9147">
        <v>1400.88</v>
      </c>
      <c r="G9147">
        <v>2890.03</v>
      </c>
      <c r="H9147">
        <v>585</v>
      </c>
      <c r="I9147">
        <v>4</v>
      </c>
      <c r="J9147">
        <v>3527.76</v>
      </c>
    </row>
    <row r="9148" spans="1:10" x14ac:dyDescent="0.25">
      <c r="A9148">
        <v>9147</v>
      </c>
      <c r="B9148">
        <v>61</v>
      </c>
      <c r="C9148" t="s">
        <v>10</v>
      </c>
      <c r="D9148" t="s">
        <v>11</v>
      </c>
      <c r="E9148" t="s">
        <v>21</v>
      </c>
      <c r="G9148">
        <v>2496.0500000000002</v>
      </c>
      <c r="H9148">
        <v>577</v>
      </c>
      <c r="I9148">
        <v>8</v>
      </c>
      <c r="J9148">
        <v>2883.72</v>
      </c>
    </row>
    <row r="9149" spans="1:10" x14ac:dyDescent="0.25">
      <c r="A9149">
        <v>9148</v>
      </c>
      <c r="B9149">
        <v>39</v>
      </c>
      <c r="C9149" t="s">
        <v>13</v>
      </c>
      <c r="D9149" t="s">
        <v>11</v>
      </c>
      <c r="E9149" t="s">
        <v>21</v>
      </c>
      <c r="G9149">
        <v>3689.53</v>
      </c>
      <c r="H9149">
        <v>726</v>
      </c>
      <c r="I9149">
        <v>8</v>
      </c>
      <c r="J9149">
        <v>5963.27</v>
      </c>
    </row>
    <row r="9150" spans="1:10" x14ac:dyDescent="0.25">
      <c r="A9150">
        <v>9149</v>
      </c>
      <c r="B9150">
        <v>61</v>
      </c>
      <c r="C9150" t="s">
        <v>10</v>
      </c>
      <c r="D9150" t="s">
        <v>19</v>
      </c>
      <c r="E9150" t="s">
        <v>21</v>
      </c>
      <c r="F9150">
        <v>3948.72</v>
      </c>
      <c r="G9150">
        <v>7573.5</v>
      </c>
      <c r="H9150">
        <v>688</v>
      </c>
      <c r="I9150">
        <v>7</v>
      </c>
      <c r="J9150">
        <v>14411.91</v>
      </c>
    </row>
    <row r="9151" spans="1:10" x14ac:dyDescent="0.25">
      <c r="A9151">
        <v>9150</v>
      </c>
      <c r="B9151">
        <v>27</v>
      </c>
      <c r="C9151" t="s">
        <v>13</v>
      </c>
      <c r="D9151" t="s">
        <v>11</v>
      </c>
      <c r="E9151" t="s">
        <v>17</v>
      </c>
      <c r="F9151">
        <v>3177.23</v>
      </c>
      <c r="G9151">
        <v>5939.18</v>
      </c>
      <c r="I9151">
        <v>4</v>
      </c>
      <c r="J9151">
        <v>10413.23</v>
      </c>
    </row>
    <row r="9152" spans="1:10" x14ac:dyDescent="0.25">
      <c r="A9152">
        <v>9151</v>
      </c>
      <c r="B9152">
        <v>72</v>
      </c>
      <c r="C9152" t="s">
        <v>13</v>
      </c>
      <c r="D9152" t="s">
        <v>19</v>
      </c>
      <c r="E9152" t="s">
        <v>20</v>
      </c>
      <c r="F9152">
        <v>2774.1</v>
      </c>
      <c r="G9152">
        <v>4341.38</v>
      </c>
      <c r="H9152">
        <v>570</v>
      </c>
      <c r="I9152">
        <v>13</v>
      </c>
      <c r="J9152">
        <v>7803.39</v>
      </c>
    </row>
    <row r="9153" spans="1:10" x14ac:dyDescent="0.25">
      <c r="A9153">
        <v>9152</v>
      </c>
      <c r="B9153">
        <v>75</v>
      </c>
      <c r="C9153" t="s">
        <v>10</v>
      </c>
      <c r="D9153" t="s">
        <v>18</v>
      </c>
      <c r="E9153" t="s">
        <v>17</v>
      </c>
      <c r="F9153">
        <v>3271.61</v>
      </c>
      <c r="G9153">
        <v>4822.9799999999996</v>
      </c>
      <c r="H9153">
        <v>716</v>
      </c>
      <c r="I9153">
        <v>4</v>
      </c>
      <c r="J9153">
        <v>11023.63</v>
      </c>
    </row>
    <row r="9154" spans="1:10" x14ac:dyDescent="0.25">
      <c r="A9154">
        <v>9153</v>
      </c>
      <c r="B9154">
        <v>23</v>
      </c>
      <c r="C9154" t="s">
        <v>10</v>
      </c>
      <c r="D9154" t="s">
        <v>11</v>
      </c>
      <c r="E9154" t="s">
        <v>20</v>
      </c>
      <c r="F9154">
        <v>2567.48</v>
      </c>
      <c r="G9154">
        <v>4956.84</v>
      </c>
      <c r="H9154">
        <v>580</v>
      </c>
      <c r="I9154">
        <v>7</v>
      </c>
      <c r="J9154">
        <v>5102.3900000000003</v>
      </c>
    </row>
    <row r="9155" spans="1:10" x14ac:dyDescent="0.25">
      <c r="A9155">
        <v>9154</v>
      </c>
      <c r="B9155">
        <v>34</v>
      </c>
      <c r="C9155" t="s">
        <v>13</v>
      </c>
      <c r="D9155" t="s">
        <v>16</v>
      </c>
      <c r="E9155" t="s">
        <v>20</v>
      </c>
      <c r="F9155">
        <v>1495.44</v>
      </c>
      <c r="G9155">
        <v>2119.13</v>
      </c>
      <c r="H9155">
        <v>548</v>
      </c>
      <c r="I9155">
        <v>7</v>
      </c>
      <c r="J9155">
        <v>1660.45</v>
      </c>
    </row>
    <row r="9156" spans="1:10" x14ac:dyDescent="0.25">
      <c r="A9156">
        <v>9155</v>
      </c>
      <c r="B9156">
        <v>68</v>
      </c>
      <c r="C9156" t="s">
        <v>13</v>
      </c>
      <c r="D9156" t="s">
        <v>16</v>
      </c>
      <c r="E9156" t="s">
        <v>12</v>
      </c>
      <c r="F9156">
        <v>1534.48</v>
      </c>
      <c r="G9156">
        <v>2560.09</v>
      </c>
      <c r="H9156">
        <v>549</v>
      </c>
      <c r="I9156">
        <v>9</v>
      </c>
      <c r="J9156">
        <v>7025.46</v>
      </c>
    </row>
    <row r="9157" spans="1:10" x14ac:dyDescent="0.25">
      <c r="A9157">
        <v>9156</v>
      </c>
      <c r="B9157">
        <v>67</v>
      </c>
      <c r="C9157" t="s">
        <v>13</v>
      </c>
      <c r="D9157" t="s">
        <v>16</v>
      </c>
      <c r="E9157" t="s">
        <v>20</v>
      </c>
      <c r="F9157">
        <v>1764.53</v>
      </c>
      <c r="G9157">
        <v>2194.27</v>
      </c>
      <c r="H9157">
        <v>602</v>
      </c>
      <c r="I9157">
        <v>3</v>
      </c>
      <c r="J9157">
        <v>3973.9</v>
      </c>
    </row>
    <row r="9158" spans="1:10" x14ac:dyDescent="0.25">
      <c r="A9158">
        <v>9157</v>
      </c>
      <c r="B9158">
        <v>55</v>
      </c>
      <c r="C9158" t="s">
        <v>10</v>
      </c>
      <c r="D9158" t="s">
        <v>14</v>
      </c>
      <c r="E9158" t="s">
        <v>20</v>
      </c>
      <c r="F9158">
        <v>642.37</v>
      </c>
      <c r="G9158">
        <v>0</v>
      </c>
      <c r="H9158">
        <v>437</v>
      </c>
      <c r="I9158">
        <v>14</v>
      </c>
      <c r="J9158">
        <v>3852.16</v>
      </c>
    </row>
    <row r="9159" spans="1:10" x14ac:dyDescent="0.25">
      <c r="A9159">
        <v>9158</v>
      </c>
      <c r="B9159">
        <v>41</v>
      </c>
      <c r="C9159" t="s">
        <v>10</v>
      </c>
      <c r="D9159" t="s">
        <v>18</v>
      </c>
      <c r="E9159" t="s">
        <v>15</v>
      </c>
      <c r="G9159">
        <v>7689.59</v>
      </c>
      <c r="H9159">
        <v>629</v>
      </c>
      <c r="I9159">
        <v>7</v>
      </c>
      <c r="J9159">
        <v>13331.49</v>
      </c>
    </row>
    <row r="9160" spans="1:10" x14ac:dyDescent="0.25">
      <c r="A9160">
        <v>9159</v>
      </c>
      <c r="B9160">
        <v>68</v>
      </c>
      <c r="C9160" t="s">
        <v>13</v>
      </c>
      <c r="D9160" t="s">
        <v>16</v>
      </c>
      <c r="E9160" t="s">
        <v>21</v>
      </c>
      <c r="F9160">
        <v>2035.9</v>
      </c>
      <c r="G9160">
        <v>3294.58</v>
      </c>
      <c r="H9160">
        <v>561</v>
      </c>
      <c r="I9160">
        <v>3</v>
      </c>
      <c r="J9160">
        <v>6606.04</v>
      </c>
    </row>
    <row r="9161" spans="1:10" x14ac:dyDescent="0.25">
      <c r="A9161">
        <v>9160</v>
      </c>
      <c r="B9161">
        <v>27</v>
      </c>
      <c r="C9161" t="s">
        <v>13</v>
      </c>
      <c r="D9161" t="s">
        <v>18</v>
      </c>
      <c r="E9161" t="s">
        <v>20</v>
      </c>
      <c r="F9161">
        <v>1090.07</v>
      </c>
      <c r="G9161">
        <v>1345.38</v>
      </c>
      <c r="H9161">
        <v>459</v>
      </c>
      <c r="I9161">
        <v>5</v>
      </c>
      <c r="J9161">
        <v>3416.65</v>
      </c>
    </row>
    <row r="9162" spans="1:10" x14ac:dyDescent="0.25">
      <c r="A9162">
        <v>9161</v>
      </c>
      <c r="B9162">
        <v>73</v>
      </c>
      <c r="C9162" t="s">
        <v>13</v>
      </c>
      <c r="D9162" t="s">
        <v>16</v>
      </c>
      <c r="E9162" t="s">
        <v>12</v>
      </c>
      <c r="F9162">
        <v>1577.65</v>
      </c>
      <c r="G9162">
        <v>3947.15</v>
      </c>
      <c r="H9162">
        <v>574</v>
      </c>
      <c r="I9162">
        <v>10</v>
      </c>
      <c r="J9162">
        <v>3142.05</v>
      </c>
    </row>
    <row r="9163" spans="1:10" x14ac:dyDescent="0.25">
      <c r="A9163">
        <v>9162</v>
      </c>
      <c r="B9163">
        <v>25</v>
      </c>
      <c r="C9163" t="s">
        <v>10</v>
      </c>
      <c r="D9163" t="s">
        <v>11</v>
      </c>
      <c r="F9163">
        <v>2617.62</v>
      </c>
      <c r="G9163">
        <v>5359.89</v>
      </c>
      <c r="H9163">
        <v>672</v>
      </c>
      <c r="I9163">
        <v>7</v>
      </c>
      <c r="J9163">
        <v>10768.22</v>
      </c>
    </row>
    <row r="9164" spans="1:10" x14ac:dyDescent="0.25">
      <c r="A9164">
        <v>9163</v>
      </c>
      <c r="B9164">
        <v>38</v>
      </c>
      <c r="C9164" t="s">
        <v>10</v>
      </c>
      <c r="D9164" t="s">
        <v>16</v>
      </c>
      <c r="E9164" t="s">
        <v>15</v>
      </c>
      <c r="F9164">
        <v>1541.6</v>
      </c>
      <c r="G9164">
        <v>3091.55</v>
      </c>
      <c r="H9164">
        <v>540</v>
      </c>
      <c r="I9164">
        <v>7</v>
      </c>
      <c r="J9164">
        <v>3820.62</v>
      </c>
    </row>
    <row r="9165" spans="1:10" x14ac:dyDescent="0.25">
      <c r="A9165">
        <v>9164</v>
      </c>
      <c r="B9165">
        <v>73</v>
      </c>
      <c r="C9165" t="s">
        <v>10</v>
      </c>
      <c r="D9165" t="s">
        <v>18</v>
      </c>
      <c r="E9165" t="s">
        <v>21</v>
      </c>
      <c r="F9165">
        <v>5163.1000000000004</v>
      </c>
      <c r="G9165">
        <v>9371.52</v>
      </c>
      <c r="I9165">
        <v>8</v>
      </c>
      <c r="J9165">
        <v>17025.52</v>
      </c>
    </row>
    <row r="9166" spans="1:10" x14ac:dyDescent="0.25">
      <c r="A9166">
        <v>9165</v>
      </c>
      <c r="B9166">
        <v>23</v>
      </c>
      <c r="C9166" t="s">
        <v>13</v>
      </c>
      <c r="D9166" t="s">
        <v>11</v>
      </c>
      <c r="E9166" t="s">
        <v>15</v>
      </c>
      <c r="F9166">
        <v>1277.81</v>
      </c>
      <c r="G9166">
        <v>1233.83</v>
      </c>
      <c r="H9166">
        <v>559</v>
      </c>
      <c r="I9166">
        <v>7</v>
      </c>
      <c r="J9166">
        <v>3234.21</v>
      </c>
    </row>
    <row r="9167" spans="1:10" x14ac:dyDescent="0.25">
      <c r="A9167">
        <v>9166</v>
      </c>
      <c r="B9167">
        <v>38</v>
      </c>
      <c r="C9167" t="s">
        <v>10</v>
      </c>
      <c r="D9167" t="s">
        <v>19</v>
      </c>
      <c r="E9167" t="s">
        <v>15</v>
      </c>
      <c r="F9167">
        <v>1707.38</v>
      </c>
      <c r="G9167">
        <v>3514.39</v>
      </c>
      <c r="H9167">
        <v>579</v>
      </c>
      <c r="I9167">
        <v>9</v>
      </c>
      <c r="J9167">
        <v>3414.67</v>
      </c>
    </row>
    <row r="9168" spans="1:10" x14ac:dyDescent="0.25">
      <c r="A9168">
        <v>9167</v>
      </c>
      <c r="B9168">
        <v>74</v>
      </c>
      <c r="C9168" t="s">
        <v>13</v>
      </c>
      <c r="D9168" t="s">
        <v>11</v>
      </c>
      <c r="E9168" t="s">
        <v>20</v>
      </c>
      <c r="F9168">
        <v>614.91</v>
      </c>
      <c r="G9168">
        <v>2113.91</v>
      </c>
      <c r="H9168">
        <v>416</v>
      </c>
      <c r="I9168">
        <v>8</v>
      </c>
      <c r="J9168">
        <v>719.36</v>
      </c>
    </row>
    <row r="9169" spans="1:10" x14ac:dyDescent="0.25">
      <c r="A9169">
        <v>9168</v>
      </c>
      <c r="B9169">
        <v>56</v>
      </c>
      <c r="C9169" t="s">
        <v>13</v>
      </c>
      <c r="D9169" t="s">
        <v>19</v>
      </c>
      <c r="E9169" t="s">
        <v>15</v>
      </c>
      <c r="F9169">
        <v>8726.77</v>
      </c>
      <c r="G9169">
        <v>15681.4</v>
      </c>
      <c r="H9169">
        <v>811</v>
      </c>
      <c r="I9169">
        <v>7</v>
      </c>
      <c r="J9169">
        <v>36767.11</v>
      </c>
    </row>
    <row r="9170" spans="1:10" x14ac:dyDescent="0.25">
      <c r="A9170">
        <v>9169</v>
      </c>
      <c r="B9170">
        <v>41</v>
      </c>
      <c r="C9170" t="s">
        <v>10</v>
      </c>
      <c r="D9170" t="s">
        <v>18</v>
      </c>
      <c r="E9170" t="s">
        <v>17</v>
      </c>
      <c r="F9170">
        <v>1656.47</v>
      </c>
      <c r="G9170">
        <v>3920.68</v>
      </c>
      <c r="H9170">
        <v>531</v>
      </c>
      <c r="I9170">
        <v>12</v>
      </c>
      <c r="J9170">
        <v>5493.08</v>
      </c>
    </row>
    <row r="9171" spans="1:10" x14ac:dyDescent="0.25">
      <c r="A9171">
        <v>9170</v>
      </c>
      <c r="B9171">
        <v>50</v>
      </c>
      <c r="C9171" t="s">
        <v>10</v>
      </c>
      <c r="D9171" t="s">
        <v>18</v>
      </c>
      <c r="E9171" t="s">
        <v>15</v>
      </c>
      <c r="F9171">
        <v>1872</v>
      </c>
      <c r="G9171">
        <v>2679.48</v>
      </c>
      <c r="H9171">
        <v>596</v>
      </c>
      <c r="I9171">
        <v>9</v>
      </c>
      <c r="J9171">
        <v>6838.59</v>
      </c>
    </row>
    <row r="9172" spans="1:10" x14ac:dyDescent="0.25">
      <c r="A9172">
        <v>9171</v>
      </c>
      <c r="B9172">
        <v>35</v>
      </c>
      <c r="C9172" t="s">
        <v>13</v>
      </c>
      <c r="D9172" t="s">
        <v>11</v>
      </c>
      <c r="E9172" t="s">
        <v>15</v>
      </c>
      <c r="F9172">
        <v>1406.81</v>
      </c>
      <c r="G9172">
        <v>1335.74</v>
      </c>
      <c r="H9172">
        <v>539</v>
      </c>
      <c r="I9172">
        <v>6</v>
      </c>
      <c r="J9172">
        <v>3017.9</v>
      </c>
    </row>
    <row r="9173" spans="1:10" x14ac:dyDescent="0.25">
      <c r="A9173">
        <v>9172</v>
      </c>
      <c r="B9173">
        <v>73</v>
      </c>
      <c r="C9173" t="s">
        <v>10</v>
      </c>
      <c r="D9173" t="s">
        <v>16</v>
      </c>
      <c r="E9173" t="s">
        <v>17</v>
      </c>
      <c r="F9173">
        <v>2138.6999999999998</v>
      </c>
      <c r="H9173">
        <v>627</v>
      </c>
      <c r="I9173">
        <v>6</v>
      </c>
      <c r="J9173">
        <v>7079.8</v>
      </c>
    </row>
    <row r="9174" spans="1:10" x14ac:dyDescent="0.25">
      <c r="A9174">
        <v>9173</v>
      </c>
      <c r="B9174">
        <v>45</v>
      </c>
      <c r="C9174" t="s">
        <v>10</v>
      </c>
      <c r="D9174" t="s">
        <v>18</v>
      </c>
      <c r="E9174" t="s">
        <v>12</v>
      </c>
      <c r="G9174">
        <v>2962.79</v>
      </c>
      <c r="H9174">
        <v>570</v>
      </c>
      <c r="I9174">
        <v>10</v>
      </c>
      <c r="J9174">
        <v>4029.37</v>
      </c>
    </row>
    <row r="9175" spans="1:10" x14ac:dyDescent="0.25">
      <c r="A9175">
        <v>9174</v>
      </c>
      <c r="B9175">
        <v>74</v>
      </c>
      <c r="C9175" t="s">
        <v>10</v>
      </c>
      <c r="D9175" t="s">
        <v>16</v>
      </c>
      <c r="E9175" t="s">
        <v>17</v>
      </c>
      <c r="F9175">
        <v>3403.76</v>
      </c>
      <c r="G9175">
        <v>6129.67</v>
      </c>
      <c r="H9175">
        <v>702</v>
      </c>
      <c r="I9175">
        <v>4</v>
      </c>
      <c r="J9175">
        <v>10436.25</v>
      </c>
    </row>
    <row r="9176" spans="1:10" x14ac:dyDescent="0.25">
      <c r="A9176">
        <v>9175</v>
      </c>
      <c r="B9176">
        <v>69</v>
      </c>
      <c r="C9176" t="s">
        <v>13</v>
      </c>
      <c r="D9176" t="s">
        <v>18</v>
      </c>
      <c r="E9176" t="s">
        <v>17</v>
      </c>
      <c r="F9176">
        <v>2904.94</v>
      </c>
      <c r="G9176">
        <v>5000.42</v>
      </c>
      <c r="H9176">
        <v>651</v>
      </c>
      <c r="I9176">
        <v>5</v>
      </c>
      <c r="J9176">
        <v>8754.59</v>
      </c>
    </row>
    <row r="9177" spans="1:10" x14ac:dyDescent="0.25">
      <c r="A9177">
        <v>9176</v>
      </c>
      <c r="B9177">
        <v>49</v>
      </c>
      <c r="C9177" t="s">
        <v>13</v>
      </c>
      <c r="D9177" t="s">
        <v>18</v>
      </c>
      <c r="E9177" t="s">
        <v>17</v>
      </c>
      <c r="F9177">
        <v>4229.2299999999996</v>
      </c>
      <c r="G9177">
        <v>8037.88</v>
      </c>
      <c r="H9177">
        <v>712</v>
      </c>
      <c r="I9177">
        <v>9</v>
      </c>
      <c r="J9177">
        <v>15606.2</v>
      </c>
    </row>
    <row r="9178" spans="1:10" x14ac:dyDescent="0.25">
      <c r="A9178">
        <v>9177</v>
      </c>
      <c r="B9178">
        <v>29</v>
      </c>
      <c r="C9178" t="s">
        <v>13</v>
      </c>
      <c r="D9178" t="s">
        <v>11</v>
      </c>
      <c r="E9178" t="s">
        <v>15</v>
      </c>
      <c r="F9178">
        <v>598.98</v>
      </c>
      <c r="G9178">
        <v>992.71</v>
      </c>
      <c r="H9178">
        <v>470</v>
      </c>
      <c r="I9178">
        <v>6</v>
      </c>
      <c r="J9178">
        <v>3828.26</v>
      </c>
    </row>
    <row r="9179" spans="1:10" x14ac:dyDescent="0.25">
      <c r="A9179">
        <v>9178</v>
      </c>
      <c r="B9179">
        <v>65</v>
      </c>
      <c r="C9179" t="s">
        <v>13</v>
      </c>
      <c r="D9179" t="s">
        <v>16</v>
      </c>
      <c r="E9179" t="s">
        <v>15</v>
      </c>
      <c r="G9179">
        <v>3096.67</v>
      </c>
      <c r="H9179">
        <v>556</v>
      </c>
      <c r="I9179">
        <v>4</v>
      </c>
      <c r="J9179">
        <v>7793.44</v>
      </c>
    </row>
    <row r="9180" spans="1:10" x14ac:dyDescent="0.25">
      <c r="A9180">
        <v>9179</v>
      </c>
      <c r="B9180">
        <v>59</v>
      </c>
      <c r="C9180" t="s">
        <v>13</v>
      </c>
      <c r="D9180" t="s">
        <v>11</v>
      </c>
      <c r="E9180" t="s">
        <v>17</v>
      </c>
      <c r="F9180">
        <v>1859.56</v>
      </c>
      <c r="G9180">
        <v>3749.2</v>
      </c>
      <c r="H9180">
        <v>638</v>
      </c>
      <c r="I9180">
        <v>14</v>
      </c>
    </row>
    <row r="9181" spans="1:10" x14ac:dyDescent="0.25">
      <c r="A9181">
        <v>9180</v>
      </c>
      <c r="B9181">
        <v>44</v>
      </c>
      <c r="C9181" t="s">
        <v>13</v>
      </c>
      <c r="D9181" t="s">
        <v>11</v>
      </c>
      <c r="E9181" t="s">
        <v>12</v>
      </c>
      <c r="F9181">
        <v>1487.37</v>
      </c>
      <c r="G9181">
        <v>2156.56</v>
      </c>
      <c r="I9181">
        <v>5</v>
      </c>
      <c r="J9181">
        <v>4857.37</v>
      </c>
    </row>
    <row r="9182" spans="1:10" x14ac:dyDescent="0.25">
      <c r="A9182">
        <v>9181</v>
      </c>
      <c r="B9182">
        <v>27</v>
      </c>
      <c r="C9182" t="s">
        <v>13</v>
      </c>
      <c r="D9182" t="s">
        <v>18</v>
      </c>
      <c r="E9182" t="s">
        <v>21</v>
      </c>
      <c r="F9182">
        <v>1841.33</v>
      </c>
      <c r="G9182">
        <v>3430.79</v>
      </c>
      <c r="I9182">
        <v>7</v>
      </c>
      <c r="J9182">
        <v>6393.72</v>
      </c>
    </row>
    <row r="9183" spans="1:10" x14ac:dyDescent="0.25">
      <c r="A9183">
        <v>9182</v>
      </c>
      <c r="B9183">
        <v>63</v>
      </c>
      <c r="C9183" t="s">
        <v>10</v>
      </c>
      <c r="D9183" t="s">
        <v>18</v>
      </c>
      <c r="E9183" t="s">
        <v>15</v>
      </c>
      <c r="F9183">
        <v>1280.1099999999999</v>
      </c>
      <c r="G9183">
        <v>2003.95</v>
      </c>
      <c r="I9183">
        <v>6</v>
      </c>
      <c r="J9183">
        <v>2919.49</v>
      </c>
    </row>
    <row r="9184" spans="1:10" x14ac:dyDescent="0.25">
      <c r="A9184">
        <v>9183</v>
      </c>
      <c r="B9184">
        <v>74</v>
      </c>
      <c r="C9184" t="s">
        <v>10</v>
      </c>
      <c r="D9184" t="s">
        <v>14</v>
      </c>
      <c r="E9184" t="s">
        <v>17</v>
      </c>
      <c r="F9184">
        <v>689.76</v>
      </c>
      <c r="G9184">
        <v>111.42</v>
      </c>
      <c r="H9184">
        <v>446</v>
      </c>
      <c r="I9184">
        <v>10</v>
      </c>
      <c r="J9184">
        <v>500</v>
      </c>
    </row>
    <row r="9185" spans="1:10" x14ac:dyDescent="0.25">
      <c r="A9185">
        <v>9184</v>
      </c>
      <c r="B9185">
        <v>69</v>
      </c>
      <c r="C9185" t="s">
        <v>13</v>
      </c>
      <c r="D9185" t="s">
        <v>18</v>
      </c>
      <c r="E9185" t="s">
        <v>12</v>
      </c>
      <c r="F9185">
        <v>4538.46</v>
      </c>
      <c r="G9185">
        <v>8446.83</v>
      </c>
      <c r="I9185">
        <v>8</v>
      </c>
      <c r="J9185">
        <v>11994.32</v>
      </c>
    </row>
    <row r="9186" spans="1:10" x14ac:dyDescent="0.25">
      <c r="A9186">
        <v>9185</v>
      </c>
      <c r="B9186">
        <v>59</v>
      </c>
      <c r="C9186" t="s">
        <v>13</v>
      </c>
      <c r="D9186" t="s">
        <v>14</v>
      </c>
      <c r="E9186" t="s">
        <v>17</v>
      </c>
      <c r="F9186">
        <v>1469.47</v>
      </c>
      <c r="G9186">
        <v>2118.19</v>
      </c>
      <c r="H9186">
        <v>558</v>
      </c>
      <c r="I9186">
        <v>8</v>
      </c>
      <c r="J9186">
        <v>4834.26</v>
      </c>
    </row>
    <row r="9187" spans="1:10" x14ac:dyDescent="0.25">
      <c r="A9187">
        <v>9186</v>
      </c>
      <c r="B9187">
        <v>49</v>
      </c>
      <c r="C9187" t="s">
        <v>10</v>
      </c>
      <c r="D9187" t="s">
        <v>11</v>
      </c>
      <c r="E9187" t="s">
        <v>21</v>
      </c>
      <c r="F9187">
        <v>1390.63</v>
      </c>
      <c r="G9187">
        <v>1758.99</v>
      </c>
      <c r="H9187">
        <v>534</v>
      </c>
      <c r="I9187">
        <v>8</v>
      </c>
      <c r="J9187">
        <v>4275.97</v>
      </c>
    </row>
    <row r="9188" spans="1:10" x14ac:dyDescent="0.25">
      <c r="A9188">
        <v>9187</v>
      </c>
      <c r="B9188">
        <v>59</v>
      </c>
      <c r="C9188" t="s">
        <v>13</v>
      </c>
      <c r="D9188" t="s">
        <v>14</v>
      </c>
      <c r="E9188" t="s">
        <v>15</v>
      </c>
      <c r="F9188">
        <v>1104.32</v>
      </c>
      <c r="H9188">
        <v>558</v>
      </c>
      <c r="I9188">
        <v>7</v>
      </c>
      <c r="J9188">
        <v>1484.6</v>
      </c>
    </row>
    <row r="9189" spans="1:10" x14ac:dyDescent="0.25">
      <c r="A9189">
        <v>9188</v>
      </c>
      <c r="B9189">
        <v>43</v>
      </c>
      <c r="C9189" t="s">
        <v>10</v>
      </c>
      <c r="D9189" t="s">
        <v>19</v>
      </c>
      <c r="E9189" t="s">
        <v>12</v>
      </c>
      <c r="F9189">
        <v>5239.04</v>
      </c>
      <c r="G9189">
        <v>9732.3700000000008</v>
      </c>
      <c r="H9189">
        <v>746</v>
      </c>
      <c r="I9189">
        <v>1</v>
      </c>
      <c r="J9189">
        <v>19091.349999999999</v>
      </c>
    </row>
    <row r="9190" spans="1:10" x14ac:dyDescent="0.25">
      <c r="A9190">
        <v>9189</v>
      </c>
      <c r="B9190">
        <v>42</v>
      </c>
      <c r="C9190" t="s">
        <v>10</v>
      </c>
      <c r="D9190" t="s">
        <v>19</v>
      </c>
      <c r="E9190" t="s">
        <v>17</v>
      </c>
      <c r="F9190">
        <v>5130.8900000000003</v>
      </c>
      <c r="G9190">
        <v>9253.58</v>
      </c>
      <c r="H9190">
        <v>687</v>
      </c>
      <c r="I9190">
        <v>2</v>
      </c>
      <c r="J9190">
        <v>16473.91</v>
      </c>
    </row>
    <row r="9191" spans="1:10" x14ac:dyDescent="0.25">
      <c r="A9191">
        <v>9190</v>
      </c>
      <c r="B9191">
        <v>28</v>
      </c>
      <c r="C9191" t="s">
        <v>13</v>
      </c>
      <c r="D9191" t="s">
        <v>16</v>
      </c>
      <c r="E9191" t="s">
        <v>20</v>
      </c>
      <c r="F9191">
        <v>1213.2</v>
      </c>
      <c r="G9191">
        <v>1339.28</v>
      </c>
      <c r="H9191">
        <v>597</v>
      </c>
      <c r="I9191">
        <v>9</v>
      </c>
      <c r="J9191">
        <v>5517.15</v>
      </c>
    </row>
    <row r="9192" spans="1:10" x14ac:dyDescent="0.25">
      <c r="A9192">
        <v>9191</v>
      </c>
      <c r="B9192">
        <v>40</v>
      </c>
      <c r="C9192" t="s">
        <v>10</v>
      </c>
      <c r="D9192" t="s">
        <v>11</v>
      </c>
      <c r="E9192" t="s">
        <v>15</v>
      </c>
      <c r="G9192">
        <v>1119.17</v>
      </c>
      <c r="I9192">
        <v>4</v>
      </c>
      <c r="J9192">
        <v>500</v>
      </c>
    </row>
    <row r="9193" spans="1:10" x14ac:dyDescent="0.25">
      <c r="A9193">
        <v>9192</v>
      </c>
      <c r="B9193">
        <v>51</v>
      </c>
      <c r="C9193" t="s">
        <v>13</v>
      </c>
      <c r="D9193" t="s">
        <v>11</v>
      </c>
      <c r="E9193" t="s">
        <v>17</v>
      </c>
      <c r="F9193">
        <v>1804.74</v>
      </c>
      <c r="G9193">
        <v>3628.96</v>
      </c>
      <c r="H9193">
        <v>535</v>
      </c>
      <c r="I9193">
        <v>6</v>
      </c>
      <c r="J9193">
        <v>5159.8100000000004</v>
      </c>
    </row>
    <row r="9194" spans="1:10" x14ac:dyDescent="0.25">
      <c r="A9194">
        <v>9193</v>
      </c>
      <c r="B9194">
        <v>74</v>
      </c>
      <c r="C9194" t="s">
        <v>10</v>
      </c>
      <c r="D9194" t="s">
        <v>18</v>
      </c>
      <c r="E9194" t="s">
        <v>20</v>
      </c>
      <c r="G9194">
        <v>7988.58</v>
      </c>
      <c r="H9194">
        <v>699</v>
      </c>
      <c r="I9194">
        <v>3</v>
      </c>
      <c r="J9194">
        <v>16358.57</v>
      </c>
    </row>
    <row r="9195" spans="1:10" x14ac:dyDescent="0.25">
      <c r="A9195">
        <v>9194</v>
      </c>
      <c r="B9195">
        <v>69</v>
      </c>
      <c r="C9195" t="s">
        <v>10</v>
      </c>
      <c r="D9195" t="s">
        <v>11</v>
      </c>
      <c r="E9195" t="s">
        <v>17</v>
      </c>
      <c r="F9195">
        <v>2156.7199999999998</v>
      </c>
      <c r="G9195">
        <v>3100.58</v>
      </c>
      <c r="H9195">
        <v>620</v>
      </c>
      <c r="I9195">
        <v>4</v>
      </c>
      <c r="J9195">
        <v>6406.01</v>
      </c>
    </row>
    <row r="9196" spans="1:10" x14ac:dyDescent="0.25">
      <c r="A9196">
        <v>9195</v>
      </c>
      <c r="B9196">
        <v>57</v>
      </c>
      <c r="C9196" t="s">
        <v>13</v>
      </c>
      <c r="D9196" t="s">
        <v>11</v>
      </c>
      <c r="E9196" t="s">
        <v>21</v>
      </c>
      <c r="F9196">
        <v>3261.95</v>
      </c>
      <c r="G9196">
        <v>6458.05</v>
      </c>
      <c r="H9196">
        <v>630</v>
      </c>
      <c r="I9196">
        <v>4</v>
      </c>
      <c r="J9196">
        <v>10543.3</v>
      </c>
    </row>
    <row r="9197" spans="1:10" x14ac:dyDescent="0.25">
      <c r="A9197">
        <v>9196</v>
      </c>
      <c r="B9197">
        <v>40</v>
      </c>
      <c r="C9197" t="s">
        <v>13</v>
      </c>
      <c r="D9197" t="s">
        <v>18</v>
      </c>
      <c r="E9197" t="s">
        <v>12</v>
      </c>
      <c r="F9197">
        <v>2214.87</v>
      </c>
      <c r="G9197">
        <v>5137.6099999999997</v>
      </c>
      <c r="H9197">
        <v>589</v>
      </c>
      <c r="I9197">
        <v>5</v>
      </c>
      <c r="J9197">
        <v>10029.85</v>
      </c>
    </row>
    <row r="9198" spans="1:10" x14ac:dyDescent="0.25">
      <c r="A9198">
        <v>9197</v>
      </c>
      <c r="B9198">
        <v>46</v>
      </c>
      <c r="C9198" t="s">
        <v>10</v>
      </c>
      <c r="D9198" t="s">
        <v>11</v>
      </c>
      <c r="E9198" t="s">
        <v>12</v>
      </c>
      <c r="F9198">
        <v>1719.85</v>
      </c>
      <c r="G9198">
        <v>2683.03</v>
      </c>
      <c r="H9198">
        <v>529</v>
      </c>
      <c r="I9198">
        <v>2</v>
      </c>
      <c r="J9198">
        <v>6881.09</v>
      </c>
    </row>
    <row r="9199" spans="1:10" x14ac:dyDescent="0.25">
      <c r="A9199">
        <v>9198</v>
      </c>
      <c r="B9199">
        <v>48</v>
      </c>
      <c r="C9199" t="s">
        <v>13</v>
      </c>
      <c r="D9199" t="s">
        <v>14</v>
      </c>
      <c r="E9199" t="s">
        <v>15</v>
      </c>
      <c r="F9199">
        <v>1184.5899999999999</v>
      </c>
      <c r="G9199">
        <v>2058.7800000000002</v>
      </c>
      <c r="H9199">
        <v>508</v>
      </c>
      <c r="I9199">
        <v>8</v>
      </c>
      <c r="J9199">
        <v>4862.3599999999997</v>
      </c>
    </row>
    <row r="9200" spans="1:10" x14ac:dyDescent="0.25">
      <c r="A9200">
        <v>9199</v>
      </c>
      <c r="B9200">
        <v>24</v>
      </c>
      <c r="C9200" t="s">
        <v>13</v>
      </c>
      <c r="D9200" t="s">
        <v>11</v>
      </c>
      <c r="E9200" t="s">
        <v>17</v>
      </c>
      <c r="F9200">
        <v>2040.21</v>
      </c>
      <c r="G9200">
        <v>4065.88</v>
      </c>
      <c r="H9200">
        <v>525</v>
      </c>
      <c r="I9200">
        <v>9</v>
      </c>
      <c r="J9200">
        <v>4981.95</v>
      </c>
    </row>
    <row r="9201" spans="1:10" x14ac:dyDescent="0.25">
      <c r="A9201">
        <v>9200</v>
      </c>
      <c r="B9201">
        <v>57</v>
      </c>
      <c r="C9201" t="s">
        <v>10</v>
      </c>
      <c r="D9201" t="s">
        <v>18</v>
      </c>
      <c r="E9201" t="s">
        <v>12</v>
      </c>
      <c r="F9201">
        <v>1793.31</v>
      </c>
      <c r="G9201">
        <v>3040.79</v>
      </c>
      <c r="H9201">
        <v>564</v>
      </c>
      <c r="J9201">
        <v>5987.87</v>
      </c>
    </row>
    <row r="9202" spans="1:10" x14ac:dyDescent="0.25">
      <c r="A9202">
        <v>9201</v>
      </c>
      <c r="B9202">
        <v>50</v>
      </c>
      <c r="C9202" t="s">
        <v>10</v>
      </c>
      <c r="D9202" t="s">
        <v>19</v>
      </c>
      <c r="E9202" t="s">
        <v>20</v>
      </c>
      <c r="F9202">
        <v>3660.87</v>
      </c>
      <c r="G9202">
        <v>7024.95</v>
      </c>
      <c r="H9202">
        <v>655</v>
      </c>
      <c r="I9202">
        <v>5</v>
      </c>
      <c r="J9202">
        <v>14177.52</v>
      </c>
    </row>
    <row r="9203" spans="1:10" x14ac:dyDescent="0.25">
      <c r="A9203">
        <v>9202</v>
      </c>
      <c r="B9203">
        <v>38</v>
      </c>
      <c r="C9203" t="s">
        <v>13</v>
      </c>
      <c r="D9203" t="s">
        <v>14</v>
      </c>
      <c r="E9203" t="s">
        <v>12</v>
      </c>
      <c r="G9203">
        <v>3441.49</v>
      </c>
      <c r="H9203">
        <v>573</v>
      </c>
      <c r="I9203">
        <v>7</v>
      </c>
      <c r="J9203">
        <v>6753.25</v>
      </c>
    </row>
    <row r="9204" spans="1:10" x14ac:dyDescent="0.25">
      <c r="A9204">
        <v>9203</v>
      </c>
      <c r="B9204">
        <v>19</v>
      </c>
      <c r="C9204" t="s">
        <v>13</v>
      </c>
      <c r="D9204" t="s">
        <v>16</v>
      </c>
      <c r="E9204" t="s">
        <v>21</v>
      </c>
      <c r="F9204">
        <v>1238.5899999999999</v>
      </c>
      <c r="G9204">
        <v>2208.36</v>
      </c>
      <c r="H9204">
        <v>577</v>
      </c>
      <c r="I9204">
        <v>5</v>
      </c>
      <c r="J9204">
        <v>2073.33</v>
      </c>
    </row>
    <row r="9205" spans="1:10" x14ac:dyDescent="0.25">
      <c r="A9205">
        <v>9204</v>
      </c>
      <c r="B9205">
        <v>35</v>
      </c>
      <c r="C9205" t="s">
        <v>10</v>
      </c>
      <c r="D9205" t="s">
        <v>11</v>
      </c>
      <c r="E9205" t="s">
        <v>17</v>
      </c>
      <c r="F9205">
        <v>598.71</v>
      </c>
      <c r="G9205">
        <v>1800.53</v>
      </c>
      <c r="H9205">
        <v>459</v>
      </c>
      <c r="I9205">
        <v>4</v>
      </c>
    </row>
    <row r="9206" spans="1:10" x14ac:dyDescent="0.25">
      <c r="A9206">
        <v>9205</v>
      </c>
      <c r="B9206">
        <v>64</v>
      </c>
      <c r="C9206" t="s">
        <v>10</v>
      </c>
      <c r="D9206" t="s">
        <v>11</v>
      </c>
      <c r="E9206" t="s">
        <v>20</v>
      </c>
      <c r="F9206">
        <v>1983.71</v>
      </c>
      <c r="G9206">
        <v>2675.01</v>
      </c>
      <c r="H9206">
        <v>644</v>
      </c>
      <c r="I9206">
        <v>12</v>
      </c>
      <c r="J9206">
        <v>7819.73</v>
      </c>
    </row>
    <row r="9207" spans="1:10" x14ac:dyDescent="0.25">
      <c r="A9207">
        <v>9206</v>
      </c>
      <c r="B9207">
        <v>50</v>
      </c>
      <c r="C9207" t="s">
        <v>10</v>
      </c>
      <c r="D9207" t="s">
        <v>16</v>
      </c>
      <c r="E9207" t="s">
        <v>20</v>
      </c>
      <c r="G9207">
        <v>8893.51</v>
      </c>
      <c r="H9207">
        <v>710</v>
      </c>
      <c r="I9207">
        <v>11</v>
      </c>
      <c r="J9207">
        <v>18075.53</v>
      </c>
    </row>
    <row r="9208" spans="1:10" x14ac:dyDescent="0.25">
      <c r="A9208">
        <v>9207</v>
      </c>
      <c r="B9208">
        <v>54</v>
      </c>
      <c r="C9208" t="s">
        <v>10</v>
      </c>
      <c r="D9208" t="s">
        <v>14</v>
      </c>
      <c r="E9208" t="s">
        <v>17</v>
      </c>
      <c r="F9208">
        <v>905.16</v>
      </c>
      <c r="G9208">
        <v>596.53</v>
      </c>
      <c r="H9208">
        <v>507</v>
      </c>
      <c r="I9208">
        <v>5</v>
      </c>
      <c r="J9208">
        <v>2152.66</v>
      </c>
    </row>
    <row r="9209" spans="1:10" x14ac:dyDescent="0.25">
      <c r="A9209">
        <v>9208</v>
      </c>
      <c r="B9209">
        <v>51</v>
      </c>
      <c r="C9209" t="s">
        <v>13</v>
      </c>
      <c r="D9209" t="s">
        <v>11</v>
      </c>
      <c r="E9209" t="s">
        <v>15</v>
      </c>
      <c r="F9209">
        <v>2713.57</v>
      </c>
      <c r="G9209">
        <v>4826.16</v>
      </c>
      <c r="H9209">
        <v>628</v>
      </c>
      <c r="I9209">
        <v>6</v>
      </c>
      <c r="J9209">
        <v>6045.83</v>
      </c>
    </row>
    <row r="9210" spans="1:10" x14ac:dyDescent="0.25">
      <c r="A9210">
        <v>9209</v>
      </c>
      <c r="B9210">
        <v>37</v>
      </c>
      <c r="C9210" t="s">
        <v>13</v>
      </c>
      <c r="D9210" t="s">
        <v>18</v>
      </c>
      <c r="E9210" t="s">
        <v>21</v>
      </c>
      <c r="F9210">
        <v>2392.98</v>
      </c>
      <c r="G9210">
        <v>4958.62</v>
      </c>
      <c r="I9210">
        <v>10</v>
      </c>
      <c r="J9210">
        <v>7641.58</v>
      </c>
    </row>
    <row r="9211" spans="1:10" x14ac:dyDescent="0.25">
      <c r="A9211">
        <v>9210</v>
      </c>
      <c r="B9211">
        <v>52</v>
      </c>
      <c r="C9211" t="s">
        <v>10</v>
      </c>
      <c r="D9211" t="s">
        <v>11</v>
      </c>
      <c r="E9211" t="s">
        <v>12</v>
      </c>
      <c r="F9211">
        <v>983.74</v>
      </c>
      <c r="G9211">
        <v>1513.59</v>
      </c>
      <c r="H9211">
        <v>527</v>
      </c>
      <c r="I9211">
        <v>10</v>
      </c>
      <c r="J9211">
        <v>2755.09</v>
      </c>
    </row>
    <row r="9212" spans="1:10" x14ac:dyDescent="0.25">
      <c r="A9212">
        <v>9211</v>
      </c>
      <c r="B9212">
        <v>68</v>
      </c>
      <c r="C9212" t="s">
        <v>13</v>
      </c>
      <c r="D9212" t="s">
        <v>19</v>
      </c>
      <c r="E9212" t="s">
        <v>21</v>
      </c>
      <c r="G9212">
        <v>9135.73</v>
      </c>
      <c r="H9212">
        <v>676</v>
      </c>
      <c r="I9212">
        <v>11</v>
      </c>
      <c r="J9212">
        <v>17456.37</v>
      </c>
    </row>
    <row r="9213" spans="1:10" x14ac:dyDescent="0.25">
      <c r="A9213">
        <v>9212</v>
      </c>
      <c r="B9213">
        <v>67</v>
      </c>
      <c r="C9213" t="s">
        <v>13</v>
      </c>
      <c r="D9213" t="s">
        <v>11</v>
      </c>
      <c r="E9213" t="s">
        <v>20</v>
      </c>
      <c r="F9213">
        <v>830.3</v>
      </c>
      <c r="G9213">
        <v>2313.98</v>
      </c>
      <c r="H9213">
        <v>475</v>
      </c>
      <c r="I9213">
        <v>14</v>
      </c>
      <c r="J9213">
        <v>915.99</v>
      </c>
    </row>
    <row r="9214" spans="1:10" x14ac:dyDescent="0.25">
      <c r="A9214">
        <v>9213</v>
      </c>
      <c r="B9214">
        <v>71</v>
      </c>
      <c r="C9214" t="s">
        <v>13</v>
      </c>
      <c r="D9214" t="s">
        <v>11</v>
      </c>
      <c r="E9214" t="s">
        <v>12</v>
      </c>
      <c r="F9214">
        <v>3146.67</v>
      </c>
      <c r="G9214">
        <v>4250.62</v>
      </c>
      <c r="H9214">
        <v>731</v>
      </c>
      <c r="I9214">
        <v>3</v>
      </c>
      <c r="J9214">
        <v>13671.08</v>
      </c>
    </row>
    <row r="9215" spans="1:10" x14ac:dyDescent="0.25">
      <c r="A9215">
        <v>9214</v>
      </c>
      <c r="B9215">
        <v>35</v>
      </c>
      <c r="C9215" t="s">
        <v>13</v>
      </c>
      <c r="D9215" t="s">
        <v>11</v>
      </c>
      <c r="E9215" t="s">
        <v>21</v>
      </c>
      <c r="F9215">
        <v>1556.06</v>
      </c>
      <c r="G9215">
        <v>2214.6799999999998</v>
      </c>
      <c r="H9215">
        <v>550</v>
      </c>
      <c r="I9215">
        <v>4</v>
      </c>
      <c r="J9215">
        <v>5686.86</v>
      </c>
    </row>
    <row r="9216" spans="1:10" x14ac:dyDescent="0.25">
      <c r="A9216">
        <v>9215</v>
      </c>
      <c r="B9216">
        <v>63</v>
      </c>
      <c r="C9216" t="s">
        <v>13</v>
      </c>
      <c r="D9216" t="s">
        <v>11</v>
      </c>
      <c r="E9216" t="s">
        <v>12</v>
      </c>
      <c r="F9216">
        <v>725.31</v>
      </c>
      <c r="H9216">
        <v>472</v>
      </c>
      <c r="I9216">
        <v>11</v>
      </c>
      <c r="J9216">
        <v>2086.1799999999998</v>
      </c>
    </row>
    <row r="9217" spans="1:10" x14ac:dyDescent="0.25">
      <c r="A9217">
        <v>9216</v>
      </c>
      <c r="B9217">
        <v>41</v>
      </c>
      <c r="C9217" t="s">
        <v>13</v>
      </c>
      <c r="D9217" t="s">
        <v>18</v>
      </c>
      <c r="E9217" t="s">
        <v>15</v>
      </c>
      <c r="F9217">
        <v>5520.46</v>
      </c>
      <c r="G9217">
        <v>10019.450000000001</v>
      </c>
      <c r="H9217">
        <v>755</v>
      </c>
      <c r="I9217">
        <v>6</v>
      </c>
      <c r="J9217">
        <v>21242.55</v>
      </c>
    </row>
    <row r="9218" spans="1:10" x14ac:dyDescent="0.25">
      <c r="A9218">
        <v>9217</v>
      </c>
      <c r="B9218">
        <v>25</v>
      </c>
      <c r="C9218" t="s">
        <v>10</v>
      </c>
      <c r="D9218" t="s">
        <v>18</v>
      </c>
      <c r="E9218" t="s">
        <v>17</v>
      </c>
      <c r="F9218">
        <v>3413.97</v>
      </c>
      <c r="G9218">
        <v>6988.1</v>
      </c>
      <c r="H9218">
        <v>701</v>
      </c>
      <c r="I9218">
        <v>7</v>
      </c>
      <c r="J9218">
        <v>8915.2900000000009</v>
      </c>
    </row>
    <row r="9219" spans="1:10" x14ac:dyDescent="0.25">
      <c r="A9219">
        <v>9218</v>
      </c>
      <c r="B9219">
        <v>47</v>
      </c>
      <c r="C9219" t="s">
        <v>10</v>
      </c>
      <c r="D9219" t="s">
        <v>11</v>
      </c>
      <c r="E9219" t="s">
        <v>17</v>
      </c>
      <c r="G9219">
        <v>3384.18</v>
      </c>
      <c r="H9219">
        <v>613</v>
      </c>
      <c r="I9219">
        <v>7</v>
      </c>
      <c r="J9219">
        <v>7113.28</v>
      </c>
    </row>
    <row r="9220" spans="1:10" x14ac:dyDescent="0.25">
      <c r="A9220">
        <v>9219</v>
      </c>
      <c r="B9220">
        <v>61</v>
      </c>
      <c r="C9220" t="s">
        <v>13</v>
      </c>
      <c r="D9220" t="s">
        <v>16</v>
      </c>
      <c r="E9220" t="s">
        <v>17</v>
      </c>
      <c r="F9220">
        <v>2787.02</v>
      </c>
      <c r="G9220">
        <v>5335.35</v>
      </c>
      <c r="I9220">
        <v>8</v>
      </c>
      <c r="J9220">
        <v>8962.51</v>
      </c>
    </row>
    <row r="9221" spans="1:10" x14ac:dyDescent="0.25">
      <c r="A9221">
        <v>9220</v>
      </c>
      <c r="B9221">
        <v>70</v>
      </c>
      <c r="C9221" t="s">
        <v>10</v>
      </c>
      <c r="D9221" t="s">
        <v>19</v>
      </c>
      <c r="E9221" t="s">
        <v>17</v>
      </c>
      <c r="F9221">
        <v>1152.7</v>
      </c>
      <c r="G9221">
        <v>1753.61</v>
      </c>
      <c r="H9221">
        <v>504</v>
      </c>
      <c r="I9221">
        <v>12</v>
      </c>
      <c r="J9221">
        <v>2405.39</v>
      </c>
    </row>
    <row r="9222" spans="1:10" x14ac:dyDescent="0.25">
      <c r="A9222">
        <v>9221</v>
      </c>
      <c r="B9222">
        <v>27</v>
      </c>
      <c r="C9222" t="s">
        <v>10</v>
      </c>
      <c r="D9222" t="s">
        <v>14</v>
      </c>
      <c r="E9222" t="s">
        <v>21</v>
      </c>
      <c r="F9222">
        <v>879.81</v>
      </c>
      <c r="G9222">
        <v>2107.1999999999998</v>
      </c>
      <c r="H9222">
        <v>545</v>
      </c>
      <c r="I9222">
        <v>7</v>
      </c>
      <c r="J9222">
        <v>1624.5</v>
      </c>
    </row>
    <row r="9223" spans="1:10" x14ac:dyDescent="0.25">
      <c r="A9223">
        <v>9222</v>
      </c>
      <c r="B9223">
        <v>40</v>
      </c>
      <c r="C9223" t="s">
        <v>10</v>
      </c>
      <c r="D9223" t="s">
        <v>11</v>
      </c>
      <c r="E9223" t="s">
        <v>17</v>
      </c>
      <c r="F9223">
        <v>4624.09</v>
      </c>
      <c r="G9223">
        <v>8479.6200000000008</v>
      </c>
      <c r="H9223">
        <v>688</v>
      </c>
      <c r="I9223">
        <v>6</v>
      </c>
      <c r="J9223">
        <v>17067.13</v>
      </c>
    </row>
    <row r="9224" spans="1:10" x14ac:dyDescent="0.25">
      <c r="A9224">
        <v>9223</v>
      </c>
      <c r="B9224">
        <v>69</v>
      </c>
      <c r="C9224" t="s">
        <v>13</v>
      </c>
      <c r="D9224" t="s">
        <v>11</v>
      </c>
      <c r="E9224" t="s">
        <v>17</v>
      </c>
      <c r="F9224">
        <v>1675.93</v>
      </c>
      <c r="G9224">
        <v>4005.91</v>
      </c>
      <c r="H9224">
        <v>595</v>
      </c>
      <c r="I9224">
        <v>6</v>
      </c>
      <c r="J9224">
        <v>4939.29</v>
      </c>
    </row>
    <row r="9225" spans="1:10" x14ac:dyDescent="0.25">
      <c r="A9225">
        <v>9224</v>
      </c>
      <c r="B9225">
        <v>66</v>
      </c>
      <c r="C9225" t="s">
        <v>13</v>
      </c>
      <c r="D9225" t="s">
        <v>18</v>
      </c>
      <c r="E9225" t="s">
        <v>17</v>
      </c>
      <c r="F9225">
        <v>1885.45</v>
      </c>
      <c r="G9225">
        <v>3532.81</v>
      </c>
      <c r="H9225">
        <v>621</v>
      </c>
      <c r="I9225">
        <v>4</v>
      </c>
      <c r="J9225">
        <v>7396.74</v>
      </c>
    </row>
    <row r="9226" spans="1:10" x14ac:dyDescent="0.25">
      <c r="A9226">
        <v>9225</v>
      </c>
      <c r="B9226">
        <v>28</v>
      </c>
      <c r="C9226" t="s">
        <v>10</v>
      </c>
      <c r="D9226" t="s">
        <v>14</v>
      </c>
      <c r="E9226" t="s">
        <v>17</v>
      </c>
      <c r="F9226">
        <v>1259.8800000000001</v>
      </c>
      <c r="G9226">
        <v>1091.49</v>
      </c>
      <c r="H9226">
        <v>588</v>
      </c>
      <c r="I9226">
        <v>6</v>
      </c>
      <c r="J9226">
        <v>4539.8599999999997</v>
      </c>
    </row>
    <row r="9227" spans="1:10" x14ac:dyDescent="0.25">
      <c r="A9227">
        <v>9226</v>
      </c>
      <c r="B9227">
        <v>19</v>
      </c>
      <c r="C9227" t="s">
        <v>10</v>
      </c>
      <c r="D9227" t="s">
        <v>11</v>
      </c>
      <c r="E9227" t="s">
        <v>15</v>
      </c>
      <c r="F9227">
        <v>874.07</v>
      </c>
      <c r="G9227">
        <v>591.4</v>
      </c>
      <c r="I9227">
        <v>8</v>
      </c>
      <c r="J9227">
        <v>2624.37</v>
      </c>
    </row>
    <row r="9228" spans="1:10" x14ac:dyDescent="0.25">
      <c r="A9228">
        <v>9227</v>
      </c>
      <c r="B9228">
        <v>75</v>
      </c>
      <c r="C9228" t="s">
        <v>13</v>
      </c>
      <c r="D9228" t="s">
        <v>16</v>
      </c>
      <c r="E9228" t="s">
        <v>12</v>
      </c>
      <c r="F9228">
        <v>3901.82</v>
      </c>
      <c r="G9228">
        <v>6126.61</v>
      </c>
      <c r="H9228">
        <v>697</v>
      </c>
      <c r="I9228">
        <v>6</v>
      </c>
      <c r="J9228">
        <v>15411.55</v>
      </c>
    </row>
    <row r="9229" spans="1:10" x14ac:dyDescent="0.25">
      <c r="A9229">
        <v>9228</v>
      </c>
      <c r="B9229">
        <v>43</v>
      </c>
      <c r="C9229" t="s">
        <v>10</v>
      </c>
      <c r="D9229" t="s">
        <v>16</v>
      </c>
      <c r="E9229" t="s">
        <v>21</v>
      </c>
      <c r="F9229">
        <v>1476.32</v>
      </c>
      <c r="G9229">
        <v>2203.96</v>
      </c>
      <c r="H9229">
        <v>547</v>
      </c>
      <c r="I9229">
        <v>9</v>
      </c>
      <c r="J9229">
        <v>3497.44</v>
      </c>
    </row>
    <row r="9230" spans="1:10" x14ac:dyDescent="0.25">
      <c r="A9230">
        <v>9229</v>
      </c>
      <c r="B9230">
        <v>53</v>
      </c>
      <c r="C9230" t="s">
        <v>13</v>
      </c>
      <c r="D9230" t="s">
        <v>18</v>
      </c>
      <c r="E9230" t="s">
        <v>15</v>
      </c>
      <c r="F9230">
        <v>1205.9100000000001</v>
      </c>
      <c r="G9230">
        <v>3379.41</v>
      </c>
      <c r="H9230">
        <v>630</v>
      </c>
      <c r="I9230">
        <v>6</v>
      </c>
      <c r="J9230">
        <v>2729.47</v>
      </c>
    </row>
    <row r="9231" spans="1:10" x14ac:dyDescent="0.25">
      <c r="A9231">
        <v>9230</v>
      </c>
      <c r="B9231">
        <v>50</v>
      </c>
      <c r="C9231" t="s">
        <v>10</v>
      </c>
      <c r="D9231" t="s">
        <v>11</v>
      </c>
      <c r="E9231" t="s">
        <v>21</v>
      </c>
      <c r="F9231">
        <v>1646.07</v>
      </c>
      <c r="G9231">
        <v>3883.25</v>
      </c>
      <c r="H9231">
        <v>542</v>
      </c>
      <c r="I9231">
        <v>6</v>
      </c>
      <c r="J9231">
        <v>5205.13</v>
      </c>
    </row>
    <row r="9232" spans="1:10" x14ac:dyDescent="0.25">
      <c r="A9232">
        <v>9231</v>
      </c>
      <c r="B9232">
        <v>64</v>
      </c>
      <c r="C9232" t="s">
        <v>13</v>
      </c>
      <c r="D9232" t="s">
        <v>16</v>
      </c>
      <c r="E9232" t="s">
        <v>12</v>
      </c>
      <c r="F9232">
        <v>2944.07</v>
      </c>
      <c r="G9232">
        <v>5640.76</v>
      </c>
      <c r="H9232">
        <v>610</v>
      </c>
      <c r="J9232">
        <v>9732.41</v>
      </c>
    </row>
    <row r="9233" spans="1:10" x14ac:dyDescent="0.25">
      <c r="A9233">
        <v>9232</v>
      </c>
      <c r="B9233">
        <v>30</v>
      </c>
      <c r="C9233" t="s">
        <v>10</v>
      </c>
      <c r="D9233" t="s">
        <v>19</v>
      </c>
      <c r="E9233" t="s">
        <v>21</v>
      </c>
      <c r="F9233">
        <v>4408.25</v>
      </c>
      <c r="G9233">
        <v>8566.1299999999992</v>
      </c>
      <c r="H9233">
        <v>766</v>
      </c>
      <c r="I9233">
        <v>6</v>
      </c>
      <c r="J9233">
        <v>18053.919999999998</v>
      </c>
    </row>
    <row r="9234" spans="1:10" x14ac:dyDescent="0.25">
      <c r="A9234">
        <v>9233</v>
      </c>
      <c r="B9234">
        <v>57</v>
      </c>
      <c r="C9234" t="s">
        <v>13</v>
      </c>
      <c r="D9234" t="s">
        <v>11</v>
      </c>
      <c r="E9234" t="s">
        <v>17</v>
      </c>
      <c r="F9234">
        <v>823.67</v>
      </c>
      <c r="G9234">
        <v>2043.18</v>
      </c>
      <c r="H9234">
        <v>584</v>
      </c>
      <c r="I9234">
        <v>12</v>
      </c>
    </row>
    <row r="9235" spans="1:10" x14ac:dyDescent="0.25">
      <c r="A9235">
        <v>9234</v>
      </c>
      <c r="B9235">
        <v>42</v>
      </c>
      <c r="C9235" t="s">
        <v>13</v>
      </c>
      <c r="D9235" t="s">
        <v>11</v>
      </c>
      <c r="E9235" t="s">
        <v>12</v>
      </c>
      <c r="G9235">
        <v>2593.88</v>
      </c>
      <c r="H9235">
        <v>542</v>
      </c>
      <c r="I9235">
        <v>5</v>
      </c>
      <c r="J9235">
        <v>3632.58</v>
      </c>
    </row>
    <row r="9236" spans="1:10" x14ac:dyDescent="0.25">
      <c r="A9236">
        <v>9235</v>
      </c>
      <c r="B9236">
        <v>21</v>
      </c>
      <c r="C9236" t="s">
        <v>10</v>
      </c>
      <c r="D9236" t="s">
        <v>16</v>
      </c>
      <c r="F9236">
        <v>662.77</v>
      </c>
      <c r="G9236">
        <v>363.43</v>
      </c>
      <c r="H9236">
        <v>379</v>
      </c>
      <c r="I9236">
        <v>5</v>
      </c>
      <c r="J9236">
        <v>500</v>
      </c>
    </row>
    <row r="9237" spans="1:10" x14ac:dyDescent="0.25">
      <c r="A9237">
        <v>9236</v>
      </c>
      <c r="B9237">
        <v>59</v>
      </c>
      <c r="C9237" t="s">
        <v>10</v>
      </c>
      <c r="D9237" t="s">
        <v>18</v>
      </c>
      <c r="E9237" t="s">
        <v>21</v>
      </c>
      <c r="F9237">
        <v>3422.19</v>
      </c>
      <c r="G9237">
        <v>7185.09</v>
      </c>
      <c r="H9237">
        <v>626</v>
      </c>
      <c r="J9237">
        <v>13156.49</v>
      </c>
    </row>
    <row r="9238" spans="1:10" x14ac:dyDescent="0.25">
      <c r="A9238">
        <v>9237</v>
      </c>
      <c r="B9238">
        <v>36</v>
      </c>
      <c r="C9238" t="s">
        <v>13</v>
      </c>
      <c r="D9238" t="s">
        <v>11</v>
      </c>
      <c r="E9238" t="s">
        <v>17</v>
      </c>
      <c r="F9238">
        <v>1832.7</v>
      </c>
      <c r="G9238">
        <v>3375.51</v>
      </c>
      <c r="H9238">
        <v>541</v>
      </c>
      <c r="I9238">
        <v>11</v>
      </c>
      <c r="J9238">
        <v>3218.39</v>
      </c>
    </row>
    <row r="9239" spans="1:10" x14ac:dyDescent="0.25">
      <c r="A9239">
        <v>9238</v>
      </c>
      <c r="B9239">
        <v>35</v>
      </c>
      <c r="C9239" t="s">
        <v>13</v>
      </c>
      <c r="D9239" t="s">
        <v>11</v>
      </c>
      <c r="E9239" t="s">
        <v>20</v>
      </c>
      <c r="F9239">
        <v>1909.64</v>
      </c>
      <c r="G9239">
        <v>3694.65</v>
      </c>
      <c r="H9239">
        <v>662</v>
      </c>
      <c r="I9239">
        <v>7</v>
      </c>
      <c r="J9239">
        <v>5463.97</v>
      </c>
    </row>
    <row r="9240" spans="1:10" x14ac:dyDescent="0.25">
      <c r="A9240">
        <v>9239</v>
      </c>
      <c r="B9240">
        <v>54</v>
      </c>
      <c r="C9240" t="s">
        <v>10</v>
      </c>
      <c r="D9240" t="s">
        <v>18</v>
      </c>
      <c r="E9240" t="s">
        <v>21</v>
      </c>
      <c r="F9240">
        <v>2021.34</v>
      </c>
      <c r="G9240">
        <v>4535.45</v>
      </c>
      <c r="H9240">
        <v>591</v>
      </c>
      <c r="I9240">
        <v>8</v>
      </c>
      <c r="J9240">
        <v>4946.8900000000003</v>
      </c>
    </row>
    <row r="9241" spans="1:10" x14ac:dyDescent="0.25">
      <c r="A9241">
        <v>9240</v>
      </c>
      <c r="B9241">
        <v>47</v>
      </c>
      <c r="C9241" t="s">
        <v>13</v>
      </c>
      <c r="D9241" t="s">
        <v>16</v>
      </c>
      <c r="E9241" t="s">
        <v>17</v>
      </c>
      <c r="F9241">
        <v>772.76</v>
      </c>
      <c r="G9241">
        <v>1616.09</v>
      </c>
      <c r="I9241">
        <v>7</v>
      </c>
      <c r="J9241">
        <v>2685.31</v>
      </c>
    </row>
    <row r="9242" spans="1:10" x14ac:dyDescent="0.25">
      <c r="A9242">
        <v>9241</v>
      </c>
      <c r="B9242">
        <v>36</v>
      </c>
      <c r="C9242" t="s">
        <v>13</v>
      </c>
      <c r="D9242" t="s">
        <v>18</v>
      </c>
      <c r="E9242" t="s">
        <v>17</v>
      </c>
      <c r="F9242">
        <v>1656.3</v>
      </c>
      <c r="G9242">
        <v>2287.94</v>
      </c>
      <c r="H9242">
        <v>549</v>
      </c>
      <c r="I9242">
        <v>8</v>
      </c>
      <c r="J9242">
        <v>852.53</v>
      </c>
    </row>
    <row r="9243" spans="1:10" x14ac:dyDescent="0.25">
      <c r="A9243">
        <v>9242</v>
      </c>
      <c r="B9243">
        <v>75</v>
      </c>
      <c r="C9243" t="s">
        <v>13</v>
      </c>
      <c r="D9243" t="s">
        <v>18</v>
      </c>
      <c r="E9243" t="s">
        <v>17</v>
      </c>
      <c r="F9243">
        <v>4213.6499999999996</v>
      </c>
      <c r="G9243">
        <v>7448.82</v>
      </c>
      <c r="H9243">
        <v>642</v>
      </c>
      <c r="I9243">
        <v>3</v>
      </c>
      <c r="J9243">
        <v>14517.02</v>
      </c>
    </row>
    <row r="9244" spans="1:10" x14ac:dyDescent="0.25">
      <c r="A9244">
        <v>9243</v>
      </c>
      <c r="B9244">
        <v>40</v>
      </c>
      <c r="C9244" t="s">
        <v>13</v>
      </c>
      <c r="D9244" t="s">
        <v>11</v>
      </c>
      <c r="E9244" t="s">
        <v>17</v>
      </c>
      <c r="F9244">
        <v>1767.19</v>
      </c>
      <c r="G9244">
        <v>3748.65</v>
      </c>
      <c r="H9244">
        <v>543</v>
      </c>
      <c r="I9244">
        <v>12</v>
      </c>
      <c r="J9244">
        <v>7312.59</v>
      </c>
    </row>
    <row r="9245" spans="1:10" x14ac:dyDescent="0.25">
      <c r="A9245">
        <v>9244</v>
      </c>
      <c r="B9245">
        <v>71</v>
      </c>
      <c r="C9245" t="s">
        <v>13</v>
      </c>
      <c r="D9245" t="s">
        <v>18</v>
      </c>
      <c r="E9245" t="s">
        <v>12</v>
      </c>
      <c r="F9245">
        <v>1166.29</v>
      </c>
      <c r="G9245">
        <v>1620.41</v>
      </c>
      <c r="H9245">
        <v>603</v>
      </c>
      <c r="I9245">
        <v>7</v>
      </c>
      <c r="J9245">
        <v>3850.83</v>
      </c>
    </row>
    <row r="9246" spans="1:10" x14ac:dyDescent="0.25">
      <c r="A9246">
        <v>9245</v>
      </c>
      <c r="B9246">
        <v>33</v>
      </c>
      <c r="C9246" t="s">
        <v>13</v>
      </c>
      <c r="D9246" t="s">
        <v>14</v>
      </c>
      <c r="F9246">
        <v>1042.97</v>
      </c>
      <c r="G9246">
        <v>1421.65</v>
      </c>
      <c r="I9246">
        <v>7</v>
      </c>
    </row>
    <row r="9247" spans="1:10" x14ac:dyDescent="0.25">
      <c r="A9247">
        <v>9246</v>
      </c>
      <c r="B9247">
        <v>18</v>
      </c>
      <c r="C9247" t="s">
        <v>13</v>
      </c>
      <c r="D9247" t="s">
        <v>18</v>
      </c>
      <c r="E9247" t="s">
        <v>12</v>
      </c>
      <c r="F9247">
        <v>2951.64</v>
      </c>
      <c r="G9247">
        <v>5588.9</v>
      </c>
      <c r="H9247">
        <v>561</v>
      </c>
      <c r="I9247">
        <v>11</v>
      </c>
      <c r="J9247">
        <v>9370.86</v>
      </c>
    </row>
    <row r="9248" spans="1:10" x14ac:dyDescent="0.25">
      <c r="A9248">
        <v>9247</v>
      </c>
      <c r="B9248">
        <v>29</v>
      </c>
      <c r="C9248" t="s">
        <v>13</v>
      </c>
      <c r="D9248" t="s">
        <v>18</v>
      </c>
      <c r="E9248" t="s">
        <v>17</v>
      </c>
      <c r="F9248">
        <v>2236.4</v>
      </c>
      <c r="G9248">
        <v>4171.08</v>
      </c>
      <c r="H9248">
        <v>627</v>
      </c>
      <c r="I9248">
        <v>8</v>
      </c>
      <c r="J9248">
        <v>7427.67</v>
      </c>
    </row>
    <row r="9249" spans="1:10" x14ac:dyDescent="0.25">
      <c r="A9249">
        <v>9248</v>
      </c>
      <c r="B9249">
        <v>41</v>
      </c>
      <c r="C9249" t="s">
        <v>13</v>
      </c>
      <c r="D9249" t="s">
        <v>16</v>
      </c>
      <c r="E9249" t="s">
        <v>17</v>
      </c>
      <c r="F9249">
        <v>949.39</v>
      </c>
      <c r="G9249">
        <v>1195.03</v>
      </c>
      <c r="H9249">
        <v>487</v>
      </c>
      <c r="I9249">
        <v>16</v>
      </c>
      <c r="J9249">
        <v>1682.38</v>
      </c>
    </row>
    <row r="9250" spans="1:10" x14ac:dyDescent="0.25">
      <c r="A9250">
        <v>9249</v>
      </c>
      <c r="B9250">
        <v>51</v>
      </c>
      <c r="C9250" t="s">
        <v>10</v>
      </c>
      <c r="D9250" t="s">
        <v>16</v>
      </c>
      <c r="E9250" t="s">
        <v>17</v>
      </c>
      <c r="F9250">
        <v>1472.98</v>
      </c>
      <c r="G9250">
        <v>3722.82</v>
      </c>
      <c r="H9250">
        <v>548</v>
      </c>
      <c r="I9250">
        <v>12</v>
      </c>
      <c r="J9250">
        <v>6112.51</v>
      </c>
    </row>
    <row r="9251" spans="1:10" x14ac:dyDescent="0.25">
      <c r="A9251">
        <v>9250</v>
      </c>
      <c r="B9251">
        <v>70</v>
      </c>
      <c r="C9251" t="s">
        <v>10</v>
      </c>
      <c r="D9251" t="s">
        <v>14</v>
      </c>
      <c r="E9251" t="s">
        <v>12</v>
      </c>
      <c r="G9251">
        <v>1809.71</v>
      </c>
      <c r="I9251">
        <v>8</v>
      </c>
      <c r="J9251">
        <v>2811.99</v>
      </c>
    </row>
    <row r="9252" spans="1:10" x14ac:dyDescent="0.25">
      <c r="A9252">
        <v>9251</v>
      </c>
      <c r="B9252">
        <v>74</v>
      </c>
      <c r="C9252" t="s">
        <v>10</v>
      </c>
      <c r="D9252" t="s">
        <v>14</v>
      </c>
      <c r="E9252" t="s">
        <v>15</v>
      </c>
      <c r="F9252">
        <v>1296.02</v>
      </c>
      <c r="G9252">
        <v>616.63</v>
      </c>
      <c r="H9252">
        <v>493</v>
      </c>
      <c r="I9252">
        <v>6</v>
      </c>
      <c r="J9252">
        <v>4463</v>
      </c>
    </row>
    <row r="9253" spans="1:10" x14ac:dyDescent="0.25">
      <c r="A9253">
        <v>9252</v>
      </c>
      <c r="B9253">
        <v>25</v>
      </c>
      <c r="C9253" t="s">
        <v>13</v>
      </c>
      <c r="D9253" t="s">
        <v>11</v>
      </c>
      <c r="E9253" t="s">
        <v>17</v>
      </c>
      <c r="F9253">
        <v>1646.32</v>
      </c>
      <c r="G9253">
        <v>3294.14</v>
      </c>
      <c r="H9253">
        <v>531</v>
      </c>
      <c r="I9253">
        <v>12</v>
      </c>
      <c r="J9253">
        <v>5388.88</v>
      </c>
    </row>
    <row r="9254" spans="1:10" x14ac:dyDescent="0.25">
      <c r="A9254">
        <v>9253</v>
      </c>
      <c r="B9254">
        <v>35</v>
      </c>
      <c r="C9254" t="s">
        <v>13</v>
      </c>
      <c r="D9254" t="s">
        <v>18</v>
      </c>
      <c r="E9254" t="s">
        <v>21</v>
      </c>
      <c r="F9254">
        <v>1763.25</v>
      </c>
      <c r="G9254">
        <v>3696.8</v>
      </c>
      <c r="H9254">
        <v>658</v>
      </c>
      <c r="I9254">
        <v>9</v>
      </c>
      <c r="J9254">
        <v>4376.72</v>
      </c>
    </row>
    <row r="9255" spans="1:10" x14ac:dyDescent="0.25">
      <c r="A9255">
        <v>9254</v>
      </c>
      <c r="B9255">
        <v>74</v>
      </c>
      <c r="C9255" t="s">
        <v>13</v>
      </c>
      <c r="D9255" t="s">
        <v>11</v>
      </c>
      <c r="E9255" t="s">
        <v>20</v>
      </c>
      <c r="F9255">
        <v>2134.13</v>
      </c>
      <c r="G9255">
        <v>4401.7</v>
      </c>
      <c r="H9255">
        <v>644</v>
      </c>
      <c r="I9255">
        <v>8</v>
      </c>
      <c r="J9255">
        <v>8367.1</v>
      </c>
    </row>
    <row r="9256" spans="1:10" x14ac:dyDescent="0.25">
      <c r="A9256">
        <v>9255</v>
      </c>
      <c r="B9256">
        <v>65</v>
      </c>
      <c r="C9256" t="s">
        <v>13</v>
      </c>
      <c r="D9256" t="s">
        <v>11</v>
      </c>
      <c r="E9256" t="s">
        <v>12</v>
      </c>
      <c r="F9256">
        <v>3273.93</v>
      </c>
      <c r="G9256">
        <v>5552.08</v>
      </c>
      <c r="H9256">
        <v>690</v>
      </c>
      <c r="I9256">
        <v>3</v>
      </c>
      <c r="J9256">
        <v>12502</v>
      </c>
    </row>
    <row r="9257" spans="1:10" x14ac:dyDescent="0.25">
      <c r="A9257">
        <v>9256</v>
      </c>
      <c r="B9257">
        <v>22</v>
      </c>
      <c r="C9257" t="s">
        <v>10</v>
      </c>
      <c r="D9257" t="s">
        <v>18</v>
      </c>
      <c r="E9257" t="s">
        <v>17</v>
      </c>
      <c r="F9257">
        <v>9372.0400000000009</v>
      </c>
      <c r="G9257">
        <v>16121.43</v>
      </c>
      <c r="H9257">
        <v>748</v>
      </c>
      <c r="I9257">
        <v>3</v>
      </c>
      <c r="J9257">
        <v>33314.97</v>
      </c>
    </row>
    <row r="9258" spans="1:10" x14ac:dyDescent="0.25">
      <c r="A9258">
        <v>9257</v>
      </c>
      <c r="B9258">
        <v>43</v>
      </c>
      <c r="C9258" t="s">
        <v>10</v>
      </c>
      <c r="D9258" t="s">
        <v>11</v>
      </c>
      <c r="E9258" t="s">
        <v>15</v>
      </c>
      <c r="F9258">
        <v>988.94</v>
      </c>
      <c r="G9258">
        <v>1810.42</v>
      </c>
      <c r="H9258">
        <v>499</v>
      </c>
      <c r="I9258">
        <v>6</v>
      </c>
      <c r="J9258">
        <v>4826.83</v>
      </c>
    </row>
    <row r="9259" spans="1:10" x14ac:dyDescent="0.25">
      <c r="A9259">
        <v>9258</v>
      </c>
      <c r="B9259">
        <v>47</v>
      </c>
      <c r="C9259" t="s">
        <v>13</v>
      </c>
      <c r="D9259" t="s">
        <v>18</v>
      </c>
      <c r="E9259" t="s">
        <v>17</v>
      </c>
      <c r="F9259">
        <v>2508.54</v>
      </c>
      <c r="G9259">
        <v>4671.29</v>
      </c>
      <c r="H9259">
        <v>689</v>
      </c>
      <c r="I9259">
        <v>6</v>
      </c>
      <c r="J9259">
        <v>7281.19</v>
      </c>
    </row>
    <row r="9260" spans="1:10" x14ac:dyDescent="0.25">
      <c r="A9260">
        <v>9259</v>
      </c>
      <c r="B9260">
        <v>71</v>
      </c>
      <c r="C9260" t="s">
        <v>10</v>
      </c>
      <c r="D9260" t="s">
        <v>11</v>
      </c>
      <c r="E9260" t="s">
        <v>12</v>
      </c>
      <c r="F9260">
        <v>701.62</v>
      </c>
      <c r="G9260">
        <v>1873.41</v>
      </c>
      <c r="I9260">
        <v>8</v>
      </c>
      <c r="J9260">
        <v>3040.94</v>
      </c>
    </row>
    <row r="9261" spans="1:10" x14ac:dyDescent="0.25">
      <c r="A9261">
        <v>9260</v>
      </c>
      <c r="B9261">
        <v>30</v>
      </c>
      <c r="C9261" t="s">
        <v>10</v>
      </c>
      <c r="D9261" t="s">
        <v>11</v>
      </c>
      <c r="E9261" t="s">
        <v>12</v>
      </c>
      <c r="F9261">
        <v>1182.32</v>
      </c>
      <c r="G9261">
        <v>2398.5700000000002</v>
      </c>
      <c r="H9261">
        <v>526</v>
      </c>
      <c r="I9261">
        <v>5</v>
      </c>
      <c r="J9261">
        <v>2529.86</v>
      </c>
    </row>
    <row r="9262" spans="1:10" x14ac:dyDescent="0.25">
      <c r="A9262">
        <v>9261</v>
      </c>
      <c r="B9262">
        <v>36</v>
      </c>
      <c r="C9262" t="s">
        <v>13</v>
      </c>
      <c r="D9262" t="s">
        <v>11</v>
      </c>
      <c r="E9262" t="s">
        <v>17</v>
      </c>
      <c r="F9262">
        <v>2637.11</v>
      </c>
      <c r="G9262">
        <v>5630.03</v>
      </c>
      <c r="H9262">
        <v>647</v>
      </c>
      <c r="I9262">
        <v>8</v>
      </c>
      <c r="J9262">
        <v>8485.6299999999992</v>
      </c>
    </row>
    <row r="9263" spans="1:10" x14ac:dyDescent="0.25">
      <c r="A9263">
        <v>9262</v>
      </c>
      <c r="B9263">
        <v>46</v>
      </c>
      <c r="C9263" t="s">
        <v>10</v>
      </c>
      <c r="D9263" t="s">
        <v>18</v>
      </c>
      <c r="E9263" t="s">
        <v>17</v>
      </c>
      <c r="G9263">
        <v>2490.38</v>
      </c>
      <c r="H9263">
        <v>432</v>
      </c>
      <c r="I9263">
        <v>8</v>
      </c>
      <c r="J9263">
        <v>3917.17</v>
      </c>
    </row>
    <row r="9264" spans="1:10" x14ac:dyDescent="0.25">
      <c r="A9264">
        <v>9263</v>
      </c>
      <c r="B9264">
        <v>20</v>
      </c>
      <c r="C9264" t="s">
        <v>13</v>
      </c>
      <c r="D9264" t="s">
        <v>14</v>
      </c>
      <c r="E9264" t="s">
        <v>20</v>
      </c>
      <c r="F9264">
        <v>952.09</v>
      </c>
      <c r="G9264">
        <v>1727.15</v>
      </c>
      <c r="H9264">
        <v>479</v>
      </c>
      <c r="I9264">
        <v>7</v>
      </c>
      <c r="J9264">
        <v>4313.3999999999996</v>
      </c>
    </row>
    <row r="9265" spans="1:10" x14ac:dyDescent="0.25">
      <c r="A9265">
        <v>9264</v>
      </c>
      <c r="B9265">
        <v>43</v>
      </c>
      <c r="C9265" t="s">
        <v>10</v>
      </c>
      <c r="D9265" t="s">
        <v>14</v>
      </c>
      <c r="E9265" t="s">
        <v>17</v>
      </c>
      <c r="F9265">
        <v>1184.1300000000001</v>
      </c>
      <c r="G9265">
        <v>1357.04</v>
      </c>
      <c r="I9265">
        <v>3</v>
      </c>
      <c r="J9265">
        <v>3093.69</v>
      </c>
    </row>
    <row r="9266" spans="1:10" x14ac:dyDescent="0.25">
      <c r="A9266">
        <v>9265</v>
      </c>
      <c r="B9266">
        <v>57</v>
      </c>
      <c r="C9266" t="s">
        <v>13</v>
      </c>
      <c r="D9266" t="s">
        <v>16</v>
      </c>
      <c r="E9266" t="s">
        <v>15</v>
      </c>
      <c r="F9266">
        <v>917.98</v>
      </c>
      <c r="G9266">
        <v>2475.67</v>
      </c>
      <c r="H9266">
        <v>379</v>
      </c>
      <c r="I9266">
        <v>10</v>
      </c>
      <c r="J9266">
        <v>3268.46</v>
      </c>
    </row>
    <row r="9267" spans="1:10" x14ac:dyDescent="0.25">
      <c r="A9267">
        <v>9266</v>
      </c>
      <c r="B9267">
        <v>75</v>
      </c>
      <c r="C9267" t="s">
        <v>10</v>
      </c>
      <c r="D9267" t="s">
        <v>18</v>
      </c>
      <c r="E9267" t="s">
        <v>17</v>
      </c>
      <c r="F9267">
        <v>3030.08</v>
      </c>
      <c r="G9267">
        <v>5918.17</v>
      </c>
      <c r="H9267">
        <v>595</v>
      </c>
      <c r="I9267">
        <v>4</v>
      </c>
      <c r="J9267">
        <v>9714.49</v>
      </c>
    </row>
    <row r="9268" spans="1:10" x14ac:dyDescent="0.25">
      <c r="A9268">
        <v>9267</v>
      </c>
      <c r="B9268">
        <v>75</v>
      </c>
      <c r="C9268" t="s">
        <v>10</v>
      </c>
      <c r="D9268" t="s">
        <v>14</v>
      </c>
      <c r="E9268" t="s">
        <v>17</v>
      </c>
      <c r="G9268">
        <v>1789.31</v>
      </c>
      <c r="H9268">
        <v>552</v>
      </c>
      <c r="I9268">
        <v>7</v>
      </c>
      <c r="J9268">
        <v>5748.15</v>
      </c>
    </row>
    <row r="9269" spans="1:10" x14ac:dyDescent="0.25">
      <c r="A9269">
        <v>9268</v>
      </c>
      <c r="B9269">
        <v>29</v>
      </c>
      <c r="C9269" t="s">
        <v>13</v>
      </c>
      <c r="D9269" t="s">
        <v>18</v>
      </c>
      <c r="E9269" t="s">
        <v>12</v>
      </c>
      <c r="F9269">
        <v>1776.75</v>
      </c>
      <c r="G9269">
        <v>3015.68</v>
      </c>
      <c r="H9269">
        <v>622</v>
      </c>
      <c r="I9269">
        <v>8</v>
      </c>
      <c r="J9269">
        <v>5315.61</v>
      </c>
    </row>
    <row r="9270" spans="1:10" x14ac:dyDescent="0.25">
      <c r="A9270">
        <v>9269</v>
      </c>
      <c r="B9270">
        <v>19</v>
      </c>
      <c r="C9270" t="s">
        <v>13</v>
      </c>
      <c r="D9270" t="s">
        <v>18</v>
      </c>
      <c r="E9270" t="s">
        <v>20</v>
      </c>
      <c r="F9270">
        <v>3070</v>
      </c>
      <c r="G9270">
        <v>4714.83</v>
      </c>
      <c r="H9270">
        <v>654</v>
      </c>
      <c r="I9270">
        <v>4</v>
      </c>
      <c r="J9270">
        <v>9363.69</v>
      </c>
    </row>
    <row r="9271" spans="1:10" x14ac:dyDescent="0.25">
      <c r="A9271">
        <v>9270</v>
      </c>
      <c r="B9271">
        <v>28</v>
      </c>
      <c r="C9271" t="s">
        <v>13</v>
      </c>
      <c r="D9271" t="s">
        <v>16</v>
      </c>
      <c r="E9271" t="s">
        <v>12</v>
      </c>
      <c r="F9271">
        <v>1205.3900000000001</v>
      </c>
      <c r="G9271">
        <v>620.72</v>
      </c>
      <c r="H9271">
        <v>535</v>
      </c>
      <c r="I9271">
        <v>8</v>
      </c>
      <c r="J9271">
        <v>4118.74</v>
      </c>
    </row>
    <row r="9272" spans="1:10" x14ac:dyDescent="0.25">
      <c r="A9272">
        <v>9271</v>
      </c>
      <c r="B9272">
        <v>61</v>
      </c>
      <c r="C9272" t="s">
        <v>10</v>
      </c>
      <c r="D9272" t="s">
        <v>11</v>
      </c>
      <c r="E9272" t="s">
        <v>12</v>
      </c>
      <c r="F9272">
        <v>1911.81</v>
      </c>
      <c r="G9272">
        <v>2660.35</v>
      </c>
      <c r="H9272">
        <v>630</v>
      </c>
      <c r="I9272">
        <v>2</v>
      </c>
      <c r="J9272">
        <v>5789.91</v>
      </c>
    </row>
    <row r="9273" spans="1:10" x14ac:dyDescent="0.25">
      <c r="A9273">
        <v>9272</v>
      </c>
      <c r="B9273">
        <v>45</v>
      </c>
      <c r="C9273" t="s">
        <v>10</v>
      </c>
      <c r="D9273" t="s">
        <v>11</v>
      </c>
      <c r="E9273" t="s">
        <v>12</v>
      </c>
      <c r="F9273">
        <v>1512.66</v>
      </c>
      <c r="G9273">
        <v>1011.58</v>
      </c>
      <c r="H9273">
        <v>626</v>
      </c>
      <c r="I9273">
        <v>3</v>
      </c>
      <c r="J9273">
        <v>5669.34</v>
      </c>
    </row>
    <row r="9274" spans="1:10" x14ac:dyDescent="0.25">
      <c r="A9274">
        <v>9273</v>
      </c>
      <c r="B9274">
        <v>35</v>
      </c>
      <c r="C9274" t="s">
        <v>13</v>
      </c>
      <c r="D9274" t="s">
        <v>11</v>
      </c>
      <c r="E9274" t="s">
        <v>12</v>
      </c>
      <c r="G9274">
        <v>3338.51</v>
      </c>
      <c r="I9274">
        <v>7</v>
      </c>
      <c r="J9274">
        <v>4812.62</v>
      </c>
    </row>
    <row r="9275" spans="1:10" x14ac:dyDescent="0.25">
      <c r="A9275">
        <v>9274</v>
      </c>
      <c r="B9275">
        <v>30</v>
      </c>
      <c r="C9275" t="s">
        <v>10</v>
      </c>
      <c r="D9275" t="s">
        <v>16</v>
      </c>
      <c r="E9275" t="s">
        <v>12</v>
      </c>
      <c r="F9275">
        <v>1575.23</v>
      </c>
      <c r="G9275">
        <v>2875.64</v>
      </c>
      <c r="H9275">
        <v>523</v>
      </c>
      <c r="I9275">
        <v>8</v>
      </c>
      <c r="J9275">
        <v>5561.26</v>
      </c>
    </row>
    <row r="9276" spans="1:10" x14ac:dyDescent="0.25">
      <c r="A9276">
        <v>9275</v>
      </c>
      <c r="B9276">
        <v>54</v>
      </c>
      <c r="C9276" t="s">
        <v>10</v>
      </c>
      <c r="D9276" t="s">
        <v>14</v>
      </c>
      <c r="E9276" t="s">
        <v>15</v>
      </c>
      <c r="F9276">
        <v>670.18</v>
      </c>
      <c r="G9276">
        <v>534.99</v>
      </c>
      <c r="H9276">
        <v>451</v>
      </c>
      <c r="I9276">
        <v>10</v>
      </c>
      <c r="J9276">
        <v>1021.47</v>
      </c>
    </row>
    <row r="9277" spans="1:10" x14ac:dyDescent="0.25">
      <c r="A9277">
        <v>9276</v>
      </c>
      <c r="B9277">
        <v>39</v>
      </c>
      <c r="C9277" t="s">
        <v>13</v>
      </c>
      <c r="D9277" t="s">
        <v>16</v>
      </c>
      <c r="E9277" t="s">
        <v>17</v>
      </c>
      <c r="F9277">
        <v>954.52</v>
      </c>
      <c r="G9277">
        <v>2300.06</v>
      </c>
      <c r="H9277">
        <v>546</v>
      </c>
      <c r="I9277">
        <v>6</v>
      </c>
      <c r="J9277">
        <v>2203.9299999999998</v>
      </c>
    </row>
    <row r="9278" spans="1:10" x14ac:dyDescent="0.25">
      <c r="A9278">
        <v>9277</v>
      </c>
      <c r="B9278">
        <v>29</v>
      </c>
      <c r="C9278" t="s">
        <v>10</v>
      </c>
      <c r="D9278" t="s">
        <v>11</v>
      </c>
      <c r="F9278">
        <v>1034.28</v>
      </c>
      <c r="G9278">
        <v>717.45</v>
      </c>
      <c r="H9278">
        <v>525</v>
      </c>
      <c r="I9278">
        <v>9</v>
      </c>
      <c r="J9278">
        <v>2907.38</v>
      </c>
    </row>
    <row r="9279" spans="1:10" x14ac:dyDescent="0.25">
      <c r="A9279">
        <v>9278</v>
      </c>
      <c r="B9279">
        <v>19</v>
      </c>
      <c r="C9279" t="s">
        <v>10</v>
      </c>
      <c r="D9279" t="s">
        <v>11</v>
      </c>
      <c r="E9279" t="s">
        <v>21</v>
      </c>
      <c r="F9279">
        <v>1121.07</v>
      </c>
      <c r="G9279">
        <v>3011.9</v>
      </c>
      <c r="H9279">
        <v>474</v>
      </c>
      <c r="I9279">
        <v>10</v>
      </c>
    </row>
    <row r="9280" spans="1:10" x14ac:dyDescent="0.25">
      <c r="A9280">
        <v>9279</v>
      </c>
      <c r="B9280">
        <v>54</v>
      </c>
      <c r="C9280" t="s">
        <v>10</v>
      </c>
      <c r="D9280" t="s">
        <v>16</v>
      </c>
      <c r="E9280" t="s">
        <v>21</v>
      </c>
      <c r="F9280">
        <v>2084.06</v>
      </c>
      <c r="G9280">
        <v>3386.1</v>
      </c>
      <c r="H9280">
        <v>611</v>
      </c>
      <c r="I9280">
        <v>6</v>
      </c>
      <c r="J9280">
        <v>4318.76</v>
      </c>
    </row>
    <row r="9281" spans="1:10" x14ac:dyDescent="0.25">
      <c r="A9281">
        <v>9280</v>
      </c>
      <c r="B9281">
        <v>24</v>
      </c>
      <c r="C9281" t="s">
        <v>13</v>
      </c>
      <c r="D9281" t="s">
        <v>18</v>
      </c>
      <c r="E9281" t="s">
        <v>17</v>
      </c>
      <c r="F9281">
        <v>2282.98</v>
      </c>
      <c r="G9281">
        <v>4455.13</v>
      </c>
      <c r="H9281">
        <v>657</v>
      </c>
      <c r="I9281">
        <v>11</v>
      </c>
      <c r="J9281">
        <v>6883.41</v>
      </c>
    </row>
    <row r="9282" spans="1:10" x14ac:dyDescent="0.25">
      <c r="A9282">
        <v>9281</v>
      </c>
      <c r="B9282">
        <v>43</v>
      </c>
      <c r="C9282" t="s">
        <v>10</v>
      </c>
      <c r="D9282" t="s">
        <v>16</v>
      </c>
      <c r="E9282" t="s">
        <v>15</v>
      </c>
      <c r="F9282">
        <v>1468.84</v>
      </c>
      <c r="G9282">
        <v>1808.7</v>
      </c>
      <c r="H9282">
        <v>588</v>
      </c>
      <c r="I9282">
        <v>6</v>
      </c>
      <c r="J9282">
        <v>5597.63</v>
      </c>
    </row>
    <row r="9283" spans="1:10" x14ac:dyDescent="0.25">
      <c r="A9283">
        <v>9282</v>
      </c>
      <c r="B9283">
        <v>43</v>
      </c>
      <c r="C9283" t="s">
        <v>13</v>
      </c>
      <c r="D9283" t="s">
        <v>11</v>
      </c>
      <c r="E9283" t="s">
        <v>12</v>
      </c>
      <c r="F9283">
        <v>611.37</v>
      </c>
      <c r="G9283">
        <v>1198.25</v>
      </c>
      <c r="H9283">
        <v>469</v>
      </c>
      <c r="I9283">
        <v>7</v>
      </c>
      <c r="J9283">
        <v>1394.21</v>
      </c>
    </row>
    <row r="9284" spans="1:10" x14ac:dyDescent="0.25">
      <c r="A9284">
        <v>9283</v>
      </c>
      <c r="B9284">
        <v>41</v>
      </c>
      <c r="C9284" t="s">
        <v>10</v>
      </c>
      <c r="D9284" t="s">
        <v>14</v>
      </c>
      <c r="E9284" t="s">
        <v>21</v>
      </c>
      <c r="F9284">
        <v>876.38</v>
      </c>
      <c r="G9284">
        <v>1491.54</v>
      </c>
      <c r="H9284">
        <v>439</v>
      </c>
      <c r="I9284">
        <v>8</v>
      </c>
      <c r="J9284">
        <v>1180.04</v>
      </c>
    </row>
    <row r="9285" spans="1:10" x14ac:dyDescent="0.25">
      <c r="A9285">
        <v>9284</v>
      </c>
      <c r="B9285">
        <v>29</v>
      </c>
      <c r="C9285" t="s">
        <v>13</v>
      </c>
      <c r="D9285" t="s">
        <v>16</v>
      </c>
      <c r="E9285" t="s">
        <v>15</v>
      </c>
      <c r="F9285">
        <v>1041.6400000000001</v>
      </c>
      <c r="G9285">
        <v>1639.9</v>
      </c>
      <c r="H9285">
        <v>458</v>
      </c>
      <c r="I9285">
        <v>8</v>
      </c>
      <c r="J9285">
        <v>962.82</v>
      </c>
    </row>
    <row r="9286" spans="1:10" x14ac:dyDescent="0.25">
      <c r="A9286">
        <v>9285</v>
      </c>
      <c r="B9286">
        <v>33</v>
      </c>
      <c r="C9286" t="s">
        <v>10</v>
      </c>
      <c r="D9286" t="s">
        <v>16</v>
      </c>
      <c r="E9286" t="s">
        <v>15</v>
      </c>
      <c r="F9286">
        <v>3880.48</v>
      </c>
      <c r="G9286">
        <v>6614.37</v>
      </c>
      <c r="H9286">
        <v>678</v>
      </c>
      <c r="I9286">
        <v>9</v>
      </c>
      <c r="J9286">
        <v>11955.54</v>
      </c>
    </row>
    <row r="9287" spans="1:10" x14ac:dyDescent="0.25">
      <c r="A9287">
        <v>9286</v>
      </c>
      <c r="B9287">
        <v>40</v>
      </c>
      <c r="C9287" t="s">
        <v>10</v>
      </c>
      <c r="D9287" t="s">
        <v>16</v>
      </c>
      <c r="E9287" t="s">
        <v>15</v>
      </c>
      <c r="F9287">
        <v>1854.41</v>
      </c>
      <c r="G9287">
        <v>3659.13</v>
      </c>
      <c r="H9287">
        <v>653</v>
      </c>
      <c r="I9287">
        <v>8</v>
      </c>
      <c r="J9287">
        <v>4634.58</v>
      </c>
    </row>
    <row r="9288" spans="1:10" x14ac:dyDescent="0.25">
      <c r="A9288">
        <v>9287</v>
      </c>
      <c r="B9288">
        <v>57</v>
      </c>
      <c r="C9288" t="s">
        <v>13</v>
      </c>
      <c r="D9288" t="s">
        <v>11</v>
      </c>
      <c r="E9288" t="s">
        <v>15</v>
      </c>
      <c r="F9288">
        <v>3126.2</v>
      </c>
      <c r="G9288">
        <v>4915.6099999999997</v>
      </c>
      <c r="H9288">
        <v>677</v>
      </c>
      <c r="I9288">
        <v>4</v>
      </c>
      <c r="J9288">
        <v>9696.14</v>
      </c>
    </row>
    <row r="9289" spans="1:10" x14ac:dyDescent="0.25">
      <c r="A9289">
        <v>9288</v>
      </c>
      <c r="B9289">
        <v>26</v>
      </c>
      <c r="C9289" t="s">
        <v>13</v>
      </c>
      <c r="D9289" t="s">
        <v>18</v>
      </c>
      <c r="E9289" t="s">
        <v>15</v>
      </c>
      <c r="F9289">
        <v>2407.85</v>
      </c>
      <c r="G9289">
        <v>2760.59</v>
      </c>
      <c r="I9289">
        <v>13</v>
      </c>
      <c r="J9289">
        <v>2948.94</v>
      </c>
    </row>
    <row r="9290" spans="1:10" x14ac:dyDescent="0.25">
      <c r="A9290">
        <v>9289</v>
      </c>
      <c r="B9290">
        <v>49</v>
      </c>
      <c r="C9290" t="s">
        <v>13</v>
      </c>
      <c r="D9290" t="s">
        <v>18</v>
      </c>
      <c r="E9290" t="s">
        <v>17</v>
      </c>
      <c r="F9290">
        <v>5635.81</v>
      </c>
      <c r="G9290">
        <v>10091.040000000001</v>
      </c>
      <c r="H9290">
        <v>693</v>
      </c>
      <c r="I9290">
        <v>5</v>
      </c>
      <c r="J9290">
        <v>21471.23</v>
      </c>
    </row>
    <row r="9291" spans="1:10" x14ac:dyDescent="0.25">
      <c r="A9291">
        <v>9290</v>
      </c>
      <c r="B9291">
        <v>32</v>
      </c>
      <c r="C9291" t="s">
        <v>13</v>
      </c>
      <c r="D9291" t="s">
        <v>14</v>
      </c>
      <c r="E9291" t="s">
        <v>17</v>
      </c>
      <c r="F9291">
        <v>1356.68</v>
      </c>
      <c r="G9291">
        <v>3291.71</v>
      </c>
      <c r="H9291">
        <v>565</v>
      </c>
      <c r="I9291">
        <v>7</v>
      </c>
      <c r="J9291">
        <v>1796.2</v>
      </c>
    </row>
    <row r="9292" spans="1:10" x14ac:dyDescent="0.25">
      <c r="A9292">
        <v>9291</v>
      </c>
      <c r="B9292">
        <v>54</v>
      </c>
      <c r="C9292" t="s">
        <v>10</v>
      </c>
      <c r="D9292" t="s">
        <v>18</v>
      </c>
      <c r="E9292" t="s">
        <v>21</v>
      </c>
      <c r="F9292">
        <v>2882.56</v>
      </c>
      <c r="G9292">
        <v>3841.42</v>
      </c>
      <c r="H9292">
        <v>689</v>
      </c>
      <c r="I9292">
        <v>8</v>
      </c>
      <c r="J9292">
        <v>12306.07</v>
      </c>
    </row>
    <row r="9293" spans="1:10" x14ac:dyDescent="0.25">
      <c r="A9293">
        <v>9292</v>
      </c>
      <c r="B9293">
        <v>30</v>
      </c>
      <c r="C9293" t="s">
        <v>10</v>
      </c>
      <c r="D9293" t="s">
        <v>14</v>
      </c>
      <c r="E9293" t="s">
        <v>17</v>
      </c>
      <c r="F9293">
        <v>2815.85</v>
      </c>
      <c r="G9293">
        <v>5134.17</v>
      </c>
      <c r="H9293">
        <v>619</v>
      </c>
      <c r="I9293">
        <v>8</v>
      </c>
      <c r="J9293">
        <v>8697.23</v>
      </c>
    </row>
    <row r="9294" spans="1:10" x14ac:dyDescent="0.25">
      <c r="A9294">
        <v>9293</v>
      </c>
      <c r="B9294">
        <v>22</v>
      </c>
      <c r="C9294" t="s">
        <v>10</v>
      </c>
      <c r="D9294" t="s">
        <v>11</v>
      </c>
      <c r="E9294" t="s">
        <v>12</v>
      </c>
      <c r="F9294">
        <v>1046.9000000000001</v>
      </c>
      <c r="G9294">
        <v>1882.65</v>
      </c>
      <c r="H9294">
        <v>488</v>
      </c>
      <c r="I9294">
        <v>5</v>
      </c>
      <c r="J9294">
        <v>3376.69</v>
      </c>
    </row>
    <row r="9295" spans="1:10" x14ac:dyDescent="0.25">
      <c r="A9295">
        <v>9294</v>
      </c>
      <c r="B9295">
        <v>28</v>
      </c>
      <c r="C9295" t="s">
        <v>13</v>
      </c>
      <c r="D9295" t="s">
        <v>11</v>
      </c>
      <c r="E9295" t="s">
        <v>15</v>
      </c>
      <c r="F9295">
        <v>1082.08</v>
      </c>
      <c r="G9295">
        <v>2382.31</v>
      </c>
      <c r="I9295">
        <v>11</v>
      </c>
    </row>
    <row r="9296" spans="1:10" x14ac:dyDescent="0.25">
      <c r="A9296">
        <v>9295</v>
      </c>
      <c r="B9296">
        <v>27</v>
      </c>
      <c r="C9296" t="s">
        <v>10</v>
      </c>
      <c r="D9296" t="s">
        <v>16</v>
      </c>
      <c r="E9296" t="s">
        <v>20</v>
      </c>
      <c r="G9296">
        <v>3403.18</v>
      </c>
      <c r="H9296">
        <v>530</v>
      </c>
      <c r="I9296">
        <v>7</v>
      </c>
      <c r="J9296">
        <v>3964.9</v>
      </c>
    </row>
    <row r="9297" spans="1:10" x14ac:dyDescent="0.25">
      <c r="A9297">
        <v>9296</v>
      </c>
      <c r="B9297">
        <v>69</v>
      </c>
      <c r="C9297" t="s">
        <v>13</v>
      </c>
      <c r="D9297" t="s">
        <v>11</v>
      </c>
      <c r="E9297" t="s">
        <v>17</v>
      </c>
      <c r="F9297">
        <v>5876.58</v>
      </c>
      <c r="G9297">
        <v>10021.91</v>
      </c>
      <c r="H9297">
        <v>665</v>
      </c>
      <c r="I9297">
        <v>7</v>
      </c>
      <c r="J9297">
        <v>20433.650000000001</v>
      </c>
    </row>
    <row r="9298" spans="1:10" x14ac:dyDescent="0.25">
      <c r="A9298">
        <v>9297</v>
      </c>
      <c r="B9298">
        <v>30</v>
      </c>
      <c r="C9298" t="s">
        <v>10</v>
      </c>
      <c r="D9298" t="s">
        <v>18</v>
      </c>
      <c r="E9298" t="s">
        <v>21</v>
      </c>
      <c r="F9298">
        <v>1978.62</v>
      </c>
      <c r="G9298">
        <v>2268.31</v>
      </c>
      <c r="H9298">
        <v>615</v>
      </c>
      <c r="I9298">
        <v>4</v>
      </c>
      <c r="J9298">
        <v>3672.95</v>
      </c>
    </row>
    <row r="9299" spans="1:10" x14ac:dyDescent="0.25">
      <c r="A9299">
        <v>9298</v>
      </c>
      <c r="B9299">
        <v>58</v>
      </c>
      <c r="C9299" t="s">
        <v>13</v>
      </c>
      <c r="D9299" t="s">
        <v>11</v>
      </c>
      <c r="E9299" t="s">
        <v>17</v>
      </c>
      <c r="F9299">
        <v>1779.23</v>
      </c>
      <c r="G9299">
        <v>3272.35</v>
      </c>
      <c r="H9299">
        <v>526</v>
      </c>
      <c r="I9299">
        <v>10</v>
      </c>
      <c r="J9299">
        <v>2695.44</v>
      </c>
    </row>
    <row r="9300" spans="1:10" x14ac:dyDescent="0.25">
      <c r="A9300">
        <v>9299</v>
      </c>
      <c r="B9300">
        <v>70</v>
      </c>
      <c r="C9300" t="s">
        <v>10</v>
      </c>
      <c r="D9300" t="s">
        <v>11</v>
      </c>
      <c r="E9300" t="s">
        <v>15</v>
      </c>
      <c r="F9300">
        <v>2378.6799999999998</v>
      </c>
      <c r="G9300">
        <v>3740</v>
      </c>
      <c r="H9300">
        <v>658</v>
      </c>
      <c r="I9300">
        <v>8</v>
      </c>
      <c r="J9300">
        <v>9198.39</v>
      </c>
    </row>
    <row r="9301" spans="1:10" x14ac:dyDescent="0.25">
      <c r="A9301">
        <v>9300</v>
      </c>
      <c r="B9301">
        <v>63</v>
      </c>
      <c r="C9301" t="s">
        <v>10</v>
      </c>
      <c r="D9301" t="s">
        <v>11</v>
      </c>
      <c r="E9301" t="s">
        <v>20</v>
      </c>
      <c r="F9301">
        <v>3209.99</v>
      </c>
      <c r="G9301">
        <v>5089.97</v>
      </c>
      <c r="H9301">
        <v>568</v>
      </c>
      <c r="I9301">
        <v>4</v>
      </c>
      <c r="J9301">
        <v>12372.37</v>
      </c>
    </row>
    <row r="9302" spans="1:10" x14ac:dyDescent="0.25">
      <c r="A9302">
        <v>9301</v>
      </c>
      <c r="B9302">
        <v>67</v>
      </c>
      <c r="C9302" t="s">
        <v>13</v>
      </c>
      <c r="D9302" t="s">
        <v>16</v>
      </c>
      <c r="E9302" t="s">
        <v>21</v>
      </c>
      <c r="F9302">
        <v>2830.1</v>
      </c>
      <c r="G9302">
        <v>5167.8999999999996</v>
      </c>
      <c r="H9302">
        <v>671</v>
      </c>
      <c r="I9302">
        <v>6</v>
      </c>
      <c r="J9302">
        <v>6097.33</v>
      </c>
    </row>
    <row r="9303" spans="1:10" x14ac:dyDescent="0.25">
      <c r="A9303">
        <v>9302</v>
      </c>
      <c r="B9303">
        <v>32</v>
      </c>
      <c r="C9303" t="s">
        <v>10</v>
      </c>
      <c r="D9303" t="s">
        <v>14</v>
      </c>
      <c r="E9303" t="s">
        <v>20</v>
      </c>
      <c r="F9303">
        <v>2300.48</v>
      </c>
      <c r="G9303">
        <v>3272.33</v>
      </c>
      <c r="I9303">
        <v>8</v>
      </c>
      <c r="J9303">
        <v>6354.53</v>
      </c>
    </row>
    <row r="9304" spans="1:10" x14ac:dyDescent="0.25">
      <c r="A9304">
        <v>9303</v>
      </c>
      <c r="B9304">
        <v>59</v>
      </c>
      <c r="C9304" t="s">
        <v>13</v>
      </c>
      <c r="D9304" t="s">
        <v>11</v>
      </c>
      <c r="E9304" t="s">
        <v>12</v>
      </c>
      <c r="F9304">
        <v>2187.42</v>
      </c>
      <c r="I9304">
        <v>4</v>
      </c>
      <c r="J9304">
        <v>5895.56</v>
      </c>
    </row>
    <row r="9305" spans="1:10" x14ac:dyDescent="0.25">
      <c r="A9305">
        <v>9304</v>
      </c>
      <c r="B9305">
        <v>73</v>
      </c>
      <c r="C9305" t="s">
        <v>13</v>
      </c>
      <c r="D9305" t="s">
        <v>11</v>
      </c>
      <c r="E9305" t="s">
        <v>12</v>
      </c>
      <c r="F9305">
        <v>1675.17</v>
      </c>
      <c r="G9305">
        <v>3442.47</v>
      </c>
      <c r="H9305">
        <v>564</v>
      </c>
      <c r="I9305">
        <v>6</v>
      </c>
      <c r="J9305">
        <v>5496.46</v>
      </c>
    </row>
    <row r="9306" spans="1:10" x14ac:dyDescent="0.25">
      <c r="A9306">
        <v>9305</v>
      </c>
      <c r="B9306">
        <v>24</v>
      </c>
      <c r="C9306" t="s">
        <v>13</v>
      </c>
      <c r="D9306" t="s">
        <v>11</v>
      </c>
      <c r="E9306" t="s">
        <v>17</v>
      </c>
      <c r="F9306">
        <v>891.32</v>
      </c>
      <c r="G9306">
        <v>401.34</v>
      </c>
      <c r="H9306">
        <v>459</v>
      </c>
      <c r="J9306">
        <v>500</v>
      </c>
    </row>
    <row r="9307" spans="1:10" x14ac:dyDescent="0.25">
      <c r="A9307">
        <v>9306</v>
      </c>
      <c r="B9307">
        <v>57</v>
      </c>
      <c r="C9307" t="s">
        <v>13</v>
      </c>
      <c r="D9307" t="s">
        <v>14</v>
      </c>
      <c r="E9307" t="s">
        <v>21</v>
      </c>
      <c r="F9307">
        <v>979.56</v>
      </c>
      <c r="G9307">
        <v>2534.92</v>
      </c>
      <c r="H9307">
        <v>453</v>
      </c>
      <c r="I9307">
        <v>12</v>
      </c>
      <c r="J9307">
        <v>500</v>
      </c>
    </row>
    <row r="9308" spans="1:10" x14ac:dyDescent="0.25">
      <c r="A9308">
        <v>9307</v>
      </c>
      <c r="B9308">
        <v>45</v>
      </c>
      <c r="C9308" t="s">
        <v>13</v>
      </c>
      <c r="D9308" t="s">
        <v>11</v>
      </c>
      <c r="E9308" t="s">
        <v>21</v>
      </c>
      <c r="F9308">
        <v>1282.1099999999999</v>
      </c>
      <c r="G9308">
        <v>2282.7199999999998</v>
      </c>
      <c r="H9308">
        <v>528</v>
      </c>
      <c r="I9308">
        <v>5</v>
      </c>
      <c r="J9308">
        <v>3323.59</v>
      </c>
    </row>
    <row r="9309" spans="1:10" x14ac:dyDescent="0.25">
      <c r="A9309">
        <v>9308</v>
      </c>
      <c r="B9309">
        <v>49</v>
      </c>
      <c r="C9309" t="s">
        <v>13</v>
      </c>
      <c r="D9309" t="s">
        <v>11</v>
      </c>
      <c r="E9309" t="s">
        <v>12</v>
      </c>
      <c r="F9309">
        <v>1733.81</v>
      </c>
      <c r="G9309">
        <v>3936.3</v>
      </c>
      <c r="H9309">
        <v>633</v>
      </c>
      <c r="I9309">
        <v>5</v>
      </c>
      <c r="J9309">
        <v>4215.68</v>
      </c>
    </row>
    <row r="9310" spans="1:10" x14ac:dyDescent="0.25">
      <c r="A9310">
        <v>9309</v>
      </c>
      <c r="B9310">
        <v>52</v>
      </c>
      <c r="C9310" t="s">
        <v>10</v>
      </c>
      <c r="D9310" t="s">
        <v>11</v>
      </c>
      <c r="E9310" t="s">
        <v>12</v>
      </c>
      <c r="F9310">
        <v>1941.22</v>
      </c>
      <c r="G9310">
        <v>3240.31</v>
      </c>
      <c r="H9310">
        <v>618</v>
      </c>
      <c r="I9310">
        <v>3</v>
      </c>
      <c r="J9310">
        <v>5832.79</v>
      </c>
    </row>
    <row r="9311" spans="1:10" x14ac:dyDescent="0.25">
      <c r="A9311">
        <v>9310</v>
      </c>
      <c r="B9311">
        <v>32</v>
      </c>
      <c r="C9311" t="s">
        <v>10</v>
      </c>
      <c r="D9311" t="s">
        <v>11</v>
      </c>
      <c r="E9311" t="s">
        <v>21</v>
      </c>
      <c r="F9311">
        <v>3483.33</v>
      </c>
      <c r="G9311">
        <v>7745.1</v>
      </c>
      <c r="H9311">
        <v>613</v>
      </c>
      <c r="I9311">
        <v>7</v>
      </c>
      <c r="J9311">
        <v>8925.5400000000009</v>
      </c>
    </row>
    <row r="9312" spans="1:10" x14ac:dyDescent="0.25">
      <c r="A9312">
        <v>9311</v>
      </c>
      <c r="B9312">
        <v>65</v>
      </c>
      <c r="C9312" t="s">
        <v>13</v>
      </c>
      <c r="D9312" t="s">
        <v>16</v>
      </c>
      <c r="E9312" t="s">
        <v>15</v>
      </c>
      <c r="F9312">
        <v>740.2</v>
      </c>
      <c r="G9312">
        <v>2506.17</v>
      </c>
      <c r="H9312">
        <v>455</v>
      </c>
      <c r="I9312">
        <v>9</v>
      </c>
    </row>
    <row r="9313" spans="1:10" x14ac:dyDescent="0.25">
      <c r="A9313">
        <v>9312</v>
      </c>
      <c r="B9313">
        <v>53</v>
      </c>
      <c r="C9313" t="s">
        <v>13</v>
      </c>
      <c r="D9313" t="s">
        <v>11</v>
      </c>
      <c r="E9313" t="s">
        <v>15</v>
      </c>
      <c r="F9313">
        <v>1499.53</v>
      </c>
      <c r="G9313">
        <v>2692.38</v>
      </c>
      <c r="H9313">
        <v>537</v>
      </c>
      <c r="I9313">
        <v>5</v>
      </c>
      <c r="J9313">
        <v>565.99</v>
      </c>
    </row>
    <row r="9314" spans="1:10" x14ac:dyDescent="0.25">
      <c r="A9314">
        <v>9313</v>
      </c>
      <c r="B9314">
        <v>38</v>
      </c>
      <c r="C9314" t="s">
        <v>10</v>
      </c>
      <c r="D9314" t="s">
        <v>11</v>
      </c>
      <c r="E9314" t="s">
        <v>21</v>
      </c>
      <c r="F9314">
        <v>3517.14</v>
      </c>
      <c r="G9314">
        <v>6203.2</v>
      </c>
      <c r="H9314">
        <v>684</v>
      </c>
      <c r="I9314">
        <v>6</v>
      </c>
      <c r="J9314">
        <v>11452.78</v>
      </c>
    </row>
    <row r="9315" spans="1:10" x14ac:dyDescent="0.25">
      <c r="A9315">
        <v>9314</v>
      </c>
      <c r="B9315">
        <v>23</v>
      </c>
      <c r="C9315" t="s">
        <v>10</v>
      </c>
      <c r="D9315" t="s">
        <v>18</v>
      </c>
      <c r="E9315" t="s">
        <v>12</v>
      </c>
      <c r="F9315">
        <v>1243</v>
      </c>
      <c r="G9315">
        <v>305.45</v>
      </c>
      <c r="H9315">
        <v>457</v>
      </c>
      <c r="I9315">
        <v>7</v>
      </c>
      <c r="J9315">
        <v>1700.33</v>
      </c>
    </row>
    <row r="9316" spans="1:10" x14ac:dyDescent="0.25">
      <c r="A9316">
        <v>9315</v>
      </c>
      <c r="B9316">
        <v>18</v>
      </c>
      <c r="C9316" t="s">
        <v>13</v>
      </c>
      <c r="D9316" t="s">
        <v>16</v>
      </c>
      <c r="E9316" t="s">
        <v>12</v>
      </c>
      <c r="F9316">
        <v>1249.6500000000001</v>
      </c>
      <c r="G9316">
        <v>2084.59</v>
      </c>
      <c r="H9316">
        <v>560</v>
      </c>
      <c r="I9316">
        <v>9</v>
      </c>
      <c r="J9316">
        <v>4626.5200000000004</v>
      </c>
    </row>
    <row r="9317" spans="1:10" x14ac:dyDescent="0.25">
      <c r="A9317">
        <v>9316</v>
      </c>
      <c r="B9317">
        <v>21</v>
      </c>
      <c r="C9317" t="s">
        <v>10</v>
      </c>
      <c r="D9317" t="s">
        <v>19</v>
      </c>
      <c r="E9317" t="s">
        <v>20</v>
      </c>
      <c r="F9317">
        <v>3904.62</v>
      </c>
      <c r="G9317">
        <v>7246.7</v>
      </c>
      <c r="H9317">
        <v>781</v>
      </c>
      <c r="I9317">
        <v>4</v>
      </c>
      <c r="J9317">
        <v>16635.79</v>
      </c>
    </row>
    <row r="9318" spans="1:10" x14ac:dyDescent="0.25">
      <c r="A9318">
        <v>9317</v>
      </c>
      <c r="B9318">
        <v>28</v>
      </c>
      <c r="C9318" t="s">
        <v>13</v>
      </c>
      <c r="D9318" t="s">
        <v>11</v>
      </c>
      <c r="E9318" t="s">
        <v>12</v>
      </c>
      <c r="F9318">
        <v>2158.9</v>
      </c>
      <c r="G9318">
        <v>3873.05</v>
      </c>
      <c r="H9318">
        <v>602</v>
      </c>
      <c r="I9318">
        <v>8</v>
      </c>
      <c r="J9318">
        <v>5250.77</v>
      </c>
    </row>
    <row r="9319" spans="1:10" x14ac:dyDescent="0.25">
      <c r="A9319">
        <v>9318</v>
      </c>
      <c r="B9319">
        <v>61</v>
      </c>
      <c r="C9319" t="s">
        <v>13</v>
      </c>
      <c r="D9319" t="s">
        <v>18</v>
      </c>
      <c r="E9319" t="s">
        <v>12</v>
      </c>
      <c r="F9319">
        <v>1336.87</v>
      </c>
      <c r="G9319">
        <v>2553.0700000000002</v>
      </c>
      <c r="H9319">
        <v>531</v>
      </c>
      <c r="J9319">
        <v>2180.48</v>
      </c>
    </row>
    <row r="9320" spans="1:10" x14ac:dyDescent="0.25">
      <c r="A9320">
        <v>9319</v>
      </c>
      <c r="B9320">
        <v>43</v>
      </c>
      <c r="C9320" t="s">
        <v>10</v>
      </c>
      <c r="D9320" t="s">
        <v>18</v>
      </c>
      <c r="E9320" t="s">
        <v>17</v>
      </c>
      <c r="F9320">
        <v>4827.71</v>
      </c>
      <c r="G9320">
        <v>9078.43</v>
      </c>
      <c r="H9320">
        <v>743</v>
      </c>
      <c r="I9320">
        <v>5</v>
      </c>
      <c r="J9320">
        <v>18022.46</v>
      </c>
    </row>
    <row r="9321" spans="1:10" x14ac:dyDescent="0.25">
      <c r="A9321">
        <v>9320</v>
      </c>
      <c r="B9321">
        <v>54</v>
      </c>
      <c r="C9321" t="s">
        <v>13</v>
      </c>
      <c r="D9321" t="s">
        <v>18</v>
      </c>
      <c r="E9321" t="s">
        <v>17</v>
      </c>
      <c r="F9321">
        <v>3188.43</v>
      </c>
      <c r="G9321">
        <v>5499.91</v>
      </c>
      <c r="H9321">
        <v>612</v>
      </c>
      <c r="I9321">
        <v>8</v>
      </c>
      <c r="J9321">
        <v>11340.88</v>
      </c>
    </row>
    <row r="9322" spans="1:10" x14ac:dyDescent="0.25">
      <c r="A9322">
        <v>9321</v>
      </c>
      <c r="B9322">
        <v>40</v>
      </c>
      <c r="C9322" t="s">
        <v>10</v>
      </c>
      <c r="D9322" t="s">
        <v>19</v>
      </c>
      <c r="E9322" t="s">
        <v>17</v>
      </c>
      <c r="F9322">
        <v>1756.06</v>
      </c>
      <c r="G9322">
        <v>3331.92</v>
      </c>
      <c r="H9322">
        <v>620</v>
      </c>
      <c r="I9322">
        <v>8</v>
      </c>
      <c r="J9322">
        <v>5561.5</v>
      </c>
    </row>
    <row r="9323" spans="1:10" x14ac:dyDescent="0.25">
      <c r="A9323">
        <v>9322</v>
      </c>
      <c r="B9323">
        <v>46</v>
      </c>
      <c r="C9323" t="s">
        <v>13</v>
      </c>
      <c r="D9323" t="s">
        <v>14</v>
      </c>
      <c r="E9323" t="s">
        <v>21</v>
      </c>
      <c r="F9323">
        <v>2034.06</v>
      </c>
      <c r="G9323">
        <v>3152.46</v>
      </c>
      <c r="H9323">
        <v>556</v>
      </c>
      <c r="I9323">
        <v>4</v>
      </c>
      <c r="J9323">
        <v>4176.07</v>
      </c>
    </row>
    <row r="9324" spans="1:10" x14ac:dyDescent="0.25">
      <c r="A9324">
        <v>9323</v>
      </c>
      <c r="B9324">
        <v>38</v>
      </c>
      <c r="C9324" t="s">
        <v>10</v>
      </c>
      <c r="D9324" t="s">
        <v>14</v>
      </c>
      <c r="E9324" t="s">
        <v>20</v>
      </c>
      <c r="F9324">
        <v>1888.5</v>
      </c>
      <c r="G9324">
        <v>2427.2399999999998</v>
      </c>
      <c r="H9324">
        <v>688</v>
      </c>
      <c r="I9324">
        <v>3</v>
      </c>
      <c r="J9324">
        <v>6470.08</v>
      </c>
    </row>
    <row r="9325" spans="1:10" x14ac:dyDescent="0.25">
      <c r="A9325">
        <v>9324</v>
      </c>
      <c r="B9325">
        <v>65</v>
      </c>
      <c r="C9325" t="s">
        <v>10</v>
      </c>
      <c r="D9325" t="s">
        <v>16</v>
      </c>
      <c r="E9325" t="s">
        <v>12</v>
      </c>
      <c r="F9325">
        <v>1881.22</v>
      </c>
      <c r="G9325">
        <v>4717.34</v>
      </c>
      <c r="H9325">
        <v>512</v>
      </c>
      <c r="I9325">
        <v>7</v>
      </c>
      <c r="J9325">
        <v>4231.99</v>
      </c>
    </row>
    <row r="9326" spans="1:10" x14ac:dyDescent="0.25">
      <c r="A9326">
        <v>9325</v>
      </c>
      <c r="B9326">
        <v>62</v>
      </c>
      <c r="C9326" t="s">
        <v>13</v>
      </c>
      <c r="D9326" t="s">
        <v>11</v>
      </c>
      <c r="E9326" t="s">
        <v>21</v>
      </c>
      <c r="F9326">
        <v>1269.24</v>
      </c>
      <c r="G9326">
        <v>1327.57</v>
      </c>
      <c r="H9326">
        <v>506</v>
      </c>
      <c r="I9326">
        <v>5</v>
      </c>
      <c r="J9326">
        <v>500</v>
      </c>
    </row>
    <row r="9327" spans="1:10" x14ac:dyDescent="0.25">
      <c r="A9327">
        <v>9326</v>
      </c>
      <c r="B9327">
        <v>62</v>
      </c>
      <c r="C9327" t="s">
        <v>10</v>
      </c>
      <c r="D9327" t="s">
        <v>18</v>
      </c>
      <c r="E9327" t="s">
        <v>12</v>
      </c>
      <c r="F9327">
        <v>1475.69</v>
      </c>
      <c r="G9327">
        <v>2440.1799999999998</v>
      </c>
      <c r="H9327">
        <v>570</v>
      </c>
      <c r="I9327">
        <v>6</v>
      </c>
      <c r="J9327">
        <v>2434.06</v>
      </c>
    </row>
    <row r="9328" spans="1:10" x14ac:dyDescent="0.25">
      <c r="A9328">
        <v>9327</v>
      </c>
      <c r="B9328">
        <v>66</v>
      </c>
      <c r="C9328" t="s">
        <v>10</v>
      </c>
      <c r="D9328" t="s">
        <v>14</v>
      </c>
      <c r="E9328" t="s">
        <v>12</v>
      </c>
      <c r="F9328">
        <v>1046.04</v>
      </c>
      <c r="G9328">
        <v>2481.75</v>
      </c>
      <c r="H9328">
        <v>538</v>
      </c>
      <c r="I9328">
        <v>8</v>
      </c>
      <c r="J9328">
        <v>4717.33</v>
      </c>
    </row>
    <row r="9329" spans="1:10" x14ac:dyDescent="0.25">
      <c r="A9329">
        <v>9328</v>
      </c>
      <c r="B9329">
        <v>44</v>
      </c>
      <c r="C9329" t="s">
        <v>10</v>
      </c>
      <c r="D9329" t="s">
        <v>18</v>
      </c>
      <c r="E9329" t="s">
        <v>15</v>
      </c>
      <c r="F9329">
        <v>3833.23</v>
      </c>
      <c r="G9329">
        <v>6692.19</v>
      </c>
      <c r="H9329">
        <v>655</v>
      </c>
      <c r="I9329">
        <v>7</v>
      </c>
      <c r="J9329">
        <v>12692.04</v>
      </c>
    </row>
    <row r="9330" spans="1:10" x14ac:dyDescent="0.25">
      <c r="A9330">
        <v>9329</v>
      </c>
      <c r="B9330">
        <v>56</v>
      </c>
      <c r="C9330" t="s">
        <v>10</v>
      </c>
      <c r="D9330" t="s">
        <v>14</v>
      </c>
      <c r="E9330" t="s">
        <v>20</v>
      </c>
      <c r="F9330">
        <v>569.66</v>
      </c>
      <c r="G9330">
        <v>1480.21</v>
      </c>
      <c r="H9330">
        <v>487</v>
      </c>
      <c r="I9330">
        <v>14</v>
      </c>
      <c r="J9330">
        <v>3395.46</v>
      </c>
    </row>
    <row r="9331" spans="1:10" x14ac:dyDescent="0.25">
      <c r="A9331">
        <v>9330</v>
      </c>
      <c r="B9331">
        <v>57</v>
      </c>
      <c r="C9331" t="s">
        <v>10</v>
      </c>
      <c r="D9331" t="s">
        <v>11</v>
      </c>
      <c r="E9331" t="s">
        <v>20</v>
      </c>
      <c r="F9331">
        <v>1061.8399999999999</v>
      </c>
      <c r="G9331">
        <v>2771.41</v>
      </c>
      <c r="I9331">
        <v>9</v>
      </c>
    </row>
    <row r="9332" spans="1:10" x14ac:dyDescent="0.25">
      <c r="A9332">
        <v>9331</v>
      </c>
      <c r="B9332">
        <v>30</v>
      </c>
      <c r="C9332" t="s">
        <v>10</v>
      </c>
      <c r="D9332" t="s">
        <v>19</v>
      </c>
      <c r="E9332" t="s">
        <v>12</v>
      </c>
      <c r="F9332">
        <v>3673.91</v>
      </c>
      <c r="G9332">
        <v>6670.94</v>
      </c>
      <c r="H9332">
        <v>622</v>
      </c>
      <c r="I9332">
        <v>9</v>
      </c>
      <c r="J9332">
        <v>9996.61</v>
      </c>
    </row>
    <row r="9333" spans="1:10" x14ac:dyDescent="0.25">
      <c r="A9333">
        <v>9332</v>
      </c>
      <c r="B9333">
        <v>40</v>
      </c>
      <c r="C9333" t="s">
        <v>13</v>
      </c>
      <c r="D9333" t="s">
        <v>14</v>
      </c>
      <c r="E9333" t="s">
        <v>17</v>
      </c>
      <c r="F9333">
        <v>1646.26</v>
      </c>
      <c r="G9333">
        <v>3332.04</v>
      </c>
      <c r="H9333">
        <v>510</v>
      </c>
      <c r="I9333">
        <v>5</v>
      </c>
      <c r="J9333">
        <v>6400.2</v>
      </c>
    </row>
    <row r="9334" spans="1:10" x14ac:dyDescent="0.25">
      <c r="A9334">
        <v>9333</v>
      </c>
      <c r="B9334">
        <v>33</v>
      </c>
      <c r="C9334" t="s">
        <v>13</v>
      </c>
      <c r="D9334" t="s">
        <v>11</v>
      </c>
      <c r="E9334" t="s">
        <v>20</v>
      </c>
      <c r="F9334">
        <v>1993.33</v>
      </c>
      <c r="G9334">
        <v>4032.12</v>
      </c>
      <c r="H9334">
        <v>595</v>
      </c>
      <c r="I9334">
        <v>6</v>
      </c>
      <c r="J9334">
        <v>6444.03</v>
      </c>
    </row>
    <row r="9335" spans="1:10" x14ac:dyDescent="0.25">
      <c r="A9335">
        <v>9334</v>
      </c>
      <c r="B9335">
        <v>47</v>
      </c>
      <c r="C9335" t="s">
        <v>10</v>
      </c>
      <c r="D9335" t="s">
        <v>14</v>
      </c>
      <c r="E9335" t="s">
        <v>12</v>
      </c>
      <c r="F9335">
        <v>853</v>
      </c>
      <c r="G9335">
        <v>862.37</v>
      </c>
      <c r="I9335">
        <v>16</v>
      </c>
      <c r="J9335">
        <v>4058.27</v>
      </c>
    </row>
    <row r="9336" spans="1:10" x14ac:dyDescent="0.25">
      <c r="A9336">
        <v>9335</v>
      </c>
      <c r="B9336">
        <v>21</v>
      </c>
      <c r="C9336" t="s">
        <v>13</v>
      </c>
      <c r="D9336" t="s">
        <v>18</v>
      </c>
      <c r="E9336" t="s">
        <v>21</v>
      </c>
      <c r="F9336">
        <v>2197.62</v>
      </c>
      <c r="G9336">
        <v>2842.86</v>
      </c>
      <c r="H9336">
        <v>548</v>
      </c>
      <c r="I9336">
        <v>11</v>
      </c>
      <c r="J9336">
        <v>4999.8599999999997</v>
      </c>
    </row>
    <row r="9337" spans="1:10" x14ac:dyDescent="0.25">
      <c r="A9337">
        <v>9336</v>
      </c>
      <c r="B9337">
        <v>57</v>
      </c>
      <c r="C9337" t="s">
        <v>10</v>
      </c>
      <c r="D9337" t="s">
        <v>16</v>
      </c>
      <c r="E9337" t="s">
        <v>12</v>
      </c>
      <c r="F9337">
        <v>1507.72</v>
      </c>
      <c r="G9337">
        <v>4325.9399999999996</v>
      </c>
      <c r="H9337">
        <v>562</v>
      </c>
      <c r="I9337">
        <v>7</v>
      </c>
      <c r="J9337">
        <v>3611.06</v>
      </c>
    </row>
    <row r="9338" spans="1:10" x14ac:dyDescent="0.25">
      <c r="A9338">
        <v>9337</v>
      </c>
      <c r="B9338">
        <v>33</v>
      </c>
      <c r="C9338" t="s">
        <v>13</v>
      </c>
      <c r="D9338" t="s">
        <v>18</v>
      </c>
      <c r="E9338" t="s">
        <v>15</v>
      </c>
      <c r="F9338">
        <v>2661.65</v>
      </c>
      <c r="G9338">
        <v>5139.8</v>
      </c>
      <c r="H9338">
        <v>579</v>
      </c>
      <c r="I9338">
        <v>6</v>
      </c>
      <c r="J9338">
        <v>8706.7199999999993</v>
      </c>
    </row>
    <row r="9339" spans="1:10" x14ac:dyDescent="0.25">
      <c r="A9339">
        <v>9338</v>
      </c>
      <c r="B9339">
        <v>48</v>
      </c>
      <c r="C9339" t="s">
        <v>10</v>
      </c>
      <c r="D9339" t="s">
        <v>16</v>
      </c>
      <c r="E9339" t="s">
        <v>17</v>
      </c>
      <c r="F9339">
        <v>2365.1799999999998</v>
      </c>
      <c r="G9339">
        <v>3564.17</v>
      </c>
      <c r="H9339">
        <v>625</v>
      </c>
      <c r="I9339">
        <v>6</v>
      </c>
      <c r="J9339">
        <v>9127.09</v>
      </c>
    </row>
    <row r="9340" spans="1:10" x14ac:dyDescent="0.25">
      <c r="A9340">
        <v>9339</v>
      </c>
      <c r="B9340">
        <v>70</v>
      </c>
      <c r="C9340" t="s">
        <v>10</v>
      </c>
      <c r="D9340" t="s">
        <v>11</v>
      </c>
      <c r="E9340" t="s">
        <v>17</v>
      </c>
      <c r="F9340">
        <v>1465.19</v>
      </c>
      <c r="G9340">
        <v>4309.6000000000004</v>
      </c>
      <c r="H9340">
        <v>592</v>
      </c>
      <c r="I9340">
        <v>9</v>
      </c>
    </row>
    <row r="9341" spans="1:10" x14ac:dyDescent="0.25">
      <c r="A9341">
        <v>9340</v>
      </c>
      <c r="B9341">
        <v>59</v>
      </c>
      <c r="C9341" t="s">
        <v>13</v>
      </c>
      <c r="D9341" t="s">
        <v>14</v>
      </c>
      <c r="E9341" t="s">
        <v>21</v>
      </c>
      <c r="F9341">
        <v>1307.32</v>
      </c>
      <c r="G9341">
        <v>1163.6600000000001</v>
      </c>
      <c r="I9341">
        <v>6</v>
      </c>
      <c r="J9341">
        <v>5151.87</v>
      </c>
    </row>
    <row r="9342" spans="1:10" x14ac:dyDescent="0.25">
      <c r="A9342">
        <v>9341</v>
      </c>
      <c r="B9342">
        <v>42</v>
      </c>
      <c r="C9342" t="s">
        <v>10</v>
      </c>
      <c r="D9342" t="s">
        <v>11</v>
      </c>
      <c r="E9342" t="s">
        <v>12</v>
      </c>
      <c r="F9342">
        <v>1501</v>
      </c>
      <c r="G9342">
        <v>2001.26</v>
      </c>
      <c r="H9342">
        <v>534</v>
      </c>
      <c r="I9342">
        <v>10</v>
      </c>
      <c r="J9342">
        <v>4100.16</v>
      </c>
    </row>
    <row r="9343" spans="1:10" x14ac:dyDescent="0.25">
      <c r="A9343">
        <v>9342</v>
      </c>
      <c r="B9343">
        <v>61</v>
      </c>
      <c r="C9343" t="s">
        <v>13</v>
      </c>
      <c r="D9343" t="s">
        <v>11</v>
      </c>
      <c r="E9343" t="s">
        <v>17</v>
      </c>
      <c r="F9343">
        <v>767.28</v>
      </c>
      <c r="G9343">
        <v>1005.47</v>
      </c>
      <c r="H9343">
        <v>532</v>
      </c>
      <c r="I9343">
        <v>4</v>
      </c>
      <c r="J9343">
        <v>1766.75</v>
      </c>
    </row>
    <row r="9344" spans="1:10" x14ac:dyDescent="0.25">
      <c r="A9344">
        <v>9343</v>
      </c>
      <c r="B9344">
        <v>29</v>
      </c>
      <c r="C9344" t="s">
        <v>10</v>
      </c>
      <c r="D9344" t="s">
        <v>16</v>
      </c>
      <c r="E9344" t="s">
        <v>17</v>
      </c>
      <c r="F9344">
        <v>3141.57</v>
      </c>
      <c r="G9344">
        <v>6437.55</v>
      </c>
      <c r="H9344">
        <v>627</v>
      </c>
      <c r="I9344">
        <v>7</v>
      </c>
      <c r="J9344">
        <v>11911.77</v>
      </c>
    </row>
    <row r="9345" spans="1:10" x14ac:dyDescent="0.25">
      <c r="A9345">
        <v>9344</v>
      </c>
      <c r="B9345">
        <v>43</v>
      </c>
      <c r="C9345" t="s">
        <v>10</v>
      </c>
      <c r="D9345" t="s">
        <v>11</v>
      </c>
      <c r="E9345" t="s">
        <v>12</v>
      </c>
      <c r="F9345">
        <v>2396.85</v>
      </c>
      <c r="G9345">
        <v>4002.91</v>
      </c>
      <c r="H9345">
        <v>593</v>
      </c>
      <c r="I9345">
        <v>5</v>
      </c>
      <c r="J9345">
        <v>5017.8</v>
      </c>
    </row>
    <row r="9346" spans="1:10" x14ac:dyDescent="0.25">
      <c r="A9346">
        <v>9345</v>
      </c>
      <c r="B9346">
        <v>54</v>
      </c>
      <c r="C9346" t="s">
        <v>13</v>
      </c>
      <c r="D9346" t="s">
        <v>14</v>
      </c>
      <c r="E9346" t="s">
        <v>12</v>
      </c>
      <c r="F9346">
        <v>546.74</v>
      </c>
      <c r="G9346">
        <v>900.99</v>
      </c>
      <c r="H9346">
        <v>525</v>
      </c>
      <c r="I9346">
        <v>7</v>
      </c>
      <c r="J9346">
        <v>500</v>
      </c>
    </row>
    <row r="9347" spans="1:10" x14ac:dyDescent="0.25">
      <c r="A9347">
        <v>9346</v>
      </c>
      <c r="B9347">
        <v>65</v>
      </c>
      <c r="C9347" t="s">
        <v>13</v>
      </c>
      <c r="D9347" t="s">
        <v>11</v>
      </c>
      <c r="E9347" t="s">
        <v>12</v>
      </c>
      <c r="F9347">
        <v>4049.44</v>
      </c>
      <c r="G9347">
        <v>6305.12</v>
      </c>
      <c r="H9347">
        <v>729</v>
      </c>
      <c r="I9347">
        <v>11</v>
      </c>
      <c r="J9347">
        <v>12813.73</v>
      </c>
    </row>
    <row r="9348" spans="1:10" x14ac:dyDescent="0.25">
      <c r="A9348">
        <v>9347</v>
      </c>
      <c r="B9348">
        <v>50</v>
      </c>
      <c r="C9348" t="s">
        <v>10</v>
      </c>
      <c r="D9348" t="s">
        <v>11</v>
      </c>
      <c r="E9348" t="s">
        <v>17</v>
      </c>
      <c r="G9348">
        <v>3167.16</v>
      </c>
      <c r="H9348">
        <v>564</v>
      </c>
      <c r="I9348">
        <v>4</v>
      </c>
      <c r="J9348">
        <v>5889.75</v>
      </c>
    </row>
    <row r="9349" spans="1:10" x14ac:dyDescent="0.25">
      <c r="A9349">
        <v>9348</v>
      </c>
      <c r="B9349">
        <v>45</v>
      </c>
      <c r="C9349" t="s">
        <v>10</v>
      </c>
      <c r="D9349" t="s">
        <v>14</v>
      </c>
      <c r="E9349" t="s">
        <v>20</v>
      </c>
      <c r="F9349">
        <v>1544.73</v>
      </c>
      <c r="G9349">
        <v>2560.67</v>
      </c>
      <c r="H9349">
        <v>580</v>
      </c>
      <c r="I9349">
        <v>6</v>
      </c>
      <c r="J9349">
        <v>5502.77</v>
      </c>
    </row>
    <row r="9350" spans="1:10" x14ac:dyDescent="0.25">
      <c r="A9350">
        <v>9349</v>
      </c>
      <c r="B9350">
        <v>26</v>
      </c>
      <c r="C9350" t="s">
        <v>10</v>
      </c>
      <c r="D9350" t="s">
        <v>14</v>
      </c>
      <c r="E9350" t="s">
        <v>17</v>
      </c>
      <c r="G9350">
        <v>392.74</v>
      </c>
      <c r="H9350">
        <v>386</v>
      </c>
      <c r="I9350">
        <v>11</v>
      </c>
      <c r="J9350">
        <v>1287.7</v>
      </c>
    </row>
    <row r="9351" spans="1:10" x14ac:dyDescent="0.25">
      <c r="A9351">
        <v>9350</v>
      </c>
      <c r="B9351">
        <v>29</v>
      </c>
      <c r="C9351" t="s">
        <v>13</v>
      </c>
      <c r="D9351" t="s">
        <v>14</v>
      </c>
      <c r="E9351" t="s">
        <v>15</v>
      </c>
      <c r="F9351">
        <v>1237.28</v>
      </c>
      <c r="G9351">
        <v>1972.15</v>
      </c>
      <c r="H9351">
        <v>493</v>
      </c>
      <c r="I9351">
        <v>10</v>
      </c>
      <c r="J9351">
        <v>1575.14</v>
      </c>
    </row>
    <row r="9352" spans="1:10" x14ac:dyDescent="0.25">
      <c r="A9352">
        <v>9351</v>
      </c>
      <c r="B9352">
        <v>22</v>
      </c>
      <c r="C9352" t="s">
        <v>10</v>
      </c>
      <c r="D9352" t="s">
        <v>18</v>
      </c>
      <c r="E9352" t="s">
        <v>21</v>
      </c>
      <c r="F9352">
        <v>2949.78</v>
      </c>
      <c r="G9352">
        <v>4590.57</v>
      </c>
      <c r="H9352">
        <v>623</v>
      </c>
      <c r="I9352">
        <v>6</v>
      </c>
      <c r="J9352">
        <v>9294.58</v>
      </c>
    </row>
    <row r="9353" spans="1:10" x14ac:dyDescent="0.25">
      <c r="A9353">
        <v>9352</v>
      </c>
      <c r="B9353">
        <v>71</v>
      </c>
      <c r="C9353" t="s">
        <v>10</v>
      </c>
      <c r="D9353" t="s">
        <v>11</v>
      </c>
      <c r="E9353" t="s">
        <v>15</v>
      </c>
      <c r="F9353">
        <v>3601.81</v>
      </c>
      <c r="G9353">
        <v>7633.75</v>
      </c>
      <c r="H9353">
        <v>655</v>
      </c>
      <c r="I9353">
        <v>5</v>
      </c>
      <c r="J9353">
        <v>13906.62</v>
      </c>
    </row>
    <row r="9354" spans="1:10" x14ac:dyDescent="0.25">
      <c r="A9354">
        <v>9353</v>
      </c>
      <c r="B9354">
        <v>69</v>
      </c>
      <c r="C9354" t="s">
        <v>13</v>
      </c>
      <c r="D9354" t="s">
        <v>18</v>
      </c>
      <c r="E9354" t="s">
        <v>15</v>
      </c>
      <c r="F9354">
        <v>1545.29</v>
      </c>
      <c r="G9354">
        <v>2996.74</v>
      </c>
      <c r="H9354">
        <v>531</v>
      </c>
      <c r="I9354">
        <v>7</v>
      </c>
      <c r="J9354">
        <v>4614.7700000000004</v>
      </c>
    </row>
    <row r="9355" spans="1:10" x14ac:dyDescent="0.25">
      <c r="A9355">
        <v>9354</v>
      </c>
      <c r="B9355">
        <v>71</v>
      </c>
      <c r="C9355" t="s">
        <v>10</v>
      </c>
      <c r="D9355" t="s">
        <v>11</v>
      </c>
      <c r="E9355" t="s">
        <v>17</v>
      </c>
      <c r="G9355">
        <v>5914.48</v>
      </c>
      <c r="H9355">
        <v>658</v>
      </c>
      <c r="I9355">
        <v>8</v>
      </c>
      <c r="J9355">
        <v>9318.66</v>
      </c>
    </row>
    <row r="9356" spans="1:10" x14ac:dyDescent="0.25">
      <c r="A9356">
        <v>9355</v>
      </c>
      <c r="B9356">
        <v>45</v>
      </c>
      <c r="C9356" t="s">
        <v>10</v>
      </c>
      <c r="D9356" t="s">
        <v>16</v>
      </c>
      <c r="E9356" t="s">
        <v>17</v>
      </c>
      <c r="G9356">
        <v>1170.56</v>
      </c>
      <c r="H9356">
        <v>538</v>
      </c>
      <c r="J9356">
        <v>2840.58</v>
      </c>
    </row>
    <row r="9357" spans="1:10" x14ac:dyDescent="0.25">
      <c r="A9357">
        <v>9356</v>
      </c>
      <c r="B9357">
        <v>73</v>
      </c>
      <c r="C9357" t="s">
        <v>10</v>
      </c>
      <c r="D9357" t="s">
        <v>14</v>
      </c>
      <c r="E9357" t="s">
        <v>12</v>
      </c>
      <c r="F9357">
        <v>2414.48</v>
      </c>
      <c r="H9357">
        <v>619</v>
      </c>
      <c r="I9357">
        <v>8</v>
      </c>
      <c r="J9357">
        <v>5908.29</v>
      </c>
    </row>
    <row r="9358" spans="1:10" x14ac:dyDescent="0.25">
      <c r="A9358">
        <v>9357</v>
      </c>
      <c r="B9358">
        <v>52</v>
      </c>
      <c r="C9358" t="s">
        <v>13</v>
      </c>
      <c r="D9358" t="s">
        <v>16</v>
      </c>
      <c r="F9358">
        <v>955.48</v>
      </c>
      <c r="G9358">
        <v>1141.78</v>
      </c>
      <c r="I9358">
        <v>13</v>
      </c>
      <c r="J9358">
        <v>2585.4899999999998</v>
      </c>
    </row>
    <row r="9359" spans="1:10" x14ac:dyDescent="0.25">
      <c r="A9359">
        <v>9358</v>
      </c>
      <c r="B9359">
        <v>22</v>
      </c>
      <c r="C9359" t="s">
        <v>10</v>
      </c>
      <c r="D9359" t="s">
        <v>11</v>
      </c>
      <c r="E9359" t="s">
        <v>21</v>
      </c>
      <c r="F9359">
        <v>1393.18</v>
      </c>
      <c r="G9359">
        <v>1858.28</v>
      </c>
      <c r="H9359">
        <v>514</v>
      </c>
      <c r="I9359">
        <v>7</v>
      </c>
      <c r="J9359">
        <v>5634.45</v>
      </c>
    </row>
    <row r="9360" spans="1:10" x14ac:dyDescent="0.25">
      <c r="A9360">
        <v>9359</v>
      </c>
      <c r="B9360">
        <v>51</v>
      </c>
      <c r="C9360" t="s">
        <v>10</v>
      </c>
      <c r="D9360" t="s">
        <v>14</v>
      </c>
      <c r="E9360" t="s">
        <v>15</v>
      </c>
      <c r="F9360">
        <v>481.19</v>
      </c>
      <c r="G9360">
        <v>1116.0899999999999</v>
      </c>
      <c r="H9360">
        <v>444</v>
      </c>
      <c r="I9360">
        <v>9</v>
      </c>
      <c r="J9360">
        <v>500</v>
      </c>
    </row>
    <row r="9361" spans="1:10" x14ac:dyDescent="0.25">
      <c r="A9361">
        <v>9360</v>
      </c>
      <c r="B9361">
        <v>63</v>
      </c>
      <c r="C9361" t="s">
        <v>13</v>
      </c>
      <c r="D9361" t="s">
        <v>18</v>
      </c>
      <c r="E9361" t="s">
        <v>17</v>
      </c>
      <c r="F9361">
        <v>1859.22</v>
      </c>
      <c r="G9361">
        <v>3116.64</v>
      </c>
      <c r="I9361">
        <v>7</v>
      </c>
      <c r="J9361">
        <v>6014.55</v>
      </c>
    </row>
    <row r="9362" spans="1:10" x14ac:dyDescent="0.25">
      <c r="A9362">
        <v>9361</v>
      </c>
      <c r="B9362">
        <v>51</v>
      </c>
      <c r="C9362" t="s">
        <v>10</v>
      </c>
      <c r="D9362" t="s">
        <v>16</v>
      </c>
      <c r="E9362" t="s">
        <v>15</v>
      </c>
      <c r="F9362">
        <v>1478.55</v>
      </c>
      <c r="G9362">
        <v>1854.13</v>
      </c>
      <c r="H9362">
        <v>581</v>
      </c>
      <c r="I9362">
        <v>2</v>
      </c>
      <c r="J9362">
        <v>3467.45</v>
      </c>
    </row>
    <row r="9363" spans="1:10" x14ac:dyDescent="0.25">
      <c r="A9363">
        <v>9362</v>
      </c>
      <c r="B9363">
        <v>30</v>
      </c>
      <c r="C9363" t="s">
        <v>10</v>
      </c>
      <c r="D9363" t="s">
        <v>11</v>
      </c>
      <c r="E9363" t="s">
        <v>17</v>
      </c>
      <c r="F9363">
        <v>1782.84</v>
      </c>
      <c r="G9363">
        <v>5485.22</v>
      </c>
      <c r="H9363">
        <v>570</v>
      </c>
      <c r="I9363">
        <v>4</v>
      </c>
      <c r="J9363">
        <v>4631.7</v>
      </c>
    </row>
    <row r="9364" spans="1:10" x14ac:dyDescent="0.25">
      <c r="A9364">
        <v>9363</v>
      </c>
      <c r="B9364">
        <v>56</v>
      </c>
      <c r="C9364" t="s">
        <v>10</v>
      </c>
      <c r="D9364" t="s">
        <v>11</v>
      </c>
      <c r="E9364" t="s">
        <v>17</v>
      </c>
      <c r="F9364">
        <v>761.17</v>
      </c>
      <c r="G9364">
        <v>1523.51</v>
      </c>
      <c r="H9364">
        <v>468</v>
      </c>
      <c r="I9364">
        <v>7</v>
      </c>
      <c r="J9364">
        <v>500</v>
      </c>
    </row>
    <row r="9365" spans="1:10" x14ac:dyDescent="0.25">
      <c r="A9365">
        <v>9364</v>
      </c>
      <c r="B9365">
        <v>59</v>
      </c>
      <c r="C9365" t="s">
        <v>13</v>
      </c>
      <c r="D9365" t="s">
        <v>11</v>
      </c>
      <c r="E9365" t="s">
        <v>17</v>
      </c>
      <c r="F9365">
        <v>3269.7</v>
      </c>
      <c r="G9365">
        <v>4269.09</v>
      </c>
      <c r="H9365">
        <v>647</v>
      </c>
      <c r="I9365">
        <v>8</v>
      </c>
      <c r="J9365">
        <v>9185.75</v>
      </c>
    </row>
    <row r="9366" spans="1:10" x14ac:dyDescent="0.25">
      <c r="A9366">
        <v>9365</v>
      </c>
      <c r="B9366">
        <v>62</v>
      </c>
      <c r="C9366" t="s">
        <v>13</v>
      </c>
      <c r="D9366" t="s">
        <v>16</v>
      </c>
      <c r="E9366" t="s">
        <v>20</v>
      </c>
      <c r="F9366">
        <v>4265.99</v>
      </c>
      <c r="G9366">
        <v>8259.83</v>
      </c>
      <c r="H9366">
        <v>726</v>
      </c>
      <c r="I9366">
        <v>4</v>
      </c>
    </row>
    <row r="9367" spans="1:10" x14ac:dyDescent="0.25">
      <c r="A9367">
        <v>9366</v>
      </c>
      <c r="B9367">
        <v>65</v>
      </c>
      <c r="C9367" t="s">
        <v>10</v>
      </c>
      <c r="D9367" t="s">
        <v>16</v>
      </c>
      <c r="E9367" t="s">
        <v>15</v>
      </c>
      <c r="F9367">
        <v>2018.31</v>
      </c>
      <c r="G9367">
        <v>5554.93</v>
      </c>
      <c r="H9367">
        <v>566</v>
      </c>
      <c r="I9367">
        <v>9</v>
      </c>
      <c r="J9367">
        <v>4832.78</v>
      </c>
    </row>
    <row r="9368" spans="1:10" x14ac:dyDescent="0.25">
      <c r="A9368">
        <v>9367</v>
      </c>
      <c r="B9368">
        <v>75</v>
      </c>
      <c r="C9368" t="s">
        <v>10</v>
      </c>
      <c r="D9368" t="s">
        <v>14</v>
      </c>
      <c r="E9368" t="s">
        <v>12</v>
      </c>
      <c r="F9368">
        <v>705.73</v>
      </c>
      <c r="G9368">
        <v>1852.32</v>
      </c>
      <c r="H9368">
        <v>469</v>
      </c>
      <c r="I9368">
        <v>7</v>
      </c>
      <c r="J9368">
        <v>757.21</v>
      </c>
    </row>
    <row r="9369" spans="1:10" x14ac:dyDescent="0.25">
      <c r="A9369">
        <v>9368</v>
      </c>
      <c r="B9369">
        <v>31</v>
      </c>
      <c r="C9369" t="s">
        <v>10</v>
      </c>
      <c r="D9369" t="s">
        <v>11</v>
      </c>
      <c r="E9369" t="s">
        <v>17</v>
      </c>
      <c r="F9369">
        <v>775.01</v>
      </c>
      <c r="G9369">
        <v>567.79</v>
      </c>
      <c r="H9369">
        <v>459</v>
      </c>
      <c r="I9369">
        <v>7</v>
      </c>
      <c r="J9369">
        <v>500</v>
      </c>
    </row>
    <row r="9370" spans="1:10" x14ac:dyDescent="0.25">
      <c r="A9370">
        <v>9369</v>
      </c>
      <c r="B9370">
        <v>28</v>
      </c>
      <c r="C9370" t="s">
        <v>10</v>
      </c>
      <c r="D9370" t="s">
        <v>11</v>
      </c>
      <c r="E9370" t="s">
        <v>17</v>
      </c>
      <c r="F9370">
        <v>1524.87</v>
      </c>
      <c r="G9370">
        <v>2387.16</v>
      </c>
      <c r="H9370">
        <v>507</v>
      </c>
      <c r="I9370">
        <v>5</v>
      </c>
      <c r="J9370">
        <v>1142.73</v>
      </c>
    </row>
    <row r="9371" spans="1:10" x14ac:dyDescent="0.25">
      <c r="A9371">
        <v>9370</v>
      </c>
      <c r="B9371">
        <v>59</v>
      </c>
      <c r="C9371" t="s">
        <v>13</v>
      </c>
      <c r="D9371" t="s">
        <v>11</v>
      </c>
      <c r="E9371" t="s">
        <v>21</v>
      </c>
      <c r="G9371">
        <v>2605.2399999999998</v>
      </c>
      <c r="H9371">
        <v>501</v>
      </c>
      <c r="I9371">
        <v>10</v>
      </c>
      <c r="J9371">
        <v>2410.36</v>
      </c>
    </row>
    <row r="9372" spans="1:10" x14ac:dyDescent="0.25">
      <c r="A9372">
        <v>9371</v>
      </c>
      <c r="B9372">
        <v>55</v>
      </c>
      <c r="C9372" t="s">
        <v>10</v>
      </c>
      <c r="D9372" t="s">
        <v>11</v>
      </c>
      <c r="E9372" t="s">
        <v>21</v>
      </c>
      <c r="F9372">
        <v>2734.83</v>
      </c>
      <c r="G9372">
        <v>4170.7299999999996</v>
      </c>
      <c r="H9372">
        <v>624</v>
      </c>
      <c r="I9372">
        <v>8</v>
      </c>
      <c r="J9372">
        <v>9230.4699999999993</v>
      </c>
    </row>
    <row r="9373" spans="1:10" x14ac:dyDescent="0.25">
      <c r="A9373">
        <v>9372</v>
      </c>
      <c r="B9373">
        <v>21</v>
      </c>
      <c r="C9373" t="s">
        <v>10</v>
      </c>
      <c r="D9373" t="s">
        <v>16</v>
      </c>
      <c r="E9373" t="s">
        <v>17</v>
      </c>
      <c r="F9373">
        <v>1481.82</v>
      </c>
      <c r="G9373">
        <v>2544.04</v>
      </c>
      <c r="I9373">
        <v>8</v>
      </c>
      <c r="J9373">
        <v>2575.59</v>
      </c>
    </row>
    <row r="9374" spans="1:10" x14ac:dyDescent="0.25">
      <c r="A9374">
        <v>9373</v>
      </c>
      <c r="B9374">
        <v>70</v>
      </c>
      <c r="C9374" t="s">
        <v>13</v>
      </c>
      <c r="D9374" t="s">
        <v>16</v>
      </c>
      <c r="E9374" t="s">
        <v>20</v>
      </c>
      <c r="F9374">
        <v>2329.44</v>
      </c>
      <c r="G9374">
        <v>3470.43</v>
      </c>
      <c r="H9374">
        <v>629</v>
      </c>
      <c r="I9374">
        <v>5</v>
      </c>
      <c r="J9374">
        <v>4422.74</v>
      </c>
    </row>
    <row r="9375" spans="1:10" x14ac:dyDescent="0.25">
      <c r="A9375">
        <v>9374</v>
      </c>
      <c r="B9375">
        <v>50</v>
      </c>
      <c r="C9375" t="s">
        <v>10</v>
      </c>
      <c r="D9375" t="s">
        <v>11</v>
      </c>
      <c r="F9375">
        <v>1485.22</v>
      </c>
      <c r="G9375">
        <v>3145.08</v>
      </c>
      <c r="H9375">
        <v>580</v>
      </c>
      <c r="I9375">
        <v>9</v>
      </c>
      <c r="J9375">
        <v>4743.12</v>
      </c>
    </row>
    <row r="9376" spans="1:10" x14ac:dyDescent="0.25">
      <c r="A9376">
        <v>9375</v>
      </c>
      <c r="B9376">
        <v>24</v>
      </c>
      <c r="C9376" t="s">
        <v>13</v>
      </c>
      <c r="D9376" t="s">
        <v>18</v>
      </c>
      <c r="E9376" t="s">
        <v>20</v>
      </c>
      <c r="F9376">
        <v>1817.33</v>
      </c>
      <c r="G9376">
        <v>3918.35</v>
      </c>
      <c r="H9376">
        <v>509</v>
      </c>
      <c r="I9376">
        <v>12</v>
      </c>
      <c r="J9376">
        <v>4437.01</v>
      </c>
    </row>
    <row r="9377" spans="1:10" x14ac:dyDescent="0.25">
      <c r="A9377">
        <v>9376</v>
      </c>
      <c r="B9377">
        <v>73</v>
      </c>
      <c r="C9377" t="s">
        <v>10</v>
      </c>
      <c r="D9377" t="s">
        <v>14</v>
      </c>
      <c r="E9377" t="s">
        <v>17</v>
      </c>
      <c r="F9377">
        <v>905.27</v>
      </c>
      <c r="G9377">
        <v>2689.26</v>
      </c>
      <c r="I9377">
        <v>6</v>
      </c>
      <c r="J9377">
        <v>1301.74</v>
      </c>
    </row>
    <row r="9378" spans="1:10" x14ac:dyDescent="0.25">
      <c r="A9378">
        <v>9377</v>
      </c>
      <c r="B9378">
        <v>58</v>
      </c>
      <c r="C9378" t="s">
        <v>13</v>
      </c>
      <c r="D9378" t="s">
        <v>16</v>
      </c>
      <c r="E9378" t="s">
        <v>17</v>
      </c>
      <c r="F9378">
        <v>1107.8</v>
      </c>
      <c r="G9378">
        <v>2803.92</v>
      </c>
      <c r="H9378">
        <v>563</v>
      </c>
      <c r="I9378">
        <v>4</v>
      </c>
      <c r="J9378">
        <v>500</v>
      </c>
    </row>
    <row r="9379" spans="1:10" x14ac:dyDescent="0.25">
      <c r="A9379">
        <v>9378</v>
      </c>
      <c r="B9379">
        <v>25</v>
      </c>
      <c r="C9379" t="s">
        <v>10</v>
      </c>
      <c r="D9379" t="s">
        <v>19</v>
      </c>
      <c r="E9379" t="s">
        <v>17</v>
      </c>
      <c r="F9379">
        <v>2693.64</v>
      </c>
      <c r="G9379">
        <v>5984.05</v>
      </c>
      <c r="H9379">
        <v>590</v>
      </c>
      <c r="I9379">
        <v>11</v>
      </c>
      <c r="J9379">
        <v>6191.98</v>
      </c>
    </row>
    <row r="9380" spans="1:10" x14ac:dyDescent="0.25">
      <c r="A9380">
        <v>9379</v>
      </c>
      <c r="B9380">
        <v>54</v>
      </c>
      <c r="C9380" t="s">
        <v>13</v>
      </c>
      <c r="D9380" t="s">
        <v>16</v>
      </c>
      <c r="E9380" t="s">
        <v>17</v>
      </c>
      <c r="F9380">
        <v>1901.49</v>
      </c>
      <c r="G9380">
        <v>4723.1099999999997</v>
      </c>
      <c r="H9380">
        <v>592</v>
      </c>
      <c r="I9380">
        <v>4</v>
      </c>
      <c r="J9380">
        <v>6366.57</v>
      </c>
    </row>
    <row r="9381" spans="1:10" x14ac:dyDescent="0.25">
      <c r="A9381">
        <v>9380</v>
      </c>
      <c r="B9381">
        <v>68</v>
      </c>
      <c r="C9381" t="s">
        <v>10</v>
      </c>
      <c r="D9381" t="s">
        <v>11</v>
      </c>
      <c r="E9381" t="s">
        <v>20</v>
      </c>
      <c r="F9381">
        <v>1749.4</v>
      </c>
      <c r="G9381">
        <v>2030.94</v>
      </c>
      <c r="H9381">
        <v>555</v>
      </c>
      <c r="I9381">
        <v>6</v>
      </c>
      <c r="J9381">
        <v>5574.9</v>
      </c>
    </row>
    <row r="9382" spans="1:10" x14ac:dyDescent="0.25">
      <c r="A9382">
        <v>9381</v>
      </c>
      <c r="B9382">
        <v>27</v>
      </c>
      <c r="C9382" t="s">
        <v>13</v>
      </c>
      <c r="D9382" t="s">
        <v>14</v>
      </c>
      <c r="E9382" t="s">
        <v>17</v>
      </c>
      <c r="F9382">
        <v>1181.97</v>
      </c>
      <c r="G9382">
        <v>1504.36</v>
      </c>
      <c r="H9382">
        <v>545</v>
      </c>
      <c r="J9382">
        <v>3109.89</v>
      </c>
    </row>
    <row r="9383" spans="1:10" x14ac:dyDescent="0.25">
      <c r="A9383">
        <v>9382</v>
      </c>
      <c r="B9383">
        <v>60</v>
      </c>
      <c r="C9383" t="s">
        <v>10</v>
      </c>
      <c r="D9383" t="s">
        <v>18</v>
      </c>
      <c r="E9383" t="s">
        <v>21</v>
      </c>
      <c r="F9383">
        <v>2276.29</v>
      </c>
      <c r="G9383">
        <v>3365.83</v>
      </c>
      <c r="H9383">
        <v>599</v>
      </c>
      <c r="I9383">
        <v>6</v>
      </c>
      <c r="J9383">
        <v>5440.69</v>
      </c>
    </row>
    <row r="9384" spans="1:10" x14ac:dyDescent="0.25">
      <c r="A9384">
        <v>9383</v>
      </c>
      <c r="B9384">
        <v>74</v>
      </c>
      <c r="C9384" t="s">
        <v>13</v>
      </c>
      <c r="D9384" t="s">
        <v>11</v>
      </c>
      <c r="E9384" t="s">
        <v>15</v>
      </c>
      <c r="F9384">
        <v>685.98</v>
      </c>
      <c r="G9384">
        <v>1366.21</v>
      </c>
      <c r="I9384">
        <v>15</v>
      </c>
      <c r="J9384">
        <v>3465.92</v>
      </c>
    </row>
    <row r="9385" spans="1:10" x14ac:dyDescent="0.25">
      <c r="A9385">
        <v>9384</v>
      </c>
      <c r="B9385">
        <v>32</v>
      </c>
      <c r="C9385" t="s">
        <v>10</v>
      </c>
      <c r="D9385" t="s">
        <v>16</v>
      </c>
      <c r="E9385" t="s">
        <v>17</v>
      </c>
      <c r="F9385">
        <v>2980.12</v>
      </c>
      <c r="G9385">
        <v>4857.62</v>
      </c>
      <c r="H9385">
        <v>608</v>
      </c>
      <c r="I9385">
        <v>4</v>
      </c>
      <c r="J9385">
        <v>9738.81</v>
      </c>
    </row>
    <row r="9386" spans="1:10" x14ac:dyDescent="0.25">
      <c r="A9386">
        <v>9385</v>
      </c>
      <c r="B9386">
        <v>55</v>
      </c>
      <c r="C9386" t="s">
        <v>10</v>
      </c>
      <c r="D9386" t="s">
        <v>11</v>
      </c>
      <c r="E9386" t="s">
        <v>15</v>
      </c>
      <c r="F9386">
        <v>771.93</v>
      </c>
      <c r="G9386">
        <v>1083.79</v>
      </c>
      <c r="H9386">
        <v>452</v>
      </c>
      <c r="I9386">
        <v>8</v>
      </c>
      <c r="J9386">
        <v>2958.99</v>
      </c>
    </row>
    <row r="9387" spans="1:10" x14ac:dyDescent="0.25">
      <c r="A9387">
        <v>9386</v>
      </c>
      <c r="B9387">
        <v>32</v>
      </c>
      <c r="C9387" t="s">
        <v>13</v>
      </c>
      <c r="D9387" t="s">
        <v>14</v>
      </c>
      <c r="E9387" t="s">
        <v>12</v>
      </c>
      <c r="G9387">
        <v>3516.8</v>
      </c>
      <c r="H9387">
        <v>579</v>
      </c>
      <c r="I9387">
        <v>8</v>
      </c>
      <c r="J9387">
        <v>6826.75</v>
      </c>
    </row>
    <row r="9388" spans="1:10" x14ac:dyDescent="0.25">
      <c r="A9388">
        <v>9387</v>
      </c>
      <c r="B9388">
        <v>22</v>
      </c>
      <c r="C9388" t="s">
        <v>13</v>
      </c>
      <c r="D9388" t="s">
        <v>11</v>
      </c>
      <c r="E9388" t="s">
        <v>12</v>
      </c>
      <c r="F9388">
        <v>2514.02</v>
      </c>
      <c r="G9388">
        <v>4966.78</v>
      </c>
      <c r="H9388">
        <v>612</v>
      </c>
      <c r="I9388">
        <v>11</v>
      </c>
      <c r="J9388">
        <v>9947.99</v>
      </c>
    </row>
    <row r="9389" spans="1:10" x14ac:dyDescent="0.25">
      <c r="A9389">
        <v>9388</v>
      </c>
      <c r="B9389">
        <v>46</v>
      </c>
      <c r="C9389" t="s">
        <v>13</v>
      </c>
      <c r="D9389" t="s">
        <v>11</v>
      </c>
      <c r="E9389" t="s">
        <v>21</v>
      </c>
      <c r="F9389">
        <v>2592.8000000000002</v>
      </c>
      <c r="G9389">
        <v>4269.95</v>
      </c>
      <c r="H9389">
        <v>584</v>
      </c>
      <c r="I9389">
        <v>4</v>
      </c>
      <c r="J9389">
        <v>9064.85</v>
      </c>
    </row>
    <row r="9390" spans="1:10" x14ac:dyDescent="0.25">
      <c r="A9390">
        <v>9389</v>
      </c>
      <c r="B9390">
        <v>36</v>
      </c>
      <c r="C9390" t="s">
        <v>10</v>
      </c>
      <c r="D9390" t="s">
        <v>18</v>
      </c>
      <c r="E9390" t="s">
        <v>15</v>
      </c>
      <c r="F9390">
        <v>3400.61</v>
      </c>
      <c r="G9390">
        <v>6752.32</v>
      </c>
      <c r="H9390">
        <v>688</v>
      </c>
      <c r="I9390">
        <v>4</v>
      </c>
      <c r="J9390">
        <v>11696.4</v>
      </c>
    </row>
    <row r="9391" spans="1:10" x14ac:dyDescent="0.25">
      <c r="A9391">
        <v>9390</v>
      </c>
      <c r="B9391">
        <v>71</v>
      </c>
      <c r="C9391" t="s">
        <v>10</v>
      </c>
      <c r="D9391" t="s">
        <v>18</v>
      </c>
      <c r="E9391" t="s">
        <v>12</v>
      </c>
      <c r="F9391">
        <v>2625.6</v>
      </c>
      <c r="H9391">
        <v>605</v>
      </c>
      <c r="I9391">
        <v>9</v>
      </c>
      <c r="J9391">
        <v>5358.63</v>
      </c>
    </row>
    <row r="9392" spans="1:10" x14ac:dyDescent="0.25">
      <c r="A9392">
        <v>9391</v>
      </c>
      <c r="B9392">
        <v>68</v>
      </c>
      <c r="C9392" t="s">
        <v>13</v>
      </c>
      <c r="D9392" t="s">
        <v>16</v>
      </c>
      <c r="E9392" t="s">
        <v>20</v>
      </c>
      <c r="F9392">
        <v>1261.1600000000001</v>
      </c>
      <c r="G9392">
        <v>2504.11</v>
      </c>
      <c r="H9392">
        <v>544</v>
      </c>
      <c r="J9392">
        <v>1107.06</v>
      </c>
    </row>
    <row r="9393" spans="1:10" x14ac:dyDescent="0.25">
      <c r="A9393">
        <v>9392</v>
      </c>
      <c r="B9393">
        <v>27</v>
      </c>
      <c r="C9393" t="s">
        <v>10</v>
      </c>
      <c r="D9393" t="s">
        <v>14</v>
      </c>
      <c r="E9393" t="s">
        <v>12</v>
      </c>
      <c r="F9393">
        <v>621.16999999999996</v>
      </c>
      <c r="G9393">
        <v>1653.15</v>
      </c>
      <c r="H9393">
        <v>423</v>
      </c>
      <c r="I9393">
        <v>5</v>
      </c>
      <c r="J9393">
        <v>500</v>
      </c>
    </row>
    <row r="9394" spans="1:10" x14ac:dyDescent="0.25">
      <c r="A9394">
        <v>9393</v>
      </c>
      <c r="B9394">
        <v>29</v>
      </c>
      <c r="C9394" t="s">
        <v>10</v>
      </c>
      <c r="D9394" t="s">
        <v>11</v>
      </c>
      <c r="E9394" t="s">
        <v>17</v>
      </c>
      <c r="F9394">
        <v>1486.5</v>
      </c>
      <c r="G9394">
        <v>713.1</v>
      </c>
      <c r="H9394">
        <v>588</v>
      </c>
      <c r="I9394">
        <v>2</v>
      </c>
      <c r="J9394">
        <v>3683.56</v>
      </c>
    </row>
    <row r="9395" spans="1:10" x14ac:dyDescent="0.25">
      <c r="A9395">
        <v>9394</v>
      </c>
      <c r="B9395">
        <v>71</v>
      </c>
      <c r="C9395" t="s">
        <v>10</v>
      </c>
      <c r="D9395" t="s">
        <v>16</v>
      </c>
      <c r="E9395" t="s">
        <v>12</v>
      </c>
      <c r="F9395">
        <v>1402.64</v>
      </c>
      <c r="G9395">
        <v>1809.69</v>
      </c>
      <c r="H9395">
        <v>608</v>
      </c>
      <c r="I9395">
        <v>9</v>
      </c>
    </row>
    <row r="9396" spans="1:10" x14ac:dyDescent="0.25">
      <c r="A9396">
        <v>9395</v>
      </c>
      <c r="B9396">
        <v>21</v>
      </c>
      <c r="C9396" t="s">
        <v>10</v>
      </c>
      <c r="D9396" t="s">
        <v>14</v>
      </c>
      <c r="E9396" t="s">
        <v>12</v>
      </c>
      <c r="F9396">
        <v>913.95</v>
      </c>
      <c r="G9396">
        <v>829.83</v>
      </c>
      <c r="H9396">
        <v>482</v>
      </c>
      <c r="J9396">
        <v>2874.95</v>
      </c>
    </row>
    <row r="9397" spans="1:10" x14ac:dyDescent="0.25">
      <c r="A9397">
        <v>9396</v>
      </c>
      <c r="B9397">
        <v>48</v>
      </c>
      <c r="C9397" t="s">
        <v>13</v>
      </c>
      <c r="D9397" t="s">
        <v>16</v>
      </c>
      <c r="E9397" t="s">
        <v>12</v>
      </c>
      <c r="F9397">
        <v>2487.9</v>
      </c>
      <c r="G9397">
        <v>4504.28</v>
      </c>
      <c r="I9397">
        <v>10</v>
      </c>
      <c r="J9397">
        <v>8656.0400000000009</v>
      </c>
    </row>
    <row r="9398" spans="1:10" x14ac:dyDescent="0.25">
      <c r="A9398">
        <v>9397</v>
      </c>
      <c r="B9398">
        <v>35</v>
      </c>
      <c r="C9398" t="s">
        <v>13</v>
      </c>
      <c r="D9398" t="s">
        <v>14</v>
      </c>
      <c r="E9398" t="s">
        <v>21</v>
      </c>
      <c r="F9398">
        <v>1091.9100000000001</v>
      </c>
      <c r="G9398">
        <v>2579.88</v>
      </c>
      <c r="H9398">
        <v>494</v>
      </c>
      <c r="I9398">
        <v>10</v>
      </c>
      <c r="J9398">
        <v>2655.75</v>
      </c>
    </row>
    <row r="9399" spans="1:10" x14ac:dyDescent="0.25">
      <c r="A9399">
        <v>9398</v>
      </c>
      <c r="B9399">
        <v>33</v>
      </c>
      <c r="C9399" t="s">
        <v>13</v>
      </c>
      <c r="D9399" t="s">
        <v>16</v>
      </c>
      <c r="E9399" t="s">
        <v>20</v>
      </c>
      <c r="F9399">
        <v>1261.69</v>
      </c>
      <c r="G9399">
        <v>1857.81</v>
      </c>
      <c r="H9399">
        <v>504</v>
      </c>
      <c r="I9399">
        <v>11</v>
      </c>
    </row>
    <row r="9400" spans="1:10" x14ac:dyDescent="0.25">
      <c r="A9400">
        <v>9399</v>
      </c>
      <c r="B9400">
        <v>57</v>
      </c>
      <c r="C9400" t="s">
        <v>10</v>
      </c>
      <c r="D9400" t="s">
        <v>18</v>
      </c>
      <c r="E9400" t="s">
        <v>20</v>
      </c>
      <c r="F9400">
        <v>9481.1299999999992</v>
      </c>
      <c r="G9400">
        <v>16318.07</v>
      </c>
      <c r="H9400">
        <v>762</v>
      </c>
      <c r="I9400">
        <v>6</v>
      </c>
      <c r="J9400">
        <v>33963.47</v>
      </c>
    </row>
    <row r="9401" spans="1:10" x14ac:dyDescent="0.25">
      <c r="A9401">
        <v>9400</v>
      </c>
      <c r="B9401">
        <v>53</v>
      </c>
      <c r="C9401" t="s">
        <v>13</v>
      </c>
      <c r="D9401" t="s">
        <v>11</v>
      </c>
      <c r="E9401" t="s">
        <v>15</v>
      </c>
      <c r="F9401">
        <v>1318.04</v>
      </c>
      <c r="G9401">
        <v>637.47</v>
      </c>
      <c r="H9401">
        <v>569</v>
      </c>
      <c r="I9401">
        <v>10</v>
      </c>
      <c r="J9401">
        <v>4051.27</v>
      </c>
    </row>
    <row r="9402" spans="1:10" x14ac:dyDescent="0.25">
      <c r="A9402">
        <v>9401</v>
      </c>
      <c r="B9402">
        <v>42</v>
      </c>
      <c r="C9402" t="s">
        <v>13</v>
      </c>
      <c r="D9402" t="s">
        <v>18</v>
      </c>
      <c r="E9402" t="s">
        <v>21</v>
      </c>
      <c r="F9402">
        <v>3411.87</v>
      </c>
      <c r="G9402">
        <v>6437.36</v>
      </c>
      <c r="H9402">
        <v>638</v>
      </c>
      <c r="I9402">
        <v>5</v>
      </c>
      <c r="J9402">
        <v>11047.76</v>
      </c>
    </row>
    <row r="9403" spans="1:10" x14ac:dyDescent="0.25">
      <c r="A9403">
        <v>9402</v>
      </c>
      <c r="B9403">
        <v>40</v>
      </c>
      <c r="C9403" t="s">
        <v>13</v>
      </c>
      <c r="D9403" t="s">
        <v>18</v>
      </c>
      <c r="E9403" t="s">
        <v>15</v>
      </c>
      <c r="F9403">
        <v>3269.03</v>
      </c>
      <c r="G9403">
        <v>4941.68</v>
      </c>
      <c r="H9403">
        <v>649</v>
      </c>
      <c r="I9403">
        <v>4</v>
      </c>
      <c r="J9403">
        <v>9290.15</v>
      </c>
    </row>
    <row r="9404" spans="1:10" x14ac:dyDescent="0.25">
      <c r="A9404">
        <v>9403</v>
      </c>
      <c r="B9404">
        <v>29</v>
      </c>
      <c r="C9404" t="s">
        <v>13</v>
      </c>
      <c r="D9404" t="s">
        <v>16</v>
      </c>
      <c r="E9404" t="s">
        <v>17</v>
      </c>
      <c r="F9404">
        <v>1454.75</v>
      </c>
      <c r="G9404">
        <v>2861.82</v>
      </c>
      <c r="H9404">
        <v>555</v>
      </c>
      <c r="I9404">
        <v>7</v>
      </c>
      <c r="J9404">
        <v>3136.18</v>
      </c>
    </row>
    <row r="9405" spans="1:10" x14ac:dyDescent="0.25">
      <c r="A9405">
        <v>9404</v>
      </c>
      <c r="B9405">
        <v>51</v>
      </c>
      <c r="C9405" t="s">
        <v>13</v>
      </c>
      <c r="D9405" t="s">
        <v>11</v>
      </c>
      <c r="E9405" t="s">
        <v>15</v>
      </c>
      <c r="H9405">
        <v>533</v>
      </c>
      <c r="I9405">
        <v>8</v>
      </c>
      <c r="J9405">
        <v>2838.36</v>
      </c>
    </row>
    <row r="9406" spans="1:10" x14ac:dyDescent="0.25">
      <c r="A9406">
        <v>9405</v>
      </c>
      <c r="B9406">
        <v>53</v>
      </c>
      <c r="C9406" t="s">
        <v>10</v>
      </c>
      <c r="D9406" t="s">
        <v>11</v>
      </c>
      <c r="E9406" t="s">
        <v>20</v>
      </c>
      <c r="G9406">
        <v>1767.82</v>
      </c>
      <c r="H9406">
        <v>477</v>
      </c>
      <c r="I9406">
        <v>8</v>
      </c>
      <c r="J9406">
        <v>834.47</v>
      </c>
    </row>
    <row r="9407" spans="1:10" x14ac:dyDescent="0.25">
      <c r="A9407">
        <v>9406</v>
      </c>
      <c r="B9407">
        <v>54</v>
      </c>
      <c r="C9407" t="s">
        <v>10</v>
      </c>
      <c r="D9407" t="s">
        <v>18</v>
      </c>
      <c r="E9407" t="s">
        <v>12</v>
      </c>
      <c r="F9407">
        <v>2744.78</v>
      </c>
      <c r="G9407">
        <v>5233.59</v>
      </c>
      <c r="I9407">
        <v>6</v>
      </c>
      <c r="J9407">
        <v>7934.64</v>
      </c>
    </row>
    <row r="9408" spans="1:10" x14ac:dyDescent="0.25">
      <c r="A9408">
        <v>9407</v>
      </c>
      <c r="B9408">
        <v>20</v>
      </c>
      <c r="C9408" t="s">
        <v>10</v>
      </c>
      <c r="D9408" t="s">
        <v>16</v>
      </c>
      <c r="E9408" t="s">
        <v>17</v>
      </c>
      <c r="F9408">
        <v>1750.85</v>
      </c>
      <c r="G9408">
        <v>1727.71</v>
      </c>
      <c r="H9408">
        <v>606</v>
      </c>
      <c r="I9408">
        <v>4</v>
      </c>
      <c r="J9408">
        <v>7657.05</v>
      </c>
    </row>
    <row r="9409" spans="1:10" x14ac:dyDescent="0.25">
      <c r="A9409">
        <v>9408</v>
      </c>
      <c r="B9409">
        <v>26</v>
      </c>
      <c r="C9409" t="s">
        <v>13</v>
      </c>
      <c r="D9409" t="s">
        <v>18</v>
      </c>
      <c r="E9409" t="s">
        <v>17</v>
      </c>
      <c r="F9409">
        <v>1347.95</v>
      </c>
      <c r="G9409">
        <v>3124.88</v>
      </c>
      <c r="H9409">
        <v>539</v>
      </c>
      <c r="I9409">
        <v>12</v>
      </c>
      <c r="J9409">
        <v>5640.05</v>
      </c>
    </row>
    <row r="9410" spans="1:10" x14ac:dyDescent="0.25">
      <c r="A9410">
        <v>9409</v>
      </c>
      <c r="B9410">
        <v>70</v>
      </c>
      <c r="C9410" t="s">
        <v>13</v>
      </c>
      <c r="D9410" t="s">
        <v>16</v>
      </c>
      <c r="E9410" t="s">
        <v>17</v>
      </c>
      <c r="F9410">
        <v>3363.7</v>
      </c>
      <c r="G9410">
        <v>6292.76</v>
      </c>
      <c r="H9410">
        <v>592</v>
      </c>
      <c r="I9410">
        <v>5</v>
      </c>
      <c r="J9410">
        <v>12033.8</v>
      </c>
    </row>
    <row r="9411" spans="1:10" x14ac:dyDescent="0.25">
      <c r="A9411">
        <v>9410</v>
      </c>
      <c r="B9411">
        <v>35</v>
      </c>
      <c r="C9411" t="s">
        <v>13</v>
      </c>
      <c r="D9411" t="s">
        <v>14</v>
      </c>
      <c r="E9411" t="s">
        <v>15</v>
      </c>
      <c r="F9411">
        <v>1568.69</v>
      </c>
      <c r="G9411">
        <v>3690.24</v>
      </c>
      <c r="J9411">
        <v>1474.04</v>
      </c>
    </row>
    <row r="9412" spans="1:10" x14ac:dyDescent="0.25">
      <c r="A9412">
        <v>9411</v>
      </c>
      <c r="B9412">
        <v>60</v>
      </c>
      <c r="C9412" t="s">
        <v>13</v>
      </c>
      <c r="D9412" t="s">
        <v>19</v>
      </c>
      <c r="E9412" t="s">
        <v>15</v>
      </c>
      <c r="F9412">
        <v>3450.56</v>
      </c>
      <c r="G9412">
        <v>5101.04</v>
      </c>
      <c r="H9412">
        <v>661</v>
      </c>
      <c r="J9412">
        <v>12696.8</v>
      </c>
    </row>
    <row r="9413" spans="1:10" x14ac:dyDescent="0.25">
      <c r="A9413">
        <v>9412</v>
      </c>
      <c r="B9413">
        <v>52</v>
      </c>
      <c r="C9413" t="s">
        <v>13</v>
      </c>
      <c r="D9413" t="s">
        <v>11</v>
      </c>
      <c r="E9413" t="s">
        <v>12</v>
      </c>
      <c r="F9413">
        <v>1296.48</v>
      </c>
      <c r="G9413">
        <v>1446.35</v>
      </c>
      <c r="H9413">
        <v>548</v>
      </c>
      <c r="J9413">
        <v>3287.02</v>
      </c>
    </row>
    <row r="9414" spans="1:10" x14ac:dyDescent="0.25">
      <c r="A9414">
        <v>9413</v>
      </c>
      <c r="B9414">
        <v>74</v>
      </c>
      <c r="C9414" t="s">
        <v>10</v>
      </c>
      <c r="D9414" t="s">
        <v>18</v>
      </c>
      <c r="E9414" t="s">
        <v>17</v>
      </c>
      <c r="G9414">
        <v>3863.09</v>
      </c>
      <c r="H9414">
        <v>652</v>
      </c>
      <c r="I9414">
        <v>8</v>
      </c>
    </row>
    <row r="9415" spans="1:10" x14ac:dyDescent="0.25">
      <c r="A9415">
        <v>9414</v>
      </c>
      <c r="B9415">
        <v>72</v>
      </c>
      <c r="C9415" t="s">
        <v>13</v>
      </c>
      <c r="D9415" t="s">
        <v>11</v>
      </c>
      <c r="E9415" t="s">
        <v>15</v>
      </c>
      <c r="F9415">
        <v>934.15</v>
      </c>
      <c r="G9415">
        <v>1555.88</v>
      </c>
      <c r="H9415">
        <v>565</v>
      </c>
      <c r="I9415">
        <v>2</v>
      </c>
    </row>
    <row r="9416" spans="1:10" x14ac:dyDescent="0.25">
      <c r="A9416">
        <v>9415</v>
      </c>
      <c r="B9416">
        <v>51</v>
      </c>
      <c r="C9416" t="s">
        <v>10</v>
      </c>
      <c r="D9416" t="s">
        <v>11</v>
      </c>
      <c r="E9416" t="s">
        <v>15</v>
      </c>
      <c r="G9416">
        <v>1877.62</v>
      </c>
      <c r="H9416">
        <v>515</v>
      </c>
      <c r="I9416">
        <v>4</v>
      </c>
      <c r="J9416">
        <v>2050.1999999999998</v>
      </c>
    </row>
    <row r="9417" spans="1:10" x14ac:dyDescent="0.25">
      <c r="A9417">
        <v>9416</v>
      </c>
      <c r="B9417">
        <v>58</v>
      </c>
      <c r="C9417" t="s">
        <v>10</v>
      </c>
      <c r="D9417" t="s">
        <v>11</v>
      </c>
      <c r="E9417" t="s">
        <v>20</v>
      </c>
      <c r="G9417">
        <v>2298.66</v>
      </c>
      <c r="H9417">
        <v>606</v>
      </c>
      <c r="I9417">
        <v>6</v>
      </c>
      <c r="J9417">
        <v>6365.86</v>
      </c>
    </row>
    <row r="9418" spans="1:10" x14ac:dyDescent="0.25">
      <c r="A9418">
        <v>9417</v>
      </c>
      <c r="B9418">
        <v>31</v>
      </c>
      <c r="C9418" t="s">
        <v>10</v>
      </c>
      <c r="D9418" t="s">
        <v>18</v>
      </c>
      <c r="E9418" t="s">
        <v>17</v>
      </c>
      <c r="F9418">
        <v>2184.79</v>
      </c>
      <c r="G9418">
        <v>4144.8100000000004</v>
      </c>
      <c r="H9418">
        <v>549</v>
      </c>
      <c r="I9418">
        <v>9</v>
      </c>
      <c r="J9418">
        <v>6086.39</v>
      </c>
    </row>
    <row r="9419" spans="1:10" x14ac:dyDescent="0.25">
      <c r="A9419">
        <v>9418</v>
      </c>
      <c r="B9419">
        <v>21</v>
      </c>
      <c r="C9419" t="s">
        <v>10</v>
      </c>
      <c r="D9419" t="s">
        <v>18</v>
      </c>
      <c r="E9419" t="s">
        <v>12</v>
      </c>
      <c r="F9419">
        <v>6034.7</v>
      </c>
      <c r="G9419">
        <v>10634.45</v>
      </c>
      <c r="H9419">
        <v>725</v>
      </c>
      <c r="I9419">
        <v>6</v>
      </c>
      <c r="J9419">
        <v>21471.52</v>
      </c>
    </row>
    <row r="9420" spans="1:10" x14ac:dyDescent="0.25">
      <c r="A9420">
        <v>9419</v>
      </c>
      <c r="B9420">
        <v>46</v>
      </c>
      <c r="C9420" t="s">
        <v>13</v>
      </c>
      <c r="D9420" t="s">
        <v>18</v>
      </c>
      <c r="E9420" t="s">
        <v>17</v>
      </c>
      <c r="F9420">
        <v>1847.27</v>
      </c>
      <c r="G9420">
        <v>3020.45</v>
      </c>
      <c r="I9420">
        <v>2</v>
      </c>
      <c r="J9420">
        <v>7238.68</v>
      </c>
    </row>
    <row r="9421" spans="1:10" x14ac:dyDescent="0.25">
      <c r="A9421">
        <v>9420</v>
      </c>
      <c r="B9421">
        <v>58</v>
      </c>
      <c r="C9421" t="s">
        <v>10</v>
      </c>
      <c r="D9421" t="s">
        <v>11</v>
      </c>
      <c r="E9421" t="s">
        <v>12</v>
      </c>
      <c r="F9421">
        <v>1489.67</v>
      </c>
      <c r="G9421">
        <v>2694.89</v>
      </c>
      <c r="H9421">
        <v>589</v>
      </c>
      <c r="I9421">
        <v>6</v>
      </c>
      <c r="J9421">
        <v>4256.76</v>
      </c>
    </row>
    <row r="9422" spans="1:10" x14ac:dyDescent="0.25">
      <c r="A9422">
        <v>9421</v>
      </c>
      <c r="B9422">
        <v>62</v>
      </c>
      <c r="C9422" t="s">
        <v>13</v>
      </c>
      <c r="D9422" t="s">
        <v>14</v>
      </c>
      <c r="E9422" t="s">
        <v>17</v>
      </c>
      <c r="F9422">
        <v>1549.7</v>
      </c>
      <c r="G9422">
        <v>2983.96</v>
      </c>
      <c r="H9422">
        <v>596</v>
      </c>
      <c r="I9422">
        <v>8</v>
      </c>
      <c r="J9422">
        <v>6939.6</v>
      </c>
    </row>
    <row r="9423" spans="1:10" x14ac:dyDescent="0.25">
      <c r="A9423">
        <v>9422</v>
      </c>
      <c r="B9423">
        <v>67</v>
      </c>
      <c r="C9423" t="s">
        <v>10</v>
      </c>
      <c r="D9423" t="s">
        <v>16</v>
      </c>
      <c r="E9423" t="s">
        <v>17</v>
      </c>
      <c r="F9423">
        <v>2500.4499999999998</v>
      </c>
      <c r="G9423">
        <v>4404.78</v>
      </c>
      <c r="H9423">
        <v>639</v>
      </c>
      <c r="I9423">
        <v>8</v>
      </c>
      <c r="J9423">
        <v>8467.5499999999993</v>
      </c>
    </row>
    <row r="9424" spans="1:10" x14ac:dyDescent="0.25">
      <c r="A9424">
        <v>9423</v>
      </c>
      <c r="B9424">
        <v>32</v>
      </c>
      <c r="C9424" t="s">
        <v>10</v>
      </c>
      <c r="D9424" t="s">
        <v>11</v>
      </c>
      <c r="E9424" t="s">
        <v>15</v>
      </c>
      <c r="F9424">
        <v>1313.61</v>
      </c>
      <c r="G9424">
        <v>1588.13</v>
      </c>
      <c r="H9424">
        <v>543</v>
      </c>
      <c r="I9424">
        <v>8</v>
      </c>
      <c r="J9424">
        <v>2393.12</v>
      </c>
    </row>
    <row r="9425" spans="1:10" x14ac:dyDescent="0.25">
      <c r="A9425">
        <v>9424</v>
      </c>
      <c r="B9425">
        <v>45</v>
      </c>
      <c r="C9425" t="s">
        <v>13</v>
      </c>
      <c r="D9425" t="s">
        <v>18</v>
      </c>
      <c r="E9425" t="s">
        <v>17</v>
      </c>
      <c r="F9425">
        <v>1759.77</v>
      </c>
      <c r="G9425">
        <v>2059.7399999999998</v>
      </c>
      <c r="I9425">
        <v>6</v>
      </c>
      <c r="J9425">
        <v>5594.26</v>
      </c>
    </row>
    <row r="9426" spans="1:10" x14ac:dyDescent="0.25">
      <c r="A9426">
        <v>9425</v>
      </c>
      <c r="B9426">
        <v>59</v>
      </c>
      <c r="C9426" t="s">
        <v>13</v>
      </c>
      <c r="D9426" t="s">
        <v>18</v>
      </c>
      <c r="E9426" t="s">
        <v>20</v>
      </c>
      <c r="F9426">
        <v>2173.1799999999998</v>
      </c>
      <c r="G9426">
        <v>4617.16</v>
      </c>
      <c r="H9426">
        <v>601</v>
      </c>
      <c r="I9426">
        <v>10</v>
      </c>
      <c r="J9426">
        <v>6917.36</v>
      </c>
    </row>
    <row r="9427" spans="1:10" x14ac:dyDescent="0.25">
      <c r="A9427">
        <v>9426</v>
      </c>
      <c r="B9427">
        <v>33</v>
      </c>
      <c r="C9427" t="s">
        <v>10</v>
      </c>
      <c r="D9427" t="s">
        <v>11</v>
      </c>
      <c r="E9427" t="s">
        <v>17</v>
      </c>
      <c r="F9427">
        <v>1790.75</v>
      </c>
      <c r="G9427">
        <v>2437.23</v>
      </c>
      <c r="H9427">
        <v>586</v>
      </c>
      <c r="I9427">
        <v>5</v>
      </c>
      <c r="J9427">
        <v>4180.05</v>
      </c>
    </row>
    <row r="9428" spans="1:10" x14ac:dyDescent="0.25">
      <c r="A9428">
        <v>9427</v>
      </c>
      <c r="B9428">
        <v>29</v>
      </c>
      <c r="C9428" t="s">
        <v>13</v>
      </c>
      <c r="D9428" t="s">
        <v>18</v>
      </c>
      <c r="E9428" t="s">
        <v>12</v>
      </c>
      <c r="F9428">
        <v>2078.0700000000002</v>
      </c>
      <c r="G9428">
        <v>2743.4</v>
      </c>
      <c r="H9428">
        <v>572</v>
      </c>
      <c r="I9428">
        <v>7</v>
      </c>
      <c r="J9428">
        <v>6340.56</v>
      </c>
    </row>
    <row r="9429" spans="1:10" x14ac:dyDescent="0.25">
      <c r="A9429">
        <v>9428</v>
      </c>
      <c r="B9429">
        <v>69</v>
      </c>
      <c r="C9429" t="s">
        <v>10</v>
      </c>
      <c r="D9429" t="s">
        <v>18</v>
      </c>
      <c r="E9429" t="s">
        <v>12</v>
      </c>
      <c r="F9429">
        <v>7559.69</v>
      </c>
      <c r="G9429">
        <v>13624.41</v>
      </c>
      <c r="H9429">
        <v>703</v>
      </c>
      <c r="I9429">
        <v>7</v>
      </c>
      <c r="J9429">
        <v>24257.279999999999</v>
      </c>
    </row>
    <row r="9430" spans="1:10" x14ac:dyDescent="0.25">
      <c r="A9430">
        <v>9429</v>
      </c>
      <c r="B9430">
        <v>22</v>
      </c>
      <c r="C9430" t="s">
        <v>13</v>
      </c>
      <c r="D9430" t="s">
        <v>18</v>
      </c>
      <c r="E9430" t="s">
        <v>20</v>
      </c>
      <c r="F9430">
        <v>2027.9</v>
      </c>
      <c r="G9430">
        <v>4032.88</v>
      </c>
      <c r="H9430">
        <v>554</v>
      </c>
      <c r="I9430">
        <v>7</v>
      </c>
      <c r="J9430">
        <v>6086.81</v>
      </c>
    </row>
    <row r="9431" spans="1:10" x14ac:dyDescent="0.25">
      <c r="A9431">
        <v>9430</v>
      </c>
      <c r="B9431">
        <v>51</v>
      </c>
      <c r="C9431" t="s">
        <v>13</v>
      </c>
      <c r="D9431" t="s">
        <v>16</v>
      </c>
      <c r="E9431" t="s">
        <v>17</v>
      </c>
      <c r="F9431">
        <v>2050.1999999999998</v>
      </c>
      <c r="G9431">
        <v>4704.6499999999996</v>
      </c>
      <c r="H9431">
        <v>602</v>
      </c>
      <c r="I9431">
        <v>4</v>
      </c>
    </row>
    <row r="9432" spans="1:10" x14ac:dyDescent="0.25">
      <c r="A9432">
        <v>9431</v>
      </c>
      <c r="B9432">
        <v>59</v>
      </c>
      <c r="C9432" t="s">
        <v>10</v>
      </c>
      <c r="D9432" t="s">
        <v>18</v>
      </c>
      <c r="E9432" t="s">
        <v>17</v>
      </c>
      <c r="F9432">
        <v>2529.06</v>
      </c>
      <c r="G9432">
        <v>3850.79</v>
      </c>
      <c r="H9432">
        <v>646</v>
      </c>
      <c r="I9432">
        <v>6</v>
      </c>
      <c r="J9432">
        <v>4503.3100000000004</v>
      </c>
    </row>
    <row r="9433" spans="1:10" x14ac:dyDescent="0.25">
      <c r="A9433">
        <v>9432</v>
      </c>
      <c r="B9433">
        <v>18</v>
      </c>
      <c r="C9433" t="s">
        <v>10</v>
      </c>
      <c r="D9433" t="s">
        <v>11</v>
      </c>
      <c r="E9433" t="s">
        <v>12</v>
      </c>
      <c r="F9433">
        <v>1300.33</v>
      </c>
      <c r="G9433">
        <v>1752.53</v>
      </c>
      <c r="H9433">
        <v>562</v>
      </c>
      <c r="I9433">
        <v>6</v>
      </c>
      <c r="J9433">
        <v>1446.76</v>
      </c>
    </row>
    <row r="9434" spans="1:10" x14ac:dyDescent="0.25">
      <c r="A9434">
        <v>9433</v>
      </c>
      <c r="B9434">
        <v>56</v>
      </c>
      <c r="C9434" t="s">
        <v>13</v>
      </c>
      <c r="D9434" t="s">
        <v>14</v>
      </c>
      <c r="E9434" t="s">
        <v>21</v>
      </c>
      <c r="G9434">
        <v>3461.13</v>
      </c>
      <c r="H9434">
        <v>673</v>
      </c>
      <c r="I9434">
        <v>4</v>
      </c>
      <c r="J9434">
        <v>6826.62</v>
      </c>
    </row>
    <row r="9435" spans="1:10" x14ac:dyDescent="0.25">
      <c r="A9435">
        <v>9434</v>
      </c>
      <c r="B9435">
        <v>49</v>
      </c>
      <c r="C9435" t="s">
        <v>13</v>
      </c>
      <c r="D9435" t="s">
        <v>14</v>
      </c>
      <c r="E9435" t="s">
        <v>15</v>
      </c>
      <c r="G9435">
        <v>1902.54</v>
      </c>
      <c r="H9435">
        <v>483</v>
      </c>
      <c r="I9435">
        <v>9</v>
      </c>
      <c r="J9435">
        <v>3995.98</v>
      </c>
    </row>
    <row r="9436" spans="1:10" x14ac:dyDescent="0.25">
      <c r="A9436">
        <v>9435</v>
      </c>
      <c r="B9436">
        <v>43</v>
      </c>
      <c r="C9436" t="s">
        <v>13</v>
      </c>
      <c r="D9436" t="s">
        <v>14</v>
      </c>
      <c r="E9436" t="s">
        <v>17</v>
      </c>
      <c r="F9436">
        <v>3491.69</v>
      </c>
      <c r="G9436">
        <v>5816.54</v>
      </c>
      <c r="H9436">
        <v>623</v>
      </c>
      <c r="I9436">
        <v>7</v>
      </c>
      <c r="J9436">
        <v>11853.35</v>
      </c>
    </row>
    <row r="9437" spans="1:10" x14ac:dyDescent="0.25">
      <c r="A9437">
        <v>9436</v>
      </c>
      <c r="B9437">
        <v>34</v>
      </c>
      <c r="C9437" t="s">
        <v>10</v>
      </c>
      <c r="D9437" t="s">
        <v>14</v>
      </c>
      <c r="E9437" t="s">
        <v>15</v>
      </c>
      <c r="G9437">
        <v>2092.7199999999998</v>
      </c>
      <c r="H9437">
        <v>458</v>
      </c>
      <c r="I9437">
        <v>10</v>
      </c>
      <c r="J9437">
        <v>3903.28</v>
      </c>
    </row>
    <row r="9438" spans="1:10" x14ac:dyDescent="0.25">
      <c r="A9438">
        <v>9437</v>
      </c>
      <c r="B9438">
        <v>65</v>
      </c>
      <c r="C9438" t="s">
        <v>13</v>
      </c>
      <c r="D9438" t="s">
        <v>14</v>
      </c>
      <c r="E9438" t="s">
        <v>17</v>
      </c>
      <c r="F9438">
        <v>1555.31</v>
      </c>
      <c r="G9438">
        <v>2318.9899999999998</v>
      </c>
      <c r="H9438">
        <v>610</v>
      </c>
      <c r="I9438">
        <v>6</v>
      </c>
      <c r="J9438">
        <v>4889.95</v>
      </c>
    </row>
    <row r="9439" spans="1:10" x14ac:dyDescent="0.25">
      <c r="A9439">
        <v>9438</v>
      </c>
      <c r="B9439">
        <v>44</v>
      </c>
      <c r="C9439" t="s">
        <v>13</v>
      </c>
      <c r="D9439" t="s">
        <v>18</v>
      </c>
      <c r="E9439" t="s">
        <v>12</v>
      </c>
      <c r="F9439">
        <v>2652.01</v>
      </c>
      <c r="G9439">
        <v>4869.12</v>
      </c>
      <c r="H9439">
        <v>666</v>
      </c>
      <c r="I9439">
        <v>8</v>
      </c>
      <c r="J9439">
        <v>6230.04</v>
      </c>
    </row>
    <row r="9440" spans="1:10" x14ac:dyDescent="0.25">
      <c r="A9440">
        <v>9439</v>
      </c>
      <c r="B9440">
        <v>41</v>
      </c>
      <c r="C9440" t="s">
        <v>13</v>
      </c>
      <c r="D9440" t="s">
        <v>16</v>
      </c>
      <c r="E9440" t="s">
        <v>21</v>
      </c>
      <c r="F9440">
        <v>1781.58</v>
      </c>
      <c r="G9440">
        <v>2157.3000000000002</v>
      </c>
      <c r="H9440">
        <v>586</v>
      </c>
      <c r="I9440">
        <v>7</v>
      </c>
      <c r="J9440">
        <v>6562.71</v>
      </c>
    </row>
    <row r="9441" spans="1:10" x14ac:dyDescent="0.25">
      <c r="A9441">
        <v>9440</v>
      </c>
      <c r="B9441">
        <v>52</v>
      </c>
      <c r="C9441" t="s">
        <v>10</v>
      </c>
      <c r="D9441" t="s">
        <v>11</v>
      </c>
      <c r="E9441" t="s">
        <v>20</v>
      </c>
      <c r="H9441">
        <v>594</v>
      </c>
      <c r="I9441">
        <v>7</v>
      </c>
      <c r="J9441">
        <v>8992.19</v>
      </c>
    </row>
    <row r="9442" spans="1:10" x14ac:dyDescent="0.25">
      <c r="A9442">
        <v>9441</v>
      </c>
      <c r="B9442">
        <v>63</v>
      </c>
      <c r="C9442" t="s">
        <v>13</v>
      </c>
      <c r="D9442" t="s">
        <v>11</v>
      </c>
      <c r="E9442" t="s">
        <v>15</v>
      </c>
      <c r="F9442">
        <v>3752.61</v>
      </c>
      <c r="G9442">
        <v>7162.67</v>
      </c>
      <c r="H9442">
        <v>707</v>
      </c>
      <c r="I9442">
        <v>5</v>
      </c>
      <c r="J9442">
        <v>12507.9</v>
      </c>
    </row>
    <row r="9443" spans="1:10" x14ac:dyDescent="0.25">
      <c r="A9443">
        <v>9442</v>
      </c>
      <c r="B9443">
        <v>59</v>
      </c>
      <c r="C9443" t="s">
        <v>13</v>
      </c>
      <c r="D9443" t="s">
        <v>11</v>
      </c>
      <c r="E9443" t="s">
        <v>17</v>
      </c>
      <c r="F9443">
        <v>1092.2</v>
      </c>
      <c r="G9443">
        <v>2125.66</v>
      </c>
      <c r="H9443">
        <v>512</v>
      </c>
      <c r="I9443">
        <v>4</v>
      </c>
      <c r="J9443">
        <v>500</v>
      </c>
    </row>
    <row r="9444" spans="1:10" x14ac:dyDescent="0.25">
      <c r="A9444">
        <v>9443</v>
      </c>
      <c r="B9444">
        <v>71</v>
      </c>
      <c r="C9444" t="s">
        <v>13</v>
      </c>
      <c r="D9444" t="s">
        <v>14</v>
      </c>
      <c r="E9444" t="s">
        <v>17</v>
      </c>
      <c r="G9444">
        <v>120.67</v>
      </c>
      <c r="H9444">
        <v>503</v>
      </c>
      <c r="I9444">
        <v>6</v>
      </c>
    </row>
    <row r="9445" spans="1:10" x14ac:dyDescent="0.25">
      <c r="A9445">
        <v>9444</v>
      </c>
      <c r="B9445">
        <v>56</v>
      </c>
      <c r="C9445" t="s">
        <v>10</v>
      </c>
      <c r="D9445" t="s">
        <v>11</v>
      </c>
      <c r="E9445" t="s">
        <v>20</v>
      </c>
      <c r="G9445">
        <v>3224.82</v>
      </c>
      <c r="H9445">
        <v>675</v>
      </c>
      <c r="I9445">
        <v>9</v>
      </c>
      <c r="J9445">
        <v>8992.5499999999993</v>
      </c>
    </row>
    <row r="9446" spans="1:10" x14ac:dyDescent="0.25">
      <c r="A9446">
        <v>9445</v>
      </c>
      <c r="B9446">
        <v>43</v>
      </c>
      <c r="C9446" t="s">
        <v>10</v>
      </c>
      <c r="D9446" t="s">
        <v>18</v>
      </c>
      <c r="E9446" t="s">
        <v>17</v>
      </c>
      <c r="F9446">
        <v>2354.63</v>
      </c>
      <c r="G9446">
        <v>4525.88</v>
      </c>
      <c r="H9446">
        <v>599</v>
      </c>
      <c r="I9446">
        <v>6</v>
      </c>
      <c r="J9446">
        <v>7529.79</v>
      </c>
    </row>
    <row r="9447" spans="1:10" x14ac:dyDescent="0.25">
      <c r="A9447">
        <v>9446</v>
      </c>
      <c r="B9447">
        <v>66</v>
      </c>
      <c r="C9447" t="s">
        <v>10</v>
      </c>
      <c r="D9447" t="s">
        <v>18</v>
      </c>
      <c r="E9447" t="s">
        <v>21</v>
      </c>
      <c r="F9447">
        <v>2010.36</v>
      </c>
      <c r="G9447">
        <v>2983.63</v>
      </c>
      <c r="I9447">
        <v>10</v>
      </c>
      <c r="J9447">
        <v>4137.92</v>
      </c>
    </row>
    <row r="9448" spans="1:10" x14ac:dyDescent="0.25">
      <c r="A9448">
        <v>9447</v>
      </c>
      <c r="B9448">
        <v>55</v>
      </c>
      <c r="C9448" t="s">
        <v>10</v>
      </c>
      <c r="D9448" t="s">
        <v>16</v>
      </c>
      <c r="E9448" t="s">
        <v>15</v>
      </c>
      <c r="F9448">
        <v>1626.49</v>
      </c>
      <c r="G9448">
        <v>3891.77</v>
      </c>
      <c r="I9448">
        <v>8</v>
      </c>
      <c r="J9448">
        <v>6784.74</v>
      </c>
    </row>
    <row r="9449" spans="1:10" x14ac:dyDescent="0.25">
      <c r="A9449">
        <v>9448</v>
      </c>
      <c r="B9449">
        <v>40</v>
      </c>
      <c r="C9449" t="s">
        <v>13</v>
      </c>
      <c r="D9449" t="s">
        <v>11</v>
      </c>
      <c r="E9449" t="s">
        <v>15</v>
      </c>
      <c r="F9449">
        <v>1194.5</v>
      </c>
      <c r="G9449">
        <v>3970.9</v>
      </c>
      <c r="H9449">
        <v>474</v>
      </c>
      <c r="I9449">
        <v>5</v>
      </c>
      <c r="J9449">
        <v>2640.58</v>
      </c>
    </row>
    <row r="9450" spans="1:10" x14ac:dyDescent="0.25">
      <c r="A9450">
        <v>9449</v>
      </c>
      <c r="B9450">
        <v>39</v>
      </c>
      <c r="C9450" t="s">
        <v>10</v>
      </c>
      <c r="D9450" t="s">
        <v>11</v>
      </c>
      <c r="E9450" t="s">
        <v>12</v>
      </c>
      <c r="F9450">
        <v>901.43</v>
      </c>
      <c r="G9450">
        <v>919.23</v>
      </c>
      <c r="H9450">
        <v>418</v>
      </c>
      <c r="I9450">
        <v>10</v>
      </c>
      <c r="J9450">
        <v>2205.65</v>
      </c>
    </row>
    <row r="9451" spans="1:10" x14ac:dyDescent="0.25">
      <c r="A9451">
        <v>9450</v>
      </c>
      <c r="B9451">
        <v>21</v>
      </c>
      <c r="C9451" t="s">
        <v>13</v>
      </c>
      <c r="D9451" t="s">
        <v>11</v>
      </c>
      <c r="E9451" t="s">
        <v>12</v>
      </c>
      <c r="F9451">
        <v>1626.41</v>
      </c>
      <c r="G9451">
        <v>3429.54</v>
      </c>
      <c r="H9451">
        <v>585</v>
      </c>
      <c r="I9451">
        <v>11</v>
      </c>
      <c r="J9451">
        <v>5371.13</v>
      </c>
    </row>
    <row r="9452" spans="1:10" x14ac:dyDescent="0.25">
      <c r="A9452">
        <v>9451</v>
      </c>
      <c r="B9452">
        <v>66</v>
      </c>
      <c r="C9452" t="s">
        <v>13</v>
      </c>
      <c r="D9452" t="s">
        <v>16</v>
      </c>
      <c r="E9452" t="s">
        <v>17</v>
      </c>
      <c r="F9452">
        <v>1931.57</v>
      </c>
      <c r="G9452">
        <v>3353</v>
      </c>
      <c r="H9452">
        <v>595</v>
      </c>
      <c r="I9452">
        <v>4</v>
      </c>
      <c r="J9452">
        <v>3573.04</v>
      </c>
    </row>
    <row r="9453" spans="1:10" x14ac:dyDescent="0.25">
      <c r="A9453">
        <v>9452</v>
      </c>
      <c r="B9453">
        <v>26</v>
      </c>
      <c r="C9453" t="s">
        <v>10</v>
      </c>
      <c r="D9453" t="s">
        <v>16</v>
      </c>
      <c r="E9453" t="s">
        <v>20</v>
      </c>
      <c r="F9453">
        <v>1422.63</v>
      </c>
      <c r="G9453">
        <v>2917.46</v>
      </c>
      <c r="H9453">
        <v>512</v>
      </c>
      <c r="I9453">
        <v>6</v>
      </c>
      <c r="J9453">
        <v>5585.19</v>
      </c>
    </row>
    <row r="9454" spans="1:10" x14ac:dyDescent="0.25">
      <c r="A9454">
        <v>9453</v>
      </c>
      <c r="B9454">
        <v>21</v>
      </c>
      <c r="C9454" t="s">
        <v>10</v>
      </c>
      <c r="D9454" t="s">
        <v>14</v>
      </c>
      <c r="E9454" t="s">
        <v>12</v>
      </c>
      <c r="F9454">
        <v>488.77</v>
      </c>
      <c r="G9454">
        <v>788.54</v>
      </c>
      <c r="I9454">
        <v>11</v>
      </c>
      <c r="J9454">
        <v>500</v>
      </c>
    </row>
    <row r="9455" spans="1:10" x14ac:dyDescent="0.25">
      <c r="A9455">
        <v>9454</v>
      </c>
      <c r="B9455">
        <v>24</v>
      </c>
      <c r="C9455" t="s">
        <v>13</v>
      </c>
      <c r="D9455" t="s">
        <v>18</v>
      </c>
      <c r="E9455" t="s">
        <v>15</v>
      </c>
      <c r="F9455">
        <v>1995.02</v>
      </c>
      <c r="G9455">
        <v>3442.73</v>
      </c>
      <c r="H9455">
        <v>625</v>
      </c>
      <c r="I9455">
        <v>8</v>
      </c>
      <c r="J9455">
        <v>6318.04</v>
      </c>
    </row>
    <row r="9456" spans="1:10" x14ac:dyDescent="0.25">
      <c r="A9456">
        <v>9455</v>
      </c>
      <c r="B9456">
        <v>40</v>
      </c>
      <c r="C9456" t="s">
        <v>13</v>
      </c>
      <c r="D9456" t="s">
        <v>11</v>
      </c>
      <c r="E9456" t="s">
        <v>15</v>
      </c>
      <c r="F9456">
        <v>3611.48</v>
      </c>
      <c r="G9456">
        <v>6131.62</v>
      </c>
      <c r="H9456">
        <v>732</v>
      </c>
      <c r="I9456">
        <v>5</v>
      </c>
      <c r="J9456">
        <v>11032.01</v>
      </c>
    </row>
    <row r="9457" spans="1:10" x14ac:dyDescent="0.25">
      <c r="A9457">
        <v>9456</v>
      </c>
      <c r="B9457">
        <v>19</v>
      </c>
      <c r="C9457" t="s">
        <v>13</v>
      </c>
      <c r="D9457" t="s">
        <v>11</v>
      </c>
      <c r="E9457" t="s">
        <v>17</v>
      </c>
      <c r="F9457">
        <v>1233.33</v>
      </c>
      <c r="G9457">
        <v>2631.58</v>
      </c>
      <c r="H9457">
        <v>543</v>
      </c>
      <c r="I9457">
        <v>8</v>
      </c>
    </row>
    <row r="9458" spans="1:10" x14ac:dyDescent="0.25">
      <c r="A9458">
        <v>9457</v>
      </c>
      <c r="B9458">
        <v>66</v>
      </c>
      <c r="C9458" t="s">
        <v>10</v>
      </c>
      <c r="D9458" t="s">
        <v>16</v>
      </c>
      <c r="E9458" t="s">
        <v>15</v>
      </c>
      <c r="F9458">
        <v>1646.92</v>
      </c>
      <c r="G9458">
        <v>1754.46</v>
      </c>
      <c r="H9458">
        <v>534</v>
      </c>
      <c r="I9458">
        <v>6</v>
      </c>
      <c r="J9458">
        <v>7312.57</v>
      </c>
    </row>
    <row r="9459" spans="1:10" x14ac:dyDescent="0.25">
      <c r="A9459">
        <v>9458</v>
      </c>
      <c r="B9459">
        <v>41</v>
      </c>
      <c r="C9459" t="s">
        <v>13</v>
      </c>
      <c r="D9459" t="s">
        <v>11</v>
      </c>
      <c r="E9459" t="s">
        <v>15</v>
      </c>
      <c r="F9459">
        <v>1205.4000000000001</v>
      </c>
      <c r="H9459">
        <v>458</v>
      </c>
      <c r="I9459">
        <v>8</v>
      </c>
    </row>
    <row r="9460" spans="1:10" x14ac:dyDescent="0.25">
      <c r="A9460">
        <v>9459</v>
      </c>
      <c r="B9460">
        <v>57</v>
      </c>
      <c r="C9460" t="s">
        <v>10</v>
      </c>
      <c r="D9460" t="s">
        <v>16</v>
      </c>
      <c r="E9460" t="s">
        <v>21</v>
      </c>
      <c r="F9460">
        <v>2450.6</v>
      </c>
      <c r="G9460">
        <v>4476.46</v>
      </c>
      <c r="H9460">
        <v>653</v>
      </c>
      <c r="I9460">
        <v>2</v>
      </c>
      <c r="J9460">
        <v>8687.89</v>
      </c>
    </row>
    <row r="9461" spans="1:10" x14ac:dyDescent="0.25">
      <c r="A9461">
        <v>9460</v>
      </c>
      <c r="B9461">
        <v>72</v>
      </c>
      <c r="C9461" t="s">
        <v>13</v>
      </c>
      <c r="D9461" t="s">
        <v>14</v>
      </c>
      <c r="E9461" t="s">
        <v>17</v>
      </c>
      <c r="F9461">
        <v>2062.08</v>
      </c>
      <c r="G9461">
        <v>3232.76</v>
      </c>
      <c r="H9461">
        <v>579</v>
      </c>
      <c r="I9461">
        <v>7</v>
      </c>
      <c r="J9461">
        <v>5624.35</v>
      </c>
    </row>
    <row r="9462" spans="1:10" x14ac:dyDescent="0.25">
      <c r="A9462">
        <v>9461</v>
      </c>
      <c r="B9462">
        <v>48</v>
      </c>
      <c r="C9462" t="s">
        <v>13</v>
      </c>
      <c r="D9462" t="s">
        <v>11</v>
      </c>
      <c r="E9462" t="s">
        <v>20</v>
      </c>
      <c r="F9462">
        <v>1130.75</v>
      </c>
      <c r="G9462">
        <v>3018.56</v>
      </c>
      <c r="H9462">
        <v>474</v>
      </c>
      <c r="I9462">
        <v>8</v>
      </c>
    </row>
    <row r="9463" spans="1:10" x14ac:dyDescent="0.25">
      <c r="A9463">
        <v>9462</v>
      </c>
      <c r="B9463">
        <v>64</v>
      </c>
      <c r="C9463" t="s">
        <v>13</v>
      </c>
      <c r="D9463" t="s">
        <v>11</v>
      </c>
      <c r="E9463" t="s">
        <v>17</v>
      </c>
      <c r="F9463">
        <v>795.75</v>
      </c>
      <c r="G9463">
        <v>1867.16</v>
      </c>
      <c r="H9463">
        <v>488</v>
      </c>
      <c r="I9463">
        <v>8</v>
      </c>
      <c r="J9463">
        <v>963</v>
      </c>
    </row>
    <row r="9464" spans="1:10" x14ac:dyDescent="0.25">
      <c r="A9464">
        <v>9463</v>
      </c>
      <c r="B9464">
        <v>48</v>
      </c>
      <c r="C9464" t="s">
        <v>10</v>
      </c>
      <c r="D9464" t="s">
        <v>14</v>
      </c>
      <c r="E9464" t="s">
        <v>15</v>
      </c>
      <c r="F9464">
        <v>1042.28</v>
      </c>
      <c r="G9464">
        <v>1016.94</v>
      </c>
      <c r="H9464">
        <v>490</v>
      </c>
      <c r="I9464">
        <v>7</v>
      </c>
      <c r="J9464">
        <v>3585.96</v>
      </c>
    </row>
    <row r="9465" spans="1:10" x14ac:dyDescent="0.25">
      <c r="A9465">
        <v>9464</v>
      </c>
      <c r="B9465">
        <v>64</v>
      </c>
      <c r="C9465" t="s">
        <v>13</v>
      </c>
      <c r="D9465" t="s">
        <v>11</v>
      </c>
      <c r="E9465" t="s">
        <v>12</v>
      </c>
      <c r="G9465">
        <v>2021.56</v>
      </c>
      <c r="H9465">
        <v>529</v>
      </c>
      <c r="J9465">
        <v>4477.03</v>
      </c>
    </row>
    <row r="9466" spans="1:10" x14ac:dyDescent="0.25">
      <c r="A9466">
        <v>9465</v>
      </c>
      <c r="B9466">
        <v>57</v>
      </c>
      <c r="C9466" t="s">
        <v>10</v>
      </c>
      <c r="D9466" t="s">
        <v>16</v>
      </c>
      <c r="E9466" t="s">
        <v>17</v>
      </c>
      <c r="F9466">
        <v>1688.4</v>
      </c>
      <c r="I9466">
        <v>6</v>
      </c>
      <c r="J9466">
        <v>5268.61</v>
      </c>
    </row>
    <row r="9467" spans="1:10" x14ac:dyDescent="0.25">
      <c r="A9467">
        <v>9466</v>
      </c>
      <c r="B9467">
        <v>65</v>
      </c>
      <c r="C9467" t="s">
        <v>10</v>
      </c>
      <c r="D9467" t="s">
        <v>11</v>
      </c>
      <c r="E9467" t="s">
        <v>12</v>
      </c>
      <c r="F9467">
        <v>2685.3</v>
      </c>
      <c r="G9467">
        <v>5078.49</v>
      </c>
      <c r="H9467">
        <v>692</v>
      </c>
      <c r="I9467">
        <v>8</v>
      </c>
      <c r="J9467">
        <v>9466.83</v>
      </c>
    </row>
    <row r="9468" spans="1:10" x14ac:dyDescent="0.25">
      <c r="A9468">
        <v>9467</v>
      </c>
      <c r="B9468">
        <v>68</v>
      </c>
      <c r="C9468" t="s">
        <v>13</v>
      </c>
      <c r="D9468" t="s">
        <v>11</v>
      </c>
      <c r="E9468" t="s">
        <v>17</v>
      </c>
      <c r="F9468">
        <v>995.6</v>
      </c>
      <c r="G9468">
        <v>1691.85</v>
      </c>
      <c r="H9468">
        <v>541</v>
      </c>
      <c r="I9468">
        <v>4</v>
      </c>
      <c r="J9468">
        <v>3300.01</v>
      </c>
    </row>
    <row r="9469" spans="1:10" x14ac:dyDescent="0.25">
      <c r="A9469">
        <v>9468</v>
      </c>
      <c r="B9469">
        <v>60</v>
      </c>
      <c r="C9469" t="s">
        <v>10</v>
      </c>
      <c r="D9469" t="s">
        <v>16</v>
      </c>
      <c r="E9469" t="s">
        <v>12</v>
      </c>
      <c r="F9469">
        <v>2255.2399999999998</v>
      </c>
      <c r="H9469">
        <v>581</v>
      </c>
      <c r="I9469">
        <v>8</v>
      </c>
      <c r="J9469">
        <v>6186.12</v>
      </c>
    </row>
    <row r="9470" spans="1:10" x14ac:dyDescent="0.25">
      <c r="A9470">
        <v>9469</v>
      </c>
      <c r="B9470">
        <v>51</v>
      </c>
      <c r="C9470" t="s">
        <v>13</v>
      </c>
      <c r="D9470" t="s">
        <v>18</v>
      </c>
      <c r="E9470" t="s">
        <v>20</v>
      </c>
      <c r="F9470">
        <v>2964.14</v>
      </c>
      <c r="G9470">
        <v>6273.36</v>
      </c>
      <c r="H9470">
        <v>642</v>
      </c>
      <c r="I9470">
        <v>10</v>
      </c>
      <c r="J9470">
        <v>9032.64</v>
      </c>
    </row>
    <row r="9471" spans="1:10" x14ac:dyDescent="0.25">
      <c r="A9471">
        <v>9470</v>
      </c>
      <c r="B9471">
        <v>72</v>
      </c>
      <c r="C9471" t="s">
        <v>10</v>
      </c>
      <c r="D9471" t="s">
        <v>18</v>
      </c>
      <c r="E9471" t="s">
        <v>15</v>
      </c>
      <c r="F9471">
        <v>3191.28</v>
      </c>
      <c r="G9471">
        <v>4678.43</v>
      </c>
      <c r="H9471">
        <v>676</v>
      </c>
      <c r="I9471">
        <v>6</v>
      </c>
      <c r="J9471">
        <v>9649.26</v>
      </c>
    </row>
    <row r="9472" spans="1:10" x14ac:dyDescent="0.25">
      <c r="A9472">
        <v>9471</v>
      </c>
      <c r="B9472">
        <v>41</v>
      </c>
      <c r="C9472" t="s">
        <v>13</v>
      </c>
      <c r="D9472" t="s">
        <v>18</v>
      </c>
      <c r="E9472" t="s">
        <v>21</v>
      </c>
      <c r="F9472">
        <v>3277.83</v>
      </c>
      <c r="H9472">
        <v>625</v>
      </c>
      <c r="I9472">
        <v>8</v>
      </c>
      <c r="J9472">
        <v>13037.18</v>
      </c>
    </row>
    <row r="9473" spans="1:10" x14ac:dyDescent="0.25">
      <c r="A9473">
        <v>9472</v>
      </c>
      <c r="B9473">
        <v>66</v>
      </c>
      <c r="C9473" t="s">
        <v>13</v>
      </c>
      <c r="D9473" t="s">
        <v>16</v>
      </c>
      <c r="E9473" t="s">
        <v>17</v>
      </c>
      <c r="F9473">
        <v>806.36</v>
      </c>
      <c r="G9473">
        <v>1615.82</v>
      </c>
      <c r="H9473">
        <v>522</v>
      </c>
      <c r="I9473">
        <v>10</v>
      </c>
      <c r="J9473">
        <v>2607.5500000000002</v>
      </c>
    </row>
    <row r="9474" spans="1:10" x14ac:dyDescent="0.25">
      <c r="A9474">
        <v>9473</v>
      </c>
      <c r="B9474">
        <v>43</v>
      </c>
      <c r="C9474" t="s">
        <v>10</v>
      </c>
      <c r="D9474" t="s">
        <v>11</v>
      </c>
      <c r="E9474" t="s">
        <v>20</v>
      </c>
      <c r="F9474">
        <v>1974.42</v>
      </c>
      <c r="G9474">
        <v>4924.62</v>
      </c>
      <c r="H9474">
        <v>539</v>
      </c>
      <c r="I9474">
        <v>9</v>
      </c>
      <c r="J9474">
        <v>4856.93</v>
      </c>
    </row>
    <row r="9475" spans="1:10" x14ac:dyDescent="0.25">
      <c r="A9475">
        <v>9474</v>
      </c>
      <c r="B9475">
        <v>33</v>
      </c>
      <c r="C9475" t="s">
        <v>13</v>
      </c>
      <c r="D9475" t="s">
        <v>18</v>
      </c>
      <c r="E9475" t="s">
        <v>20</v>
      </c>
      <c r="F9475">
        <v>2348.25</v>
      </c>
      <c r="G9475">
        <v>4200.66</v>
      </c>
      <c r="H9475">
        <v>637</v>
      </c>
      <c r="I9475">
        <v>6</v>
      </c>
      <c r="J9475">
        <v>6432.6</v>
      </c>
    </row>
    <row r="9476" spans="1:10" x14ac:dyDescent="0.25">
      <c r="A9476">
        <v>9475</v>
      </c>
      <c r="B9476">
        <v>74</v>
      </c>
      <c r="C9476" t="s">
        <v>13</v>
      </c>
      <c r="D9476" t="s">
        <v>11</v>
      </c>
      <c r="E9476" t="s">
        <v>17</v>
      </c>
      <c r="F9476">
        <v>1169.9000000000001</v>
      </c>
      <c r="G9476">
        <v>4098.68</v>
      </c>
      <c r="H9476">
        <v>561</v>
      </c>
      <c r="I9476">
        <v>7</v>
      </c>
      <c r="J9476">
        <v>1065.26</v>
      </c>
    </row>
    <row r="9477" spans="1:10" x14ac:dyDescent="0.25">
      <c r="A9477">
        <v>9476</v>
      </c>
      <c r="B9477">
        <v>64</v>
      </c>
      <c r="C9477" t="s">
        <v>13</v>
      </c>
      <c r="D9477" t="s">
        <v>14</v>
      </c>
      <c r="E9477" t="s">
        <v>17</v>
      </c>
      <c r="G9477">
        <v>4239.8</v>
      </c>
      <c r="H9477">
        <v>652</v>
      </c>
      <c r="I9477">
        <v>3</v>
      </c>
    </row>
    <row r="9478" spans="1:10" x14ac:dyDescent="0.25">
      <c r="A9478">
        <v>9477</v>
      </c>
      <c r="B9478">
        <v>30</v>
      </c>
      <c r="C9478" t="s">
        <v>13</v>
      </c>
      <c r="D9478" t="s">
        <v>11</v>
      </c>
      <c r="E9478" t="s">
        <v>15</v>
      </c>
      <c r="G9478">
        <v>4004.07</v>
      </c>
      <c r="H9478">
        <v>666</v>
      </c>
      <c r="I9478">
        <v>7</v>
      </c>
      <c r="J9478">
        <v>7094.26</v>
      </c>
    </row>
    <row r="9479" spans="1:10" x14ac:dyDescent="0.25">
      <c r="A9479">
        <v>9478</v>
      </c>
      <c r="B9479">
        <v>32</v>
      </c>
      <c r="C9479" t="s">
        <v>13</v>
      </c>
      <c r="D9479" t="s">
        <v>11</v>
      </c>
      <c r="E9479" t="s">
        <v>12</v>
      </c>
      <c r="G9479">
        <v>2491.31</v>
      </c>
      <c r="H9479">
        <v>443</v>
      </c>
      <c r="I9479">
        <v>9</v>
      </c>
      <c r="J9479">
        <v>3928.64</v>
      </c>
    </row>
    <row r="9480" spans="1:10" x14ac:dyDescent="0.25">
      <c r="A9480">
        <v>9479</v>
      </c>
      <c r="B9480">
        <v>44</v>
      </c>
      <c r="C9480" t="s">
        <v>10</v>
      </c>
      <c r="D9480" t="s">
        <v>16</v>
      </c>
      <c r="E9480" t="s">
        <v>20</v>
      </c>
      <c r="F9480">
        <v>1459.41</v>
      </c>
      <c r="G9480">
        <v>3254.5</v>
      </c>
      <c r="H9480">
        <v>535</v>
      </c>
      <c r="I9480">
        <v>12</v>
      </c>
      <c r="J9480">
        <v>5190.8</v>
      </c>
    </row>
    <row r="9481" spans="1:10" x14ac:dyDescent="0.25">
      <c r="A9481">
        <v>9480</v>
      </c>
      <c r="B9481">
        <v>21</v>
      </c>
      <c r="C9481" t="s">
        <v>10</v>
      </c>
      <c r="D9481" t="s">
        <v>16</v>
      </c>
      <c r="E9481" t="s">
        <v>17</v>
      </c>
      <c r="F9481">
        <v>2806.9</v>
      </c>
      <c r="G9481">
        <v>4359.6899999999996</v>
      </c>
      <c r="H9481">
        <v>564</v>
      </c>
      <c r="I9481">
        <v>8</v>
      </c>
      <c r="J9481">
        <v>8919.1</v>
      </c>
    </row>
    <row r="9482" spans="1:10" x14ac:dyDescent="0.25">
      <c r="A9482">
        <v>9481</v>
      </c>
      <c r="B9482">
        <v>33</v>
      </c>
      <c r="C9482" t="s">
        <v>10</v>
      </c>
      <c r="D9482" t="s">
        <v>14</v>
      </c>
      <c r="E9482" t="s">
        <v>17</v>
      </c>
      <c r="F9482">
        <v>1163.3399999999999</v>
      </c>
      <c r="G9482">
        <v>936.18</v>
      </c>
      <c r="H9482">
        <v>526</v>
      </c>
      <c r="I9482">
        <v>6</v>
      </c>
      <c r="J9482">
        <v>3646.92</v>
      </c>
    </row>
    <row r="9483" spans="1:10" x14ac:dyDescent="0.25">
      <c r="A9483">
        <v>9482</v>
      </c>
      <c r="B9483">
        <v>47</v>
      </c>
      <c r="C9483" t="s">
        <v>13</v>
      </c>
      <c r="D9483" t="s">
        <v>18</v>
      </c>
      <c r="E9483" t="s">
        <v>21</v>
      </c>
      <c r="F9483">
        <v>1352.84</v>
      </c>
      <c r="G9483">
        <v>1763.9</v>
      </c>
      <c r="H9483">
        <v>524</v>
      </c>
      <c r="I9483">
        <v>10</v>
      </c>
      <c r="J9483">
        <v>3370.53</v>
      </c>
    </row>
    <row r="9484" spans="1:10" x14ac:dyDescent="0.25">
      <c r="A9484">
        <v>9483</v>
      </c>
      <c r="B9484">
        <v>61</v>
      </c>
      <c r="C9484" t="s">
        <v>13</v>
      </c>
      <c r="D9484" t="s">
        <v>16</v>
      </c>
      <c r="E9484" t="s">
        <v>17</v>
      </c>
      <c r="F9484">
        <v>4120.68</v>
      </c>
      <c r="G9484">
        <v>7223.42</v>
      </c>
      <c r="H9484">
        <v>785</v>
      </c>
      <c r="I9484">
        <v>7</v>
      </c>
      <c r="J9484">
        <v>18255.72</v>
      </c>
    </row>
    <row r="9485" spans="1:10" x14ac:dyDescent="0.25">
      <c r="A9485">
        <v>9484</v>
      </c>
      <c r="B9485">
        <v>47</v>
      </c>
      <c r="C9485" t="s">
        <v>13</v>
      </c>
      <c r="D9485" t="s">
        <v>11</v>
      </c>
      <c r="E9485" t="s">
        <v>12</v>
      </c>
      <c r="G9485">
        <v>2327.13</v>
      </c>
      <c r="H9485">
        <v>578</v>
      </c>
      <c r="I9485">
        <v>9</v>
      </c>
      <c r="J9485">
        <v>5611.32</v>
      </c>
    </row>
    <row r="9486" spans="1:10" x14ac:dyDescent="0.25">
      <c r="A9486">
        <v>9485</v>
      </c>
      <c r="B9486">
        <v>53</v>
      </c>
      <c r="C9486" t="s">
        <v>13</v>
      </c>
      <c r="D9486" t="s">
        <v>18</v>
      </c>
      <c r="E9486" t="s">
        <v>12</v>
      </c>
      <c r="F9486">
        <v>2487.4899999999998</v>
      </c>
      <c r="G9486">
        <v>4562.1400000000003</v>
      </c>
      <c r="H9486">
        <v>648</v>
      </c>
      <c r="I9486">
        <v>6</v>
      </c>
      <c r="J9486">
        <v>10826.73</v>
      </c>
    </row>
    <row r="9487" spans="1:10" x14ac:dyDescent="0.25">
      <c r="A9487">
        <v>9486</v>
      </c>
      <c r="B9487">
        <v>20</v>
      </c>
      <c r="C9487" t="s">
        <v>13</v>
      </c>
      <c r="D9487" t="s">
        <v>14</v>
      </c>
      <c r="E9487" t="s">
        <v>15</v>
      </c>
      <c r="F9487">
        <v>1412.37</v>
      </c>
      <c r="G9487">
        <v>3120.69</v>
      </c>
      <c r="H9487">
        <v>584</v>
      </c>
      <c r="I9487">
        <v>12</v>
      </c>
      <c r="J9487">
        <v>4803.74</v>
      </c>
    </row>
    <row r="9488" spans="1:10" x14ac:dyDescent="0.25">
      <c r="A9488">
        <v>9487</v>
      </c>
      <c r="B9488">
        <v>39</v>
      </c>
      <c r="C9488" t="s">
        <v>10</v>
      </c>
      <c r="D9488" t="s">
        <v>18</v>
      </c>
      <c r="E9488" t="s">
        <v>12</v>
      </c>
      <c r="F9488">
        <v>1638.73</v>
      </c>
      <c r="G9488">
        <v>2861.88</v>
      </c>
      <c r="H9488">
        <v>534</v>
      </c>
      <c r="I9488">
        <v>6</v>
      </c>
      <c r="J9488">
        <v>5632.45</v>
      </c>
    </row>
    <row r="9489" spans="1:10" x14ac:dyDescent="0.25">
      <c r="A9489">
        <v>9488</v>
      </c>
      <c r="B9489">
        <v>66</v>
      </c>
      <c r="C9489" t="s">
        <v>10</v>
      </c>
      <c r="D9489" t="s">
        <v>11</v>
      </c>
      <c r="E9489" t="s">
        <v>21</v>
      </c>
      <c r="F9489">
        <v>2817.8</v>
      </c>
      <c r="G9489">
        <v>3478.7</v>
      </c>
      <c r="H9489">
        <v>662</v>
      </c>
      <c r="I9489">
        <v>7</v>
      </c>
      <c r="J9489">
        <v>8439.2099999999991</v>
      </c>
    </row>
    <row r="9490" spans="1:10" x14ac:dyDescent="0.25">
      <c r="A9490">
        <v>9489</v>
      </c>
      <c r="B9490">
        <v>39</v>
      </c>
      <c r="C9490" t="s">
        <v>13</v>
      </c>
      <c r="D9490" t="s">
        <v>16</v>
      </c>
      <c r="E9490" t="s">
        <v>17</v>
      </c>
      <c r="F9490">
        <v>1179.24</v>
      </c>
      <c r="G9490">
        <v>2900.05</v>
      </c>
      <c r="I9490">
        <v>10</v>
      </c>
      <c r="J9490">
        <v>1858.78</v>
      </c>
    </row>
    <row r="9491" spans="1:10" x14ac:dyDescent="0.25">
      <c r="A9491">
        <v>9490</v>
      </c>
      <c r="B9491">
        <v>67</v>
      </c>
      <c r="C9491" t="s">
        <v>10</v>
      </c>
      <c r="D9491" t="s">
        <v>18</v>
      </c>
      <c r="E9491" t="s">
        <v>15</v>
      </c>
      <c r="F9491">
        <v>2807.79</v>
      </c>
      <c r="G9491">
        <v>5983.5</v>
      </c>
      <c r="H9491">
        <v>612</v>
      </c>
      <c r="I9491">
        <v>10</v>
      </c>
      <c r="J9491">
        <v>9644.3799999999992</v>
      </c>
    </row>
    <row r="9492" spans="1:10" x14ac:dyDescent="0.25">
      <c r="A9492">
        <v>9491</v>
      </c>
      <c r="B9492">
        <v>74</v>
      </c>
      <c r="C9492" t="s">
        <v>13</v>
      </c>
      <c r="D9492" t="s">
        <v>11</v>
      </c>
      <c r="E9492" t="s">
        <v>17</v>
      </c>
      <c r="G9492">
        <v>2525.67</v>
      </c>
      <c r="I9492">
        <v>6</v>
      </c>
      <c r="J9492">
        <v>3863.2</v>
      </c>
    </row>
    <row r="9493" spans="1:10" x14ac:dyDescent="0.25">
      <c r="A9493">
        <v>9492</v>
      </c>
      <c r="B9493">
        <v>67</v>
      </c>
      <c r="C9493" t="s">
        <v>10</v>
      </c>
      <c r="D9493" t="s">
        <v>14</v>
      </c>
      <c r="E9493" t="s">
        <v>12</v>
      </c>
      <c r="F9493">
        <v>2034.91</v>
      </c>
      <c r="G9493">
        <v>3436.84</v>
      </c>
      <c r="H9493">
        <v>665</v>
      </c>
      <c r="I9493">
        <v>3</v>
      </c>
      <c r="J9493">
        <v>6181.74</v>
      </c>
    </row>
    <row r="9494" spans="1:10" x14ac:dyDescent="0.25">
      <c r="A9494">
        <v>9493</v>
      </c>
      <c r="B9494">
        <v>72</v>
      </c>
      <c r="C9494" t="s">
        <v>10</v>
      </c>
      <c r="D9494" t="s">
        <v>14</v>
      </c>
      <c r="E9494" t="s">
        <v>15</v>
      </c>
      <c r="F9494">
        <v>1642.17</v>
      </c>
      <c r="G9494">
        <v>3158.73</v>
      </c>
      <c r="H9494">
        <v>648</v>
      </c>
      <c r="I9494">
        <v>4</v>
      </c>
      <c r="J9494">
        <v>5750.05</v>
      </c>
    </row>
    <row r="9495" spans="1:10" x14ac:dyDescent="0.25">
      <c r="A9495">
        <v>9494</v>
      </c>
      <c r="B9495">
        <v>66</v>
      </c>
      <c r="C9495" t="s">
        <v>13</v>
      </c>
      <c r="D9495" t="s">
        <v>11</v>
      </c>
      <c r="E9495" t="s">
        <v>12</v>
      </c>
      <c r="F9495">
        <v>1451.15</v>
      </c>
      <c r="G9495">
        <v>3541.94</v>
      </c>
      <c r="H9495">
        <v>542</v>
      </c>
      <c r="I9495">
        <v>6</v>
      </c>
      <c r="J9495">
        <v>1538.94</v>
      </c>
    </row>
    <row r="9496" spans="1:10" x14ac:dyDescent="0.25">
      <c r="A9496">
        <v>9495</v>
      </c>
      <c r="B9496">
        <v>29</v>
      </c>
      <c r="C9496" t="s">
        <v>10</v>
      </c>
      <c r="D9496" t="s">
        <v>18</v>
      </c>
      <c r="E9496" t="s">
        <v>21</v>
      </c>
      <c r="F9496">
        <v>1164.3399999999999</v>
      </c>
      <c r="G9496">
        <v>1205.2</v>
      </c>
      <c r="H9496">
        <v>539</v>
      </c>
      <c r="I9496">
        <v>11</v>
      </c>
      <c r="J9496">
        <v>3095.91</v>
      </c>
    </row>
    <row r="9497" spans="1:10" x14ac:dyDescent="0.25">
      <c r="A9497">
        <v>9496</v>
      </c>
      <c r="B9497">
        <v>72</v>
      </c>
      <c r="C9497" t="s">
        <v>13</v>
      </c>
      <c r="D9497" t="s">
        <v>11</v>
      </c>
      <c r="E9497" t="s">
        <v>12</v>
      </c>
      <c r="F9497">
        <v>1884.38</v>
      </c>
      <c r="G9497">
        <v>2897.1</v>
      </c>
      <c r="H9497">
        <v>582</v>
      </c>
      <c r="I9497">
        <v>4</v>
      </c>
      <c r="J9497">
        <v>4433.09</v>
      </c>
    </row>
    <row r="9498" spans="1:10" x14ac:dyDescent="0.25">
      <c r="A9498">
        <v>9497</v>
      </c>
      <c r="B9498">
        <v>38</v>
      </c>
      <c r="C9498" t="s">
        <v>10</v>
      </c>
      <c r="D9498" t="s">
        <v>11</v>
      </c>
      <c r="E9498" t="s">
        <v>15</v>
      </c>
      <c r="F9498">
        <v>1589.71</v>
      </c>
      <c r="G9498">
        <v>2355.0500000000002</v>
      </c>
      <c r="H9498">
        <v>532</v>
      </c>
      <c r="I9498">
        <v>10</v>
      </c>
      <c r="J9498">
        <v>4735.58</v>
      </c>
    </row>
    <row r="9499" spans="1:10" x14ac:dyDescent="0.25">
      <c r="A9499">
        <v>9498</v>
      </c>
      <c r="B9499">
        <v>73</v>
      </c>
      <c r="C9499" t="s">
        <v>13</v>
      </c>
      <c r="D9499" t="s">
        <v>18</v>
      </c>
      <c r="E9499" t="s">
        <v>15</v>
      </c>
      <c r="F9499">
        <v>1272.3800000000001</v>
      </c>
      <c r="G9499">
        <v>1392.34</v>
      </c>
      <c r="H9499">
        <v>632</v>
      </c>
      <c r="I9499">
        <v>9</v>
      </c>
      <c r="J9499">
        <v>1624.48</v>
      </c>
    </row>
    <row r="9500" spans="1:10" x14ac:dyDescent="0.25">
      <c r="A9500">
        <v>9499</v>
      </c>
      <c r="B9500">
        <v>21</v>
      </c>
      <c r="C9500" t="s">
        <v>13</v>
      </c>
      <c r="D9500" t="s">
        <v>14</v>
      </c>
      <c r="G9500">
        <v>4406.76</v>
      </c>
      <c r="I9500">
        <v>2</v>
      </c>
      <c r="J9500">
        <v>5624.35</v>
      </c>
    </row>
    <row r="9501" spans="1:10" x14ac:dyDescent="0.25">
      <c r="A9501">
        <v>9500</v>
      </c>
      <c r="B9501">
        <v>48</v>
      </c>
      <c r="C9501" t="s">
        <v>13</v>
      </c>
      <c r="D9501" t="s">
        <v>18</v>
      </c>
      <c r="E9501" t="s">
        <v>20</v>
      </c>
      <c r="F9501">
        <v>3268.41</v>
      </c>
      <c r="G9501">
        <v>5983.67</v>
      </c>
      <c r="H9501">
        <v>644</v>
      </c>
      <c r="I9501">
        <v>8</v>
      </c>
      <c r="J9501">
        <v>9486.84</v>
      </c>
    </row>
    <row r="9502" spans="1:10" x14ac:dyDescent="0.25">
      <c r="A9502">
        <v>9501</v>
      </c>
      <c r="B9502">
        <v>61</v>
      </c>
      <c r="C9502" t="s">
        <v>13</v>
      </c>
      <c r="D9502" t="s">
        <v>11</v>
      </c>
      <c r="E9502" t="s">
        <v>17</v>
      </c>
      <c r="F9502">
        <v>1603.21</v>
      </c>
      <c r="G9502">
        <v>1982.49</v>
      </c>
      <c r="H9502">
        <v>611</v>
      </c>
      <c r="I9502">
        <v>7</v>
      </c>
      <c r="J9502">
        <v>4410.8599999999997</v>
      </c>
    </row>
    <row r="9503" spans="1:10" x14ac:dyDescent="0.25">
      <c r="A9503">
        <v>9502</v>
      </c>
      <c r="B9503">
        <v>48</v>
      </c>
      <c r="C9503" t="s">
        <v>10</v>
      </c>
      <c r="D9503" t="s">
        <v>14</v>
      </c>
      <c r="E9503" t="s">
        <v>20</v>
      </c>
      <c r="F9503">
        <v>971.36</v>
      </c>
      <c r="G9503">
        <v>646.5</v>
      </c>
      <c r="H9503">
        <v>417</v>
      </c>
      <c r="I9503">
        <v>4</v>
      </c>
      <c r="J9503">
        <v>1907.96</v>
      </c>
    </row>
    <row r="9504" spans="1:10" x14ac:dyDescent="0.25">
      <c r="A9504">
        <v>9503</v>
      </c>
      <c r="B9504">
        <v>75</v>
      </c>
      <c r="C9504" t="s">
        <v>10</v>
      </c>
      <c r="D9504" t="s">
        <v>14</v>
      </c>
      <c r="E9504" t="s">
        <v>12</v>
      </c>
      <c r="F9504">
        <v>2372.2800000000002</v>
      </c>
      <c r="G9504">
        <v>4942.8100000000004</v>
      </c>
      <c r="I9504">
        <v>9</v>
      </c>
      <c r="J9504">
        <v>7282.27</v>
      </c>
    </row>
    <row r="9505" spans="1:10" x14ac:dyDescent="0.25">
      <c r="A9505">
        <v>9504</v>
      </c>
      <c r="B9505">
        <v>40</v>
      </c>
      <c r="C9505" t="s">
        <v>10</v>
      </c>
      <c r="D9505" t="s">
        <v>19</v>
      </c>
      <c r="E9505" t="s">
        <v>17</v>
      </c>
      <c r="F9505">
        <v>7479.07</v>
      </c>
      <c r="G9505">
        <v>14377.45</v>
      </c>
      <c r="H9505">
        <v>719</v>
      </c>
      <c r="I9505">
        <v>2</v>
      </c>
      <c r="J9505">
        <v>26924.59</v>
      </c>
    </row>
    <row r="9506" spans="1:10" x14ac:dyDescent="0.25">
      <c r="A9506">
        <v>9505</v>
      </c>
      <c r="B9506">
        <v>71</v>
      </c>
      <c r="C9506" t="s">
        <v>13</v>
      </c>
      <c r="D9506" t="s">
        <v>11</v>
      </c>
      <c r="E9506" t="s">
        <v>12</v>
      </c>
      <c r="F9506">
        <v>961.59</v>
      </c>
      <c r="G9506">
        <v>2495.06</v>
      </c>
      <c r="I9506">
        <v>5</v>
      </c>
      <c r="J9506">
        <v>3372.37</v>
      </c>
    </row>
    <row r="9507" spans="1:10" x14ac:dyDescent="0.25">
      <c r="A9507">
        <v>9506</v>
      </c>
      <c r="B9507">
        <v>70</v>
      </c>
      <c r="C9507" t="s">
        <v>13</v>
      </c>
      <c r="D9507" t="s">
        <v>11</v>
      </c>
      <c r="E9507" t="s">
        <v>15</v>
      </c>
      <c r="G9507">
        <v>6032.9</v>
      </c>
      <c r="H9507">
        <v>657</v>
      </c>
      <c r="I9507">
        <v>7</v>
      </c>
      <c r="J9507">
        <v>8512.16</v>
      </c>
    </row>
    <row r="9508" spans="1:10" x14ac:dyDescent="0.25">
      <c r="A9508">
        <v>9507</v>
      </c>
      <c r="B9508">
        <v>37</v>
      </c>
      <c r="C9508" t="s">
        <v>10</v>
      </c>
      <c r="D9508" t="s">
        <v>16</v>
      </c>
      <c r="E9508" t="s">
        <v>15</v>
      </c>
      <c r="F9508">
        <v>2162.2399999999998</v>
      </c>
      <c r="G9508">
        <v>3540.29</v>
      </c>
      <c r="H9508">
        <v>600</v>
      </c>
      <c r="I9508">
        <v>8</v>
      </c>
      <c r="J9508">
        <v>7735</v>
      </c>
    </row>
    <row r="9509" spans="1:10" x14ac:dyDescent="0.25">
      <c r="A9509">
        <v>9508</v>
      </c>
      <c r="B9509">
        <v>32</v>
      </c>
      <c r="C9509" t="s">
        <v>13</v>
      </c>
      <c r="D9509" t="s">
        <v>16</v>
      </c>
      <c r="E9509" t="s">
        <v>17</v>
      </c>
      <c r="F9509">
        <v>1342.02</v>
      </c>
      <c r="G9509">
        <v>1387.62</v>
      </c>
      <c r="H9509">
        <v>518</v>
      </c>
      <c r="I9509">
        <v>13</v>
      </c>
      <c r="J9509">
        <v>3433.02</v>
      </c>
    </row>
    <row r="9510" spans="1:10" x14ac:dyDescent="0.25">
      <c r="A9510">
        <v>9509</v>
      </c>
      <c r="B9510">
        <v>40</v>
      </c>
      <c r="C9510" t="s">
        <v>10</v>
      </c>
      <c r="D9510" t="s">
        <v>11</v>
      </c>
      <c r="E9510" t="s">
        <v>21</v>
      </c>
      <c r="F9510">
        <v>1359.13</v>
      </c>
      <c r="G9510">
        <v>4502.82</v>
      </c>
      <c r="H9510">
        <v>506</v>
      </c>
      <c r="I9510">
        <v>7</v>
      </c>
      <c r="J9510">
        <v>3030.23</v>
      </c>
    </row>
    <row r="9511" spans="1:10" x14ac:dyDescent="0.25">
      <c r="A9511">
        <v>9510</v>
      </c>
      <c r="B9511">
        <v>45</v>
      </c>
      <c r="C9511" t="s">
        <v>10</v>
      </c>
      <c r="D9511" t="s">
        <v>18</v>
      </c>
      <c r="E9511" t="s">
        <v>20</v>
      </c>
      <c r="H9511">
        <v>592</v>
      </c>
      <c r="I9511">
        <v>9</v>
      </c>
      <c r="J9511">
        <v>7286.7</v>
      </c>
    </row>
    <row r="9512" spans="1:10" x14ac:dyDescent="0.25">
      <c r="A9512">
        <v>9511</v>
      </c>
      <c r="B9512">
        <v>33</v>
      </c>
      <c r="C9512" t="s">
        <v>13</v>
      </c>
      <c r="D9512" t="s">
        <v>11</v>
      </c>
      <c r="E9512" t="s">
        <v>21</v>
      </c>
      <c r="F9512">
        <v>2365.2399999999998</v>
      </c>
      <c r="G9512">
        <v>4767.57</v>
      </c>
      <c r="H9512">
        <v>585</v>
      </c>
      <c r="I9512">
        <v>9</v>
      </c>
    </row>
    <row r="9513" spans="1:10" x14ac:dyDescent="0.25">
      <c r="A9513">
        <v>9512</v>
      </c>
      <c r="B9513">
        <v>54</v>
      </c>
      <c r="C9513" t="s">
        <v>10</v>
      </c>
      <c r="D9513" t="s">
        <v>14</v>
      </c>
      <c r="E9513" t="s">
        <v>17</v>
      </c>
      <c r="G9513">
        <v>1140.31</v>
      </c>
      <c r="H9513">
        <v>546</v>
      </c>
      <c r="I9513">
        <v>9</v>
      </c>
      <c r="J9513">
        <v>2692.29</v>
      </c>
    </row>
    <row r="9514" spans="1:10" x14ac:dyDescent="0.25">
      <c r="A9514">
        <v>9513</v>
      </c>
      <c r="B9514">
        <v>38</v>
      </c>
      <c r="C9514" t="s">
        <v>10</v>
      </c>
      <c r="D9514" t="s">
        <v>16</v>
      </c>
      <c r="E9514" t="s">
        <v>17</v>
      </c>
      <c r="F9514">
        <v>783.92</v>
      </c>
      <c r="G9514">
        <v>2268.5</v>
      </c>
      <c r="H9514">
        <v>481</v>
      </c>
      <c r="I9514">
        <v>10</v>
      </c>
      <c r="J9514">
        <v>2579.4299999999998</v>
      </c>
    </row>
    <row r="9515" spans="1:10" x14ac:dyDescent="0.25">
      <c r="A9515">
        <v>9514</v>
      </c>
      <c r="B9515">
        <v>32</v>
      </c>
      <c r="C9515" t="s">
        <v>13</v>
      </c>
      <c r="D9515" t="s">
        <v>14</v>
      </c>
      <c r="E9515" t="s">
        <v>17</v>
      </c>
      <c r="F9515">
        <v>1069.3800000000001</v>
      </c>
      <c r="G9515">
        <v>902.29</v>
      </c>
      <c r="H9515">
        <v>545</v>
      </c>
      <c r="I9515">
        <v>11</v>
      </c>
      <c r="J9515">
        <v>3721.75</v>
      </c>
    </row>
    <row r="9516" spans="1:10" x14ac:dyDescent="0.25">
      <c r="A9516">
        <v>9515</v>
      </c>
      <c r="B9516">
        <v>34</v>
      </c>
      <c r="C9516" t="s">
        <v>13</v>
      </c>
      <c r="D9516" t="s">
        <v>19</v>
      </c>
      <c r="E9516" t="s">
        <v>12</v>
      </c>
      <c r="F9516">
        <v>4953.6899999999996</v>
      </c>
      <c r="G9516">
        <v>10966.51</v>
      </c>
      <c r="H9516">
        <v>623</v>
      </c>
      <c r="I9516">
        <v>13</v>
      </c>
      <c r="J9516">
        <v>12836.79</v>
      </c>
    </row>
    <row r="9517" spans="1:10" x14ac:dyDescent="0.25">
      <c r="A9517">
        <v>9516</v>
      </c>
      <c r="B9517">
        <v>67</v>
      </c>
      <c r="C9517" t="s">
        <v>10</v>
      </c>
      <c r="D9517" t="s">
        <v>14</v>
      </c>
      <c r="E9517" t="s">
        <v>17</v>
      </c>
      <c r="F9517">
        <v>2149.5</v>
      </c>
      <c r="G9517">
        <v>4179.9399999999996</v>
      </c>
      <c r="H9517">
        <v>674</v>
      </c>
      <c r="I9517">
        <v>5</v>
      </c>
      <c r="J9517">
        <v>8882.64</v>
      </c>
    </row>
    <row r="9518" spans="1:10" x14ac:dyDescent="0.25">
      <c r="A9518">
        <v>9517</v>
      </c>
      <c r="B9518">
        <v>54</v>
      </c>
      <c r="C9518" t="s">
        <v>13</v>
      </c>
      <c r="D9518" t="s">
        <v>18</v>
      </c>
      <c r="E9518" t="s">
        <v>17</v>
      </c>
      <c r="F9518">
        <v>2042.51</v>
      </c>
      <c r="G9518">
        <v>2600.7399999999998</v>
      </c>
      <c r="H9518">
        <v>604</v>
      </c>
      <c r="I9518">
        <v>9</v>
      </c>
      <c r="J9518">
        <v>7683.43</v>
      </c>
    </row>
    <row r="9519" spans="1:10" x14ac:dyDescent="0.25">
      <c r="A9519">
        <v>9518</v>
      </c>
      <c r="B9519">
        <v>30</v>
      </c>
      <c r="C9519" t="s">
        <v>13</v>
      </c>
      <c r="D9519" t="s">
        <v>11</v>
      </c>
      <c r="E9519" t="s">
        <v>20</v>
      </c>
      <c r="F9519">
        <v>1815.89</v>
      </c>
      <c r="G9519">
        <v>1567.71</v>
      </c>
      <c r="H9519">
        <v>558</v>
      </c>
      <c r="I9519">
        <v>11</v>
      </c>
    </row>
    <row r="9520" spans="1:10" x14ac:dyDescent="0.25">
      <c r="A9520">
        <v>9519</v>
      </c>
      <c r="B9520">
        <v>36</v>
      </c>
      <c r="C9520" t="s">
        <v>10</v>
      </c>
      <c r="D9520" t="s">
        <v>18</v>
      </c>
      <c r="E9520" t="s">
        <v>21</v>
      </c>
      <c r="F9520">
        <v>4082.44</v>
      </c>
      <c r="G9520">
        <v>7290.72</v>
      </c>
      <c r="H9520">
        <v>637</v>
      </c>
      <c r="I9520">
        <v>14</v>
      </c>
      <c r="J9520">
        <v>10708.83</v>
      </c>
    </row>
    <row r="9521" spans="1:10" x14ac:dyDescent="0.25">
      <c r="A9521">
        <v>9520</v>
      </c>
      <c r="B9521">
        <v>47</v>
      </c>
      <c r="C9521" t="s">
        <v>13</v>
      </c>
      <c r="D9521" t="s">
        <v>14</v>
      </c>
      <c r="E9521" t="s">
        <v>20</v>
      </c>
      <c r="F9521">
        <v>1627.18</v>
      </c>
      <c r="G9521">
        <v>3809.04</v>
      </c>
      <c r="H9521">
        <v>540</v>
      </c>
      <c r="I9521">
        <v>7</v>
      </c>
      <c r="J9521">
        <v>3243.74</v>
      </c>
    </row>
    <row r="9522" spans="1:10" x14ac:dyDescent="0.25">
      <c r="A9522">
        <v>9521</v>
      </c>
      <c r="B9522">
        <v>62</v>
      </c>
      <c r="C9522" t="s">
        <v>10</v>
      </c>
      <c r="D9522" t="s">
        <v>19</v>
      </c>
      <c r="E9522" t="s">
        <v>20</v>
      </c>
      <c r="F9522">
        <v>8694.2000000000007</v>
      </c>
      <c r="G9522">
        <v>15280.04</v>
      </c>
      <c r="H9522">
        <v>812</v>
      </c>
      <c r="I9522">
        <v>9</v>
      </c>
      <c r="J9522">
        <v>34042.050000000003</v>
      </c>
    </row>
    <row r="9523" spans="1:10" x14ac:dyDescent="0.25">
      <c r="A9523">
        <v>9522</v>
      </c>
      <c r="B9523">
        <v>35</v>
      </c>
      <c r="C9523" t="s">
        <v>10</v>
      </c>
      <c r="D9523" t="s">
        <v>14</v>
      </c>
      <c r="E9523" t="s">
        <v>15</v>
      </c>
      <c r="F9523">
        <v>2216.56</v>
      </c>
      <c r="G9523">
        <v>5024.3</v>
      </c>
      <c r="H9523">
        <v>598</v>
      </c>
      <c r="I9523">
        <v>6</v>
      </c>
      <c r="J9523">
        <v>7786.76</v>
      </c>
    </row>
    <row r="9524" spans="1:10" x14ac:dyDescent="0.25">
      <c r="A9524">
        <v>9523</v>
      </c>
      <c r="B9524">
        <v>31</v>
      </c>
      <c r="C9524" t="s">
        <v>10</v>
      </c>
      <c r="D9524" t="s">
        <v>18</v>
      </c>
      <c r="E9524" t="s">
        <v>12</v>
      </c>
      <c r="F9524">
        <v>1935.47</v>
      </c>
      <c r="G9524">
        <v>2671.11</v>
      </c>
      <c r="I9524">
        <v>4</v>
      </c>
      <c r="J9524">
        <v>5366.54</v>
      </c>
    </row>
    <row r="9525" spans="1:10" x14ac:dyDescent="0.25">
      <c r="A9525">
        <v>9524</v>
      </c>
      <c r="B9525">
        <v>53</v>
      </c>
      <c r="C9525" t="s">
        <v>13</v>
      </c>
      <c r="D9525" t="s">
        <v>11</v>
      </c>
      <c r="E9525" t="s">
        <v>21</v>
      </c>
      <c r="F9525">
        <v>1466.41</v>
      </c>
      <c r="G9525">
        <v>3249.71</v>
      </c>
      <c r="H9525">
        <v>507</v>
      </c>
      <c r="I9525">
        <v>4</v>
      </c>
      <c r="J9525">
        <v>5819.76</v>
      </c>
    </row>
    <row r="9526" spans="1:10" x14ac:dyDescent="0.25">
      <c r="A9526">
        <v>9525</v>
      </c>
      <c r="B9526">
        <v>53</v>
      </c>
      <c r="C9526" t="s">
        <v>10</v>
      </c>
      <c r="D9526" t="s">
        <v>11</v>
      </c>
      <c r="E9526" t="s">
        <v>12</v>
      </c>
      <c r="F9526">
        <v>3291.65</v>
      </c>
      <c r="G9526">
        <v>5702.38</v>
      </c>
      <c r="H9526">
        <v>688</v>
      </c>
      <c r="I9526">
        <v>8</v>
      </c>
      <c r="J9526">
        <v>12744.52</v>
      </c>
    </row>
    <row r="9527" spans="1:10" x14ac:dyDescent="0.25">
      <c r="A9527">
        <v>9526</v>
      </c>
      <c r="B9527">
        <v>37</v>
      </c>
      <c r="C9527" t="s">
        <v>10</v>
      </c>
      <c r="D9527" t="s">
        <v>11</v>
      </c>
      <c r="E9527" t="s">
        <v>12</v>
      </c>
      <c r="F9527">
        <v>877.25</v>
      </c>
      <c r="G9527">
        <v>2160.6799999999998</v>
      </c>
      <c r="I9527">
        <v>16</v>
      </c>
      <c r="J9527">
        <v>1307.98</v>
      </c>
    </row>
    <row r="9528" spans="1:10" x14ac:dyDescent="0.25">
      <c r="A9528">
        <v>9527</v>
      </c>
      <c r="B9528">
        <v>69</v>
      </c>
      <c r="C9528" t="s">
        <v>10</v>
      </c>
      <c r="D9528" t="s">
        <v>18</v>
      </c>
      <c r="E9528" t="s">
        <v>12</v>
      </c>
      <c r="F9528">
        <v>2453.37</v>
      </c>
      <c r="G9528">
        <v>3758.27</v>
      </c>
      <c r="H9528">
        <v>628</v>
      </c>
      <c r="I9528">
        <v>7</v>
      </c>
      <c r="J9528">
        <v>8405.68</v>
      </c>
    </row>
    <row r="9529" spans="1:10" x14ac:dyDescent="0.25">
      <c r="A9529">
        <v>9528</v>
      </c>
      <c r="B9529">
        <v>36</v>
      </c>
      <c r="C9529" t="s">
        <v>10</v>
      </c>
      <c r="D9529" t="s">
        <v>11</v>
      </c>
      <c r="E9529" t="s">
        <v>12</v>
      </c>
      <c r="F9529">
        <v>3492.06</v>
      </c>
      <c r="G9529">
        <v>5822.74</v>
      </c>
      <c r="H9529">
        <v>634</v>
      </c>
      <c r="I9529">
        <v>3</v>
      </c>
      <c r="J9529">
        <v>9616.9</v>
      </c>
    </row>
    <row r="9530" spans="1:10" x14ac:dyDescent="0.25">
      <c r="A9530">
        <v>9529</v>
      </c>
      <c r="B9530">
        <v>62</v>
      </c>
      <c r="C9530" t="s">
        <v>13</v>
      </c>
      <c r="D9530" t="s">
        <v>18</v>
      </c>
      <c r="E9530" t="s">
        <v>21</v>
      </c>
      <c r="F9530">
        <v>6226.11</v>
      </c>
      <c r="G9530">
        <v>10101.209999999999</v>
      </c>
      <c r="H9530">
        <v>776</v>
      </c>
      <c r="I9530">
        <v>7</v>
      </c>
      <c r="J9530">
        <v>25076.95</v>
      </c>
    </row>
    <row r="9531" spans="1:10" x14ac:dyDescent="0.25">
      <c r="A9531">
        <v>9530</v>
      </c>
      <c r="B9531">
        <v>61</v>
      </c>
      <c r="C9531" t="s">
        <v>10</v>
      </c>
      <c r="D9531" t="s">
        <v>11</v>
      </c>
      <c r="E9531" t="s">
        <v>20</v>
      </c>
      <c r="F9531">
        <v>1777.82</v>
      </c>
      <c r="G9531">
        <v>4133.91</v>
      </c>
      <c r="H9531">
        <v>585</v>
      </c>
      <c r="I9531">
        <v>15</v>
      </c>
      <c r="J9531">
        <v>4017.58</v>
      </c>
    </row>
    <row r="9532" spans="1:10" x14ac:dyDescent="0.25">
      <c r="A9532">
        <v>9531</v>
      </c>
      <c r="B9532">
        <v>24</v>
      </c>
      <c r="C9532" t="s">
        <v>13</v>
      </c>
      <c r="D9532" t="s">
        <v>19</v>
      </c>
      <c r="E9532" t="s">
        <v>17</v>
      </c>
      <c r="F9532">
        <v>1504.57</v>
      </c>
      <c r="G9532">
        <v>2315.38</v>
      </c>
      <c r="H9532">
        <v>567</v>
      </c>
      <c r="I9532">
        <v>3</v>
      </c>
      <c r="J9532">
        <v>1975.74</v>
      </c>
    </row>
    <row r="9533" spans="1:10" x14ac:dyDescent="0.25">
      <c r="A9533">
        <v>9532</v>
      </c>
      <c r="B9533">
        <v>74</v>
      </c>
      <c r="C9533" t="s">
        <v>13</v>
      </c>
      <c r="D9533" t="s">
        <v>16</v>
      </c>
      <c r="E9533" t="s">
        <v>12</v>
      </c>
      <c r="F9533">
        <v>1630.52</v>
      </c>
      <c r="G9533">
        <v>2546.36</v>
      </c>
      <c r="H9533">
        <v>550</v>
      </c>
      <c r="I9533">
        <v>11</v>
      </c>
      <c r="J9533">
        <v>3847.8</v>
      </c>
    </row>
    <row r="9534" spans="1:10" x14ac:dyDescent="0.25">
      <c r="A9534">
        <v>9533</v>
      </c>
      <c r="B9534">
        <v>61</v>
      </c>
      <c r="C9534" t="s">
        <v>13</v>
      </c>
      <c r="D9534" t="s">
        <v>14</v>
      </c>
      <c r="E9534" t="s">
        <v>17</v>
      </c>
      <c r="G9534">
        <v>2695.94</v>
      </c>
      <c r="H9534">
        <v>587</v>
      </c>
      <c r="I9534">
        <v>8</v>
      </c>
      <c r="J9534">
        <v>3173.62</v>
      </c>
    </row>
    <row r="9535" spans="1:10" x14ac:dyDescent="0.25">
      <c r="A9535">
        <v>9534</v>
      </c>
      <c r="B9535">
        <v>70</v>
      </c>
      <c r="C9535" t="s">
        <v>10</v>
      </c>
      <c r="D9535" t="s">
        <v>11</v>
      </c>
      <c r="E9535" t="s">
        <v>15</v>
      </c>
      <c r="G9535">
        <v>2431.77</v>
      </c>
      <c r="H9535">
        <v>525</v>
      </c>
      <c r="I9535">
        <v>9</v>
      </c>
      <c r="J9535">
        <v>4266.7299999999996</v>
      </c>
    </row>
    <row r="9536" spans="1:10" x14ac:dyDescent="0.25">
      <c r="A9536">
        <v>9535</v>
      </c>
      <c r="B9536">
        <v>21</v>
      </c>
      <c r="C9536" t="s">
        <v>10</v>
      </c>
      <c r="D9536" t="s">
        <v>14</v>
      </c>
      <c r="E9536" t="s">
        <v>17</v>
      </c>
      <c r="F9536">
        <v>3306.73</v>
      </c>
      <c r="G9536">
        <v>4155.8</v>
      </c>
      <c r="H9536">
        <v>656</v>
      </c>
      <c r="I9536">
        <v>7</v>
      </c>
      <c r="J9536">
        <v>12289.53</v>
      </c>
    </row>
    <row r="9537" spans="1:10" x14ac:dyDescent="0.25">
      <c r="A9537">
        <v>9536</v>
      </c>
      <c r="B9537">
        <v>51</v>
      </c>
      <c r="C9537" t="s">
        <v>10</v>
      </c>
      <c r="D9537" t="s">
        <v>11</v>
      </c>
      <c r="E9537" t="s">
        <v>20</v>
      </c>
      <c r="F9537">
        <v>1374.18</v>
      </c>
      <c r="G9537">
        <v>1449.51</v>
      </c>
      <c r="H9537">
        <v>550</v>
      </c>
      <c r="I9537">
        <v>6</v>
      </c>
      <c r="J9537">
        <v>5761.15</v>
      </c>
    </row>
    <row r="9538" spans="1:10" x14ac:dyDescent="0.25">
      <c r="A9538">
        <v>9537</v>
      </c>
      <c r="B9538">
        <v>19</v>
      </c>
      <c r="C9538" t="s">
        <v>10</v>
      </c>
      <c r="D9538" t="s">
        <v>11</v>
      </c>
      <c r="E9538" t="s">
        <v>12</v>
      </c>
      <c r="F9538">
        <v>2607.02</v>
      </c>
      <c r="G9538">
        <v>5776.61</v>
      </c>
      <c r="H9538">
        <v>613</v>
      </c>
      <c r="I9538">
        <v>8</v>
      </c>
      <c r="J9538">
        <v>8878.26</v>
      </c>
    </row>
    <row r="9539" spans="1:10" x14ac:dyDescent="0.25">
      <c r="A9539">
        <v>9538</v>
      </c>
      <c r="B9539">
        <v>22</v>
      </c>
      <c r="C9539" t="s">
        <v>10</v>
      </c>
      <c r="D9539" t="s">
        <v>18</v>
      </c>
      <c r="E9539" t="s">
        <v>20</v>
      </c>
      <c r="F9539">
        <v>2185.11</v>
      </c>
      <c r="G9539">
        <v>4118.05</v>
      </c>
      <c r="H9539">
        <v>606</v>
      </c>
      <c r="I9539">
        <v>8</v>
      </c>
      <c r="J9539">
        <v>7676.82</v>
      </c>
    </row>
    <row r="9540" spans="1:10" x14ac:dyDescent="0.25">
      <c r="A9540">
        <v>9539</v>
      </c>
      <c r="B9540">
        <v>72</v>
      </c>
      <c r="C9540" t="s">
        <v>13</v>
      </c>
      <c r="D9540" t="s">
        <v>18</v>
      </c>
      <c r="E9540" t="s">
        <v>12</v>
      </c>
      <c r="F9540">
        <v>2925.68</v>
      </c>
      <c r="G9540">
        <v>4782.2299999999996</v>
      </c>
      <c r="H9540">
        <v>630</v>
      </c>
      <c r="I9540">
        <v>10</v>
      </c>
      <c r="J9540">
        <v>9279.74</v>
      </c>
    </row>
    <row r="9541" spans="1:10" x14ac:dyDescent="0.25">
      <c r="A9541">
        <v>9540</v>
      </c>
      <c r="B9541">
        <v>27</v>
      </c>
      <c r="C9541" t="s">
        <v>10</v>
      </c>
      <c r="D9541" t="s">
        <v>14</v>
      </c>
      <c r="E9541" t="s">
        <v>17</v>
      </c>
      <c r="G9541">
        <v>2802.18</v>
      </c>
      <c r="H9541">
        <v>481</v>
      </c>
      <c r="I9541">
        <v>8</v>
      </c>
      <c r="J9541">
        <v>1188.81</v>
      </c>
    </row>
    <row r="9542" spans="1:10" x14ac:dyDescent="0.25">
      <c r="A9542">
        <v>9541</v>
      </c>
      <c r="B9542">
        <v>49</v>
      </c>
      <c r="C9542" t="s">
        <v>10</v>
      </c>
      <c r="D9542" t="s">
        <v>16</v>
      </c>
      <c r="E9542" t="s">
        <v>17</v>
      </c>
      <c r="F9542">
        <v>1417.53</v>
      </c>
      <c r="G9542">
        <v>2715.25</v>
      </c>
      <c r="I9542">
        <v>5</v>
      </c>
      <c r="J9542">
        <v>6055.39</v>
      </c>
    </row>
    <row r="9543" spans="1:10" x14ac:dyDescent="0.25">
      <c r="A9543">
        <v>9542</v>
      </c>
      <c r="B9543">
        <v>59</v>
      </c>
      <c r="C9543" t="s">
        <v>10</v>
      </c>
      <c r="D9543" t="s">
        <v>11</v>
      </c>
      <c r="E9543" t="s">
        <v>15</v>
      </c>
      <c r="F9543">
        <v>1295.3499999999999</v>
      </c>
      <c r="G9543">
        <v>3413.46</v>
      </c>
      <c r="H9543">
        <v>571</v>
      </c>
      <c r="I9543">
        <v>1</v>
      </c>
      <c r="J9543">
        <v>3525.16</v>
      </c>
    </row>
    <row r="9544" spans="1:10" x14ac:dyDescent="0.25">
      <c r="A9544">
        <v>9543</v>
      </c>
      <c r="B9544">
        <v>58</v>
      </c>
      <c r="C9544" t="s">
        <v>10</v>
      </c>
      <c r="D9544" t="s">
        <v>11</v>
      </c>
      <c r="E9544" t="s">
        <v>12</v>
      </c>
      <c r="F9544">
        <v>2122.37</v>
      </c>
      <c r="H9544">
        <v>584</v>
      </c>
      <c r="I9544">
        <v>5</v>
      </c>
      <c r="J9544">
        <v>8266.92</v>
      </c>
    </row>
    <row r="9545" spans="1:10" x14ac:dyDescent="0.25">
      <c r="A9545">
        <v>9544</v>
      </c>
      <c r="B9545">
        <v>30</v>
      </c>
      <c r="C9545" t="s">
        <v>13</v>
      </c>
      <c r="D9545" t="s">
        <v>14</v>
      </c>
      <c r="E9545" t="s">
        <v>20</v>
      </c>
      <c r="F9545">
        <v>1065.93</v>
      </c>
      <c r="G9545">
        <v>1279.6300000000001</v>
      </c>
      <c r="H9545">
        <v>546</v>
      </c>
      <c r="I9545">
        <v>7</v>
      </c>
      <c r="J9545">
        <v>3866.56</v>
      </c>
    </row>
    <row r="9546" spans="1:10" x14ac:dyDescent="0.25">
      <c r="A9546">
        <v>9545</v>
      </c>
      <c r="B9546">
        <v>56</v>
      </c>
      <c r="C9546" t="s">
        <v>10</v>
      </c>
      <c r="D9546" t="s">
        <v>18</v>
      </c>
      <c r="E9546" t="s">
        <v>12</v>
      </c>
      <c r="F9546">
        <v>2024.48</v>
      </c>
      <c r="G9546">
        <v>2535.85</v>
      </c>
      <c r="H9546">
        <v>613</v>
      </c>
      <c r="I9546">
        <v>9</v>
      </c>
      <c r="J9546">
        <v>5697.56</v>
      </c>
    </row>
    <row r="9547" spans="1:10" x14ac:dyDescent="0.25">
      <c r="A9547">
        <v>9546</v>
      </c>
      <c r="B9547">
        <v>22</v>
      </c>
      <c r="C9547" t="s">
        <v>13</v>
      </c>
      <c r="D9547" t="s">
        <v>19</v>
      </c>
      <c r="E9547" t="s">
        <v>15</v>
      </c>
      <c r="F9547">
        <v>4181.1000000000004</v>
      </c>
      <c r="G9547">
        <v>8394.6299999999992</v>
      </c>
      <c r="H9547">
        <v>694</v>
      </c>
      <c r="I9547">
        <v>6</v>
      </c>
      <c r="J9547">
        <v>15189.89</v>
      </c>
    </row>
    <row r="9548" spans="1:10" x14ac:dyDescent="0.25">
      <c r="A9548">
        <v>9547</v>
      </c>
      <c r="B9548">
        <v>75</v>
      </c>
      <c r="C9548" t="s">
        <v>13</v>
      </c>
      <c r="D9548" t="s">
        <v>11</v>
      </c>
      <c r="E9548" t="s">
        <v>12</v>
      </c>
      <c r="G9548">
        <v>6582.37</v>
      </c>
      <c r="H9548">
        <v>625</v>
      </c>
      <c r="I9548">
        <v>5</v>
      </c>
      <c r="J9548">
        <v>9941.4</v>
      </c>
    </row>
    <row r="9549" spans="1:10" x14ac:dyDescent="0.25">
      <c r="A9549">
        <v>9548</v>
      </c>
      <c r="B9549">
        <v>27</v>
      </c>
      <c r="C9549" t="s">
        <v>13</v>
      </c>
      <c r="D9549" t="s">
        <v>11</v>
      </c>
      <c r="E9549" t="s">
        <v>17</v>
      </c>
      <c r="F9549">
        <v>3150.76</v>
      </c>
      <c r="G9549">
        <v>6231.01</v>
      </c>
      <c r="H9549">
        <v>678</v>
      </c>
      <c r="J9549">
        <v>13385.5</v>
      </c>
    </row>
    <row r="9550" spans="1:10" x14ac:dyDescent="0.25">
      <c r="A9550">
        <v>9549</v>
      </c>
      <c r="B9550">
        <v>27</v>
      </c>
      <c r="C9550" t="s">
        <v>10</v>
      </c>
      <c r="D9550" t="s">
        <v>11</v>
      </c>
      <c r="E9550" t="s">
        <v>12</v>
      </c>
      <c r="F9550">
        <v>930.9</v>
      </c>
      <c r="G9550">
        <v>885.75</v>
      </c>
      <c r="H9550">
        <v>469</v>
      </c>
      <c r="I9550">
        <v>10</v>
      </c>
      <c r="J9550">
        <v>500</v>
      </c>
    </row>
    <row r="9551" spans="1:10" x14ac:dyDescent="0.25">
      <c r="A9551">
        <v>9550</v>
      </c>
      <c r="B9551">
        <v>55</v>
      </c>
      <c r="C9551" t="s">
        <v>13</v>
      </c>
      <c r="D9551" t="s">
        <v>18</v>
      </c>
      <c r="F9551">
        <v>1736.56</v>
      </c>
      <c r="G9551">
        <v>1981.58</v>
      </c>
      <c r="I9551">
        <v>7</v>
      </c>
      <c r="J9551">
        <v>3368.23</v>
      </c>
    </row>
    <row r="9552" spans="1:10" x14ac:dyDescent="0.25">
      <c r="A9552">
        <v>9551</v>
      </c>
      <c r="B9552">
        <v>44</v>
      </c>
      <c r="C9552" t="s">
        <v>10</v>
      </c>
      <c r="D9552" t="s">
        <v>14</v>
      </c>
      <c r="E9552" t="s">
        <v>12</v>
      </c>
      <c r="F9552">
        <v>2161.25</v>
      </c>
      <c r="G9552">
        <v>4609.1099999999997</v>
      </c>
      <c r="I9552">
        <v>8</v>
      </c>
      <c r="J9552">
        <v>7524.55</v>
      </c>
    </row>
    <row r="9553" spans="1:10" x14ac:dyDescent="0.25">
      <c r="A9553">
        <v>9552</v>
      </c>
      <c r="B9553">
        <v>68</v>
      </c>
      <c r="C9553" t="s">
        <v>13</v>
      </c>
      <c r="D9553" t="s">
        <v>16</v>
      </c>
      <c r="E9553" t="s">
        <v>17</v>
      </c>
      <c r="F9553">
        <v>1516.04</v>
      </c>
      <c r="G9553">
        <v>2925.25</v>
      </c>
      <c r="H9553">
        <v>591</v>
      </c>
      <c r="I9553">
        <v>4</v>
      </c>
      <c r="J9553">
        <v>4077.95</v>
      </c>
    </row>
    <row r="9554" spans="1:10" x14ac:dyDescent="0.25">
      <c r="A9554">
        <v>9553</v>
      </c>
      <c r="B9554">
        <v>38</v>
      </c>
      <c r="C9554" t="s">
        <v>10</v>
      </c>
      <c r="D9554" t="s">
        <v>18</v>
      </c>
      <c r="E9554" t="s">
        <v>17</v>
      </c>
      <c r="F9554">
        <v>2141.35</v>
      </c>
      <c r="G9554">
        <v>3119.58</v>
      </c>
      <c r="H9554">
        <v>579</v>
      </c>
      <c r="I9554">
        <v>9</v>
      </c>
      <c r="J9554">
        <v>6905.47</v>
      </c>
    </row>
    <row r="9555" spans="1:10" x14ac:dyDescent="0.25">
      <c r="A9555">
        <v>9554</v>
      </c>
      <c r="B9555">
        <v>25</v>
      </c>
      <c r="C9555" t="s">
        <v>10</v>
      </c>
      <c r="D9555" t="s">
        <v>11</v>
      </c>
      <c r="E9555" t="s">
        <v>15</v>
      </c>
      <c r="F9555">
        <v>790.94</v>
      </c>
      <c r="I9555">
        <v>8</v>
      </c>
      <c r="J9555">
        <v>1754.25</v>
      </c>
    </row>
    <row r="9556" spans="1:10" x14ac:dyDescent="0.25">
      <c r="A9556">
        <v>9555</v>
      </c>
      <c r="B9556">
        <v>18</v>
      </c>
      <c r="C9556" t="s">
        <v>13</v>
      </c>
      <c r="D9556" t="s">
        <v>16</v>
      </c>
      <c r="E9556" t="s">
        <v>12</v>
      </c>
      <c r="F9556">
        <v>2370</v>
      </c>
      <c r="G9556">
        <v>5762.01</v>
      </c>
      <c r="H9556">
        <v>546</v>
      </c>
      <c r="I9556">
        <v>4</v>
      </c>
    </row>
    <row r="9557" spans="1:10" x14ac:dyDescent="0.25">
      <c r="A9557">
        <v>9556</v>
      </c>
      <c r="B9557">
        <v>45</v>
      </c>
      <c r="C9557" t="s">
        <v>13</v>
      </c>
      <c r="D9557" t="s">
        <v>14</v>
      </c>
      <c r="E9557" t="s">
        <v>21</v>
      </c>
      <c r="F9557">
        <v>1191.78</v>
      </c>
      <c r="G9557">
        <v>1866.77</v>
      </c>
      <c r="H9557">
        <v>516</v>
      </c>
      <c r="I9557">
        <v>9</v>
      </c>
    </row>
    <row r="9558" spans="1:10" x14ac:dyDescent="0.25">
      <c r="A9558">
        <v>9557</v>
      </c>
      <c r="B9558">
        <v>66</v>
      </c>
      <c r="C9558" t="s">
        <v>10</v>
      </c>
      <c r="D9558" t="s">
        <v>18</v>
      </c>
      <c r="E9558" t="s">
        <v>17</v>
      </c>
      <c r="F9558">
        <v>4056.11</v>
      </c>
      <c r="G9558">
        <v>7233.65</v>
      </c>
      <c r="H9558">
        <v>766</v>
      </c>
      <c r="I9558">
        <v>8</v>
      </c>
      <c r="J9558">
        <v>15880.3</v>
      </c>
    </row>
    <row r="9559" spans="1:10" x14ac:dyDescent="0.25">
      <c r="A9559">
        <v>9558</v>
      </c>
      <c r="B9559">
        <v>56</v>
      </c>
      <c r="C9559" t="s">
        <v>10</v>
      </c>
      <c r="D9559" t="s">
        <v>11</v>
      </c>
      <c r="E9559" t="s">
        <v>17</v>
      </c>
      <c r="F9559">
        <v>2215.06</v>
      </c>
      <c r="G9559">
        <v>4741.17</v>
      </c>
      <c r="H9559">
        <v>574</v>
      </c>
      <c r="I9559">
        <v>4</v>
      </c>
      <c r="J9559">
        <v>6618.97</v>
      </c>
    </row>
    <row r="9560" spans="1:10" x14ac:dyDescent="0.25">
      <c r="A9560">
        <v>9559</v>
      </c>
      <c r="B9560">
        <v>31</v>
      </c>
      <c r="C9560" t="s">
        <v>13</v>
      </c>
      <c r="D9560" t="s">
        <v>19</v>
      </c>
      <c r="E9560" t="s">
        <v>17</v>
      </c>
      <c r="F9560">
        <v>5187.8900000000003</v>
      </c>
      <c r="G9560">
        <v>10329.02</v>
      </c>
      <c r="I9560">
        <v>8</v>
      </c>
      <c r="J9560">
        <v>17594.810000000001</v>
      </c>
    </row>
    <row r="9561" spans="1:10" x14ac:dyDescent="0.25">
      <c r="A9561">
        <v>9560</v>
      </c>
      <c r="B9561">
        <v>38</v>
      </c>
      <c r="C9561" t="s">
        <v>10</v>
      </c>
      <c r="D9561" t="s">
        <v>18</v>
      </c>
      <c r="E9561" t="s">
        <v>17</v>
      </c>
      <c r="F9561">
        <v>3847.02</v>
      </c>
      <c r="G9561">
        <v>6970.08</v>
      </c>
      <c r="H9561">
        <v>671</v>
      </c>
      <c r="I9561">
        <v>5</v>
      </c>
      <c r="J9561">
        <v>13793.56</v>
      </c>
    </row>
    <row r="9562" spans="1:10" x14ac:dyDescent="0.25">
      <c r="A9562">
        <v>9561</v>
      </c>
      <c r="B9562">
        <v>47</v>
      </c>
      <c r="C9562" t="s">
        <v>10</v>
      </c>
      <c r="D9562" t="s">
        <v>18</v>
      </c>
      <c r="E9562" t="s">
        <v>17</v>
      </c>
      <c r="F9562">
        <v>2037.96</v>
      </c>
      <c r="G9562">
        <v>2259.1</v>
      </c>
      <c r="H9562">
        <v>650</v>
      </c>
      <c r="I9562">
        <v>5</v>
      </c>
      <c r="J9562">
        <v>6027.98</v>
      </c>
    </row>
    <row r="9563" spans="1:10" x14ac:dyDescent="0.25">
      <c r="A9563">
        <v>9562</v>
      </c>
      <c r="B9563">
        <v>38</v>
      </c>
      <c r="C9563" t="s">
        <v>13</v>
      </c>
      <c r="D9563" t="s">
        <v>11</v>
      </c>
      <c r="E9563" t="s">
        <v>17</v>
      </c>
      <c r="G9563">
        <v>3514.73</v>
      </c>
      <c r="H9563">
        <v>479</v>
      </c>
      <c r="I9563">
        <v>7</v>
      </c>
      <c r="J9563">
        <v>1475.61</v>
      </c>
    </row>
    <row r="9564" spans="1:10" x14ac:dyDescent="0.25">
      <c r="A9564">
        <v>9563</v>
      </c>
      <c r="B9564">
        <v>66</v>
      </c>
      <c r="C9564" t="s">
        <v>13</v>
      </c>
      <c r="D9564" t="s">
        <v>18</v>
      </c>
      <c r="E9564" t="s">
        <v>12</v>
      </c>
      <c r="F9564">
        <v>2757.75</v>
      </c>
      <c r="G9564">
        <v>4441.3599999999997</v>
      </c>
      <c r="H9564">
        <v>633</v>
      </c>
      <c r="I9564">
        <v>8</v>
      </c>
      <c r="J9564">
        <v>5858.66</v>
      </c>
    </row>
    <row r="9565" spans="1:10" x14ac:dyDescent="0.25">
      <c r="A9565">
        <v>9564</v>
      </c>
      <c r="B9565">
        <v>26</v>
      </c>
      <c r="C9565" t="s">
        <v>13</v>
      </c>
      <c r="D9565" t="s">
        <v>14</v>
      </c>
      <c r="E9565" t="s">
        <v>21</v>
      </c>
      <c r="G9565">
        <v>2533.29</v>
      </c>
      <c r="H9565">
        <v>554</v>
      </c>
      <c r="I9565">
        <v>7</v>
      </c>
      <c r="J9565">
        <v>2531</v>
      </c>
    </row>
    <row r="9566" spans="1:10" x14ac:dyDescent="0.25">
      <c r="A9566">
        <v>9565</v>
      </c>
      <c r="B9566">
        <v>34</v>
      </c>
      <c r="C9566" t="s">
        <v>13</v>
      </c>
      <c r="D9566" t="s">
        <v>11</v>
      </c>
      <c r="E9566" t="s">
        <v>12</v>
      </c>
      <c r="F9566">
        <v>2012.77</v>
      </c>
      <c r="G9566">
        <v>4534.01</v>
      </c>
      <c r="H9566">
        <v>621</v>
      </c>
      <c r="I9566">
        <v>7</v>
      </c>
      <c r="J9566">
        <v>6852.37</v>
      </c>
    </row>
    <row r="9567" spans="1:10" x14ac:dyDescent="0.25">
      <c r="A9567">
        <v>9566</v>
      </c>
      <c r="B9567">
        <v>22</v>
      </c>
      <c r="C9567" t="s">
        <v>10</v>
      </c>
      <c r="D9567" t="s">
        <v>14</v>
      </c>
      <c r="E9567" t="s">
        <v>12</v>
      </c>
      <c r="F9567">
        <v>937.22</v>
      </c>
      <c r="G9567">
        <v>2238.58</v>
      </c>
      <c r="I9567">
        <v>12</v>
      </c>
      <c r="J9567">
        <v>4321.67</v>
      </c>
    </row>
    <row r="9568" spans="1:10" x14ac:dyDescent="0.25">
      <c r="A9568">
        <v>9567</v>
      </c>
      <c r="B9568">
        <v>75</v>
      </c>
      <c r="C9568" t="s">
        <v>13</v>
      </c>
      <c r="D9568" t="s">
        <v>16</v>
      </c>
      <c r="E9568" t="s">
        <v>15</v>
      </c>
      <c r="F9568">
        <v>2210.8000000000002</v>
      </c>
      <c r="G9568">
        <v>4064.44</v>
      </c>
      <c r="H9568">
        <v>598</v>
      </c>
      <c r="I9568">
        <v>10</v>
      </c>
      <c r="J9568">
        <v>6966.65</v>
      </c>
    </row>
    <row r="9569" spans="1:10" x14ac:dyDescent="0.25">
      <c r="A9569">
        <v>9568</v>
      </c>
      <c r="B9569">
        <v>74</v>
      </c>
      <c r="C9569" t="s">
        <v>10</v>
      </c>
      <c r="D9569" t="s">
        <v>18</v>
      </c>
      <c r="E9569" t="s">
        <v>17</v>
      </c>
      <c r="G9569">
        <v>3515.11</v>
      </c>
      <c r="H9569">
        <v>613</v>
      </c>
      <c r="I9569">
        <v>6</v>
      </c>
      <c r="J9569">
        <v>6280.68</v>
      </c>
    </row>
    <row r="9570" spans="1:10" x14ac:dyDescent="0.25">
      <c r="A9570">
        <v>9569</v>
      </c>
      <c r="B9570">
        <v>48</v>
      </c>
      <c r="C9570" t="s">
        <v>10</v>
      </c>
      <c r="D9570" t="s">
        <v>19</v>
      </c>
      <c r="E9570" t="s">
        <v>17</v>
      </c>
      <c r="G9570">
        <v>6146.24</v>
      </c>
      <c r="H9570">
        <v>722</v>
      </c>
      <c r="I9570">
        <v>5</v>
      </c>
      <c r="J9570">
        <v>11701.77</v>
      </c>
    </row>
    <row r="9571" spans="1:10" x14ac:dyDescent="0.25">
      <c r="A9571">
        <v>9570</v>
      </c>
      <c r="B9571">
        <v>69</v>
      </c>
      <c r="C9571" t="s">
        <v>13</v>
      </c>
      <c r="D9571" t="s">
        <v>16</v>
      </c>
      <c r="E9571" t="s">
        <v>15</v>
      </c>
      <c r="F9571">
        <v>2237.77</v>
      </c>
      <c r="G9571">
        <v>4235.1000000000004</v>
      </c>
      <c r="H9571">
        <v>590</v>
      </c>
      <c r="I9571">
        <v>7</v>
      </c>
      <c r="J9571">
        <v>5482.96</v>
      </c>
    </row>
    <row r="9572" spans="1:10" x14ac:dyDescent="0.25">
      <c r="A9572">
        <v>9571</v>
      </c>
      <c r="B9572">
        <v>57</v>
      </c>
      <c r="C9572" t="s">
        <v>10</v>
      </c>
      <c r="D9572" t="s">
        <v>18</v>
      </c>
      <c r="E9572" t="s">
        <v>17</v>
      </c>
      <c r="F9572">
        <v>1455.22</v>
      </c>
      <c r="G9572">
        <v>1766.9</v>
      </c>
      <c r="H9572">
        <v>586</v>
      </c>
      <c r="I9572">
        <v>9</v>
      </c>
      <c r="J9572">
        <v>4574.75</v>
      </c>
    </row>
    <row r="9573" spans="1:10" x14ac:dyDescent="0.25">
      <c r="A9573">
        <v>9572</v>
      </c>
      <c r="B9573">
        <v>55</v>
      </c>
      <c r="C9573" t="s">
        <v>13</v>
      </c>
      <c r="D9573" t="s">
        <v>18</v>
      </c>
      <c r="E9573" t="s">
        <v>17</v>
      </c>
      <c r="F9573">
        <v>2888.72</v>
      </c>
      <c r="G9573">
        <v>5875.61</v>
      </c>
      <c r="H9573">
        <v>674</v>
      </c>
      <c r="I9573">
        <v>7</v>
      </c>
      <c r="J9573">
        <v>8765.2199999999993</v>
      </c>
    </row>
    <row r="9574" spans="1:10" x14ac:dyDescent="0.25">
      <c r="A9574">
        <v>9573</v>
      </c>
      <c r="B9574">
        <v>60</v>
      </c>
      <c r="C9574" t="s">
        <v>10</v>
      </c>
      <c r="D9574" t="s">
        <v>18</v>
      </c>
      <c r="E9574" t="s">
        <v>12</v>
      </c>
      <c r="F9574">
        <v>4596.79</v>
      </c>
      <c r="G9574">
        <v>9020.09</v>
      </c>
      <c r="H9574">
        <v>695</v>
      </c>
      <c r="I9574">
        <v>5</v>
      </c>
      <c r="J9574">
        <v>16628.169999999998</v>
      </c>
    </row>
    <row r="9575" spans="1:10" x14ac:dyDescent="0.25">
      <c r="A9575">
        <v>9574</v>
      </c>
      <c r="B9575">
        <v>36</v>
      </c>
      <c r="C9575" t="s">
        <v>10</v>
      </c>
      <c r="D9575" t="s">
        <v>11</v>
      </c>
      <c r="E9575" t="s">
        <v>17</v>
      </c>
      <c r="F9575">
        <v>2396.7800000000002</v>
      </c>
      <c r="G9575">
        <v>4264.26</v>
      </c>
      <c r="H9575">
        <v>563</v>
      </c>
      <c r="I9575">
        <v>8</v>
      </c>
      <c r="J9575">
        <v>5622.7</v>
      </c>
    </row>
    <row r="9576" spans="1:10" x14ac:dyDescent="0.25">
      <c r="A9576">
        <v>9575</v>
      </c>
      <c r="B9576">
        <v>53</v>
      </c>
      <c r="C9576" t="s">
        <v>13</v>
      </c>
      <c r="D9576" t="s">
        <v>14</v>
      </c>
      <c r="E9576" t="s">
        <v>20</v>
      </c>
      <c r="G9576">
        <v>740.76</v>
      </c>
      <c r="I9576">
        <v>9</v>
      </c>
      <c r="J9576">
        <v>500</v>
      </c>
    </row>
    <row r="9577" spans="1:10" x14ac:dyDescent="0.25">
      <c r="A9577">
        <v>9576</v>
      </c>
      <c r="B9577">
        <v>67</v>
      </c>
      <c r="C9577" t="s">
        <v>10</v>
      </c>
      <c r="D9577" t="s">
        <v>11</v>
      </c>
      <c r="E9577" t="s">
        <v>17</v>
      </c>
      <c r="F9577">
        <v>891.79</v>
      </c>
      <c r="G9577">
        <v>208.43</v>
      </c>
      <c r="H9577">
        <v>556</v>
      </c>
      <c r="I9577">
        <v>8</v>
      </c>
    </row>
    <row r="9578" spans="1:10" x14ac:dyDescent="0.25">
      <c r="A9578">
        <v>9577</v>
      </c>
      <c r="B9578">
        <v>50</v>
      </c>
      <c r="C9578" t="s">
        <v>10</v>
      </c>
      <c r="D9578" t="s">
        <v>16</v>
      </c>
      <c r="E9578" t="s">
        <v>15</v>
      </c>
      <c r="F9578">
        <v>2317.7800000000002</v>
      </c>
      <c r="G9578">
        <v>3517.13</v>
      </c>
      <c r="H9578">
        <v>673</v>
      </c>
      <c r="I9578">
        <v>2</v>
      </c>
    </row>
    <row r="9579" spans="1:10" x14ac:dyDescent="0.25">
      <c r="A9579">
        <v>9578</v>
      </c>
      <c r="B9579">
        <v>30</v>
      </c>
      <c r="C9579" t="s">
        <v>10</v>
      </c>
      <c r="D9579" t="s">
        <v>16</v>
      </c>
      <c r="E9579" t="s">
        <v>15</v>
      </c>
      <c r="F9579">
        <v>1883.17</v>
      </c>
      <c r="G9579">
        <v>2828.99</v>
      </c>
      <c r="H9579">
        <v>593</v>
      </c>
      <c r="I9579">
        <v>5</v>
      </c>
      <c r="J9579">
        <v>7323.29</v>
      </c>
    </row>
    <row r="9580" spans="1:10" x14ac:dyDescent="0.25">
      <c r="A9580">
        <v>9579</v>
      </c>
      <c r="B9580">
        <v>31</v>
      </c>
      <c r="C9580" t="s">
        <v>10</v>
      </c>
      <c r="D9580" t="s">
        <v>19</v>
      </c>
      <c r="E9580" t="s">
        <v>21</v>
      </c>
      <c r="F9580">
        <v>3017.57</v>
      </c>
      <c r="G9580">
        <v>5485.88</v>
      </c>
      <c r="H9580">
        <v>740</v>
      </c>
      <c r="I9580">
        <v>16</v>
      </c>
      <c r="J9580">
        <v>10734.69</v>
      </c>
    </row>
    <row r="9581" spans="1:10" x14ac:dyDescent="0.25">
      <c r="A9581">
        <v>9580</v>
      </c>
      <c r="B9581">
        <v>73</v>
      </c>
      <c r="C9581" t="s">
        <v>10</v>
      </c>
      <c r="D9581" t="s">
        <v>18</v>
      </c>
      <c r="E9581" t="s">
        <v>21</v>
      </c>
      <c r="F9581">
        <v>831.02</v>
      </c>
      <c r="G9581">
        <v>787.07</v>
      </c>
      <c r="I9581">
        <v>11</v>
      </c>
      <c r="J9581">
        <v>1645.41</v>
      </c>
    </row>
    <row r="9582" spans="1:10" x14ac:dyDescent="0.25">
      <c r="A9582">
        <v>9581</v>
      </c>
      <c r="B9582">
        <v>50</v>
      </c>
      <c r="C9582" t="s">
        <v>13</v>
      </c>
      <c r="D9582" t="s">
        <v>11</v>
      </c>
      <c r="E9582" t="s">
        <v>12</v>
      </c>
      <c r="F9582">
        <v>960.69</v>
      </c>
      <c r="G9582">
        <v>2439.91</v>
      </c>
      <c r="H9582">
        <v>445</v>
      </c>
      <c r="I9582">
        <v>5</v>
      </c>
    </row>
    <row r="9583" spans="1:10" x14ac:dyDescent="0.25">
      <c r="A9583">
        <v>9582</v>
      </c>
      <c r="B9583">
        <v>46</v>
      </c>
      <c r="C9583" t="s">
        <v>10</v>
      </c>
      <c r="D9583" t="s">
        <v>14</v>
      </c>
      <c r="E9583" t="s">
        <v>17</v>
      </c>
      <c r="F9583">
        <v>2163.44</v>
      </c>
      <c r="G9583">
        <v>5035.8</v>
      </c>
      <c r="H9583">
        <v>544</v>
      </c>
      <c r="I9583">
        <v>4</v>
      </c>
    </row>
    <row r="9584" spans="1:10" x14ac:dyDescent="0.25">
      <c r="A9584">
        <v>9583</v>
      </c>
      <c r="B9584">
        <v>60</v>
      </c>
      <c r="C9584" t="s">
        <v>13</v>
      </c>
      <c r="D9584" t="s">
        <v>11</v>
      </c>
      <c r="E9584" t="s">
        <v>20</v>
      </c>
      <c r="G9584">
        <v>3478.43</v>
      </c>
      <c r="H9584">
        <v>536</v>
      </c>
      <c r="I9584">
        <v>7</v>
      </c>
      <c r="J9584">
        <v>4581.09</v>
      </c>
    </row>
    <row r="9585" spans="1:10" x14ac:dyDescent="0.25">
      <c r="A9585">
        <v>9584</v>
      </c>
      <c r="B9585">
        <v>66</v>
      </c>
      <c r="C9585" t="s">
        <v>10</v>
      </c>
      <c r="D9585" t="s">
        <v>14</v>
      </c>
      <c r="E9585" t="s">
        <v>15</v>
      </c>
      <c r="F9585">
        <v>3076.15</v>
      </c>
      <c r="G9585">
        <v>4453.29</v>
      </c>
      <c r="H9585">
        <v>672</v>
      </c>
      <c r="I9585">
        <v>9</v>
      </c>
      <c r="J9585">
        <v>12009.63</v>
      </c>
    </row>
    <row r="9586" spans="1:10" x14ac:dyDescent="0.25">
      <c r="A9586">
        <v>9585</v>
      </c>
      <c r="B9586">
        <v>53</v>
      </c>
      <c r="C9586" t="s">
        <v>10</v>
      </c>
      <c r="D9586" t="s">
        <v>11</v>
      </c>
      <c r="E9586" t="s">
        <v>12</v>
      </c>
      <c r="F9586">
        <v>2266.0500000000002</v>
      </c>
      <c r="G9586">
        <v>2281.29</v>
      </c>
      <c r="H9586">
        <v>591</v>
      </c>
      <c r="I9586">
        <v>8</v>
      </c>
      <c r="J9586">
        <v>4967.51</v>
      </c>
    </row>
    <row r="9587" spans="1:10" x14ac:dyDescent="0.25">
      <c r="A9587">
        <v>9586</v>
      </c>
      <c r="B9587">
        <v>75</v>
      </c>
      <c r="C9587" t="s">
        <v>10</v>
      </c>
      <c r="D9587" t="s">
        <v>18</v>
      </c>
      <c r="E9587" t="s">
        <v>17</v>
      </c>
      <c r="F9587">
        <v>2967.17</v>
      </c>
      <c r="G9587">
        <v>5386.15</v>
      </c>
      <c r="H9587">
        <v>628</v>
      </c>
      <c r="I9587">
        <v>11</v>
      </c>
      <c r="J9587">
        <v>8856.76</v>
      </c>
    </row>
    <row r="9588" spans="1:10" x14ac:dyDescent="0.25">
      <c r="A9588">
        <v>9587</v>
      </c>
      <c r="B9588">
        <v>61</v>
      </c>
      <c r="C9588" t="s">
        <v>10</v>
      </c>
      <c r="D9588" t="s">
        <v>11</v>
      </c>
      <c r="E9588" t="s">
        <v>17</v>
      </c>
      <c r="F9588">
        <v>768.97</v>
      </c>
      <c r="G9588">
        <v>1065.82</v>
      </c>
      <c r="H9588">
        <v>470</v>
      </c>
      <c r="I9588">
        <v>11</v>
      </c>
      <c r="J9588">
        <v>1072.3399999999999</v>
      </c>
    </row>
    <row r="9589" spans="1:10" x14ac:dyDescent="0.25">
      <c r="A9589">
        <v>9588</v>
      </c>
      <c r="B9589">
        <v>27</v>
      </c>
      <c r="C9589" t="s">
        <v>10</v>
      </c>
      <c r="D9589" t="s">
        <v>16</v>
      </c>
      <c r="E9589" t="s">
        <v>20</v>
      </c>
      <c r="F9589">
        <v>2032.73</v>
      </c>
      <c r="G9589">
        <v>2835.05</v>
      </c>
      <c r="H9589">
        <v>660</v>
      </c>
      <c r="I9589">
        <v>4</v>
      </c>
      <c r="J9589">
        <v>5652.9</v>
      </c>
    </row>
    <row r="9590" spans="1:10" x14ac:dyDescent="0.25">
      <c r="A9590">
        <v>9589</v>
      </c>
      <c r="B9590">
        <v>48</v>
      </c>
      <c r="C9590" t="s">
        <v>10</v>
      </c>
      <c r="D9590" t="s">
        <v>14</v>
      </c>
      <c r="E9590" t="s">
        <v>15</v>
      </c>
      <c r="F9590">
        <v>1166.77</v>
      </c>
      <c r="G9590">
        <v>1873.33</v>
      </c>
      <c r="H9590">
        <v>594</v>
      </c>
      <c r="I9590">
        <v>6</v>
      </c>
      <c r="J9590">
        <v>2953.39</v>
      </c>
    </row>
    <row r="9591" spans="1:10" x14ac:dyDescent="0.25">
      <c r="A9591">
        <v>9590</v>
      </c>
      <c r="B9591">
        <v>23</v>
      </c>
      <c r="C9591" t="s">
        <v>10</v>
      </c>
      <c r="D9591" t="s">
        <v>11</v>
      </c>
      <c r="E9591" t="s">
        <v>15</v>
      </c>
      <c r="F9591">
        <v>870.34</v>
      </c>
      <c r="G9591">
        <v>3523.28</v>
      </c>
      <c r="I9591">
        <v>3</v>
      </c>
      <c r="J9591">
        <v>2157.75</v>
      </c>
    </row>
    <row r="9592" spans="1:10" x14ac:dyDescent="0.25">
      <c r="A9592">
        <v>9591</v>
      </c>
      <c r="B9592">
        <v>74</v>
      </c>
      <c r="C9592" t="s">
        <v>10</v>
      </c>
      <c r="D9592" t="s">
        <v>18</v>
      </c>
      <c r="E9592" t="s">
        <v>17</v>
      </c>
      <c r="F9592">
        <v>4576.43</v>
      </c>
      <c r="G9592">
        <v>9690.59</v>
      </c>
      <c r="H9592">
        <v>741</v>
      </c>
      <c r="I9592">
        <v>7</v>
      </c>
      <c r="J9592">
        <v>18150.27</v>
      </c>
    </row>
    <row r="9593" spans="1:10" x14ac:dyDescent="0.25">
      <c r="A9593">
        <v>9592</v>
      </c>
      <c r="B9593">
        <v>18</v>
      </c>
      <c r="C9593" t="s">
        <v>13</v>
      </c>
      <c r="D9593" t="s">
        <v>18</v>
      </c>
      <c r="E9593" t="s">
        <v>12</v>
      </c>
      <c r="F9593">
        <v>2352.63</v>
      </c>
      <c r="G9593">
        <v>5647.92</v>
      </c>
      <c r="H9593">
        <v>639</v>
      </c>
      <c r="I9593">
        <v>5</v>
      </c>
      <c r="J9593">
        <v>8521.06</v>
      </c>
    </row>
    <row r="9594" spans="1:10" x14ac:dyDescent="0.25">
      <c r="A9594">
        <v>9593</v>
      </c>
      <c r="B9594">
        <v>24</v>
      </c>
      <c r="C9594" t="s">
        <v>13</v>
      </c>
      <c r="D9594" t="s">
        <v>14</v>
      </c>
      <c r="E9594" t="s">
        <v>12</v>
      </c>
      <c r="G9594">
        <v>2155.25</v>
      </c>
      <c r="H9594">
        <v>553</v>
      </c>
      <c r="I9594">
        <v>4</v>
      </c>
      <c r="J9594">
        <v>4665.3100000000004</v>
      </c>
    </row>
    <row r="9595" spans="1:10" x14ac:dyDescent="0.25">
      <c r="A9595">
        <v>9594</v>
      </c>
      <c r="B9595">
        <v>75</v>
      </c>
      <c r="C9595" t="s">
        <v>10</v>
      </c>
      <c r="D9595" t="s">
        <v>18</v>
      </c>
      <c r="E9595" t="s">
        <v>17</v>
      </c>
      <c r="F9595">
        <v>1762.75</v>
      </c>
      <c r="G9595">
        <v>2937.61</v>
      </c>
      <c r="H9595">
        <v>538</v>
      </c>
      <c r="I9595">
        <v>2</v>
      </c>
      <c r="J9595">
        <v>6356.25</v>
      </c>
    </row>
    <row r="9596" spans="1:10" x14ac:dyDescent="0.25">
      <c r="A9596">
        <v>9595</v>
      </c>
      <c r="B9596">
        <v>44</v>
      </c>
      <c r="C9596" t="s">
        <v>13</v>
      </c>
      <c r="D9596" t="s">
        <v>11</v>
      </c>
      <c r="E9596" t="s">
        <v>12</v>
      </c>
      <c r="F9596">
        <v>1773.53</v>
      </c>
      <c r="G9596">
        <v>3976.39</v>
      </c>
      <c r="H9596">
        <v>598</v>
      </c>
      <c r="J9596">
        <v>5395.8</v>
      </c>
    </row>
    <row r="9597" spans="1:10" x14ac:dyDescent="0.25">
      <c r="A9597">
        <v>9596</v>
      </c>
      <c r="B9597">
        <v>38</v>
      </c>
      <c r="C9597" t="s">
        <v>13</v>
      </c>
      <c r="D9597" t="s">
        <v>16</v>
      </c>
      <c r="E9597" t="s">
        <v>12</v>
      </c>
      <c r="F9597">
        <v>1661.76</v>
      </c>
      <c r="G9597">
        <v>3034.63</v>
      </c>
      <c r="I9597">
        <v>5</v>
      </c>
      <c r="J9597">
        <v>2889.33</v>
      </c>
    </row>
    <row r="9598" spans="1:10" x14ac:dyDescent="0.25">
      <c r="A9598">
        <v>9597</v>
      </c>
      <c r="B9598">
        <v>45</v>
      </c>
      <c r="C9598" t="s">
        <v>10</v>
      </c>
      <c r="D9598" t="s">
        <v>14</v>
      </c>
      <c r="E9598" t="s">
        <v>17</v>
      </c>
      <c r="F9598">
        <v>3374.31</v>
      </c>
      <c r="G9598">
        <v>6545.53</v>
      </c>
      <c r="H9598">
        <v>634</v>
      </c>
      <c r="I9598">
        <v>6</v>
      </c>
      <c r="J9598">
        <v>10188.98</v>
      </c>
    </row>
    <row r="9599" spans="1:10" x14ac:dyDescent="0.25">
      <c r="A9599">
        <v>9598</v>
      </c>
      <c r="B9599">
        <v>33</v>
      </c>
      <c r="C9599" t="s">
        <v>13</v>
      </c>
      <c r="D9599" t="s">
        <v>16</v>
      </c>
      <c r="E9599" t="s">
        <v>21</v>
      </c>
      <c r="F9599">
        <v>1380.31</v>
      </c>
      <c r="G9599">
        <v>1475</v>
      </c>
      <c r="H9599">
        <v>557</v>
      </c>
      <c r="I9599">
        <v>6</v>
      </c>
      <c r="J9599">
        <v>5876.71</v>
      </c>
    </row>
    <row r="9600" spans="1:10" x14ac:dyDescent="0.25">
      <c r="A9600">
        <v>9599</v>
      </c>
      <c r="B9600">
        <v>73</v>
      </c>
      <c r="C9600" t="s">
        <v>13</v>
      </c>
      <c r="D9600" t="s">
        <v>14</v>
      </c>
      <c r="E9600" t="s">
        <v>12</v>
      </c>
      <c r="G9600">
        <v>2026.98</v>
      </c>
      <c r="H9600">
        <v>566</v>
      </c>
      <c r="I9600">
        <v>5</v>
      </c>
      <c r="J9600">
        <v>3325.05</v>
      </c>
    </row>
    <row r="9601" spans="1:10" x14ac:dyDescent="0.25">
      <c r="A9601">
        <v>9600</v>
      </c>
      <c r="B9601">
        <v>63</v>
      </c>
      <c r="C9601" t="s">
        <v>10</v>
      </c>
      <c r="D9601" t="s">
        <v>16</v>
      </c>
      <c r="E9601" t="s">
        <v>17</v>
      </c>
      <c r="G9601">
        <v>2590.52</v>
      </c>
      <c r="H9601">
        <v>618</v>
      </c>
      <c r="I9601">
        <v>5</v>
      </c>
      <c r="J9601">
        <v>7861.22</v>
      </c>
    </row>
    <row r="9602" spans="1:10" x14ac:dyDescent="0.25">
      <c r="A9602">
        <v>9601</v>
      </c>
      <c r="B9602">
        <v>40</v>
      </c>
      <c r="C9602" t="s">
        <v>13</v>
      </c>
      <c r="D9602" t="s">
        <v>16</v>
      </c>
      <c r="E9602" t="s">
        <v>21</v>
      </c>
      <c r="F9602">
        <v>1619.56</v>
      </c>
      <c r="G9602">
        <v>1028.78</v>
      </c>
      <c r="H9602">
        <v>549</v>
      </c>
      <c r="I9602">
        <v>8</v>
      </c>
      <c r="J9602">
        <v>4229.53</v>
      </c>
    </row>
    <row r="9603" spans="1:10" x14ac:dyDescent="0.25">
      <c r="A9603">
        <v>9602</v>
      </c>
      <c r="B9603">
        <v>69</v>
      </c>
      <c r="C9603" t="s">
        <v>13</v>
      </c>
      <c r="D9603" t="s">
        <v>11</v>
      </c>
      <c r="E9603" t="s">
        <v>17</v>
      </c>
      <c r="G9603">
        <v>2860.7</v>
      </c>
      <c r="H9603">
        <v>570</v>
      </c>
      <c r="I9603">
        <v>8</v>
      </c>
      <c r="J9603">
        <v>2691.66</v>
      </c>
    </row>
    <row r="9604" spans="1:10" x14ac:dyDescent="0.25">
      <c r="A9604">
        <v>9603</v>
      </c>
      <c r="B9604">
        <v>37</v>
      </c>
      <c r="C9604" t="s">
        <v>10</v>
      </c>
      <c r="D9604" t="s">
        <v>18</v>
      </c>
      <c r="E9604" t="s">
        <v>17</v>
      </c>
      <c r="F9604">
        <v>4979.1899999999996</v>
      </c>
      <c r="G9604">
        <v>9724.08</v>
      </c>
      <c r="H9604">
        <v>731</v>
      </c>
      <c r="I9604">
        <v>7</v>
      </c>
      <c r="J9604">
        <v>18427.060000000001</v>
      </c>
    </row>
    <row r="9605" spans="1:10" x14ac:dyDescent="0.25">
      <c r="A9605">
        <v>9604</v>
      </c>
      <c r="B9605">
        <v>55</v>
      </c>
      <c r="C9605" t="s">
        <v>10</v>
      </c>
      <c r="D9605" t="s">
        <v>14</v>
      </c>
      <c r="E9605" t="s">
        <v>20</v>
      </c>
      <c r="G9605">
        <v>1730.28</v>
      </c>
      <c r="H9605">
        <v>464</v>
      </c>
      <c r="I9605">
        <v>14</v>
      </c>
      <c r="J9605">
        <v>2336.63</v>
      </c>
    </row>
    <row r="9606" spans="1:10" x14ac:dyDescent="0.25">
      <c r="A9606">
        <v>9605</v>
      </c>
      <c r="B9606">
        <v>71</v>
      </c>
      <c r="C9606" t="s">
        <v>13</v>
      </c>
      <c r="D9606" t="s">
        <v>18</v>
      </c>
      <c r="E9606" t="s">
        <v>15</v>
      </c>
      <c r="F9606">
        <v>2671.53</v>
      </c>
      <c r="G9606">
        <v>4666.05</v>
      </c>
      <c r="H9606">
        <v>630</v>
      </c>
      <c r="I9606">
        <v>3</v>
      </c>
      <c r="J9606">
        <v>9166.06</v>
      </c>
    </row>
    <row r="9607" spans="1:10" x14ac:dyDescent="0.25">
      <c r="A9607">
        <v>9606</v>
      </c>
      <c r="B9607">
        <v>42</v>
      </c>
      <c r="C9607" t="s">
        <v>13</v>
      </c>
      <c r="D9607" t="s">
        <v>11</v>
      </c>
      <c r="E9607" t="s">
        <v>21</v>
      </c>
      <c r="F9607">
        <v>1132.8900000000001</v>
      </c>
      <c r="G9607">
        <v>351.77</v>
      </c>
      <c r="I9607">
        <v>9</v>
      </c>
    </row>
    <row r="9608" spans="1:10" x14ac:dyDescent="0.25">
      <c r="A9608">
        <v>9607</v>
      </c>
      <c r="B9608">
        <v>45</v>
      </c>
      <c r="C9608" t="s">
        <v>10</v>
      </c>
      <c r="D9608" t="s">
        <v>16</v>
      </c>
      <c r="E9608" t="s">
        <v>17</v>
      </c>
      <c r="G9608">
        <v>1122.07</v>
      </c>
      <c r="H9608">
        <v>514</v>
      </c>
      <c r="I9608">
        <v>6</v>
      </c>
      <c r="J9608">
        <v>5022.58</v>
      </c>
    </row>
    <row r="9609" spans="1:10" x14ac:dyDescent="0.25">
      <c r="A9609">
        <v>9608</v>
      </c>
      <c r="B9609">
        <v>22</v>
      </c>
      <c r="C9609" t="s">
        <v>10</v>
      </c>
      <c r="D9609" t="s">
        <v>16</v>
      </c>
      <c r="E9609" t="s">
        <v>20</v>
      </c>
      <c r="F9609">
        <v>1626.27</v>
      </c>
      <c r="G9609">
        <v>2699.28</v>
      </c>
      <c r="H9609">
        <v>599</v>
      </c>
      <c r="I9609">
        <v>6</v>
      </c>
      <c r="J9609">
        <v>2210.56</v>
      </c>
    </row>
    <row r="9610" spans="1:10" x14ac:dyDescent="0.25">
      <c r="A9610">
        <v>9609</v>
      </c>
      <c r="B9610">
        <v>73</v>
      </c>
      <c r="C9610" t="s">
        <v>13</v>
      </c>
      <c r="D9610" t="s">
        <v>14</v>
      </c>
      <c r="E9610" t="s">
        <v>12</v>
      </c>
      <c r="F9610">
        <v>1280.27</v>
      </c>
      <c r="G9610">
        <v>2027.81</v>
      </c>
      <c r="H9610">
        <v>544</v>
      </c>
      <c r="I9610">
        <v>8</v>
      </c>
      <c r="J9610">
        <v>1899.03</v>
      </c>
    </row>
    <row r="9611" spans="1:10" x14ac:dyDescent="0.25">
      <c r="A9611">
        <v>9610</v>
      </c>
      <c r="B9611">
        <v>38</v>
      </c>
      <c r="C9611" t="s">
        <v>10</v>
      </c>
      <c r="D9611" t="s">
        <v>11</v>
      </c>
      <c r="E9611" t="s">
        <v>20</v>
      </c>
      <c r="F9611">
        <v>3317.88</v>
      </c>
      <c r="G9611">
        <v>5926.57</v>
      </c>
      <c r="H9611">
        <v>635</v>
      </c>
      <c r="J9611">
        <v>10330.16</v>
      </c>
    </row>
    <row r="9612" spans="1:10" x14ac:dyDescent="0.25">
      <c r="A9612">
        <v>9611</v>
      </c>
      <c r="B9612">
        <v>35</v>
      </c>
      <c r="C9612" t="s">
        <v>13</v>
      </c>
      <c r="D9612" t="s">
        <v>16</v>
      </c>
      <c r="E9612" t="s">
        <v>20</v>
      </c>
      <c r="G9612">
        <v>3965.76</v>
      </c>
      <c r="H9612">
        <v>543</v>
      </c>
      <c r="I9612">
        <v>3</v>
      </c>
      <c r="J9612">
        <v>2322.17</v>
      </c>
    </row>
    <row r="9613" spans="1:10" x14ac:dyDescent="0.25">
      <c r="A9613">
        <v>9612</v>
      </c>
      <c r="B9613">
        <v>64</v>
      </c>
      <c r="C9613" t="s">
        <v>10</v>
      </c>
      <c r="D9613" t="s">
        <v>18</v>
      </c>
      <c r="E9613" t="s">
        <v>15</v>
      </c>
      <c r="F9613">
        <v>2241.73</v>
      </c>
      <c r="G9613">
        <v>4148.75</v>
      </c>
      <c r="H9613">
        <v>633</v>
      </c>
      <c r="I9613">
        <v>8</v>
      </c>
      <c r="J9613">
        <v>9024.84</v>
      </c>
    </row>
    <row r="9614" spans="1:10" x14ac:dyDescent="0.25">
      <c r="A9614">
        <v>9613</v>
      </c>
      <c r="B9614">
        <v>23</v>
      </c>
      <c r="C9614" t="s">
        <v>10</v>
      </c>
      <c r="D9614" t="s">
        <v>19</v>
      </c>
      <c r="E9614" t="s">
        <v>15</v>
      </c>
      <c r="F9614">
        <v>1375.8</v>
      </c>
      <c r="G9614">
        <v>3550.29</v>
      </c>
      <c r="H9614">
        <v>495</v>
      </c>
      <c r="I9614">
        <v>8</v>
      </c>
      <c r="J9614">
        <v>3624.44</v>
      </c>
    </row>
    <row r="9615" spans="1:10" x14ac:dyDescent="0.25">
      <c r="A9615">
        <v>9614</v>
      </c>
      <c r="B9615">
        <v>74</v>
      </c>
      <c r="C9615" t="s">
        <v>10</v>
      </c>
      <c r="D9615" t="s">
        <v>14</v>
      </c>
      <c r="E9615" t="s">
        <v>21</v>
      </c>
      <c r="F9615">
        <v>1566.88</v>
      </c>
      <c r="G9615">
        <v>2243.8200000000002</v>
      </c>
      <c r="H9615">
        <v>583</v>
      </c>
      <c r="I9615">
        <v>9</v>
      </c>
      <c r="J9615">
        <v>2120.94</v>
      </c>
    </row>
    <row r="9616" spans="1:10" x14ac:dyDescent="0.25">
      <c r="A9616">
        <v>9615</v>
      </c>
      <c r="B9616">
        <v>46</v>
      </c>
      <c r="C9616" t="s">
        <v>10</v>
      </c>
      <c r="D9616" t="s">
        <v>11</v>
      </c>
      <c r="F9616">
        <v>1598.16</v>
      </c>
      <c r="G9616">
        <v>1081.45</v>
      </c>
      <c r="H9616">
        <v>585</v>
      </c>
      <c r="I9616">
        <v>8</v>
      </c>
      <c r="J9616">
        <v>991.55</v>
      </c>
    </row>
    <row r="9617" spans="1:10" x14ac:dyDescent="0.25">
      <c r="A9617">
        <v>9616</v>
      </c>
      <c r="B9617">
        <v>36</v>
      </c>
      <c r="C9617" t="s">
        <v>10</v>
      </c>
      <c r="D9617" t="s">
        <v>16</v>
      </c>
      <c r="E9617" t="s">
        <v>15</v>
      </c>
      <c r="F9617">
        <v>2326.3000000000002</v>
      </c>
      <c r="G9617">
        <v>5047.09</v>
      </c>
      <c r="H9617">
        <v>678</v>
      </c>
      <c r="I9617">
        <v>4</v>
      </c>
      <c r="J9617">
        <v>8434.01</v>
      </c>
    </row>
    <row r="9618" spans="1:10" x14ac:dyDescent="0.25">
      <c r="A9618">
        <v>9617</v>
      </c>
      <c r="B9618">
        <v>50</v>
      </c>
      <c r="C9618" t="s">
        <v>13</v>
      </c>
      <c r="D9618" t="s">
        <v>16</v>
      </c>
      <c r="E9618" t="s">
        <v>20</v>
      </c>
      <c r="F9618">
        <v>2039.49</v>
      </c>
      <c r="G9618">
        <v>4733.22</v>
      </c>
      <c r="H9618">
        <v>612</v>
      </c>
      <c r="I9618">
        <v>6</v>
      </c>
      <c r="J9618">
        <v>6393.92</v>
      </c>
    </row>
    <row r="9619" spans="1:10" x14ac:dyDescent="0.25">
      <c r="A9619">
        <v>9618</v>
      </c>
      <c r="B9619">
        <v>18</v>
      </c>
      <c r="C9619" t="s">
        <v>13</v>
      </c>
      <c r="D9619" t="s">
        <v>19</v>
      </c>
      <c r="E9619" t="s">
        <v>12</v>
      </c>
      <c r="F9619">
        <v>1391.89</v>
      </c>
      <c r="G9619">
        <v>3676.19</v>
      </c>
      <c r="H9619">
        <v>476</v>
      </c>
      <c r="I9619">
        <v>8</v>
      </c>
      <c r="J9619">
        <v>3094.98</v>
      </c>
    </row>
    <row r="9620" spans="1:10" x14ac:dyDescent="0.25">
      <c r="A9620">
        <v>9619</v>
      </c>
      <c r="B9620">
        <v>62</v>
      </c>
      <c r="C9620" t="s">
        <v>10</v>
      </c>
      <c r="D9620" t="s">
        <v>14</v>
      </c>
      <c r="E9620" t="s">
        <v>20</v>
      </c>
      <c r="F9620">
        <v>2725.46</v>
      </c>
      <c r="G9620">
        <v>4150.95</v>
      </c>
      <c r="H9620">
        <v>664</v>
      </c>
      <c r="I9620">
        <v>7</v>
      </c>
      <c r="J9620">
        <v>9409.59</v>
      </c>
    </row>
    <row r="9621" spans="1:10" x14ac:dyDescent="0.25">
      <c r="A9621">
        <v>9620</v>
      </c>
      <c r="B9621">
        <v>20</v>
      </c>
      <c r="C9621" t="s">
        <v>13</v>
      </c>
      <c r="D9621" t="s">
        <v>11</v>
      </c>
      <c r="E9621" t="s">
        <v>21</v>
      </c>
      <c r="G9621">
        <v>2493.9499999999998</v>
      </c>
      <c r="H9621">
        <v>568</v>
      </c>
      <c r="I9621">
        <v>3</v>
      </c>
      <c r="J9621">
        <v>5142.1499999999996</v>
      </c>
    </row>
    <row r="9622" spans="1:10" x14ac:dyDescent="0.25">
      <c r="A9622">
        <v>9621</v>
      </c>
      <c r="B9622">
        <v>59</v>
      </c>
      <c r="C9622" t="s">
        <v>10</v>
      </c>
      <c r="D9622" t="s">
        <v>16</v>
      </c>
      <c r="E9622" t="s">
        <v>21</v>
      </c>
      <c r="F9622">
        <v>2199.7600000000002</v>
      </c>
      <c r="G9622">
        <v>3514.76</v>
      </c>
      <c r="H9622">
        <v>613</v>
      </c>
      <c r="I9622">
        <v>6</v>
      </c>
    </row>
    <row r="9623" spans="1:10" x14ac:dyDescent="0.25">
      <c r="A9623">
        <v>9622</v>
      </c>
      <c r="B9623">
        <v>38</v>
      </c>
      <c r="C9623" t="s">
        <v>10</v>
      </c>
      <c r="D9623" t="s">
        <v>11</v>
      </c>
      <c r="E9623" t="s">
        <v>12</v>
      </c>
      <c r="F9623">
        <v>3288</v>
      </c>
      <c r="G9623">
        <v>6324.99</v>
      </c>
      <c r="H9623">
        <v>703</v>
      </c>
      <c r="I9623">
        <v>6</v>
      </c>
      <c r="J9623">
        <v>11779.94</v>
      </c>
    </row>
    <row r="9624" spans="1:10" x14ac:dyDescent="0.25">
      <c r="A9624">
        <v>9623</v>
      </c>
      <c r="B9624">
        <v>52</v>
      </c>
      <c r="C9624" t="s">
        <v>10</v>
      </c>
      <c r="D9624" t="s">
        <v>18</v>
      </c>
      <c r="E9624" t="s">
        <v>12</v>
      </c>
      <c r="F9624">
        <v>1965.99</v>
      </c>
      <c r="G9624">
        <v>2781.9</v>
      </c>
      <c r="H9624">
        <v>609</v>
      </c>
      <c r="I9624">
        <v>7</v>
      </c>
      <c r="J9624">
        <v>4312.2299999999996</v>
      </c>
    </row>
    <row r="9625" spans="1:10" x14ac:dyDescent="0.25">
      <c r="A9625">
        <v>9624</v>
      </c>
      <c r="B9625">
        <v>58</v>
      </c>
      <c r="C9625" t="s">
        <v>10</v>
      </c>
      <c r="D9625" t="s">
        <v>14</v>
      </c>
      <c r="E9625" t="s">
        <v>20</v>
      </c>
      <c r="G9625">
        <v>1457.99</v>
      </c>
      <c r="I9625">
        <v>7</v>
      </c>
      <c r="J9625">
        <v>2053.5700000000002</v>
      </c>
    </row>
    <row r="9626" spans="1:10" x14ac:dyDescent="0.25">
      <c r="A9626">
        <v>9625</v>
      </c>
      <c r="B9626">
        <v>57</v>
      </c>
      <c r="C9626" t="s">
        <v>13</v>
      </c>
      <c r="D9626" t="s">
        <v>11</v>
      </c>
      <c r="E9626" t="s">
        <v>12</v>
      </c>
      <c r="F9626">
        <v>947.11</v>
      </c>
      <c r="G9626">
        <v>2437.73</v>
      </c>
      <c r="H9626">
        <v>467</v>
      </c>
      <c r="J9626">
        <v>5196.93</v>
      </c>
    </row>
    <row r="9627" spans="1:10" x14ac:dyDescent="0.25">
      <c r="A9627">
        <v>9626</v>
      </c>
      <c r="B9627">
        <v>20</v>
      </c>
      <c r="C9627" t="s">
        <v>13</v>
      </c>
      <c r="D9627" t="s">
        <v>16</v>
      </c>
      <c r="E9627" t="s">
        <v>15</v>
      </c>
      <c r="F9627">
        <v>1697.8</v>
      </c>
      <c r="G9627">
        <v>3622.68</v>
      </c>
      <c r="H9627">
        <v>579</v>
      </c>
      <c r="I9627">
        <v>11</v>
      </c>
      <c r="J9627">
        <v>2684.19</v>
      </c>
    </row>
    <row r="9628" spans="1:10" x14ac:dyDescent="0.25">
      <c r="A9628">
        <v>9627</v>
      </c>
      <c r="B9628">
        <v>42</v>
      </c>
      <c r="C9628" t="s">
        <v>10</v>
      </c>
      <c r="D9628" t="s">
        <v>11</v>
      </c>
      <c r="E9628" t="s">
        <v>21</v>
      </c>
      <c r="F9628">
        <v>1425.97</v>
      </c>
      <c r="G9628">
        <v>1765.26</v>
      </c>
      <c r="H9628">
        <v>525</v>
      </c>
      <c r="I9628">
        <v>10</v>
      </c>
      <c r="J9628">
        <v>5569.02</v>
      </c>
    </row>
    <row r="9629" spans="1:10" x14ac:dyDescent="0.25">
      <c r="A9629">
        <v>9628</v>
      </c>
      <c r="B9629">
        <v>62</v>
      </c>
      <c r="C9629" t="s">
        <v>13</v>
      </c>
      <c r="D9629" t="s">
        <v>14</v>
      </c>
      <c r="E9629" t="s">
        <v>17</v>
      </c>
      <c r="F9629">
        <v>2594.6</v>
      </c>
      <c r="G9629">
        <v>5440.57</v>
      </c>
      <c r="I9629">
        <v>8</v>
      </c>
      <c r="J9629">
        <v>9132.59</v>
      </c>
    </row>
    <row r="9630" spans="1:10" x14ac:dyDescent="0.25">
      <c r="A9630">
        <v>9629</v>
      </c>
      <c r="B9630">
        <v>55</v>
      </c>
      <c r="C9630" t="s">
        <v>10</v>
      </c>
      <c r="D9630" t="s">
        <v>19</v>
      </c>
      <c r="E9630" t="s">
        <v>15</v>
      </c>
      <c r="F9630">
        <v>4036.56</v>
      </c>
      <c r="G9630">
        <v>7321.61</v>
      </c>
      <c r="H9630">
        <v>669</v>
      </c>
      <c r="I9630">
        <v>6</v>
      </c>
      <c r="J9630">
        <v>12181.56</v>
      </c>
    </row>
    <row r="9631" spans="1:10" x14ac:dyDescent="0.25">
      <c r="A9631">
        <v>9630</v>
      </c>
      <c r="B9631">
        <v>62</v>
      </c>
      <c r="C9631" t="s">
        <v>10</v>
      </c>
      <c r="D9631" t="s">
        <v>18</v>
      </c>
      <c r="E9631" t="s">
        <v>12</v>
      </c>
      <c r="F9631">
        <v>1297.3499999999999</v>
      </c>
      <c r="G9631">
        <v>1874.25</v>
      </c>
      <c r="I9631">
        <v>6</v>
      </c>
    </row>
    <row r="9632" spans="1:10" x14ac:dyDescent="0.25">
      <c r="A9632">
        <v>9631</v>
      </c>
      <c r="B9632">
        <v>72</v>
      </c>
      <c r="C9632" t="s">
        <v>10</v>
      </c>
      <c r="D9632" t="s">
        <v>18</v>
      </c>
      <c r="E9632" t="s">
        <v>17</v>
      </c>
      <c r="F9632">
        <v>1872.23</v>
      </c>
      <c r="G9632">
        <v>4191.59</v>
      </c>
      <c r="H9632">
        <v>577</v>
      </c>
      <c r="I9632">
        <v>4</v>
      </c>
      <c r="J9632">
        <v>4978.07</v>
      </c>
    </row>
    <row r="9633" spans="1:10" x14ac:dyDescent="0.25">
      <c r="A9633">
        <v>9632</v>
      </c>
      <c r="B9633">
        <v>37</v>
      </c>
      <c r="C9633" t="s">
        <v>13</v>
      </c>
      <c r="D9633" t="s">
        <v>19</v>
      </c>
      <c r="E9633" t="s">
        <v>17</v>
      </c>
      <c r="F9633">
        <v>2501.5300000000002</v>
      </c>
      <c r="G9633">
        <v>4555.9799999999996</v>
      </c>
      <c r="H9633">
        <v>613</v>
      </c>
      <c r="I9633">
        <v>9</v>
      </c>
      <c r="J9633">
        <v>6835.43</v>
      </c>
    </row>
    <row r="9634" spans="1:10" x14ac:dyDescent="0.25">
      <c r="A9634">
        <v>9633</v>
      </c>
      <c r="B9634">
        <v>69</v>
      </c>
      <c r="C9634" t="s">
        <v>10</v>
      </c>
      <c r="D9634" t="s">
        <v>11</v>
      </c>
      <c r="E9634" t="s">
        <v>15</v>
      </c>
      <c r="F9634">
        <v>1402.7</v>
      </c>
      <c r="G9634">
        <v>3656.66</v>
      </c>
      <c r="H9634">
        <v>522</v>
      </c>
      <c r="I9634">
        <v>8</v>
      </c>
      <c r="J9634">
        <v>5763.05</v>
      </c>
    </row>
    <row r="9635" spans="1:10" x14ac:dyDescent="0.25">
      <c r="A9635">
        <v>9634</v>
      </c>
      <c r="B9635">
        <v>61</v>
      </c>
      <c r="C9635" t="s">
        <v>13</v>
      </c>
      <c r="D9635" t="s">
        <v>14</v>
      </c>
      <c r="E9635" t="s">
        <v>20</v>
      </c>
      <c r="G9635">
        <v>2481.1</v>
      </c>
      <c r="H9635">
        <v>552</v>
      </c>
      <c r="I9635">
        <v>10</v>
      </c>
      <c r="J9635">
        <v>1171.54</v>
      </c>
    </row>
    <row r="9636" spans="1:10" x14ac:dyDescent="0.25">
      <c r="A9636">
        <v>9635</v>
      </c>
      <c r="B9636">
        <v>62</v>
      </c>
      <c r="C9636" t="s">
        <v>10</v>
      </c>
      <c r="D9636" t="s">
        <v>14</v>
      </c>
      <c r="E9636" t="s">
        <v>12</v>
      </c>
      <c r="F9636">
        <v>721.62</v>
      </c>
      <c r="G9636">
        <v>1849.99</v>
      </c>
      <c r="H9636">
        <v>465</v>
      </c>
      <c r="I9636">
        <v>8</v>
      </c>
      <c r="J9636">
        <v>3523.7</v>
      </c>
    </row>
    <row r="9637" spans="1:10" x14ac:dyDescent="0.25">
      <c r="A9637">
        <v>9636</v>
      </c>
      <c r="B9637">
        <v>51</v>
      </c>
      <c r="C9637" t="s">
        <v>10</v>
      </c>
      <c r="D9637" t="s">
        <v>18</v>
      </c>
      <c r="E9637" t="s">
        <v>17</v>
      </c>
      <c r="F9637">
        <v>2613.9299999999998</v>
      </c>
      <c r="G9637">
        <v>4673.16</v>
      </c>
      <c r="H9637">
        <v>614</v>
      </c>
      <c r="I9637">
        <v>7</v>
      </c>
      <c r="J9637">
        <v>8679.4699999999993</v>
      </c>
    </row>
    <row r="9638" spans="1:10" x14ac:dyDescent="0.25">
      <c r="A9638">
        <v>9637</v>
      </c>
      <c r="B9638">
        <v>38</v>
      </c>
      <c r="C9638" t="s">
        <v>13</v>
      </c>
      <c r="D9638" t="s">
        <v>18</v>
      </c>
      <c r="E9638" t="s">
        <v>17</v>
      </c>
      <c r="G9638">
        <v>2348.79</v>
      </c>
      <c r="H9638">
        <v>558</v>
      </c>
      <c r="I9638">
        <v>4</v>
      </c>
      <c r="J9638">
        <v>6637.76</v>
      </c>
    </row>
    <row r="9639" spans="1:10" x14ac:dyDescent="0.25">
      <c r="A9639">
        <v>9638</v>
      </c>
      <c r="B9639">
        <v>73</v>
      </c>
      <c r="C9639" t="s">
        <v>10</v>
      </c>
      <c r="D9639" t="s">
        <v>16</v>
      </c>
      <c r="E9639" t="s">
        <v>17</v>
      </c>
      <c r="G9639">
        <v>767.67</v>
      </c>
      <c r="H9639">
        <v>569</v>
      </c>
      <c r="I9639">
        <v>6</v>
      </c>
      <c r="J9639">
        <v>3086.25</v>
      </c>
    </row>
    <row r="9640" spans="1:10" x14ac:dyDescent="0.25">
      <c r="A9640">
        <v>9639</v>
      </c>
      <c r="B9640">
        <v>72</v>
      </c>
      <c r="C9640" t="s">
        <v>13</v>
      </c>
      <c r="D9640" t="s">
        <v>18</v>
      </c>
      <c r="E9640" t="s">
        <v>17</v>
      </c>
      <c r="F9640">
        <v>5235.84</v>
      </c>
      <c r="G9640">
        <v>11491.59</v>
      </c>
      <c r="H9640">
        <v>694</v>
      </c>
      <c r="I9640">
        <v>12</v>
      </c>
      <c r="J9640">
        <v>18770.21</v>
      </c>
    </row>
    <row r="9641" spans="1:10" x14ac:dyDescent="0.25">
      <c r="A9641">
        <v>9640</v>
      </c>
      <c r="B9641">
        <v>65</v>
      </c>
      <c r="C9641" t="s">
        <v>13</v>
      </c>
      <c r="D9641" t="s">
        <v>16</v>
      </c>
      <c r="F9641">
        <v>1829.46</v>
      </c>
      <c r="G9641">
        <v>3719.71</v>
      </c>
      <c r="I9641">
        <v>6</v>
      </c>
      <c r="J9641">
        <v>5124.6499999999996</v>
      </c>
    </row>
    <row r="9642" spans="1:10" x14ac:dyDescent="0.25">
      <c r="A9642">
        <v>9641</v>
      </c>
      <c r="B9642">
        <v>40</v>
      </c>
      <c r="C9642" t="s">
        <v>13</v>
      </c>
      <c r="D9642" t="s">
        <v>14</v>
      </c>
      <c r="E9642" t="s">
        <v>20</v>
      </c>
      <c r="F9642">
        <v>2928.88</v>
      </c>
      <c r="G9642">
        <v>6330.51</v>
      </c>
      <c r="H9642">
        <v>669</v>
      </c>
      <c r="I9642">
        <v>5</v>
      </c>
      <c r="J9642">
        <v>12245.77</v>
      </c>
    </row>
    <row r="9643" spans="1:10" x14ac:dyDescent="0.25">
      <c r="A9643">
        <v>9642</v>
      </c>
      <c r="B9643">
        <v>23</v>
      </c>
      <c r="C9643" t="s">
        <v>10</v>
      </c>
      <c r="D9643" t="s">
        <v>14</v>
      </c>
      <c r="E9643" t="s">
        <v>12</v>
      </c>
      <c r="F9643">
        <v>1918.94</v>
      </c>
      <c r="H9643">
        <v>531</v>
      </c>
      <c r="I9643">
        <v>3</v>
      </c>
      <c r="J9643">
        <v>2436.9699999999998</v>
      </c>
    </row>
    <row r="9644" spans="1:10" x14ac:dyDescent="0.25">
      <c r="A9644">
        <v>9643</v>
      </c>
      <c r="B9644">
        <v>68</v>
      </c>
      <c r="C9644" t="s">
        <v>10</v>
      </c>
      <c r="D9644" t="s">
        <v>14</v>
      </c>
      <c r="E9644" t="s">
        <v>21</v>
      </c>
      <c r="F9644">
        <v>1025.81</v>
      </c>
      <c r="G9644">
        <v>1763.68</v>
      </c>
      <c r="I9644">
        <v>12</v>
      </c>
      <c r="J9644">
        <v>500</v>
      </c>
    </row>
    <row r="9645" spans="1:10" x14ac:dyDescent="0.25">
      <c r="A9645">
        <v>9644</v>
      </c>
      <c r="B9645">
        <v>70</v>
      </c>
      <c r="C9645" t="s">
        <v>13</v>
      </c>
      <c r="D9645" t="s">
        <v>11</v>
      </c>
      <c r="E9645" t="s">
        <v>15</v>
      </c>
      <c r="F9645">
        <v>3635.07</v>
      </c>
      <c r="G9645">
        <v>6618.3</v>
      </c>
      <c r="H9645">
        <v>685</v>
      </c>
      <c r="I9645">
        <v>4</v>
      </c>
      <c r="J9645">
        <v>13003.66</v>
      </c>
    </row>
    <row r="9646" spans="1:10" x14ac:dyDescent="0.25">
      <c r="A9646">
        <v>9645</v>
      </c>
      <c r="B9646">
        <v>30</v>
      </c>
      <c r="C9646" t="s">
        <v>13</v>
      </c>
      <c r="D9646" t="s">
        <v>11</v>
      </c>
      <c r="E9646" t="s">
        <v>20</v>
      </c>
      <c r="F9646">
        <v>2410.16</v>
      </c>
      <c r="G9646">
        <v>4519.72</v>
      </c>
      <c r="H9646">
        <v>608</v>
      </c>
      <c r="I9646">
        <v>8</v>
      </c>
      <c r="J9646">
        <v>7868.58</v>
      </c>
    </row>
    <row r="9647" spans="1:10" x14ac:dyDescent="0.25">
      <c r="A9647">
        <v>9646</v>
      </c>
      <c r="B9647">
        <v>66</v>
      </c>
      <c r="C9647" t="s">
        <v>13</v>
      </c>
      <c r="D9647" t="s">
        <v>18</v>
      </c>
      <c r="E9647" t="s">
        <v>12</v>
      </c>
      <c r="F9647">
        <v>1939.89</v>
      </c>
      <c r="G9647">
        <v>3527.85</v>
      </c>
      <c r="H9647">
        <v>609</v>
      </c>
      <c r="I9647">
        <v>8</v>
      </c>
      <c r="J9647">
        <v>6266.26</v>
      </c>
    </row>
    <row r="9648" spans="1:10" x14ac:dyDescent="0.25">
      <c r="A9648">
        <v>9647</v>
      </c>
      <c r="B9648">
        <v>40</v>
      </c>
      <c r="C9648" t="s">
        <v>10</v>
      </c>
      <c r="D9648" t="s">
        <v>11</v>
      </c>
      <c r="E9648" t="s">
        <v>21</v>
      </c>
      <c r="F9648">
        <v>1297.57</v>
      </c>
      <c r="G9648">
        <v>3642.02</v>
      </c>
      <c r="I9648">
        <v>7</v>
      </c>
      <c r="J9648">
        <v>528.20000000000005</v>
      </c>
    </row>
    <row r="9649" spans="1:10" x14ac:dyDescent="0.25">
      <c r="A9649">
        <v>9648</v>
      </c>
      <c r="B9649">
        <v>26</v>
      </c>
      <c r="C9649" t="s">
        <v>10</v>
      </c>
      <c r="D9649" t="s">
        <v>18</v>
      </c>
      <c r="E9649" t="s">
        <v>20</v>
      </c>
      <c r="F9649">
        <v>2660.56</v>
      </c>
      <c r="G9649">
        <v>5480.91</v>
      </c>
      <c r="H9649">
        <v>655</v>
      </c>
      <c r="I9649">
        <v>7</v>
      </c>
      <c r="J9649">
        <v>8296.41</v>
      </c>
    </row>
    <row r="9650" spans="1:10" x14ac:dyDescent="0.25">
      <c r="A9650">
        <v>9649</v>
      </c>
      <c r="B9650">
        <v>34</v>
      </c>
      <c r="C9650" t="s">
        <v>13</v>
      </c>
      <c r="D9650" t="s">
        <v>11</v>
      </c>
      <c r="E9650" t="s">
        <v>20</v>
      </c>
      <c r="F9650">
        <v>1341.07</v>
      </c>
      <c r="G9650">
        <v>2730.93</v>
      </c>
      <c r="H9650">
        <v>490</v>
      </c>
      <c r="I9650">
        <v>12</v>
      </c>
      <c r="J9650">
        <v>1252.18</v>
      </c>
    </row>
    <row r="9651" spans="1:10" x14ac:dyDescent="0.25">
      <c r="A9651">
        <v>9650</v>
      </c>
      <c r="B9651">
        <v>19</v>
      </c>
      <c r="C9651" t="s">
        <v>10</v>
      </c>
      <c r="D9651" t="s">
        <v>19</v>
      </c>
      <c r="E9651" t="s">
        <v>15</v>
      </c>
      <c r="F9651">
        <v>5014.12</v>
      </c>
      <c r="G9651">
        <v>9713.84</v>
      </c>
      <c r="H9651">
        <v>717</v>
      </c>
      <c r="I9651">
        <v>8</v>
      </c>
      <c r="J9651">
        <v>19038.07</v>
      </c>
    </row>
    <row r="9652" spans="1:10" x14ac:dyDescent="0.25">
      <c r="A9652">
        <v>9651</v>
      </c>
      <c r="B9652">
        <v>36</v>
      </c>
      <c r="C9652" t="s">
        <v>10</v>
      </c>
      <c r="D9652" t="s">
        <v>18</v>
      </c>
      <c r="E9652" t="s">
        <v>17</v>
      </c>
      <c r="F9652">
        <v>2831.87</v>
      </c>
      <c r="G9652">
        <v>5872.08</v>
      </c>
      <c r="H9652">
        <v>634</v>
      </c>
      <c r="I9652">
        <v>7</v>
      </c>
      <c r="J9652">
        <v>11779.12</v>
      </c>
    </row>
    <row r="9653" spans="1:10" x14ac:dyDescent="0.25">
      <c r="A9653">
        <v>9652</v>
      </c>
      <c r="B9653">
        <v>36</v>
      </c>
      <c r="C9653" t="s">
        <v>10</v>
      </c>
      <c r="D9653" t="s">
        <v>19</v>
      </c>
      <c r="E9653" t="s">
        <v>15</v>
      </c>
      <c r="F9653">
        <v>5232.1899999999996</v>
      </c>
      <c r="G9653">
        <v>9701.41</v>
      </c>
      <c r="H9653">
        <v>711</v>
      </c>
      <c r="I9653">
        <v>3</v>
      </c>
      <c r="J9653">
        <v>20115.57</v>
      </c>
    </row>
    <row r="9654" spans="1:10" x14ac:dyDescent="0.25">
      <c r="A9654">
        <v>9653</v>
      </c>
      <c r="B9654">
        <v>73</v>
      </c>
      <c r="C9654" t="s">
        <v>10</v>
      </c>
      <c r="D9654" t="s">
        <v>11</v>
      </c>
      <c r="E9654" t="s">
        <v>17</v>
      </c>
      <c r="F9654">
        <v>2118.58</v>
      </c>
      <c r="G9654">
        <v>4302.2299999999996</v>
      </c>
      <c r="H9654">
        <v>621</v>
      </c>
      <c r="I9654">
        <v>8</v>
      </c>
      <c r="J9654">
        <v>5846.67</v>
      </c>
    </row>
    <row r="9655" spans="1:10" x14ac:dyDescent="0.25">
      <c r="A9655">
        <v>9654</v>
      </c>
      <c r="B9655">
        <v>24</v>
      </c>
      <c r="C9655" t="s">
        <v>13</v>
      </c>
      <c r="D9655" t="s">
        <v>14</v>
      </c>
      <c r="E9655" t="s">
        <v>17</v>
      </c>
      <c r="F9655">
        <v>853.11</v>
      </c>
      <c r="G9655">
        <v>2131.7199999999998</v>
      </c>
      <c r="I9655">
        <v>5</v>
      </c>
    </row>
    <row r="9656" spans="1:10" x14ac:dyDescent="0.25">
      <c r="A9656">
        <v>9655</v>
      </c>
      <c r="B9656">
        <v>71</v>
      </c>
      <c r="C9656" t="s">
        <v>13</v>
      </c>
      <c r="D9656" t="s">
        <v>11</v>
      </c>
      <c r="E9656" t="s">
        <v>17</v>
      </c>
      <c r="F9656">
        <v>767.29</v>
      </c>
      <c r="G9656">
        <v>1940.61</v>
      </c>
      <c r="H9656">
        <v>462</v>
      </c>
      <c r="J9656">
        <v>1798.9</v>
      </c>
    </row>
    <row r="9657" spans="1:10" x14ac:dyDescent="0.25">
      <c r="A9657">
        <v>9656</v>
      </c>
      <c r="B9657">
        <v>59</v>
      </c>
      <c r="C9657" t="s">
        <v>10</v>
      </c>
      <c r="D9657" t="s">
        <v>14</v>
      </c>
      <c r="E9657" t="s">
        <v>17</v>
      </c>
      <c r="F9657">
        <v>893.74</v>
      </c>
      <c r="G9657">
        <v>1598.48</v>
      </c>
      <c r="H9657">
        <v>528</v>
      </c>
      <c r="I9657">
        <v>6</v>
      </c>
      <c r="J9657">
        <v>848.28</v>
      </c>
    </row>
    <row r="9658" spans="1:10" x14ac:dyDescent="0.25">
      <c r="A9658">
        <v>9657</v>
      </c>
      <c r="B9658">
        <v>59</v>
      </c>
      <c r="C9658" t="s">
        <v>10</v>
      </c>
      <c r="D9658" t="s">
        <v>11</v>
      </c>
      <c r="E9658" t="s">
        <v>17</v>
      </c>
      <c r="F9658">
        <v>4013.9</v>
      </c>
      <c r="G9658">
        <v>7877.51</v>
      </c>
      <c r="H9658">
        <v>651</v>
      </c>
      <c r="I9658">
        <v>10</v>
      </c>
      <c r="J9658">
        <v>9467.68</v>
      </c>
    </row>
    <row r="9659" spans="1:10" x14ac:dyDescent="0.25">
      <c r="A9659">
        <v>9658</v>
      </c>
      <c r="B9659">
        <v>37</v>
      </c>
      <c r="C9659" t="s">
        <v>13</v>
      </c>
      <c r="D9659" t="s">
        <v>11</v>
      </c>
      <c r="E9659" t="s">
        <v>12</v>
      </c>
      <c r="F9659">
        <v>2309.7800000000002</v>
      </c>
      <c r="G9659">
        <v>3311.18</v>
      </c>
      <c r="H9659">
        <v>614</v>
      </c>
      <c r="I9659">
        <v>12</v>
      </c>
      <c r="J9659">
        <v>6243.5</v>
      </c>
    </row>
    <row r="9660" spans="1:10" x14ac:dyDescent="0.25">
      <c r="A9660">
        <v>9659</v>
      </c>
      <c r="B9660">
        <v>26</v>
      </c>
      <c r="C9660" t="s">
        <v>10</v>
      </c>
      <c r="D9660" t="s">
        <v>11</v>
      </c>
      <c r="E9660" t="s">
        <v>17</v>
      </c>
      <c r="G9660">
        <v>2887.73</v>
      </c>
      <c r="H9660">
        <v>555</v>
      </c>
      <c r="I9660">
        <v>10</v>
      </c>
      <c r="J9660">
        <v>4084.99</v>
      </c>
    </row>
    <row r="9661" spans="1:10" x14ac:dyDescent="0.25">
      <c r="A9661">
        <v>9660</v>
      </c>
      <c r="B9661">
        <v>34</v>
      </c>
      <c r="C9661" t="s">
        <v>13</v>
      </c>
      <c r="D9661" t="s">
        <v>19</v>
      </c>
      <c r="E9661" t="s">
        <v>17</v>
      </c>
      <c r="F9661">
        <v>6074.82</v>
      </c>
      <c r="G9661">
        <v>10940.76</v>
      </c>
      <c r="H9661">
        <v>732</v>
      </c>
      <c r="I9661">
        <v>6</v>
      </c>
    </row>
    <row r="9662" spans="1:10" x14ac:dyDescent="0.25">
      <c r="A9662">
        <v>9661</v>
      </c>
      <c r="B9662">
        <v>44</v>
      </c>
      <c r="C9662" t="s">
        <v>13</v>
      </c>
      <c r="D9662" t="s">
        <v>11</v>
      </c>
      <c r="E9662" t="s">
        <v>12</v>
      </c>
      <c r="F9662">
        <v>1529.53</v>
      </c>
      <c r="G9662">
        <v>3355.53</v>
      </c>
      <c r="H9662">
        <v>455</v>
      </c>
      <c r="I9662">
        <v>15</v>
      </c>
      <c r="J9662">
        <v>2692.12</v>
      </c>
    </row>
    <row r="9663" spans="1:10" x14ac:dyDescent="0.25">
      <c r="A9663">
        <v>9662</v>
      </c>
      <c r="B9663">
        <v>64</v>
      </c>
      <c r="C9663" t="s">
        <v>13</v>
      </c>
      <c r="D9663" t="s">
        <v>19</v>
      </c>
      <c r="E9663" t="s">
        <v>21</v>
      </c>
      <c r="F9663">
        <v>3626.23</v>
      </c>
      <c r="G9663">
        <v>5976.98</v>
      </c>
      <c r="H9663">
        <v>735</v>
      </c>
      <c r="I9663">
        <v>7</v>
      </c>
      <c r="J9663">
        <v>15171.46</v>
      </c>
    </row>
    <row r="9664" spans="1:10" x14ac:dyDescent="0.25">
      <c r="A9664">
        <v>9663</v>
      </c>
      <c r="B9664">
        <v>19</v>
      </c>
      <c r="C9664" t="s">
        <v>13</v>
      </c>
      <c r="D9664" t="s">
        <v>11</v>
      </c>
      <c r="E9664" t="s">
        <v>15</v>
      </c>
      <c r="F9664">
        <v>1703.37</v>
      </c>
      <c r="G9664">
        <v>2637.13</v>
      </c>
      <c r="H9664">
        <v>523</v>
      </c>
      <c r="I9664">
        <v>8</v>
      </c>
      <c r="J9664">
        <v>7567.19</v>
      </c>
    </row>
    <row r="9665" spans="1:10" x14ac:dyDescent="0.25">
      <c r="A9665">
        <v>9664</v>
      </c>
      <c r="B9665">
        <v>53</v>
      </c>
      <c r="C9665" t="s">
        <v>10</v>
      </c>
      <c r="D9665" t="s">
        <v>11</v>
      </c>
      <c r="E9665" t="s">
        <v>21</v>
      </c>
      <c r="F9665">
        <v>1274.67</v>
      </c>
      <c r="G9665">
        <v>1631.21</v>
      </c>
      <c r="H9665">
        <v>587</v>
      </c>
      <c r="I9665">
        <v>6</v>
      </c>
      <c r="J9665">
        <v>4047.5</v>
      </c>
    </row>
    <row r="9666" spans="1:10" x14ac:dyDescent="0.25">
      <c r="A9666">
        <v>9665</v>
      </c>
      <c r="B9666">
        <v>36</v>
      </c>
      <c r="C9666" t="s">
        <v>13</v>
      </c>
      <c r="D9666" t="s">
        <v>16</v>
      </c>
      <c r="E9666" t="s">
        <v>12</v>
      </c>
      <c r="F9666">
        <v>1193.1300000000001</v>
      </c>
      <c r="G9666">
        <v>2665.42</v>
      </c>
      <c r="H9666">
        <v>479</v>
      </c>
      <c r="I9666">
        <v>10</v>
      </c>
      <c r="J9666">
        <v>833.79</v>
      </c>
    </row>
    <row r="9667" spans="1:10" x14ac:dyDescent="0.25">
      <c r="A9667">
        <v>9666</v>
      </c>
      <c r="B9667">
        <v>34</v>
      </c>
      <c r="C9667" t="s">
        <v>10</v>
      </c>
      <c r="D9667" t="s">
        <v>18</v>
      </c>
      <c r="E9667" t="s">
        <v>21</v>
      </c>
      <c r="F9667">
        <v>2877.65</v>
      </c>
      <c r="G9667">
        <v>3820.34</v>
      </c>
      <c r="H9667">
        <v>653</v>
      </c>
      <c r="I9667">
        <v>10</v>
      </c>
      <c r="J9667">
        <v>12011.67</v>
      </c>
    </row>
    <row r="9668" spans="1:10" x14ac:dyDescent="0.25">
      <c r="A9668">
        <v>9667</v>
      </c>
      <c r="B9668">
        <v>22</v>
      </c>
      <c r="C9668" t="s">
        <v>10</v>
      </c>
      <c r="D9668" t="s">
        <v>18</v>
      </c>
      <c r="E9668" t="s">
        <v>20</v>
      </c>
      <c r="F9668">
        <v>2328.92</v>
      </c>
      <c r="H9668">
        <v>587</v>
      </c>
      <c r="I9668">
        <v>5</v>
      </c>
      <c r="J9668">
        <v>8685.2999999999993</v>
      </c>
    </row>
    <row r="9669" spans="1:10" x14ac:dyDescent="0.25">
      <c r="A9669">
        <v>9668</v>
      </c>
      <c r="B9669">
        <v>56</v>
      </c>
      <c r="C9669" t="s">
        <v>10</v>
      </c>
      <c r="D9669" t="s">
        <v>18</v>
      </c>
      <c r="E9669" t="s">
        <v>17</v>
      </c>
      <c r="F9669">
        <v>2217.8000000000002</v>
      </c>
      <c r="G9669">
        <v>2385.4899999999998</v>
      </c>
      <c r="H9669">
        <v>575</v>
      </c>
      <c r="I9669">
        <v>10</v>
      </c>
      <c r="J9669">
        <v>8921.15</v>
      </c>
    </row>
    <row r="9670" spans="1:10" x14ac:dyDescent="0.25">
      <c r="A9670">
        <v>9669</v>
      </c>
      <c r="B9670">
        <v>35</v>
      </c>
      <c r="C9670" t="s">
        <v>10</v>
      </c>
      <c r="D9670" t="s">
        <v>11</v>
      </c>
      <c r="E9670" t="s">
        <v>17</v>
      </c>
      <c r="F9670">
        <v>1883.96</v>
      </c>
      <c r="G9670">
        <v>2842.01</v>
      </c>
      <c r="H9670">
        <v>685</v>
      </c>
      <c r="I9670">
        <v>7</v>
      </c>
      <c r="J9670">
        <v>7056.65</v>
      </c>
    </row>
    <row r="9671" spans="1:10" x14ac:dyDescent="0.25">
      <c r="A9671">
        <v>9670</v>
      </c>
      <c r="B9671">
        <v>70</v>
      </c>
      <c r="C9671" t="s">
        <v>10</v>
      </c>
      <c r="D9671" t="s">
        <v>14</v>
      </c>
      <c r="E9671" t="s">
        <v>15</v>
      </c>
      <c r="F9671">
        <v>1069.32</v>
      </c>
      <c r="G9671">
        <v>1951.75</v>
      </c>
      <c r="H9671">
        <v>504</v>
      </c>
      <c r="I9671">
        <v>6</v>
      </c>
      <c r="J9671">
        <v>500</v>
      </c>
    </row>
    <row r="9672" spans="1:10" x14ac:dyDescent="0.25">
      <c r="A9672">
        <v>9671</v>
      </c>
      <c r="B9672">
        <v>71</v>
      </c>
      <c r="C9672" t="s">
        <v>10</v>
      </c>
      <c r="D9672" t="s">
        <v>14</v>
      </c>
      <c r="E9672" t="s">
        <v>15</v>
      </c>
      <c r="F9672">
        <v>1810.17</v>
      </c>
      <c r="G9672">
        <v>4222.28</v>
      </c>
      <c r="H9672">
        <v>527</v>
      </c>
      <c r="I9672">
        <v>11</v>
      </c>
      <c r="J9672">
        <v>5125.51</v>
      </c>
    </row>
    <row r="9673" spans="1:10" x14ac:dyDescent="0.25">
      <c r="A9673">
        <v>9672</v>
      </c>
      <c r="B9673">
        <v>24</v>
      </c>
      <c r="C9673" t="s">
        <v>13</v>
      </c>
      <c r="D9673" t="s">
        <v>11</v>
      </c>
      <c r="E9673" t="s">
        <v>12</v>
      </c>
      <c r="G9673">
        <v>2582.5500000000002</v>
      </c>
      <c r="H9673">
        <v>527</v>
      </c>
      <c r="I9673">
        <v>7</v>
      </c>
      <c r="J9673">
        <v>500</v>
      </c>
    </row>
    <row r="9674" spans="1:10" x14ac:dyDescent="0.25">
      <c r="A9674">
        <v>9673</v>
      </c>
      <c r="B9674">
        <v>34</v>
      </c>
      <c r="C9674" t="s">
        <v>13</v>
      </c>
      <c r="D9674" t="s">
        <v>19</v>
      </c>
      <c r="E9674" t="s">
        <v>20</v>
      </c>
      <c r="F9674">
        <v>1830.71</v>
      </c>
      <c r="G9674">
        <v>2178.54</v>
      </c>
      <c r="H9674">
        <v>608</v>
      </c>
      <c r="I9674">
        <v>4</v>
      </c>
      <c r="J9674">
        <v>5468.42</v>
      </c>
    </row>
    <row r="9675" spans="1:10" x14ac:dyDescent="0.25">
      <c r="A9675">
        <v>9674</v>
      </c>
      <c r="B9675">
        <v>56</v>
      </c>
      <c r="C9675" t="s">
        <v>10</v>
      </c>
      <c r="D9675" t="s">
        <v>18</v>
      </c>
      <c r="F9675">
        <v>1362.74</v>
      </c>
      <c r="H9675">
        <v>604</v>
      </c>
      <c r="I9675">
        <v>9</v>
      </c>
      <c r="J9675">
        <v>4137.08</v>
      </c>
    </row>
    <row r="9676" spans="1:10" x14ac:dyDescent="0.25">
      <c r="A9676">
        <v>9675</v>
      </c>
      <c r="B9676">
        <v>53</v>
      </c>
      <c r="C9676" t="s">
        <v>13</v>
      </c>
      <c r="D9676" t="s">
        <v>11</v>
      </c>
      <c r="E9676" t="s">
        <v>21</v>
      </c>
      <c r="G9676">
        <v>3112.78</v>
      </c>
      <c r="H9676">
        <v>503</v>
      </c>
      <c r="I9676">
        <v>4</v>
      </c>
      <c r="J9676">
        <v>3782.13</v>
      </c>
    </row>
    <row r="9677" spans="1:10" x14ac:dyDescent="0.25">
      <c r="A9677">
        <v>9676</v>
      </c>
      <c r="B9677">
        <v>57</v>
      </c>
      <c r="C9677" t="s">
        <v>10</v>
      </c>
      <c r="D9677" t="s">
        <v>18</v>
      </c>
      <c r="E9677" t="s">
        <v>17</v>
      </c>
      <c r="F9677">
        <v>1350.25</v>
      </c>
      <c r="H9677">
        <v>504</v>
      </c>
      <c r="J9677">
        <v>1907.84</v>
      </c>
    </row>
    <row r="9678" spans="1:10" x14ac:dyDescent="0.25">
      <c r="A9678">
        <v>9677</v>
      </c>
      <c r="B9678">
        <v>62</v>
      </c>
      <c r="C9678" t="s">
        <v>13</v>
      </c>
      <c r="D9678" t="s">
        <v>16</v>
      </c>
      <c r="E9678" t="s">
        <v>17</v>
      </c>
      <c r="F9678">
        <v>4099.38</v>
      </c>
      <c r="G9678">
        <v>6715.54</v>
      </c>
      <c r="H9678">
        <v>703</v>
      </c>
      <c r="I9678">
        <v>7</v>
      </c>
      <c r="J9678">
        <v>14725.62</v>
      </c>
    </row>
    <row r="9679" spans="1:10" x14ac:dyDescent="0.25">
      <c r="A9679">
        <v>9678</v>
      </c>
      <c r="B9679">
        <v>21</v>
      </c>
      <c r="C9679" t="s">
        <v>10</v>
      </c>
      <c r="D9679" t="s">
        <v>14</v>
      </c>
      <c r="E9679" t="s">
        <v>12</v>
      </c>
      <c r="F9679">
        <v>2478.19</v>
      </c>
      <c r="G9679">
        <v>3056.2</v>
      </c>
      <c r="H9679">
        <v>598</v>
      </c>
      <c r="I9679">
        <v>10</v>
      </c>
      <c r="J9679">
        <v>4149.8999999999996</v>
      </c>
    </row>
    <row r="9680" spans="1:10" x14ac:dyDescent="0.25">
      <c r="A9680">
        <v>9679</v>
      </c>
      <c r="B9680">
        <v>55</v>
      </c>
      <c r="C9680" t="s">
        <v>13</v>
      </c>
      <c r="D9680" t="s">
        <v>11</v>
      </c>
      <c r="E9680" t="s">
        <v>17</v>
      </c>
      <c r="F9680">
        <v>1839.9</v>
      </c>
      <c r="G9680">
        <v>2422.75</v>
      </c>
      <c r="H9680">
        <v>558</v>
      </c>
      <c r="I9680">
        <v>7</v>
      </c>
      <c r="J9680">
        <v>2687.76</v>
      </c>
    </row>
    <row r="9681" spans="1:10" x14ac:dyDescent="0.25">
      <c r="A9681">
        <v>9680</v>
      </c>
      <c r="B9681">
        <v>42</v>
      </c>
      <c r="C9681" t="s">
        <v>10</v>
      </c>
      <c r="D9681" t="s">
        <v>11</v>
      </c>
      <c r="E9681" t="s">
        <v>20</v>
      </c>
      <c r="F9681">
        <v>2278.1999999999998</v>
      </c>
      <c r="G9681">
        <v>5123.6499999999996</v>
      </c>
      <c r="H9681">
        <v>635</v>
      </c>
      <c r="I9681">
        <v>11</v>
      </c>
      <c r="J9681">
        <v>8358.01</v>
      </c>
    </row>
    <row r="9682" spans="1:10" x14ac:dyDescent="0.25">
      <c r="A9682">
        <v>9681</v>
      </c>
      <c r="B9682">
        <v>22</v>
      </c>
      <c r="C9682" t="s">
        <v>13</v>
      </c>
      <c r="D9682" t="s">
        <v>16</v>
      </c>
      <c r="E9682" t="s">
        <v>15</v>
      </c>
      <c r="F9682">
        <v>1179.3699999999999</v>
      </c>
      <c r="G9682">
        <v>3030.28</v>
      </c>
      <c r="I9682">
        <v>6</v>
      </c>
      <c r="J9682">
        <v>3249.01</v>
      </c>
    </row>
    <row r="9683" spans="1:10" x14ac:dyDescent="0.25">
      <c r="A9683">
        <v>9682</v>
      </c>
      <c r="B9683">
        <v>47</v>
      </c>
      <c r="C9683" t="s">
        <v>10</v>
      </c>
      <c r="D9683" t="s">
        <v>11</v>
      </c>
      <c r="E9683" t="s">
        <v>21</v>
      </c>
      <c r="F9683">
        <v>2553.4499999999998</v>
      </c>
      <c r="G9683">
        <v>6752.27</v>
      </c>
      <c r="H9683">
        <v>576</v>
      </c>
      <c r="I9683">
        <v>9</v>
      </c>
      <c r="J9683">
        <v>6429.18</v>
      </c>
    </row>
    <row r="9684" spans="1:10" x14ac:dyDescent="0.25">
      <c r="A9684">
        <v>9683</v>
      </c>
      <c r="B9684">
        <v>29</v>
      </c>
      <c r="C9684" t="s">
        <v>10</v>
      </c>
      <c r="D9684" t="s">
        <v>18</v>
      </c>
      <c r="E9684" t="s">
        <v>20</v>
      </c>
      <c r="F9684">
        <v>2039.89</v>
      </c>
      <c r="G9684">
        <v>4385.05</v>
      </c>
      <c r="H9684">
        <v>600</v>
      </c>
      <c r="I9684">
        <v>9</v>
      </c>
      <c r="J9684">
        <v>5836.5</v>
      </c>
    </row>
    <row r="9685" spans="1:10" x14ac:dyDescent="0.25">
      <c r="A9685">
        <v>9684</v>
      </c>
      <c r="B9685">
        <v>21</v>
      </c>
      <c r="C9685" t="s">
        <v>10</v>
      </c>
      <c r="D9685" t="s">
        <v>11</v>
      </c>
      <c r="E9685" t="s">
        <v>12</v>
      </c>
      <c r="F9685">
        <v>1406.69</v>
      </c>
      <c r="G9685">
        <v>1748.54</v>
      </c>
      <c r="H9685">
        <v>496</v>
      </c>
      <c r="I9685">
        <v>4</v>
      </c>
      <c r="J9685">
        <v>500</v>
      </c>
    </row>
    <row r="9686" spans="1:10" x14ac:dyDescent="0.25">
      <c r="A9686">
        <v>9685</v>
      </c>
      <c r="B9686">
        <v>41</v>
      </c>
      <c r="C9686" t="s">
        <v>10</v>
      </c>
      <c r="D9686" t="s">
        <v>11</v>
      </c>
      <c r="E9686" t="s">
        <v>12</v>
      </c>
      <c r="F9686">
        <v>1372.56</v>
      </c>
      <c r="G9686">
        <v>2846.73</v>
      </c>
      <c r="I9686">
        <v>12</v>
      </c>
    </row>
    <row r="9687" spans="1:10" x14ac:dyDescent="0.25">
      <c r="A9687">
        <v>9686</v>
      </c>
      <c r="B9687">
        <v>46</v>
      </c>
      <c r="C9687" t="s">
        <v>13</v>
      </c>
      <c r="D9687" t="s">
        <v>11</v>
      </c>
      <c r="E9687" t="s">
        <v>20</v>
      </c>
      <c r="F9687">
        <v>1097.96</v>
      </c>
      <c r="G9687">
        <v>2419.67</v>
      </c>
      <c r="H9687">
        <v>518</v>
      </c>
      <c r="I9687">
        <v>9</v>
      </c>
      <c r="J9687">
        <v>3170.52</v>
      </c>
    </row>
    <row r="9688" spans="1:10" x14ac:dyDescent="0.25">
      <c r="A9688">
        <v>9687</v>
      </c>
      <c r="B9688">
        <v>26</v>
      </c>
      <c r="C9688" t="s">
        <v>13</v>
      </c>
      <c r="D9688" t="s">
        <v>18</v>
      </c>
      <c r="E9688" t="s">
        <v>15</v>
      </c>
      <c r="F9688">
        <v>3023.85</v>
      </c>
      <c r="G9688">
        <v>5971.55</v>
      </c>
      <c r="H9688">
        <v>613</v>
      </c>
      <c r="I9688">
        <v>13</v>
      </c>
      <c r="J9688">
        <v>8423.98</v>
      </c>
    </row>
    <row r="9689" spans="1:10" x14ac:dyDescent="0.25">
      <c r="A9689">
        <v>9688</v>
      </c>
      <c r="B9689">
        <v>21</v>
      </c>
      <c r="C9689" t="s">
        <v>10</v>
      </c>
      <c r="D9689" t="s">
        <v>16</v>
      </c>
      <c r="E9689" t="s">
        <v>15</v>
      </c>
      <c r="F9689">
        <v>1353.58</v>
      </c>
      <c r="G9689">
        <v>2308.59</v>
      </c>
      <c r="H9689">
        <v>495</v>
      </c>
      <c r="I9689">
        <v>6</v>
      </c>
      <c r="J9689">
        <v>1698.38</v>
      </c>
    </row>
    <row r="9690" spans="1:10" x14ac:dyDescent="0.25">
      <c r="A9690">
        <v>9689</v>
      </c>
      <c r="B9690">
        <v>68</v>
      </c>
      <c r="C9690" t="s">
        <v>13</v>
      </c>
      <c r="D9690" t="s">
        <v>18</v>
      </c>
      <c r="E9690" t="s">
        <v>17</v>
      </c>
      <c r="F9690">
        <v>2242.83</v>
      </c>
      <c r="G9690">
        <v>3810.44</v>
      </c>
      <c r="H9690">
        <v>664</v>
      </c>
      <c r="I9690">
        <v>4</v>
      </c>
      <c r="J9690">
        <v>8444.86</v>
      </c>
    </row>
    <row r="9691" spans="1:10" x14ac:dyDescent="0.25">
      <c r="A9691">
        <v>9690</v>
      </c>
      <c r="B9691">
        <v>41</v>
      </c>
      <c r="C9691" t="s">
        <v>10</v>
      </c>
      <c r="D9691" t="s">
        <v>11</v>
      </c>
      <c r="E9691" t="s">
        <v>21</v>
      </c>
      <c r="F9691">
        <v>539.57000000000005</v>
      </c>
      <c r="G9691">
        <v>1359.05</v>
      </c>
      <c r="H9691">
        <v>418</v>
      </c>
      <c r="I9691">
        <v>8</v>
      </c>
      <c r="J9691">
        <v>983.91</v>
      </c>
    </row>
    <row r="9692" spans="1:10" x14ac:dyDescent="0.25">
      <c r="A9692">
        <v>9691</v>
      </c>
      <c r="B9692">
        <v>31</v>
      </c>
      <c r="C9692" t="s">
        <v>13</v>
      </c>
      <c r="D9692" t="s">
        <v>11</v>
      </c>
      <c r="E9692" t="s">
        <v>15</v>
      </c>
      <c r="G9692">
        <v>2451.4699999999998</v>
      </c>
      <c r="H9692">
        <v>593</v>
      </c>
      <c r="I9692">
        <v>15</v>
      </c>
      <c r="J9692">
        <v>5353</v>
      </c>
    </row>
    <row r="9693" spans="1:10" x14ac:dyDescent="0.25">
      <c r="A9693">
        <v>9692</v>
      </c>
      <c r="B9693">
        <v>22</v>
      </c>
      <c r="C9693" t="s">
        <v>10</v>
      </c>
      <c r="D9693" t="s">
        <v>11</v>
      </c>
      <c r="E9693" t="s">
        <v>21</v>
      </c>
      <c r="F9693">
        <v>1376.6</v>
      </c>
      <c r="G9693">
        <v>3355.58</v>
      </c>
      <c r="H9693">
        <v>509</v>
      </c>
      <c r="I9693">
        <v>11</v>
      </c>
      <c r="J9693">
        <v>3209.29</v>
      </c>
    </row>
    <row r="9694" spans="1:10" x14ac:dyDescent="0.25">
      <c r="A9694">
        <v>9693</v>
      </c>
      <c r="B9694">
        <v>35</v>
      </c>
      <c r="C9694" t="s">
        <v>13</v>
      </c>
      <c r="D9694" t="s">
        <v>11</v>
      </c>
      <c r="E9694" t="s">
        <v>20</v>
      </c>
      <c r="F9694">
        <v>970.07</v>
      </c>
      <c r="G9694">
        <v>884.83</v>
      </c>
      <c r="H9694">
        <v>484</v>
      </c>
      <c r="I9694">
        <v>6</v>
      </c>
      <c r="J9694">
        <v>4171.04</v>
      </c>
    </row>
    <row r="9695" spans="1:10" x14ac:dyDescent="0.25">
      <c r="A9695">
        <v>9694</v>
      </c>
      <c r="B9695">
        <v>59</v>
      </c>
      <c r="C9695" t="s">
        <v>10</v>
      </c>
      <c r="D9695" t="s">
        <v>16</v>
      </c>
      <c r="E9695" t="s">
        <v>15</v>
      </c>
      <c r="F9695">
        <v>1672.23</v>
      </c>
      <c r="G9695">
        <v>2064.9699999999998</v>
      </c>
      <c r="H9695">
        <v>578</v>
      </c>
      <c r="I9695">
        <v>6</v>
      </c>
      <c r="J9695">
        <v>4152.9799999999996</v>
      </c>
    </row>
    <row r="9696" spans="1:10" x14ac:dyDescent="0.25">
      <c r="A9696">
        <v>9695</v>
      </c>
      <c r="B9696">
        <v>74</v>
      </c>
      <c r="C9696" t="s">
        <v>13</v>
      </c>
      <c r="D9696" t="s">
        <v>11</v>
      </c>
      <c r="E9696" t="s">
        <v>15</v>
      </c>
      <c r="F9696">
        <v>1293.98</v>
      </c>
      <c r="G9696">
        <v>2010.4</v>
      </c>
      <c r="H9696">
        <v>540</v>
      </c>
      <c r="I9696">
        <v>9</v>
      </c>
      <c r="J9696">
        <v>1041.52</v>
      </c>
    </row>
    <row r="9697" spans="1:10" x14ac:dyDescent="0.25">
      <c r="A9697">
        <v>9696</v>
      </c>
      <c r="B9697">
        <v>36</v>
      </c>
      <c r="C9697" t="s">
        <v>10</v>
      </c>
      <c r="D9697" t="s">
        <v>11</v>
      </c>
      <c r="E9697" t="s">
        <v>17</v>
      </c>
      <c r="F9697">
        <v>739.76</v>
      </c>
      <c r="G9697">
        <v>1774.97</v>
      </c>
      <c r="H9697">
        <v>468</v>
      </c>
      <c r="I9697">
        <v>5</v>
      </c>
    </row>
    <row r="9698" spans="1:10" x14ac:dyDescent="0.25">
      <c r="A9698">
        <v>9697</v>
      </c>
      <c r="B9698">
        <v>29</v>
      </c>
      <c r="C9698" t="s">
        <v>13</v>
      </c>
      <c r="D9698" t="s">
        <v>11</v>
      </c>
      <c r="E9698" t="s">
        <v>12</v>
      </c>
      <c r="F9698">
        <v>3036.75</v>
      </c>
      <c r="G9698">
        <v>6277.05</v>
      </c>
      <c r="H9698">
        <v>727</v>
      </c>
      <c r="I9698">
        <v>5</v>
      </c>
      <c r="J9698">
        <v>10344.030000000001</v>
      </c>
    </row>
    <row r="9699" spans="1:10" x14ac:dyDescent="0.25">
      <c r="A9699">
        <v>9698</v>
      </c>
      <c r="B9699">
        <v>35</v>
      </c>
      <c r="C9699" t="s">
        <v>13</v>
      </c>
      <c r="D9699" t="s">
        <v>11</v>
      </c>
      <c r="E9699" t="s">
        <v>15</v>
      </c>
      <c r="F9699">
        <v>2799.61</v>
      </c>
      <c r="G9699">
        <v>5405.63</v>
      </c>
      <c r="H9699">
        <v>671</v>
      </c>
      <c r="I9699">
        <v>7</v>
      </c>
      <c r="J9699">
        <v>8703.51</v>
      </c>
    </row>
    <row r="9700" spans="1:10" x14ac:dyDescent="0.25">
      <c r="A9700">
        <v>9699</v>
      </c>
      <c r="B9700">
        <v>34</v>
      </c>
      <c r="C9700" t="s">
        <v>10</v>
      </c>
      <c r="D9700" t="s">
        <v>18</v>
      </c>
      <c r="E9700" t="s">
        <v>12</v>
      </c>
      <c r="F9700">
        <v>3258.94</v>
      </c>
      <c r="G9700">
        <v>5377.83</v>
      </c>
      <c r="H9700">
        <v>674</v>
      </c>
      <c r="I9700">
        <v>7</v>
      </c>
      <c r="J9700">
        <v>9846.26</v>
      </c>
    </row>
    <row r="9701" spans="1:10" x14ac:dyDescent="0.25">
      <c r="A9701">
        <v>9700</v>
      </c>
      <c r="B9701">
        <v>47</v>
      </c>
      <c r="C9701" t="s">
        <v>13</v>
      </c>
      <c r="D9701" t="s">
        <v>18</v>
      </c>
      <c r="E9701" t="s">
        <v>20</v>
      </c>
      <c r="F9701">
        <v>4254.7</v>
      </c>
      <c r="G9701">
        <v>7533.02</v>
      </c>
      <c r="H9701">
        <v>733</v>
      </c>
      <c r="I9701">
        <v>3</v>
      </c>
      <c r="J9701">
        <v>16310.06</v>
      </c>
    </row>
    <row r="9702" spans="1:10" x14ac:dyDescent="0.25">
      <c r="A9702">
        <v>9701</v>
      </c>
      <c r="B9702">
        <v>41</v>
      </c>
      <c r="C9702" t="s">
        <v>13</v>
      </c>
      <c r="D9702" t="s">
        <v>18</v>
      </c>
      <c r="E9702" t="s">
        <v>15</v>
      </c>
      <c r="F9702">
        <v>1915.49</v>
      </c>
      <c r="G9702">
        <v>3090.82</v>
      </c>
      <c r="H9702">
        <v>566</v>
      </c>
      <c r="I9702">
        <v>6</v>
      </c>
      <c r="J9702">
        <v>4468.3900000000003</v>
      </c>
    </row>
    <row r="9703" spans="1:10" x14ac:dyDescent="0.25">
      <c r="A9703">
        <v>9702</v>
      </c>
      <c r="B9703">
        <v>28</v>
      </c>
      <c r="C9703" t="s">
        <v>13</v>
      </c>
      <c r="D9703" t="s">
        <v>16</v>
      </c>
      <c r="E9703" t="s">
        <v>20</v>
      </c>
      <c r="F9703">
        <v>1744.43</v>
      </c>
      <c r="G9703">
        <v>3989.09</v>
      </c>
      <c r="H9703">
        <v>632</v>
      </c>
      <c r="I9703">
        <v>9</v>
      </c>
      <c r="J9703">
        <v>6094.29</v>
      </c>
    </row>
    <row r="9704" spans="1:10" x14ac:dyDescent="0.25">
      <c r="A9704">
        <v>9703</v>
      </c>
      <c r="B9704">
        <v>52</v>
      </c>
      <c r="C9704" t="s">
        <v>13</v>
      </c>
      <c r="D9704" t="s">
        <v>11</v>
      </c>
      <c r="E9704" t="s">
        <v>17</v>
      </c>
      <c r="F9704">
        <v>1203.03</v>
      </c>
      <c r="G9704">
        <v>2333.06</v>
      </c>
      <c r="I9704">
        <v>10</v>
      </c>
      <c r="J9704">
        <v>3822.75</v>
      </c>
    </row>
    <row r="9705" spans="1:10" x14ac:dyDescent="0.25">
      <c r="A9705">
        <v>9704</v>
      </c>
      <c r="B9705">
        <v>40</v>
      </c>
      <c r="C9705" t="s">
        <v>13</v>
      </c>
      <c r="D9705" t="s">
        <v>18</v>
      </c>
      <c r="E9705" t="s">
        <v>20</v>
      </c>
      <c r="F9705">
        <v>2679.17</v>
      </c>
      <c r="G9705">
        <v>5935.91</v>
      </c>
      <c r="H9705">
        <v>650</v>
      </c>
      <c r="I9705">
        <v>5</v>
      </c>
      <c r="J9705">
        <v>9116.4</v>
      </c>
    </row>
    <row r="9706" spans="1:10" x14ac:dyDescent="0.25">
      <c r="A9706">
        <v>9705</v>
      </c>
      <c r="B9706">
        <v>34</v>
      </c>
      <c r="C9706" t="s">
        <v>13</v>
      </c>
      <c r="D9706" t="s">
        <v>14</v>
      </c>
      <c r="E9706" t="s">
        <v>15</v>
      </c>
      <c r="F9706">
        <v>1815.86</v>
      </c>
      <c r="G9706">
        <v>3883.81</v>
      </c>
      <c r="H9706">
        <v>628</v>
      </c>
      <c r="I9706">
        <v>5</v>
      </c>
      <c r="J9706">
        <v>3414.73</v>
      </c>
    </row>
    <row r="9707" spans="1:10" x14ac:dyDescent="0.25">
      <c r="A9707">
        <v>9706</v>
      </c>
      <c r="B9707">
        <v>18</v>
      </c>
      <c r="C9707" t="s">
        <v>13</v>
      </c>
      <c r="D9707" t="s">
        <v>18</v>
      </c>
      <c r="E9707" t="s">
        <v>21</v>
      </c>
      <c r="F9707">
        <v>2211.9299999999998</v>
      </c>
      <c r="G9707">
        <v>3764.57</v>
      </c>
      <c r="H9707">
        <v>539</v>
      </c>
      <c r="I9707">
        <v>5</v>
      </c>
      <c r="J9707">
        <v>6704.02</v>
      </c>
    </row>
    <row r="9708" spans="1:10" x14ac:dyDescent="0.25">
      <c r="A9708">
        <v>9707</v>
      </c>
      <c r="B9708">
        <v>32</v>
      </c>
      <c r="C9708" t="s">
        <v>10</v>
      </c>
      <c r="D9708" t="s">
        <v>18</v>
      </c>
      <c r="E9708" t="s">
        <v>12</v>
      </c>
      <c r="G9708">
        <v>2270.2600000000002</v>
      </c>
      <c r="H9708">
        <v>533</v>
      </c>
      <c r="I9708">
        <v>7</v>
      </c>
      <c r="J9708">
        <v>4469.45</v>
      </c>
    </row>
    <row r="9709" spans="1:10" x14ac:dyDescent="0.25">
      <c r="A9709">
        <v>9708</v>
      </c>
      <c r="B9709">
        <v>49</v>
      </c>
      <c r="C9709" t="s">
        <v>13</v>
      </c>
      <c r="D9709" t="s">
        <v>16</v>
      </c>
      <c r="E9709" t="s">
        <v>15</v>
      </c>
      <c r="F9709">
        <v>2200.7399999999998</v>
      </c>
      <c r="G9709">
        <v>4026.76</v>
      </c>
      <c r="H9709">
        <v>584</v>
      </c>
      <c r="J9709">
        <v>7114.75</v>
      </c>
    </row>
    <row r="9710" spans="1:10" x14ac:dyDescent="0.25">
      <c r="A9710">
        <v>9709</v>
      </c>
      <c r="B9710">
        <v>26</v>
      </c>
      <c r="C9710" t="s">
        <v>13</v>
      </c>
      <c r="D9710" t="s">
        <v>14</v>
      </c>
      <c r="E9710" t="s">
        <v>15</v>
      </c>
      <c r="F9710">
        <v>885.78</v>
      </c>
      <c r="G9710">
        <v>1547.61</v>
      </c>
      <c r="H9710">
        <v>423</v>
      </c>
      <c r="I9710">
        <v>4</v>
      </c>
      <c r="J9710">
        <v>1458.99</v>
      </c>
    </row>
    <row r="9711" spans="1:10" x14ac:dyDescent="0.25">
      <c r="A9711">
        <v>9710</v>
      </c>
      <c r="B9711">
        <v>32</v>
      </c>
      <c r="C9711" t="s">
        <v>13</v>
      </c>
      <c r="D9711" t="s">
        <v>19</v>
      </c>
      <c r="E9711" t="s">
        <v>17</v>
      </c>
      <c r="F9711">
        <v>4926.92</v>
      </c>
      <c r="G9711">
        <v>9479.1200000000008</v>
      </c>
      <c r="H9711">
        <v>709</v>
      </c>
      <c r="I9711">
        <v>3</v>
      </c>
      <c r="J9711">
        <v>18822.77</v>
      </c>
    </row>
    <row r="9712" spans="1:10" x14ac:dyDescent="0.25">
      <c r="A9712">
        <v>9711</v>
      </c>
      <c r="B9712">
        <v>45</v>
      </c>
      <c r="C9712" t="s">
        <v>10</v>
      </c>
      <c r="D9712" t="s">
        <v>18</v>
      </c>
      <c r="E9712" t="s">
        <v>17</v>
      </c>
      <c r="G9712">
        <v>10447.77</v>
      </c>
      <c r="H9712">
        <v>704</v>
      </c>
      <c r="I9712">
        <v>5</v>
      </c>
      <c r="J9712">
        <v>20952.18</v>
      </c>
    </row>
    <row r="9713" spans="1:10" x14ac:dyDescent="0.25">
      <c r="A9713">
        <v>9712</v>
      </c>
      <c r="B9713">
        <v>41</v>
      </c>
      <c r="C9713" t="s">
        <v>10</v>
      </c>
      <c r="D9713" t="s">
        <v>18</v>
      </c>
      <c r="E9713" t="s">
        <v>20</v>
      </c>
      <c r="F9713">
        <v>3873</v>
      </c>
      <c r="G9713">
        <v>6533.39</v>
      </c>
      <c r="H9713">
        <v>720</v>
      </c>
      <c r="I9713">
        <v>7</v>
      </c>
      <c r="J9713">
        <v>12292.85</v>
      </c>
    </row>
    <row r="9714" spans="1:10" x14ac:dyDescent="0.25">
      <c r="A9714">
        <v>9713</v>
      </c>
      <c r="B9714">
        <v>52</v>
      </c>
      <c r="C9714" t="s">
        <v>13</v>
      </c>
      <c r="D9714" t="s">
        <v>14</v>
      </c>
      <c r="E9714" t="s">
        <v>12</v>
      </c>
      <c r="F9714">
        <v>1111.27</v>
      </c>
      <c r="G9714">
        <v>3637.3</v>
      </c>
      <c r="H9714">
        <v>511</v>
      </c>
      <c r="I9714">
        <v>8</v>
      </c>
    </row>
    <row r="9715" spans="1:10" x14ac:dyDescent="0.25">
      <c r="A9715">
        <v>9714</v>
      </c>
      <c r="B9715">
        <v>39</v>
      </c>
      <c r="C9715" t="s">
        <v>13</v>
      </c>
      <c r="D9715" t="s">
        <v>11</v>
      </c>
      <c r="E9715" t="s">
        <v>12</v>
      </c>
      <c r="F9715">
        <v>1571.08</v>
      </c>
      <c r="G9715">
        <v>2994.87</v>
      </c>
      <c r="H9715">
        <v>513</v>
      </c>
      <c r="I9715">
        <v>7</v>
      </c>
      <c r="J9715">
        <v>1947.31</v>
      </c>
    </row>
    <row r="9716" spans="1:10" x14ac:dyDescent="0.25">
      <c r="A9716">
        <v>9715</v>
      </c>
      <c r="B9716">
        <v>44</v>
      </c>
      <c r="C9716" t="s">
        <v>10</v>
      </c>
      <c r="D9716" t="s">
        <v>14</v>
      </c>
      <c r="E9716" t="s">
        <v>17</v>
      </c>
      <c r="F9716">
        <v>1154.8399999999999</v>
      </c>
      <c r="G9716">
        <v>1305.43</v>
      </c>
      <c r="H9716">
        <v>509</v>
      </c>
      <c r="I9716">
        <v>7</v>
      </c>
      <c r="J9716">
        <v>2898.61</v>
      </c>
    </row>
    <row r="9717" spans="1:10" x14ac:dyDescent="0.25">
      <c r="A9717">
        <v>9716</v>
      </c>
      <c r="B9717">
        <v>36</v>
      </c>
      <c r="C9717" t="s">
        <v>10</v>
      </c>
      <c r="D9717" t="s">
        <v>11</v>
      </c>
      <c r="E9717" t="s">
        <v>20</v>
      </c>
      <c r="F9717">
        <v>990.12</v>
      </c>
      <c r="G9717">
        <v>2277.7399999999998</v>
      </c>
      <c r="H9717">
        <v>474</v>
      </c>
      <c r="I9717">
        <v>10</v>
      </c>
      <c r="J9717">
        <v>2997.8</v>
      </c>
    </row>
    <row r="9718" spans="1:10" x14ac:dyDescent="0.25">
      <c r="A9718">
        <v>9717</v>
      </c>
      <c r="B9718">
        <v>62</v>
      </c>
      <c r="C9718" t="s">
        <v>10</v>
      </c>
      <c r="D9718" t="s">
        <v>16</v>
      </c>
      <c r="E9718" t="s">
        <v>15</v>
      </c>
      <c r="F9718">
        <v>1474.8</v>
      </c>
      <c r="G9718">
        <v>1810.31</v>
      </c>
      <c r="H9718">
        <v>612</v>
      </c>
      <c r="I9718">
        <v>3</v>
      </c>
      <c r="J9718">
        <v>7145.52</v>
      </c>
    </row>
    <row r="9719" spans="1:10" x14ac:dyDescent="0.25">
      <c r="A9719">
        <v>9718</v>
      </c>
      <c r="B9719">
        <v>29</v>
      </c>
      <c r="C9719" t="s">
        <v>13</v>
      </c>
      <c r="D9719" t="s">
        <v>18</v>
      </c>
      <c r="E9719" t="s">
        <v>17</v>
      </c>
      <c r="F9719">
        <v>2185.17</v>
      </c>
      <c r="G9719">
        <v>4185.87</v>
      </c>
      <c r="I9719">
        <v>8</v>
      </c>
      <c r="J9719">
        <v>8490.67</v>
      </c>
    </row>
    <row r="9720" spans="1:10" x14ac:dyDescent="0.25">
      <c r="A9720">
        <v>9719</v>
      </c>
      <c r="B9720">
        <v>37</v>
      </c>
      <c r="C9720" t="s">
        <v>10</v>
      </c>
      <c r="D9720" t="s">
        <v>11</v>
      </c>
      <c r="E9720" t="s">
        <v>17</v>
      </c>
      <c r="F9720">
        <v>1344.42</v>
      </c>
      <c r="G9720">
        <v>2376.0500000000002</v>
      </c>
      <c r="H9720">
        <v>534</v>
      </c>
      <c r="I9720">
        <v>8</v>
      </c>
      <c r="J9720">
        <v>3494.97</v>
      </c>
    </row>
    <row r="9721" spans="1:10" x14ac:dyDescent="0.25">
      <c r="A9721">
        <v>9720</v>
      </c>
      <c r="B9721">
        <v>18</v>
      </c>
      <c r="C9721" t="s">
        <v>13</v>
      </c>
      <c r="D9721" t="s">
        <v>16</v>
      </c>
      <c r="E9721" t="s">
        <v>21</v>
      </c>
      <c r="F9721">
        <v>989.07</v>
      </c>
      <c r="G9721">
        <v>1831.04</v>
      </c>
      <c r="H9721">
        <v>566</v>
      </c>
      <c r="I9721">
        <v>4</v>
      </c>
    </row>
    <row r="9722" spans="1:10" x14ac:dyDescent="0.25">
      <c r="A9722">
        <v>9721</v>
      </c>
      <c r="B9722">
        <v>38</v>
      </c>
      <c r="C9722" t="s">
        <v>13</v>
      </c>
      <c r="D9722" t="s">
        <v>14</v>
      </c>
      <c r="E9722" t="s">
        <v>12</v>
      </c>
      <c r="F9722">
        <v>1215.8</v>
      </c>
      <c r="G9722">
        <v>1514.99</v>
      </c>
      <c r="H9722">
        <v>533</v>
      </c>
      <c r="I9722">
        <v>8</v>
      </c>
      <c r="J9722">
        <v>4244.07</v>
      </c>
    </row>
    <row r="9723" spans="1:10" x14ac:dyDescent="0.25">
      <c r="A9723">
        <v>9722</v>
      </c>
      <c r="B9723">
        <v>66</v>
      </c>
      <c r="C9723" t="s">
        <v>13</v>
      </c>
      <c r="D9723" t="s">
        <v>11</v>
      </c>
      <c r="E9723" t="s">
        <v>12</v>
      </c>
      <c r="F9723">
        <v>1531.18</v>
      </c>
      <c r="G9723">
        <v>2660.01</v>
      </c>
      <c r="H9723">
        <v>543</v>
      </c>
      <c r="I9723">
        <v>9</v>
      </c>
      <c r="J9723">
        <v>2919.69</v>
      </c>
    </row>
    <row r="9724" spans="1:10" x14ac:dyDescent="0.25">
      <c r="A9724">
        <v>9723</v>
      </c>
      <c r="B9724">
        <v>62</v>
      </c>
      <c r="C9724" t="s">
        <v>10</v>
      </c>
      <c r="D9724" t="s">
        <v>19</v>
      </c>
      <c r="E9724" t="s">
        <v>12</v>
      </c>
      <c r="F9724">
        <v>1245.19</v>
      </c>
      <c r="G9724">
        <v>2158.69</v>
      </c>
      <c r="H9724">
        <v>518</v>
      </c>
      <c r="I9724">
        <v>7</v>
      </c>
    </row>
    <row r="9725" spans="1:10" x14ac:dyDescent="0.25">
      <c r="A9725">
        <v>9724</v>
      </c>
      <c r="B9725">
        <v>18</v>
      </c>
      <c r="C9725" t="s">
        <v>13</v>
      </c>
      <c r="D9725" t="s">
        <v>18</v>
      </c>
      <c r="F9725">
        <v>2163.87</v>
      </c>
      <c r="G9725">
        <v>3886.31</v>
      </c>
      <c r="H9725">
        <v>615</v>
      </c>
      <c r="I9725">
        <v>8</v>
      </c>
      <c r="J9725">
        <v>5586.07</v>
      </c>
    </row>
    <row r="9726" spans="1:10" x14ac:dyDescent="0.25">
      <c r="A9726">
        <v>9725</v>
      </c>
      <c r="B9726">
        <v>27</v>
      </c>
      <c r="C9726" t="s">
        <v>13</v>
      </c>
      <c r="D9726" t="s">
        <v>16</v>
      </c>
      <c r="E9726" t="s">
        <v>15</v>
      </c>
      <c r="F9726">
        <v>607.47</v>
      </c>
      <c r="G9726">
        <v>2575.3000000000002</v>
      </c>
      <c r="I9726">
        <v>7</v>
      </c>
      <c r="J9726">
        <v>674.61</v>
      </c>
    </row>
    <row r="9727" spans="1:10" x14ac:dyDescent="0.25">
      <c r="A9727">
        <v>9726</v>
      </c>
      <c r="B9727">
        <v>64</v>
      </c>
      <c r="C9727" t="s">
        <v>10</v>
      </c>
      <c r="D9727" t="s">
        <v>11</v>
      </c>
      <c r="E9727" t="s">
        <v>15</v>
      </c>
      <c r="F9727">
        <v>990.53</v>
      </c>
      <c r="G9727">
        <v>1337.12</v>
      </c>
      <c r="H9727">
        <v>625</v>
      </c>
      <c r="I9727">
        <v>9</v>
      </c>
      <c r="J9727">
        <v>2523.15</v>
      </c>
    </row>
    <row r="9728" spans="1:10" x14ac:dyDescent="0.25">
      <c r="A9728">
        <v>9727</v>
      </c>
      <c r="B9728">
        <v>49</v>
      </c>
      <c r="C9728" t="s">
        <v>10</v>
      </c>
      <c r="D9728" t="s">
        <v>11</v>
      </c>
      <c r="E9728" t="s">
        <v>21</v>
      </c>
      <c r="G9728">
        <v>1783.46</v>
      </c>
      <c r="H9728">
        <v>497</v>
      </c>
      <c r="I9728">
        <v>5</v>
      </c>
      <c r="J9728">
        <v>500</v>
      </c>
    </row>
    <row r="9729" spans="1:10" x14ac:dyDescent="0.25">
      <c r="A9729">
        <v>9728</v>
      </c>
      <c r="B9729">
        <v>56</v>
      </c>
      <c r="C9729" t="s">
        <v>13</v>
      </c>
      <c r="D9729" t="s">
        <v>14</v>
      </c>
      <c r="E9729" t="s">
        <v>12</v>
      </c>
      <c r="F9729">
        <v>1111.73</v>
      </c>
      <c r="G9729">
        <v>952.62</v>
      </c>
      <c r="H9729">
        <v>521</v>
      </c>
      <c r="I9729">
        <v>7</v>
      </c>
      <c r="J9729">
        <v>500</v>
      </c>
    </row>
    <row r="9730" spans="1:10" x14ac:dyDescent="0.25">
      <c r="A9730">
        <v>9729</v>
      </c>
      <c r="B9730">
        <v>39</v>
      </c>
      <c r="C9730" t="s">
        <v>13</v>
      </c>
      <c r="D9730" t="s">
        <v>11</v>
      </c>
      <c r="E9730" t="s">
        <v>17</v>
      </c>
      <c r="F9730">
        <v>1097.76</v>
      </c>
      <c r="G9730">
        <v>320.27</v>
      </c>
      <c r="H9730">
        <v>435</v>
      </c>
      <c r="I9730">
        <v>3</v>
      </c>
      <c r="J9730">
        <v>2520.7399999999998</v>
      </c>
    </row>
    <row r="9731" spans="1:10" x14ac:dyDescent="0.25">
      <c r="A9731">
        <v>9730</v>
      </c>
      <c r="B9731">
        <v>35</v>
      </c>
      <c r="C9731" t="s">
        <v>13</v>
      </c>
      <c r="D9731" t="s">
        <v>14</v>
      </c>
      <c r="E9731" t="s">
        <v>17</v>
      </c>
      <c r="F9731">
        <v>1017.52</v>
      </c>
      <c r="G9731">
        <v>1574.52</v>
      </c>
      <c r="H9731">
        <v>406</v>
      </c>
      <c r="I9731">
        <v>7</v>
      </c>
    </row>
    <row r="9732" spans="1:10" x14ac:dyDescent="0.25">
      <c r="A9732">
        <v>9731</v>
      </c>
      <c r="B9732">
        <v>65</v>
      </c>
      <c r="C9732" t="s">
        <v>10</v>
      </c>
      <c r="D9732" t="s">
        <v>18</v>
      </c>
      <c r="E9732" t="s">
        <v>12</v>
      </c>
      <c r="F9732">
        <v>5897.78</v>
      </c>
      <c r="G9732">
        <v>11749.97</v>
      </c>
      <c r="H9732">
        <v>703</v>
      </c>
      <c r="I9732">
        <v>5</v>
      </c>
      <c r="J9732">
        <v>20713.03</v>
      </c>
    </row>
    <row r="9733" spans="1:10" x14ac:dyDescent="0.25">
      <c r="A9733">
        <v>9732</v>
      </c>
      <c r="B9733">
        <v>63</v>
      </c>
      <c r="C9733" t="s">
        <v>10</v>
      </c>
      <c r="D9733" t="s">
        <v>14</v>
      </c>
      <c r="E9733" t="s">
        <v>17</v>
      </c>
      <c r="G9733">
        <v>449.54</v>
      </c>
      <c r="H9733">
        <v>456</v>
      </c>
      <c r="I9733">
        <v>8</v>
      </c>
      <c r="J9733">
        <v>1715.65</v>
      </c>
    </row>
    <row r="9734" spans="1:10" x14ac:dyDescent="0.25">
      <c r="A9734">
        <v>9733</v>
      </c>
      <c r="B9734">
        <v>49</v>
      </c>
      <c r="C9734" t="s">
        <v>10</v>
      </c>
      <c r="D9734" t="s">
        <v>11</v>
      </c>
      <c r="E9734" t="s">
        <v>15</v>
      </c>
      <c r="F9734">
        <v>2495.9299999999998</v>
      </c>
      <c r="G9734">
        <v>5068.5600000000004</v>
      </c>
      <c r="I9734">
        <v>6</v>
      </c>
      <c r="J9734">
        <v>8996.81</v>
      </c>
    </row>
    <row r="9735" spans="1:10" x14ac:dyDescent="0.25">
      <c r="A9735">
        <v>9734</v>
      </c>
      <c r="B9735">
        <v>44</v>
      </c>
      <c r="C9735" t="s">
        <v>13</v>
      </c>
      <c r="D9735" t="s">
        <v>16</v>
      </c>
      <c r="E9735" t="s">
        <v>17</v>
      </c>
      <c r="G9735">
        <v>5210.26</v>
      </c>
      <c r="H9735">
        <v>607</v>
      </c>
      <c r="I9735">
        <v>6</v>
      </c>
      <c r="J9735">
        <v>8210.09</v>
      </c>
    </row>
    <row r="9736" spans="1:10" x14ac:dyDescent="0.25">
      <c r="A9736">
        <v>9735</v>
      </c>
      <c r="B9736">
        <v>45</v>
      </c>
      <c r="C9736" t="s">
        <v>13</v>
      </c>
      <c r="D9736" t="s">
        <v>18</v>
      </c>
      <c r="E9736" t="s">
        <v>21</v>
      </c>
      <c r="F9736">
        <v>2869.3</v>
      </c>
      <c r="G9736">
        <v>6309.11</v>
      </c>
      <c r="H9736">
        <v>560</v>
      </c>
      <c r="I9736">
        <v>7</v>
      </c>
      <c r="J9736">
        <v>8194.4500000000007</v>
      </c>
    </row>
    <row r="9737" spans="1:10" x14ac:dyDescent="0.25">
      <c r="A9737">
        <v>9736</v>
      </c>
      <c r="B9737">
        <v>35</v>
      </c>
      <c r="C9737" t="s">
        <v>10</v>
      </c>
      <c r="D9737" t="s">
        <v>19</v>
      </c>
      <c r="E9737" t="s">
        <v>15</v>
      </c>
      <c r="F9737">
        <v>5669.76</v>
      </c>
      <c r="G9737">
        <v>10740.07</v>
      </c>
      <c r="H9737">
        <v>740</v>
      </c>
      <c r="I9737">
        <v>6</v>
      </c>
    </row>
    <row r="9738" spans="1:10" x14ac:dyDescent="0.25">
      <c r="A9738">
        <v>9737</v>
      </c>
      <c r="B9738">
        <v>56</v>
      </c>
      <c r="C9738" t="s">
        <v>10</v>
      </c>
      <c r="D9738" t="s">
        <v>18</v>
      </c>
      <c r="E9738" t="s">
        <v>12</v>
      </c>
      <c r="F9738">
        <v>2010.63</v>
      </c>
      <c r="G9738">
        <v>2980.39</v>
      </c>
      <c r="H9738">
        <v>592</v>
      </c>
      <c r="I9738">
        <v>11</v>
      </c>
      <c r="J9738">
        <v>3529.81</v>
      </c>
    </row>
    <row r="9739" spans="1:10" x14ac:dyDescent="0.25">
      <c r="A9739">
        <v>9738</v>
      </c>
      <c r="B9739">
        <v>66</v>
      </c>
      <c r="C9739" t="s">
        <v>13</v>
      </c>
      <c r="D9739" t="s">
        <v>11</v>
      </c>
      <c r="E9739" t="s">
        <v>17</v>
      </c>
      <c r="F9739">
        <v>1470.09</v>
      </c>
      <c r="G9739">
        <v>1671.8</v>
      </c>
      <c r="H9739">
        <v>573</v>
      </c>
      <c r="I9739">
        <v>2</v>
      </c>
      <c r="J9739">
        <v>6287.18</v>
      </c>
    </row>
    <row r="9740" spans="1:10" x14ac:dyDescent="0.25">
      <c r="A9740">
        <v>9739</v>
      </c>
      <c r="B9740">
        <v>46</v>
      </c>
      <c r="C9740" t="s">
        <v>13</v>
      </c>
      <c r="D9740" t="s">
        <v>11</v>
      </c>
      <c r="E9740" t="s">
        <v>15</v>
      </c>
      <c r="F9740">
        <v>1033.42</v>
      </c>
      <c r="G9740">
        <v>351.79</v>
      </c>
      <c r="H9740">
        <v>513</v>
      </c>
      <c r="I9740">
        <v>7</v>
      </c>
      <c r="J9740">
        <v>2184.63</v>
      </c>
    </row>
    <row r="9741" spans="1:10" x14ac:dyDescent="0.25">
      <c r="A9741">
        <v>9740</v>
      </c>
      <c r="B9741">
        <v>35</v>
      </c>
      <c r="C9741" t="s">
        <v>10</v>
      </c>
      <c r="D9741" t="s">
        <v>18</v>
      </c>
      <c r="E9741" t="s">
        <v>20</v>
      </c>
      <c r="F9741">
        <v>810.21</v>
      </c>
      <c r="G9741">
        <v>2953.04</v>
      </c>
      <c r="I9741">
        <v>5</v>
      </c>
      <c r="J9741">
        <v>2107.25</v>
      </c>
    </row>
    <row r="9742" spans="1:10" x14ac:dyDescent="0.25">
      <c r="A9742">
        <v>9741</v>
      </c>
      <c r="B9742">
        <v>61</v>
      </c>
      <c r="C9742" t="s">
        <v>13</v>
      </c>
      <c r="D9742" t="s">
        <v>18</v>
      </c>
      <c r="E9742" t="s">
        <v>21</v>
      </c>
      <c r="F9742">
        <v>2611.4899999999998</v>
      </c>
      <c r="G9742">
        <v>5395.16</v>
      </c>
      <c r="H9742">
        <v>646</v>
      </c>
      <c r="I9742">
        <v>7</v>
      </c>
      <c r="J9742">
        <v>9179.69</v>
      </c>
    </row>
    <row r="9743" spans="1:10" x14ac:dyDescent="0.25">
      <c r="A9743">
        <v>9742</v>
      </c>
      <c r="B9743">
        <v>25</v>
      </c>
      <c r="C9743" t="s">
        <v>13</v>
      </c>
      <c r="D9743" t="s">
        <v>16</v>
      </c>
      <c r="E9743" t="s">
        <v>17</v>
      </c>
      <c r="F9743">
        <v>3776.4</v>
      </c>
      <c r="G9743">
        <v>7310.35</v>
      </c>
      <c r="H9743">
        <v>722</v>
      </c>
      <c r="I9743">
        <v>12</v>
      </c>
      <c r="J9743">
        <v>14862.03</v>
      </c>
    </row>
    <row r="9744" spans="1:10" x14ac:dyDescent="0.25">
      <c r="A9744">
        <v>9743</v>
      </c>
      <c r="B9744">
        <v>71</v>
      </c>
      <c r="C9744" t="s">
        <v>10</v>
      </c>
      <c r="D9744" t="s">
        <v>11</v>
      </c>
      <c r="E9744" t="s">
        <v>15</v>
      </c>
      <c r="F9744">
        <v>851.44</v>
      </c>
      <c r="G9744">
        <v>0</v>
      </c>
      <c r="H9744">
        <v>456</v>
      </c>
      <c r="I9744">
        <v>9</v>
      </c>
      <c r="J9744">
        <v>3194.08</v>
      </c>
    </row>
    <row r="9745" spans="1:10" x14ac:dyDescent="0.25">
      <c r="A9745">
        <v>9744</v>
      </c>
      <c r="B9745">
        <v>48</v>
      </c>
      <c r="C9745" t="s">
        <v>10</v>
      </c>
      <c r="D9745" t="s">
        <v>11</v>
      </c>
      <c r="E9745" t="s">
        <v>17</v>
      </c>
      <c r="F9745">
        <v>852.35</v>
      </c>
      <c r="G9745">
        <v>2037.51</v>
      </c>
      <c r="H9745">
        <v>519</v>
      </c>
      <c r="I9745">
        <v>6</v>
      </c>
      <c r="J9745">
        <v>3070.14</v>
      </c>
    </row>
    <row r="9746" spans="1:10" x14ac:dyDescent="0.25">
      <c r="A9746">
        <v>9745</v>
      </c>
      <c r="B9746">
        <v>51</v>
      </c>
      <c r="C9746" t="s">
        <v>10</v>
      </c>
      <c r="D9746" t="s">
        <v>18</v>
      </c>
      <c r="E9746" t="s">
        <v>15</v>
      </c>
      <c r="F9746">
        <v>2797.26</v>
      </c>
      <c r="G9746">
        <v>5195.29</v>
      </c>
      <c r="H9746">
        <v>689</v>
      </c>
      <c r="I9746">
        <v>7</v>
      </c>
      <c r="J9746">
        <v>11593.57</v>
      </c>
    </row>
    <row r="9747" spans="1:10" x14ac:dyDescent="0.25">
      <c r="A9747">
        <v>9746</v>
      </c>
      <c r="B9747">
        <v>24</v>
      </c>
      <c r="C9747" t="s">
        <v>10</v>
      </c>
      <c r="D9747" t="s">
        <v>11</v>
      </c>
      <c r="E9747" t="s">
        <v>20</v>
      </c>
      <c r="F9747">
        <v>1307.9000000000001</v>
      </c>
      <c r="G9747">
        <v>2618.3200000000002</v>
      </c>
      <c r="H9747">
        <v>531</v>
      </c>
      <c r="I9747">
        <v>12</v>
      </c>
      <c r="J9747">
        <v>500</v>
      </c>
    </row>
    <row r="9748" spans="1:10" x14ac:dyDescent="0.25">
      <c r="A9748">
        <v>9747</v>
      </c>
      <c r="B9748">
        <v>53</v>
      </c>
      <c r="C9748" t="s">
        <v>13</v>
      </c>
      <c r="D9748" t="s">
        <v>16</v>
      </c>
      <c r="E9748" t="s">
        <v>15</v>
      </c>
      <c r="F9748">
        <v>3617.15</v>
      </c>
      <c r="G9748">
        <v>6176.14</v>
      </c>
      <c r="H9748">
        <v>665</v>
      </c>
      <c r="I9748">
        <v>6</v>
      </c>
    </row>
    <row r="9749" spans="1:10" x14ac:dyDescent="0.25">
      <c r="A9749">
        <v>9748</v>
      </c>
      <c r="B9749">
        <v>35</v>
      </c>
      <c r="C9749" t="s">
        <v>10</v>
      </c>
      <c r="D9749" t="s">
        <v>19</v>
      </c>
      <c r="E9749" t="s">
        <v>17</v>
      </c>
      <c r="F9749">
        <v>2587.86</v>
      </c>
      <c r="G9749">
        <v>4789.1400000000003</v>
      </c>
      <c r="H9749">
        <v>612</v>
      </c>
      <c r="I9749">
        <v>8</v>
      </c>
      <c r="J9749">
        <v>9625.73</v>
      </c>
    </row>
    <row r="9750" spans="1:10" x14ac:dyDescent="0.25">
      <c r="A9750">
        <v>9749</v>
      </c>
      <c r="B9750">
        <v>55</v>
      </c>
      <c r="C9750" t="s">
        <v>10</v>
      </c>
      <c r="D9750" t="s">
        <v>16</v>
      </c>
      <c r="E9750" t="s">
        <v>15</v>
      </c>
      <c r="F9750">
        <v>3681.51</v>
      </c>
      <c r="G9750">
        <v>5788.86</v>
      </c>
      <c r="H9750">
        <v>678</v>
      </c>
      <c r="I9750">
        <v>6</v>
      </c>
      <c r="J9750">
        <v>11646.01</v>
      </c>
    </row>
    <row r="9751" spans="1:10" x14ac:dyDescent="0.25">
      <c r="A9751">
        <v>9750</v>
      </c>
      <c r="B9751">
        <v>26</v>
      </c>
      <c r="C9751" t="s">
        <v>13</v>
      </c>
      <c r="D9751" t="s">
        <v>11</v>
      </c>
      <c r="E9751" t="s">
        <v>20</v>
      </c>
      <c r="F9751">
        <v>1775.8</v>
      </c>
      <c r="G9751">
        <v>3258.07</v>
      </c>
      <c r="H9751">
        <v>662</v>
      </c>
      <c r="I9751">
        <v>6</v>
      </c>
      <c r="J9751">
        <v>5293.66</v>
      </c>
    </row>
    <row r="9752" spans="1:10" x14ac:dyDescent="0.25">
      <c r="A9752">
        <v>9751</v>
      </c>
      <c r="B9752">
        <v>26</v>
      </c>
      <c r="C9752" t="s">
        <v>10</v>
      </c>
      <c r="D9752" t="s">
        <v>11</v>
      </c>
      <c r="E9752" t="s">
        <v>12</v>
      </c>
      <c r="F9752">
        <v>2417.5100000000002</v>
      </c>
      <c r="G9752">
        <v>3331.99</v>
      </c>
      <c r="H9752">
        <v>585</v>
      </c>
      <c r="I9752">
        <v>9</v>
      </c>
      <c r="J9752">
        <v>6408.87</v>
      </c>
    </row>
    <row r="9753" spans="1:10" x14ac:dyDescent="0.25">
      <c r="A9753">
        <v>9752</v>
      </c>
      <c r="B9753">
        <v>63</v>
      </c>
      <c r="C9753" t="s">
        <v>13</v>
      </c>
      <c r="D9753" t="s">
        <v>14</v>
      </c>
      <c r="E9753" t="s">
        <v>17</v>
      </c>
      <c r="F9753">
        <v>871.2</v>
      </c>
      <c r="G9753">
        <v>2384.84</v>
      </c>
      <c r="H9753">
        <v>507</v>
      </c>
      <c r="I9753">
        <v>3</v>
      </c>
      <c r="J9753">
        <v>3121.1</v>
      </c>
    </row>
    <row r="9754" spans="1:10" x14ac:dyDescent="0.25">
      <c r="A9754">
        <v>9753</v>
      </c>
      <c r="B9754">
        <v>25</v>
      </c>
      <c r="C9754" t="s">
        <v>10</v>
      </c>
      <c r="D9754" t="s">
        <v>16</v>
      </c>
      <c r="E9754" t="s">
        <v>17</v>
      </c>
      <c r="F9754">
        <v>1575.04</v>
      </c>
      <c r="G9754">
        <v>3512.3</v>
      </c>
      <c r="H9754">
        <v>566</v>
      </c>
      <c r="I9754">
        <v>5</v>
      </c>
      <c r="J9754">
        <v>5499.23</v>
      </c>
    </row>
    <row r="9755" spans="1:10" x14ac:dyDescent="0.25">
      <c r="A9755">
        <v>9754</v>
      </c>
      <c r="B9755">
        <v>68</v>
      </c>
      <c r="C9755" t="s">
        <v>10</v>
      </c>
      <c r="D9755" t="s">
        <v>11</v>
      </c>
      <c r="E9755" t="s">
        <v>17</v>
      </c>
      <c r="G9755">
        <v>3637.21</v>
      </c>
      <c r="H9755">
        <v>617</v>
      </c>
      <c r="I9755">
        <v>5</v>
      </c>
      <c r="J9755">
        <v>5785.89</v>
      </c>
    </row>
    <row r="9756" spans="1:10" x14ac:dyDescent="0.25">
      <c r="A9756">
        <v>9755</v>
      </c>
      <c r="B9756">
        <v>52</v>
      </c>
      <c r="C9756" t="s">
        <v>13</v>
      </c>
      <c r="D9756" t="s">
        <v>11</v>
      </c>
      <c r="E9756" t="s">
        <v>17</v>
      </c>
      <c r="F9756">
        <v>1793.86</v>
      </c>
      <c r="G9756">
        <v>2022.56</v>
      </c>
      <c r="H9756">
        <v>576</v>
      </c>
      <c r="I9756">
        <v>4</v>
      </c>
      <c r="J9756">
        <v>6023.54</v>
      </c>
    </row>
    <row r="9757" spans="1:10" x14ac:dyDescent="0.25">
      <c r="A9757">
        <v>9756</v>
      </c>
      <c r="B9757">
        <v>35</v>
      </c>
      <c r="C9757" t="s">
        <v>10</v>
      </c>
      <c r="D9757" t="s">
        <v>11</v>
      </c>
      <c r="E9757" t="s">
        <v>17</v>
      </c>
      <c r="F9757">
        <v>1066.3599999999999</v>
      </c>
      <c r="G9757">
        <v>1990.83</v>
      </c>
      <c r="H9757">
        <v>516</v>
      </c>
      <c r="I9757">
        <v>8</v>
      </c>
      <c r="J9757">
        <v>3707.21</v>
      </c>
    </row>
    <row r="9758" spans="1:10" x14ac:dyDescent="0.25">
      <c r="A9758">
        <v>9757</v>
      </c>
      <c r="B9758">
        <v>22</v>
      </c>
      <c r="C9758" t="s">
        <v>13</v>
      </c>
      <c r="D9758" t="s">
        <v>14</v>
      </c>
      <c r="E9758" t="s">
        <v>12</v>
      </c>
      <c r="F9758">
        <v>919.81</v>
      </c>
      <c r="G9758">
        <v>2234.63</v>
      </c>
      <c r="I9758">
        <v>10</v>
      </c>
    </row>
    <row r="9759" spans="1:10" x14ac:dyDescent="0.25">
      <c r="A9759">
        <v>9758</v>
      </c>
      <c r="B9759">
        <v>31</v>
      </c>
      <c r="C9759" t="s">
        <v>10</v>
      </c>
      <c r="D9759" t="s">
        <v>19</v>
      </c>
      <c r="E9759" t="s">
        <v>17</v>
      </c>
      <c r="F9759">
        <v>6461.81</v>
      </c>
      <c r="G9759">
        <v>12242.31</v>
      </c>
      <c r="H9759">
        <v>704</v>
      </c>
      <c r="I9759">
        <v>8</v>
      </c>
      <c r="J9759">
        <v>23519.79</v>
      </c>
    </row>
    <row r="9760" spans="1:10" x14ac:dyDescent="0.25">
      <c r="A9760">
        <v>9759</v>
      </c>
      <c r="B9760">
        <v>45</v>
      </c>
      <c r="C9760" t="s">
        <v>13</v>
      </c>
      <c r="D9760" t="s">
        <v>18</v>
      </c>
      <c r="E9760" t="s">
        <v>15</v>
      </c>
      <c r="F9760">
        <v>3625.97</v>
      </c>
      <c r="G9760">
        <v>7946.2</v>
      </c>
      <c r="I9760">
        <v>6</v>
      </c>
      <c r="J9760">
        <v>12132.65</v>
      </c>
    </row>
    <row r="9761" spans="1:10" x14ac:dyDescent="0.25">
      <c r="A9761">
        <v>9760</v>
      </c>
      <c r="B9761">
        <v>47</v>
      </c>
      <c r="C9761" t="s">
        <v>13</v>
      </c>
      <c r="D9761" t="s">
        <v>11</v>
      </c>
      <c r="E9761" t="s">
        <v>12</v>
      </c>
      <c r="F9761">
        <v>871.56</v>
      </c>
      <c r="G9761">
        <v>798.24</v>
      </c>
      <c r="H9761">
        <v>416</v>
      </c>
      <c r="I9761">
        <v>10</v>
      </c>
      <c r="J9761">
        <v>835.19</v>
      </c>
    </row>
    <row r="9762" spans="1:10" x14ac:dyDescent="0.25">
      <c r="A9762">
        <v>9761</v>
      </c>
      <c r="B9762">
        <v>21</v>
      </c>
      <c r="C9762" t="s">
        <v>10</v>
      </c>
      <c r="D9762" t="s">
        <v>19</v>
      </c>
      <c r="E9762" t="s">
        <v>20</v>
      </c>
      <c r="F9762">
        <v>3565.03</v>
      </c>
      <c r="G9762">
        <v>6173.56</v>
      </c>
      <c r="H9762">
        <v>644</v>
      </c>
      <c r="I9762">
        <v>8</v>
      </c>
      <c r="J9762">
        <v>9947.7800000000007</v>
      </c>
    </row>
    <row r="9763" spans="1:10" x14ac:dyDescent="0.25">
      <c r="A9763">
        <v>9762</v>
      </c>
      <c r="B9763">
        <v>56</v>
      </c>
      <c r="C9763" t="s">
        <v>13</v>
      </c>
      <c r="D9763" t="s">
        <v>16</v>
      </c>
      <c r="E9763" t="s">
        <v>17</v>
      </c>
      <c r="F9763">
        <v>3188.93</v>
      </c>
      <c r="G9763">
        <v>6086.82</v>
      </c>
      <c r="H9763">
        <v>674</v>
      </c>
      <c r="I9763">
        <v>7</v>
      </c>
      <c r="J9763">
        <v>10478.82</v>
      </c>
    </row>
    <row r="9764" spans="1:10" x14ac:dyDescent="0.25">
      <c r="A9764">
        <v>9763</v>
      </c>
      <c r="B9764">
        <v>37</v>
      </c>
      <c r="C9764" t="s">
        <v>10</v>
      </c>
      <c r="D9764" t="s">
        <v>18</v>
      </c>
      <c r="E9764" t="s">
        <v>15</v>
      </c>
      <c r="F9764">
        <v>1710.15</v>
      </c>
      <c r="G9764">
        <v>3213.13</v>
      </c>
      <c r="H9764">
        <v>614</v>
      </c>
      <c r="I9764">
        <v>10</v>
      </c>
      <c r="J9764">
        <v>3309.52</v>
      </c>
    </row>
    <row r="9765" spans="1:10" x14ac:dyDescent="0.25">
      <c r="A9765">
        <v>9764</v>
      </c>
      <c r="B9765">
        <v>42</v>
      </c>
      <c r="C9765" t="s">
        <v>13</v>
      </c>
      <c r="D9765" t="s">
        <v>16</v>
      </c>
      <c r="E9765" t="s">
        <v>17</v>
      </c>
      <c r="F9765">
        <v>2285.0700000000002</v>
      </c>
      <c r="G9765">
        <v>4797.8500000000004</v>
      </c>
      <c r="I9765">
        <v>9</v>
      </c>
      <c r="J9765">
        <v>6867.15</v>
      </c>
    </row>
    <row r="9766" spans="1:10" x14ac:dyDescent="0.25">
      <c r="A9766">
        <v>9765</v>
      </c>
      <c r="B9766">
        <v>45</v>
      </c>
      <c r="C9766" t="s">
        <v>10</v>
      </c>
      <c r="D9766" t="s">
        <v>18</v>
      </c>
      <c r="E9766" t="s">
        <v>17</v>
      </c>
      <c r="G9766">
        <v>4140.91</v>
      </c>
      <c r="H9766">
        <v>647</v>
      </c>
      <c r="I9766">
        <v>9</v>
      </c>
      <c r="J9766">
        <v>11562.51</v>
      </c>
    </row>
    <row r="9767" spans="1:10" x14ac:dyDescent="0.25">
      <c r="A9767">
        <v>9766</v>
      </c>
      <c r="B9767">
        <v>29</v>
      </c>
      <c r="C9767" t="s">
        <v>13</v>
      </c>
      <c r="D9767" t="s">
        <v>14</v>
      </c>
      <c r="E9767" t="s">
        <v>15</v>
      </c>
      <c r="F9767">
        <v>547.04</v>
      </c>
      <c r="G9767">
        <v>722.28</v>
      </c>
      <c r="I9767">
        <v>11</v>
      </c>
      <c r="J9767">
        <v>500</v>
      </c>
    </row>
    <row r="9768" spans="1:10" x14ac:dyDescent="0.25">
      <c r="A9768">
        <v>9767</v>
      </c>
      <c r="B9768">
        <v>19</v>
      </c>
      <c r="C9768" t="s">
        <v>10</v>
      </c>
      <c r="D9768" t="s">
        <v>16</v>
      </c>
      <c r="E9768" t="s">
        <v>15</v>
      </c>
      <c r="F9768">
        <v>1212.75</v>
      </c>
      <c r="G9768">
        <v>1926.51</v>
      </c>
      <c r="I9768">
        <v>12</v>
      </c>
      <c r="J9768">
        <v>767.19</v>
      </c>
    </row>
    <row r="9769" spans="1:10" x14ac:dyDescent="0.25">
      <c r="A9769">
        <v>9768</v>
      </c>
      <c r="B9769">
        <v>60</v>
      </c>
      <c r="C9769" t="s">
        <v>13</v>
      </c>
      <c r="D9769" t="s">
        <v>18</v>
      </c>
      <c r="F9769">
        <v>1961.52</v>
      </c>
      <c r="G9769">
        <v>4156.96</v>
      </c>
      <c r="H9769">
        <v>578</v>
      </c>
      <c r="I9769">
        <v>8</v>
      </c>
      <c r="J9769">
        <v>3804.98</v>
      </c>
    </row>
    <row r="9770" spans="1:10" x14ac:dyDescent="0.25">
      <c r="A9770">
        <v>9769</v>
      </c>
      <c r="B9770">
        <v>31</v>
      </c>
      <c r="C9770" t="s">
        <v>13</v>
      </c>
      <c r="D9770" t="s">
        <v>14</v>
      </c>
      <c r="E9770" t="s">
        <v>21</v>
      </c>
      <c r="F9770">
        <v>1174.8399999999999</v>
      </c>
      <c r="G9770">
        <v>3076.28</v>
      </c>
      <c r="I9770">
        <v>7</v>
      </c>
      <c r="J9770">
        <v>3681.97</v>
      </c>
    </row>
    <row r="9771" spans="1:10" x14ac:dyDescent="0.25">
      <c r="A9771">
        <v>9770</v>
      </c>
      <c r="B9771">
        <v>39</v>
      </c>
      <c r="C9771" t="s">
        <v>13</v>
      </c>
      <c r="D9771" t="s">
        <v>14</v>
      </c>
      <c r="E9771" t="s">
        <v>15</v>
      </c>
      <c r="F9771">
        <v>932.15</v>
      </c>
      <c r="G9771">
        <v>1937.48</v>
      </c>
      <c r="H9771">
        <v>575</v>
      </c>
      <c r="I9771">
        <v>8</v>
      </c>
      <c r="J9771">
        <v>2170.77</v>
      </c>
    </row>
    <row r="9772" spans="1:10" x14ac:dyDescent="0.25">
      <c r="A9772">
        <v>9771</v>
      </c>
      <c r="B9772">
        <v>48</v>
      </c>
      <c r="C9772" t="s">
        <v>10</v>
      </c>
      <c r="D9772" t="s">
        <v>11</v>
      </c>
      <c r="E9772" t="s">
        <v>12</v>
      </c>
      <c r="F9772">
        <v>1812.41</v>
      </c>
      <c r="G9772">
        <v>4862.3100000000004</v>
      </c>
      <c r="H9772">
        <v>588</v>
      </c>
      <c r="I9772">
        <v>11</v>
      </c>
      <c r="J9772">
        <v>3720.09</v>
      </c>
    </row>
    <row r="9773" spans="1:10" x14ac:dyDescent="0.25">
      <c r="A9773">
        <v>9772</v>
      </c>
      <c r="B9773">
        <v>40</v>
      </c>
      <c r="C9773" t="s">
        <v>13</v>
      </c>
      <c r="D9773" t="s">
        <v>11</v>
      </c>
      <c r="E9773" t="s">
        <v>15</v>
      </c>
      <c r="F9773">
        <v>1294.44</v>
      </c>
      <c r="G9773">
        <v>2278.94</v>
      </c>
      <c r="H9773">
        <v>572</v>
      </c>
      <c r="I9773">
        <v>3</v>
      </c>
      <c r="J9773">
        <v>6705.08</v>
      </c>
    </row>
    <row r="9774" spans="1:10" x14ac:dyDescent="0.25">
      <c r="A9774">
        <v>9773</v>
      </c>
      <c r="B9774">
        <v>65</v>
      </c>
      <c r="C9774" t="s">
        <v>10</v>
      </c>
      <c r="D9774" t="s">
        <v>11</v>
      </c>
      <c r="E9774" t="s">
        <v>17</v>
      </c>
      <c r="F9774">
        <v>777.85</v>
      </c>
      <c r="G9774">
        <v>908.09</v>
      </c>
      <c r="H9774">
        <v>419</v>
      </c>
      <c r="I9774">
        <v>5</v>
      </c>
      <c r="J9774">
        <v>766.06</v>
      </c>
    </row>
    <row r="9775" spans="1:10" x14ac:dyDescent="0.25">
      <c r="A9775">
        <v>9774</v>
      </c>
      <c r="B9775">
        <v>37</v>
      </c>
      <c r="C9775" t="s">
        <v>10</v>
      </c>
      <c r="D9775" t="s">
        <v>16</v>
      </c>
      <c r="E9775" t="s">
        <v>12</v>
      </c>
      <c r="F9775">
        <v>526.07000000000005</v>
      </c>
      <c r="G9775">
        <v>2249.84</v>
      </c>
      <c r="I9775">
        <v>6</v>
      </c>
      <c r="J9775">
        <v>500</v>
      </c>
    </row>
    <row r="9776" spans="1:10" x14ac:dyDescent="0.25">
      <c r="A9776">
        <v>9775</v>
      </c>
      <c r="B9776">
        <v>55</v>
      </c>
      <c r="C9776" t="s">
        <v>10</v>
      </c>
      <c r="D9776" t="s">
        <v>11</v>
      </c>
      <c r="E9776" t="s">
        <v>12</v>
      </c>
      <c r="F9776">
        <v>1208.33</v>
      </c>
      <c r="G9776">
        <v>2038.35</v>
      </c>
      <c r="H9776">
        <v>586</v>
      </c>
      <c r="I9776">
        <v>5</v>
      </c>
    </row>
    <row r="9777" spans="1:10" x14ac:dyDescent="0.25">
      <c r="A9777">
        <v>9776</v>
      </c>
      <c r="B9777">
        <v>72</v>
      </c>
      <c r="C9777" t="s">
        <v>10</v>
      </c>
      <c r="D9777" t="s">
        <v>14</v>
      </c>
      <c r="E9777" t="s">
        <v>17</v>
      </c>
      <c r="G9777">
        <v>1859.65</v>
      </c>
      <c r="H9777">
        <v>590</v>
      </c>
      <c r="I9777">
        <v>7</v>
      </c>
      <c r="J9777">
        <v>4708.22</v>
      </c>
    </row>
    <row r="9778" spans="1:10" x14ac:dyDescent="0.25">
      <c r="A9778">
        <v>9777</v>
      </c>
      <c r="B9778">
        <v>21</v>
      </c>
      <c r="C9778" t="s">
        <v>13</v>
      </c>
      <c r="D9778" t="s">
        <v>18</v>
      </c>
      <c r="E9778" t="s">
        <v>17</v>
      </c>
      <c r="F9778">
        <v>2297.3000000000002</v>
      </c>
      <c r="G9778">
        <v>4946.2</v>
      </c>
      <c r="H9778">
        <v>594</v>
      </c>
      <c r="I9778">
        <v>9</v>
      </c>
      <c r="J9778">
        <v>6752.9</v>
      </c>
    </row>
    <row r="9779" spans="1:10" x14ac:dyDescent="0.25">
      <c r="A9779">
        <v>9778</v>
      </c>
      <c r="B9779">
        <v>32</v>
      </c>
      <c r="C9779" t="s">
        <v>10</v>
      </c>
      <c r="D9779" t="s">
        <v>16</v>
      </c>
      <c r="E9779" t="s">
        <v>17</v>
      </c>
      <c r="F9779">
        <v>1084.05</v>
      </c>
      <c r="G9779">
        <v>1376.21</v>
      </c>
      <c r="H9779">
        <v>543</v>
      </c>
      <c r="I9779">
        <v>7</v>
      </c>
      <c r="J9779">
        <v>6606.23</v>
      </c>
    </row>
    <row r="9780" spans="1:10" x14ac:dyDescent="0.25">
      <c r="A9780">
        <v>9779</v>
      </c>
      <c r="B9780">
        <v>41</v>
      </c>
      <c r="C9780" t="s">
        <v>13</v>
      </c>
      <c r="D9780" t="s">
        <v>11</v>
      </c>
      <c r="E9780" t="s">
        <v>21</v>
      </c>
      <c r="F9780">
        <v>2179.38</v>
      </c>
      <c r="G9780">
        <v>4364.93</v>
      </c>
      <c r="H9780">
        <v>614</v>
      </c>
      <c r="I9780">
        <v>8</v>
      </c>
      <c r="J9780">
        <v>6323.22</v>
      </c>
    </row>
    <row r="9781" spans="1:10" x14ac:dyDescent="0.25">
      <c r="A9781">
        <v>9780</v>
      </c>
      <c r="B9781">
        <v>42</v>
      </c>
      <c r="C9781" t="s">
        <v>10</v>
      </c>
      <c r="D9781" t="s">
        <v>11</v>
      </c>
      <c r="E9781" t="s">
        <v>17</v>
      </c>
      <c r="F9781">
        <v>1254.6500000000001</v>
      </c>
      <c r="G9781">
        <v>3356.32</v>
      </c>
      <c r="H9781">
        <v>471</v>
      </c>
      <c r="I9781">
        <v>8</v>
      </c>
      <c r="J9781">
        <v>2291.87</v>
      </c>
    </row>
    <row r="9782" spans="1:10" x14ac:dyDescent="0.25">
      <c r="A9782">
        <v>9781</v>
      </c>
      <c r="B9782">
        <v>18</v>
      </c>
      <c r="C9782" t="s">
        <v>10</v>
      </c>
      <c r="D9782" t="s">
        <v>18</v>
      </c>
      <c r="E9782" t="s">
        <v>20</v>
      </c>
      <c r="F9782">
        <v>3355.87</v>
      </c>
      <c r="G9782">
        <v>6043.21</v>
      </c>
      <c r="H9782">
        <v>618</v>
      </c>
      <c r="I9782">
        <v>8</v>
      </c>
      <c r="J9782">
        <v>11849.82</v>
      </c>
    </row>
    <row r="9783" spans="1:10" x14ac:dyDescent="0.25">
      <c r="A9783">
        <v>9782</v>
      </c>
      <c r="B9783">
        <v>24</v>
      </c>
      <c r="C9783" t="s">
        <v>13</v>
      </c>
      <c r="D9783" t="s">
        <v>18</v>
      </c>
      <c r="E9783" t="s">
        <v>17</v>
      </c>
      <c r="F9783">
        <v>3457.51</v>
      </c>
      <c r="G9783">
        <v>7269.01</v>
      </c>
      <c r="H9783">
        <v>685</v>
      </c>
      <c r="I9783">
        <v>2</v>
      </c>
      <c r="J9783">
        <v>10241.67</v>
      </c>
    </row>
    <row r="9784" spans="1:10" x14ac:dyDescent="0.25">
      <c r="A9784">
        <v>9783</v>
      </c>
      <c r="B9784">
        <v>74</v>
      </c>
      <c r="C9784" t="s">
        <v>10</v>
      </c>
      <c r="D9784" t="s">
        <v>14</v>
      </c>
      <c r="E9784" t="s">
        <v>17</v>
      </c>
      <c r="F9784">
        <v>1846.48</v>
      </c>
      <c r="G9784">
        <v>3658.18</v>
      </c>
      <c r="H9784">
        <v>579</v>
      </c>
      <c r="I9784">
        <v>7</v>
      </c>
      <c r="J9784">
        <v>6715.94</v>
      </c>
    </row>
    <row r="9785" spans="1:10" x14ac:dyDescent="0.25">
      <c r="A9785">
        <v>9784</v>
      </c>
      <c r="B9785">
        <v>48</v>
      </c>
      <c r="C9785" t="s">
        <v>10</v>
      </c>
      <c r="D9785" t="s">
        <v>18</v>
      </c>
      <c r="E9785" t="s">
        <v>15</v>
      </c>
      <c r="F9785">
        <v>3240.53</v>
      </c>
      <c r="G9785">
        <v>4606.3900000000003</v>
      </c>
      <c r="H9785">
        <v>595</v>
      </c>
      <c r="J9785">
        <v>9806.92</v>
      </c>
    </row>
    <row r="9786" spans="1:10" x14ac:dyDescent="0.25">
      <c r="A9786">
        <v>9785</v>
      </c>
      <c r="B9786">
        <v>29</v>
      </c>
      <c r="C9786" t="s">
        <v>10</v>
      </c>
      <c r="D9786" t="s">
        <v>18</v>
      </c>
      <c r="E9786" t="s">
        <v>20</v>
      </c>
      <c r="F9786">
        <v>1370.28</v>
      </c>
      <c r="G9786">
        <v>3226.17</v>
      </c>
      <c r="H9786">
        <v>543</v>
      </c>
      <c r="I9786">
        <v>8</v>
      </c>
    </row>
    <row r="9787" spans="1:10" x14ac:dyDescent="0.25">
      <c r="A9787">
        <v>9786</v>
      </c>
      <c r="B9787">
        <v>59</v>
      </c>
      <c r="C9787" t="s">
        <v>10</v>
      </c>
      <c r="D9787" t="s">
        <v>18</v>
      </c>
      <c r="E9787" t="s">
        <v>15</v>
      </c>
      <c r="F9787">
        <v>2265.83</v>
      </c>
      <c r="G9787">
        <v>5321.37</v>
      </c>
      <c r="H9787">
        <v>587</v>
      </c>
      <c r="I9787">
        <v>5</v>
      </c>
    </row>
    <row r="9788" spans="1:10" x14ac:dyDescent="0.25">
      <c r="A9788">
        <v>9787</v>
      </c>
      <c r="B9788">
        <v>22</v>
      </c>
      <c r="C9788" t="s">
        <v>13</v>
      </c>
      <c r="D9788" t="s">
        <v>14</v>
      </c>
      <c r="E9788" t="s">
        <v>15</v>
      </c>
      <c r="F9788">
        <v>2256.4699999999998</v>
      </c>
      <c r="G9788">
        <v>4475.2700000000004</v>
      </c>
      <c r="H9788">
        <v>492</v>
      </c>
      <c r="I9788">
        <v>6</v>
      </c>
      <c r="J9788">
        <v>3479.43</v>
      </c>
    </row>
    <row r="9789" spans="1:10" x14ac:dyDescent="0.25">
      <c r="A9789">
        <v>9788</v>
      </c>
      <c r="B9789">
        <v>61</v>
      </c>
      <c r="C9789" t="s">
        <v>10</v>
      </c>
      <c r="D9789" t="s">
        <v>14</v>
      </c>
      <c r="E9789" t="s">
        <v>21</v>
      </c>
      <c r="F9789">
        <v>1114.5999999999999</v>
      </c>
      <c r="G9789">
        <v>1746.5</v>
      </c>
      <c r="H9789">
        <v>512</v>
      </c>
      <c r="I9789">
        <v>10</v>
      </c>
    </row>
    <row r="9790" spans="1:10" x14ac:dyDescent="0.25">
      <c r="A9790">
        <v>9789</v>
      </c>
      <c r="B9790">
        <v>67</v>
      </c>
      <c r="C9790" t="s">
        <v>10</v>
      </c>
      <c r="D9790" t="s">
        <v>11</v>
      </c>
      <c r="E9790" t="s">
        <v>15</v>
      </c>
      <c r="F9790">
        <v>787.56</v>
      </c>
      <c r="G9790">
        <v>1665.47</v>
      </c>
      <c r="I9790">
        <v>17</v>
      </c>
      <c r="J9790">
        <v>4955.1499999999996</v>
      </c>
    </row>
    <row r="9791" spans="1:10" x14ac:dyDescent="0.25">
      <c r="A9791">
        <v>9790</v>
      </c>
      <c r="B9791">
        <v>59</v>
      </c>
      <c r="C9791" t="s">
        <v>13</v>
      </c>
      <c r="D9791" t="s">
        <v>14</v>
      </c>
      <c r="E9791" t="s">
        <v>21</v>
      </c>
      <c r="G9791">
        <v>2673</v>
      </c>
      <c r="H9791">
        <v>570</v>
      </c>
      <c r="I9791">
        <v>8</v>
      </c>
    </row>
    <row r="9792" spans="1:10" x14ac:dyDescent="0.25">
      <c r="A9792">
        <v>9791</v>
      </c>
      <c r="B9792">
        <v>55</v>
      </c>
      <c r="C9792" t="s">
        <v>13</v>
      </c>
      <c r="D9792" t="s">
        <v>14</v>
      </c>
      <c r="E9792" t="s">
        <v>20</v>
      </c>
      <c r="F9792">
        <v>1568.55</v>
      </c>
      <c r="G9792">
        <v>3968.01</v>
      </c>
      <c r="H9792">
        <v>556</v>
      </c>
      <c r="I9792">
        <v>11</v>
      </c>
      <c r="J9792">
        <v>2767.72</v>
      </c>
    </row>
    <row r="9793" spans="1:10" x14ac:dyDescent="0.25">
      <c r="A9793">
        <v>9792</v>
      </c>
      <c r="B9793">
        <v>29</v>
      </c>
      <c r="C9793" t="s">
        <v>10</v>
      </c>
      <c r="D9793" t="s">
        <v>14</v>
      </c>
      <c r="E9793" t="s">
        <v>12</v>
      </c>
      <c r="F9793">
        <v>1113.4000000000001</v>
      </c>
      <c r="G9793">
        <v>2229.02</v>
      </c>
      <c r="H9793">
        <v>600</v>
      </c>
      <c r="I9793">
        <v>8</v>
      </c>
      <c r="J9793">
        <v>4313.05</v>
      </c>
    </row>
    <row r="9794" spans="1:10" x14ac:dyDescent="0.25">
      <c r="A9794">
        <v>9793</v>
      </c>
      <c r="B9794">
        <v>56</v>
      </c>
      <c r="C9794" t="s">
        <v>13</v>
      </c>
      <c r="D9794" t="s">
        <v>16</v>
      </c>
      <c r="E9794" t="s">
        <v>20</v>
      </c>
      <c r="F9794">
        <v>1627.27</v>
      </c>
      <c r="G9794">
        <v>3234.73</v>
      </c>
      <c r="H9794">
        <v>589</v>
      </c>
      <c r="I9794">
        <v>9</v>
      </c>
      <c r="J9794">
        <v>6049.45</v>
      </c>
    </row>
    <row r="9795" spans="1:10" x14ac:dyDescent="0.25">
      <c r="A9795">
        <v>9794</v>
      </c>
      <c r="B9795">
        <v>35</v>
      </c>
      <c r="C9795" t="s">
        <v>10</v>
      </c>
      <c r="D9795" t="s">
        <v>14</v>
      </c>
      <c r="E9795" t="s">
        <v>12</v>
      </c>
      <c r="G9795">
        <v>2266.69</v>
      </c>
      <c r="I9795">
        <v>11</v>
      </c>
      <c r="J9795">
        <v>5892.55</v>
      </c>
    </row>
    <row r="9796" spans="1:10" x14ac:dyDescent="0.25">
      <c r="A9796">
        <v>9795</v>
      </c>
      <c r="B9796">
        <v>19</v>
      </c>
      <c r="C9796" t="s">
        <v>10</v>
      </c>
      <c r="D9796" t="s">
        <v>14</v>
      </c>
      <c r="E9796" t="s">
        <v>20</v>
      </c>
      <c r="G9796">
        <v>3784.56</v>
      </c>
      <c r="H9796">
        <v>604</v>
      </c>
      <c r="I9796">
        <v>5</v>
      </c>
      <c r="J9796">
        <v>4735.32</v>
      </c>
    </row>
    <row r="9797" spans="1:10" x14ac:dyDescent="0.25">
      <c r="A9797">
        <v>9796</v>
      </c>
      <c r="B9797">
        <v>27</v>
      </c>
      <c r="C9797" t="s">
        <v>10</v>
      </c>
      <c r="D9797" t="s">
        <v>19</v>
      </c>
      <c r="E9797" t="s">
        <v>17</v>
      </c>
      <c r="F9797">
        <v>3320.86</v>
      </c>
      <c r="G9797">
        <v>5276.77</v>
      </c>
      <c r="H9797">
        <v>636</v>
      </c>
      <c r="I9797">
        <v>11</v>
      </c>
      <c r="J9797">
        <v>12514.58</v>
      </c>
    </row>
    <row r="9798" spans="1:10" x14ac:dyDescent="0.25">
      <c r="A9798">
        <v>9797</v>
      </c>
      <c r="B9798">
        <v>32</v>
      </c>
      <c r="C9798" t="s">
        <v>13</v>
      </c>
      <c r="D9798" t="s">
        <v>14</v>
      </c>
      <c r="E9798" t="s">
        <v>17</v>
      </c>
      <c r="F9798">
        <v>1528.78</v>
      </c>
      <c r="G9798">
        <v>4679.3599999999997</v>
      </c>
      <c r="I9798">
        <v>6</v>
      </c>
    </row>
    <row r="9799" spans="1:10" x14ac:dyDescent="0.25">
      <c r="A9799">
        <v>9798</v>
      </c>
      <c r="B9799">
        <v>47</v>
      </c>
      <c r="C9799" t="s">
        <v>10</v>
      </c>
      <c r="D9799" t="s">
        <v>16</v>
      </c>
      <c r="E9799" t="s">
        <v>20</v>
      </c>
      <c r="F9799">
        <v>3850.42</v>
      </c>
      <c r="G9799">
        <v>6993.59</v>
      </c>
      <c r="H9799">
        <v>647</v>
      </c>
      <c r="I9799">
        <v>4</v>
      </c>
      <c r="J9799">
        <v>12819.22</v>
      </c>
    </row>
    <row r="9800" spans="1:10" x14ac:dyDescent="0.25">
      <c r="A9800">
        <v>9799</v>
      </c>
      <c r="B9800">
        <v>61</v>
      </c>
      <c r="C9800" t="s">
        <v>13</v>
      </c>
      <c r="D9800" t="s">
        <v>16</v>
      </c>
      <c r="E9800" t="s">
        <v>12</v>
      </c>
      <c r="F9800">
        <v>1654.22</v>
      </c>
      <c r="G9800">
        <v>3187.02</v>
      </c>
      <c r="H9800">
        <v>615</v>
      </c>
      <c r="I9800">
        <v>10</v>
      </c>
      <c r="J9800">
        <v>6130.02</v>
      </c>
    </row>
    <row r="9801" spans="1:10" x14ac:dyDescent="0.25">
      <c r="A9801">
        <v>9800</v>
      </c>
      <c r="B9801">
        <v>75</v>
      </c>
      <c r="C9801" t="s">
        <v>10</v>
      </c>
      <c r="D9801" t="s">
        <v>19</v>
      </c>
      <c r="E9801" t="s">
        <v>21</v>
      </c>
      <c r="F9801">
        <v>11796.65</v>
      </c>
      <c r="G9801">
        <v>20507.73</v>
      </c>
      <c r="H9801">
        <v>795</v>
      </c>
      <c r="I9801">
        <v>2</v>
      </c>
    </row>
    <row r="9802" spans="1:10" x14ac:dyDescent="0.25">
      <c r="A9802">
        <v>9801</v>
      </c>
      <c r="B9802">
        <v>34</v>
      </c>
      <c r="C9802" t="s">
        <v>10</v>
      </c>
      <c r="D9802" t="s">
        <v>18</v>
      </c>
      <c r="E9802" t="s">
        <v>17</v>
      </c>
      <c r="F9802">
        <v>5350.76</v>
      </c>
      <c r="G9802">
        <v>10993.18</v>
      </c>
      <c r="H9802">
        <v>683</v>
      </c>
      <c r="I9802">
        <v>8</v>
      </c>
      <c r="J9802">
        <v>18220.43</v>
      </c>
    </row>
    <row r="9803" spans="1:10" x14ac:dyDescent="0.25">
      <c r="A9803">
        <v>9802</v>
      </c>
      <c r="B9803">
        <v>21</v>
      </c>
      <c r="C9803" t="s">
        <v>13</v>
      </c>
      <c r="D9803" t="s">
        <v>11</v>
      </c>
      <c r="E9803" t="s">
        <v>12</v>
      </c>
      <c r="F9803">
        <v>1162.9000000000001</v>
      </c>
      <c r="G9803">
        <v>2488.44</v>
      </c>
      <c r="H9803">
        <v>541</v>
      </c>
      <c r="I9803">
        <v>2</v>
      </c>
    </row>
    <row r="9804" spans="1:10" x14ac:dyDescent="0.25">
      <c r="A9804">
        <v>9803</v>
      </c>
      <c r="B9804">
        <v>24</v>
      </c>
      <c r="C9804" t="s">
        <v>10</v>
      </c>
      <c r="D9804" t="s">
        <v>19</v>
      </c>
      <c r="E9804" t="s">
        <v>20</v>
      </c>
      <c r="F9804">
        <v>7977.42</v>
      </c>
      <c r="G9804">
        <v>15016.38</v>
      </c>
      <c r="H9804">
        <v>696</v>
      </c>
      <c r="I9804">
        <v>3</v>
      </c>
      <c r="J9804">
        <v>29175.23</v>
      </c>
    </row>
    <row r="9805" spans="1:10" x14ac:dyDescent="0.25">
      <c r="A9805">
        <v>9804</v>
      </c>
      <c r="B9805">
        <v>58</v>
      </c>
      <c r="C9805" t="s">
        <v>10</v>
      </c>
      <c r="D9805" t="s">
        <v>11</v>
      </c>
      <c r="E9805" t="s">
        <v>12</v>
      </c>
      <c r="F9805">
        <v>1217.58</v>
      </c>
      <c r="G9805">
        <v>1771.86</v>
      </c>
      <c r="H9805">
        <v>493</v>
      </c>
      <c r="I9805">
        <v>9</v>
      </c>
      <c r="J9805">
        <v>1876.22</v>
      </c>
    </row>
    <row r="9806" spans="1:10" x14ac:dyDescent="0.25">
      <c r="A9806">
        <v>9805</v>
      </c>
      <c r="B9806">
        <v>48</v>
      </c>
      <c r="C9806" t="s">
        <v>10</v>
      </c>
      <c r="D9806" t="s">
        <v>16</v>
      </c>
      <c r="E9806" t="s">
        <v>21</v>
      </c>
      <c r="F9806">
        <v>5458.67</v>
      </c>
      <c r="G9806">
        <v>10937.89</v>
      </c>
      <c r="H9806">
        <v>703</v>
      </c>
      <c r="I9806">
        <v>5</v>
      </c>
      <c r="J9806">
        <v>19581.830000000002</v>
      </c>
    </row>
    <row r="9807" spans="1:10" x14ac:dyDescent="0.25">
      <c r="A9807">
        <v>9806</v>
      </c>
      <c r="B9807">
        <v>68</v>
      </c>
      <c r="C9807" t="s">
        <v>10</v>
      </c>
      <c r="D9807" t="s">
        <v>11</v>
      </c>
      <c r="E9807" t="s">
        <v>17</v>
      </c>
      <c r="F9807">
        <v>1405.76</v>
      </c>
      <c r="G9807">
        <v>2069.4699999999998</v>
      </c>
      <c r="H9807">
        <v>553</v>
      </c>
      <c r="I9807">
        <v>6</v>
      </c>
      <c r="J9807">
        <v>6256.3</v>
      </c>
    </row>
    <row r="9808" spans="1:10" x14ac:dyDescent="0.25">
      <c r="A9808">
        <v>9807</v>
      </c>
      <c r="B9808">
        <v>72</v>
      </c>
      <c r="C9808" t="s">
        <v>10</v>
      </c>
      <c r="D9808" t="s">
        <v>16</v>
      </c>
      <c r="E9808" t="s">
        <v>21</v>
      </c>
      <c r="F9808">
        <v>2404.92</v>
      </c>
      <c r="G9808">
        <v>5086.46</v>
      </c>
      <c r="H9808">
        <v>637</v>
      </c>
      <c r="I9808">
        <v>9</v>
      </c>
      <c r="J9808">
        <v>7273.51</v>
      </c>
    </row>
    <row r="9809" spans="1:10" x14ac:dyDescent="0.25">
      <c r="A9809">
        <v>9808</v>
      </c>
      <c r="B9809">
        <v>56</v>
      </c>
      <c r="C9809" t="s">
        <v>10</v>
      </c>
      <c r="D9809" t="s">
        <v>16</v>
      </c>
      <c r="E9809" t="s">
        <v>21</v>
      </c>
      <c r="F9809">
        <v>2312.94</v>
      </c>
      <c r="G9809">
        <v>3881.69</v>
      </c>
      <c r="H9809">
        <v>605</v>
      </c>
      <c r="I9809">
        <v>5</v>
      </c>
      <c r="J9809">
        <v>3738.44</v>
      </c>
    </row>
    <row r="9810" spans="1:10" x14ac:dyDescent="0.25">
      <c r="A9810">
        <v>9809</v>
      </c>
      <c r="B9810">
        <v>72</v>
      </c>
      <c r="C9810" t="s">
        <v>10</v>
      </c>
      <c r="D9810" t="s">
        <v>16</v>
      </c>
      <c r="E9810" t="s">
        <v>15</v>
      </c>
      <c r="F9810">
        <v>1606.22</v>
      </c>
      <c r="G9810">
        <v>1959.86</v>
      </c>
      <c r="I9810">
        <v>3</v>
      </c>
      <c r="J9810">
        <v>6092.13</v>
      </c>
    </row>
    <row r="9811" spans="1:10" x14ac:dyDescent="0.25">
      <c r="A9811">
        <v>9810</v>
      </c>
      <c r="B9811">
        <v>51</v>
      </c>
      <c r="C9811" t="s">
        <v>10</v>
      </c>
      <c r="D9811" t="s">
        <v>16</v>
      </c>
      <c r="E9811" t="s">
        <v>20</v>
      </c>
      <c r="F9811">
        <v>2244.02</v>
      </c>
      <c r="G9811">
        <v>3669.58</v>
      </c>
      <c r="I9811">
        <v>3</v>
      </c>
      <c r="J9811">
        <v>5426.51</v>
      </c>
    </row>
    <row r="9812" spans="1:10" x14ac:dyDescent="0.25">
      <c r="A9812">
        <v>9811</v>
      </c>
      <c r="B9812">
        <v>23</v>
      </c>
      <c r="C9812" t="s">
        <v>13</v>
      </c>
      <c r="D9812" t="s">
        <v>14</v>
      </c>
      <c r="E9812" t="s">
        <v>12</v>
      </c>
      <c r="F9812">
        <v>1948.51</v>
      </c>
      <c r="G9812">
        <v>2610.44</v>
      </c>
      <c r="H9812">
        <v>642</v>
      </c>
      <c r="I9812">
        <v>5</v>
      </c>
      <c r="J9812">
        <v>5580.34</v>
      </c>
    </row>
    <row r="9813" spans="1:10" x14ac:dyDescent="0.25">
      <c r="A9813">
        <v>9812</v>
      </c>
      <c r="B9813">
        <v>67</v>
      </c>
      <c r="C9813" t="s">
        <v>10</v>
      </c>
      <c r="D9813" t="s">
        <v>11</v>
      </c>
      <c r="E9813" t="s">
        <v>21</v>
      </c>
      <c r="F9813">
        <v>1636.85</v>
      </c>
      <c r="G9813">
        <v>2919.45</v>
      </c>
      <c r="H9813">
        <v>571</v>
      </c>
      <c r="I9813">
        <v>7</v>
      </c>
      <c r="J9813">
        <v>4981.7299999999996</v>
      </c>
    </row>
    <row r="9814" spans="1:10" x14ac:dyDescent="0.25">
      <c r="A9814">
        <v>9813</v>
      </c>
      <c r="B9814">
        <v>55</v>
      </c>
      <c r="C9814" t="s">
        <v>10</v>
      </c>
      <c r="D9814" t="s">
        <v>18</v>
      </c>
      <c r="E9814" t="s">
        <v>15</v>
      </c>
      <c r="F9814">
        <v>2771.22</v>
      </c>
      <c r="G9814">
        <v>6267.13</v>
      </c>
      <c r="H9814">
        <v>705</v>
      </c>
      <c r="I9814">
        <v>7</v>
      </c>
      <c r="J9814">
        <v>7692.58</v>
      </c>
    </row>
    <row r="9815" spans="1:10" x14ac:dyDescent="0.25">
      <c r="A9815">
        <v>9814</v>
      </c>
      <c r="B9815">
        <v>62</v>
      </c>
      <c r="C9815" t="s">
        <v>13</v>
      </c>
      <c r="D9815" t="s">
        <v>14</v>
      </c>
      <c r="E9815" t="s">
        <v>17</v>
      </c>
      <c r="G9815">
        <v>4688.67</v>
      </c>
      <c r="H9815">
        <v>586</v>
      </c>
      <c r="I9815">
        <v>4</v>
      </c>
      <c r="J9815">
        <v>6929.29</v>
      </c>
    </row>
    <row r="9816" spans="1:10" x14ac:dyDescent="0.25">
      <c r="A9816">
        <v>9815</v>
      </c>
      <c r="B9816">
        <v>75</v>
      </c>
      <c r="C9816" t="s">
        <v>13</v>
      </c>
      <c r="D9816" t="s">
        <v>11</v>
      </c>
      <c r="E9816" t="s">
        <v>15</v>
      </c>
      <c r="F9816">
        <v>969.91</v>
      </c>
      <c r="G9816">
        <v>3742.11</v>
      </c>
      <c r="H9816">
        <v>492</v>
      </c>
      <c r="I9816">
        <v>9</v>
      </c>
      <c r="J9816">
        <v>1089.3399999999999</v>
      </c>
    </row>
    <row r="9817" spans="1:10" x14ac:dyDescent="0.25">
      <c r="A9817">
        <v>9816</v>
      </c>
      <c r="B9817">
        <v>68</v>
      </c>
      <c r="C9817" t="s">
        <v>10</v>
      </c>
      <c r="D9817" t="s">
        <v>16</v>
      </c>
      <c r="E9817" t="s">
        <v>15</v>
      </c>
      <c r="F9817">
        <v>1966.74</v>
      </c>
      <c r="G9817">
        <v>3363.29</v>
      </c>
      <c r="H9817">
        <v>575</v>
      </c>
      <c r="I9817">
        <v>4</v>
      </c>
      <c r="J9817">
        <v>4953.5200000000004</v>
      </c>
    </row>
    <row r="9818" spans="1:10" x14ac:dyDescent="0.25">
      <c r="A9818">
        <v>9817</v>
      </c>
      <c r="B9818">
        <v>51</v>
      </c>
      <c r="C9818" t="s">
        <v>10</v>
      </c>
      <c r="D9818" t="s">
        <v>18</v>
      </c>
      <c r="E9818" t="s">
        <v>21</v>
      </c>
      <c r="F9818">
        <v>4305.9399999999996</v>
      </c>
      <c r="G9818">
        <v>7694.94</v>
      </c>
      <c r="H9818">
        <v>639</v>
      </c>
      <c r="I9818">
        <v>6</v>
      </c>
      <c r="J9818">
        <v>15003.19</v>
      </c>
    </row>
    <row r="9819" spans="1:10" x14ac:dyDescent="0.25">
      <c r="A9819">
        <v>9818</v>
      </c>
      <c r="B9819">
        <v>61</v>
      </c>
      <c r="C9819" t="s">
        <v>13</v>
      </c>
      <c r="D9819" t="s">
        <v>14</v>
      </c>
      <c r="E9819" t="s">
        <v>12</v>
      </c>
      <c r="F9819">
        <v>1099.32</v>
      </c>
      <c r="G9819">
        <v>2205.83</v>
      </c>
      <c r="I9819">
        <v>4</v>
      </c>
      <c r="J9819">
        <v>4916.43</v>
      </c>
    </row>
    <row r="9820" spans="1:10" x14ac:dyDescent="0.25">
      <c r="A9820">
        <v>9819</v>
      </c>
      <c r="B9820">
        <v>32</v>
      </c>
      <c r="C9820" t="s">
        <v>10</v>
      </c>
      <c r="D9820" t="s">
        <v>11</v>
      </c>
      <c r="E9820" t="s">
        <v>12</v>
      </c>
      <c r="F9820">
        <v>1927.02</v>
      </c>
      <c r="G9820">
        <v>2167.13</v>
      </c>
      <c r="H9820">
        <v>611</v>
      </c>
      <c r="I9820">
        <v>7</v>
      </c>
      <c r="J9820">
        <v>6013.7</v>
      </c>
    </row>
    <row r="9821" spans="1:10" x14ac:dyDescent="0.25">
      <c r="A9821">
        <v>9820</v>
      </c>
      <c r="B9821">
        <v>31</v>
      </c>
      <c r="C9821" t="s">
        <v>13</v>
      </c>
      <c r="D9821" t="s">
        <v>14</v>
      </c>
      <c r="E9821" t="s">
        <v>12</v>
      </c>
      <c r="F9821">
        <v>557.35</v>
      </c>
      <c r="G9821">
        <v>558.45000000000005</v>
      </c>
      <c r="H9821">
        <v>396</v>
      </c>
      <c r="I9821">
        <v>7</v>
      </c>
      <c r="J9821">
        <v>500</v>
      </c>
    </row>
    <row r="9822" spans="1:10" x14ac:dyDescent="0.25">
      <c r="A9822">
        <v>9821</v>
      </c>
      <c r="B9822">
        <v>23</v>
      </c>
      <c r="C9822" t="s">
        <v>13</v>
      </c>
      <c r="D9822" t="s">
        <v>11</v>
      </c>
      <c r="E9822" t="s">
        <v>17</v>
      </c>
      <c r="F9822">
        <v>1514.05</v>
      </c>
      <c r="H9822">
        <v>515</v>
      </c>
      <c r="I9822">
        <v>14</v>
      </c>
    </row>
    <row r="9823" spans="1:10" x14ac:dyDescent="0.25">
      <c r="A9823">
        <v>9822</v>
      </c>
      <c r="B9823">
        <v>67</v>
      </c>
      <c r="C9823" t="s">
        <v>13</v>
      </c>
      <c r="D9823" t="s">
        <v>14</v>
      </c>
      <c r="E9823" t="s">
        <v>12</v>
      </c>
      <c r="F9823">
        <v>1182.93</v>
      </c>
      <c r="G9823">
        <v>1430.6</v>
      </c>
      <c r="H9823">
        <v>506</v>
      </c>
      <c r="I9823">
        <v>8</v>
      </c>
      <c r="J9823">
        <v>3066.22</v>
      </c>
    </row>
    <row r="9824" spans="1:10" x14ac:dyDescent="0.25">
      <c r="A9824">
        <v>9823</v>
      </c>
      <c r="B9824">
        <v>54</v>
      </c>
      <c r="C9824" t="s">
        <v>10</v>
      </c>
      <c r="D9824" t="s">
        <v>16</v>
      </c>
      <c r="E9824" t="s">
        <v>15</v>
      </c>
      <c r="F9824">
        <v>1886.15</v>
      </c>
      <c r="G9824">
        <v>3129.34</v>
      </c>
      <c r="H9824">
        <v>610</v>
      </c>
      <c r="I9824">
        <v>8</v>
      </c>
      <c r="J9824">
        <v>4222.97</v>
      </c>
    </row>
    <row r="9825" spans="1:10" x14ac:dyDescent="0.25">
      <c r="A9825">
        <v>9824</v>
      </c>
      <c r="B9825">
        <v>67</v>
      </c>
      <c r="C9825" t="s">
        <v>13</v>
      </c>
      <c r="D9825" t="s">
        <v>18</v>
      </c>
      <c r="E9825" t="s">
        <v>17</v>
      </c>
      <c r="F9825">
        <v>2337.52</v>
      </c>
      <c r="G9825">
        <v>3076.84</v>
      </c>
      <c r="H9825">
        <v>592</v>
      </c>
      <c r="I9825">
        <v>6</v>
      </c>
      <c r="J9825">
        <v>7170.83</v>
      </c>
    </row>
    <row r="9826" spans="1:10" x14ac:dyDescent="0.25">
      <c r="A9826">
        <v>9825</v>
      </c>
      <c r="B9826">
        <v>49</v>
      </c>
      <c r="C9826" t="s">
        <v>10</v>
      </c>
      <c r="D9826" t="s">
        <v>11</v>
      </c>
      <c r="E9826" t="s">
        <v>20</v>
      </c>
      <c r="F9826">
        <v>2654.9</v>
      </c>
      <c r="G9826">
        <v>4861.0200000000004</v>
      </c>
      <c r="H9826">
        <v>551</v>
      </c>
      <c r="I9826">
        <v>7</v>
      </c>
    </row>
    <row r="9827" spans="1:10" x14ac:dyDescent="0.25">
      <c r="A9827">
        <v>9826</v>
      </c>
      <c r="B9827">
        <v>20</v>
      </c>
      <c r="C9827" t="s">
        <v>13</v>
      </c>
      <c r="D9827" t="s">
        <v>16</v>
      </c>
      <c r="E9827" t="s">
        <v>21</v>
      </c>
      <c r="F9827">
        <v>1145.3</v>
      </c>
      <c r="G9827">
        <v>797.85</v>
      </c>
      <c r="I9827">
        <v>11</v>
      </c>
      <c r="J9827">
        <v>1257.53</v>
      </c>
    </row>
    <row r="9828" spans="1:10" x14ac:dyDescent="0.25">
      <c r="A9828">
        <v>9827</v>
      </c>
      <c r="B9828">
        <v>20</v>
      </c>
      <c r="C9828" t="s">
        <v>10</v>
      </c>
      <c r="D9828" t="s">
        <v>11</v>
      </c>
      <c r="E9828" t="s">
        <v>12</v>
      </c>
      <c r="F9828">
        <v>1226.49</v>
      </c>
      <c r="G9828">
        <v>1734.47</v>
      </c>
      <c r="H9828">
        <v>481</v>
      </c>
      <c r="I9828">
        <v>5</v>
      </c>
    </row>
    <row r="9829" spans="1:10" x14ac:dyDescent="0.25">
      <c r="A9829">
        <v>9828</v>
      </c>
      <c r="B9829">
        <v>39</v>
      </c>
      <c r="C9829" t="s">
        <v>13</v>
      </c>
      <c r="D9829" t="s">
        <v>11</v>
      </c>
      <c r="E9829" t="s">
        <v>12</v>
      </c>
      <c r="F9829">
        <v>1049.18</v>
      </c>
      <c r="G9829">
        <v>546</v>
      </c>
      <c r="J9829">
        <v>1042.2</v>
      </c>
    </row>
    <row r="9830" spans="1:10" x14ac:dyDescent="0.25">
      <c r="A9830">
        <v>9829</v>
      </c>
      <c r="B9830">
        <v>39</v>
      </c>
      <c r="C9830" t="s">
        <v>13</v>
      </c>
      <c r="D9830" t="s">
        <v>16</v>
      </c>
      <c r="E9830" t="s">
        <v>21</v>
      </c>
      <c r="F9830">
        <v>988.11</v>
      </c>
      <c r="G9830">
        <v>2697.26</v>
      </c>
      <c r="H9830">
        <v>483</v>
      </c>
      <c r="I9830">
        <v>8</v>
      </c>
    </row>
    <row r="9831" spans="1:10" x14ac:dyDescent="0.25">
      <c r="A9831">
        <v>9830</v>
      </c>
      <c r="B9831">
        <v>27</v>
      </c>
      <c r="C9831" t="s">
        <v>13</v>
      </c>
      <c r="D9831" t="s">
        <v>11</v>
      </c>
      <c r="E9831" t="s">
        <v>21</v>
      </c>
      <c r="F9831">
        <v>1412.33</v>
      </c>
      <c r="G9831">
        <v>4146.99</v>
      </c>
      <c r="H9831">
        <v>532</v>
      </c>
      <c r="I9831">
        <v>11</v>
      </c>
      <c r="J9831">
        <v>6575.37</v>
      </c>
    </row>
    <row r="9832" spans="1:10" x14ac:dyDescent="0.25">
      <c r="A9832">
        <v>9831</v>
      </c>
      <c r="B9832">
        <v>68</v>
      </c>
      <c r="C9832" t="s">
        <v>13</v>
      </c>
      <c r="D9832" t="s">
        <v>11</v>
      </c>
      <c r="E9832" t="s">
        <v>21</v>
      </c>
      <c r="F9832">
        <v>1033.08</v>
      </c>
      <c r="G9832">
        <v>1432</v>
      </c>
      <c r="H9832">
        <v>563</v>
      </c>
      <c r="I9832">
        <v>7</v>
      </c>
      <c r="J9832">
        <v>3722.22</v>
      </c>
    </row>
    <row r="9833" spans="1:10" x14ac:dyDescent="0.25">
      <c r="A9833">
        <v>9832</v>
      </c>
      <c r="B9833">
        <v>20</v>
      </c>
      <c r="C9833" t="s">
        <v>10</v>
      </c>
      <c r="D9833" t="s">
        <v>18</v>
      </c>
      <c r="E9833" t="s">
        <v>15</v>
      </c>
      <c r="G9833">
        <v>3933.69</v>
      </c>
      <c r="H9833">
        <v>686</v>
      </c>
      <c r="I9833">
        <v>5</v>
      </c>
      <c r="J9833">
        <v>10154.92</v>
      </c>
    </row>
    <row r="9834" spans="1:10" x14ac:dyDescent="0.25">
      <c r="A9834">
        <v>9833</v>
      </c>
      <c r="B9834">
        <v>29</v>
      </c>
      <c r="C9834" t="s">
        <v>13</v>
      </c>
      <c r="D9834" t="s">
        <v>18</v>
      </c>
      <c r="E9834" t="s">
        <v>17</v>
      </c>
      <c r="G9834">
        <v>5288.55</v>
      </c>
      <c r="I9834">
        <v>14</v>
      </c>
      <c r="J9834">
        <v>8601.58</v>
      </c>
    </row>
    <row r="9835" spans="1:10" x14ac:dyDescent="0.25">
      <c r="A9835">
        <v>9834</v>
      </c>
      <c r="B9835">
        <v>46</v>
      </c>
      <c r="C9835" t="s">
        <v>10</v>
      </c>
      <c r="D9835" t="s">
        <v>18</v>
      </c>
      <c r="E9835" t="s">
        <v>17</v>
      </c>
      <c r="F9835">
        <v>2599.09</v>
      </c>
      <c r="G9835">
        <v>4183.74</v>
      </c>
      <c r="H9835">
        <v>575</v>
      </c>
      <c r="I9835">
        <v>8</v>
      </c>
      <c r="J9835">
        <v>7660.97</v>
      </c>
    </row>
    <row r="9836" spans="1:10" x14ac:dyDescent="0.25">
      <c r="A9836">
        <v>9835</v>
      </c>
      <c r="B9836">
        <v>65</v>
      </c>
      <c r="C9836" t="s">
        <v>13</v>
      </c>
      <c r="D9836" t="s">
        <v>11</v>
      </c>
      <c r="E9836" t="s">
        <v>21</v>
      </c>
      <c r="F9836">
        <v>2034.96</v>
      </c>
      <c r="G9836">
        <v>2700.06</v>
      </c>
      <c r="H9836">
        <v>641</v>
      </c>
      <c r="I9836">
        <v>7</v>
      </c>
      <c r="J9836">
        <v>6187.06</v>
      </c>
    </row>
    <row r="9837" spans="1:10" x14ac:dyDescent="0.25">
      <c r="A9837">
        <v>9836</v>
      </c>
      <c r="B9837">
        <v>34</v>
      </c>
      <c r="C9837" t="s">
        <v>10</v>
      </c>
      <c r="D9837" t="s">
        <v>14</v>
      </c>
      <c r="E9837" t="s">
        <v>12</v>
      </c>
      <c r="F9837">
        <v>413.02</v>
      </c>
      <c r="G9837">
        <v>0</v>
      </c>
      <c r="H9837">
        <v>403</v>
      </c>
      <c r="I9837">
        <v>10</v>
      </c>
      <c r="J9837">
        <v>500</v>
      </c>
    </row>
    <row r="9838" spans="1:10" x14ac:dyDescent="0.25">
      <c r="A9838">
        <v>9837</v>
      </c>
      <c r="B9838">
        <v>24</v>
      </c>
      <c r="C9838" t="s">
        <v>10</v>
      </c>
      <c r="D9838" t="s">
        <v>18</v>
      </c>
      <c r="E9838" t="s">
        <v>17</v>
      </c>
      <c r="F9838">
        <v>4539.92</v>
      </c>
      <c r="H9838">
        <v>690</v>
      </c>
      <c r="I9838">
        <v>7</v>
      </c>
      <c r="J9838">
        <v>14593.26</v>
      </c>
    </row>
    <row r="9839" spans="1:10" x14ac:dyDescent="0.25">
      <c r="A9839">
        <v>9838</v>
      </c>
      <c r="B9839">
        <v>30</v>
      </c>
      <c r="C9839" t="s">
        <v>13</v>
      </c>
      <c r="D9839" t="s">
        <v>11</v>
      </c>
      <c r="E9839" t="s">
        <v>12</v>
      </c>
      <c r="F9839">
        <v>1426.34</v>
      </c>
      <c r="G9839">
        <v>3508.87</v>
      </c>
      <c r="H9839">
        <v>500</v>
      </c>
      <c r="I9839">
        <v>12</v>
      </c>
      <c r="J9839">
        <v>3529.02</v>
      </c>
    </row>
    <row r="9840" spans="1:10" x14ac:dyDescent="0.25">
      <c r="A9840">
        <v>9839</v>
      </c>
      <c r="B9840">
        <v>73</v>
      </c>
      <c r="C9840" t="s">
        <v>10</v>
      </c>
      <c r="D9840" t="s">
        <v>18</v>
      </c>
      <c r="E9840" t="s">
        <v>15</v>
      </c>
      <c r="F9840">
        <v>3470.47</v>
      </c>
      <c r="G9840">
        <v>7228.87</v>
      </c>
      <c r="H9840">
        <v>619</v>
      </c>
      <c r="I9840">
        <v>5</v>
      </c>
      <c r="J9840">
        <v>10929.94</v>
      </c>
    </row>
    <row r="9841" spans="1:10" x14ac:dyDescent="0.25">
      <c r="A9841">
        <v>9840</v>
      </c>
      <c r="B9841">
        <v>19</v>
      </c>
      <c r="C9841" t="s">
        <v>13</v>
      </c>
      <c r="D9841" t="s">
        <v>18</v>
      </c>
      <c r="E9841" t="s">
        <v>15</v>
      </c>
      <c r="F9841">
        <v>1462.52</v>
      </c>
      <c r="G9841">
        <v>2229.73</v>
      </c>
      <c r="H9841">
        <v>441</v>
      </c>
      <c r="I9841">
        <v>5</v>
      </c>
      <c r="J9841">
        <v>3613.99</v>
      </c>
    </row>
    <row r="9842" spans="1:10" x14ac:dyDescent="0.25">
      <c r="A9842">
        <v>9841</v>
      </c>
      <c r="B9842">
        <v>21</v>
      </c>
      <c r="C9842" t="s">
        <v>13</v>
      </c>
      <c r="D9842" t="s">
        <v>18</v>
      </c>
      <c r="E9842" t="s">
        <v>15</v>
      </c>
      <c r="F9842">
        <v>1297.1099999999999</v>
      </c>
      <c r="G9842">
        <v>2701.75</v>
      </c>
      <c r="H9842">
        <v>528</v>
      </c>
      <c r="I9842">
        <v>5</v>
      </c>
      <c r="J9842">
        <v>2136.42</v>
      </c>
    </row>
    <row r="9843" spans="1:10" x14ac:dyDescent="0.25">
      <c r="A9843">
        <v>9842</v>
      </c>
      <c r="B9843">
        <v>27</v>
      </c>
      <c r="C9843" t="s">
        <v>10</v>
      </c>
      <c r="D9843" t="s">
        <v>11</v>
      </c>
      <c r="E9843" t="s">
        <v>17</v>
      </c>
      <c r="F9843">
        <v>1831.67</v>
      </c>
      <c r="G9843">
        <v>4330.54</v>
      </c>
      <c r="H9843">
        <v>608</v>
      </c>
      <c r="I9843">
        <v>8</v>
      </c>
      <c r="J9843">
        <v>3419.25</v>
      </c>
    </row>
    <row r="9844" spans="1:10" x14ac:dyDescent="0.25">
      <c r="A9844">
        <v>9843</v>
      </c>
      <c r="B9844">
        <v>56</v>
      </c>
      <c r="C9844" t="s">
        <v>10</v>
      </c>
      <c r="D9844" t="s">
        <v>18</v>
      </c>
      <c r="E9844" t="s">
        <v>15</v>
      </c>
      <c r="F9844">
        <v>3419.16</v>
      </c>
      <c r="G9844">
        <v>5119.62</v>
      </c>
      <c r="H9844">
        <v>686</v>
      </c>
      <c r="I9844">
        <v>2</v>
      </c>
      <c r="J9844">
        <v>11215.18</v>
      </c>
    </row>
    <row r="9845" spans="1:10" x14ac:dyDescent="0.25">
      <c r="A9845">
        <v>9844</v>
      </c>
      <c r="B9845">
        <v>41</v>
      </c>
      <c r="C9845" t="s">
        <v>13</v>
      </c>
      <c r="D9845" t="s">
        <v>16</v>
      </c>
      <c r="E9845" t="s">
        <v>20</v>
      </c>
      <c r="F9845">
        <v>1034.3599999999999</v>
      </c>
      <c r="G9845">
        <v>2053.1799999999998</v>
      </c>
      <c r="I9845">
        <v>9</v>
      </c>
      <c r="J9845">
        <v>2114</v>
      </c>
    </row>
    <row r="9846" spans="1:10" x14ac:dyDescent="0.25">
      <c r="A9846">
        <v>9845</v>
      </c>
      <c r="B9846">
        <v>34</v>
      </c>
      <c r="C9846" t="s">
        <v>10</v>
      </c>
      <c r="D9846" t="s">
        <v>16</v>
      </c>
      <c r="E9846" t="s">
        <v>15</v>
      </c>
      <c r="G9846">
        <v>2764.3</v>
      </c>
      <c r="H9846">
        <v>568</v>
      </c>
      <c r="I9846">
        <v>10</v>
      </c>
      <c r="J9846">
        <v>7047.63</v>
      </c>
    </row>
    <row r="9847" spans="1:10" x14ac:dyDescent="0.25">
      <c r="A9847">
        <v>9846</v>
      </c>
      <c r="B9847">
        <v>69</v>
      </c>
      <c r="C9847" t="s">
        <v>13</v>
      </c>
      <c r="D9847" t="s">
        <v>16</v>
      </c>
      <c r="E9847" t="s">
        <v>21</v>
      </c>
      <c r="F9847">
        <v>2600.5100000000002</v>
      </c>
      <c r="G9847">
        <v>4513.22</v>
      </c>
      <c r="H9847">
        <v>578</v>
      </c>
      <c r="I9847">
        <v>6</v>
      </c>
      <c r="J9847">
        <v>7155.81</v>
      </c>
    </row>
    <row r="9848" spans="1:10" x14ac:dyDescent="0.25">
      <c r="A9848">
        <v>9847</v>
      </c>
      <c r="B9848">
        <v>23</v>
      </c>
      <c r="C9848" t="s">
        <v>13</v>
      </c>
      <c r="D9848" t="s">
        <v>14</v>
      </c>
      <c r="E9848" t="s">
        <v>12</v>
      </c>
      <c r="G9848">
        <v>3384.91</v>
      </c>
      <c r="H9848">
        <v>574</v>
      </c>
      <c r="I9848">
        <v>10</v>
      </c>
      <c r="J9848">
        <v>7136.88</v>
      </c>
    </row>
    <row r="9849" spans="1:10" x14ac:dyDescent="0.25">
      <c r="A9849">
        <v>9848</v>
      </c>
      <c r="B9849">
        <v>36</v>
      </c>
      <c r="C9849" t="s">
        <v>13</v>
      </c>
      <c r="D9849" t="s">
        <v>11</v>
      </c>
      <c r="E9849" t="s">
        <v>15</v>
      </c>
      <c r="F9849">
        <v>1588.93</v>
      </c>
      <c r="G9849">
        <v>3980.61</v>
      </c>
      <c r="H9849">
        <v>508</v>
      </c>
      <c r="I9849">
        <v>8</v>
      </c>
      <c r="J9849">
        <v>4105.18</v>
      </c>
    </row>
    <row r="9850" spans="1:10" x14ac:dyDescent="0.25">
      <c r="A9850">
        <v>9849</v>
      </c>
      <c r="B9850">
        <v>22</v>
      </c>
      <c r="C9850" t="s">
        <v>13</v>
      </c>
      <c r="D9850" t="s">
        <v>18</v>
      </c>
      <c r="G9850">
        <v>5290.94</v>
      </c>
      <c r="H9850">
        <v>588</v>
      </c>
      <c r="I9850">
        <v>3</v>
      </c>
      <c r="J9850">
        <v>7851.86</v>
      </c>
    </row>
    <row r="9851" spans="1:10" x14ac:dyDescent="0.25">
      <c r="A9851">
        <v>9850</v>
      </c>
      <c r="B9851">
        <v>49</v>
      </c>
      <c r="C9851" t="s">
        <v>13</v>
      </c>
      <c r="D9851" t="s">
        <v>14</v>
      </c>
      <c r="E9851" t="s">
        <v>12</v>
      </c>
      <c r="F9851">
        <v>2628.94</v>
      </c>
      <c r="G9851">
        <v>2933.05</v>
      </c>
      <c r="H9851">
        <v>598</v>
      </c>
      <c r="I9851">
        <v>8</v>
      </c>
      <c r="J9851">
        <v>8835.5300000000007</v>
      </c>
    </row>
    <row r="9852" spans="1:10" x14ac:dyDescent="0.25">
      <c r="A9852">
        <v>9851</v>
      </c>
      <c r="B9852">
        <v>27</v>
      </c>
      <c r="C9852" t="s">
        <v>13</v>
      </c>
      <c r="D9852" t="s">
        <v>11</v>
      </c>
      <c r="E9852" t="s">
        <v>17</v>
      </c>
      <c r="F9852">
        <v>1121.7</v>
      </c>
      <c r="G9852">
        <v>1132.6300000000001</v>
      </c>
      <c r="H9852">
        <v>506</v>
      </c>
      <c r="I9852">
        <v>14</v>
      </c>
      <c r="J9852">
        <v>4196.38</v>
      </c>
    </row>
    <row r="9853" spans="1:10" x14ac:dyDescent="0.25">
      <c r="A9853">
        <v>9852</v>
      </c>
      <c r="B9853">
        <v>26</v>
      </c>
      <c r="C9853" t="s">
        <v>13</v>
      </c>
      <c r="D9853" t="s">
        <v>11</v>
      </c>
      <c r="E9853" t="s">
        <v>17</v>
      </c>
      <c r="F9853">
        <v>2156.31</v>
      </c>
      <c r="G9853">
        <v>3683.48</v>
      </c>
      <c r="H9853">
        <v>597</v>
      </c>
      <c r="I9853">
        <v>8</v>
      </c>
      <c r="J9853">
        <v>6421.15</v>
      </c>
    </row>
    <row r="9854" spans="1:10" x14ac:dyDescent="0.25">
      <c r="A9854">
        <v>9853</v>
      </c>
      <c r="B9854">
        <v>44</v>
      </c>
      <c r="C9854" t="s">
        <v>13</v>
      </c>
      <c r="D9854" t="s">
        <v>11</v>
      </c>
      <c r="E9854" t="s">
        <v>15</v>
      </c>
      <c r="F9854">
        <v>1821.41</v>
      </c>
      <c r="G9854">
        <v>3488.51</v>
      </c>
      <c r="H9854">
        <v>610</v>
      </c>
      <c r="I9854">
        <v>4</v>
      </c>
      <c r="J9854">
        <v>3908.07</v>
      </c>
    </row>
    <row r="9855" spans="1:10" x14ac:dyDescent="0.25">
      <c r="A9855">
        <v>9854</v>
      </c>
      <c r="B9855">
        <v>30</v>
      </c>
      <c r="C9855" t="s">
        <v>10</v>
      </c>
      <c r="D9855" t="s">
        <v>16</v>
      </c>
      <c r="E9855" t="s">
        <v>20</v>
      </c>
      <c r="F9855">
        <v>948.53</v>
      </c>
      <c r="G9855">
        <v>1855.39</v>
      </c>
      <c r="H9855">
        <v>488</v>
      </c>
      <c r="I9855">
        <v>2</v>
      </c>
    </row>
    <row r="9856" spans="1:10" x14ac:dyDescent="0.25">
      <c r="A9856">
        <v>9855</v>
      </c>
      <c r="B9856">
        <v>36</v>
      </c>
      <c r="C9856" t="s">
        <v>10</v>
      </c>
      <c r="D9856" t="s">
        <v>19</v>
      </c>
      <c r="E9856" t="s">
        <v>21</v>
      </c>
      <c r="F9856">
        <v>1718.94</v>
      </c>
      <c r="G9856">
        <v>2533.6799999999998</v>
      </c>
      <c r="H9856">
        <v>563</v>
      </c>
      <c r="I9856">
        <v>7</v>
      </c>
      <c r="J9856">
        <v>3310.39</v>
      </c>
    </row>
    <row r="9857" spans="1:10" x14ac:dyDescent="0.25">
      <c r="A9857">
        <v>9856</v>
      </c>
      <c r="B9857">
        <v>38</v>
      </c>
      <c r="C9857" t="s">
        <v>13</v>
      </c>
      <c r="D9857" t="s">
        <v>11</v>
      </c>
      <c r="E9857" t="s">
        <v>17</v>
      </c>
      <c r="F9857">
        <v>1606.25</v>
      </c>
      <c r="G9857">
        <v>3694.83</v>
      </c>
      <c r="H9857">
        <v>604</v>
      </c>
      <c r="I9857">
        <v>5</v>
      </c>
      <c r="J9857">
        <v>4610.6899999999996</v>
      </c>
    </row>
    <row r="9858" spans="1:10" x14ac:dyDescent="0.25">
      <c r="A9858">
        <v>9857</v>
      </c>
      <c r="B9858">
        <v>41</v>
      </c>
      <c r="C9858" t="s">
        <v>13</v>
      </c>
      <c r="D9858" t="s">
        <v>16</v>
      </c>
      <c r="E9858" t="s">
        <v>21</v>
      </c>
      <c r="F9858">
        <v>875.2</v>
      </c>
      <c r="G9858">
        <v>1630.03</v>
      </c>
      <c r="I9858">
        <v>7</v>
      </c>
      <c r="J9858">
        <v>1416.68</v>
      </c>
    </row>
    <row r="9859" spans="1:10" x14ac:dyDescent="0.25">
      <c r="A9859">
        <v>9858</v>
      </c>
      <c r="B9859">
        <v>55</v>
      </c>
      <c r="C9859" t="s">
        <v>10</v>
      </c>
      <c r="D9859" t="s">
        <v>18</v>
      </c>
      <c r="E9859" t="s">
        <v>15</v>
      </c>
      <c r="F9859">
        <v>837.95</v>
      </c>
      <c r="G9859">
        <v>603.95000000000005</v>
      </c>
      <c r="H9859">
        <v>480</v>
      </c>
      <c r="I9859">
        <v>3</v>
      </c>
      <c r="J9859">
        <v>2149.36</v>
      </c>
    </row>
    <row r="9860" spans="1:10" x14ac:dyDescent="0.25">
      <c r="A9860">
        <v>9859</v>
      </c>
      <c r="B9860">
        <v>21</v>
      </c>
      <c r="C9860" t="s">
        <v>10</v>
      </c>
      <c r="D9860" t="s">
        <v>16</v>
      </c>
      <c r="E9860" t="s">
        <v>21</v>
      </c>
      <c r="F9860">
        <v>7629.27</v>
      </c>
      <c r="G9860">
        <v>13262.82</v>
      </c>
      <c r="H9860">
        <v>698</v>
      </c>
      <c r="I9860">
        <v>6</v>
      </c>
      <c r="J9860">
        <v>26497.89</v>
      </c>
    </row>
    <row r="9861" spans="1:10" x14ac:dyDescent="0.25">
      <c r="A9861">
        <v>9860</v>
      </c>
      <c r="B9861">
        <v>41</v>
      </c>
      <c r="C9861" t="s">
        <v>13</v>
      </c>
      <c r="D9861" t="s">
        <v>14</v>
      </c>
      <c r="E9861" t="s">
        <v>17</v>
      </c>
      <c r="F9861">
        <v>775.83</v>
      </c>
      <c r="G9861">
        <v>3573.67</v>
      </c>
      <c r="H9861">
        <v>472</v>
      </c>
      <c r="I9861">
        <v>9</v>
      </c>
      <c r="J9861">
        <v>2027.92</v>
      </c>
    </row>
    <row r="9862" spans="1:10" x14ac:dyDescent="0.25">
      <c r="A9862">
        <v>9861</v>
      </c>
      <c r="B9862">
        <v>52</v>
      </c>
      <c r="C9862" t="s">
        <v>10</v>
      </c>
      <c r="D9862" t="s">
        <v>16</v>
      </c>
      <c r="E9862" t="s">
        <v>12</v>
      </c>
      <c r="F9862">
        <v>2777.56</v>
      </c>
      <c r="G9862">
        <v>6043.33</v>
      </c>
      <c r="H9862">
        <v>669</v>
      </c>
      <c r="I9862">
        <v>3</v>
      </c>
      <c r="J9862">
        <v>12404.39</v>
      </c>
    </row>
    <row r="9863" spans="1:10" x14ac:dyDescent="0.25">
      <c r="A9863">
        <v>9862</v>
      </c>
      <c r="B9863">
        <v>20</v>
      </c>
      <c r="C9863" t="s">
        <v>10</v>
      </c>
      <c r="D9863" t="s">
        <v>19</v>
      </c>
      <c r="E9863" t="s">
        <v>15</v>
      </c>
      <c r="F9863">
        <v>3509.95</v>
      </c>
      <c r="G9863">
        <v>7062.32</v>
      </c>
      <c r="H9863">
        <v>632</v>
      </c>
      <c r="I9863">
        <v>7</v>
      </c>
    </row>
    <row r="9864" spans="1:10" x14ac:dyDescent="0.25">
      <c r="A9864">
        <v>9863</v>
      </c>
      <c r="B9864">
        <v>21</v>
      </c>
      <c r="C9864" t="s">
        <v>10</v>
      </c>
      <c r="D9864" t="s">
        <v>11</v>
      </c>
      <c r="E9864" t="s">
        <v>15</v>
      </c>
      <c r="F9864">
        <v>4099.43</v>
      </c>
      <c r="G9864">
        <v>7634.47</v>
      </c>
      <c r="H9864">
        <v>742</v>
      </c>
      <c r="I9864">
        <v>8</v>
      </c>
      <c r="J9864">
        <v>13118.11</v>
      </c>
    </row>
    <row r="9865" spans="1:10" x14ac:dyDescent="0.25">
      <c r="A9865">
        <v>9864</v>
      </c>
      <c r="B9865">
        <v>74</v>
      </c>
      <c r="C9865" t="s">
        <v>13</v>
      </c>
      <c r="D9865" t="s">
        <v>16</v>
      </c>
      <c r="E9865" t="s">
        <v>20</v>
      </c>
      <c r="F9865">
        <v>4486.18</v>
      </c>
      <c r="G9865">
        <v>7282.15</v>
      </c>
      <c r="H9865">
        <v>703</v>
      </c>
      <c r="I9865">
        <v>3</v>
      </c>
      <c r="J9865">
        <v>15086.39</v>
      </c>
    </row>
    <row r="9866" spans="1:10" x14ac:dyDescent="0.25">
      <c r="A9866">
        <v>9865</v>
      </c>
      <c r="B9866">
        <v>54</v>
      </c>
      <c r="C9866" t="s">
        <v>10</v>
      </c>
      <c r="D9866" t="s">
        <v>19</v>
      </c>
      <c r="E9866" t="s">
        <v>12</v>
      </c>
      <c r="G9866">
        <v>7773.32</v>
      </c>
      <c r="I9866">
        <v>6</v>
      </c>
      <c r="J9866">
        <v>15916.74</v>
      </c>
    </row>
    <row r="9867" spans="1:10" x14ac:dyDescent="0.25">
      <c r="A9867">
        <v>9866</v>
      </c>
      <c r="B9867">
        <v>57</v>
      </c>
      <c r="C9867" t="s">
        <v>10</v>
      </c>
      <c r="D9867" t="s">
        <v>18</v>
      </c>
      <c r="E9867" t="s">
        <v>15</v>
      </c>
      <c r="F9867">
        <v>1305.94</v>
      </c>
      <c r="G9867">
        <v>1826.55</v>
      </c>
      <c r="H9867">
        <v>474</v>
      </c>
      <c r="I9867">
        <v>10</v>
      </c>
    </row>
    <row r="9868" spans="1:10" x14ac:dyDescent="0.25">
      <c r="A9868">
        <v>9867</v>
      </c>
      <c r="B9868">
        <v>65</v>
      </c>
      <c r="C9868" t="s">
        <v>10</v>
      </c>
      <c r="D9868" t="s">
        <v>16</v>
      </c>
      <c r="E9868" t="s">
        <v>17</v>
      </c>
      <c r="F9868">
        <v>3754.62</v>
      </c>
      <c r="G9868">
        <v>6665.5</v>
      </c>
      <c r="H9868">
        <v>735</v>
      </c>
      <c r="I9868">
        <v>3</v>
      </c>
      <c r="J9868">
        <v>12284.43</v>
      </c>
    </row>
    <row r="9869" spans="1:10" x14ac:dyDescent="0.25">
      <c r="A9869">
        <v>9868</v>
      </c>
      <c r="B9869">
        <v>71</v>
      </c>
      <c r="C9869" t="s">
        <v>10</v>
      </c>
      <c r="D9869" t="s">
        <v>19</v>
      </c>
      <c r="E9869" t="s">
        <v>17</v>
      </c>
      <c r="F9869">
        <v>1996.52</v>
      </c>
      <c r="G9869">
        <v>2856.99</v>
      </c>
      <c r="H9869">
        <v>642</v>
      </c>
      <c r="I9869">
        <v>7</v>
      </c>
      <c r="J9869">
        <v>6885.69</v>
      </c>
    </row>
    <row r="9870" spans="1:10" x14ac:dyDescent="0.25">
      <c r="A9870">
        <v>9869</v>
      </c>
      <c r="B9870">
        <v>52</v>
      </c>
      <c r="C9870" t="s">
        <v>13</v>
      </c>
      <c r="D9870" t="s">
        <v>14</v>
      </c>
      <c r="E9870" t="s">
        <v>21</v>
      </c>
      <c r="G9870">
        <v>4011.83</v>
      </c>
      <c r="H9870">
        <v>512</v>
      </c>
      <c r="I9870">
        <v>11</v>
      </c>
      <c r="J9870">
        <v>5151.99</v>
      </c>
    </row>
    <row r="9871" spans="1:10" x14ac:dyDescent="0.25">
      <c r="A9871">
        <v>9870</v>
      </c>
      <c r="B9871">
        <v>48</v>
      </c>
      <c r="C9871" t="s">
        <v>13</v>
      </c>
      <c r="D9871" t="s">
        <v>18</v>
      </c>
      <c r="E9871" t="s">
        <v>21</v>
      </c>
      <c r="F9871">
        <v>1556.52</v>
      </c>
      <c r="G9871">
        <v>2190.3000000000002</v>
      </c>
      <c r="I9871">
        <v>6</v>
      </c>
      <c r="J9871">
        <v>4679.8900000000003</v>
      </c>
    </row>
    <row r="9872" spans="1:10" x14ac:dyDescent="0.25">
      <c r="A9872">
        <v>9871</v>
      </c>
      <c r="B9872">
        <v>73</v>
      </c>
      <c r="C9872" t="s">
        <v>10</v>
      </c>
      <c r="D9872" t="s">
        <v>11</v>
      </c>
      <c r="E9872" t="s">
        <v>21</v>
      </c>
      <c r="G9872">
        <v>1756.98</v>
      </c>
      <c r="H9872">
        <v>569</v>
      </c>
      <c r="I9872">
        <v>8</v>
      </c>
      <c r="J9872">
        <v>1558.8</v>
      </c>
    </row>
    <row r="9873" spans="1:10" x14ac:dyDescent="0.25">
      <c r="A9873">
        <v>9872</v>
      </c>
      <c r="B9873">
        <v>61</v>
      </c>
      <c r="C9873" t="s">
        <v>10</v>
      </c>
      <c r="D9873" t="s">
        <v>11</v>
      </c>
      <c r="E9873" t="s">
        <v>12</v>
      </c>
      <c r="F9873">
        <v>4433.74</v>
      </c>
      <c r="G9873">
        <v>8337.52</v>
      </c>
      <c r="H9873">
        <v>735</v>
      </c>
      <c r="I9873">
        <v>5</v>
      </c>
      <c r="J9873">
        <v>17661.560000000001</v>
      </c>
    </row>
    <row r="9874" spans="1:10" x14ac:dyDescent="0.25">
      <c r="A9874">
        <v>9873</v>
      </c>
      <c r="B9874">
        <v>42</v>
      </c>
      <c r="C9874" t="s">
        <v>13</v>
      </c>
      <c r="D9874" t="s">
        <v>16</v>
      </c>
      <c r="E9874" t="s">
        <v>17</v>
      </c>
      <c r="F9874">
        <v>2011.96</v>
      </c>
      <c r="H9874">
        <v>516</v>
      </c>
      <c r="I9874">
        <v>12</v>
      </c>
      <c r="J9874">
        <v>3804.93</v>
      </c>
    </row>
    <row r="9875" spans="1:10" x14ac:dyDescent="0.25">
      <c r="A9875">
        <v>9874</v>
      </c>
      <c r="B9875">
        <v>57</v>
      </c>
      <c r="C9875" t="s">
        <v>10</v>
      </c>
      <c r="D9875" t="s">
        <v>14</v>
      </c>
      <c r="E9875" t="s">
        <v>12</v>
      </c>
      <c r="F9875">
        <v>869.97</v>
      </c>
      <c r="G9875">
        <v>727.69</v>
      </c>
      <c r="H9875">
        <v>513</v>
      </c>
      <c r="I9875">
        <v>10</v>
      </c>
      <c r="J9875">
        <v>845.44</v>
      </c>
    </row>
    <row r="9876" spans="1:10" x14ac:dyDescent="0.25">
      <c r="A9876">
        <v>9875</v>
      </c>
      <c r="B9876">
        <v>30</v>
      </c>
      <c r="C9876" t="s">
        <v>13</v>
      </c>
      <c r="D9876" t="s">
        <v>11</v>
      </c>
      <c r="E9876" t="s">
        <v>17</v>
      </c>
      <c r="F9876">
        <v>1328.39</v>
      </c>
      <c r="G9876">
        <v>1844.01</v>
      </c>
      <c r="H9876">
        <v>503</v>
      </c>
      <c r="I9876">
        <v>8</v>
      </c>
      <c r="J9876">
        <v>5748.59</v>
      </c>
    </row>
    <row r="9877" spans="1:10" x14ac:dyDescent="0.25">
      <c r="A9877">
        <v>9876</v>
      </c>
      <c r="B9877">
        <v>21</v>
      </c>
      <c r="C9877" t="s">
        <v>10</v>
      </c>
      <c r="D9877" t="s">
        <v>14</v>
      </c>
      <c r="E9877" t="s">
        <v>15</v>
      </c>
      <c r="F9877">
        <v>1281.45</v>
      </c>
      <c r="G9877">
        <v>2353.2199999999998</v>
      </c>
      <c r="H9877">
        <v>518</v>
      </c>
      <c r="I9877">
        <v>2</v>
      </c>
      <c r="J9877">
        <v>5279.64</v>
      </c>
    </row>
    <row r="9878" spans="1:10" x14ac:dyDescent="0.25">
      <c r="A9878">
        <v>9877</v>
      </c>
      <c r="B9878">
        <v>63</v>
      </c>
      <c r="C9878" t="s">
        <v>10</v>
      </c>
      <c r="D9878" t="s">
        <v>14</v>
      </c>
      <c r="E9878" t="s">
        <v>15</v>
      </c>
      <c r="F9878">
        <v>851.85</v>
      </c>
      <c r="G9878">
        <v>1150.71</v>
      </c>
      <c r="H9878">
        <v>474</v>
      </c>
      <c r="I9878">
        <v>4</v>
      </c>
    </row>
    <row r="9879" spans="1:10" x14ac:dyDescent="0.25">
      <c r="A9879">
        <v>9878</v>
      </c>
      <c r="B9879">
        <v>31</v>
      </c>
      <c r="C9879" t="s">
        <v>10</v>
      </c>
      <c r="D9879" t="s">
        <v>11</v>
      </c>
      <c r="E9879" t="s">
        <v>21</v>
      </c>
      <c r="F9879">
        <v>1969.45</v>
      </c>
      <c r="G9879">
        <v>1783.71</v>
      </c>
      <c r="H9879">
        <v>553</v>
      </c>
      <c r="I9879">
        <v>6</v>
      </c>
      <c r="J9879">
        <v>6375.1</v>
      </c>
    </row>
    <row r="9880" spans="1:10" x14ac:dyDescent="0.25">
      <c r="A9880">
        <v>9879</v>
      </c>
      <c r="B9880">
        <v>30</v>
      </c>
      <c r="C9880" t="s">
        <v>13</v>
      </c>
      <c r="D9880" t="s">
        <v>18</v>
      </c>
      <c r="E9880" t="s">
        <v>15</v>
      </c>
      <c r="F9880">
        <v>1625.02</v>
      </c>
      <c r="G9880">
        <v>4212.7</v>
      </c>
      <c r="H9880">
        <v>548</v>
      </c>
      <c r="I9880">
        <v>6</v>
      </c>
      <c r="J9880">
        <v>2211.92</v>
      </c>
    </row>
    <row r="9881" spans="1:10" x14ac:dyDescent="0.25">
      <c r="A9881">
        <v>9880</v>
      </c>
      <c r="B9881">
        <v>44</v>
      </c>
      <c r="C9881" t="s">
        <v>10</v>
      </c>
      <c r="D9881" t="s">
        <v>11</v>
      </c>
      <c r="E9881" t="s">
        <v>15</v>
      </c>
      <c r="F9881">
        <v>575.01</v>
      </c>
      <c r="G9881">
        <v>190.03</v>
      </c>
      <c r="I9881">
        <v>13</v>
      </c>
      <c r="J9881">
        <v>1045.43</v>
      </c>
    </row>
    <row r="9882" spans="1:10" x14ac:dyDescent="0.25">
      <c r="A9882">
        <v>9881</v>
      </c>
      <c r="B9882">
        <v>23</v>
      </c>
      <c r="C9882" t="s">
        <v>10</v>
      </c>
      <c r="D9882" t="s">
        <v>16</v>
      </c>
      <c r="E9882" t="s">
        <v>15</v>
      </c>
      <c r="F9882">
        <v>1571.67</v>
      </c>
      <c r="G9882">
        <v>3088.76</v>
      </c>
      <c r="H9882">
        <v>526</v>
      </c>
      <c r="I9882">
        <v>7</v>
      </c>
    </row>
    <row r="9883" spans="1:10" x14ac:dyDescent="0.25">
      <c r="A9883">
        <v>9882</v>
      </c>
      <c r="B9883">
        <v>34</v>
      </c>
      <c r="C9883" t="s">
        <v>10</v>
      </c>
      <c r="D9883" t="s">
        <v>18</v>
      </c>
      <c r="E9883" t="s">
        <v>17</v>
      </c>
      <c r="F9883">
        <v>1799.27</v>
      </c>
      <c r="G9883">
        <v>3840.06</v>
      </c>
      <c r="H9883">
        <v>526</v>
      </c>
      <c r="I9883">
        <v>10</v>
      </c>
      <c r="J9883">
        <v>7636.13</v>
      </c>
    </row>
    <row r="9884" spans="1:10" x14ac:dyDescent="0.25">
      <c r="A9884">
        <v>9883</v>
      </c>
      <c r="B9884">
        <v>53</v>
      </c>
      <c r="C9884" t="s">
        <v>10</v>
      </c>
      <c r="D9884" t="s">
        <v>11</v>
      </c>
      <c r="E9884" t="s">
        <v>17</v>
      </c>
      <c r="F9884">
        <v>1637.41</v>
      </c>
      <c r="G9884">
        <v>2067.6</v>
      </c>
      <c r="H9884">
        <v>615</v>
      </c>
      <c r="I9884">
        <v>14</v>
      </c>
      <c r="J9884">
        <v>7159.44</v>
      </c>
    </row>
    <row r="9885" spans="1:10" x14ac:dyDescent="0.25">
      <c r="A9885">
        <v>9884</v>
      </c>
      <c r="B9885">
        <v>57</v>
      </c>
      <c r="C9885" t="s">
        <v>10</v>
      </c>
      <c r="D9885" t="s">
        <v>18</v>
      </c>
      <c r="E9885" t="s">
        <v>12</v>
      </c>
      <c r="F9885">
        <v>2259.89</v>
      </c>
      <c r="G9885">
        <v>4293.32</v>
      </c>
      <c r="H9885">
        <v>590</v>
      </c>
      <c r="I9885">
        <v>9</v>
      </c>
      <c r="J9885">
        <v>6411.89</v>
      </c>
    </row>
    <row r="9886" spans="1:10" x14ac:dyDescent="0.25">
      <c r="A9886">
        <v>9885</v>
      </c>
      <c r="B9886">
        <v>66</v>
      </c>
      <c r="C9886" t="s">
        <v>10</v>
      </c>
      <c r="D9886" t="s">
        <v>18</v>
      </c>
      <c r="E9886" t="s">
        <v>21</v>
      </c>
      <c r="F9886">
        <v>3713.59</v>
      </c>
      <c r="G9886">
        <v>7206.09</v>
      </c>
      <c r="H9886">
        <v>716</v>
      </c>
      <c r="I9886">
        <v>7</v>
      </c>
      <c r="J9886">
        <v>11838.25</v>
      </c>
    </row>
    <row r="9887" spans="1:10" x14ac:dyDescent="0.25">
      <c r="A9887">
        <v>9886</v>
      </c>
      <c r="B9887">
        <v>52</v>
      </c>
      <c r="C9887" t="s">
        <v>10</v>
      </c>
      <c r="D9887" t="s">
        <v>11</v>
      </c>
      <c r="E9887" t="s">
        <v>20</v>
      </c>
      <c r="F9887">
        <v>2113.1999999999998</v>
      </c>
      <c r="G9887">
        <v>2170.9499999999998</v>
      </c>
      <c r="H9887">
        <v>623</v>
      </c>
      <c r="I9887">
        <v>4</v>
      </c>
      <c r="J9887">
        <v>5318.24</v>
      </c>
    </row>
    <row r="9888" spans="1:10" x14ac:dyDescent="0.25">
      <c r="A9888">
        <v>9887</v>
      </c>
      <c r="B9888">
        <v>34</v>
      </c>
      <c r="C9888" t="s">
        <v>13</v>
      </c>
      <c r="D9888" t="s">
        <v>19</v>
      </c>
      <c r="E9888" t="s">
        <v>21</v>
      </c>
      <c r="F9888">
        <v>1316.06</v>
      </c>
      <c r="G9888">
        <v>2223.13</v>
      </c>
      <c r="H9888">
        <v>574</v>
      </c>
      <c r="J9888">
        <v>4219.67</v>
      </c>
    </row>
    <row r="9889" spans="1:10" x14ac:dyDescent="0.25">
      <c r="A9889">
        <v>9888</v>
      </c>
      <c r="B9889">
        <v>58</v>
      </c>
      <c r="C9889" t="s">
        <v>13</v>
      </c>
      <c r="D9889" t="s">
        <v>16</v>
      </c>
      <c r="E9889" t="s">
        <v>15</v>
      </c>
      <c r="F9889">
        <v>1818.2</v>
      </c>
      <c r="G9889">
        <v>3596.9</v>
      </c>
      <c r="H9889">
        <v>563</v>
      </c>
      <c r="J9889">
        <v>5248.46</v>
      </c>
    </row>
    <row r="9890" spans="1:10" x14ac:dyDescent="0.25">
      <c r="A9890">
        <v>9889</v>
      </c>
      <c r="B9890">
        <v>19</v>
      </c>
      <c r="C9890" t="s">
        <v>10</v>
      </c>
      <c r="D9890" t="s">
        <v>11</v>
      </c>
      <c r="E9890" t="s">
        <v>15</v>
      </c>
      <c r="F9890">
        <v>1173.1300000000001</v>
      </c>
      <c r="G9890">
        <v>2883.06</v>
      </c>
      <c r="H9890">
        <v>502</v>
      </c>
      <c r="I9890">
        <v>10</v>
      </c>
      <c r="J9890">
        <v>2036.12</v>
      </c>
    </row>
    <row r="9891" spans="1:10" x14ac:dyDescent="0.25">
      <c r="A9891">
        <v>9890</v>
      </c>
      <c r="B9891">
        <v>74</v>
      </c>
      <c r="C9891" t="s">
        <v>10</v>
      </c>
      <c r="D9891" t="s">
        <v>16</v>
      </c>
      <c r="E9891" t="s">
        <v>17</v>
      </c>
      <c r="F9891">
        <v>1668.64</v>
      </c>
      <c r="G9891">
        <v>1607.78</v>
      </c>
      <c r="H9891">
        <v>578</v>
      </c>
      <c r="I9891">
        <v>8</v>
      </c>
      <c r="J9891">
        <v>4779.8</v>
      </c>
    </row>
    <row r="9892" spans="1:10" x14ac:dyDescent="0.25">
      <c r="A9892">
        <v>9891</v>
      </c>
      <c r="B9892">
        <v>30</v>
      </c>
      <c r="C9892" t="s">
        <v>13</v>
      </c>
      <c r="D9892" t="s">
        <v>16</v>
      </c>
      <c r="E9892" t="s">
        <v>17</v>
      </c>
      <c r="F9892">
        <v>785.07</v>
      </c>
      <c r="G9892">
        <v>1493.42</v>
      </c>
      <c r="H9892">
        <v>415</v>
      </c>
      <c r="I9892">
        <v>12</v>
      </c>
      <c r="J9892">
        <v>1024.78</v>
      </c>
    </row>
    <row r="9893" spans="1:10" x14ac:dyDescent="0.25">
      <c r="A9893">
        <v>9892</v>
      </c>
      <c r="B9893">
        <v>69</v>
      </c>
      <c r="C9893" t="s">
        <v>10</v>
      </c>
      <c r="D9893" t="s">
        <v>16</v>
      </c>
      <c r="E9893" t="s">
        <v>17</v>
      </c>
      <c r="F9893">
        <v>455.24</v>
      </c>
      <c r="G9893">
        <v>1562.31</v>
      </c>
      <c r="H9893">
        <v>422</v>
      </c>
      <c r="I9893">
        <v>10</v>
      </c>
      <c r="J9893">
        <v>500</v>
      </c>
    </row>
    <row r="9894" spans="1:10" x14ac:dyDescent="0.25">
      <c r="A9894">
        <v>9893</v>
      </c>
      <c r="B9894">
        <v>19</v>
      </c>
      <c r="C9894" t="s">
        <v>10</v>
      </c>
      <c r="D9894" t="s">
        <v>16</v>
      </c>
      <c r="F9894">
        <v>3371.42</v>
      </c>
      <c r="G9894">
        <v>6327.73</v>
      </c>
      <c r="H9894">
        <v>640</v>
      </c>
      <c r="I9894">
        <v>8</v>
      </c>
      <c r="J9894">
        <v>11948.36</v>
      </c>
    </row>
    <row r="9895" spans="1:10" x14ac:dyDescent="0.25">
      <c r="A9895">
        <v>9894</v>
      </c>
      <c r="B9895">
        <v>69</v>
      </c>
      <c r="C9895" t="s">
        <v>13</v>
      </c>
      <c r="D9895" t="s">
        <v>11</v>
      </c>
      <c r="E9895" t="s">
        <v>12</v>
      </c>
      <c r="F9895">
        <v>1421.16</v>
      </c>
      <c r="G9895">
        <v>3151.32</v>
      </c>
      <c r="H9895">
        <v>598</v>
      </c>
      <c r="I9895">
        <v>6</v>
      </c>
      <c r="J9895">
        <v>2680.75</v>
      </c>
    </row>
    <row r="9896" spans="1:10" x14ac:dyDescent="0.25">
      <c r="A9896">
        <v>9895</v>
      </c>
      <c r="B9896">
        <v>45</v>
      </c>
      <c r="C9896" t="s">
        <v>13</v>
      </c>
      <c r="D9896" t="s">
        <v>19</v>
      </c>
      <c r="E9896" t="s">
        <v>15</v>
      </c>
      <c r="F9896">
        <v>3788.6</v>
      </c>
      <c r="G9896">
        <v>7397.47</v>
      </c>
      <c r="H9896">
        <v>731</v>
      </c>
      <c r="I9896">
        <v>10</v>
      </c>
      <c r="J9896">
        <v>14912.73</v>
      </c>
    </row>
    <row r="9897" spans="1:10" x14ac:dyDescent="0.25">
      <c r="A9897">
        <v>9896</v>
      </c>
      <c r="B9897">
        <v>60</v>
      </c>
      <c r="C9897" t="s">
        <v>10</v>
      </c>
      <c r="D9897" t="s">
        <v>18</v>
      </c>
      <c r="E9897" t="s">
        <v>20</v>
      </c>
      <c r="F9897">
        <v>1824.84</v>
      </c>
      <c r="G9897">
        <v>2565.1799999999998</v>
      </c>
      <c r="H9897">
        <v>655</v>
      </c>
      <c r="I9897">
        <v>2</v>
      </c>
      <c r="J9897">
        <v>4897.38</v>
      </c>
    </row>
    <row r="9898" spans="1:10" x14ac:dyDescent="0.25">
      <c r="A9898">
        <v>9897</v>
      </c>
      <c r="B9898">
        <v>43</v>
      </c>
      <c r="C9898" t="s">
        <v>10</v>
      </c>
      <c r="D9898" t="s">
        <v>18</v>
      </c>
      <c r="E9898" t="s">
        <v>17</v>
      </c>
      <c r="F9898">
        <v>1260.8800000000001</v>
      </c>
      <c r="G9898">
        <v>3014.24</v>
      </c>
      <c r="J9898">
        <v>4015.12</v>
      </c>
    </row>
    <row r="9899" spans="1:10" x14ac:dyDescent="0.25">
      <c r="A9899">
        <v>9898</v>
      </c>
      <c r="B9899">
        <v>39</v>
      </c>
      <c r="C9899" t="s">
        <v>13</v>
      </c>
      <c r="D9899" t="s">
        <v>14</v>
      </c>
      <c r="E9899" t="s">
        <v>15</v>
      </c>
      <c r="F9899">
        <v>933.78</v>
      </c>
      <c r="G9899">
        <v>2281.67</v>
      </c>
      <c r="H9899">
        <v>515</v>
      </c>
      <c r="I9899">
        <v>11</v>
      </c>
      <c r="J9899">
        <v>2388.5100000000002</v>
      </c>
    </row>
    <row r="9900" spans="1:10" x14ac:dyDescent="0.25">
      <c r="A9900">
        <v>9899</v>
      </c>
      <c r="B9900">
        <v>64</v>
      </c>
      <c r="C9900" t="s">
        <v>10</v>
      </c>
      <c r="D9900" t="s">
        <v>16</v>
      </c>
      <c r="E9900" t="s">
        <v>21</v>
      </c>
      <c r="F9900">
        <v>1191.3800000000001</v>
      </c>
      <c r="G9900">
        <v>1752.09</v>
      </c>
      <c r="H9900">
        <v>512</v>
      </c>
      <c r="I9900">
        <v>5</v>
      </c>
      <c r="J9900">
        <v>4331.3100000000004</v>
      </c>
    </row>
    <row r="9901" spans="1:10" x14ac:dyDescent="0.25">
      <c r="A9901">
        <v>9900</v>
      </c>
      <c r="B9901">
        <v>60</v>
      </c>
      <c r="C9901" t="s">
        <v>13</v>
      </c>
      <c r="D9901" t="s">
        <v>16</v>
      </c>
      <c r="E9901" t="s">
        <v>15</v>
      </c>
      <c r="F9901">
        <v>2452.63</v>
      </c>
      <c r="G9901">
        <v>4359.07</v>
      </c>
      <c r="H9901">
        <v>595</v>
      </c>
      <c r="I9901">
        <v>10</v>
      </c>
      <c r="J9901">
        <v>9961.25</v>
      </c>
    </row>
    <row r="9902" spans="1:10" x14ac:dyDescent="0.25">
      <c r="A9902">
        <v>9901</v>
      </c>
      <c r="B9902">
        <v>72</v>
      </c>
      <c r="C9902" t="s">
        <v>10</v>
      </c>
      <c r="D9902" t="s">
        <v>18</v>
      </c>
      <c r="E9902" t="s">
        <v>21</v>
      </c>
      <c r="F9902">
        <v>2958.12</v>
      </c>
      <c r="G9902">
        <v>5984.41</v>
      </c>
      <c r="H9902">
        <v>712</v>
      </c>
      <c r="I9902">
        <v>5</v>
      </c>
      <c r="J9902">
        <v>12613.28</v>
      </c>
    </row>
    <row r="9903" spans="1:10" x14ac:dyDescent="0.25">
      <c r="A9903">
        <v>9902</v>
      </c>
      <c r="B9903">
        <v>20</v>
      </c>
      <c r="C9903" t="s">
        <v>10</v>
      </c>
      <c r="D9903" t="s">
        <v>19</v>
      </c>
      <c r="E9903" t="s">
        <v>17</v>
      </c>
      <c r="F9903">
        <v>4253.6499999999996</v>
      </c>
      <c r="G9903">
        <v>8684.7999999999993</v>
      </c>
      <c r="J9903">
        <v>13135.05</v>
      </c>
    </row>
    <row r="9904" spans="1:10" x14ac:dyDescent="0.25">
      <c r="A9904">
        <v>9903</v>
      </c>
      <c r="B9904">
        <v>52</v>
      </c>
      <c r="C9904" t="s">
        <v>13</v>
      </c>
      <c r="D9904" t="s">
        <v>18</v>
      </c>
      <c r="E9904" t="s">
        <v>21</v>
      </c>
      <c r="F9904">
        <v>2914.59</v>
      </c>
      <c r="G9904">
        <v>5101.99</v>
      </c>
      <c r="H9904">
        <v>651</v>
      </c>
      <c r="I9904">
        <v>5</v>
      </c>
      <c r="J9904">
        <v>8543.27</v>
      </c>
    </row>
    <row r="9905" spans="1:10" x14ac:dyDescent="0.25">
      <c r="A9905">
        <v>9904</v>
      </c>
      <c r="B9905">
        <v>75</v>
      </c>
      <c r="C9905" t="s">
        <v>13</v>
      </c>
      <c r="D9905" t="s">
        <v>11</v>
      </c>
      <c r="E9905" t="s">
        <v>12</v>
      </c>
      <c r="F9905">
        <v>667.59</v>
      </c>
      <c r="G9905">
        <v>1514.07</v>
      </c>
      <c r="I9905">
        <v>7</v>
      </c>
      <c r="J9905">
        <v>805.28</v>
      </c>
    </row>
    <row r="9906" spans="1:10" x14ac:dyDescent="0.25">
      <c r="A9906">
        <v>9905</v>
      </c>
      <c r="B9906">
        <v>29</v>
      </c>
      <c r="C9906" t="s">
        <v>13</v>
      </c>
      <c r="D9906" t="s">
        <v>18</v>
      </c>
      <c r="E9906" t="s">
        <v>12</v>
      </c>
      <c r="F9906">
        <v>1985.57</v>
      </c>
      <c r="G9906">
        <v>4663.04</v>
      </c>
      <c r="H9906">
        <v>488</v>
      </c>
      <c r="I9906">
        <v>6</v>
      </c>
      <c r="J9906">
        <v>6077.69</v>
      </c>
    </row>
    <row r="9907" spans="1:10" x14ac:dyDescent="0.25">
      <c r="A9907">
        <v>9906</v>
      </c>
      <c r="B9907">
        <v>41</v>
      </c>
      <c r="C9907" t="s">
        <v>10</v>
      </c>
      <c r="D9907" t="s">
        <v>14</v>
      </c>
      <c r="E9907" t="s">
        <v>15</v>
      </c>
      <c r="F9907">
        <v>828.32</v>
      </c>
      <c r="G9907">
        <v>1082.4000000000001</v>
      </c>
      <c r="H9907">
        <v>413</v>
      </c>
      <c r="I9907">
        <v>5</v>
      </c>
      <c r="J9907">
        <v>5195.28</v>
      </c>
    </row>
    <row r="9908" spans="1:10" x14ac:dyDescent="0.25">
      <c r="A9908">
        <v>9907</v>
      </c>
      <c r="B9908">
        <v>22</v>
      </c>
      <c r="C9908" t="s">
        <v>13</v>
      </c>
      <c r="D9908" t="s">
        <v>11</v>
      </c>
      <c r="E9908" t="s">
        <v>17</v>
      </c>
      <c r="F9908">
        <v>1554.66</v>
      </c>
      <c r="G9908">
        <v>4033.97</v>
      </c>
      <c r="H9908">
        <v>457</v>
      </c>
      <c r="I9908">
        <v>16</v>
      </c>
      <c r="J9908">
        <v>7855.93</v>
      </c>
    </row>
    <row r="9909" spans="1:10" x14ac:dyDescent="0.25">
      <c r="A9909">
        <v>9908</v>
      </c>
      <c r="B9909">
        <v>37</v>
      </c>
      <c r="C9909" t="s">
        <v>13</v>
      </c>
      <c r="D9909" t="s">
        <v>14</v>
      </c>
      <c r="E9909" t="s">
        <v>21</v>
      </c>
      <c r="G9909">
        <v>897.49</v>
      </c>
      <c r="H9909">
        <v>462</v>
      </c>
      <c r="I9909">
        <v>6</v>
      </c>
      <c r="J9909">
        <v>1978.79</v>
      </c>
    </row>
    <row r="9910" spans="1:10" x14ac:dyDescent="0.25">
      <c r="A9910">
        <v>9909</v>
      </c>
      <c r="B9910">
        <v>56</v>
      </c>
      <c r="C9910" t="s">
        <v>13</v>
      </c>
      <c r="D9910" t="s">
        <v>18</v>
      </c>
      <c r="E9910" t="s">
        <v>17</v>
      </c>
      <c r="F9910">
        <v>2836.26</v>
      </c>
      <c r="G9910">
        <v>4967.99</v>
      </c>
      <c r="H9910">
        <v>589</v>
      </c>
      <c r="I9910">
        <v>7</v>
      </c>
      <c r="J9910">
        <v>6841.44</v>
      </c>
    </row>
    <row r="9911" spans="1:10" x14ac:dyDescent="0.25">
      <c r="A9911">
        <v>9910</v>
      </c>
      <c r="B9911">
        <v>56</v>
      </c>
      <c r="C9911" t="s">
        <v>13</v>
      </c>
      <c r="D9911" t="s">
        <v>18</v>
      </c>
      <c r="E9911" t="s">
        <v>21</v>
      </c>
      <c r="F9911">
        <v>2898.03</v>
      </c>
      <c r="G9911">
        <v>5827.01</v>
      </c>
      <c r="H9911">
        <v>690</v>
      </c>
      <c r="I9911">
        <v>4</v>
      </c>
      <c r="J9911">
        <v>9776.4699999999993</v>
      </c>
    </row>
    <row r="9912" spans="1:10" x14ac:dyDescent="0.25">
      <c r="A9912">
        <v>9911</v>
      </c>
      <c r="B9912">
        <v>30</v>
      </c>
      <c r="C9912" t="s">
        <v>10</v>
      </c>
      <c r="D9912" t="s">
        <v>11</v>
      </c>
      <c r="E9912" t="s">
        <v>12</v>
      </c>
      <c r="F9912">
        <v>1306.25</v>
      </c>
      <c r="G9912">
        <v>3304.24</v>
      </c>
      <c r="H9912">
        <v>551</v>
      </c>
      <c r="I9912">
        <v>1</v>
      </c>
      <c r="J9912">
        <v>3193.6</v>
      </c>
    </row>
    <row r="9913" spans="1:10" x14ac:dyDescent="0.25">
      <c r="A9913">
        <v>9912</v>
      </c>
      <c r="B9913">
        <v>58</v>
      </c>
      <c r="C9913" t="s">
        <v>10</v>
      </c>
      <c r="D9913" t="s">
        <v>11</v>
      </c>
      <c r="E9913" t="s">
        <v>20</v>
      </c>
      <c r="G9913">
        <v>3329.9</v>
      </c>
      <c r="H9913">
        <v>540</v>
      </c>
      <c r="I9913">
        <v>10</v>
      </c>
      <c r="J9913">
        <v>4784.6899999999996</v>
      </c>
    </row>
    <row r="9914" spans="1:10" x14ac:dyDescent="0.25">
      <c r="A9914">
        <v>9913</v>
      </c>
      <c r="B9914">
        <v>74</v>
      </c>
      <c r="C9914" t="s">
        <v>13</v>
      </c>
      <c r="D9914" t="s">
        <v>19</v>
      </c>
      <c r="E9914" t="s">
        <v>17</v>
      </c>
      <c r="F9914">
        <v>4158.45</v>
      </c>
      <c r="G9914">
        <v>6011.57</v>
      </c>
      <c r="H9914">
        <v>652</v>
      </c>
      <c r="I9914">
        <v>8</v>
      </c>
      <c r="J9914">
        <v>12375.34</v>
      </c>
    </row>
    <row r="9915" spans="1:10" x14ac:dyDescent="0.25">
      <c r="A9915">
        <v>9914</v>
      </c>
      <c r="B9915">
        <v>70</v>
      </c>
      <c r="C9915" t="s">
        <v>13</v>
      </c>
      <c r="D9915" t="s">
        <v>16</v>
      </c>
      <c r="E9915" t="s">
        <v>17</v>
      </c>
      <c r="F9915">
        <v>2009.46</v>
      </c>
      <c r="G9915">
        <v>3460.98</v>
      </c>
      <c r="H9915">
        <v>575</v>
      </c>
      <c r="I9915">
        <v>5</v>
      </c>
      <c r="J9915">
        <v>3879.49</v>
      </c>
    </row>
    <row r="9916" spans="1:10" x14ac:dyDescent="0.25">
      <c r="A9916">
        <v>9915</v>
      </c>
      <c r="B9916">
        <v>62</v>
      </c>
      <c r="C9916" t="s">
        <v>10</v>
      </c>
      <c r="D9916" t="s">
        <v>11</v>
      </c>
      <c r="E9916" t="s">
        <v>21</v>
      </c>
      <c r="F9916">
        <v>1831.45</v>
      </c>
      <c r="G9916">
        <v>3116.34</v>
      </c>
      <c r="H9916">
        <v>568</v>
      </c>
      <c r="I9916">
        <v>9</v>
      </c>
      <c r="J9916">
        <v>7036.77</v>
      </c>
    </row>
    <row r="9917" spans="1:10" x14ac:dyDescent="0.25">
      <c r="A9917">
        <v>9916</v>
      </c>
      <c r="B9917">
        <v>29</v>
      </c>
      <c r="C9917" t="s">
        <v>10</v>
      </c>
      <c r="D9917" t="s">
        <v>11</v>
      </c>
      <c r="E9917" t="s">
        <v>20</v>
      </c>
      <c r="F9917">
        <v>1969.8</v>
      </c>
      <c r="G9917">
        <v>3443.81</v>
      </c>
      <c r="H9917">
        <v>632</v>
      </c>
      <c r="I9917">
        <v>10</v>
      </c>
      <c r="J9917">
        <v>7542.94</v>
      </c>
    </row>
    <row r="9918" spans="1:10" x14ac:dyDescent="0.25">
      <c r="A9918">
        <v>9917</v>
      </c>
      <c r="B9918">
        <v>30</v>
      </c>
      <c r="C9918" t="s">
        <v>13</v>
      </c>
      <c r="D9918" t="s">
        <v>16</v>
      </c>
      <c r="E9918" t="s">
        <v>20</v>
      </c>
      <c r="F9918">
        <v>1491.73</v>
      </c>
      <c r="G9918">
        <v>3664.35</v>
      </c>
      <c r="H9918">
        <v>525</v>
      </c>
      <c r="I9918">
        <v>9</v>
      </c>
      <c r="J9918">
        <v>2784.87</v>
      </c>
    </row>
    <row r="9919" spans="1:10" x14ac:dyDescent="0.25">
      <c r="A9919">
        <v>9918</v>
      </c>
      <c r="B9919">
        <v>73</v>
      </c>
      <c r="C9919" t="s">
        <v>10</v>
      </c>
      <c r="D9919" t="s">
        <v>19</v>
      </c>
      <c r="E9919" t="s">
        <v>17</v>
      </c>
      <c r="F9919">
        <v>2508.92</v>
      </c>
      <c r="H9919">
        <v>633</v>
      </c>
      <c r="I9919">
        <v>8</v>
      </c>
      <c r="J9919">
        <v>8053.4</v>
      </c>
    </row>
    <row r="9920" spans="1:10" x14ac:dyDescent="0.25">
      <c r="A9920">
        <v>9919</v>
      </c>
      <c r="B9920">
        <v>27</v>
      </c>
      <c r="C9920" t="s">
        <v>13</v>
      </c>
      <c r="D9920" t="s">
        <v>11</v>
      </c>
      <c r="E9920" t="s">
        <v>15</v>
      </c>
      <c r="F9920">
        <v>1703.16</v>
      </c>
      <c r="G9920">
        <v>2996.75</v>
      </c>
      <c r="H9920">
        <v>541</v>
      </c>
      <c r="I9920">
        <v>11</v>
      </c>
      <c r="J9920">
        <v>6091.47</v>
      </c>
    </row>
    <row r="9921" spans="1:10" x14ac:dyDescent="0.25">
      <c r="A9921">
        <v>9920</v>
      </c>
      <c r="B9921">
        <v>50</v>
      </c>
      <c r="C9921" t="s">
        <v>10</v>
      </c>
      <c r="D9921" t="s">
        <v>14</v>
      </c>
      <c r="E9921" t="s">
        <v>15</v>
      </c>
      <c r="G9921">
        <v>1557.73</v>
      </c>
      <c r="H9921">
        <v>514</v>
      </c>
      <c r="I9921">
        <v>14</v>
      </c>
      <c r="J9921">
        <v>2068.9</v>
      </c>
    </row>
    <row r="9922" spans="1:10" x14ac:dyDescent="0.25">
      <c r="A9922">
        <v>9921</v>
      </c>
      <c r="B9922">
        <v>74</v>
      </c>
      <c r="C9922" t="s">
        <v>13</v>
      </c>
      <c r="D9922" t="s">
        <v>11</v>
      </c>
      <c r="E9922" t="s">
        <v>21</v>
      </c>
      <c r="F9922">
        <v>1588.89</v>
      </c>
      <c r="G9922">
        <v>2679.47</v>
      </c>
      <c r="H9922">
        <v>596</v>
      </c>
      <c r="I9922">
        <v>4</v>
      </c>
      <c r="J9922">
        <v>5558.83</v>
      </c>
    </row>
    <row r="9923" spans="1:10" x14ac:dyDescent="0.25">
      <c r="A9923">
        <v>9922</v>
      </c>
      <c r="B9923">
        <v>57</v>
      </c>
      <c r="C9923" t="s">
        <v>10</v>
      </c>
      <c r="D9923" t="s">
        <v>14</v>
      </c>
      <c r="E9923" t="s">
        <v>17</v>
      </c>
      <c r="F9923">
        <v>1163.8900000000001</v>
      </c>
      <c r="G9923">
        <v>1360.95</v>
      </c>
      <c r="H9923">
        <v>568</v>
      </c>
      <c r="I9923">
        <v>6</v>
      </c>
      <c r="J9923">
        <v>3868.5</v>
      </c>
    </row>
    <row r="9924" spans="1:10" x14ac:dyDescent="0.25">
      <c r="A9924">
        <v>9923</v>
      </c>
      <c r="B9924">
        <v>71</v>
      </c>
      <c r="C9924" t="s">
        <v>10</v>
      </c>
      <c r="D9924" t="s">
        <v>16</v>
      </c>
      <c r="E9924" t="s">
        <v>17</v>
      </c>
      <c r="F9924">
        <v>4067.6</v>
      </c>
      <c r="G9924">
        <v>7508.28</v>
      </c>
      <c r="H9924">
        <v>727</v>
      </c>
      <c r="I9924">
        <v>5</v>
      </c>
      <c r="J9924">
        <v>17057.41</v>
      </c>
    </row>
    <row r="9925" spans="1:10" x14ac:dyDescent="0.25">
      <c r="A9925">
        <v>9924</v>
      </c>
      <c r="B9925">
        <v>33</v>
      </c>
      <c r="C9925" t="s">
        <v>10</v>
      </c>
      <c r="D9925" t="s">
        <v>18</v>
      </c>
      <c r="E9925" t="s">
        <v>20</v>
      </c>
      <c r="F9925">
        <v>3318.73</v>
      </c>
      <c r="I9925">
        <v>9</v>
      </c>
      <c r="J9925">
        <v>9420.15</v>
      </c>
    </row>
    <row r="9926" spans="1:10" x14ac:dyDescent="0.25">
      <c r="A9926">
        <v>9925</v>
      </c>
      <c r="B9926">
        <v>62</v>
      </c>
      <c r="C9926" t="s">
        <v>13</v>
      </c>
      <c r="D9926" t="s">
        <v>16</v>
      </c>
      <c r="E9926" t="s">
        <v>20</v>
      </c>
      <c r="F9926">
        <v>3261.53</v>
      </c>
      <c r="G9926">
        <v>5337.89</v>
      </c>
      <c r="H9926">
        <v>600</v>
      </c>
      <c r="I9926">
        <v>2</v>
      </c>
      <c r="J9926">
        <v>8969.99</v>
      </c>
    </row>
    <row r="9927" spans="1:10" x14ac:dyDescent="0.25">
      <c r="A9927">
        <v>9926</v>
      </c>
      <c r="B9927">
        <v>52</v>
      </c>
      <c r="C9927" t="s">
        <v>13</v>
      </c>
      <c r="D9927" t="s">
        <v>19</v>
      </c>
      <c r="E9927" t="s">
        <v>21</v>
      </c>
      <c r="F9927">
        <v>4051.92</v>
      </c>
      <c r="G9927">
        <v>6902.37</v>
      </c>
      <c r="H9927">
        <v>692</v>
      </c>
      <c r="I9927">
        <v>7</v>
      </c>
      <c r="J9927">
        <v>13909.01</v>
      </c>
    </row>
    <row r="9928" spans="1:10" x14ac:dyDescent="0.25">
      <c r="A9928">
        <v>9927</v>
      </c>
      <c r="B9928">
        <v>20</v>
      </c>
      <c r="C9928" t="s">
        <v>13</v>
      </c>
      <c r="D9928" t="s">
        <v>18</v>
      </c>
      <c r="E9928" t="s">
        <v>21</v>
      </c>
      <c r="F9928">
        <v>2614.23</v>
      </c>
      <c r="G9928">
        <v>4242.1499999999996</v>
      </c>
      <c r="H9928">
        <v>629</v>
      </c>
      <c r="I9928">
        <v>5</v>
      </c>
      <c r="J9928">
        <v>8487.51</v>
      </c>
    </row>
    <row r="9929" spans="1:10" x14ac:dyDescent="0.25">
      <c r="A9929">
        <v>9928</v>
      </c>
      <c r="B9929">
        <v>73</v>
      </c>
      <c r="C9929" t="s">
        <v>10</v>
      </c>
      <c r="D9929" t="s">
        <v>11</v>
      </c>
      <c r="E9929" t="s">
        <v>15</v>
      </c>
      <c r="G9929">
        <v>2687.92</v>
      </c>
      <c r="H9929">
        <v>582</v>
      </c>
      <c r="I9929">
        <v>6</v>
      </c>
      <c r="J9929">
        <v>4125.05</v>
      </c>
    </row>
    <row r="9930" spans="1:10" x14ac:dyDescent="0.25">
      <c r="A9930">
        <v>9929</v>
      </c>
      <c r="B9930">
        <v>22</v>
      </c>
      <c r="C9930" t="s">
        <v>13</v>
      </c>
      <c r="D9930" t="s">
        <v>11</v>
      </c>
      <c r="E9930" t="s">
        <v>12</v>
      </c>
      <c r="F9930">
        <v>1173.56</v>
      </c>
      <c r="G9930">
        <v>1488.31</v>
      </c>
      <c r="I9930">
        <v>6</v>
      </c>
      <c r="J9930">
        <v>2212.15</v>
      </c>
    </row>
    <row r="9931" spans="1:10" x14ac:dyDescent="0.25">
      <c r="A9931">
        <v>9930</v>
      </c>
      <c r="B9931">
        <v>43</v>
      </c>
      <c r="C9931" t="s">
        <v>13</v>
      </c>
      <c r="D9931" t="s">
        <v>16</v>
      </c>
      <c r="E9931" t="s">
        <v>21</v>
      </c>
      <c r="F9931">
        <v>1079.9000000000001</v>
      </c>
      <c r="G9931">
        <v>754.47</v>
      </c>
      <c r="H9931">
        <v>567</v>
      </c>
      <c r="I9931">
        <v>9</v>
      </c>
      <c r="J9931">
        <v>2663.91</v>
      </c>
    </row>
    <row r="9932" spans="1:10" x14ac:dyDescent="0.25">
      <c r="A9932">
        <v>9931</v>
      </c>
      <c r="B9932">
        <v>28</v>
      </c>
      <c r="C9932" t="s">
        <v>13</v>
      </c>
      <c r="D9932" t="s">
        <v>14</v>
      </c>
      <c r="E9932" t="s">
        <v>15</v>
      </c>
      <c r="F9932">
        <v>1516.45</v>
      </c>
      <c r="G9932">
        <v>4135.4799999999996</v>
      </c>
      <c r="H9932">
        <v>520</v>
      </c>
      <c r="J9932">
        <v>3076.34</v>
      </c>
    </row>
    <row r="9933" spans="1:10" x14ac:dyDescent="0.25">
      <c r="A9933">
        <v>9932</v>
      </c>
      <c r="B9933">
        <v>24</v>
      </c>
      <c r="C9933" t="s">
        <v>13</v>
      </c>
      <c r="D9933" t="s">
        <v>16</v>
      </c>
      <c r="E9933" t="s">
        <v>17</v>
      </c>
      <c r="F9933">
        <v>2186.58</v>
      </c>
      <c r="G9933">
        <v>4089.95</v>
      </c>
      <c r="H9933">
        <v>534</v>
      </c>
      <c r="I9933">
        <v>6</v>
      </c>
      <c r="J9933">
        <v>6328.78</v>
      </c>
    </row>
    <row r="9934" spans="1:10" x14ac:dyDescent="0.25">
      <c r="A9934">
        <v>9933</v>
      </c>
      <c r="B9934">
        <v>70</v>
      </c>
      <c r="C9934" t="s">
        <v>10</v>
      </c>
      <c r="D9934" t="s">
        <v>11</v>
      </c>
      <c r="E9934" t="s">
        <v>21</v>
      </c>
      <c r="F9934">
        <v>3010.77</v>
      </c>
      <c r="G9934">
        <v>5334.14</v>
      </c>
      <c r="H9934">
        <v>670</v>
      </c>
      <c r="I9934">
        <v>10</v>
      </c>
      <c r="J9934">
        <v>10690.57</v>
      </c>
    </row>
    <row r="9935" spans="1:10" x14ac:dyDescent="0.25">
      <c r="A9935">
        <v>9934</v>
      </c>
      <c r="B9935">
        <v>73</v>
      </c>
      <c r="C9935" t="s">
        <v>13</v>
      </c>
      <c r="D9935" t="s">
        <v>16</v>
      </c>
      <c r="E9935" t="s">
        <v>21</v>
      </c>
      <c r="F9935">
        <v>2812.68</v>
      </c>
      <c r="G9935">
        <v>5869.69</v>
      </c>
      <c r="H9935">
        <v>620</v>
      </c>
      <c r="I9935">
        <v>8</v>
      </c>
      <c r="J9935">
        <v>8472.8799999999992</v>
      </c>
    </row>
    <row r="9936" spans="1:10" x14ac:dyDescent="0.25">
      <c r="A9936">
        <v>9935</v>
      </c>
      <c r="B9936">
        <v>27</v>
      </c>
      <c r="C9936" t="s">
        <v>13</v>
      </c>
      <c r="D9936" t="s">
        <v>16</v>
      </c>
      <c r="G9936">
        <v>2801.87</v>
      </c>
      <c r="H9936">
        <v>454</v>
      </c>
      <c r="I9936">
        <v>10</v>
      </c>
      <c r="J9936">
        <v>4089.95</v>
      </c>
    </row>
    <row r="9937" spans="1:10" x14ac:dyDescent="0.25">
      <c r="A9937">
        <v>9936</v>
      </c>
      <c r="B9937">
        <v>59</v>
      </c>
      <c r="C9937" t="s">
        <v>13</v>
      </c>
      <c r="D9937" t="s">
        <v>11</v>
      </c>
      <c r="E9937" t="s">
        <v>17</v>
      </c>
      <c r="F9937">
        <v>939.51</v>
      </c>
      <c r="G9937">
        <v>2182.73</v>
      </c>
      <c r="H9937">
        <v>505</v>
      </c>
      <c r="I9937">
        <v>8</v>
      </c>
      <c r="J9937">
        <v>3644.3</v>
      </c>
    </row>
    <row r="9938" spans="1:10" x14ac:dyDescent="0.25">
      <c r="A9938">
        <v>9937</v>
      </c>
      <c r="B9938">
        <v>69</v>
      </c>
      <c r="C9938" t="s">
        <v>13</v>
      </c>
      <c r="D9938" t="s">
        <v>16</v>
      </c>
      <c r="E9938" t="s">
        <v>15</v>
      </c>
      <c r="F9938">
        <v>2219.56</v>
      </c>
      <c r="G9938">
        <v>4131.57</v>
      </c>
      <c r="H9938">
        <v>629</v>
      </c>
      <c r="I9938">
        <v>7</v>
      </c>
      <c r="J9938">
        <v>9004.51</v>
      </c>
    </row>
    <row r="9939" spans="1:10" x14ac:dyDescent="0.25">
      <c r="A9939">
        <v>9938</v>
      </c>
      <c r="B9939">
        <v>51</v>
      </c>
      <c r="C9939" t="s">
        <v>10</v>
      </c>
      <c r="D9939" t="s">
        <v>11</v>
      </c>
      <c r="E9939" t="s">
        <v>20</v>
      </c>
      <c r="G9939">
        <v>4184.26</v>
      </c>
      <c r="H9939">
        <v>528</v>
      </c>
      <c r="I9939">
        <v>9</v>
      </c>
      <c r="J9939">
        <v>5458.83</v>
      </c>
    </row>
    <row r="9940" spans="1:10" x14ac:dyDescent="0.25">
      <c r="A9940">
        <v>9939</v>
      </c>
      <c r="B9940">
        <v>20</v>
      </c>
      <c r="C9940" t="s">
        <v>13</v>
      </c>
      <c r="D9940" t="s">
        <v>11</v>
      </c>
      <c r="E9940" t="s">
        <v>17</v>
      </c>
      <c r="G9940">
        <v>4070.41</v>
      </c>
      <c r="I9940">
        <v>6</v>
      </c>
      <c r="J9940">
        <v>500</v>
      </c>
    </row>
    <row r="9941" spans="1:10" x14ac:dyDescent="0.25">
      <c r="A9941">
        <v>9940</v>
      </c>
      <c r="B9941">
        <v>25</v>
      </c>
      <c r="C9941" t="s">
        <v>13</v>
      </c>
      <c r="D9941" t="s">
        <v>16</v>
      </c>
      <c r="E9941" t="s">
        <v>21</v>
      </c>
      <c r="G9941">
        <v>5504.2</v>
      </c>
      <c r="H9941">
        <v>612</v>
      </c>
      <c r="I9941">
        <v>6</v>
      </c>
      <c r="J9941">
        <v>7272.46</v>
      </c>
    </row>
    <row r="9942" spans="1:10" x14ac:dyDescent="0.25">
      <c r="A9942">
        <v>9941</v>
      </c>
      <c r="B9942">
        <v>48</v>
      </c>
      <c r="C9942" t="s">
        <v>10</v>
      </c>
      <c r="D9942" t="s">
        <v>11</v>
      </c>
      <c r="E9942" t="s">
        <v>20</v>
      </c>
      <c r="F9942">
        <v>889.94</v>
      </c>
      <c r="G9942">
        <v>0</v>
      </c>
      <c r="H9942">
        <v>543</v>
      </c>
      <c r="I9942">
        <v>8</v>
      </c>
      <c r="J9942">
        <v>500</v>
      </c>
    </row>
    <row r="9943" spans="1:10" x14ac:dyDescent="0.25">
      <c r="A9943">
        <v>9942</v>
      </c>
      <c r="B9943">
        <v>28</v>
      </c>
      <c r="C9943" t="s">
        <v>13</v>
      </c>
      <c r="D9943" t="s">
        <v>18</v>
      </c>
      <c r="E9943" t="s">
        <v>15</v>
      </c>
      <c r="F9943">
        <v>1767.36</v>
      </c>
      <c r="G9943">
        <v>2698.84</v>
      </c>
      <c r="H9943">
        <v>593</v>
      </c>
      <c r="I9943">
        <v>11</v>
      </c>
      <c r="J9943">
        <v>5727.35</v>
      </c>
    </row>
    <row r="9944" spans="1:10" x14ac:dyDescent="0.25">
      <c r="A9944">
        <v>9943</v>
      </c>
      <c r="B9944">
        <v>62</v>
      </c>
      <c r="C9944" t="s">
        <v>10</v>
      </c>
      <c r="D9944" t="s">
        <v>11</v>
      </c>
      <c r="E9944" t="s">
        <v>20</v>
      </c>
      <c r="F9944">
        <v>5630.89</v>
      </c>
      <c r="G9944">
        <v>9697.8799999999992</v>
      </c>
      <c r="H9944">
        <v>663</v>
      </c>
      <c r="I9944">
        <v>9</v>
      </c>
      <c r="J9944">
        <v>15914.76</v>
      </c>
    </row>
    <row r="9945" spans="1:10" x14ac:dyDescent="0.25">
      <c r="A9945">
        <v>9944</v>
      </c>
      <c r="B9945">
        <v>24</v>
      </c>
      <c r="C9945" t="s">
        <v>10</v>
      </c>
      <c r="D9945" t="s">
        <v>16</v>
      </c>
      <c r="E9945" t="s">
        <v>15</v>
      </c>
      <c r="F9945">
        <v>1115.53</v>
      </c>
      <c r="G9945">
        <v>3077.96</v>
      </c>
      <c r="H9945">
        <v>564</v>
      </c>
      <c r="I9945">
        <v>5</v>
      </c>
      <c r="J9945">
        <v>5776.48</v>
      </c>
    </row>
    <row r="9946" spans="1:10" x14ac:dyDescent="0.25">
      <c r="A9946">
        <v>9945</v>
      </c>
      <c r="B9946">
        <v>62</v>
      </c>
      <c r="C9946" t="s">
        <v>13</v>
      </c>
      <c r="D9946" t="s">
        <v>16</v>
      </c>
      <c r="E9946" t="s">
        <v>12</v>
      </c>
      <c r="F9946">
        <v>2284.11</v>
      </c>
      <c r="G9946">
        <v>3789.67</v>
      </c>
      <c r="H9946">
        <v>682</v>
      </c>
      <c r="I9946">
        <v>6</v>
      </c>
      <c r="J9946">
        <v>9912.7999999999993</v>
      </c>
    </row>
    <row r="9947" spans="1:10" x14ac:dyDescent="0.25">
      <c r="A9947">
        <v>9946</v>
      </c>
      <c r="B9947">
        <v>19</v>
      </c>
      <c r="C9947" t="s">
        <v>10</v>
      </c>
      <c r="D9947" t="s">
        <v>11</v>
      </c>
      <c r="E9947" t="s">
        <v>12</v>
      </c>
      <c r="F9947">
        <v>2252.54</v>
      </c>
      <c r="G9947">
        <v>3795.66</v>
      </c>
      <c r="H9947">
        <v>616</v>
      </c>
      <c r="I9947">
        <v>6</v>
      </c>
      <c r="J9947">
        <v>4552.9399999999996</v>
      </c>
    </row>
    <row r="9948" spans="1:10" x14ac:dyDescent="0.25">
      <c r="A9948">
        <v>9947</v>
      </c>
      <c r="B9948">
        <v>23</v>
      </c>
      <c r="C9948" t="s">
        <v>10</v>
      </c>
      <c r="D9948" t="s">
        <v>11</v>
      </c>
      <c r="E9948" t="s">
        <v>21</v>
      </c>
      <c r="G9948">
        <v>3422.97</v>
      </c>
      <c r="H9948">
        <v>636</v>
      </c>
      <c r="I9948">
        <v>9</v>
      </c>
      <c r="J9948">
        <v>8326.81</v>
      </c>
    </row>
    <row r="9949" spans="1:10" x14ac:dyDescent="0.25">
      <c r="A9949">
        <v>9948</v>
      </c>
      <c r="B9949">
        <v>58</v>
      </c>
      <c r="C9949" t="s">
        <v>10</v>
      </c>
      <c r="D9949" t="s">
        <v>16</v>
      </c>
      <c r="E9949" t="s">
        <v>12</v>
      </c>
      <c r="F9949">
        <v>2519.65</v>
      </c>
      <c r="G9949">
        <v>4277.41</v>
      </c>
      <c r="J9949">
        <v>7582.03</v>
      </c>
    </row>
    <row r="9950" spans="1:10" x14ac:dyDescent="0.25">
      <c r="A9950">
        <v>9949</v>
      </c>
      <c r="B9950">
        <v>49</v>
      </c>
      <c r="C9950" t="s">
        <v>10</v>
      </c>
      <c r="D9950" t="s">
        <v>11</v>
      </c>
      <c r="E9950" t="s">
        <v>15</v>
      </c>
      <c r="G9950">
        <v>3338.82</v>
      </c>
      <c r="H9950">
        <v>584</v>
      </c>
      <c r="I9950">
        <v>5</v>
      </c>
      <c r="J9950">
        <v>6497.37</v>
      </c>
    </row>
    <row r="9951" spans="1:10" x14ac:dyDescent="0.25">
      <c r="A9951">
        <v>9950</v>
      </c>
      <c r="B9951">
        <v>37</v>
      </c>
      <c r="C9951" t="s">
        <v>10</v>
      </c>
      <c r="D9951" t="s">
        <v>14</v>
      </c>
      <c r="E9951" t="s">
        <v>12</v>
      </c>
      <c r="F9951">
        <v>1180.3699999999999</v>
      </c>
      <c r="G9951">
        <v>2581.4299999999998</v>
      </c>
      <c r="H9951">
        <v>550</v>
      </c>
      <c r="I9951">
        <v>12</v>
      </c>
    </row>
    <row r="9952" spans="1:10" x14ac:dyDescent="0.25">
      <c r="A9952">
        <v>9951</v>
      </c>
      <c r="B9952">
        <v>74</v>
      </c>
      <c r="C9952" t="s">
        <v>10</v>
      </c>
      <c r="D9952" t="s">
        <v>16</v>
      </c>
      <c r="E9952" t="s">
        <v>20</v>
      </c>
      <c r="F9952">
        <v>3655.33</v>
      </c>
      <c r="H9952">
        <v>689</v>
      </c>
      <c r="I9952">
        <v>3</v>
      </c>
      <c r="J9952">
        <v>14343.67</v>
      </c>
    </row>
    <row r="9953" spans="1:10" x14ac:dyDescent="0.25">
      <c r="A9953">
        <v>9952</v>
      </c>
      <c r="B9953">
        <v>51</v>
      </c>
      <c r="C9953" t="s">
        <v>10</v>
      </c>
      <c r="D9953" t="s">
        <v>11</v>
      </c>
      <c r="E9953" t="s">
        <v>12</v>
      </c>
      <c r="F9953">
        <v>2844.7</v>
      </c>
      <c r="G9953">
        <v>5008.71</v>
      </c>
      <c r="H9953">
        <v>610</v>
      </c>
      <c r="I9953">
        <v>7</v>
      </c>
      <c r="J9953">
        <v>11625.48</v>
      </c>
    </row>
    <row r="9954" spans="1:10" x14ac:dyDescent="0.25">
      <c r="A9954">
        <v>9953</v>
      </c>
      <c r="B9954">
        <v>67</v>
      </c>
      <c r="C9954" t="s">
        <v>10</v>
      </c>
      <c r="D9954" t="s">
        <v>16</v>
      </c>
      <c r="E9954" t="s">
        <v>15</v>
      </c>
      <c r="G9954">
        <v>4960.1000000000004</v>
      </c>
      <c r="H9954">
        <v>610</v>
      </c>
      <c r="I9954">
        <v>3</v>
      </c>
      <c r="J9954">
        <v>11907.49</v>
      </c>
    </row>
    <row r="9955" spans="1:10" x14ac:dyDescent="0.25">
      <c r="A9955">
        <v>9954</v>
      </c>
      <c r="B9955">
        <v>33</v>
      </c>
      <c r="C9955" t="s">
        <v>13</v>
      </c>
      <c r="D9955" t="s">
        <v>18</v>
      </c>
      <c r="E9955" t="s">
        <v>15</v>
      </c>
      <c r="F9955">
        <v>4847.2</v>
      </c>
      <c r="G9955">
        <v>8911.7999999999993</v>
      </c>
      <c r="H9955">
        <v>710</v>
      </c>
      <c r="I9955">
        <v>3</v>
      </c>
      <c r="J9955">
        <v>17281.63</v>
      </c>
    </row>
    <row r="9956" spans="1:10" x14ac:dyDescent="0.25">
      <c r="A9956">
        <v>9955</v>
      </c>
      <c r="B9956">
        <v>42</v>
      </c>
      <c r="C9956" t="s">
        <v>13</v>
      </c>
      <c r="D9956" t="s">
        <v>14</v>
      </c>
      <c r="E9956" t="s">
        <v>21</v>
      </c>
      <c r="F9956">
        <v>1843.59</v>
      </c>
      <c r="G9956">
        <v>1821.42</v>
      </c>
      <c r="H9956">
        <v>609</v>
      </c>
      <c r="I9956">
        <v>3</v>
      </c>
      <c r="J9956">
        <v>7589.95</v>
      </c>
    </row>
    <row r="9957" spans="1:10" x14ac:dyDescent="0.25">
      <c r="A9957">
        <v>9956</v>
      </c>
      <c r="B9957">
        <v>29</v>
      </c>
      <c r="C9957" t="s">
        <v>13</v>
      </c>
      <c r="D9957" t="s">
        <v>11</v>
      </c>
      <c r="E9957" t="s">
        <v>17</v>
      </c>
      <c r="F9957">
        <v>1259.1099999999999</v>
      </c>
      <c r="G9957">
        <v>882.66</v>
      </c>
      <c r="I9957">
        <v>10</v>
      </c>
      <c r="J9957">
        <v>4458.3900000000003</v>
      </c>
    </row>
    <row r="9958" spans="1:10" x14ac:dyDescent="0.25">
      <c r="A9958">
        <v>9957</v>
      </c>
      <c r="B9958">
        <v>24</v>
      </c>
      <c r="C9958" t="s">
        <v>13</v>
      </c>
      <c r="D9958" t="s">
        <v>11</v>
      </c>
      <c r="E9958" t="s">
        <v>20</v>
      </c>
      <c r="F9958">
        <v>1060.92</v>
      </c>
      <c r="G9958">
        <v>1107.52</v>
      </c>
      <c r="I9958">
        <v>13</v>
      </c>
    </row>
    <row r="9959" spans="1:10" x14ac:dyDescent="0.25">
      <c r="A9959">
        <v>9958</v>
      </c>
      <c r="B9959">
        <v>56</v>
      </c>
      <c r="C9959" t="s">
        <v>10</v>
      </c>
      <c r="D9959" t="s">
        <v>16</v>
      </c>
      <c r="E9959" t="s">
        <v>17</v>
      </c>
      <c r="F9959">
        <v>2186.41</v>
      </c>
      <c r="G9959">
        <v>4431.01</v>
      </c>
      <c r="H9959">
        <v>700</v>
      </c>
      <c r="I9959">
        <v>10</v>
      </c>
      <c r="J9959">
        <v>7229.66</v>
      </c>
    </row>
    <row r="9960" spans="1:10" x14ac:dyDescent="0.25">
      <c r="A9960">
        <v>9959</v>
      </c>
      <c r="B9960">
        <v>34</v>
      </c>
      <c r="C9960" t="s">
        <v>13</v>
      </c>
      <c r="D9960" t="s">
        <v>11</v>
      </c>
      <c r="E9960" t="s">
        <v>17</v>
      </c>
      <c r="F9960">
        <v>1684.02</v>
      </c>
      <c r="G9960">
        <v>1694.85</v>
      </c>
      <c r="H9960">
        <v>589</v>
      </c>
      <c r="I9960">
        <v>6</v>
      </c>
      <c r="J9960">
        <v>3054.5</v>
      </c>
    </row>
    <row r="9961" spans="1:10" x14ac:dyDescent="0.25">
      <c r="A9961">
        <v>9960</v>
      </c>
      <c r="B9961">
        <v>62</v>
      </c>
      <c r="C9961" t="s">
        <v>13</v>
      </c>
      <c r="D9961" t="s">
        <v>11</v>
      </c>
      <c r="E9961" t="s">
        <v>15</v>
      </c>
      <c r="F9961">
        <v>1921.43</v>
      </c>
      <c r="G9961">
        <v>4223.3100000000004</v>
      </c>
      <c r="H9961">
        <v>580</v>
      </c>
      <c r="I9961">
        <v>8</v>
      </c>
      <c r="J9961">
        <v>4856.0200000000004</v>
      </c>
    </row>
    <row r="9962" spans="1:10" x14ac:dyDescent="0.25">
      <c r="A9962">
        <v>9961</v>
      </c>
      <c r="B9962">
        <v>28</v>
      </c>
      <c r="C9962" t="s">
        <v>10</v>
      </c>
      <c r="D9962" t="s">
        <v>14</v>
      </c>
      <c r="E9962" t="s">
        <v>15</v>
      </c>
      <c r="F9962">
        <v>2327.39</v>
      </c>
      <c r="G9962">
        <v>4282.12</v>
      </c>
      <c r="H9962">
        <v>645</v>
      </c>
      <c r="I9962">
        <v>3</v>
      </c>
      <c r="J9962">
        <v>6820.14</v>
      </c>
    </row>
    <row r="9963" spans="1:10" x14ac:dyDescent="0.25">
      <c r="A9963">
        <v>9962</v>
      </c>
      <c r="B9963">
        <v>23</v>
      </c>
      <c r="C9963" t="s">
        <v>10</v>
      </c>
      <c r="D9963" t="s">
        <v>14</v>
      </c>
      <c r="E9963" t="s">
        <v>15</v>
      </c>
      <c r="F9963">
        <v>975.22</v>
      </c>
      <c r="G9963">
        <v>879.08</v>
      </c>
      <c r="H9963">
        <v>517</v>
      </c>
      <c r="I9963">
        <v>10</v>
      </c>
    </row>
    <row r="9964" spans="1:10" x14ac:dyDescent="0.25">
      <c r="A9964">
        <v>9963</v>
      </c>
      <c r="B9964">
        <v>40</v>
      </c>
      <c r="C9964" t="s">
        <v>10</v>
      </c>
      <c r="D9964" t="s">
        <v>16</v>
      </c>
      <c r="E9964" t="s">
        <v>21</v>
      </c>
      <c r="F9964">
        <v>1675.5</v>
      </c>
      <c r="G9964">
        <v>3423.73</v>
      </c>
      <c r="H9964">
        <v>574</v>
      </c>
      <c r="I9964">
        <v>6</v>
      </c>
      <c r="J9964">
        <v>4238.05</v>
      </c>
    </row>
    <row r="9965" spans="1:10" x14ac:dyDescent="0.25">
      <c r="A9965">
        <v>9964</v>
      </c>
      <c r="B9965">
        <v>44</v>
      </c>
      <c r="C9965" t="s">
        <v>13</v>
      </c>
      <c r="D9965" t="s">
        <v>11</v>
      </c>
      <c r="E9965" t="s">
        <v>17</v>
      </c>
      <c r="G9965">
        <v>2354.1999999999998</v>
      </c>
      <c r="H9965">
        <v>580</v>
      </c>
      <c r="I9965">
        <v>12</v>
      </c>
      <c r="J9965">
        <v>3164.7</v>
      </c>
    </row>
    <row r="9966" spans="1:10" x14ac:dyDescent="0.25">
      <c r="A9966">
        <v>9965</v>
      </c>
      <c r="B9966">
        <v>63</v>
      </c>
      <c r="C9966" t="s">
        <v>10</v>
      </c>
      <c r="D9966" t="s">
        <v>14</v>
      </c>
      <c r="E9966" t="s">
        <v>12</v>
      </c>
      <c r="F9966">
        <v>1169.78</v>
      </c>
      <c r="G9966">
        <v>2114.8000000000002</v>
      </c>
      <c r="H9966">
        <v>496</v>
      </c>
      <c r="I9966">
        <v>13</v>
      </c>
      <c r="J9966">
        <v>3873.96</v>
      </c>
    </row>
    <row r="9967" spans="1:10" x14ac:dyDescent="0.25">
      <c r="A9967">
        <v>9966</v>
      </c>
      <c r="B9967">
        <v>23</v>
      </c>
      <c r="C9967" t="s">
        <v>13</v>
      </c>
      <c r="D9967" t="s">
        <v>11</v>
      </c>
      <c r="F9967">
        <v>633.54999999999995</v>
      </c>
      <c r="G9967">
        <v>726.91</v>
      </c>
      <c r="H9967">
        <v>475</v>
      </c>
      <c r="I9967">
        <v>8</v>
      </c>
      <c r="J9967">
        <v>500</v>
      </c>
    </row>
    <row r="9968" spans="1:10" x14ac:dyDescent="0.25">
      <c r="A9968">
        <v>9967</v>
      </c>
      <c r="B9968">
        <v>55</v>
      </c>
      <c r="C9968" t="s">
        <v>10</v>
      </c>
      <c r="D9968" t="s">
        <v>14</v>
      </c>
      <c r="E9968" t="s">
        <v>20</v>
      </c>
      <c r="G9968">
        <v>2594.77</v>
      </c>
      <c r="H9968">
        <v>469</v>
      </c>
      <c r="I9968">
        <v>8</v>
      </c>
      <c r="J9968">
        <v>4999.42</v>
      </c>
    </row>
    <row r="9969" spans="1:10" x14ac:dyDescent="0.25">
      <c r="A9969">
        <v>9968</v>
      </c>
      <c r="B9969">
        <v>19</v>
      </c>
      <c r="C9969" t="s">
        <v>10</v>
      </c>
      <c r="D9969" t="s">
        <v>14</v>
      </c>
      <c r="E9969" t="s">
        <v>21</v>
      </c>
      <c r="G9969">
        <v>1979.26</v>
      </c>
      <c r="H9969">
        <v>488</v>
      </c>
      <c r="I9969">
        <v>9</v>
      </c>
      <c r="J9969">
        <v>500</v>
      </c>
    </row>
    <row r="9970" spans="1:10" x14ac:dyDescent="0.25">
      <c r="A9970">
        <v>9969</v>
      </c>
      <c r="B9970">
        <v>39</v>
      </c>
      <c r="C9970" t="s">
        <v>13</v>
      </c>
      <c r="D9970" t="s">
        <v>11</v>
      </c>
      <c r="E9970" t="s">
        <v>12</v>
      </c>
      <c r="F9970">
        <v>2761.71</v>
      </c>
      <c r="G9970">
        <v>5774.65</v>
      </c>
      <c r="H9970">
        <v>670</v>
      </c>
      <c r="I9970">
        <v>6</v>
      </c>
      <c r="J9970">
        <v>10226.92</v>
      </c>
    </row>
    <row r="9971" spans="1:10" x14ac:dyDescent="0.25">
      <c r="A9971">
        <v>9970</v>
      </c>
      <c r="B9971">
        <v>37</v>
      </c>
      <c r="C9971" t="s">
        <v>13</v>
      </c>
      <c r="D9971" t="s">
        <v>14</v>
      </c>
      <c r="E9971" t="s">
        <v>12</v>
      </c>
      <c r="F9971">
        <v>819.39</v>
      </c>
      <c r="G9971">
        <v>2469.5700000000002</v>
      </c>
      <c r="H9971">
        <v>448</v>
      </c>
      <c r="I9971">
        <v>8</v>
      </c>
      <c r="J9971">
        <v>711.77</v>
      </c>
    </row>
    <row r="9972" spans="1:10" x14ac:dyDescent="0.25">
      <c r="A9972">
        <v>9971</v>
      </c>
      <c r="B9972">
        <v>42</v>
      </c>
      <c r="C9972" t="s">
        <v>10</v>
      </c>
      <c r="D9972" t="s">
        <v>18</v>
      </c>
      <c r="E9972" t="s">
        <v>17</v>
      </c>
      <c r="F9972">
        <v>2356.39</v>
      </c>
      <c r="G9972">
        <v>4830.68</v>
      </c>
      <c r="H9972">
        <v>544</v>
      </c>
      <c r="I9972">
        <v>8</v>
      </c>
      <c r="J9972">
        <v>5649.63</v>
      </c>
    </row>
    <row r="9973" spans="1:10" x14ac:dyDescent="0.25">
      <c r="A9973">
        <v>9972</v>
      </c>
      <c r="B9973">
        <v>32</v>
      </c>
      <c r="C9973" t="s">
        <v>13</v>
      </c>
      <c r="D9973" t="s">
        <v>14</v>
      </c>
      <c r="E9973" t="s">
        <v>21</v>
      </c>
      <c r="F9973">
        <v>1204.83</v>
      </c>
      <c r="G9973">
        <v>2402.04</v>
      </c>
      <c r="I9973">
        <v>8</v>
      </c>
      <c r="J9973">
        <v>4044.95</v>
      </c>
    </row>
    <row r="9974" spans="1:10" x14ac:dyDescent="0.25">
      <c r="A9974">
        <v>9973</v>
      </c>
      <c r="B9974">
        <v>66</v>
      </c>
      <c r="C9974" t="s">
        <v>10</v>
      </c>
      <c r="D9974" t="s">
        <v>18</v>
      </c>
      <c r="E9974" t="s">
        <v>12</v>
      </c>
      <c r="F9974">
        <v>3148.03</v>
      </c>
      <c r="G9974">
        <v>4192.99</v>
      </c>
      <c r="H9974">
        <v>688</v>
      </c>
      <c r="I9974">
        <v>6</v>
      </c>
      <c r="J9974">
        <v>11691.26</v>
      </c>
    </row>
    <row r="9975" spans="1:10" x14ac:dyDescent="0.25">
      <c r="A9975">
        <v>9974</v>
      </c>
      <c r="B9975">
        <v>46</v>
      </c>
      <c r="C9975" t="s">
        <v>13</v>
      </c>
      <c r="D9975" t="s">
        <v>11</v>
      </c>
      <c r="E9975" t="s">
        <v>15</v>
      </c>
      <c r="F9975">
        <v>1700.69</v>
      </c>
      <c r="G9975">
        <v>3087.45</v>
      </c>
      <c r="H9975">
        <v>586</v>
      </c>
      <c r="I9975">
        <v>6</v>
      </c>
      <c r="J9975">
        <v>4923.66</v>
      </c>
    </row>
    <row r="9976" spans="1:10" x14ac:dyDescent="0.25">
      <c r="A9976">
        <v>9975</v>
      </c>
      <c r="B9976">
        <v>25</v>
      </c>
      <c r="C9976" t="s">
        <v>13</v>
      </c>
      <c r="D9976" t="s">
        <v>16</v>
      </c>
      <c r="E9976" t="s">
        <v>17</v>
      </c>
      <c r="F9976">
        <v>2004.74</v>
      </c>
      <c r="G9976">
        <v>1980.05</v>
      </c>
      <c r="H9976">
        <v>526</v>
      </c>
      <c r="I9976">
        <v>12</v>
      </c>
      <c r="J9976">
        <v>3911.42</v>
      </c>
    </row>
    <row r="9977" spans="1:10" x14ac:dyDescent="0.25">
      <c r="A9977">
        <v>9976</v>
      </c>
      <c r="B9977">
        <v>54</v>
      </c>
      <c r="C9977" t="s">
        <v>13</v>
      </c>
      <c r="D9977" t="s">
        <v>14</v>
      </c>
      <c r="E9977" t="s">
        <v>21</v>
      </c>
      <c r="F9977">
        <v>827.46</v>
      </c>
      <c r="G9977">
        <v>475.74</v>
      </c>
      <c r="H9977">
        <v>489</v>
      </c>
      <c r="I9977">
        <v>10</v>
      </c>
      <c r="J9977">
        <v>1695.08</v>
      </c>
    </row>
    <row r="9978" spans="1:10" x14ac:dyDescent="0.25">
      <c r="A9978">
        <v>9977</v>
      </c>
      <c r="B9978">
        <v>66</v>
      </c>
      <c r="C9978" t="s">
        <v>10</v>
      </c>
      <c r="D9978" t="s">
        <v>18</v>
      </c>
      <c r="E9978" t="s">
        <v>12</v>
      </c>
      <c r="F9978">
        <v>2223.2800000000002</v>
      </c>
      <c r="G9978">
        <v>4617.93</v>
      </c>
      <c r="H9978">
        <v>682</v>
      </c>
      <c r="I9978">
        <v>7</v>
      </c>
      <c r="J9978">
        <v>6344.8</v>
      </c>
    </row>
    <row r="9979" spans="1:10" x14ac:dyDescent="0.25">
      <c r="A9979">
        <v>9978</v>
      </c>
      <c r="B9979">
        <v>69</v>
      </c>
      <c r="C9979" t="s">
        <v>10</v>
      </c>
      <c r="D9979" t="s">
        <v>18</v>
      </c>
      <c r="E9979" t="s">
        <v>17</v>
      </c>
      <c r="G9979">
        <v>1487.63</v>
      </c>
      <c r="H9979">
        <v>610</v>
      </c>
      <c r="I9979">
        <v>6</v>
      </c>
      <c r="J9979">
        <v>4584.46</v>
      </c>
    </row>
    <row r="9980" spans="1:10" x14ac:dyDescent="0.25">
      <c r="A9980">
        <v>9979</v>
      </c>
      <c r="B9980">
        <v>50</v>
      </c>
      <c r="C9980" t="s">
        <v>13</v>
      </c>
      <c r="D9980" t="s">
        <v>14</v>
      </c>
      <c r="E9980" t="s">
        <v>15</v>
      </c>
      <c r="F9980">
        <v>1446.51</v>
      </c>
      <c r="G9980">
        <v>2978.27</v>
      </c>
      <c r="H9980">
        <v>598</v>
      </c>
      <c r="I9980">
        <v>6</v>
      </c>
      <c r="J9980">
        <v>4073.84</v>
      </c>
    </row>
    <row r="9981" spans="1:10" x14ac:dyDescent="0.25">
      <c r="A9981">
        <v>9980</v>
      </c>
      <c r="B9981">
        <v>39</v>
      </c>
      <c r="C9981" t="s">
        <v>10</v>
      </c>
      <c r="D9981" t="s">
        <v>11</v>
      </c>
      <c r="E9981" t="s">
        <v>15</v>
      </c>
      <c r="F9981">
        <v>1055.17</v>
      </c>
      <c r="G9981">
        <v>1745.54</v>
      </c>
      <c r="H9981">
        <v>526</v>
      </c>
      <c r="I9981">
        <v>4</v>
      </c>
      <c r="J9981">
        <v>4315.34</v>
      </c>
    </row>
    <row r="9982" spans="1:10" x14ac:dyDescent="0.25">
      <c r="A9982">
        <v>9981</v>
      </c>
      <c r="B9982">
        <v>67</v>
      </c>
      <c r="C9982" t="s">
        <v>13</v>
      </c>
      <c r="D9982" t="s">
        <v>16</v>
      </c>
      <c r="E9982" t="s">
        <v>21</v>
      </c>
      <c r="F9982">
        <v>3467.53</v>
      </c>
      <c r="G9982">
        <v>6088.88</v>
      </c>
      <c r="H9982">
        <v>690</v>
      </c>
      <c r="I9982">
        <v>9</v>
      </c>
      <c r="J9982">
        <v>11381.76</v>
      </c>
    </row>
    <row r="9983" spans="1:10" x14ac:dyDescent="0.25">
      <c r="A9983">
        <v>9982</v>
      </c>
      <c r="B9983">
        <v>64</v>
      </c>
      <c r="C9983" t="s">
        <v>13</v>
      </c>
      <c r="D9983" t="s">
        <v>18</v>
      </c>
      <c r="E9983" t="s">
        <v>12</v>
      </c>
      <c r="F9983">
        <v>1029.1300000000001</v>
      </c>
      <c r="G9983">
        <v>1568.82</v>
      </c>
      <c r="H9983">
        <v>487</v>
      </c>
      <c r="I9983">
        <v>4</v>
      </c>
      <c r="J9983">
        <v>3885.19</v>
      </c>
    </row>
    <row r="9984" spans="1:10" x14ac:dyDescent="0.25">
      <c r="A9984">
        <v>9983</v>
      </c>
      <c r="B9984">
        <v>22</v>
      </c>
      <c r="C9984" t="s">
        <v>10</v>
      </c>
      <c r="D9984" t="s">
        <v>11</v>
      </c>
      <c r="E9984" t="s">
        <v>15</v>
      </c>
      <c r="F9984">
        <v>3427.75</v>
      </c>
      <c r="G9984">
        <v>6565.28</v>
      </c>
      <c r="H9984">
        <v>721</v>
      </c>
      <c r="I9984">
        <v>2</v>
      </c>
    </row>
    <row r="9985" spans="1:10" x14ac:dyDescent="0.25">
      <c r="A9985">
        <v>9984</v>
      </c>
      <c r="B9985">
        <v>56</v>
      </c>
      <c r="C9985" t="s">
        <v>13</v>
      </c>
      <c r="D9985" t="s">
        <v>11</v>
      </c>
      <c r="E9985" t="s">
        <v>12</v>
      </c>
      <c r="F9985">
        <v>1713.41</v>
      </c>
      <c r="G9985">
        <v>2828.99</v>
      </c>
      <c r="H9985">
        <v>580</v>
      </c>
      <c r="I9985">
        <v>5</v>
      </c>
      <c r="J9985">
        <v>6668.89</v>
      </c>
    </row>
    <row r="9986" spans="1:10" x14ac:dyDescent="0.25">
      <c r="A9986">
        <v>9985</v>
      </c>
      <c r="B9986">
        <v>35</v>
      </c>
      <c r="C9986" t="s">
        <v>10</v>
      </c>
      <c r="D9986" t="s">
        <v>11</v>
      </c>
      <c r="E9986" t="s">
        <v>15</v>
      </c>
      <c r="F9986">
        <v>1289.58</v>
      </c>
      <c r="G9986">
        <v>1973.62</v>
      </c>
      <c r="H9986">
        <v>574</v>
      </c>
      <c r="I9986">
        <v>10</v>
      </c>
    </row>
    <row r="9987" spans="1:10" x14ac:dyDescent="0.25">
      <c r="A9987">
        <v>9986</v>
      </c>
      <c r="B9987">
        <v>55</v>
      </c>
      <c r="C9987" t="s">
        <v>13</v>
      </c>
      <c r="D9987" t="s">
        <v>11</v>
      </c>
      <c r="E9987" t="s">
        <v>12</v>
      </c>
      <c r="F9987">
        <v>1972.27</v>
      </c>
      <c r="G9987">
        <v>3863.13</v>
      </c>
      <c r="H9987">
        <v>580</v>
      </c>
      <c r="I9987">
        <v>3</v>
      </c>
      <c r="J9987">
        <v>4427.41</v>
      </c>
    </row>
    <row r="9988" spans="1:10" x14ac:dyDescent="0.25">
      <c r="A9988">
        <v>9987</v>
      </c>
      <c r="B9988">
        <v>71</v>
      </c>
      <c r="C9988" t="s">
        <v>13</v>
      </c>
      <c r="D9988" t="s">
        <v>11</v>
      </c>
      <c r="E9988" t="s">
        <v>12</v>
      </c>
      <c r="F9988">
        <v>3063.83</v>
      </c>
      <c r="G9988">
        <v>5448.74</v>
      </c>
      <c r="H9988">
        <v>680</v>
      </c>
      <c r="I9988">
        <v>5</v>
      </c>
      <c r="J9988">
        <v>10755.11</v>
      </c>
    </row>
    <row r="9989" spans="1:10" x14ac:dyDescent="0.25">
      <c r="A9989">
        <v>9988</v>
      </c>
      <c r="B9989">
        <v>70</v>
      </c>
      <c r="C9989" t="s">
        <v>13</v>
      </c>
      <c r="D9989" t="s">
        <v>11</v>
      </c>
      <c r="E9989" t="s">
        <v>17</v>
      </c>
      <c r="F9989">
        <v>3701.21</v>
      </c>
      <c r="G9989">
        <v>5745.4</v>
      </c>
      <c r="H9989">
        <v>674</v>
      </c>
      <c r="I9989">
        <v>6</v>
      </c>
      <c r="J9989">
        <v>7051.19</v>
      </c>
    </row>
    <row r="9990" spans="1:10" x14ac:dyDescent="0.25">
      <c r="A9990">
        <v>9989</v>
      </c>
      <c r="B9990">
        <v>54</v>
      </c>
      <c r="C9990" t="s">
        <v>10</v>
      </c>
      <c r="D9990" t="s">
        <v>14</v>
      </c>
      <c r="E9990" t="s">
        <v>17</v>
      </c>
      <c r="F9990">
        <v>1226.77</v>
      </c>
      <c r="G9990">
        <v>2131.63</v>
      </c>
      <c r="I9990">
        <v>12</v>
      </c>
      <c r="J9990">
        <v>4573.3599999999997</v>
      </c>
    </row>
    <row r="9991" spans="1:10" x14ac:dyDescent="0.25">
      <c r="A9991">
        <v>9990</v>
      </c>
      <c r="B9991">
        <v>47</v>
      </c>
      <c r="C9991" t="s">
        <v>13</v>
      </c>
      <c r="D9991" t="s">
        <v>14</v>
      </c>
      <c r="E9991" t="s">
        <v>17</v>
      </c>
      <c r="G9991">
        <v>0</v>
      </c>
      <c r="H9991">
        <v>390</v>
      </c>
      <c r="I9991">
        <v>10</v>
      </c>
      <c r="J9991">
        <v>1342.74</v>
      </c>
    </row>
    <row r="9992" spans="1:10" x14ac:dyDescent="0.25">
      <c r="A9992">
        <v>9991</v>
      </c>
      <c r="B9992">
        <v>68</v>
      </c>
      <c r="C9992" t="s">
        <v>13</v>
      </c>
      <c r="D9992" t="s">
        <v>16</v>
      </c>
      <c r="F9992">
        <v>1823.19</v>
      </c>
      <c r="H9992">
        <v>569</v>
      </c>
      <c r="I9992">
        <v>5</v>
      </c>
    </row>
    <row r="9993" spans="1:10" x14ac:dyDescent="0.25">
      <c r="A9993">
        <v>9992</v>
      </c>
      <c r="B9993">
        <v>48</v>
      </c>
      <c r="C9993" t="s">
        <v>10</v>
      </c>
      <c r="D9993" t="s">
        <v>16</v>
      </c>
      <c r="E9993" t="s">
        <v>17</v>
      </c>
      <c r="F9993">
        <v>1436.09</v>
      </c>
      <c r="G9993">
        <v>3560.77</v>
      </c>
      <c r="H9993">
        <v>607</v>
      </c>
      <c r="I9993">
        <v>8</v>
      </c>
      <c r="J9993">
        <v>5215.5200000000004</v>
      </c>
    </row>
    <row r="9994" spans="1:10" x14ac:dyDescent="0.25">
      <c r="A9994">
        <v>9993</v>
      </c>
      <c r="B9994">
        <v>27</v>
      </c>
      <c r="C9994" t="s">
        <v>10</v>
      </c>
      <c r="D9994" t="s">
        <v>11</v>
      </c>
      <c r="E9994" t="s">
        <v>12</v>
      </c>
      <c r="F9994">
        <v>1956.5</v>
      </c>
      <c r="G9994">
        <v>2770.93</v>
      </c>
      <c r="H9994">
        <v>538</v>
      </c>
      <c r="I9994">
        <v>7</v>
      </c>
      <c r="J9994">
        <v>3621.13</v>
      </c>
    </row>
    <row r="9995" spans="1:10" x14ac:dyDescent="0.25">
      <c r="A9995">
        <v>9994</v>
      </c>
      <c r="B9995">
        <v>32</v>
      </c>
      <c r="C9995" t="s">
        <v>10</v>
      </c>
      <c r="D9995" t="s">
        <v>18</v>
      </c>
      <c r="E9995" t="s">
        <v>17</v>
      </c>
      <c r="F9995">
        <v>1954.66</v>
      </c>
      <c r="G9995">
        <v>4192.62</v>
      </c>
      <c r="I9995">
        <v>13</v>
      </c>
      <c r="J9995">
        <v>8566.02</v>
      </c>
    </row>
    <row r="9996" spans="1:10" x14ac:dyDescent="0.25">
      <c r="A9996">
        <v>9995</v>
      </c>
      <c r="B9996">
        <v>59</v>
      </c>
      <c r="C9996" t="s">
        <v>13</v>
      </c>
      <c r="D9996" t="s">
        <v>11</v>
      </c>
      <c r="E9996" t="s">
        <v>12</v>
      </c>
      <c r="F9996">
        <v>932.32</v>
      </c>
      <c r="I9996">
        <v>6</v>
      </c>
      <c r="J9996">
        <v>4596.1099999999997</v>
      </c>
    </row>
    <row r="9997" spans="1:10" x14ac:dyDescent="0.25">
      <c r="A9997">
        <v>9996</v>
      </c>
      <c r="B9997">
        <v>65</v>
      </c>
      <c r="C9997" t="s">
        <v>13</v>
      </c>
      <c r="D9997" t="s">
        <v>11</v>
      </c>
      <c r="E9997" t="s">
        <v>12</v>
      </c>
      <c r="G9997">
        <v>1003.83</v>
      </c>
      <c r="H9997">
        <v>580</v>
      </c>
      <c r="I9997">
        <v>9</v>
      </c>
      <c r="J9997">
        <v>3453.84</v>
      </c>
    </row>
    <row r="9998" spans="1:10" x14ac:dyDescent="0.25">
      <c r="A9998">
        <v>9997</v>
      </c>
      <c r="B9998">
        <v>61</v>
      </c>
      <c r="C9998" t="s">
        <v>13</v>
      </c>
      <c r="D9998" t="s">
        <v>18</v>
      </c>
      <c r="E9998" t="s">
        <v>12</v>
      </c>
      <c r="F9998">
        <v>4606.28</v>
      </c>
      <c r="G9998">
        <v>8374.0499999999993</v>
      </c>
      <c r="H9998">
        <v>695</v>
      </c>
      <c r="I9998">
        <v>3</v>
      </c>
      <c r="J9998">
        <v>17278.07</v>
      </c>
    </row>
    <row r="9999" spans="1:10" x14ac:dyDescent="0.25">
      <c r="A9999">
        <v>9998</v>
      </c>
      <c r="B9999">
        <v>35</v>
      </c>
      <c r="C9999" t="s">
        <v>13</v>
      </c>
      <c r="D9999" t="s">
        <v>18</v>
      </c>
      <c r="E9999" t="s">
        <v>12</v>
      </c>
      <c r="F9999">
        <v>2511.5</v>
      </c>
      <c r="G9999">
        <v>5458.03</v>
      </c>
      <c r="H9999">
        <v>614</v>
      </c>
      <c r="I9999">
        <v>8</v>
      </c>
      <c r="J9999">
        <v>9436.42</v>
      </c>
    </row>
    <row r="10000" spans="1:10" x14ac:dyDescent="0.25">
      <c r="A10000">
        <v>9999</v>
      </c>
      <c r="B10000">
        <v>40</v>
      </c>
      <c r="C10000" t="s">
        <v>10</v>
      </c>
      <c r="D10000" t="s">
        <v>18</v>
      </c>
      <c r="E10000" t="s">
        <v>21</v>
      </c>
      <c r="F10000">
        <v>3722.77</v>
      </c>
      <c r="G10000">
        <v>6223.47</v>
      </c>
      <c r="H10000">
        <v>703</v>
      </c>
      <c r="I10000">
        <v>4</v>
      </c>
      <c r="J10000">
        <v>14250.79</v>
      </c>
    </row>
    <row r="10001" spans="1:10" x14ac:dyDescent="0.25">
      <c r="A10001">
        <v>10000</v>
      </c>
      <c r="B10001">
        <v>50</v>
      </c>
      <c r="C10001" t="s">
        <v>10</v>
      </c>
      <c r="D10001" t="s">
        <v>14</v>
      </c>
      <c r="E10001" t="s">
        <v>15</v>
      </c>
      <c r="F10001">
        <v>1012.62</v>
      </c>
      <c r="G10001">
        <v>1312.12</v>
      </c>
      <c r="I10001">
        <v>9</v>
      </c>
      <c r="J10001">
        <v>1736.18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3"/>
  <sheetViews>
    <sheetView workbookViewId="0">
      <selection activeCell="C17" sqref="C17"/>
    </sheetView>
  </sheetViews>
  <sheetFormatPr defaultRowHeight="15" x14ac:dyDescent="0.25"/>
  <cols>
    <col min="1" max="1" width="24.28515625" customWidth="1"/>
    <col min="2" max="2" width="13.28515625" customWidth="1"/>
    <col min="3" max="3" width="37.7109375" customWidth="1"/>
    <col min="4" max="4" width="41.140625" customWidth="1"/>
  </cols>
  <sheetData>
    <row r="3" spans="1:4" ht="15" customHeight="1" x14ac:dyDescent="0.25">
      <c r="A3" s="16" t="s">
        <v>81</v>
      </c>
      <c r="B3" s="16" t="s">
        <v>82</v>
      </c>
      <c r="C3" s="16" t="s">
        <v>83</v>
      </c>
      <c r="D3" s="16" t="s">
        <v>84</v>
      </c>
    </row>
    <row r="4" spans="1:4" ht="15" customHeight="1" x14ac:dyDescent="0.25">
      <c r="A4" s="15" t="s">
        <v>0</v>
      </c>
      <c r="B4" s="15" t="s">
        <v>85</v>
      </c>
      <c r="C4" s="15" t="s">
        <v>86</v>
      </c>
      <c r="D4" s="15" t="s">
        <v>87</v>
      </c>
    </row>
    <row r="5" spans="1:4" ht="15" customHeight="1" x14ac:dyDescent="0.25">
      <c r="A5" s="15" t="s">
        <v>1</v>
      </c>
      <c r="B5" s="15" t="s">
        <v>88</v>
      </c>
      <c r="C5" s="15" t="s">
        <v>89</v>
      </c>
      <c r="D5" s="15" t="s">
        <v>90</v>
      </c>
    </row>
    <row r="6" spans="1:4" ht="15" customHeight="1" x14ac:dyDescent="0.25">
      <c r="A6" s="15" t="s">
        <v>2</v>
      </c>
      <c r="B6" s="15" t="s">
        <v>91</v>
      </c>
      <c r="C6" s="15" t="s">
        <v>92</v>
      </c>
      <c r="D6" s="15" t="s">
        <v>93</v>
      </c>
    </row>
    <row r="7" spans="1:4" ht="15" customHeight="1" x14ac:dyDescent="0.25">
      <c r="A7" s="15" t="s">
        <v>3</v>
      </c>
      <c r="B7" s="15" t="s">
        <v>91</v>
      </c>
      <c r="C7" s="15" t="s">
        <v>94</v>
      </c>
      <c r="D7" s="15" t="s">
        <v>95</v>
      </c>
    </row>
    <row r="8" spans="1:4" ht="15" customHeight="1" x14ac:dyDescent="0.25">
      <c r="A8" s="15" t="s">
        <v>4</v>
      </c>
      <c r="B8" s="15" t="s">
        <v>91</v>
      </c>
      <c r="C8" s="15" t="s">
        <v>96</v>
      </c>
      <c r="D8" s="15" t="s">
        <v>97</v>
      </c>
    </row>
    <row r="9" spans="1:4" ht="15" customHeight="1" x14ac:dyDescent="0.25">
      <c r="A9" s="15" t="s">
        <v>5</v>
      </c>
      <c r="B9" s="15" t="s">
        <v>88</v>
      </c>
      <c r="C9" s="15" t="s">
        <v>98</v>
      </c>
      <c r="D9" s="15" t="s">
        <v>99</v>
      </c>
    </row>
    <row r="10" spans="1:4" ht="15" customHeight="1" x14ac:dyDescent="0.25">
      <c r="A10" s="15" t="s">
        <v>6</v>
      </c>
      <c r="B10" s="15" t="s">
        <v>88</v>
      </c>
      <c r="C10" s="15" t="s">
        <v>100</v>
      </c>
      <c r="D10" s="15" t="s">
        <v>101</v>
      </c>
    </row>
    <row r="11" spans="1:4" ht="15" customHeight="1" x14ac:dyDescent="0.25">
      <c r="A11" s="15" t="s">
        <v>7</v>
      </c>
      <c r="B11" s="15" t="s">
        <v>88</v>
      </c>
      <c r="C11" s="15" t="s">
        <v>102</v>
      </c>
      <c r="D11" s="15" t="s">
        <v>103</v>
      </c>
    </row>
    <row r="12" spans="1:4" ht="15" customHeight="1" x14ac:dyDescent="0.25">
      <c r="A12" s="15" t="s">
        <v>8</v>
      </c>
      <c r="B12" s="15" t="s">
        <v>88</v>
      </c>
      <c r="C12" s="15" t="s">
        <v>104</v>
      </c>
      <c r="D12" s="15" t="s">
        <v>105</v>
      </c>
    </row>
    <row r="13" spans="1:4" ht="15" customHeight="1" x14ac:dyDescent="0.25">
      <c r="A13" s="15" t="s">
        <v>9</v>
      </c>
      <c r="B13" s="15" t="s">
        <v>88</v>
      </c>
      <c r="C13" s="15" t="s">
        <v>106</v>
      </c>
      <c r="D13" s="15" t="s">
        <v>107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6"/>
  <sheetViews>
    <sheetView workbookViewId="0">
      <selection activeCell="H23" sqref="H23"/>
    </sheetView>
  </sheetViews>
  <sheetFormatPr defaultRowHeight="15" x14ac:dyDescent="0.25"/>
  <cols>
    <col min="1" max="1" width="30.5703125" customWidth="1"/>
    <col min="2" max="2" width="12" customWidth="1"/>
  </cols>
  <sheetData>
    <row r="2" spans="1:2" ht="15" customHeight="1" x14ac:dyDescent="0.25">
      <c r="A2" s="1"/>
      <c r="B2" s="1"/>
    </row>
    <row r="3" spans="1:2" ht="15" customHeight="1" x14ac:dyDescent="0.25">
      <c r="A3" s="24" t="s">
        <v>22</v>
      </c>
      <c r="B3" s="24" t="s">
        <v>23</v>
      </c>
    </row>
    <row r="4" spans="1:2" ht="15" customHeight="1" x14ac:dyDescent="0.25">
      <c r="A4" s="15" t="s">
        <v>24</v>
      </c>
      <c r="B4" s="15">
        <v>1000</v>
      </c>
    </row>
    <row r="5" spans="1:2" ht="15" customHeight="1" x14ac:dyDescent="0.25">
      <c r="A5" s="15" t="s">
        <v>25</v>
      </c>
      <c r="B5" s="15">
        <v>10</v>
      </c>
    </row>
    <row r="6" spans="1:2" ht="15" customHeight="1" x14ac:dyDescent="0.25">
      <c r="A6" s="15" t="s">
        <v>26</v>
      </c>
      <c r="B6" s="15">
        <f>COUNTA(A2:A10001)-SUMPRODUCT((A2:A10001&lt;&gt;"")/COUNTIF(A2:A10001,A2:A10001&amp;""))</f>
        <v>5</v>
      </c>
    </row>
    <row r="7" spans="1:2" ht="15" customHeight="1" x14ac:dyDescent="0.25">
      <c r="A7" s="15" t="s">
        <v>27</v>
      </c>
      <c r="B7" s="15">
        <f>COUNTBLANK(Raw_Data!A2:A10001)</f>
        <v>0</v>
      </c>
    </row>
    <row r="8" spans="1:2" ht="15" customHeight="1" x14ac:dyDescent="0.25">
      <c r="A8" s="15" t="s">
        <v>28</v>
      </c>
      <c r="B8" s="15">
        <f>COUNTBLANK(Raw_Data!B2:B10001)</f>
        <v>0</v>
      </c>
    </row>
    <row r="9" spans="1:2" ht="15" customHeight="1" x14ac:dyDescent="0.25">
      <c r="A9" s="15" t="s">
        <v>29</v>
      </c>
      <c r="B9" s="15">
        <f>COUNTBLANK(Raw_Data!C2:C10001)</f>
        <v>0</v>
      </c>
    </row>
    <row r="10" spans="1:2" ht="15" customHeight="1" x14ac:dyDescent="0.25">
      <c r="A10" s="15" t="s">
        <v>30</v>
      </c>
      <c r="B10" s="15">
        <f>COUNTBLANK(Raw_Data!D2:D10001)</f>
        <v>0</v>
      </c>
    </row>
    <row r="11" spans="1:2" ht="15" customHeight="1" x14ac:dyDescent="0.25">
      <c r="A11" s="15" t="s">
        <v>31</v>
      </c>
      <c r="B11" s="15">
        <f>COUNTBLANK(Raw_Data!E2:E10001)</f>
        <v>303</v>
      </c>
    </row>
    <row r="12" spans="1:2" ht="15" customHeight="1" x14ac:dyDescent="0.25">
      <c r="A12" s="15" t="s">
        <v>32</v>
      </c>
      <c r="B12" s="15">
        <f>COUNTBLANK(Raw_Data!F2:F10001)</f>
        <v>1088</v>
      </c>
    </row>
    <row r="13" spans="1:2" ht="15" customHeight="1" x14ac:dyDescent="0.25">
      <c r="A13" s="15" t="s">
        <v>33</v>
      </c>
      <c r="B13" s="15">
        <f>COUNTBLANK(Raw_Data!G2:G10001)</f>
        <v>565</v>
      </c>
    </row>
    <row r="14" spans="1:2" ht="15" customHeight="1" x14ac:dyDescent="0.25">
      <c r="A14" s="15" t="s">
        <v>34</v>
      </c>
      <c r="B14" s="15">
        <f>COUNTBLANK(Raw_Data!H2:H10001)</f>
        <v>1167</v>
      </c>
    </row>
    <row r="15" spans="1:2" ht="15" customHeight="1" x14ac:dyDescent="0.25">
      <c r="A15" s="15" t="s">
        <v>35</v>
      </c>
      <c r="B15" s="15">
        <f>COUNTBLANK(Raw_Data!I1:I10001)</f>
        <v>349</v>
      </c>
    </row>
    <row r="16" spans="1:2" ht="15" customHeight="1" x14ac:dyDescent="0.25">
      <c r="A16" s="15" t="s">
        <v>36</v>
      </c>
      <c r="B16" s="15">
        <f>COUNTBLANK(Raw_Data!J2:J10001)</f>
        <v>719</v>
      </c>
    </row>
    <row r="18" spans="1:2" x14ac:dyDescent="0.25">
      <c r="A18" s="18" t="s">
        <v>42</v>
      </c>
    </row>
    <row r="19" spans="1:2" x14ac:dyDescent="0.25">
      <c r="A19" s="22" t="s">
        <v>37</v>
      </c>
      <c r="B19" s="23" t="s">
        <v>23</v>
      </c>
    </row>
    <row r="20" spans="1:2" x14ac:dyDescent="0.25">
      <c r="A20" s="20" t="s">
        <v>38</v>
      </c>
      <c r="B20" s="21">
        <f>MIN(Raw_Data!B2:B10001)</f>
        <v>18</v>
      </c>
    </row>
    <row r="21" spans="1:2" x14ac:dyDescent="0.25">
      <c r="A21" s="20" t="s">
        <v>39</v>
      </c>
      <c r="B21" s="21">
        <f>MAX(Raw_Data!B2:B10001)</f>
        <v>75</v>
      </c>
    </row>
    <row r="22" spans="1:2" x14ac:dyDescent="0.25">
      <c r="A22" s="20" t="s">
        <v>40</v>
      </c>
      <c r="B22" s="21">
        <f>COUNTIF(Raw_Data!B2:B10001,"&lt;18")</f>
        <v>0</v>
      </c>
    </row>
    <row r="23" spans="1:2" x14ac:dyDescent="0.25">
      <c r="A23" s="20" t="s">
        <v>41</v>
      </c>
      <c r="B23" s="21">
        <f>COUNTIF(Raw_Data!B2:B10001,"&gt;100")</f>
        <v>0</v>
      </c>
    </row>
    <row r="25" spans="1:2" x14ac:dyDescent="0.25">
      <c r="A25" s="5" t="s">
        <v>43</v>
      </c>
    </row>
    <row r="26" spans="1:2" x14ac:dyDescent="0.25">
      <c r="A26" s="22" t="s">
        <v>37</v>
      </c>
      <c r="B26" s="23" t="s">
        <v>23</v>
      </c>
    </row>
    <row r="27" spans="1:2" x14ac:dyDescent="0.25">
      <c r="A27" s="15" t="s">
        <v>44</v>
      </c>
      <c r="B27" s="19">
        <f>MIN(Raw_Data!F2:F10001)</f>
        <v>282.14</v>
      </c>
    </row>
    <row r="28" spans="1:2" x14ac:dyDescent="0.25">
      <c r="A28" s="15" t="s">
        <v>45</v>
      </c>
      <c r="B28" s="19">
        <f>MAX(Raw_Data!F2:F10001)</f>
        <v>13453.9</v>
      </c>
    </row>
    <row r="29" spans="1:2" x14ac:dyDescent="0.25">
      <c r="A29" s="15" t="s">
        <v>46</v>
      </c>
      <c r="B29" s="19">
        <f>COUNTIF(Raw_Data!F2:F10001,0)</f>
        <v>0</v>
      </c>
    </row>
    <row r="30" spans="1:2" x14ac:dyDescent="0.25">
      <c r="A30" s="15" t="s">
        <v>47</v>
      </c>
      <c r="B30" s="19">
        <f>COUNTIF(Raw_Data!F2:F10001,"&lt;0")</f>
        <v>0</v>
      </c>
    </row>
    <row r="32" spans="1:2" x14ac:dyDescent="0.25">
      <c r="A32" s="5" t="s">
        <v>48</v>
      </c>
    </row>
    <row r="33" spans="1:2" x14ac:dyDescent="0.25">
      <c r="A33" s="22" t="s">
        <v>37</v>
      </c>
      <c r="B33" s="23" t="s">
        <v>23</v>
      </c>
    </row>
    <row r="34" spans="1:2" x14ac:dyDescent="0.25">
      <c r="A34" s="15" t="s">
        <v>49</v>
      </c>
      <c r="B34" s="19">
        <f>MIN(Raw_Data!G2:G10001)</f>
        <v>0</v>
      </c>
    </row>
    <row r="35" spans="1:2" x14ac:dyDescent="0.25">
      <c r="A35" s="15" t="s">
        <v>50</v>
      </c>
      <c r="B35" s="19">
        <f>MAX(Raw_Data!G2:G10001)</f>
        <v>24859.21</v>
      </c>
    </row>
    <row r="36" spans="1:2" x14ac:dyDescent="0.25">
      <c r="A36" s="15" t="s">
        <v>51</v>
      </c>
      <c r="B36" s="19">
        <f>COUNTIF(Raw_Data!G2:G10001,"&lt;0")</f>
        <v>0</v>
      </c>
    </row>
    <row r="38" spans="1:2" x14ac:dyDescent="0.25">
      <c r="A38" s="5" t="s">
        <v>52</v>
      </c>
    </row>
    <row r="39" spans="1:2" x14ac:dyDescent="0.25">
      <c r="A39" s="22" t="s">
        <v>37</v>
      </c>
      <c r="B39" s="23" t="s">
        <v>23</v>
      </c>
    </row>
    <row r="40" spans="1:2" x14ac:dyDescent="0.25">
      <c r="A40" s="15" t="s">
        <v>53</v>
      </c>
      <c r="B40" s="19">
        <f>MIN(Raw_Data!H1:H2)</f>
        <v>630</v>
      </c>
    </row>
    <row r="41" spans="1:2" x14ac:dyDescent="0.25">
      <c r="A41" s="15" t="s">
        <v>54</v>
      </c>
      <c r="B41" s="19">
        <f>MAX(Raw_Data!H2:H10001)</f>
        <v>826</v>
      </c>
    </row>
    <row r="42" spans="1:2" x14ac:dyDescent="0.25">
      <c r="A42" s="15" t="s">
        <v>55</v>
      </c>
      <c r="B42" s="19">
        <f>COUNTIF(Raw_Data!H2:H10001,"&lt;0")</f>
        <v>0</v>
      </c>
    </row>
    <row r="43" spans="1:2" x14ac:dyDescent="0.25">
      <c r="A43" s="15" t="s">
        <v>56</v>
      </c>
      <c r="B43" s="19">
        <f>COUNTIF(Raw_Data!H2:H10001,"&gt;1000")</f>
        <v>0</v>
      </c>
    </row>
    <row r="45" spans="1:2" x14ac:dyDescent="0.25">
      <c r="A45" s="5" t="s">
        <v>57</v>
      </c>
    </row>
    <row r="46" spans="1:2" x14ac:dyDescent="0.25">
      <c r="A46" s="22" t="s">
        <v>37</v>
      </c>
      <c r="B46" s="23" t="s">
        <v>23</v>
      </c>
    </row>
    <row r="47" spans="1:2" x14ac:dyDescent="0.25">
      <c r="A47" s="15" t="s">
        <v>58</v>
      </c>
      <c r="B47" s="19">
        <f>MIN(Raw_Data!I2:I10001)</f>
        <v>0</v>
      </c>
    </row>
    <row r="48" spans="1:2" x14ac:dyDescent="0.25">
      <c r="A48" s="15" t="s">
        <v>59</v>
      </c>
      <c r="B48" s="19">
        <f>MAX(Raw_Data!I1:I2)</f>
        <v>5</v>
      </c>
    </row>
    <row r="49" spans="1:2" x14ac:dyDescent="0.25">
      <c r="A49" s="15" t="s">
        <v>60</v>
      </c>
      <c r="B49" s="19">
        <f>COUNTIF(Raw_Data!I1:I2,"&lt;0")</f>
        <v>0</v>
      </c>
    </row>
    <row r="51" spans="1:2" x14ac:dyDescent="0.25">
      <c r="A51" s="5" t="s">
        <v>61</v>
      </c>
    </row>
    <row r="52" spans="1:2" x14ac:dyDescent="0.25">
      <c r="A52" s="22" t="s">
        <v>37</v>
      </c>
      <c r="B52" s="23" t="s">
        <v>23</v>
      </c>
    </row>
    <row r="53" spans="1:2" x14ac:dyDescent="0.25">
      <c r="A53" s="15" t="s">
        <v>62</v>
      </c>
      <c r="B53" s="19">
        <f>MIN(Raw_Data!J2:J10001)</f>
        <v>500</v>
      </c>
    </row>
    <row r="54" spans="1:2" x14ac:dyDescent="0.25">
      <c r="A54" s="15" t="s">
        <v>63</v>
      </c>
      <c r="B54" s="19">
        <f>MAX(Raw_Data!J2:J10001)</f>
        <v>49577.93</v>
      </c>
    </row>
    <row r="55" spans="1:2" x14ac:dyDescent="0.25">
      <c r="A55" s="15" t="s">
        <v>64</v>
      </c>
      <c r="B55" s="19">
        <f>COUNTIF(Raw_Data!J2:J10001,0)</f>
        <v>0</v>
      </c>
    </row>
    <row r="56" spans="1:2" x14ac:dyDescent="0.25">
      <c r="A56" s="15" t="s">
        <v>65</v>
      </c>
      <c r="B56" s="19">
        <f>COUNTIF(Raw_Data!J2:J10001,"&lt;0")</f>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9"/>
  <sheetViews>
    <sheetView workbookViewId="0">
      <selection activeCell="D14" sqref="D14"/>
    </sheetView>
  </sheetViews>
  <sheetFormatPr defaultRowHeight="15" x14ac:dyDescent="0.25"/>
  <cols>
    <col min="1" max="1" width="14" customWidth="1"/>
    <col min="2" max="2" width="23.140625" customWidth="1"/>
    <col min="3" max="3" width="10.28515625" customWidth="1"/>
    <col min="4" max="4" width="23.42578125" customWidth="1"/>
    <col min="5" max="5" width="50.7109375" customWidth="1"/>
  </cols>
  <sheetData>
    <row r="2" spans="1:5" x14ac:dyDescent="0.25">
      <c r="A2" s="22" t="s">
        <v>66</v>
      </c>
      <c r="B2" s="22" t="s">
        <v>67</v>
      </c>
      <c r="C2" s="23" t="s">
        <v>68</v>
      </c>
      <c r="D2" s="22" t="s">
        <v>69</v>
      </c>
      <c r="E2" s="22" t="s">
        <v>70</v>
      </c>
    </row>
    <row r="3" spans="1:5" ht="15" customHeight="1" x14ac:dyDescent="0.25">
      <c r="A3" s="15" t="s">
        <v>71</v>
      </c>
      <c r="B3" s="15" t="s">
        <v>4</v>
      </c>
      <c r="C3" s="19">
        <v>303</v>
      </c>
      <c r="D3" s="15" t="s">
        <v>118</v>
      </c>
      <c r="E3" s="15" t="s">
        <v>119</v>
      </c>
    </row>
    <row r="4" spans="1:5" ht="15" customHeight="1" x14ac:dyDescent="0.25">
      <c r="A4" s="15" t="s">
        <v>71</v>
      </c>
      <c r="B4" s="15" t="s">
        <v>72</v>
      </c>
      <c r="C4" s="26">
        <v>1088</v>
      </c>
      <c r="D4" s="15" t="s">
        <v>120</v>
      </c>
      <c r="E4" s="15" t="s">
        <v>121</v>
      </c>
    </row>
    <row r="5" spans="1:5" ht="15" customHeight="1" x14ac:dyDescent="0.25">
      <c r="A5" s="15" t="s">
        <v>71</v>
      </c>
      <c r="B5" s="15" t="s">
        <v>73</v>
      </c>
      <c r="C5" s="19">
        <v>565</v>
      </c>
      <c r="D5" s="15" t="s">
        <v>120</v>
      </c>
      <c r="E5" s="15" t="s">
        <v>122</v>
      </c>
    </row>
    <row r="6" spans="1:5" ht="15" customHeight="1" x14ac:dyDescent="0.25">
      <c r="A6" s="15" t="s">
        <v>71</v>
      </c>
      <c r="B6" s="15" t="s">
        <v>74</v>
      </c>
      <c r="C6" s="26">
        <v>1167</v>
      </c>
      <c r="D6" s="15" t="s">
        <v>120</v>
      </c>
      <c r="E6" s="15" t="s">
        <v>123</v>
      </c>
    </row>
    <row r="7" spans="1:5" ht="15" customHeight="1" x14ac:dyDescent="0.25">
      <c r="A7" s="15" t="s">
        <v>71</v>
      </c>
      <c r="B7" s="15" t="s">
        <v>57</v>
      </c>
      <c r="C7" s="19">
        <v>349</v>
      </c>
      <c r="D7" s="15" t="s">
        <v>120</v>
      </c>
      <c r="E7" s="15" t="s">
        <v>124</v>
      </c>
    </row>
    <row r="8" spans="1:5" ht="15" customHeight="1" x14ac:dyDescent="0.25">
      <c r="A8" s="15" t="s">
        <v>71</v>
      </c>
      <c r="B8" s="15" t="s">
        <v>61</v>
      </c>
      <c r="C8" s="19">
        <v>719</v>
      </c>
      <c r="D8" s="15" t="s">
        <v>120</v>
      </c>
      <c r="E8" s="15" t="s">
        <v>125</v>
      </c>
    </row>
    <row r="9" spans="1:5" ht="15" customHeight="1" x14ac:dyDescent="0.25">
      <c r="A9" s="2"/>
      <c r="B9" s="2"/>
      <c r="C9" s="4"/>
      <c r="D9" s="2"/>
      <c r="E9"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9"/>
  <sheetViews>
    <sheetView workbookViewId="0">
      <selection activeCell="D14" sqref="D14"/>
    </sheetView>
  </sheetViews>
  <sheetFormatPr defaultRowHeight="15" x14ac:dyDescent="0.25"/>
  <cols>
    <col min="1" max="1" width="13.5703125" customWidth="1"/>
    <col min="2" max="2" width="10.5703125" customWidth="1"/>
    <col min="3" max="3" width="15.7109375" customWidth="1"/>
    <col min="4" max="4" width="15.5703125" customWidth="1"/>
    <col min="5" max="5" width="11.7109375" customWidth="1"/>
    <col min="6" max="6" width="14.28515625" customWidth="1"/>
    <col min="7" max="7" width="23.140625" customWidth="1"/>
  </cols>
  <sheetData>
    <row r="3" spans="1:7" ht="15" customHeight="1" x14ac:dyDescent="0.25">
      <c r="A3" s="22" t="s">
        <v>75</v>
      </c>
      <c r="B3" s="23" t="s">
        <v>1</v>
      </c>
      <c r="C3" s="23" t="s">
        <v>72</v>
      </c>
      <c r="D3" s="23" t="s">
        <v>73</v>
      </c>
      <c r="E3" s="23" t="s">
        <v>74</v>
      </c>
      <c r="F3" s="23" t="s">
        <v>57</v>
      </c>
      <c r="G3" s="23" t="s">
        <v>61</v>
      </c>
    </row>
    <row r="4" spans="1:7" ht="15" customHeight="1" x14ac:dyDescent="0.25">
      <c r="A4" s="28" t="s">
        <v>68</v>
      </c>
      <c r="B4" s="19">
        <f>COUNT(Table1[Age])</f>
        <v>10000</v>
      </c>
      <c r="C4" s="19">
        <f>COUNT(Raw_Data!F2:F10001)</f>
        <v>8912</v>
      </c>
      <c r="D4" s="19">
        <f>COUNT(Raw_Data!G2:G10001)</f>
        <v>9435</v>
      </c>
      <c r="E4" s="19">
        <f>COUNT(Raw_Data!H2:H10001)</f>
        <v>8833</v>
      </c>
      <c r="F4" s="19">
        <f>COUNT(Raw_Data!I2:I10001)</f>
        <v>9651</v>
      </c>
      <c r="G4" s="19">
        <f>COUNT(Raw_Data!J2:J10001)</f>
        <v>9281</v>
      </c>
    </row>
    <row r="5" spans="1:7" ht="15" customHeight="1" x14ac:dyDescent="0.25">
      <c r="A5" s="28" t="s">
        <v>76</v>
      </c>
      <c r="B5" s="27">
        <f>AVERAGE(Table1[Age])</f>
        <v>46.683500000000002</v>
      </c>
      <c r="C5" s="27">
        <f>AVERAGE(Raw_Data!F2:F10001)</f>
        <v>2059.4136882854568</v>
      </c>
      <c r="D5" s="27">
        <f>AVERAGE(Raw_Data!G2:G10001)</f>
        <v>3656.1022776894465</v>
      </c>
      <c r="E5" s="27">
        <f>AVERAGE(Raw_Data!H2:H10001)</f>
        <v>577.5378693535605</v>
      </c>
      <c r="F5" s="27">
        <f>AVERAGE(Raw_Data!I2:I10001)</f>
        <v>7.2485752771733498</v>
      </c>
      <c r="G5" s="27">
        <f>AVERAGE(Raw_Data!J2:J10001)</f>
        <v>6346.811131343622</v>
      </c>
    </row>
    <row r="6" spans="1:7" ht="15" customHeight="1" x14ac:dyDescent="0.25">
      <c r="A6" s="28" t="s">
        <v>77</v>
      </c>
      <c r="B6" s="19">
        <f>MEDIAN(Table1[Age])</f>
        <v>46</v>
      </c>
      <c r="C6" s="19">
        <f>MEDIAN(Raw_Data!F2:F10001)</f>
        <v>1772.2249999999999</v>
      </c>
      <c r="D6" s="19">
        <f>MEDIAN(Raw_Data!G2:G10001)</f>
        <v>3237.28</v>
      </c>
      <c r="E6" s="19">
        <f>MEDIAN(Raw_Data!H2:H10001)</f>
        <v>576</v>
      </c>
      <c r="F6" s="19">
        <f>MEDIAN(Raw_Data!I2:I10001)</f>
        <v>7</v>
      </c>
      <c r="G6" s="19">
        <f>MEDIAN(Raw_Data!J2:J10001)</f>
        <v>5332.54</v>
      </c>
    </row>
    <row r="7" spans="1:7" ht="15" customHeight="1" x14ac:dyDescent="0.25">
      <c r="A7" s="28" t="s">
        <v>78</v>
      </c>
      <c r="B7" s="19">
        <f>MIN(Table1[Age])</f>
        <v>18</v>
      </c>
      <c r="C7" s="19">
        <f>MIN(Raw_Data!F2:F10001)</f>
        <v>282.14</v>
      </c>
      <c r="D7" s="19">
        <f>MIN(Raw_Data!G2:G10001)</f>
        <v>0</v>
      </c>
      <c r="E7" s="19">
        <f>MIN(Raw_Data!H2:H10001)</f>
        <v>312</v>
      </c>
      <c r="F7" s="19">
        <f>MIN(Raw_Data!I2:I10001)</f>
        <v>0</v>
      </c>
      <c r="G7" s="19">
        <f>MIN(Raw_Data!J2:J10001)</f>
        <v>500</v>
      </c>
    </row>
    <row r="8" spans="1:7" ht="15" customHeight="1" x14ac:dyDescent="0.25">
      <c r="A8" s="28" t="s">
        <v>79</v>
      </c>
      <c r="B8" s="19">
        <f>MAX(Table1[Age])</f>
        <v>75</v>
      </c>
      <c r="C8" s="19">
        <f>MAX(Raw_Data!F2:F10001)</f>
        <v>13453.9</v>
      </c>
      <c r="D8" s="19">
        <f>MAX(Raw_Data!G2:G10001)</f>
        <v>24859.21</v>
      </c>
      <c r="E8" s="19">
        <f>MAX(Raw_Data!H2:H10001)</f>
        <v>826</v>
      </c>
      <c r="F8" s="19">
        <f>MAX(Raw_Data!I2:I10001)</f>
        <v>20</v>
      </c>
      <c r="G8" s="19">
        <f>MAX(Raw_Data!J2:J10001)</f>
        <v>49577.93</v>
      </c>
    </row>
    <row r="9" spans="1:7" ht="15" customHeight="1" x14ac:dyDescent="0.25">
      <c r="A9" s="28" t="s">
        <v>80</v>
      </c>
      <c r="B9" s="27">
        <f>_xlfn.STDEV.S(Table1[Age])</f>
        <v>16.717962698178201</v>
      </c>
      <c r="C9" s="27">
        <f>_xlfn.STDEV.S(Raw_Data!F2:F10001)</f>
        <v>1206.0328031910501</v>
      </c>
      <c r="D9" s="27">
        <f>_xlfn.STDEV.S(Raw_Data!G2:G10001)</f>
        <v>2275.4885144800696</v>
      </c>
      <c r="E9" s="27">
        <f>_xlfn.STDEV.S(Raw_Data!H2:H10001)</f>
        <v>78.085684007725732</v>
      </c>
      <c r="F9" s="27">
        <f>_xlfn.STDEV.S(Raw_Data!I2:I10001)</f>
        <v>2.7671400456302693</v>
      </c>
      <c r="G9" s="27">
        <f>_xlfn.STDEV.S(Raw_Data!J2:J10001)</f>
        <v>4744.9733433791953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
  <sheetViews>
    <sheetView workbookViewId="0">
      <selection activeCell="D13" sqref="D13"/>
    </sheetView>
  </sheetViews>
  <sheetFormatPr defaultRowHeight="15" x14ac:dyDescent="0.25"/>
  <cols>
    <col min="1" max="1" width="25.140625" customWidth="1"/>
    <col min="2" max="2" width="10.7109375" customWidth="1"/>
    <col min="3" max="3" width="13.42578125" customWidth="1"/>
    <col min="4" max="4" width="13.28515625" customWidth="1"/>
    <col min="5" max="6" width="12.140625" customWidth="1"/>
    <col min="7" max="7" width="11.7109375" customWidth="1"/>
    <col min="8" max="8" width="14.28515625" customWidth="1"/>
  </cols>
  <sheetData>
    <row r="2" spans="1:8" ht="15" customHeight="1" x14ac:dyDescent="0.25">
      <c r="A2" s="28" t="s">
        <v>108</v>
      </c>
      <c r="B2" s="28" t="s">
        <v>109</v>
      </c>
      <c r="C2" s="28" t="s">
        <v>110</v>
      </c>
      <c r="D2" s="28" t="s">
        <v>111</v>
      </c>
      <c r="E2" s="28" t="s">
        <v>112</v>
      </c>
      <c r="F2" s="28" t="s">
        <v>113</v>
      </c>
      <c r="G2" s="28" t="s">
        <v>114</v>
      </c>
      <c r="H2" s="28" t="s">
        <v>115</v>
      </c>
    </row>
    <row r="3" spans="1:8" x14ac:dyDescent="0.25">
      <c r="A3" s="32" t="s">
        <v>1</v>
      </c>
      <c r="B3" s="25">
        <f>_xlfn.QUARTILE.INC(Table1[Age],1)</f>
        <v>32</v>
      </c>
      <c r="C3" s="25">
        <f>_xlfn.QUARTILE.INC(Table1[Age],3)</f>
        <v>61</v>
      </c>
      <c r="D3" s="25">
        <f>C3-B3</f>
        <v>29</v>
      </c>
      <c r="E3" s="25">
        <f t="shared" ref="E3:E8" si="0">B3-(1.5*D3)</f>
        <v>-11.5</v>
      </c>
      <c r="F3" s="25">
        <f t="shared" ref="F3:F8" si="1">C3+(1.5*D3)</f>
        <v>104.5</v>
      </c>
      <c r="G3" s="25">
        <f>COUNTIF(Table1[Age],"&lt;"&amp;Outlier_Analysis!E3)+COUNTIF(Table1[Age],"&gt;"&amp;Outlier_Analysis!F3)</f>
        <v>0</v>
      </c>
      <c r="H3" s="29">
        <f>G3/COUNT(Table1[Age])</f>
        <v>0</v>
      </c>
    </row>
    <row r="4" spans="1:8" x14ac:dyDescent="0.25">
      <c r="A4" s="32" t="s">
        <v>5</v>
      </c>
      <c r="B4" s="30">
        <f>_xlfn.QUARTILE.INC(Raw_Data!F2:F10001,1)</f>
        <v>1244.3074999999999</v>
      </c>
      <c r="C4" s="30">
        <f>_xlfn.QUARTILE.INC(Raw_Data!F2:F10001,3)</f>
        <v>2540.4</v>
      </c>
      <c r="D4" s="30">
        <f>C4-B4</f>
        <v>1296.0925000000002</v>
      </c>
      <c r="E4" s="30">
        <f t="shared" si="0"/>
        <v>-699.83125000000041</v>
      </c>
      <c r="F4" s="30">
        <f t="shared" si="1"/>
        <v>4484.5387500000006</v>
      </c>
      <c r="G4" s="30">
        <f>COUNTIF(Raw_Data!F2:F10001,"&lt;"&amp;E4)+COUNTIF(Raw_Data!F2:F10001,"&gt;"&amp;F4)</f>
        <v>400</v>
      </c>
      <c r="H4" s="31">
        <f>G4/COUNT(Raw_Data!F2:F10001)</f>
        <v>4.4883303411131059E-2</v>
      </c>
    </row>
    <row r="5" spans="1:8" x14ac:dyDescent="0.25">
      <c r="A5" s="32" t="s">
        <v>6</v>
      </c>
      <c r="B5" s="25">
        <f>_xlfn.QUARTILE.INC(Raw_Data!G2:G10001,1)</f>
        <v>2126.87</v>
      </c>
      <c r="C5" s="25">
        <f>_xlfn.QUARTILE.INC(Raw_Data!G2:G10001,3)</f>
        <v>4657.8600000000006</v>
      </c>
      <c r="D5" s="25">
        <f>C5-B5</f>
        <v>2530.9900000000007</v>
      </c>
      <c r="E5" s="25">
        <f t="shared" si="0"/>
        <v>-1669.6150000000011</v>
      </c>
      <c r="F5" s="25">
        <f t="shared" si="1"/>
        <v>8454.3450000000012</v>
      </c>
      <c r="G5" s="25">
        <f>COUNTIF(Raw_Data!G2:G10001,"&lt;"&amp;Outlier_Analysis!E5)+COUNTIF(Raw_Data!G2:G10001,"&gt;"&amp;Outlier_Analysis!F5)</f>
        <v>360</v>
      </c>
      <c r="H5" s="29">
        <f>G5/COUNT(Raw_Data!G2:G10001)</f>
        <v>3.8155802861685212E-2</v>
      </c>
    </row>
    <row r="6" spans="1:8" x14ac:dyDescent="0.25">
      <c r="A6" s="32" t="s">
        <v>7</v>
      </c>
      <c r="B6" s="25">
        <f>_xlfn.QUARTILE.INC(Raw_Data!H2:H10001,1)</f>
        <v>524</v>
      </c>
      <c r="C6" s="25">
        <f>_xlfn.QUARTILE.INC(Raw_Data!H2:H10001,3)</f>
        <v>632</v>
      </c>
      <c r="D6" s="25">
        <f>C6-B6</f>
        <v>108</v>
      </c>
      <c r="E6" s="25">
        <f t="shared" si="0"/>
        <v>362</v>
      </c>
      <c r="F6" s="25">
        <f t="shared" si="1"/>
        <v>794</v>
      </c>
      <c r="G6" s="25">
        <f>COUNTIF(Raw_Data!H2:H10001,"&lt;"&amp;Outlier_Analysis!E6)+COUNTIF(Raw_Data!H2:H10001,"&gt;"&amp;Outlier_Analysis!F6)</f>
        <v>36</v>
      </c>
      <c r="H6" s="29">
        <f>G6/COUNT(Raw_Data!H2:H10001)</f>
        <v>4.0756254953017096E-3</v>
      </c>
    </row>
    <row r="7" spans="1:8" x14ac:dyDescent="0.25">
      <c r="A7" s="32" t="s">
        <v>116</v>
      </c>
      <c r="B7" s="25">
        <f>_xlfn.QUARTILE.INC(Raw_Data!I1:I10001,1)</f>
        <v>5</v>
      </c>
      <c r="C7" s="25">
        <f>_xlfn.QUARTILE.INC(Raw_Data!I1:I10001,3)</f>
        <v>9</v>
      </c>
      <c r="D7" s="25">
        <f>C7-B7</f>
        <v>4</v>
      </c>
      <c r="E7" s="25">
        <f t="shared" si="0"/>
        <v>-1</v>
      </c>
      <c r="F7" s="25">
        <f t="shared" si="1"/>
        <v>15</v>
      </c>
      <c r="G7" s="25">
        <f>COUNTIF(Raw_Data!I2:I10001,"&lt;"&amp;Outlier_Analysis!E7)+COUNTIF(Raw_Data!I2:I10001,"&gt;"&amp;Outlier_Analysis!F7)</f>
        <v>44</v>
      </c>
      <c r="H7" s="29">
        <f>G7/COUNT(Raw_Data!I2:I10001)</f>
        <v>4.5591130452802822E-3</v>
      </c>
    </row>
    <row r="8" spans="1:8" x14ac:dyDescent="0.25">
      <c r="A8" s="32" t="s">
        <v>117</v>
      </c>
      <c r="B8" s="25">
        <f>_xlfn.QUARTILE.INC(Raw_Data!J1:J10001,1)</f>
        <v>3177.4</v>
      </c>
      <c r="C8" s="25">
        <f>_xlfn.QUARTILE.INC(Raw_Data!J1:J10001,3)</f>
        <v>8196.84</v>
      </c>
      <c r="D8" s="25">
        <f>(C8-B8)</f>
        <v>5019.4400000000005</v>
      </c>
      <c r="E8" s="25">
        <f t="shared" si="0"/>
        <v>-4351.76</v>
      </c>
      <c r="F8" s="25">
        <f t="shared" si="1"/>
        <v>15726</v>
      </c>
      <c r="G8" s="25">
        <f>COUNTIF(Raw_Data!J2:J10001,"&lt;"&amp;Outlier_Analysis!E8)+COUNTIF(Raw_Data!J2:J10001,"&gt;"&amp;Outlier_Analysis!F8)</f>
        <v>430</v>
      </c>
      <c r="H8" s="29">
        <f>G8/COUNT(Raw_Data!J2:J10001)</f>
        <v>4.633121430880293E-2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workbookViewId="0">
      <selection activeCell="D23" sqref="D23"/>
    </sheetView>
  </sheetViews>
  <sheetFormatPr defaultRowHeight="15" x14ac:dyDescent="0.25"/>
  <cols>
    <col min="1" max="1" width="23.140625" customWidth="1"/>
    <col min="2" max="2" width="26.140625" customWidth="1"/>
  </cols>
  <sheetData>
    <row r="2" spans="1:2" ht="15" customHeight="1" x14ac:dyDescent="0.25">
      <c r="A2" s="22" t="s">
        <v>67</v>
      </c>
      <c r="B2" s="22" t="s">
        <v>126</v>
      </c>
    </row>
    <row r="3" spans="1:2" ht="15" customHeight="1" x14ac:dyDescent="0.25">
      <c r="A3" s="15" t="s">
        <v>72</v>
      </c>
      <c r="B3" s="33">
        <f>MEDIAN(Raw_Data!F2:F10001)</f>
        <v>1772.2249999999999</v>
      </c>
    </row>
    <row r="4" spans="1:2" ht="15" customHeight="1" x14ac:dyDescent="0.25">
      <c r="A4" s="15" t="s">
        <v>73</v>
      </c>
      <c r="B4" s="33">
        <f>MEDIAN(Raw_Data!G2:G10001)</f>
        <v>3237.28</v>
      </c>
    </row>
    <row r="5" spans="1:2" ht="15" customHeight="1" x14ac:dyDescent="0.25">
      <c r="A5" s="15" t="s">
        <v>74</v>
      </c>
      <c r="B5" s="33">
        <f>MEDIAN(Raw_Data!H2:H10001)</f>
        <v>576</v>
      </c>
    </row>
    <row r="6" spans="1:2" ht="15" customHeight="1" x14ac:dyDescent="0.25">
      <c r="A6" s="15" t="s">
        <v>57</v>
      </c>
      <c r="B6" s="33">
        <f>MEDIAN(Raw_Data!I2:I10001)</f>
        <v>7</v>
      </c>
    </row>
    <row r="7" spans="1:2" ht="15" customHeight="1" x14ac:dyDescent="0.25">
      <c r="A7" s="15" t="s">
        <v>61</v>
      </c>
      <c r="B7" s="33">
        <f>MEDIAN(Raw_Data!J2:J10001)</f>
        <v>5332.54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3.85546875" bestFit="1" customWidth="1"/>
    <col min="2" max="2" width="20.7109375" customWidth="1"/>
  </cols>
  <sheetData>
    <row r="3" spans="1:2" x14ac:dyDescent="0.25">
      <c r="A3" s="7" t="s">
        <v>174</v>
      </c>
      <c r="B3" t="s">
        <v>175</v>
      </c>
    </row>
    <row r="4" spans="1:2" x14ac:dyDescent="0.25">
      <c r="A4" s="8" t="s">
        <v>169</v>
      </c>
      <c r="B4" s="9">
        <v>267</v>
      </c>
    </row>
    <row r="5" spans="1:2" x14ac:dyDescent="0.25">
      <c r="A5" s="8" t="s">
        <v>165</v>
      </c>
      <c r="B5" s="9">
        <v>7762</v>
      </c>
    </row>
    <row r="6" spans="1:2" x14ac:dyDescent="0.25">
      <c r="A6" s="8" t="s">
        <v>167</v>
      </c>
      <c r="B6" s="9">
        <v>1971</v>
      </c>
    </row>
    <row r="7" spans="1:2" x14ac:dyDescent="0.25">
      <c r="A7" s="8" t="s">
        <v>138</v>
      </c>
      <c r="B7" s="9">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C18" sqref="C18"/>
    </sheetView>
  </sheetViews>
  <sheetFormatPr defaultRowHeight="15" x14ac:dyDescent="0.25"/>
  <cols>
    <col min="1" max="1" width="13.140625" customWidth="1"/>
    <col min="2" max="2" width="20.7109375" bestFit="1" customWidth="1"/>
  </cols>
  <sheetData>
    <row r="3" spans="1:2" x14ac:dyDescent="0.25">
      <c r="A3" s="7" t="s">
        <v>174</v>
      </c>
      <c r="B3" t="s">
        <v>175</v>
      </c>
    </row>
    <row r="4" spans="1:2" x14ac:dyDescent="0.25">
      <c r="A4" s="8" t="s">
        <v>13</v>
      </c>
      <c r="B4" s="9">
        <v>4838</v>
      </c>
    </row>
    <row r="5" spans="1:2" x14ac:dyDescent="0.25">
      <c r="A5" s="8" t="s">
        <v>10</v>
      </c>
      <c r="B5" s="9">
        <v>5162</v>
      </c>
    </row>
    <row r="6" spans="1:2" x14ac:dyDescent="0.25">
      <c r="A6" s="8" t="s">
        <v>138</v>
      </c>
      <c r="B6" s="9">
        <v>10000</v>
      </c>
    </row>
    <row r="9" spans="1:2" x14ac:dyDescent="0.25">
      <c r="A9" s="7" t="s">
        <v>174</v>
      </c>
      <c r="B9" t="s">
        <v>175</v>
      </c>
    </row>
    <row r="10" spans="1:2" x14ac:dyDescent="0.25">
      <c r="A10" s="8" t="s">
        <v>19</v>
      </c>
      <c r="B10" s="9">
        <v>617</v>
      </c>
    </row>
    <row r="11" spans="1:2" x14ac:dyDescent="0.25">
      <c r="A11" s="8" t="s">
        <v>14</v>
      </c>
      <c r="B11" s="9">
        <v>1787</v>
      </c>
    </row>
    <row r="12" spans="1:2" x14ac:dyDescent="0.25">
      <c r="A12" s="8" t="s">
        <v>11</v>
      </c>
      <c r="B12" s="9">
        <v>3436</v>
      </c>
    </row>
    <row r="13" spans="1:2" x14ac:dyDescent="0.25">
      <c r="A13" s="8" t="s">
        <v>16</v>
      </c>
      <c r="B13" s="9">
        <v>1988</v>
      </c>
    </row>
    <row r="14" spans="1:2" x14ac:dyDescent="0.25">
      <c r="A14" s="8" t="s">
        <v>18</v>
      </c>
      <c r="B14" s="9">
        <v>2172</v>
      </c>
    </row>
    <row r="15" spans="1:2" x14ac:dyDescent="0.25">
      <c r="A15" s="8" t="s">
        <v>138</v>
      </c>
      <c r="B15" s="9">
        <v>10000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1"/>
  <sheetViews>
    <sheetView workbookViewId="0">
      <selection activeCell="A2" sqref="A2"/>
    </sheetView>
  </sheetViews>
  <sheetFormatPr defaultRowHeight="15" x14ac:dyDescent="0.25"/>
  <cols>
    <col min="1" max="1" width="14.7109375" customWidth="1"/>
    <col min="2" max="2" width="6.7109375" customWidth="1"/>
    <col min="3" max="3" width="10" customWidth="1"/>
    <col min="4" max="4" width="17.85546875" customWidth="1"/>
    <col min="5" max="5" width="9.42578125" customWidth="1"/>
    <col min="6" max="6" width="18.5703125" customWidth="1"/>
    <col min="7" max="7" width="18.42578125" customWidth="1"/>
    <col min="8" max="8" width="14.5703125" customWidth="1"/>
    <col min="9" max="9" width="22.7109375" customWidth="1"/>
    <col min="10" max="10" width="26.5703125" customWidth="1"/>
    <col min="11" max="11" width="13.85546875" bestFit="1" customWidth="1"/>
  </cols>
  <sheetData>
    <row r="1" spans="1:11" x14ac:dyDescent="0.25">
      <c r="A1" t="s">
        <v>0</v>
      </c>
      <c r="B1" t="s">
        <v>1</v>
      </c>
      <c r="C1" t="s">
        <v>2</v>
      </c>
      <c r="D1" t="s">
        <v>3</v>
      </c>
      <c r="E1" t="s">
        <v>4</v>
      </c>
      <c r="F1" t="s">
        <v>5</v>
      </c>
      <c r="G1" t="s">
        <v>6</v>
      </c>
      <c r="H1" t="s">
        <v>7</v>
      </c>
      <c r="I1" t="s">
        <v>8</v>
      </c>
      <c r="J1" t="s">
        <v>9</v>
      </c>
      <c r="K1" t="s">
        <v>173</v>
      </c>
    </row>
    <row r="2" spans="1:11" x14ac:dyDescent="0.25">
      <c r="A2">
        <v>1</v>
      </c>
      <c r="B2">
        <v>56</v>
      </c>
      <c r="C2" t="s">
        <v>10</v>
      </c>
      <c r="D2" t="s">
        <v>11</v>
      </c>
      <c r="E2" t="s">
        <v>12</v>
      </c>
      <c r="F2">
        <v>3390.29</v>
      </c>
      <c r="G2">
        <v>7044.24</v>
      </c>
      <c r="H2">
        <v>630</v>
      </c>
      <c r="I2">
        <v>5</v>
      </c>
      <c r="J2">
        <v>8575.0300000000007</v>
      </c>
      <c r="K2" t="str">
        <f t="shared" ref="K2:K65" si="0">IF(AND(H2&lt;500,I2&gt;10),"High Risk",IF(OR(H2&lt;500,I2&gt;10),"Moderate Risk","Low Risk"))</f>
        <v>Low Risk</v>
      </c>
    </row>
    <row r="3" spans="1:11" x14ac:dyDescent="0.25">
      <c r="A3">
        <v>2</v>
      </c>
      <c r="B3">
        <v>69</v>
      </c>
      <c r="C3" t="s">
        <v>13</v>
      </c>
      <c r="D3" t="s">
        <v>14</v>
      </c>
      <c r="E3" t="s">
        <v>15</v>
      </c>
      <c r="F3">
        <v>1294.19</v>
      </c>
      <c r="G3">
        <v>1634.55</v>
      </c>
      <c r="H3">
        <v>548</v>
      </c>
      <c r="I3">
        <v>8</v>
      </c>
      <c r="J3">
        <v>5332.54</v>
      </c>
      <c r="K3" t="str">
        <f t="shared" si="0"/>
        <v>Low Risk</v>
      </c>
    </row>
    <row r="4" spans="1:11" x14ac:dyDescent="0.25">
      <c r="A4">
        <v>3</v>
      </c>
      <c r="B4">
        <v>46</v>
      </c>
      <c r="C4" t="s">
        <v>10</v>
      </c>
      <c r="D4" t="s">
        <v>16</v>
      </c>
      <c r="E4" t="s">
        <v>17</v>
      </c>
      <c r="F4">
        <v>1772.2249999999999</v>
      </c>
      <c r="G4">
        <v>2532.94</v>
      </c>
      <c r="H4">
        <v>507</v>
      </c>
      <c r="I4">
        <v>8</v>
      </c>
      <c r="J4">
        <v>4227.1899999999996</v>
      </c>
      <c r="K4" t="str">
        <f t="shared" si="0"/>
        <v>Low Risk</v>
      </c>
    </row>
    <row r="5" spans="1:11" x14ac:dyDescent="0.25">
      <c r="A5">
        <v>4</v>
      </c>
      <c r="B5">
        <v>32</v>
      </c>
      <c r="C5" t="s">
        <v>13</v>
      </c>
      <c r="D5" t="s">
        <v>18</v>
      </c>
      <c r="E5" t="s">
        <v>12</v>
      </c>
      <c r="F5">
        <v>2951.14</v>
      </c>
      <c r="G5">
        <v>6405.47</v>
      </c>
      <c r="H5">
        <v>591</v>
      </c>
      <c r="I5">
        <v>4</v>
      </c>
      <c r="J5">
        <v>9040.18</v>
      </c>
      <c r="K5" t="str">
        <f t="shared" si="0"/>
        <v>Low Risk</v>
      </c>
    </row>
    <row r="6" spans="1:11" x14ac:dyDescent="0.25">
      <c r="A6">
        <v>5</v>
      </c>
      <c r="B6">
        <v>60</v>
      </c>
      <c r="C6" t="s">
        <v>13</v>
      </c>
      <c r="D6" t="s">
        <v>19</v>
      </c>
      <c r="E6" t="s">
        <v>15</v>
      </c>
      <c r="F6">
        <v>3701.95</v>
      </c>
      <c r="G6">
        <v>7720.67</v>
      </c>
      <c r="H6">
        <v>641</v>
      </c>
      <c r="I6">
        <v>8</v>
      </c>
      <c r="J6">
        <v>12337.47</v>
      </c>
      <c r="K6" t="str">
        <f t="shared" si="0"/>
        <v>Low Risk</v>
      </c>
    </row>
    <row r="7" spans="1:11" x14ac:dyDescent="0.25">
      <c r="A7">
        <v>6</v>
      </c>
      <c r="B7">
        <v>25</v>
      </c>
      <c r="C7" t="s">
        <v>10</v>
      </c>
      <c r="D7" t="s">
        <v>11</v>
      </c>
      <c r="E7" t="s">
        <v>17</v>
      </c>
      <c r="F7">
        <v>1419.09</v>
      </c>
      <c r="G7">
        <v>1028.8399999999999</v>
      </c>
      <c r="H7">
        <v>461</v>
      </c>
      <c r="I7">
        <v>7</v>
      </c>
      <c r="J7">
        <v>6198.48</v>
      </c>
      <c r="K7" t="str">
        <f t="shared" si="0"/>
        <v>Moderate Risk</v>
      </c>
    </row>
    <row r="8" spans="1:11" x14ac:dyDescent="0.25">
      <c r="A8">
        <v>7</v>
      </c>
      <c r="B8">
        <v>38</v>
      </c>
      <c r="C8" t="s">
        <v>13</v>
      </c>
      <c r="D8" t="s">
        <v>16</v>
      </c>
      <c r="E8" t="s">
        <v>17</v>
      </c>
      <c r="F8">
        <v>2471.13</v>
      </c>
      <c r="G8">
        <v>5243.97</v>
      </c>
      <c r="H8">
        <v>551</v>
      </c>
      <c r="I8">
        <v>11</v>
      </c>
      <c r="J8">
        <v>4004.28</v>
      </c>
      <c r="K8" t="str">
        <f t="shared" si="0"/>
        <v>Moderate Risk</v>
      </c>
    </row>
    <row r="9" spans="1:11" x14ac:dyDescent="0.25">
      <c r="A9">
        <v>8</v>
      </c>
      <c r="B9">
        <v>56</v>
      </c>
      <c r="C9" t="s">
        <v>10</v>
      </c>
      <c r="D9" t="s">
        <v>16</v>
      </c>
      <c r="E9" t="s">
        <v>17</v>
      </c>
      <c r="F9">
        <v>2542.31</v>
      </c>
      <c r="G9">
        <v>3504.86</v>
      </c>
      <c r="H9">
        <v>590</v>
      </c>
      <c r="I9">
        <v>5</v>
      </c>
      <c r="J9">
        <v>10339.74</v>
      </c>
      <c r="K9" t="str">
        <f t="shared" si="0"/>
        <v>Low Risk</v>
      </c>
    </row>
    <row r="10" spans="1:11" x14ac:dyDescent="0.25">
      <c r="A10">
        <v>9</v>
      </c>
      <c r="B10">
        <v>75</v>
      </c>
      <c r="C10" t="s">
        <v>10</v>
      </c>
      <c r="D10" t="s">
        <v>11</v>
      </c>
      <c r="E10" t="s">
        <v>12</v>
      </c>
      <c r="F10">
        <v>1731.57</v>
      </c>
      <c r="G10">
        <v>3968.05</v>
      </c>
      <c r="H10">
        <v>566</v>
      </c>
      <c r="I10">
        <v>6</v>
      </c>
      <c r="J10">
        <v>4292.9799999999996</v>
      </c>
      <c r="K10" t="str">
        <f t="shared" si="0"/>
        <v>Low Risk</v>
      </c>
    </row>
    <row r="11" spans="1:11" x14ac:dyDescent="0.25">
      <c r="A11">
        <v>10</v>
      </c>
      <c r="B11">
        <v>36</v>
      </c>
      <c r="C11" t="s">
        <v>13</v>
      </c>
      <c r="D11" t="s">
        <v>16</v>
      </c>
      <c r="E11" t="s">
        <v>12</v>
      </c>
      <c r="F11">
        <v>5555.99</v>
      </c>
      <c r="G11">
        <v>10830.6</v>
      </c>
      <c r="H11">
        <v>765</v>
      </c>
      <c r="I11">
        <v>7</v>
      </c>
      <c r="J11">
        <v>19495.39</v>
      </c>
      <c r="K11" t="str">
        <f t="shared" si="0"/>
        <v>Low Risk</v>
      </c>
    </row>
    <row r="12" spans="1:11" x14ac:dyDescent="0.25">
      <c r="A12">
        <v>11</v>
      </c>
      <c r="B12">
        <v>40</v>
      </c>
      <c r="C12" t="s">
        <v>13</v>
      </c>
      <c r="D12" t="s">
        <v>11</v>
      </c>
      <c r="E12" t="s">
        <v>17</v>
      </c>
      <c r="F12">
        <v>3717.61</v>
      </c>
      <c r="G12">
        <v>3237.28</v>
      </c>
      <c r="H12">
        <v>712</v>
      </c>
      <c r="I12">
        <v>6</v>
      </c>
      <c r="J12">
        <v>11371.33</v>
      </c>
      <c r="K12" t="str">
        <f t="shared" si="0"/>
        <v>Low Risk</v>
      </c>
    </row>
    <row r="13" spans="1:11" x14ac:dyDescent="0.25">
      <c r="A13">
        <v>12</v>
      </c>
      <c r="B13">
        <v>28</v>
      </c>
      <c r="C13" t="s">
        <v>10</v>
      </c>
      <c r="D13" t="s">
        <v>19</v>
      </c>
      <c r="E13" t="s">
        <v>17</v>
      </c>
      <c r="F13">
        <v>4347.55</v>
      </c>
      <c r="G13">
        <v>9188.65</v>
      </c>
      <c r="H13">
        <v>703</v>
      </c>
      <c r="I13">
        <v>6</v>
      </c>
      <c r="J13">
        <v>15183.55</v>
      </c>
      <c r="K13" t="str">
        <f t="shared" si="0"/>
        <v>Low Risk</v>
      </c>
    </row>
    <row r="14" spans="1:11" x14ac:dyDescent="0.25">
      <c r="A14">
        <v>13</v>
      </c>
      <c r="B14">
        <v>28</v>
      </c>
      <c r="C14" t="s">
        <v>13</v>
      </c>
      <c r="D14" t="s">
        <v>16</v>
      </c>
      <c r="E14" t="s">
        <v>20</v>
      </c>
      <c r="F14">
        <v>3110.16</v>
      </c>
      <c r="G14">
        <v>5786.8</v>
      </c>
      <c r="H14">
        <v>729</v>
      </c>
      <c r="I14">
        <v>3</v>
      </c>
      <c r="J14">
        <v>10295.879999999999</v>
      </c>
      <c r="K14" t="str">
        <f t="shared" si="0"/>
        <v>Low Risk</v>
      </c>
    </row>
    <row r="15" spans="1:11" x14ac:dyDescent="0.25">
      <c r="A15">
        <v>14</v>
      </c>
      <c r="B15">
        <v>41</v>
      </c>
      <c r="C15" t="s">
        <v>10</v>
      </c>
      <c r="D15" t="s">
        <v>18</v>
      </c>
      <c r="E15" t="s">
        <v>12</v>
      </c>
      <c r="F15">
        <v>1865.74</v>
      </c>
      <c r="G15">
        <v>3160.1</v>
      </c>
      <c r="H15">
        <v>577</v>
      </c>
      <c r="I15">
        <v>11</v>
      </c>
      <c r="J15">
        <v>5540.82</v>
      </c>
      <c r="K15" t="str">
        <f t="shared" si="0"/>
        <v>Moderate Risk</v>
      </c>
    </row>
    <row r="16" spans="1:11" x14ac:dyDescent="0.25">
      <c r="A16">
        <v>15</v>
      </c>
      <c r="B16">
        <v>70</v>
      </c>
      <c r="C16" t="s">
        <v>10</v>
      </c>
      <c r="D16" t="s">
        <v>11</v>
      </c>
      <c r="E16" t="s">
        <v>20</v>
      </c>
      <c r="F16">
        <v>1692.84</v>
      </c>
      <c r="G16">
        <v>3030.23</v>
      </c>
      <c r="H16">
        <v>607</v>
      </c>
      <c r="I16">
        <v>6</v>
      </c>
      <c r="J16">
        <v>5573.22</v>
      </c>
      <c r="K16" t="str">
        <f t="shared" si="0"/>
        <v>Low Risk</v>
      </c>
    </row>
    <row r="17" spans="1:11" x14ac:dyDescent="0.25">
      <c r="A17">
        <v>16</v>
      </c>
      <c r="B17">
        <v>53</v>
      </c>
      <c r="C17" t="s">
        <v>13</v>
      </c>
      <c r="D17" t="s">
        <v>14</v>
      </c>
      <c r="E17" t="s">
        <v>17</v>
      </c>
      <c r="F17">
        <v>1772.2249999999999</v>
      </c>
      <c r="G17">
        <v>3134.45</v>
      </c>
      <c r="H17">
        <v>561</v>
      </c>
      <c r="I17">
        <v>4</v>
      </c>
      <c r="J17">
        <v>3779.12</v>
      </c>
      <c r="K17" t="str">
        <f t="shared" si="0"/>
        <v>Low Risk</v>
      </c>
    </row>
    <row r="18" spans="1:11" x14ac:dyDescent="0.25">
      <c r="A18">
        <v>17</v>
      </c>
      <c r="B18">
        <v>57</v>
      </c>
      <c r="C18" t="s">
        <v>10</v>
      </c>
      <c r="D18" t="s">
        <v>11</v>
      </c>
      <c r="E18" t="s">
        <v>17</v>
      </c>
      <c r="F18">
        <v>3052.76</v>
      </c>
      <c r="G18">
        <v>5287.29</v>
      </c>
      <c r="H18">
        <v>676</v>
      </c>
      <c r="I18">
        <v>10</v>
      </c>
      <c r="J18">
        <v>9672.18</v>
      </c>
      <c r="K18" t="str">
        <f t="shared" si="0"/>
        <v>Low Risk</v>
      </c>
    </row>
    <row r="19" spans="1:11" x14ac:dyDescent="0.25">
      <c r="A19">
        <v>18</v>
      </c>
      <c r="B19">
        <v>41</v>
      </c>
      <c r="C19" t="s">
        <v>10</v>
      </c>
      <c r="D19" t="s">
        <v>18</v>
      </c>
      <c r="E19" t="s">
        <v>17</v>
      </c>
      <c r="F19">
        <v>1586.7</v>
      </c>
      <c r="G19">
        <v>2706.68</v>
      </c>
      <c r="H19">
        <v>576</v>
      </c>
      <c r="I19">
        <v>7</v>
      </c>
      <c r="J19">
        <v>3183.71</v>
      </c>
      <c r="K19" t="str">
        <f t="shared" si="0"/>
        <v>Low Risk</v>
      </c>
    </row>
    <row r="20" spans="1:11" x14ac:dyDescent="0.25">
      <c r="A20">
        <v>19</v>
      </c>
      <c r="B20">
        <v>20</v>
      </c>
      <c r="C20" t="s">
        <v>13</v>
      </c>
      <c r="D20" t="s">
        <v>18</v>
      </c>
      <c r="E20" t="s">
        <v>17</v>
      </c>
      <c r="F20">
        <v>1802.05</v>
      </c>
      <c r="G20">
        <v>4145.5200000000004</v>
      </c>
      <c r="H20">
        <v>576</v>
      </c>
      <c r="I20">
        <v>9</v>
      </c>
      <c r="J20">
        <v>4371.58</v>
      </c>
      <c r="K20" t="str">
        <f t="shared" si="0"/>
        <v>Low Risk</v>
      </c>
    </row>
    <row r="21" spans="1:11" x14ac:dyDescent="0.25">
      <c r="A21">
        <v>20</v>
      </c>
      <c r="B21">
        <v>39</v>
      </c>
      <c r="C21" t="s">
        <v>13</v>
      </c>
      <c r="D21" t="s">
        <v>11</v>
      </c>
      <c r="E21" t="s">
        <v>15</v>
      </c>
      <c r="F21">
        <v>1630.59</v>
      </c>
      <c r="G21">
        <v>1899.43</v>
      </c>
      <c r="H21">
        <v>549</v>
      </c>
      <c r="I21">
        <v>7</v>
      </c>
      <c r="J21">
        <v>7711.76</v>
      </c>
      <c r="K21" t="str">
        <f t="shared" si="0"/>
        <v>Low Risk</v>
      </c>
    </row>
    <row r="22" spans="1:11" x14ac:dyDescent="0.25">
      <c r="A22">
        <v>21</v>
      </c>
      <c r="B22">
        <v>70</v>
      </c>
      <c r="C22" t="s">
        <v>10</v>
      </c>
      <c r="D22" t="s">
        <v>18</v>
      </c>
      <c r="E22" t="s">
        <v>17</v>
      </c>
      <c r="F22">
        <v>5309.31</v>
      </c>
      <c r="G22">
        <v>10420.719999999999</v>
      </c>
      <c r="H22">
        <v>576</v>
      </c>
      <c r="I22">
        <v>7</v>
      </c>
      <c r="J22">
        <v>19642.27</v>
      </c>
      <c r="K22" t="str">
        <f t="shared" si="0"/>
        <v>Low Risk</v>
      </c>
    </row>
    <row r="23" spans="1:11" x14ac:dyDescent="0.25">
      <c r="A23">
        <v>22</v>
      </c>
      <c r="B23">
        <v>19</v>
      </c>
      <c r="C23" t="s">
        <v>10</v>
      </c>
      <c r="D23" t="s">
        <v>11</v>
      </c>
      <c r="E23" t="s">
        <v>15</v>
      </c>
      <c r="F23">
        <v>1564.57</v>
      </c>
      <c r="G23">
        <v>2809.47</v>
      </c>
      <c r="H23">
        <v>576</v>
      </c>
      <c r="I23">
        <v>8</v>
      </c>
      <c r="J23">
        <v>2630.01</v>
      </c>
      <c r="K23" t="str">
        <f t="shared" si="0"/>
        <v>Low Risk</v>
      </c>
    </row>
    <row r="24" spans="1:11" x14ac:dyDescent="0.25">
      <c r="A24">
        <v>23</v>
      </c>
      <c r="B24">
        <v>41</v>
      </c>
      <c r="C24" t="s">
        <v>13</v>
      </c>
      <c r="D24" t="s">
        <v>11</v>
      </c>
      <c r="E24" t="s">
        <v>17</v>
      </c>
      <c r="F24">
        <v>1772.2249999999999</v>
      </c>
      <c r="G24">
        <v>3598.92</v>
      </c>
      <c r="H24">
        <v>587</v>
      </c>
      <c r="I24">
        <v>4</v>
      </c>
      <c r="J24">
        <v>8110.74</v>
      </c>
      <c r="K24" t="str">
        <f t="shared" si="0"/>
        <v>Low Risk</v>
      </c>
    </row>
    <row r="25" spans="1:11" x14ac:dyDescent="0.25">
      <c r="A25">
        <v>24</v>
      </c>
      <c r="B25">
        <v>61</v>
      </c>
      <c r="C25" t="s">
        <v>13</v>
      </c>
      <c r="D25" t="s">
        <v>18</v>
      </c>
      <c r="E25" t="s">
        <v>15</v>
      </c>
      <c r="F25">
        <v>2445.79</v>
      </c>
      <c r="G25">
        <v>4878.0200000000004</v>
      </c>
      <c r="H25">
        <v>576</v>
      </c>
      <c r="I25">
        <v>10</v>
      </c>
      <c r="J25">
        <v>8389.16</v>
      </c>
      <c r="K25" t="str">
        <f t="shared" si="0"/>
        <v>Low Risk</v>
      </c>
    </row>
    <row r="26" spans="1:11" x14ac:dyDescent="0.25">
      <c r="A26">
        <v>25</v>
      </c>
      <c r="B26">
        <v>47</v>
      </c>
      <c r="C26" t="s">
        <v>13</v>
      </c>
      <c r="D26" t="s">
        <v>18</v>
      </c>
      <c r="E26" t="s">
        <v>15</v>
      </c>
      <c r="F26">
        <v>3552.84</v>
      </c>
      <c r="G26">
        <v>5152.55</v>
      </c>
      <c r="H26">
        <v>690</v>
      </c>
      <c r="I26">
        <v>1</v>
      </c>
      <c r="J26">
        <v>12538.55</v>
      </c>
      <c r="K26" t="str">
        <f t="shared" si="0"/>
        <v>Low Risk</v>
      </c>
    </row>
    <row r="27" spans="1:11" x14ac:dyDescent="0.25">
      <c r="A27">
        <v>26</v>
      </c>
      <c r="B27">
        <v>55</v>
      </c>
      <c r="C27" t="s">
        <v>10</v>
      </c>
      <c r="D27" t="s">
        <v>11</v>
      </c>
      <c r="E27" t="s">
        <v>152</v>
      </c>
      <c r="F27">
        <v>994.37</v>
      </c>
      <c r="G27">
        <v>3237.28</v>
      </c>
      <c r="H27">
        <v>538</v>
      </c>
      <c r="I27">
        <v>10</v>
      </c>
      <c r="J27">
        <v>2964.31</v>
      </c>
      <c r="K27" t="str">
        <f t="shared" si="0"/>
        <v>Low Risk</v>
      </c>
    </row>
    <row r="28" spans="1:11" x14ac:dyDescent="0.25">
      <c r="A28">
        <v>27</v>
      </c>
      <c r="B28">
        <v>19</v>
      </c>
      <c r="C28" t="s">
        <v>10</v>
      </c>
      <c r="D28" t="s">
        <v>11</v>
      </c>
      <c r="E28" t="s">
        <v>21</v>
      </c>
      <c r="F28">
        <v>1076.31</v>
      </c>
      <c r="G28">
        <v>3633.56</v>
      </c>
      <c r="H28">
        <v>540</v>
      </c>
      <c r="I28">
        <v>10</v>
      </c>
      <c r="J28">
        <v>3064.21</v>
      </c>
      <c r="K28" t="str">
        <f t="shared" si="0"/>
        <v>Low Risk</v>
      </c>
    </row>
    <row r="29" spans="1:11" x14ac:dyDescent="0.25">
      <c r="A29">
        <v>28</v>
      </c>
      <c r="B29">
        <v>38</v>
      </c>
      <c r="C29" t="s">
        <v>10</v>
      </c>
      <c r="D29" t="s">
        <v>11</v>
      </c>
      <c r="E29" t="s">
        <v>21</v>
      </c>
      <c r="F29">
        <v>1402.57</v>
      </c>
      <c r="G29">
        <v>2166.02</v>
      </c>
      <c r="H29">
        <v>539</v>
      </c>
      <c r="I29">
        <v>5</v>
      </c>
      <c r="J29">
        <v>1161.27</v>
      </c>
      <c r="K29" t="str">
        <f t="shared" si="0"/>
        <v>Low Risk</v>
      </c>
    </row>
    <row r="30" spans="1:11" x14ac:dyDescent="0.25">
      <c r="A30">
        <v>29</v>
      </c>
      <c r="B30">
        <v>50</v>
      </c>
      <c r="C30" t="s">
        <v>13</v>
      </c>
      <c r="D30" t="s">
        <v>11</v>
      </c>
      <c r="E30" t="s">
        <v>20</v>
      </c>
      <c r="F30">
        <v>937.86</v>
      </c>
      <c r="G30">
        <v>1388.55</v>
      </c>
      <c r="H30">
        <v>441</v>
      </c>
      <c r="I30">
        <v>7</v>
      </c>
      <c r="J30">
        <v>1462.95</v>
      </c>
      <c r="K30" t="str">
        <f t="shared" si="0"/>
        <v>Moderate Risk</v>
      </c>
    </row>
    <row r="31" spans="1:11" x14ac:dyDescent="0.25">
      <c r="A31">
        <v>30</v>
      </c>
      <c r="B31">
        <v>29</v>
      </c>
      <c r="C31" t="s">
        <v>13</v>
      </c>
      <c r="D31" t="s">
        <v>18</v>
      </c>
      <c r="E31" t="s">
        <v>12</v>
      </c>
      <c r="F31">
        <v>1402.51</v>
      </c>
      <c r="G31">
        <v>3153.68</v>
      </c>
      <c r="H31">
        <v>576</v>
      </c>
      <c r="I31">
        <v>6</v>
      </c>
      <c r="J31">
        <v>5332.54</v>
      </c>
      <c r="K31" t="str">
        <f t="shared" si="0"/>
        <v>Low Risk</v>
      </c>
    </row>
    <row r="32" spans="1:11" x14ac:dyDescent="0.25">
      <c r="A32">
        <v>31</v>
      </c>
      <c r="B32">
        <v>75</v>
      </c>
      <c r="C32" t="s">
        <v>13</v>
      </c>
      <c r="D32" t="s">
        <v>16</v>
      </c>
      <c r="E32" t="s">
        <v>21</v>
      </c>
      <c r="F32">
        <v>1650.35</v>
      </c>
      <c r="G32">
        <v>3478.78</v>
      </c>
      <c r="H32">
        <v>538</v>
      </c>
      <c r="I32">
        <v>8</v>
      </c>
      <c r="J32">
        <v>4572.75</v>
      </c>
      <c r="K32" t="str">
        <f t="shared" si="0"/>
        <v>Low Risk</v>
      </c>
    </row>
    <row r="33" spans="1:11" x14ac:dyDescent="0.25">
      <c r="A33">
        <v>32</v>
      </c>
      <c r="B33">
        <v>39</v>
      </c>
      <c r="C33" t="s">
        <v>13</v>
      </c>
      <c r="D33" t="s">
        <v>14</v>
      </c>
      <c r="E33" t="s">
        <v>20</v>
      </c>
      <c r="F33">
        <v>636.54999999999995</v>
      </c>
      <c r="G33">
        <v>1654.28</v>
      </c>
      <c r="H33">
        <v>576</v>
      </c>
      <c r="I33">
        <v>9</v>
      </c>
      <c r="J33">
        <v>2599.14</v>
      </c>
      <c r="K33" t="str">
        <f t="shared" si="0"/>
        <v>Low Risk</v>
      </c>
    </row>
    <row r="34" spans="1:11" x14ac:dyDescent="0.25">
      <c r="A34">
        <v>33</v>
      </c>
      <c r="B34">
        <v>61</v>
      </c>
      <c r="C34" t="s">
        <v>10</v>
      </c>
      <c r="D34" t="s">
        <v>11</v>
      </c>
      <c r="E34" t="s">
        <v>15</v>
      </c>
      <c r="F34">
        <v>1512.25</v>
      </c>
      <c r="G34">
        <v>2358.15</v>
      </c>
      <c r="H34">
        <v>621</v>
      </c>
      <c r="I34">
        <v>7</v>
      </c>
      <c r="J34">
        <v>3381.26</v>
      </c>
      <c r="K34" t="str">
        <f t="shared" si="0"/>
        <v>Low Risk</v>
      </c>
    </row>
    <row r="35" spans="1:11" x14ac:dyDescent="0.25">
      <c r="A35">
        <v>34</v>
      </c>
      <c r="B35">
        <v>42</v>
      </c>
      <c r="C35" t="s">
        <v>10</v>
      </c>
      <c r="D35" t="s">
        <v>19</v>
      </c>
      <c r="E35" t="s">
        <v>15</v>
      </c>
      <c r="F35">
        <v>3839.79</v>
      </c>
      <c r="G35">
        <v>3237.28</v>
      </c>
      <c r="H35">
        <v>662</v>
      </c>
      <c r="I35">
        <v>11</v>
      </c>
      <c r="J35">
        <v>14169.42</v>
      </c>
      <c r="K35" t="str">
        <f t="shared" si="0"/>
        <v>Moderate Risk</v>
      </c>
    </row>
    <row r="36" spans="1:11" x14ac:dyDescent="0.25">
      <c r="A36">
        <v>35</v>
      </c>
      <c r="B36">
        <v>66</v>
      </c>
      <c r="C36" t="s">
        <v>10</v>
      </c>
      <c r="D36" t="s">
        <v>18</v>
      </c>
      <c r="E36" t="s">
        <v>20</v>
      </c>
      <c r="F36">
        <v>1764.27</v>
      </c>
      <c r="G36">
        <v>2720.24</v>
      </c>
      <c r="H36">
        <v>590</v>
      </c>
      <c r="I36">
        <v>5</v>
      </c>
      <c r="J36">
        <v>5332.54</v>
      </c>
      <c r="K36" t="str">
        <f t="shared" si="0"/>
        <v>Low Risk</v>
      </c>
    </row>
    <row r="37" spans="1:11" x14ac:dyDescent="0.25">
      <c r="A37">
        <v>36</v>
      </c>
      <c r="B37">
        <v>44</v>
      </c>
      <c r="C37" t="s">
        <v>10</v>
      </c>
      <c r="D37" t="s">
        <v>18</v>
      </c>
      <c r="E37" t="s">
        <v>20</v>
      </c>
      <c r="F37">
        <v>2102.16</v>
      </c>
      <c r="G37">
        <v>4157.24</v>
      </c>
      <c r="H37">
        <v>634</v>
      </c>
      <c r="I37">
        <v>6</v>
      </c>
      <c r="J37">
        <v>5723.01</v>
      </c>
      <c r="K37" t="str">
        <f t="shared" si="0"/>
        <v>Low Risk</v>
      </c>
    </row>
    <row r="38" spans="1:11" x14ac:dyDescent="0.25">
      <c r="A38">
        <v>37</v>
      </c>
      <c r="B38">
        <v>59</v>
      </c>
      <c r="C38" t="s">
        <v>10</v>
      </c>
      <c r="D38" t="s">
        <v>14</v>
      </c>
      <c r="E38" t="s">
        <v>15</v>
      </c>
      <c r="F38">
        <v>1068.6500000000001</v>
      </c>
      <c r="G38">
        <v>1819.64</v>
      </c>
      <c r="H38">
        <v>514</v>
      </c>
      <c r="I38">
        <v>10</v>
      </c>
      <c r="J38">
        <v>2692</v>
      </c>
      <c r="K38" t="str">
        <f t="shared" si="0"/>
        <v>Low Risk</v>
      </c>
    </row>
    <row r="39" spans="1:11" x14ac:dyDescent="0.25">
      <c r="A39">
        <v>38</v>
      </c>
      <c r="B39">
        <v>45</v>
      </c>
      <c r="C39" t="s">
        <v>10</v>
      </c>
      <c r="D39" t="s">
        <v>18</v>
      </c>
      <c r="E39" t="s">
        <v>17</v>
      </c>
      <c r="F39">
        <v>4938.18</v>
      </c>
      <c r="G39">
        <v>9499.7900000000009</v>
      </c>
      <c r="H39">
        <v>708</v>
      </c>
      <c r="I39">
        <v>7</v>
      </c>
      <c r="J39">
        <v>16223.32</v>
      </c>
      <c r="K39" t="str">
        <f t="shared" si="0"/>
        <v>Low Risk</v>
      </c>
    </row>
    <row r="40" spans="1:11" x14ac:dyDescent="0.25">
      <c r="A40">
        <v>39</v>
      </c>
      <c r="B40">
        <v>33</v>
      </c>
      <c r="C40" t="s">
        <v>13</v>
      </c>
      <c r="D40" t="s">
        <v>11</v>
      </c>
      <c r="E40" t="s">
        <v>21</v>
      </c>
      <c r="F40">
        <v>1584.77</v>
      </c>
      <c r="G40">
        <v>3575.98</v>
      </c>
      <c r="H40">
        <v>619</v>
      </c>
      <c r="I40">
        <v>5</v>
      </c>
      <c r="J40">
        <v>5423.88</v>
      </c>
      <c r="K40" t="str">
        <f t="shared" si="0"/>
        <v>Low Risk</v>
      </c>
    </row>
    <row r="41" spans="1:11" x14ac:dyDescent="0.25">
      <c r="A41">
        <v>40</v>
      </c>
      <c r="B41">
        <v>32</v>
      </c>
      <c r="C41" t="s">
        <v>13</v>
      </c>
      <c r="D41" t="s">
        <v>16</v>
      </c>
      <c r="E41" t="s">
        <v>12</v>
      </c>
      <c r="F41">
        <v>4875.5600000000004</v>
      </c>
      <c r="G41">
        <v>9124.41</v>
      </c>
      <c r="H41">
        <v>660</v>
      </c>
      <c r="I41">
        <v>4</v>
      </c>
      <c r="J41">
        <v>16661.07</v>
      </c>
      <c r="K41" t="str">
        <f t="shared" si="0"/>
        <v>Low Risk</v>
      </c>
    </row>
    <row r="42" spans="1:11" x14ac:dyDescent="0.25">
      <c r="A42">
        <v>41</v>
      </c>
      <c r="B42">
        <v>64</v>
      </c>
      <c r="C42" t="s">
        <v>10</v>
      </c>
      <c r="D42" t="s">
        <v>19</v>
      </c>
      <c r="E42" t="s">
        <v>17</v>
      </c>
      <c r="F42">
        <v>2861.69</v>
      </c>
      <c r="G42">
        <v>4535.75</v>
      </c>
      <c r="H42">
        <v>650</v>
      </c>
      <c r="I42">
        <v>5</v>
      </c>
      <c r="J42">
        <v>10194.82</v>
      </c>
      <c r="K42" t="str">
        <f t="shared" si="0"/>
        <v>Low Risk</v>
      </c>
    </row>
    <row r="43" spans="1:11" x14ac:dyDescent="0.25">
      <c r="A43">
        <v>42</v>
      </c>
      <c r="B43">
        <v>68</v>
      </c>
      <c r="C43" t="s">
        <v>13</v>
      </c>
      <c r="D43" t="s">
        <v>14</v>
      </c>
      <c r="E43" t="s">
        <v>20</v>
      </c>
      <c r="F43">
        <v>1047.3800000000001</v>
      </c>
      <c r="G43">
        <v>679.05</v>
      </c>
      <c r="H43">
        <v>526</v>
      </c>
      <c r="I43">
        <v>9</v>
      </c>
      <c r="J43">
        <v>924.23</v>
      </c>
      <c r="K43" t="str">
        <f t="shared" si="0"/>
        <v>Low Risk</v>
      </c>
    </row>
    <row r="44" spans="1:11" x14ac:dyDescent="0.25">
      <c r="A44">
        <v>43</v>
      </c>
      <c r="B44">
        <v>61</v>
      </c>
      <c r="C44" t="s">
        <v>10</v>
      </c>
      <c r="D44" t="s">
        <v>11</v>
      </c>
      <c r="E44" t="s">
        <v>21</v>
      </c>
      <c r="F44">
        <v>2612.94</v>
      </c>
      <c r="G44">
        <v>3797.23</v>
      </c>
      <c r="H44">
        <v>544</v>
      </c>
      <c r="I44">
        <v>9</v>
      </c>
      <c r="J44">
        <v>6958.89</v>
      </c>
      <c r="K44" t="str">
        <f t="shared" si="0"/>
        <v>Low Risk</v>
      </c>
    </row>
    <row r="45" spans="1:11" x14ac:dyDescent="0.25">
      <c r="A45">
        <v>44</v>
      </c>
      <c r="B45">
        <v>72</v>
      </c>
      <c r="C45" t="s">
        <v>13</v>
      </c>
      <c r="D45" t="s">
        <v>14</v>
      </c>
      <c r="E45" t="s">
        <v>20</v>
      </c>
      <c r="F45">
        <v>408.99</v>
      </c>
      <c r="G45">
        <v>0</v>
      </c>
      <c r="H45">
        <v>383</v>
      </c>
      <c r="I45">
        <v>5</v>
      </c>
      <c r="J45">
        <v>1048</v>
      </c>
      <c r="K45" t="str">
        <f t="shared" si="0"/>
        <v>Moderate Risk</v>
      </c>
    </row>
    <row r="46" spans="1:11" x14ac:dyDescent="0.25">
      <c r="A46">
        <v>45</v>
      </c>
      <c r="B46">
        <v>69</v>
      </c>
      <c r="C46" t="s">
        <v>13</v>
      </c>
      <c r="D46" t="s">
        <v>11</v>
      </c>
      <c r="E46" t="s">
        <v>15</v>
      </c>
      <c r="F46">
        <v>2246.25</v>
      </c>
      <c r="G46">
        <v>6436.58</v>
      </c>
      <c r="H46">
        <v>563</v>
      </c>
      <c r="I46">
        <v>2</v>
      </c>
      <c r="J46">
        <v>7763.49</v>
      </c>
      <c r="K46" t="str">
        <f t="shared" si="0"/>
        <v>Low Risk</v>
      </c>
    </row>
    <row r="47" spans="1:11" x14ac:dyDescent="0.25">
      <c r="A47">
        <v>46</v>
      </c>
      <c r="B47">
        <v>74</v>
      </c>
      <c r="C47" t="s">
        <v>13</v>
      </c>
      <c r="D47" t="s">
        <v>11</v>
      </c>
      <c r="E47" t="s">
        <v>17</v>
      </c>
      <c r="F47">
        <v>1530.52</v>
      </c>
      <c r="G47">
        <v>3282.38</v>
      </c>
      <c r="H47">
        <v>598</v>
      </c>
      <c r="I47">
        <v>13</v>
      </c>
      <c r="J47">
        <v>4030.34</v>
      </c>
      <c r="K47" t="str">
        <f t="shared" si="0"/>
        <v>Moderate Risk</v>
      </c>
    </row>
    <row r="48" spans="1:11" x14ac:dyDescent="0.25">
      <c r="A48">
        <v>47</v>
      </c>
      <c r="B48">
        <v>20</v>
      </c>
      <c r="C48" t="s">
        <v>10</v>
      </c>
      <c r="D48" t="s">
        <v>18</v>
      </c>
      <c r="E48" t="s">
        <v>152</v>
      </c>
      <c r="F48">
        <v>2417.5100000000002</v>
      </c>
      <c r="G48">
        <v>4532.71</v>
      </c>
      <c r="H48">
        <v>613</v>
      </c>
      <c r="I48">
        <v>8</v>
      </c>
      <c r="J48">
        <v>8556.5400000000009</v>
      </c>
      <c r="K48" t="str">
        <f t="shared" si="0"/>
        <v>Low Risk</v>
      </c>
    </row>
    <row r="49" spans="1:11" x14ac:dyDescent="0.25">
      <c r="A49">
        <v>48</v>
      </c>
      <c r="B49">
        <v>54</v>
      </c>
      <c r="C49" t="s">
        <v>10</v>
      </c>
      <c r="D49" t="s">
        <v>11</v>
      </c>
      <c r="E49" t="s">
        <v>17</v>
      </c>
      <c r="F49">
        <v>1772.2249999999999</v>
      </c>
      <c r="G49">
        <v>1935.72</v>
      </c>
      <c r="H49">
        <v>530</v>
      </c>
      <c r="I49">
        <v>7</v>
      </c>
      <c r="J49">
        <v>500</v>
      </c>
      <c r="K49" t="str">
        <f t="shared" si="0"/>
        <v>Low Risk</v>
      </c>
    </row>
    <row r="50" spans="1:11" x14ac:dyDescent="0.25">
      <c r="A50">
        <v>49</v>
      </c>
      <c r="B50">
        <v>68</v>
      </c>
      <c r="C50" t="s">
        <v>10</v>
      </c>
      <c r="D50" t="s">
        <v>16</v>
      </c>
      <c r="E50" t="s">
        <v>21</v>
      </c>
      <c r="F50">
        <v>2469.33</v>
      </c>
      <c r="G50">
        <v>5194.83</v>
      </c>
      <c r="H50">
        <v>617</v>
      </c>
      <c r="I50">
        <v>8</v>
      </c>
      <c r="J50">
        <v>8013.34</v>
      </c>
      <c r="K50" t="str">
        <f t="shared" si="0"/>
        <v>Low Risk</v>
      </c>
    </row>
    <row r="51" spans="1:11" x14ac:dyDescent="0.25">
      <c r="A51">
        <v>50</v>
      </c>
      <c r="B51">
        <v>24</v>
      </c>
      <c r="C51" t="s">
        <v>13</v>
      </c>
      <c r="D51" t="s">
        <v>18</v>
      </c>
      <c r="E51" t="s">
        <v>15</v>
      </c>
      <c r="F51">
        <v>1009.12</v>
      </c>
      <c r="G51">
        <v>1662.39</v>
      </c>
      <c r="H51">
        <v>576</v>
      </c>
      <c r="I51">
        <v>3</v>
      </c>
      <c r="J51">
        <v>4092.29</v>
      </c>
      <c r="K51" t="str">
        <f t="shared" si="0"/>
        <v>Low Risk</v>
      </c>
    </row>
    <row r="52" spans="1:11" x14ac:dyDescent="0.25">
      <c r="A52">
        <v>51</v>
      </c>
      <c r="B52">
        <v>38</v>
      </c>
      <c r="C52" t="s">
        <v>13</v>
      </c>
      <c r="D52" t="s">
        <v>19</v>
      </c>
      <c r="E52" t="s">
        <v>17</v>
      </c>
      <c r="F52">
        <v>1772.2249999999999</v>
      </c>
      <c r="G52">
        <v>4493.54</v>
      </c>
      <c r="H52">
        <v>605</v>
      </c>
      <c r="I52">
        <v>8</v>
      </c>
      <c r="J52">
        <v>7832.14</v>
      </c>
      <c r="K52" t="str">
        <f t="shared" si="0"/>
        <v>Low Risk</v>
      </c>
    </row>
    <row r="53" spans="1:11" x14ac:dyDescent="0.25">
      <c r="A53">
        <v>52</v>
      </c>
      <c r="B53">
        <v>26</v>
      </c>
      <c r="C53" t="s">
        <v>13</v>
      </c>
      <c r="D53" t="s">
        <v>11</v>
      </c>
      <c r="E53" t="s">
        <v>12</v>
      </c>
      <c r="F53">
        <v>3510.55</v>
      </c>
      <c r="G53">
        <v>6798.24</v>
      </c>
      <c r="H53">
        <v>671</v>
      </c>
      <c r="I53">
        <v>4</v>
      </c>
      <c r="J53">
        <v>13867.22</v>
      </c>
      <c r="K53" t="str">
        <f t="shared" si="0"/>
        <v>Low Risk</v>
      </c>
    </row>
    <row r="54" spans="1:11" x14ac:dyDescent="0.25">
      <c r="A54">
        <v>53</v>
      </c>
      <c r="B54">
        <v>56</v>
      </c>
      <c r="C54" t="s">
        <v>10</v>
      </c>
      <c r="D54" t="s">
        <v>11</v>
      </c>
      <c r="E54" t="s">
        <v>152</v>
      </c>
      <c r="F54">
        <v>1587.56</v>
      </c>
      <c r="G54">
        <v>3190.98</v>
      </c>
      <c r="H54">
        <v>529</v>
      </c>
      <c r="I54">
        <v>9</v>
      </c>
      <c r="J54">
        <v>4122.3100000000004</v>
      </c>
      <c r="K54" t="str">
        <f t="shared" si="0"/>
        <v>Low Risk</v>
      </c>
    </row>
    <row r="55" spans="1:11" x14ac:dyDescent="0.25">
      <c r="A55">
        <v>54</v>
      </c>
      <c r="B55">
        <v>35</v>
      </c>
      <c r="C55" t="s">
        <v>13</v>
      </c>
      <c r="D55" t="s">
        <v>14</v>
      </c>
      <c r="E55" t="s">
        <v>15</v>
      </c>
      <c r="F55">
        <v>1772.2249999999999</v>
      </c>
      <c r="G55">
        <v>1306.68</v>
      </c>
      <c r="H55">
        <v>487</v>
      </c>
      <c r="I55">
        <v>13</v>
      </c>
      <c r="J55">
        <v>2899.01</v>
      </c>
      <c r="K55" t="str">
        <f t="shared" si="0"/>
        <v>High Risk</v>
      </c>
    </row>
    <row r="56" spans="1:11" x14ac:dyDescent="0.25">
      <c r="A56">
        <v>55</v>
      </c>
      <c r="B56">
        <v>21</v>
      </c>
      <c r="C56" t="s">
        <v>13</v>
      </c>
      <c r="D56" t="s">
        <v>14</v>
      </c>
      <c r="E56" t="s">
        <v>12</v>
      </c>
      <c r="F56">
        <v>1183.6099999999999</v>
      </c>
      <c r="G56">
        <v>1318.83</v>
      </c>
      <c r="H56">
        <v>554</v>
      </c>
      <c r="I56">
        <v>4</v>
      </c>
      <c r="J56">
        <v>5332.54</v>
      </c>
      <c r="K56" t="str">
        <f t="shared" si="0"/>
        <v>Low Risk</v>
      </c>
    </row>
    <row r="57" spans="1:11" x14ac:dyDescent="0.25">
      <c r="A57">
        <v>56</v>
      </c>
      <c r="B57">
        <v>42</v>
      </c>
      <c r="C57" t="s">
        <v>10</v>
      </c>
      <c r="D57" t="s">
        <v>16</v>
      </c>
      <c r="E57" t="s">
        <v>17</v>
      </c>
      <c r="F57">
        <v>2521.1799999999998</v>
      </c>
      <c r="G57">
        <v>4586.0200000000004</v>
      </c>
      <c r="H57">
        <v>556</v>
      </c>
      <c r="I57">
        <v>8</v>
      </c>
      <c r="J57">
        <v>10024.75</v>
      </c>
      <c r="K57" t="str">
        <f t="shared" si="0"/>
        <v>Low Risk</v>
      </c>
    </row>
    <row r="58" spans="1:11" x14ac:dyDescent="0.25">
      <c r="A58">
        <v>57</v>
      </c>
      <c r="B58">
        <v>31</v>
      </c>
      <c r="C58" t="s">
        <v>10</v>
      </c>
      <c r="D58" t="s">
        <v>14</v>
      </c>
      <c r="E58" t="s">
        <v>15</v>
      </c>
      <c r="F58">
        <v>1227.0999999999999</v>
      </c>
      <c r="G58">
        <v>3077.88</v>
      </c>
      <c r="H58">
        <v>499</v>
      </c>
      <c r="I58">
        <v>7</v>
      </c>
      <c r="J58">
        <v>3944.34</v>
      </c>
      <c r="K58" t="str">
        <f t="shared" si="0"/>
        <v>Moderate Risk</v>
      </c>
    </row>
    <row r="59" spans="1:11" x14ac:dyDescent="0.25">
      <c r="A59">
        <v>58</v>
      </c>
      <c r="B59">
        <v>67</v>
      </c>
      <c r="C59" t="s">
        <v>13</v>
      </c>
      <c r="D59" t="s">
        <v>11</v>
      </c>
      <c r="E59" t="s">
        <v>21</v>
      </c>
      <c r="F59">
        <v>1497.18</v>
      </c>
      <c r="G59">
        <v>3298.18</v>
      </c>
      <c r="H59">
        <v>518</v>
      </c>
      <c r="I59">
        <v>9</v>
      </c>
      <c r="J59">
        <v>2781.14</v>
      </c>
      <c r="K59" t="str">
        <f t="shared" si="0"/>
        <v>Low Risk</v>
      </c>
    </row>
    <row r="60" spans="1:11" x14ac:dyDescent="0.25">
      <c r="A60">
        <v>59</v>
      </c>
      <c r="B60">
        <v>75</v>
      </c>
      <c r="C60" t="s">
        <v>10</v>
      </c>
      <c r="D60" t="s">
        <v>14</v>
      </c>
      <c r="E60" t="s">
        <v>12</v>
      </c>
      <c r="F60">
        <v>980.59</v>
      </c>
      <c r="G60">
        <v>2019.39</v>
      </c>
      <c r="H60">
        <v>512</v>
      </c>
      <c r="I60">
        <v>9</v>
      </c>
      <c r="J60">
        <v>1983.63</v>
      </c>
      <c r="K60" t="str">
        <f t="shared" si="0"/>
        <v>Low Risk</v>
      </c>
    </row>
    <row r="61" spans="1:11" x14ac:dyDescent="0.25">
      <c r="A61">
        <v>60</v>
      </c>
      <c r="B61">
        <v>26</v>
      </c>
      <c r="C61" t="s">
        <v>13</v>
      </c>
      <c r="D61" t="s">
        <v>16</v>
      </c>
      <c r="E61" t="s">
        <v>15</v>
      </c>
      <c r="F61">
        <v>986.91</v>
      </c>
      <c r="G61">
        <v>2428.63</v>
      </c>
      <c r="H61">
        <v>495</v>
      </c>
      <c r="I61">
        <v>4</v>
      </c>
      <c r="J61">
        <v>5332.54</v>
      </c>
      <c r="K61" t="str">
        <f t="shared" si="0"/>
        <v>Moderate Risk</v>
      </c>
    </row>
    <row r="62" spans="1:11" x14ac:dyDescent="0.25">
      <c r="A62">
        <v>61</v>
      </c>
      <c r="B62">
        <v>43</v>
      </c>
      <c r="C62" t="s">
        <v>13</v>
      </c>
      <c r="D62" t="s">
        <v>11</v>
      </c>
      <c r="E62" t="s">
        <v>12</v>
      </c>
      <c r="F62">
        <v>648.17999999999995</v>
      </c>
      <c r="G62">
        <v>208.7</v>
      </c>
      <c r="H62">
        <v>471</v>
      </c>
      <c r="I62">
        <v>10</v>
      </c>
      <c r="J62">
        <v>2584.34</v>
      </c>
      <c r="K62" t="str">
        <f t="shared" si="0"/>
        <v>Moderate Risk</v>
      </c>
    </row>
    <row r="63" spans="1:11" x14ac:dyDescent="0.25">
      <c r="A63">
        <v>62</v>
      </c>
      <c r="B63">
        <v>70</v>
      </c>
      <c r="C63" t="s">
        <v>13</v>
      </c>
      <c r="D63" t="s">
        <v>14</v>
      </c>
      <c r="E63" t="s">
        <v>12</v>
      </c>
      <c r="F63">
        <v>871.69</v>
      </c>
      <c r="G63">
        <v>1440.93</v>
      </c>
      <c r="H63">
        <v>461</v>
      </c>
      <c r="I63">
        <v>10</v>
      </c>
      <c r="J63">
        <v>855.35</v>
      </c>
      <c r="K63" t="str">
        <f t="shared" si="0"/>
        <v>Moderate Risk</v>
      </c>
    </row>
    <row r="64" spans="1:11" x14ac:dyDescent="0.25">
      <c r="A64">
        <v>63</v>
      </c>
      <c r="B64">
        <v>19</v>
      </c>
      <c r="C64" t="s">
        <v>13</v>
      </c>
      <c r="D64" t="s">
        <v>11</v>
      </c>
      <c r="E64" t="s">
        <v>12</v>
      </c>
      <c r="F64">
        <v>2587.54</v>
      </c>
      <c r="G64">
        <v>4624.8100000000004</v>
      </c>
      <c r="H64">
        <v>614</v>
      </c>
      <c r="I64">
        <v>5</v>
      </c>
      <c r="J64">
        <v>6973.65</v>
      </c>
      <c r="K64" t="str">
        <f t="shared" si="0"/>
        <v>Low Risk</v>
      </c>
    </row>
    <row r="65" spans="1:11" x14ac:dyDescent="0.25">
      <c r="A65">
        <v>64</v>
      </c>
      <c r="B65">
        <v>37</v>
      </c>
      <c r="C65" t="s">
        <v>13</v>
      </c>
      <c r="D65" t="s">
        <v>16</v>
      </c>
      <c r="E65" t="s">
        <v>15</v>
      </c>
      <c r="F65">
        <v>1473.22</v>
      </c>
      <c r="G65">
        <v>1794.93</v>
      </c>
      <c r="H65">
        <v>529</v>
      </c>
      <c r="I65">
        <v>10</v>
      </c>
      <c r="J65">
        <v>2691.12</v>
      </c>
      <c r="K65" t="str">
        <f t="shared" si="0"/>
        <v>Low Risk</v>
      </c>
    </row>
    <row r="66" spans="1:11" x14ac:dyDescent="0.25">
      <c r="A66">
        <v>65</v>
      </c>
      <c r="B66">
        <v>45</v>
      </c>
      <c r="C66" t="s">
        <v>13</v>
      </c>
      <c r="D66" t="s">
        <v>16</v>
      </c>
      <c r="E66" t="s">
        <v>12</v>
      </c>
      <c r="F66">
        <v>1683.88</v>
      </c>
      <c r="G66">
        <v>3237.28</v>
      </c>
      <c r="H66">
        <v>511</v>
      </c>
      <c r="I66">
        <v>8</v>
      </c>
      <c r="J66">
        <v>5513.92</v>
      </c>
      <c r="K66" t="str">
        <f t="shared" ref="K66:K129" si="1">IF(AND(H66&lt;500,I66&gt;10),"High Risk",IF(OR(H66&lt;500,I66&gt;10),"Moderate Risk","Low Risk"))</f>
        <v>Low Risk</v>
      </c>
    </row>
    <row r="67" spans="1:11" x14ac:dyDescent="0.25">
      <c r="A67">
        <v>66</v>
      </c>
      <c r="B67">
        <v>64</v>
      </c>
      <c r="C67" t="s">
        <v>10</v>
      </c>
      <c r="D67" t="s">
        <v>11</v>
      </c>
      <c r="E67" t="s">
        <v>152</v>
      </c>
      <c r="F67">
        <v>789.35</v>
      </c>
      <c r="G67">
        <v>1967.05</v>
      </c>
      <c r="H67">
        <v>428</v>
      </c>
      <c r="I67">
        <v>4</v>
      </c>
      <c r="J67">
        <v>1688.94</v>
      </c>
      <c r="K67" t="str">
        <f t="shared" si="1"/>
        <v>Moderate Risk</v>
      </c>
    </row>
    <row r="68" spans="1:11" x14ac:dyDescent="0.25">
      <c r="A68">
        <v>67</v>
      </c>
      <c r="B68">
        <v>24</v>
      </c>
      <c r="C68" t="s">
        <v>10</v>
      </c>
      <c r="D68" t="s">
        <v>18</v>
      </c>
      <c r="E68" t="s">
        <v>12</v>
      </c>
      <c r="F68">
        <v>2323.1</v>
      </c>
      <c r="G68">
        <v>4312.88</v>
      </c>
      <c r="H68">
        <v>526</v>
      </c>
      <c r="I68">
        <v>8</v>
      </c>
      <c r="J68">
        <v>5380.59</v>
      </c>
      <c r="K68" t="str">
        <f t="shared" si="1"/>
        <v>Low Risk</v>
      </c>
    </row>
    <row r="69" spans="1:11" x14ac:dyDescent="0.25">
      <c r="A69">
        <v>68</v>
      </c>
      <c r="B69">
        <v>61</v>
      </c>
      <c r="C69" t="s">
        <v>10</v>
      </c>
      <c r="D69" t="s">
        <v>14</v>
      </c>
      <c r="E69" t="s">
        <v>20</v>
      </c>
      <c r="F69">
        <v>1772.2249999999999</v>
      </c>
      <c r="G69">
        <v>2030.9</v>
      </c>
      <c r="H69">
        <v>557</v>
      </c>
      <c r="I69">
        <v>5</v>
      </c>
      <c r="J69">
        <v>5144.37</v>
      </c>
      <c r="K69" t="str">
        <f t="shared" si="1"/>
        <v>Low Risk</v>
      </c>
    </row>
    <row r="70" spans="1:11" x14ac:dyDescent="0.25">
      <c r="A70">
        <v>69</v>
      </c>
      <c r="B70">
        <v>25</v>
      </c>
      <c r="C70" t="s">
        <v>13</v>
      </c>
      <c r="D70" t="s">
        <v>14</v>
      </c>
      <c r="E70" t="s">
        <v>20</v>
      </c>
      <c r="F70">
        <v>1772.2249999999999</v>
      </c>
      <c r="G70">
        <v>1322.17</v>
      </c>
      <c r="H70">
        <v>576</v>
      </c>
      <c r="I70">
        <v>15</v>
      </c>
      <c r="J70">
        <v>758.44</v>
      </c>
      <c r="K70" t="str">
        <f t="shared" si="1"/>
        <v>Moderate Risk</v>
      </c>
    </row>
    <row r="71" spans="1:11" x14ac:dyDescent="0.25">
      <c r="A71">
        <v>70</v>
      </c>
      <c r="B71">
        <v>64</v>
      </c>
      <c r="C71" t="s">
        <v>10</v>
      </c>
      <c r="D71" t="s">
        <v>14</v>
      </c>
      <c r="E71" t="s">
        <v>12</v>
      </c>
      <c r="F71">
        <v>958.91</v>
      </c>
      <c r="G71">
        <v>1258.32</v>
      </c>
      <c r="H71">
        <v>576</v>
      </c>
      <c r="I71">
        <v>5</v>
      </c>
      <c r="J71">
        <v>2147.9899999999998</v>
      </c>
      <c r="K71" t="str">
        <f t="shared" si="1"/>
        <v>Low Risk</v>
      </c>
    </row>
    <row r="72" spans="1:11" x14ac:dyDescent="0.25">
      <c r="A72">
        <v>71</v>
      </c>
      <c r="B72">
        <v>52</v>
      </c>
      <c r="C72" t="s">
        <v>10</v>
      </c>
      <c r="D72" t="s">
        <v>16</v>
      </c>
      <c r="E72" t="s">
        <v>17</v>
      </c>
      <c r="F72">
        <v>1414.64</v>
      </c>
      <c r="G72">
        <v>1456.42</v>
      </c>
      <c r="H72">
        <v>607</v>
      </c>
      <c r="I72">
        <v>12</v>
      </c>
      <c r="J72">
        <v>6045.65</v>
      </c>
      <c r="K72" t="str">
        <f t="shared" si="1"/>
        <v>Moderate Risk</v>
      </c>
    </row>
    <row r="73" spans="1:11" x14ac:dyDescent="0.25">
      <c r="A73">
        <v>72</v>
      </c>
      <c r="B73">
        <v>31</v>
      </c>
      <c r="C73" t="s">
        <v>10</v>
      </c>
      <c r="D73" t="s">
        <v>16</v>
      </c>
      <c r="E73" t="s">
        <v>20</v>
      </c>
      <c r="F73">
        <v>1579.39</v>
      </c>
      <c r="G73">
        <v>2694.73</v>
      </c>
      <c r="H73">
        <v>532</v>
      </c>
      <c r="I73">
        <v>7</v>
      </c>
      <c r="J73">
        <v>5051.82</v>
      </c>
      <c r="K73" t="str">
        <f t="shared" si="1"/>
        <v>Low Risk</v>
      </c>
    </row>
    <row r="74" spans="1:11" x14ac:dyDescent="0.25">
      <c r="A74">
        <v>73</v>
      </c>
      <c r="B74">
        <v>34</v>
      </c>
      <c r="C74" t="s">
        <v>13</v>
      </c>
      <c r="D74" t="s">
        <v>14</v>
      </c>
      <c r="E74" t="s">
        <v>12</v>
      </c>
      <c r="F74">
        <v>1165.25</v>
      </c>
      <c r="G74">
        <v>1620.2</v>
      </c>
      <c r="H74">
        <v>548</v>
      </c>
      <c r="I74">
        <v>5</v>
      </c>
      <c r="J74">
        <v>4145.18</v>
      </c>
      <c r="K74" t="str">
        <f t="shared" si="1"/>
        <v>Low Risk</v>
      </c>
    </row>
    <row r="75" spans="1:11" x14ac:dyDescent="0.25">
      <c r="A75">
        <v>74</v>
      </c>
      <c r="B75">
        <v>53</v>
      </c>
      <c r="C75" t="s">
        <v>13</v>
      </c>
      <c r="D75" t="s">
        <v>16</v>
      </c>
      <c r="E75" t="s">
        <v>12</v>
      </c>
      <c r="F75">
        <v>665.66</v>
      </c>
      <c r="G75">
        <v>555.91</v>
      </c>
      <c r="H75">
        <v>435</v>
      </c>
      <c r="I75">
        <v>8</v>
      </c>
      <c r="J75">
        <v>3166.54</v>
      </c>
      <c r="K75" t="str">
        <f t="shared" si="1"/>
        <v>Moderate Risk</v>
      </c>
    </row>
    <row r="76" spans="1:11" x14ac:dyDescent="0.25">
      <c r="A76">
        <v>75</v>
      </c>
      <c r="B76">
        <v>67</v>
      </c>
      <c r="C76" t="s">
        <v>13</v>
      </c>
      <c r="D76" t="s">
        <v>11</v>
      </c>
      <c r="E76" t="s">
        <v>12</v>
      </c>
      <c r="F76">
        <v>739.23</v>
      </c>
      <c r="G76">
        <v>1374.95</v>
      </c>
      <c r="H76">
        <v>479</v>
      </c>
      <c r="I76">
        <v>7</v>
      </c>
      <c r="J76">
        <v>1127.4000000000001</v>
      </c>
      <c r="K76" t="str">
        <f t="shared" si="1"/>
        <v>Moderate Risk</v>
      </c>
    </row>
    <row r="77" spans="1:11" x14ac:dyDescent="0.25">
      <c r="A77">
        <v>76</v>
      </c>
      <c r="B77">
        <v>57</v>
      </c>
      <c r="C77" t="s">
        <v>10</v>
      </c>
      <c r="D77" t="s">
        <v>19</v>
      </c>
      <c r="E77" t="s">
        <v>20</v>
      </c>
      <c r="F77">
        <v>2681.53</v>
      </c>
      <c r="G77">
        <v>4530.1099999999997</v>
      </c>
      <c r="H77">
        <v>623</v>
      </c>
      <c r="I77">
        <v>9</v>
      </c>
      <c r="J77">
        <v>8434.83</v>
      </c>
      <c r="K77" t="str">
        <f t="shared" si="1"/>
        <v>Low Risk</v>
      </c>
    </row>
    <row r="78" spans="1:11" x14ac:dyDescent="0.25">
      <c r="A78">
        <v>77</v>
      </c>
      <c r="B78">
        <v>21</v>
      </c>
      <c r="C78" t="s">
        <v>13</v>
      </c>
      <c r="D78" t="s">
        <v>16</v>
      </c>
      <c r="E78" t="s">
        <v>21</v>
      </c>
      <c r="F78">
        <v>2614.8000000000002</v>
      </c>
      <c r="G78">
        <v>3580.78</v>
      </c>
      <c r="H78">
        <v>570</v>
      </c>
      <c r="I78">
        <v>8</v>
      </c>
      <c r="J78">
        <v>5332.54</v>
      </c>
      <c r="K78" t="str">
        <f t="shared" si="1"/>
        <v>Low Risk</v>
      </c>
    </row>
    <row r="79" spans="1:11" x14ac:dyDescent="0.25">
      <c r="A79">
        <v>78</v>
      </c>
      <c r="B79">
        <v>19</v>
      </c>
      <c r="C79" t="s">
        <v>13</v>
      </c>
      <c r="D79" t="s">
        <v>16</v>
      </c>
      <c r="E79" t="s">
        <v>12</v>
      </c>
      <c r="F79">
        <v>909.09</v>
      </c>
      <c r="G79">
        <v>1193.08</v>
      </c>
      <c r="H79">
        <v>553</v>
      </c>
      <c r="I79">
        <v>3</v>
      </c>
      <c r="J79">
        <v>2709.8</v>
      </c>
      <c r="K79" t="str">
        <f t="shared" si="1"/>
        <v>Low Risk</v>
      </c>
    </row>
    <row r="80" spans="1:11" x14ac:dyDescent="0.25">
      <c r="A80">
        <v>79</v>
      </c>
      <c r="B80">
        <v>23</v>
      </c>
      <c r="C80" t="s">
        <v>10</v>
      </c>
      <c r="D80" t="s">
        <v>16</v>
      </c>
      <c r="E80" t="s">
        <v>12</v>
      </c>
      <c r="F80">
        <v>2251.31</v>
      </c>
      <c r="G80">
        <v>3946.41</v>
      </c>
      <c r="H80">
        <v>639</v>
      </c>
      <c r="I80">
        <v>8</v>
      </c>
      <c r="J80">
        <v>8046.82</v>
      </c>
      <c r="K80" t="str">
        <f t="shared" si="1"/>
        <v>Low Risk</v>
      </c>
    </row>
    <row r="81" spans="1:11" x14ac:dyDescent="0.25">
      <c r="A81">
        <v>80</v>
      </c>
      <c r="B81">
        <v>71</v>
      </c>
      <c r="C81" t="s">
        <v>13</v>
      </c>
      <c r="D81" t="s">
        <v>19</v>
      </c>
      <c r="E81" t="s">
        <v>20</v>
      </c>
      <c r="F81">
        <v>7357.55</v>
      </c>
      <c r="G81">
        <v>12365.82</v>
      </c>
      <c r="H81">
        <v>742</v>
      </c>
      <c r="I81">
        <v>6</v>
      </c>
      <c r="J81">
        <v>26090.97</v>
      </c>
      <c r="K81" t="str">
        <f t="shared" si="1"/>
        <v>Low Risk</v>
      </c>
    </row>
    <row r="82" spans="1:11" x14ac:dyDescent="0.25">
      <c r="A82">
        <v>81</v>
      </c>
      <c r="B82">
        <v>59</v>
      </c>
      <c r="C82" t="s">
        <v>10</v>
      </c>
      <c r="D82" t="s">
        <v>19</v>
      </c>
      <c r="E82" t="s">
        <v>152</v>
      </c>
      <c r="F82">
        <v>3027.09</v>
      </c>
      <c r="G82">
        <v>5729.63</v>
      </c>
      <c r="H82">
        <v>613</v>
      </c>
      <c r="I82">
        <v>8</v>
      </c>
      <c r="J82">
        <v>9307.0400000000009</v>
      </c>
      <c r="K82" t="str">
        <f t="shared" si="1"/>
        <v>Low Risk</v>
      </c>
    </row>
    <row r="83" spans="1:11" x14ac:dyDescent="0.25">
      <c r="A83">
        <v>82</v>
      </c>
      <c r="B83">
        <v>21</v>
      </c>
      <c r="C83" t="s">
        <v>13</v>
      </c>
      <c r="D83" t="s">
        <v>16</v>
      </c>
      <c r="E83" t="s">
        <v>15</v>
      </c>
      <c r="F83">
        <v>1410.96</v>
      </c>
      <c r="G83">
        <v>2600.2399999999998</v>
      </c>
      <c r="H83">
        <v>576</v>
      </c>
      <c r="I83">
        <v>7</v>
      </c>
      <c r="J83">
        <v>4546.8</v>
      </c>
      <c r="K83" t="str">
        <f t="shared" si="1"/>
        <v>Low Risk</v>
      </c>
    </row>
    <row r="84" spans="1:11" x14ac:dyDescent="0.25">
      <c r="A84">
        <v>83</v>
      </c>
      <c r="B84">
        <v>71</v>
      </c>
      <c r="C84" t="s">
        <v>10</v>
      </c>
      <c r="D84" t="s">
        <v>11</v>
      </c>
      <c r="E84" t="s">
        <v>17</v>
      </c>
      <c r="F84">
        <v>2021.27</v>
      </c>
      <c r="G84">
        <v>2938.48</v>
      </c>
      <c r="H84">
        <v>587</v>
      </c>
      <c r="I84">
        <v>7</v>
      </c>
      <c r="J84">
        <v>4256.51</v>
      </c>
      <c r="K84" t="str">
        <f t="shared" si="1"/>
        <v>Low Risk</v>
      </c>
    </row>
    <row r="85" spans="1:11" x14ac:dyDescent="0.25">
      <c r="A85">
        <v>84</v>
      </c>
      <c r="B85">
        <v>46</v>
      </c>
      <c r="C85" t="s">
        <v>10</v>
      </c>
      <c r="D85" t="s">
        <v>11</v>
      </c>
      <c r="E85" t="s">
        <v>21</v>
      </c>
      <c r="F85">
        <v>1588.97</v>
      </c>
      <c r="G85">
        <v>3483.81</v>
      </c>
      <c r="H85">
        <v>521</v>
      </c>
      <c r="I85">
        <v>8</v>
      </c>
      <c r="J85">
        <v>3263.59</v>
      </c>
      <c r="K85" t="str">
        <f t="shared" si="1"/>
        <v>Low Risk</v>
      </c>
    </row>
    <row r="86" spans="1:11" x14ac:dyDescent="0.25">
      <c r="A86">
        <v>85</v>
      </c>
      <c r="B86">
        <v>35</v>
      </c>
      <c r="C86" t="s">
        <v>13</v>
      </c>
      <c r="D86" t="s">
        <v>11</v>
      </c>
      <c r="E86" t="s">
        <v>12</v>
      </c>
      <c r="F86">
        <v>1118.67</v>
      </c>
      <c r="G86">
        <v>3123.53</v>
      </c>
      <c r="H86">
        <v>508</v>
      </c>
      <c r="I86">
        <v>8</v>
      </c>
      <c r="J86">
        <v>2092.61</v>
      </c>
      <c r="K86" t="str">
        <f t="shared" si="1"/>
        <v>Low Risk</v>
      </c>
    </row>
    <row r="87" spans="1:11" x14ac:dyDescent="0.25">
      <c r="A87">
        <v>86</v>
      </c>
      <c r="B87">
        <v>43</v>
      </c>
      <c r="C87" t="s">
        <v>10</v>
      </c>
      <c r="D87" t="s">
        <v>16</v>
      </c>
      <c r="E87" t="s">
        <v>21</v>
      </c>
      <c r="F87">
        <v>2040.34</v>
      </c>
      <c r="G87">
        <v>3615.94</v>
      </c>
      <c r="H87">
        <v>643</v>
      </c>
      <c r="I87">
        <v>10</v>
      </c>
      <c r="J87">
        <v>5898.8</v>
      </c>
      <c r="K87" t="str">
        <f t="shared" si="1"/>
        <v>Low Risk</v>
      </c>
    </row>
    <row r="88" spans="1:11" x14ac:dyDescent="0.25">
      <c r="A88">
        <v>87</v>
      </c>
      <c r="B88">
        <v>61</v>
      </c>
      <c r="C88" t="s">
        <v>10</v>
      </c>
      <c r="D88" t="s">
        <v>11</v>
      </c>
      <c r="E88" t="s">
        <v>17</v>
      </c>
      <c r="F88">
        <v>1143.75</v>
      </c>
      <c r="G88">
        <v>1889.71</v>
      </c>
      <c r="H88">
        <v>576</v>
      </c>
      <c r="I88">
        <v>5</v>
      </c>
      <c r="J88">
        <v>2216.63</v>
      </c>
      <c r="K88" t="str">
        <f t="shared" si="1"/>
        <v>Low Risk</v>
      </c>
    </row>
    <row r="89" spans="1:11" x14ac:dyDescent="0.25">
      <c r="A89">
        <v>88</v>
      </c>
      <c r="B89">
        <v>51</v>
      </c>
      <c r="C89" t="s">
        <v>13</v>
      </c>
      <c r="D89" t="s">
        <v>18</v>
      </c>
      <c r="E89" t="s">
        <v>12</v>
      </c>
      <c r="F89">
        <v>4540.2</v>
      </c>
      <c r="G89">
        <v>7917.29</v>
      </c>
      <c r="H89">
        <v>750</v>
      </c>
      <c r="I89">
        <v>8</v>
      </c>
      <c r="J89">
        <v>17103.39</v>
      </c>
      <c r="K89" t="str">
        <f t="shared" si="1"/>
        <v>Low Risk</v>
      </c>
    </row>
    <row r="90" spans="1:11" x14ac:dyDescent="0.25">
      <c r="A90">
        <v>89</v>
      </c>
      <c r="B90">
        <v>27</v>
      </c>
      <c r="C90" t="s">
        <v>10</v>
      </c>
      <c r="D90" t="s">
        <v>11</v>
      </c>
      <c r="E90" t="s">
        <v>17</v>
      </c>
      <c r="F90">
        <v>1322.48</v>
      </c>
      <c r="G90">
        <v>1960.43</v>
      </c>
      <c r="H90">
        <v>484</v>
      </c>
      <c r="I90">
        <v>12</v>
      </c>
      <c r="J90">
        <v>1902.94</v>
      </c>
      <c r="K90" t="str">
        <f t="shared" si="1"/>
        <v>High Risk</v>
      </c>
    </row>
    <row r="91" spans="1:11" x14ac:dyDescent="0.25">
      <c r="A91">
        <v>90</v>
      </c>
      <c r="B91">
        <v>53</v>
      </c>
      <c r="C91" t="s">
        <v>13</v>
      </c>
      <c r="D91" t="s">
        <v>18</v>
      </c>
      <c r="E91" t="s">
        <v>21</v>
      </c>
      <c r="F91">
        <v>2968.88</v>
      </c>
      <c r="G91">
        <v>4595.1400000000003</v>
      </c>
      <c r="H91">
        <v>687</v>
      </c>
      <c r="I91">
        <v>2</v>
      </c>
      <c r="J91">
        <v>7846.56</v>
      </c>
      <c r="K91" t="str">
        <f t="shared" si="1"/>
        <v>Low Risk</v>
      </c>
    </row>
    <row r="92" spans="1:11" x14ac:dyDescent="0.25">
      <c r="A92">
        <v>91</v>
      </c>
      <c r="B92">
        <v>31</v>
      </c>
      <c r="C92" t="s">
        <v>10</v>
      </c>
      <c r="D92" t="s">
        <v>11</v>
      </c>
      <c r="E92" t="s">
        <v>17</v>
      </c>
      <c r="F92">
        <v>3105.95</v>
      </c>
      <c r="G92">
        <v>3237.28</v>
      </c>
      <c r="H92">
        <v>689</v>
      </c>
      <c r="I92">
        <v>6</v>
      </c>
      <c r="J92">
        <v>11132.15</v>
      </c>
      <c r="K92" t="str">
        <f t="shared" si="1"/>
        <v>Low Risk</v>
      </c>
    </row>
    <row r="93" spans="1:11" x14ac:dyDescent="0.25">
      <c r="A93">
        <v>92</v>
      </c>
      <c r="B93">
        <v>48</v>
      </c>
      <c r="C93" t="s">
        <v>13</v>
      </c>
      <c r="D93" t="s">
        <v>16</v>
      </c>
      <c r="E93" t="s">
        <v>12</v>
      </c>
      <c r="F93">
        <v>1680.22</v>
      </c>
      <c r="G93">
        <v>2415.02</v>
      </c>
      <c r="H93">
        <v>609</v>
      </c>
      <c r="I93">
        <v>9</v>
      </c>
      <c r="J93">
        <v>4689.4399999999996</v>
      </c>
      <c r="K93" t="str">
        <f t="shared" si="1"/>
        <v>Low Risk</v>
      </c>
    </row>
    <row r="94" spans="1:11" x14ac:dyDescent="0.25">
      <c r="A94">
        <v>93</v>
      </c>
      <c r="B94">
        <v>65</v>
      </c>
      <c r="C94" t="s">
        <v>13</v>
      </c>
      <c r="D94" t="s">
        <v>11</v>
      </c>
      <c r="E94" t="s">
        <v>15</v>
      </c>
      <c r="F94">
        <v>1119.03</v>
      </c>
      <c r="G94">
        <v>0</v>
      </c>
      <c r="H94">
        <v>576</v>
      </c>
      <c r="I94">
        <v>8</v>
      </c>
      <c r="J94">
        <v>3976.62</v>
      </c>
      <c r="K94" t="str">
        <f t="shared" si="1"/>
        <v>Low Risk</v>
      </c>
    </row>
    <row r="95" spans="1:11" x14ac:dyDescent="0.25">
      <c r="A95">
        <v>94</v>
      </c>
      <c r="B95">
        <v>32</v>
      </c>
      <c r="C95" t="s">
        <v>13</v>
      </c>
      <c r="D95" t="s">
        <v>16</v>
      </c>
      <c r="E95" t="s">
        <v>15</v>
      </c>
      <c r="F95">
        <v>1364.76</v>
      </c>
      <c r="G95">
        <v>4081.73</v>
      </c>
      <c r="H95">
        <v>531</v>
      </c>
      <c r="I95">
        <v>6</v>
      </c>
      <c r="J95">
        <v>2336.91</v>
      </c>
      <c r="K95" t="str">
        <f t="shared" si="1"/>
        <v>Low Risk</v>
      </c>
    </row>
    <row r="96" spans="1:11" x14ac:dyDescent="0.25">
      <c r="A96">
        <v>95</v>
      </c>
      <c r="B96">
        <v>25</v>
      </c>
      <c r="C96" t="s">
        <v>13</v>
      </c>
      <c r="D96" t="s">
        <v>11</v>
      </c>
      <c r="E96" t="s">
        <v>21</v>
      </c>
      <c r="F96">
        <v>1448.43</v>
      </c>
      <c r="G96">
        <v>3965.05</v>
      </c>
      <c r="H96">
        <v>576</v>
      </c>
      <c r="I96">
        <v>6</v>
      </c>
      <c r="J96">
        <v>4294.8500000000004</v>
      </c>
      <c r="K96" t="str">
        <f t="shared" si="1"/>
        <v>Low Risk</v>
      </c>
    </row>
    <row r="97" spans="1:11" x14ac:dyDescent="0.25">
      <c r="A97">
        <v>96</v>
      </c>
      <c r="B97">
        <v>31</v>
      </c>
      <c r="C97" t="s">
        <v>13</v>
      </c>
      <c r="D97" t="s">
        <v>11</v>
      </c>
      <c r="E97" t="s">
        <v>17</v>
      </c>
      <c r="F97">
        <v>1376.74</v>
      </c>
      <c r="G97">
        <v>2567.39</v>
      </c>
      <c r="H97">
        <v>541</v>
      </c>
      <c r="I97">
        <v>8</v>
      </c>
      <c r="J97">
        <v>5396.64</v>
      </c>
      <c r="K97" t="str">
        <f t="shared" si="1"/>
        <v>Low Risk</v>
      </c>
    </row>
    <row r="98" spans="1:11" x14ac:dyDescent="0.25">
      <c r="A98">
        <v>97</v>
      </c>
      <c r="B98">
        <v>40</v>
      </c>
      <c r="C98" t="s">
        <v>13</v>
      </c>
      <c r="D98" t="s">
        <v>18</v>
      </c>
      <c r="E98" t="s">
        <v>12</v>
      </c>
      <c r="F98">
        <v>2207.73</v>
      </c>
      <c r="G98">
        <v>2934.19</v>
      </c>
      <c r="H98">
        <v>607</v>
      </c>
      <c r="I98">
        <v>11</v>
      </c>
      <c r="J98">
        <v>4979.2700000000004</v>
      </c>
      <c r="K98" t="str">
        <f t="shared" si="1"/>
        <v>Moderate Risk</v>
      </c>
    </row>
    <row r="99" spans="1:11" x14ac:dyDescent="0.25">
      <c r="A99">
        <v>98</v>
      </c>
      <c r="B99">
        <v>74</v>
      </c>
      <c r="C99" t="s">
        <v>13</v>
      </c>
      <c r="D99" t="s">
        <v>14</v>
      </c>
      <c r="E99" t="s">
        <v>15</v>
      </c>
      <c r="F99">
        <v>1494.19</v>
      </c>
      <c r="G99">
        <v>4528.82</v>
      </c>
      <c r="H99">
        <v>520</v>
      </c>
      <c r="I99">
        <v>11</v>
      </c>
      <c r="J99">
        <v>5999.63</v>
      </c>
      <c r="K99" t="str">
        <f t="shared" si="1"/>
        <v>Moderate Risk</v>
      </c>
    </row>
    <row r="100" spans="1:11" x14ac:dyDescent="0.25">
      <c r="A100">
        <v>99</v>
      </c>
      <c r="B100">
        <v>57</v>
      </c>
      <c r="C100" t="s">
        <v>13</v>
      </c>
      <c r="D100" t="s">
        <v>11</v>
      </c>
      <c r="E100" t="s">
        <v>17</v>
      </c>
      <c r="F100">
        <v>1632.58</v>
      </c>
      <c r="G100">
        <v>3354.27</v>
      </c>
      <c r="H100">
        <v>529</v>
      </c>
      <c r="I100">
        <v>6</v>
      </c>
      <c r="J100">
        <v>2366.09</v>
      </c>
      <c r="K100" t="str">
        <f t="shared" si="1"/>
        <v>Low Risk</v>
      </c>
    </row>
    <row r="101" spans="1:11" x14ac:dyDescent="0.25">
      <c r="A101">
        <v>100</v>
      </c>
      <c r="B101">
        <v>38</v>
      </c>
      <c r="C101" t="s">
        <v>10</v>
      </c>
      <c r="D101" t="s">
        <v>11</v>
      </c>
      <c r="E101" t="s">
        <v>20</v>
      </c>
      <c r="F101">
        <v>1209.52</v>
      </c>
      <c r="G101">
        <v>1883.66</v>
      </c>
      <c r="H101">
        <v>540</v>
      </c>
      <c r="I101">
        <v>3</v>
      </c>
      <c r="J101">
        <v>5335.61</v>
      </c>
      <c r="K101" t="str">
        <f t="shared" si="1"/>
        <v>Low Risk</v>
      </c>
    </row>
    <row r="102" spans="1:11" x14ac:dyDescent="0.25">
      <c r="A102">
        <v>101</v>
      </c>
      <c r="B102">
        <v>33</v>
      </c>
      <c r="C102" t="s">
        <v>10</v>
      </c>
      <c r="D102" t="s">
        <v>18</v>
      </c>
      <c r="E102" t="s">
        <v>15</v>
      </c>
      <c r="F102">
        <v>2370.44</v>
      </c>
      <c r="G102">
        <v>5477.28</v>
      </c>
      <c r="H102">
        <v>596</v>
      </c>
      <c r="I102">
        <v>9</v>
      </c>
      <c r="J102">
        <v>9027.39</v>
      </c>
      <c r="K102" t="str">
        <f t="shared" si="1"/>
        <v>Low Risk</v>
      </c>
    </row>
    <row r="103" spans="1:11" x14ac:dyDescent="0.25">
      <c r="A103">
        <v>102</v>
      </c>
      <c r="B103">
        <v>62</v>
      </c>
      <c r="C103" t="s">
        <v>13</v>
      </c>
      <c r="D103" t="s">
        <v>11</v>
      </c>
      <c r="E103" t="s">
        <v>17</v>
      </c>
      <c r="F103">
        <v>1143.79</v>
      </c>
      <c r="G103">
        <v>1262.3699999999999</v>
      </c>
      <c r="H103">
        <v>549</v>
      </c>
      <c r="I103">
        <v>9</v>
      </c>
      <c r="J103">
        <v>4640.58</v>
      </c>
      <c r="K103" t="str">
        <f t="shared" si="1"/>
        <v>Low Risk</v>
      </c>
    </row>
    <row r="104" spans="1:11" x14ac:dyDescent="0.25">
      <c r="A104">
        <v>103</v>
      </c>
      <c r="B104">
        <v>35</v>
      </c>
      <c r="C104" t="s">
        <v>10</v>
      </c>
      <c r="D104" t="s">
        <v>16</v>
      </c>
      <c r="E104" t="s">
        <v>17</v>
      </c>
      <c r="F104">
        <v>1428.76</v>
      </c>
      <c r="G104">
        <v>910.34</v>
      </c>
      <c r="H104">
        <v>579</v>
      </c>
      <c r="I104">
        <v>6</v>
      </c>
      <c r="J104">
        <v>5188</v>
      </c>
      <c r="K104" t="str">
        <f t="shared" si="1"/>
        <v>Low Risk</v>
      </c>
    </row>
    <row r="105" spans="1:11" x14ac:dyDescent="0.25">
      <c r="A105">
        <v>104</v>
      </c>
      <c r="B105">
        <v>64</v>
      </c>
      <c r="C105" t="s">
        <v>10</v>
      </c>
      <c r="D105" t="s">
        <v>14</v>
      </c>
      <c r="E105" t="s">
        <v>17</v>
      </c>
      <c r="F105">
        <v>438.58</v>
      </c>
      <c r="G105">
        <v>266.86</v>
      </c>
      <c r="H105">
        <v>576</v>
      </c>
      <c r="I105">
        <v>13</v>
      </c>
      <c r="J105">
        <v>5332.54</v>
      </c>
      <c r="K105" t="str">
        <f t="shared" si="1"/>
        <v>Moderate Risk</v>
      </c>
    </row>
    <row r="106" spans="1:11" x14ac:dyDescent="0.25">
      <c r="A106">
        <v>105</v>
      </c>
      <c r="B106">
        <v>70</v>
      </c>
      <c r="C106" t="s">
        <v>13</v>
      </c>
      <c r="D106" t="s">
        <v>11</v>
      </c>
      <c r="E106" t="s">
        <v>15</v>
      </c>
      <c r="F106">
        <v>1088.68</v>
      </c>
      <c r="G106">
        <v>2535.5700000000002</v>
      </c>
      <c r="H106">
        <v>576</v>
      </c>
      <c r="I106">
        <v>8</v>
      </c>
      <c r="J106">
        <v>5332.54</v>
      </c>
      <c r="K106" t="str">
        <f t="shared" si="1"/>
        <v>Low Risk</v>
      </c>
    </row>
    <row r="107" spans="1:11" x14ac:dyDescent="0.25">
      <c r="A107">
        <v>106</v>
      </c>
      <c r="B107">
        <v>41</v>
      </c>
      <c r="C107" t="s">
        <v>10</v>
      </c>
      <c r="D107" t="s">
        <v>18</v>
      </c>
      <c r="E107" t="s">
        <v>17</v>
      </c>
      <c r="F107">
        <v>1772.2249999999999</v>
      </c>
      <c r="G107">
        <v>8051.12</v>
      </c>
      <c r="H107">
        <v>630</v>
      </c>
      <c r="I107">
        <v>7</v>
      </c>
      <c r="J107">
        <v>13401.56</v>
      </c>
      <c r="K107" t="str">
        <f t="shared" si="1"/>
        <v>Low Risk</v>
      </c>
    </row>
    <row r="108" spans="1:11" x14ac:dyDescent="0.25">
      <c r="A108">
        <v>107</v>
      </c>
      <c r="B108">
        <v>43</v>
      </c>
      <c r="C108" t="s">
        <v>10</v>
      </c>
      <c r="D108" t="s">
        <v>14</v>
      </c>
      <c r="E108" t="s">
        <v>20</v>
      </c>
      <c r="F108">
        <v>1596.73</v>
      </c>
      <c r="G108">
        <v>2303.85</v>
      </c>
      <c r="H108">
        <v>620</v>
      </c>
      <c r="I108">
        <v>7</v>
      </c>
      <c r="J108">
        <v>4276.76</v>
      </c>
      <c r="K108" t="str">
        <f t="shared" si="1"/>
        <v>Low Risk</v>
      </c>
    </row>
    <row r="109" spans="1:11" x14ac:dyDescent="0.25">
      <c r="A109">
        <v>108</v>
      </c>
      <c r="B109">
        <v>42</v>
      </c>
      <c r="C109" t="s">
        <v>13</v>
      </c>
      <c r="D109" t="s">
        <v>16</v>
      </c>
      <c r="E109" t="s">
        <v>17</v>
      </c>
      <c r="F109">
        <v>2502.81</v>
      </c>
      <c r="G109">
        <v>3573.3</v>
      </c>
      <c r="H109">
        <v>576</v>
      </c>
      <c r="I109">
        <v>6</v>
      </c>
      <c r="J109">
        <v>6568.82</v>
      </c>
      <c r="K109" t="str">
        <f t="shared" si="1"/>
        <v>Low Risk</v>
      </c>
    </row>
    <row r="110" spans="1:11" x14ac:dyDescent="0.25">
      <c r="A110">
        <v>109</v>
      </c>
      <c r="B110">
        <v>62</v>
      </c>
      <c r="C110" t="s">
        <v>13</v>
      </c>
      <c r="D110" t="s">
        <v>11</v>
      </c>
      <c r="E110" t="s">
        <v>17</v>
      </c>
      <c r="F110">
        <v>1772.2249999999999</v>
      </c>
      <c r="G110">
        <v>3427.29</v>
      </c>
      <c r="H110">
        <v>602</v>
      </c>
      <c r="I110">
        <v>7</v>
      </c>
      <c r="J110">
        <v>5539.53</v>
      </c>
      <c r="K110" t="str">
        <f t="shared" si="1"/>
        <v>Low Risk</v>
      </c>
    </row>
    <row r="111" spans="1:11" x14ac:dyDescent="0.25">
      <c r="A111">
        <v>110</v>
      </c>
      <c r="B111">
        <v>58</v>
      </c>
      <c r="C111" t="s">
        <v>10</v>
      </c>
      <c r="D111" t="s">
        <v>11</v>
      </c>
      <c r="E111" t="s">
        <v>12</v>
      </c>
      <c r="F111">
        <v>1244.79</v>
      </c>
      <c r="G111">
        <v>2231.5100000000002</v>
      </c>
      <c r="H111">
        <v>498</v>
      </c>
      <c r="I111">
        <v>8</v>
      </c>
      <c r="J111">
        <v>2468.4</v>
      </c>
      <c r="K111" t="str">
        <f t="shared" si="1"/>
        <v>Moderate Risk</v>
      </c>
    </row>
    <row r="112" spans="1:11" x14ac:dyDescent="0.25">
      <c r="A112">
        <v>111</v>
      </c>
      <c r="B112">
        <v>46</v>
      </c>
      <c r="C112" t="s">
        <v>13</v>
      </c>
      <c r="D112" t="s">
        <v>16</v>
      </c>
      <c r="E112" t="s">
        <v>15</v>
      </c>
      <c r="F112">
        <v>1027.3900000000001</v>
      </c>
      <c r="G112">
        <v>3356.32</v>
      </c>
      <c r="H112">
        <v>503</v>
      </c>
      <c r="I112">
        <v>8</v>
      </c>
      <c r="J112">
        <v>3013.03</v>
      </c>
      <c r="K112" t="str">
        <f t="shared" si="1"/>
        <v>Low Risk</v>
      </c>
    </row>
    <row r="113" spans="1:11" x14ac:dyDescent="0.25">
      <c r="A113">
        <v>112</v>
      </c>
      <c r="B113">
        <v>32</v>
      </c>
      <c r="C113" t="s">
        <v>13</v>
      </c>
      <c r="D113" t="s">
        <v>16</v>
      </c>
      <c r="E113" t="s">
        <v>12</v>
      </c>
      <c r="F113">
        <v>1530.85</v>
      </c>
      <c r="G113">
        <v>2958.85</v>
      </c>
      <c r="H113">
        <v>527</v>
      </c>
      <c r="I113">
        <v>7</v>
      </c>
      <c r="J113">
        <v>3435.35</v>
      </c>
      <c r="K113" t="str">
        <f t="shared" si="1"/>
        <v>Low Risk</v>
      </c>
    </row>
    <row r="114" spans="1:11" x14ac:dyDescent="0.25">
      <c r="A114">
        <v>113</v>
      </c>
      <c r="B114">
        <v>62</v>
      </c>
      <c r="C114" t="s">
        <v>10</v>
      </c>
      <c r="D114" t="s">
        <v>16</v>
      </c>
      <c r="E114" t="s">
        <v>17</v>
      </c>
      <c r="F114">
        <v>464.85</v>
      </c>
      <c r="G114">
        <v>2527.17</v>
      </c>
      <c r="H114">
        <v>347</v>
      </c>
      <c r="I114">
        <v>3</v>
      </c>
      <c r="J114">
        <v>5332.54</v>
      </c>
      <c r="K114" t="str">
        <f t="shared" si="1"/>
        <v>Moderate Risk</v>
      </c>
    </row>
    <row r="115" spans="1:11" x14ac:dyDescent="0.25">
      <c r="A115">
        <v>114</v>
      </c>
      <c r="B115">
        <v>18</v>
      </c>
      <c r="C115" t="s">
        <v>10</v>
      </c>
      <c r="D115" t="s">
        <v>16</v>
      </c>
      <c r="E115" t="s">
        <v>15</v>
      </c>
      <c r="F115">
        <v>2869.06</v>
      </c>
      <c r="G115">
        <v>3237.28</v>
      </c>
      <c r="H115">
        <v>607</v>
      </c>
      <c r="I115">
        <v>8</v>
      </c>
      <c r="J115">
        <v>7106.11</v>
      </c>
      <c r="K115" t="str">
        <f t="shared" si="1"/>
        <v>Low Risk</v>
      </c>
    </row>
    <row r="116" spans="1:11" x14ac:dyDescent="0.25">
      <c r="A116">
        <v>115</v>
      </c>
      <c r="B116">
        <v>42</v>
      </c>
      <c r="C116" t="s">
        <v>13</v>
      </c>
      <c r="D116" t="s">
        <v>11</v>
      </c>
      <c r="E116" t="s">
        <v>17</v>
      </c>
      <c r="F116">
        <v>1772.2249999999999</v>
      </c>
      <c r="G116">
        <v>3701.75</v>
      </c>
      <c r="H116">
        <v>572</v>
      </c>
      <c r="I116">
        <v>7</v>
      </c>
      <c r="J116">
        <v>5125.96</v>
      </c>
      <c r="K116" t="str">
        <f t="shared" si="1"/>
        <v>Low Risk</v>
      </c>
    </row>
    <row r="117" spans="1:11" x14ac:dyDescent="0.25">
      <c r="A117">
        <v>116</v>
      </c>
      <c r="B117">
        <v>24</v>
      </c>
      <c r="C117" t="s">
        <v>13</v>
      </c>
      <c r="D117" t="s">
        <v>11</v>
      </c>
      <c r="E117" t="s">
        <v>21</v>
      </c>
      <c r="F117">
        <v>2126.67</v>
      </c>
      <c r="G117">
        <v>2656.73</v>
      </c>
      <c r="H117">
        <v>729</v>
      </c>
      <c r="I117">
        <v>8</v>
      </c>
      <c r="J117">
        <v>9197.7800000000007</v>
      </c>
      <c r="K117" t="str">
        <f t="shared" si="1"/>
        <v>Low Risk</v>
      </c>
    </row>
    <row r="118" spans="1:11" x14ac:dyDescent="0.25">
      <c r="A118">
        <v>117</v>
      </c>
      <c r="B118">
        <v>26</v>
      </c>
      <c r="C118" t="s">
        <v>13</v>
      </c>
      <c r="D118" t="s">
        <v>14</v>
      </c>
      <c r="E118" t="s">
        <v>15</v>
      </c>
      <c r="F118">
        <v>922.99</v>
      </c>
      <c r="G118">
        <v>1345.89</v>
      </c>
      <c r="H118">
        <v>430</v>
      </c>
      <c r="I118">
        <v>7</v>
      </c>
      <c r="J118">
        <v>1249.3699999999999</v>
      </c>
      <c r="K118" t="str">
        <f t="shared" si="1"/>
        <v>Moderate Risk</v>
      </c>
    </row>
    <row r="119" spans="1:11" x14ac:dyDescent="0.25">
      <c r="A119">
        <v>118</v>
      </c>
      <c r="B119">
        <v>41</v>
      </c>
      <c r="C119" t="s">
        <v>13</v>
      </c>
      <c r="D119" t="s">
        <v>18</v>
      </c>
      <c r="E119" t="s">
        <v>20</v>
      </c>
      <c r="F119">
        <v>1163.51</v>
      </c>
      <c r="G119">
        <v>2299.27</v>
      </c>
      <c r="H119">
        <v>512</v>
      </c>
      <c r="I119">
        <v>10</v>
      </c>
      <c r="J119">
        <v>2419.2800000000002</v>
      </c>
      <c r="K119" t="str">
        <f t="shared" si="1"/>
        <v>Low Risk</v>
      </c>
    </row>
    <row r="120" spans="1:11" x14ac:dyDescent="0.25">
      <c r="A120">
        <v>119</v>
      </c>
      <c r="B120">
        <v>18</v>
      </c>
      <c r="C120" t="s">
        <v>13</v>
      </c>
      <c r="D120" t="s">
        <v>18</v>
      </c>
      <c r="E120" t="s">
        <v>15</v>
      </c>
      <c r="F120">
        <v>2485.7600000000002</v>
      </c>
      <c r="G120">
        <v>2379.52</v>
      </c>
      <c r="H120">
        <v>576</v>
      </c>
      <c r="I120">
        <v>7</v>
      </c>
      <c r="J120">
        <v>7193.33</v>
      </c>
      <c r="K120" t="str">
        <f t="shared" si="1"/>
        <v>Low Risk</v>
      </c>
    </row>
    <row r="121" spans="1:11" x14ac:dyDescent="0.25">
      <c r="A121">
        <v>120</v>
      </c>
      <c r="B121">
        <v>61</v>
      </c>
      <c r="C121" t="s">
        <v>10</v>
      </c>
      <c r="D121" t="s">
        <v>11</v>
      </c>
      <c r="E121" t="s">
        <v>15</v>
      </c>
      <c r="F121">
        <v>1772.2249999999999</v>
      </c>
      <c r="G121">
        <v>2495.8200000000002</v>
      </c>
      <c r="H121">
        <v>605</v>
      </c>
      <c r="I121">
        <v>7</v>
      </c>
      <c r="J121">
        <v>4998.1899999999996</v>
      </c>
      <c r="K121" t="str">
        <f t="shared" si="1"/>
        <v>Low Risk</v>
      </c>
    </row>
    <row r="122" spans="1:11" x14ac:dyDescent="0.25">
      <c r="A122">
        <v>121</v>
      </c>
      <c r="B122">
        <v>25</v>
      </c>
      <c r="C122" t="s">
        <v>13</v>
      </c>
      <c r="D122" t="s">
        <v>11</v>
      </c>
      <c r="E122" t="s">
        <v>17</v>
      </c>
      <c r="F122">
        <v>1363.66</v>
      </c>
      <c r="G122">
        <v>3237.28</v>
      </c>
      <c r="H122">
        <v>517</v>
      </c>
      <c r="I122">
        <v>8</v>
      </c>
      <c r="J122">
        <v>5890.7</v>
      </c>
      <c r="K122" t="str">
        <f t="shared" si="1"/>
        <v>Low Risk</v>
      </c>
    </row>
    <row r="123" spans="1:11" x14ac:dyDescent="0.25">
      <c r="A123">
        <v>122</v>
      </c>
      <c r="B123">
        <v>41</v>
      </c>
      <c r="C123" t="s">
        <v>10</v>
      </c>
      <c r="D123" t="s">
        <v>14</v>
      </c>
      <c r="E123" t="s">
        <v>17</v>
      </c>
      <c r="F123">
        <v>1362.58</v>
      </c>
      <c r="G123">
        <v>1825.17</v>
      </c>
      <c r="H123">
        <v>514</v>
      </c>
      <c r="I123">
        <v>7</v>
      </c>
      <c r="J123">
        <v>4833.3100000000004</v>
      </c>
      <c r="K123" t="str">
        <f t="shared" si="1"/>
        <v>Low Risk</v>
      </c>
    </row>
    <row r="124" spans="1:11" x14ac:dyDescent="0.25">
      <c r="A124">
        <v>123</v>
      </c>
      <c r="B124">
        <v>28</v>
      </c>
      <c r="C124" t="s">
        <v>13</v>
      </c>
      <c r="D124" t="s">
        <v>19</v>
      </c>
      <c r="E124" t="s">
        <v>12</v>
      </c>
      <c r="F124">
        <v>2590.0300000000002</v>
      </c>
      <c r="G124">
        <v>6352.7</v>
      </c>
      <c r="H124">
        <v>650</v>
      </c>
      <c r="I124">
        <v>8</v>
      </c>
      <c r="J124">
        <v>9367.39</v>
      </c>
      <c r="K124" t="str">
        <f t="shared" si="1"/>
        <v>Low Risk</v>
      </c>
    </row>
    <row r="125" spans="1:11" x14ac:dyDescent="0.25">
      <c r="A125">
        <v>124</v>
      </c>
      <c r="B125">
        <v>68</v>
      </c>
      <c r="C125" t="s">
        <v>13</v>
      </c>
      <c r="D125" t="s">
        <v>18</v>
      </c>
      <c r="E125" t="s">
        <v>15</v>
      </c>
      <c r="F125">
        <v>2761.5</v>
      </c>
      <c r="G125">
        <v>5367.54</v>
      </c>
      <c r="H125">
        <v>669</v>
      </c>
      <c r="I125">
        <v>6</v>
      </c>
      <c r="J125">
        <v>11705.18</v>
      </c>
      <c r="K125" t="str">
        <f t="shared" si="1"/>
        <v>Low Risk</v>
      </c>
    </row>
    <row r="126" spans="1:11" x14ac:dyDescent="0.25">
      <c r="A126">
        <v>125</v>
      </c>
      <c r="B126">
        <v>34</v>
      </c>
      <c r="C126" t="s">
        <v>10</v>
      </c>
      <c r="D126" t="s">
        <v>11</v>
      </c>
      <c r="E126" t="s">
        <v>17</v>
      </c>
      <c r="F126">
        <v>1824.29</v>
      </c>
      <c r="G126">
        <v>3118.56</v>
      </c>
      <c r="H126">
        <v>609</v>
      </c>
      <c r="I126">
        <v>9</v>
      </c>
      <c r="J126">
        <v>2714.27</v>
      </c>
      <c r="K126" t="str">
        <f t="shared" si="1"/>
        <v>Low Risk</v>
      </c>
    </row>
    <row r="127" spans="1:11" x14ac:dyDescent="0.25">
      <c r="A127">
        <v>126</v>
      </c>
      <c r="B127">
        <v>25</v>
      </c>
      <c r="C127" t="s">
        <v>10</v>
      </c>
      <c r="D127" t="s">
        <v>11</v>
      </c>
      <c r="E127" t="s">
        <v>15</v>
      </c>
      <c r="F127">
        <v>3083.46</v>
      </c>
      <c r="G127">
        <v>4079.15</v>
      </c>
      <c r="H127">
        <v>669</v>
      </c>
      <c r="I127">
        <v>7</v>
      </c>
      <c r="J127">
        <v>8938</v>
      </c>
      <c r="K127" t="str">
        <f t="shared" si="1"/>
        <v>Low Risk</v>
      </c>
    </row>
    <row r="128" spans="1:11" x14ac:dyDescent="0.25">
      <c r="A128">
        <v>127</v>
      </c>
      <c r="B128">
        <v>52</v>
      </c>
      <c r="C128" t="s">
        <v>10</v>
      </c>
      <c r="D128" t="s">
        <v>11</v>
      </c>
      <c r="E128" t="s">
        <v>17</v>
      </c>
      <c r="F128">
        <v>2160.35</v>
      </c>
      <c r="G128">
        <v>3464.66</v>
      </c>
      <c r="H128">
        <v>576</v>
      </c>
      <c r="I128">
        <v>7</v>
      </c>
      <c r="J128">
        <v>6895.4</v>
      </c>
      <c r="K128" t="str">
        <f t="shared" si="1"/>
        <v>Low Risk</v>
      </c>
    </row>
    <row r="129" spans="1:11" x14ac:dyDescent="0.25">
      <c r="A129">
        <v>128</v>
      </c>
      <c r="B129">
        <v>52</v>
      </c>
      <c r="C129" t="s">
        <v>10</v>
      </c>
      <c r="D129" t="s">
        <v>16</v>
      </c>
      <c r="E129" t="s">
        <v>15</v>
      </c>
      <c r="F129">
        <v>1051.6500000000001</v>
      </c>
      <c r="G129">
        <v>3169.38</v>
      </c>
      <c r="H129">
        <v>535</v>
      </c>
      <c r="I129">
        <v>8</v>
      </c>
      <c r="J129">
        <v>2155</v>
      </c>
      <c r="K129" t="str">
        <f t="shared" si="1"/>
        <v>Low Risk</v>
      </c>
    </row>
    <row r="130" spans="1:11" x14ac:dyDescent="0.25">
      <c r="A130">
        <v>129</v>
      </c>
      <c r="B130">
        <v>50</v>
      </c>
      <c r="C130" t="s">
        <v>13</v>
      </c>
      <c r="D130" t="s">
        <v>16</v>
      </c>
      <c r="E130" t="s">
        <v>17</v>
      </c>
      <c r="F130">
        <v>1535.35</v>
      </c>
      <c r="G130">
        <v>2276.65</v>
      </c>
      <c r="H130">
        <v>562</v>
      </c>
      <c r="I130">
        <v>3</v>
      </c>
      <c r="J130">
        <v>3343.55</v>
      </c>
      <c r="K130" t="str">
        <f t="shared" ref="K130:K193" si="2">IF(AND(H130&lt;500,I130&gt;10),"High Risk",IF(OR(H130&lt;500,I130&gt;10),"Moderate Risk","Low Risk"))</f>
        <v>Low Risk</v>
      </c>
    </row>
    <row r="131" spans="1:11" x14ac:dyDescent="0.25">
      <c r="A131">
        <v>130</v>
      </c>
      <c r="B131">
        <v>22</v>
      </c>
      <c r="C131" t="s">
        <v>10</v>
      </c>
      <c r="D131" t="s">
        <v>11</v>
      </c>
      <c r="E131" t="s">
        <v>17</v>
      </c>
      <c r="F131">
        <v>1772.2249999999999</v>
      </c>
      <c r="G131">
        <v>1447.52</v>
      </c>
      <c r="H131">
        <v>399</v>
      </c>
      <c r="I131">
        <v>7</v>
      </c>
      <c r="J131">
        <v>5241.22</v>
      </c>
      <c r="K131" t="str">
        <f t="shared" si="2"/>
        <v>Moderate Risk</v>
      </c>
    </row>
    <row r="132" spans="1:11" x14ac:dyDescent="0.25">
      <c r="A132">
        <v>131</v>
      </c>
      <c r="B132">
        <v>59</v>
      </c>
      <c r="C132" t="s">
        <v>13</v>
      </c>
      <c r="D132" t="s">
        <v>18</v>
      </c>
      <c r="E132" t="s">
        <v>20</v>
      </c>
      <c r="F132">
        <v>4600.03</v>
      </c>
      <c r="G132">
        <v>7239.37</v>
      </c>
      <c r="H132">
        <v>725</v>
      </c>
      <c r="I132">
        <v>7</v>
      </c>
      <c r="J132">
        <v>14557.68</v>
      </c>
      <c r="K132" t="str">
        <f t="shared" si="2"/>
        <v>Low Risk</v>
      </c>
    </row>
    <row r="133" spans="1:11" x14ac:dyDescent="0.25">
      <c r="A133">
        <v>132</v>
      </c>
      <c r="B133">
        <v>56</v>
      </c>
      <c r="C133" t="s">
        <v>10</v>
      </c>
      <c r="D133" t="s">
        <v>11</v>
      </c>
      <c r="E133" t="s">
        <v>21</v>
      </c>
      <c r="F133">
        <v>1237.1500000000001</v>
      </c>
      <c r="G133">
        <v>2360.06</v>
      </c>
      <c r="H133">
        <v>511</v>
      </c>
      <c r="I133">
        <v>9</v>
      </c>
      <c r="J133">
        <v>3035.9</v>
      </c>
      <c r="K133" t="str">
        <f t="shared" si="2"/>
        <v>Low Risk</v>
      </c>
    </row>
    <row r="134" spans="1:11" x14ac:dyDescent="0.25">
      <c r="A134">
        <v>133</v>
      </c>
      <c r="B134">
        <v>75</v>
      </c>
      <c r="C134" t="s">
        <v>13</v>
      </c>
      <c r="D134" t="s">
        <v>14</v>
      </c>
      <c r="E134" t="s">
        <v>17</v>
      </c>
      <c r="F134">
        <v>1135.74</v>
      </c>
      <c r="G134">
        <v>2300.2399999999998</v>
      </c>
      <c r="H134">
        <v>563</v>
      </c>
      <c r="I134">
        <v>6</v>
      </c>
      <c r="J134">
        <v>3033.16</v>
      </c>
      <c r="K134" t="str">
        <f t="shared" si="2"/>
        <v>Low Risk</v>
      </c>
    </row>
    <row r="135" spans="1:11" x14ac:dyDescent="0.25">
      <c r="A135">
        <v>134</v>
      </c>
      <c r="B135">
        <v>58</v>
      </c>
      <c r="C135" t="s">
        <v>13</v>
      </c>
      <c r="D135" t="s">
        <v>16</v>
      </c>
      <c r="E135" t="s">
        <v>15</v>
      </c>
      <c r="F135">
        <v>1766.81</v>
      </c>
      <c r="G135">
        <v>3328.19</v>
      </c>
      <c r="H135">
        <v>568</v>
      </c>
      <c r="I135">
        <v>12</v>
      </c>
      <c r="J135">
        <v>4570.37</v>
      </c>
      <c r="K135" t="str">
        <f t="shared" si="2"/>
        <v>Moderate Risk</v>
      </c>
    </row>
    <row r="136" spans="1:11" x14ac:dyDescent="0.25">
      <c r="A136">
        <v>135</v>
      </c>
      <c r="B136">
        <v>45</v>
      </c>
      <c r="C136" t="s">
        <v>13</v>
      </c>
      <c r="D136" t="s">
        <v>11</v>
      </c>
      <c r="E136" t="s">
        <v>17</v>
      </c>
      <c r="F136">
        <v>1809.94</v>
      </c>
      <c r="G136">
        <v>2315.69</v>
      </c>
      <c r="H136">
        <v>576</v>
      </c>
      <c r="I136">
        <v>5</v>
      </c>
      <c r="J136">
        <v>6165.53</v>
      </c>
      <c r="K136" t="str">
        <f t="shared" si="2"/>
        <v>Low Risk</v>
      </c>
    </row>
    <row r="137" spans="1:11" x14ac:dyDescent="0.25">
      <c r="A137">
        <v>136</v>
      </c>
      <c r="B137">
        <v>24</v>
      </c>
      <c r="C137" t="s">
        <v>10</v>
      </c>
      <c r="D137" t="s">
        <v>18</v>
      </c>
      <c r="E137" t="s">
        <v>21</v>
      </c>
      <c r="F137">
        <v>1356.2</v>
      </c>
      <c r="G137">
        <v>2849.74</v>
      </c>
      <c r="H137">
        <v>550</v>
      </c>
      <c r="I137">
        <v>6</v>
      </c>
      <c r="J137">
        <v>2665.17</v>
      </c>
      <c r="K137" t="str">
        <f t="shared" si="2"/>
        <v>Low Risk</v>
      </c>
    </row>
    <row r="138" spans="1:11" x14ac:dyDescent="0.25">
      <c r="A138">
        <v>137</v>
      </c>
      <c r="B138">
        <v>26</v>
      </c>
      <c r="C138" t="s">
        <v>13</v>
      </c>
      <c r="D138" t="s">
        <v>11</v>
      </c>
      <c r="E138" t="s">
        <v>21</v>
      </c>
      <c r="F138">
        <v>1446.63</v>
      </c>
      <c r="G138">
        <v>2275.0100000000002</v>
      </c>
      <c r="H138">
        <v>498</v>
      </c>
      <c r="I138">
        <v>7</v>
      </c>
      <c r="J138">
        <v>5332.54</v>
      </c>
      <c r="K138" t="str">
        <f t="shared" si="2"/>
        <v>Moderate Risk</v>
      </c>
    </row>
    <row r="139" spans="1:11" x14ac:dyDescent="0.25">
      <c r="A139">
        <v>138</v>
      </c>
      <c r="B139">
        <v>25</v>
      </c>
      <c r="C139" t="s">
        <v>10</v>
      </c>
      <c r="D139" t="s">
        <v>11</v>
      </c>
      <c r="E139" t="s">
        <v>17</v>
      </c>
      <c r="F139">
        <v>2213.16</v>
      </c>
      <c r="G139">
        <v>4173.8599999999997</v>
      </c>
      <c r="H139">
        <v>651</v>
      </c>
      <c r="I139">
        <v>2</v>
      </c>
      <c r="J139">
        <v>6276.84</v>
      </c>
      <c r="K139" t="str">
        <f t="shared" si="2"/>
        <v>Low Risk</v>
      </c>
    </row>
    <row r="140" spans="1:11" x14ac:dyDescent="0.25">
      <c r="A140">
        <v>139</v>
      </c>
      <c r="B140">
        <v>29</v>
      </c>
      <c r="C140" t="s">
        <v>10</v>
      </c>
      <c r="D140" t="s">
        <v>16</v>
      </c>
      <c r="E140" t="s">
        <v>152</v>
      </c>
      <c r="F140">
        <v>1513.73</v>
      </c>
      <c r="G140">
        <v>3357.16</v>
      </c>
      <c r="H140">
        <v>515</v>
      </c>
      <c r="I140">
        <v>14</v>
      </c>
      <c r="J140">
        <v>3306.62</v>
      </c>
      <c r="K140" t="str">
        <f t="shared" si="2"/>
        <v>Moderate Risk</v>
      </c>
    </row>
    <row r="141" spans="1:11" x14ac:dyDescent="0.25">
      <c r="A141">
        <v>140</v>
      </c>
      <c r="B141">
        <v>51</v>
      </c>
      <c r="C141" t="s">
        <v>10</v>
      </c>
      <c r="D141" t="s">
        <v>16</v>
      </c>
      <c r="E141" t="s">
        <v>12</v>
      </c>
      <c r="F141">
        <v>4174.2299999999996</v>
      </c>
      <c r="G141">
        <v>7850.01</v>
      </c>
      <c r="H141">
        <v>650</v>
      </c>
      <c r="I141">
        <v>5</v>
      </c>
      <c r="J141">
        <v>13107.05</v>
      </c>
      <c r="K141" t="str">
        <f t="shared" si="2"/>
        <v>Low Risk</v>
      </c>
    </row>
    <row r="142" spans="1:11" x14ac:dyDescent="0.25">
      <c r="A142">
        <v>141</v>
      </c>
      <c r="B142">
        <v>50</v>
      </c>
      <c r="C142" t="s">
        <v>10</v>
      </c>
      <c r="D142" t="s">
        <v>11</v>
      </c>
      <c r="E142" t="s">
        <v>21</v>
      </c>
      <c r="F142">
        <v>1024.17</v>
      </c>
      <c r="G142">
        <v>2366.54</v>
      </c>
      <c r="H142">
        <v>542</v>
      </c>
      <c r="I142">
        <v>3</v>
      </c>
      <c r="J142">
        <v>2359.0700000000002</v>
      </c>
      <c r="K142" t="str">
        <f t="shared" si="2"/>
        <v>Low Risk</v>
      </c>
    </row>
    <row r="143" spans="1:11" x14ac:dyDescent="0.25">
      <c r="A143">
        <v>142</v>
      </c>
      <c r="B143">
        <v>65</v>
      </c>
      <c r="C143" t="s">
        <v>13</v>
      </c>
      <c r="D143" t="s">
        <v>19</v>
      </c>
      <c r="E143" t="s">
        <v>17</v>
      </c>
      <c r="F143">
        <v>2750.83</v>
      </c>
      <c r="G143">
        <v>5503.77</v>
      </c>
      <c r="H143">
        <v>646</v>
      </c>
      <c r="I143">
        <v>3</v>
      </c>
      <c r="J143">
        <v>9342.7099999999991</v>
      </c>
      <c r="K143" t="str">
        <f t="shared" si="2"/>
        <v>Low Risk</v>
      </c>
    </row>
    <row r="144" spans="1:11" x14ac:dyDescent="0.25">
      <c r="A144">
        <v>143</v>
      </c>
      <c r="B144">
        <v>72</v>
      </c>
      <c r="C144" t="s">
        <v>10</v>
      </c>
      <c r="D144" t="s">
        <v>11</v>
      </c>
      <c r="E144" t="s">
        <v>17</v>
      </c>
      <c r="F144">
        <v>2252.66</v>
      </c>
      <c r="G144">
        <v>4753.6400000000003</v>
      </c>
      <c r="H144">
        <v>702</v>
      </c>
      <c r="I144">
        <v>5</v>
      </c>
      <c r="J144">
        <v>7001.95</v>
      </c>
      <c r="K144" t="str">
        <f t="shared" si="2"/>
        <v>Low Risk</v>
      </c>
    </row>
    <row r="145" spans="1:11" x14ac:dyDescent="0.25">
      <c r="A145">
        <v>144</v>
      </c>
      <c r="B145">
        <v>40</v>
      </c>
      <c r="C145" t="s">
        <v>13</v>
      </c>
      <c r="D145" t="s">
        <v>11</v>
      </c>
      <c r="E145" t="s">
        <v>20</v>
      </c>
      <c r="F145">
        <v>1517.28</v>
      </c>
      <c r="G145">
        <v>3511.29</v>
      </c>
      <c r="H145">
        <v>506</v>
      </c>
      <c r="I145">
        <v>8</v>
      </c>
      <c r="J145">
        <v>4065.56</v>
      </c>
      <c r="K145" t="str">
        <f t="shared" si="2"/>
        <v>Low Risk</v>
      </c>
    </row>
    <row r="146" spans="1:11" x14ac:dyDescent="0.25">
      <c r="A146">
        <v>145</v>
      </c>
      <c r="B146">
        <v>41</v>
      </c>
      <c r="C146" t="s">
        <v>13</v>
      </c>
      <c r="D146" t="s">
        <v>18</v>
      </c>
      <c r="E146" t="s">
        <v>17</v>
      </c>
      <c r="F146">
        <v>2162.4299999999998</v>
      </c>
      <c r="G146">
        <v>4852.93</v>
      </c>
      <c r="H146">
        <v>627</v>
      </c>
      <c r="I146">
        <v>5</v>
      </c>
      <c r="J146">
        <v>4803.1400000000003</v>
      </c>
      <c r="K146" t="str">
        <f t="shared" si="2"/>
        <v>Low Risk</v>
      </c>
    </row>
    <row r="147" spans="1:11" x14ac:dyDescent="0.25">
      <c r="A147">
        <v>146</v>
      </c>
      <c r="B147">
        <v>54</v>
      </c>
      <c r="C147" t="s">
        <v>10</v>
      </c>
      <c r="D147" t="s">
        <v>14</v>
      </c>
      <c r="E147" t="s">
        <v>20</v>
      </c>
      <c r="F147">
        <v>742.8</v>
      </c>
      <c r="G147">
        <v>1684.8</v>
      </c>
      <c r="H147">
        <v>482</v>
      </c>
      <c r="I147">
        <v>8</v>
      </c>
      <c r="J147">
        <v>4878.7</v>
      </c>
      <c r="K147" t="str">
        <f t="shared" si="2"/>
        <v>Moderate Risk</v>
      </c>
    </row>
    <row r="148" spans="1:11" x14ac:dyDescent="0.25">
      <c r="A148">
        <v>147</v>
      </c>
      <c r="B148">
        <v>52</v>
      </c>
      <c r="C148" t="s">
        <v>13</v>
      </c>
      <c r="D148" t="s">
        <v>11</v>
      </c>
      <c r="E148" t="s">
        <v>12</v>
      </c>
      <c r="F148">
        <v>1177.33</v>
      </c>
      <c r="G148">
        <v>2792.43</v>
      </c>
      <c r="H148">
        <v>571</v>
      </c>
      <c r="I148">
        <v>9</v>
      </c>
      <c r="J148">
        <v>5332.54</v>
      </c>
      <c r="K148" t="str">
        <f t="shared" si="2"/>
        <v>Low Risk</v>
      </c>
    </row>
    <row r="149" spans="1:11" x14ac:dyDescent="0.25">
      <c r="A149">
        <v>148</v>
      </c>
      <c r="B149">
        <v>61</v>
      </c>
      <c r="C149" t="s">
        <v>10</v>
      </c>
      <c r="D149" t="s">
        <v>16</v>
      </c>
      <c r="E149" t="s">
        <v>17</v>
      </c>
      <c r="F149">
        <v>4259.17</v>
      </c>
      <c r="G149">
        <v>7803.5</v>
      </c>
      <c r="H149">
        <v>751</v>
      </c>
      <c r="I149">
        <v>6</v>
      </c>
      <c r="J149">
        <v>18588.400000000001</v>
      </c>
      <c r="K149" t="str">
        <f t="shared" si="2"/>
        <v>Low Risk</v>
      </c>
    </row>
    <row r="150" spans="1:11" x14ac:dyDescent="0.25">
      <c r="A150">
        <v>149</v>
      </c>
      <c r="B150">
        <v>57</v>
      </c>
      <c r="C150" t="s">
        <v>10</v>
      </c>
      <c r="D150" t="s">
        <v>14</v>
      </c>
      <c r="E150" t="s">
        <v>21</v>
      </c>
      <c r="F150">
        <v>1427.45</v>
      </c>
      <c r="G150">
        <v>3237.28</v>
      </c>
      <c r="H150">
        <v>578</v>
      </c>
      <c r="I150">
        <v>3</v>
      </c>
      <c r="J150">
        <v>6451.12</v>
      </c>
      <c r="K150" t="str">
        <f t="shared" si="2"/>
        <v>Low Risk</v>
      </c>
    </row>
    <row r="151" spans="1:11" x14ac:dyDescent="0.25">
      <c r="A151">
        <v>150</v>
      </c>
      <c r="B151">
        <v>39</v>
      </c>
      <c r="C151" t="s">
        <v>10</v>
      </c>
      <c r="D151" t="s">
        <v>19</v>
      </c>
      <c r="E151" t="s">
        <v>12</v>
      </c>
      <c r="F151">
        <v>4254.88</v>
      </c>
      <c r="G151">
        <v>7292.92</v>
      </c>
      <c r="H151">
        <v>707</v>
      </c>
      <c r="I151">
        <v>4</v>
      </c>
      <c r="J151">
        <v>15299.63</v>
      </c>
      <c r="K151" t="str">
        <f t="shared" si="2"/>
        <v>Low Risk</v>
      </c>
    </row>
    <row r="152" spans="1:11" x14ac:dyDescent="0.25">
      <c r="A152">
        <v>151</v>
      </c>
      <c r="B152">
        <v>44</v>
      </c>
      <c r="C152" t="s">
        <v>13</v>
      </c>
      <c r="D152" t="s">
        <v>11</v>
      </c>
      <c r="E152" t="s">
        <v>152</v>
      </c>
      <c r="F152">
        <v>1138.22</v>
      </c>
      <c r="G152">
        <v>640.13</v>
      </c>
      <c r="H152">
        <v>514</v>
      </c>
      <c r="I152">
        <v>6</v>
      </c>
      <c r="J152">
        <v>1730.17</v>
      </c>
      <c r="K152" t="str">
        <f t="shared" si="2"/>
        <v>Low Risk</v>
      </c>
    </row>
    <row r="153" spans="1:11" x14ac:dyDescent="0.25">
      <c r="A153">
        <v>152</v>
      </c>
      <c r="B153">
        <v>52</v>
      </c>
      <c r="C153" t="s">
        <v>13</v>
      </c>
      <c r="D153" t="s">
        <v>16</v>
      </c>
      <c r="E153" t="s">
        <v>12</v>
      </c>
      <c r="F153">
        <v>2005</v>
      </c>
      <c r="G153">
        <v>4769.8100000000004</v>
      </c>
      <c r="H153">
        <v>594</v>
      </c>
      <c r="I153">
        <v>14</v>
      </c>
      <c r="J153">
        <v>9069.4500000000007</v>
      </c>
      <c r="K153" t="str">
        <f t="shared" si="2"/>
        <v>Moderate Risk</v>
      </c>
    </row>
    <row r="154" spans="1:11" x14ac:dyDescent="0.25">
      <c r="A154">
        <v>153</v>
      </c>
      <c r="B154">
        <v>18</v>
      </c>
      <c r="C154" t="s">
        <v>10</v>
      </c>
      <c r="D154" t="s">
        <v>14</v>
      </c>
      <c r="E154" t="s">
        <v>20</v>
      </c>
      <c r="F154">
        <v>1010.37</v>
      </c>
      <c r="G154">
        <v>1973.8</v>
      </c>
      <c r="H154">
        <v>526</v>
      </c>
      <c r="I154">
        <v>9</v>
      </c>
      <c r="J154">
        <v>3247.53</v>
      </c>
      <c r="K154" t="str">
        <f t="shared" si="2"/>
        <v>Low Risk</v>
      </c>
    </row>
    <row r="155" spans="1:11" x14ac:dyDescent="0.25">
      <c r="A155">
        <v>154</v>
      </c>
      <c r="B155">
        <v>52</v>
      </c>
      <c r="C155" t="s">
        <v>10</v>
      </c>
      <c r="D155" t="s">
        <v>11</v>
      </c>
      <c r="E155" t="s">
        <v>21</v>
      </c>
      <c r="F155">
        <v>873.23</v>
      </c>
      <c r="G155">
        <v>1707.4</v>
      </c>
      <c r="H155">
        <v>506</v>
      </c>
      <c r="I155">
        <v>7</v>
      </c>
      <c r="J155">
        <v>2881.86</v>
      </c>
      <c r="K155" t="str">
        <f t="shared" si="2"/>
        <v>Low Risk</v>
      </c>
    </row>
    <row r="156" spans="1:11" x14ac:dyDescent="0.25">
      <c r="A156">
        <v>155</v>
      </c>
      <c r="B156">
        <v>54</v>
      </c>
      <c r="C156" t="s">
        <v>13</v>
      </c>
      <c r="D156" t="s">
        <v>16</v>
      </c>
      <c r="E156" t="s">
        <v>17</v>
      </c>
      <c r="F156">
        <v>1325.03</v>
      </c>
      <c r="G156">
        <v>3104.09</v>
      </c>
      <c r="H156">
        <v>560</v>
      </c>
      <c r="I156">
        <v>7</v>
      </c>
      <c r="J156">
        <v>3382.03</v>
      </c>
      <c r="K156" t="str">
        <f t="shared" si="2"/>
        <v>Low Risk</v>
      </c>
    </row>
    <row r="157" spans="1:11" x14ac:dyDescent="0.25">
      <c r="A157">
        <v>156</v>
      </c>
      <c r="B157">
        <v>64</v>
      </c>
      <c r="C157" t="s">
        <v>10</v>
      </c>
      <c r="D157" t="s">
        <v>16</v>
      </c>
      <c r="E157" t="s">
        <v>12</v>
      </c>
      <c r="F157">
        <v>1487.4</v>
      </c>
      <c r="G157">
        <v>2146.5700000000002</v>
      </c>
      <c r="H157">
        <v>553</v>
      </c>
      <c r="I157">
        <v>8</v>
      </c>
      <c r="J157">
        <v>5332.54</v>
      </c>
      <c r="K157" t="str">
        <f t="shared" si="2"/>
        <v>Low Risk</v>
      </c>
    </row>
    <row r="158" spans="1:11" x14ac:dyDescent="0.25">
      <c r="A158">
        <v>157</v>
      </c>
      <c r="B158">
        <v>31</v>
      </c>
      <c r="C158" t="s">
        <v>13</v>
      </c>
      <c r="D158" t="s">
        <v>18</v>
      </c>
      <c r="E158" t="s">
        <v>12</v>
      </c>
      <c r="F158">
        <v>6031.69</v>
      </c>
      <c r="G158">
        <v>10771.6</v>
      </c>
      <c r="H158">
        <v>666</v>
      </c>
      <c r="I158">
        <v>5</v>
      </c>
      <c r="J158">
        <v>19334.11</v>
      </c>
      <c r="K158" t="str">
        <f t="shared" si="2"/>
        <v>Low Risk</v>
      </c>
    </row>
    <row r="159" spans="1:11" x14ac:dyDescent="0.25">
      <c r="A159">
        <v>158</v>
      </c>
      <c r="B159">
        <v>20</v>
      </c>
      <c r="C159" t="s">
        <v>13</v>
      </c>
      <c r="D159" t="s">
        <v>11</v>
      </c>
      <c r="E159" t="s">
        <v>15</v>
      </c>
      <c r="F159">
        <v>3332.19</v>
      </c>
      <c r="G159">
        <v>5530.59</v>
      </c>
      <c r="H159">
        <v>625</v>
      </c>
      <c r="I159">
        <v>8</v>
      </c>
      <c r="J159">
        <v>8560.93</v>
      </c>
      <c r="K159" t="str">
        <f t="shared" si="2"/>
        <v>Low Risk</v>
      </c>
    </row>
    <row r="160" spans="1:11" x14ac:dyDescent="0.25">
      <c r="A160">
        <v>159</v>
      </c>
      <c r="B160">
        <v>18</v>
      </c>
      <c r="C160" t="s">
        <v>10</v>
      </c>
      <c r="D160" t="s">
        <v>16</v>
      </c>
      <c r="E160" t="s">
        <v>20</v>
      </c>
      <c r="F160">
        <v>807.98</v>
      </c>
      <c r="G160">
        <v>1304.52</v>
      </c>
      <c r="H160">
        <v>441</v>
      </c>
      <c r="I160">
        <v>14</v>
      </c>
      <c r="J160">
        <v>2019.92</v>
      </c>
      <c r="K160" t="str">
        <f t="shared" si="2"/>
        <v>High Risk</v>
      </c>
    </row>
    <row r="161" spans="1:11" x14ac:dyDescent="0.25">
      <c r="A161">
        <v>160</v>
      </c>
      <c r="B161">
        <v>22</v>
      </c>
      <c r="C161" t="s">
        <v>13</v>
      </c>
      <c r="D161" t="s">
        <v>11</v>
      </c>
      <c r="E161" t="s">
        <v>15</v>
      </c>
      <c r="F161">
        <v>994.15</v>
      </c>
      <c r="G161">
        <v>3237.28</v>
      </c>
      <c r="H161">
        <v>499</v>
      </c>
      <c r="I161">
        <v>10</v>
      </c>
      <c r="J161">
        <v>3448.4</v>
      </c>
      <c r="K161" t="str">
        <f t="shared" si="2"/>
        <v>Moderate Risk</v>
      </c>
    </row>
    <row r="162" spans="1:11" x14ac:dyDescent="0.25">
      <c r="A162">
        <v>161</v>
      </c>
      <c r="B162">
        <v>43</v>
      </c>
      <c r="C162" t="s">
        <v>10</v>
      </c>
      <c r="D162" t="s">
        <v>16</v>
      </c>
      <c r="E162" t="s">
        <v>17</v>
      </c>
      <c r="F162">
        <v>1662.81</v>
      </c>
      <c r="G162">
        <v>2549.86</v>
      </c>
      <c r="H162">
        <v>609</v>
      </c>
      <c r="I162">
        <v>7</v>
      </c>
      <c r="J162">
        <v>5908.65</v>
      </c>
      <c r="K162" t="str">
        <f t="shared" si="2"/>
        <v>Low Risk</v>
      </c>
    </row>
    <row r="163" spans="1:11" x14ac:dyDescent="0.25">
      <c r="A163">
        <v>162</v>
      </c>
      <c r="B163">
        <v>72</v>
      </c>
      <c r="C163" t="s">
        <v>13</v>
      </c>
      <c r="D163" t="s">
        <v>16</v>
      </c>
      <c r="E163" t="s">
        <v>15</v>
      </c>
      <c r="F163">
        <v>1930.58</v>
      </c>
      <c r="G163">
        <v>3784.97</v>
      </c>
      <c r="H163">
        <v>591</v>
      </c>
      <c r="I163">
        <v>6</v>
      </c>
      <c r="J163">
        <v>4715.49</v>
      </c>
      <c r="K163" t="str">
        <f t="shared" si="2"/>
        <v>Low Risk</v>
      </c>
    </row>
    <row r="164" spans="1:11" x14ac:dyDescent="0.25">
      <c r="A164">
        <v>163</v>
      </c>
      <c r="B164">
        <v>31</v>
      </c>
      <c r="C164" t="s">
        <v>13</v>
      </c>
      <c r="D164" t="s">
        <v>14</v>
      </c>
      <c r="E164" t="s">
        <v>20</v>
      </c>
      <c r="F164">
        <v>1107.23</v>
      </c>
      <c r="G164">
        <v>503.71</v>
      </c>
      <c r="H164">
        <v>471</v>
      </c>
      <c r="I164">
        <v>10</v>
      </c>
      <c r="J164">
        <v>3128.03</v>
      </c>
      <c r="K164" t="str">
        <f t="shared" si="2"/>
        <v>Moderate Risk</v>
      </c>
    </row>
    <row r="165" spans="1:11" x14ac:dyDescent="0.25">
      <c r="A165">
        <v>164</v>
      </c>
      <c r="B165">
        <v>56</v>
      </c>
      <c r="C165" t="s">
        <v>10</v>
      </c>
      <c r="D165" t="s">
        <v>16</v>
      </c>
      <c r="E165" t="s">
        <v>15</v>
      </c>
      <c r="F165">
        <v>4255.43</v>
      </c>
      <c r="G165">
        <v>8713.9500000000007</v>
      </c>
      <c r="H165">
        <v>619</v>
      </c>
      <c r="I165">
        <v>7</v>
      </c>
      <c r="J165">
        <v>14898.36</v>
      </c>
      <c r="K165" t="str">
        <f t="shared" si="2"/>
        <v>Low Risk</v>
      </c>
    </row>
    <row r="166" spans="1:11" x14ac:dyDescent="0.25">
      <c r="A166">
        <v>165</v>
      </c>
      <c r="B166">
        <v>44</v>
      </c>
      <c r="C166" t="s">
        <v>10</v>
      </c>
      <c r="D166" t="s">
        <v>14</v>
      </c>
      <c r="E166" t="s">
        <v>20</v>
      </c>
      <c r="F166">
        <v>974.75</v>
      </c>
      <c r="G166">
        <v>1185.1099999999999</v>
      </c>
      <c r="H166">
        <v>576</v>
      </c>
      <c r="I166">
        <v>6</v>
      </c>
      <c r="J166">
        <v>5332.54</v>
      </c>
      <c r="K166" t="str">
        <f t="shared" si="2"/>
        <v>Low Risk</v>
      </c>
    </row>
    <row r="167" spans="1:11" x14ac:dyDescent="0.25">
      <c r="A167">
        <v>166</v>
      </c>
      <c r="B167">
        <v>26</v>
      </c>
      <c r="C167" t="s">
        <v>13</v>
      </c>
      <c r="D167" t="s">
        <v>11</v>
      </c>
      <c r="E167" t="s">
        <v>12</v>
      </c>
      <c r="F167">
        <v>3291.14</v>
      </c>
      <c r="G167">
        <v>6312.92</v>
      </c>
      <c r="H167">
        <v>612</v>
      </c>
      <c r="I167">
        <v>6</v>
      </c>
      <c r="J167">
        <v>11320.37</v>
      </c>
      <c r="K167" t="str">
        <f t="shared" si="2"/>
        <v>Low Risk</v>
      </c>
    </row>
    <row r="168" spans="1:11" x14ac:dyDescent="0.25">
      <c r="A168">
        <v>167</v>
      </c>
      <c r="B168">
        <v>32</v>
      </c>
      <c r="C168" t="s">
        <v>13</v>
      </c>
      <c r="D168" t="s">
        <v>16</v>
      </c>
      <c r="E168" t="s">
        <v>21</v>
      </c>
      <c r="F168">
        <v>2721.87</v>
      </c>
      <c r="G168">
        <v>5333.76</v>
      </c>
      <c r="H168">
        <v>661</v>
      </c>
      <c r="I168">
        <v>4</v>
      </c>
      <c r="J168">
        <v>8368.07</v>
      </c>
      <c r="K168" t="str">
        <f t="shared" si="2"/>
        <v>Low Risk</v>
      </c>
    </row>
    <row r="169" spans="1:11" x14ac:dyDescent="0.25">
      <c r="A169">
        <v>168</v>
      </c>
      <c r="B169">
        <v>32</v>
      </c>
      <c r="C169" t="s">
        <v>10</v>
      </c>
      <c r="D169" t="s">
        <v>14</v>
      </c>
      <c r="E169" t="s">
        <v>15</v>
      </c>
      <c r="F169">
        <v>1144.3599999999999</v>
      </c>
      <c r="G169">
        <v>1822.17</v>
      </c>
      <c r="H169">
        <v>539</v>
      </c>
      <c r="I169">
        <v>8</v>
      </c>
      <c r="J169">
        <v>1052.6300000000001</v>
      </c>
      <c r="K169" t="str">
        <f t="shared" si="2"/>
        <v>Low Risk</v>
      </c>
    </row>
    <row r="170" spans="1:11" x14ac:dyDescent="0.25">
      <c r="A170">
        <v>169</v>
      </c>
      <c r="B170">
        <v>43</v>
      </c>
      <c r="C170" t="s">
        <v>13</v>
      </c>
      <c r="D170" t="s">
        <v>18</v>
      </c>
      <c r="E170" t="s">
        <v>15</v>
      </c>
      <c r="F170">
        <v>1800.48</v>
      </c>
      <c r="G170">
        <v>3588.24</v>
      </c>
      <c r="H170">
        <v>544</v>
      </c>
      <c r="I170">
        <v>7</v>
      </c>
      <c r="J170">
        <v>2601.77</v>
      </c>
      <c r="K170" t="str">
        <f t="shared" si="2"/>
        <v>Low Risk</v>
      </c>
    </row>
    <row r="171" spans="1:11" x14ac:dyDescent="0.25">
      <c r="A171">
        <v>170</v>
      </c>
      <c r="B171">
        <v>59</v>
      </c>
      <c r="C171" t="s">
        <v>10</v>
      </c>
      <c r="D171" t="s">
        <v>11</v>
      </c>
      <c r="E171" t="s">
        <v>15</v>
      </c>
      <c r="F171">
        <v>1152.92</v>
      </c>
      <c r="G171">
        <v>1208.94</v>
      </c>
      <c r="H171">
        <v>576</v>
      </c>
      <c r="I171">
        <v>5</v>
      </c>
      <c r="J171">
        <v>5332.54</v>
      </c>
      <c r="K171" t="str">
        <f t="shared" si="2"/>
        <v>Low Risk</v>
      </c>
    </row>
    <row r="172" spans="1:11" x14ac:dyDescent="0.25">
      <c r="A172">
        <v>171</v>
      </c>
      <c r="B172">
        <v>30</v>
      </c>
      <c r="C172" t="s">
        <v>10</v>
      </c>
      <c r="D172" t="s">
        <v>18</v>
      </c>
      <c r="E172" t="s">
        <v>12</v>
      </c>
      <c r="F172">
        <v>5620.35</v>
      </c>
      <c r="G172">
        <v>3237.28</v>
      </c>
      <c r="H172">
        <v>717</v>
      </c>
      <c r="I172">
        <v>7</v>
      </c>
      <c r="J172">
        <v>21871.95</v>
      </c>
      <c r="K172" t="str">
        <f t="shared" si="2"/>
        <v>Low Risk</v>
      </c>
    </row>
    <row r="173" spans="1:11" x14ac:dyDescent="0.25">
      <c r="A173">
        <v>172</v>
      </c>
      <c r="B173">
        <v>68</v>
      </c>
      <c r="C173" t="s">
        <v>13</v>
      </c>
      <c r="D173" t="s">
        <v>14</v>
      </c>
      <c r="E173" t="s">
        <v>12</v>
      </c>
      <c r="F173">
        <v>1746.34</v>
      </c>
      <c r="G173">
        <v>2949.77</v>
      </c>
      <c r="H173">
        <v>538</v>
      </c>
      <c r="I173">
        <v>7</v>
      </c>
      <c r="J173">
        <v>3141.43</v>
      </c>
      <c r="K173" t="str">
        <f t="shared" si="2"/>
        <v>Low Risk</v>
      </c>
    </row>
    <row r="174" spans="1:11" x14ac:dyDescent="0.25">
      <c r="A174">
        <v>173</v>
      </c>
      <c r="B174">
        <v>49</v>
      </c>
      <c r="C174" t="s">
        <v>10</v>
      </c>
      <c r="D174" t="s">
        <v>19</v>
      </c>
      <c r="E174" t="s">
        <v>20</v>
      </c>
      <c r="F174">
        <v>3822.77</v>
      </c>
      <c r="G174">
        <v>7244.54</v>
      </c>
      <c r="H174">
        <v>691</v>
      </c>
      <c r="I174">
        <v>10</v>
      </c>
      <c r="J174">
        <v>14583.5</v>
      </c>
      <c r="K174" t="str">
        <f t="shared" si="2"/>
        <v>Low Risk</v>
      </c>
    </row>
    <row r="175" spans="1:11" x14ac:dyDescent="0.25">
      <c r="A175">
        <v>174</v>
      </c>
      <c r="B175">
        <v>56</v>
      </c>
      <c r="C175" t="s">
        <v>13</v>
      </c>
      <c r="D175" t="s">
        <v>14</v>
      </c>
      <c r="E175" t="s">
        <v>17</v>
      </c>
      <c r="F175">
        <v>459.44</v>
      </c>
      <c r="G175">
        <v>555.05999999999995</v>
      </c>
      <c r="H175">
        <v>419</v>
      </c>
      <c r="I175">
        <v>10</v>
      </c>
      <c r="J175">
        <v>500</v>
      </c>
      <c r="K175" t="str">
        <f t="shared" si="2"/>
        <v>Moderate Risk</v>
      </c>
    </row>
    <row r="176" spans="1:11" x14ac:dyDescent="0.25">
      <c r="A176">
        <v>175</v>
      </c>
      <c r="B176">
        <v>66</v>
      </c>
      <c r="C176" t="s">
        <v>10</v>
      </c>
      <c r="D176" t="s">
        <v>11</v>
      </c>
      <c r="E176" t="s">
        <v>20</v>
      </c>
      <c r="F176">
        <v>1258.45</v>
      </c>
      <c r="G176">
        <v>2135.69</v>
      </c>
      <c r="H176">
        <v>567</v>
      </c>
      <c r="I176">
        <v>7</v>
      </c>
      <c r="J176">
        <v>4007.31</v>
      </c>
      <c r="K176" t="str">
        <f t="shared" si="2"/>
        <v>Low Risk</v>
      </c>
    </row>
    <row r="177" spans="1:11" x14ac:dyDescent="0.25">
      <c r="A177">
        <v>176</v>
      </c>
      <c r="B177">
        <v>69</v>
      </c>
      <c r="C177" t="s">
        <v>13</v>
      </c>
      <c r="D177" t="s">
        <v>18</v>
      </c>
      <c r="E177" t="s">
        <v>15</v>
      </c>
      <c r="F177">
        <v>2141.94</v>
      </c>
      <c r="G177">
        <v>4518.7700000000004</v>
      </c>
      <c r="H177">
        <v>603</v>
      </c>
      <c r="I177">
        <v>3</v>
      </c>
      <c r="J177">
        <v>8120.96</v>
      </c>
      <c r="K177" t="str">
        <f t="shared" si="2"/>
        <v>Low Risk</v>
      </c>
    </row>
    <row r="178" spans="1:11" x14ac:dyDescent="0.25">
      <c r="A178">
        <v>177</v>
      </c>
      <c r="B178">
        <v>49</v>
      </c>
      <c r="C178" t="s">
        <v>10</v>
      </c>
      <c r="D178" t="s">
        <v>11</v>
      </c>
      <c r="E178" t="s">
        <v>17</v>
      </c>
      <c r="F178">
        <v>1678.34</v>
      </c>
      <c r="G178">
        <v>3338.09</v>
      </c>
      <c r="H178">
        <v>625</v>
      </c>
      <c r="I178">
        <v>6</v>
      </c>
      <c r="J178">
        <v>7165.27</v>
      </c>
      <c r="K178" t="str">
        <f t="shared" si="2"/>
        <v>Low Risk</v>
      </c>
    </row>
    <row r="179" spans="1:11" x14ac:dyDescent="0.25">
      <c r="A179">
        <v>178</v>
      </c>
      <c r="B179">
        <v>21</v>
      </c>
      <c r="C179" t="s">
        <v>13</v>
      </c>
      <c r="D179" t="s">
        <v>14</v>
      </c>
      <c r="E179" t="s">
        <v>20</v>
      </c>
      <c r="F179">
        <v>1082.3499999999999</v>
      </c>
      <c r="G179">
        <v>3818.37</v>
      </c>
      <c r="H179">
        <v>477</v>
      </c>
      <c r="I179">
        <v>6</v>
      </c>
      <c r="J179">
        <v>5332.54</v>
      </c>
      <c r="K179" t="str">
        <f t="shared" si="2"/>
        <v>Moderate Risk</v>
      </c>
    </row>
    <row r="180" spans="1:11" x14ac:dyDescent="0.25">
      <c r="A180">
        <v>179</v>
      </c>
      <c r="B180">
        <v>47</v>
      </c>
      <c r="C180" t="s">
        <v>13</v>
      </c>
      <c r="D180" t="s">
        <v>18</v>
      </c>
      <c r="E180" t="s">
        <v>21</v>
      </c>
      <c r="F180">
        <v>2040.63</v>
      </c>
      <c r="G180">
        <v>2948.68</v>
      </c>
      <c r="H180">
        <v>576</v>
      </c>
      <c r="I180">
        <v>9</v>
      </c>
      <c r="J180">
        <v>5473.88</v>
      </c>
      <c r="K180" t="str">
        <f t="shared" si="2"/>
        <v>Low Risk</v>
      </c>
    </row>
    <row r="181" spans="1:11" x14ac:dyDescent="0.25">
      <c r="A181">
        <v>180</v>
      </c>
      <c r="B181">
        <v>54</v>
      </c>
      <c r="C181" t="s">
        <v>10</v>
      </c>
      <c r="D181" t="s">
        <v>16</v>
      </c>
      <c r="E181" t="s">
        <v>17</v>
      </c>
      <c r="F181">
        <v>2131.35</v>
      </c>
      <c r="G181">
        <v>2808.09</v>
      </c>
      <c r="H181">
        <v>610</v>
      </c>
      <c r="I181">
        <v>10</v>
      </c>
      <c r="J181">
        <v>5362.65</v>
      </c>
      <c r="K181" t="str">
        <f t="shared" si="2"/>
        <v>Low Risk</v>
      </c>
    </row>
    <row r="182" spans="1:11" x14ac:dyDescent="0.25">
      <c r="A182">
        <v>181</v>
      </c>
      <c r="B182">
        <v>40</v>
      </c>
      <c r="C182" t="s">
        <v>13</v>
      </c>
      <c r="D182" t="s">
        <v>11</v>
      </c>
      <c r="E182" t="s">
        <v>12</v>
      </c>
      <c r="F182">
        <v>2241.08</v>
      </c>
      <c r="G182">
        <v>5562.93</v>
      </c>
      <c r="H182">
        <v>653</v>
      </c>
      <c r="I182">
        <v>6</v>
      </c>
      <c r="J182">
        <v>7794.12</v>
      </c>
      <c r="K182" t="str">
        <f t="shared" si="2"/>
        <v>Low Risk</v>
      </c>
    </row>
    <row r="183" spans="1:11" x14ac:dyDescent="0.25">
      <c r="A183">
        <v>182</v>
      </c>
      <c r="B183">
        <v>56</v>
      </c>
      <c r="C183" t="s">
        <v>10</v>
      </c>
      <c r="D183" t="s">
        <v>14</v>
      </c>
      <c r="E183" t="s">
        <v>20</v>
      </c>
      <c r="F183">
        <v>943.38</v>
      </c>
      <c r="G183">
        <v>1907.98</v>
      </c>
      <c r="H183">
        <v>449</v>
      </c>
      <c r="I183">
        <v>6</v>
      </c>
      <c r="J183">
        <v>4635.67</v>
      </c>
      <c r="K183" t="str">
        <f t="shared" si="2"/>
        <v>Moderate Risk</v>
      </c>
    </row>
    <row r="184" spans="1:11" x14ac:dyDescent="0.25">
      <c r="A184">
        <v>183</v>
      </c>
      <c r="B184">
        <v>62</v>
      </c>
      <c r="C184" t="s">
        <v>10</v>
      </c>
      <c r="D184" t="s">
        <v>16</v>
      </c>
      <c r="E184" t="s">
        <v>21</v>
      </c>
      <c r="F184">
        <v>1772.2249999999999</v>
      </c>
      <c r="G184">
        <v>3224.09</v>
      </c>
      <c r="H184">
        <v>516</v>
      </c>
      <c r="I184">
        <v>9</v>
      </c>
      <c r="J184">
        <v>2107.35</v>
      </c>
      <c r="K184" t="str">
        <f t="shared" si="2"/>
        <v>Low Risk</v>
      </c>
    </row>
    <row r="185" spans="1:11" x14ac:dyDescent="0.25">
      <c r="A185">
        <v>184</v>
      </c>
      <c r="B185">
        <v>32</v>
      </c>
      <c r="C185" t="s">
        <v>13</v>
      </c>
      <c r="D185" t="s">
        <v>14</v>
      </c>
      <c r="E185" t="s">
        <v>21</v>
      </c>
      <c r="F185">
        <v>1772.2249999999999</v>
      </c>
      <c r="G185">
        <v>840.59</v>
      </c>
      <c r="H185">
        <v>576</v>
      </c>
      <c r="I185">
        <v>3</v>
      </c>
      <c r="J185">
        <v>1388.91</v>
      </c>
      <c r="K185" t="str">
        <f t="shared" si="2"/>
        <v>Low Risk</v>
      </c>
    </row>
    <row r="186" spans="1:11" x14ac:dyDescent="0.25">
      <c r="A186">
        <v>185</v>
      </c>
      <c r="B186">
        <v>60</v>
      </c>
      <c r="C186" t="s">
        <v>10</v>
      </c>
      <c r="D186" t="s">
        <v>18</v>
      </c>
      <c r="E186" t="s">
        <v>21</v>
      </c>
      <c r="F186">
        <v>1614.38</v>
      </c>
      <c r="G186">
        <v>2515.39</v>
      </c>
      <c r="H186">
        <v>477</v>
      </c>
      <c r="I186">
        <v>8</v>
      </c>
      <c r="J186">
        <v>2531.3000000000002</v>
      </c>
      <c r="K186" t="str">
        <f t="shared" si="2"/>
        <v>Moderate Risk</v>
      </c>
    </row>
    <row r="187" spans="1:11" x14ac:dyDescent="0.25">
      <c r="A187">
        <v>186</v>
      </c>
      <c r="B187">
        <v>46</v>
      </c>
      <c r="C187" t="s">
        <v>13</v>
      </c>
      <c r="D187" t="s">
        <v>16</v>
      </c>
      <c r="E187" t="s">
        <v>17</v>
      </c>
      <c r="F187">
        <v>1610.61</v>
      </c>
      <c r="G187">
        <v>3006.14</v>
      </c>
      <c r="H187">
        <v>649</v>
      </c>
      <c r="I187">
        <v>10</v>
      </c>
      <c r="J187">
        <v>3483.74</v>
      </c>
      <c r="K187" t="str">
        <f t="shared" si="2"/>
        <v>Low Risk</v>
      </c>
    </row>
    <row r="188" spans="1:11" x14ac:dyDescent="0.25">
      <c r="A188">
        <v>187</v>
      </c>
      <c r="B188">
        <v>53</v>
      </c>
      <c r="C188" t="s">
        <v>10</v>
      </c>
      <c r="D188" t="s">
        <v>16</v>
      </c>
      <c r="E188" t="s">
        <v>20</v>
      </c>
      <c r="F188">
        <v>4533.74</v>
      </c>
      <c r="G188">
        <v>8160.97</v>
      </c>
      <c r="H188">
        <v>708</v>
      </c>
      <c r="I188">
        <v>9</v>
      </c>
      <c r="J188">
        <v>15556.26</v>
      </c>
      <c r="K188" t="str">
        <f t="shared" si="2"/>
        <v>Low Risk</v>
      </c>
    </row>
    <row r="189" spans="1:11" x14ac:dyDescent="0.25">
      <c r="A189">
        <v>188</v>
      </c>
      <c r="B189">
        <v>30</v>
      </c>
      <c r="C189" t="s">
        <v>10</v>
      </c>
      <c r="D189" t="s">
        <v>11</v>
      </c>
      <c r="E189" t="s">
        <v>12</v>
      </c>
      <c r="F189">
        <v>1257.6400000000001</v>
      </c>
      <c r="G189">
        <v>2202.86</v>
      </c>
      <c r="H189">
        <v>506</v>
      </c>
      <c r="I189">
        <v>6</v>
      </c>
      <c r="J189">
        <v>1871.71</v>
      </c>
      <c r="K189" t="str">
        <f t="shared" si="2"/>
        <v>Low Risk</v>
      </c>
    </row>
    <row r="190" spans="1:11" x14ac:dyDescent="0.25">
      <c r="A190">
        <v>189</v>
      </c>
      <c r="B190">
        <v>49</v>
      </c>
      <c r="C190" t="s">
        <v>10</v>
      </c>
      <c r="D190" t="s">
        <v>18</v>
      </c>
      <c r="E190" t="s">
        <v>17</v>
      </c>
      <c r="F190">
        <v>1483.83</v>
      </c>
      <c r="G190">
        <v>1404.08</v>
      </c>
      <c r="H190">
        <v>584</v>
      </c>
      <c r="I190">
        <v>5</v>
      </c>
      <c r="J190">
        <v>6129.64</v>
      </c>
      <c r="K190" t="str">
        <f t="shared" si="2"/>
        <v>Low Risk</v>
      </c>
    </row>
    <row r="191" spans="1:11" x14ac:dyDescent="0.25">
      <c r="A191">
        <v>190</v>
      </c>
      <c r="B191">
        <v>24</v>
      </c>
      <c r="C191" t="s">
        <v>10</v>
      </c>
      <c r="D191" t="s">
        <v>16</v>
      </c>
      <c r="E191" t="s">
        <v>12</v>
      </c>
      <c r="F191">
        <v>1423.79</v>
      </c>
      <c r="G191">
        <v>2471.11</v>
      </c>
      <c r="H191">
        <v>539</v>
      </c>
      <c r="I191">
        <v>7</v>
      </c>
      <c r="J191">
        <v>2995.46</v>
      </c>
      <c r="K191" t="str">
        <f t="shared" si="2"/>
        <v>Low Risk</v>
      </c>
    </row>
    <row r="192" spans="1:11" x14ac:dyDescent="0.25">
      <c r="A192">
        <v>191</v>
      </c>
      <c r="B192">
        <v>68</v>
      </c>
      <c r="C192" t="s">
        <v>10</v>
      </c>
      <c r="D192" t="s">
        <v>18</v>
      </c>
      <c r="E192" t="s">
        <v>12</v>
      </c>
      <c r="F192">
        <v>5097.37</v>
      </c>
      <c r="G192">
        <v>9448.23</v>
      </c>
      <c r="H192">
        <v>694</v>
      </c>
      <c r="I192">
        <v>12</v>
      </c>
      <c r="J192">
        <v>19162.990000000002</v>
      </c>
      <c r="K192" t="str">
        <f t="shared" si="2"/>
        <v>Moderate Risk</v>
      </c>
    </row>
    <row r="193" spans="1:11" x14ac:dyDescent="0.25">
      <c r="A193">
        <v>192</v>
      </c>
      <c r="B193">
        <v>39</v>
      </c>
      <c r="C193" t="s">
        <v>13</v>
      </c>
      <c r="D193" t="s">
        <v>11</v>
      </c>
      <c r="E193" t="s">
        <v>15</v>
      </c>
      <c r="F193">
        <v>1316.46</v>
      </c>
      <c r="G193">
        <v>2099.9</v>
      </c>
      <c r="H193">
        <v>563</v>
      </c>
      <c r="I193">
        <v>8</v>
      </c>
      <c r="J193">
        <v>3270.86</v>
      </c>
      <c r="K193" t="str">
        <f t="shared" si="2"/>
        <v>Low Risk</v>
      </c>
    </row>
    <row r="194" spans="1:11" x14ac:dyDescent="0.25">
      <c r="A194">
        <v>193</v>
      </c>
      <c r="B194">
        <v>45</v>
      </c>
      <c r="C194" t="s">
        <v>13</v>
      </c>
      <c r="D194" t="s">
        <v>18</v>
      </c>
      <c r="E194" t="s">
        <v>12</v>
      </c>
      <c r="F194">
        <v>1679.08</v>
      </c>
      <c r="G194">
        <v>3806.35</v>
      </c>
      <c r="H194">
        <v>582</v>
      </c>
      <c r="I194">
        <v>10</v>
      </c>
      <c r="J194">
        <v>5803.78</v>
      </c>
      <c r="K194" t="str">
        <f t="shared" ref="K194:K257" si="3">IF(AND(H194&lt;500,I194&gt;10),"High Risk",IF(OR(H194&lt;500,I194&gt;10),"Moderate Risk","Low Risk"))</f>
        <v>Low Risk</v>
      </c>
    </row>
    <row r="195" spans="1:11" x14ac:dyDescent="0.25">
      <c r="A195">
        <v>194</v>
      </c>
      <c r="B195">
        <v>19</v>
      </c>
      <c r="C195" t="s">
        <v>13</v>
      </c>
      <c r="D195" t="s">
        <v>16</v>
      </c>
      <c r="E195" t="s">
        <v>12</v>
      </c>
      <c r="F195">
        <v>789.04</v>
      </c>
      <c r="G195">
        <v>2207.0700000000002</v>
      </c>
      <c r="H195">
        <v>384</v>
      </c>
      <c r="I195">
        <v>8</v>
      </c>
      <c r="J195">
        <v>1637.48</v>
      </c>
      <c r="K195" t="str">
        <f t="shared" si="3"/>
        <v>Moderate Risk</v>
      </c>
    </row>
    <row r="196" spans="1:11" x14ac:dyDescent="0.25">
      <c r="A196">
        <v>195</v>
      </c>
      <c r="B196">
        <v>59</v>
      </c>
      <c r="C196" t="s">
        <v>10</v>
      </c>
      <c r="D196" t="s">
        <v>14</v>
      </c>
      <c r="E196" t="s">
        <v>17</v>
      </c>
      <c r="F196">
        <v>1067.98</v>
      </c>
      <c r="G196">
        <v>3237.28</v>
      </c>
      <c r="H196">
        <v>496</v>
      </c>
      <c r="I196">
        <v>5</v>
      </c>
      <c r="J196">
        <v>3502.16</v>
      </c>
      <c r="K196" t="str">
        <f t="shared" si="3"/>
        <v>Moderate Risk</v>
      </c>
    </row>
    <row r="197" spans="1:11" x14ac:dyDescent="0.25">
      <c r="A197">
        <v>196</v>
      </c>
      <c r="B197">
        <v>62</v>
      </c>
      <c r="C197" t="s">
        <v>10</v>
      </c>
      <c r="D197" t="s">
        <v>11</v>
      </c>
      <c r="E197" t="s">
        <v>15</v>
      </c>
      <c r="F197">
        <v>813.04</v>
      </c>
      <c r="G197">
        <v>882.15</v>
      </c>
      <c r="H197">
        <v>456</v>
      </c>
      <c r="I197">
        <v>6</v>
      </c>
      <c r="J197">
        <v>5332.54</v>
      </c>
      <c r="K197" t="str">
        <f t="shared" si="3"/>
        <v>Moderate Risk</v>
      </c>
    </row>
    <row r="198" spans="1:11" x14ac:dyDescent="0.25">
      <c r="A198">
        <v>197</v>
      </c>
      <c r="B198">
        <v>74</v>
      </c>
      <c r="C198" t="s">
        <v>10</v>
      </c>
      <c r="D198" t="s">
        <v>11</v>
      </c>
      <c r="E198" t="s">
        <v>17</v>
      </c>
      <c r="F198">
        <v>1758.84</v>
      </c>
      <c r="G198">
        <v>3452.2</v>
      </c>
      <c r="H198">
        <v>568</v>
      </c>
      <c r="I198">
        <v>9</v>
      </c>
      <c r="J198">
        <v>6773.16</v>
      </c>
      <c r="K198" t="str">
        <f t="shared" si="3"/>
        <v>Low Risk</v>
      </c>
    </row>
    <row r="199" spans="1:11" x14ac:dyDescent="0.25">
      <c r="A199">
        <v>198</v>
      </c>
      <c r="B199">
        <v>70</v>
      </c>
      <c r="C199" t="s">
        <v>10</v>
      </c>
      <c r="D199" t="s">
        <v>11</v>
      </c>
      <c r="E199" t="s">
        <v>17</v>
      </c>
      <c r="F199">
        <v>1310.43</v>
      </c>
      <c r="G199">
        <v>2756.59</v>
      </c>
      <c r="H199">
        <v>553</v>
      </c>
      <c r="I199">
        <v>4</v>
      </c>
      <c r="J199">
        <v>5966.5</v>
      </c>
      <c r="K199" t="str">
        <f t="shared" si="3"/>
        <v>Low Risk</v>
      </c>
    </row>
    <row r="200" spans="1:11" x14ac:dyDescent="0.25">
      <c r="A200">
        <v>199</v>
      </c>
      <c r="B200">
        <v>23</v>
      </c>
      <c r="C200" t="s">
        <v>10</v>
      </c>
      <c r="D200" t="s">
        <v>11</v>
      </c>
      <c r="E200" t="s">
        <v>21</v>
      </c>
      <c r="F200">
        <v>563.32000000000005</v>
      </c>
      <c r="G200">
        <v>3237.28</v>
      </c>
      <c r="H200">
        <v>337</v>
      </c>
      <c r="I200">
        <v>17</v>
      </c>
      <c r="J200">
        <v>3125.24</v>
      </c>
      <c r="K200" t="str">
        <f t="shared" si="3"/>
        <v>High Risk</v>
      </c>
    </row>
    <row r="201" spans="1:11" x14ac:dyDescent="0.25">
      <c r="A201">
        <v>200</v>
      </c>
      <c r="B201">
        <v>45</v>
      </c>
      <c r="C201" t="s">
        <v>10</v>
      </c>
      <c r="D201" t="s">
        <v>11</v>
      </c>
      <c r="E201" t="s">
        <v>17</v>
      </c>
      <c r="F201">
        <v>3191.7</v>
      </c>
      <c r="G201">
        <v>5148.32</v>
      </c>
      <c r="H201">
        <v>691</v>
      </c>
      <c r="I201">
        <v>3</v>
      </c>
      <c r="J201">
        <v>8229.23</v>
      </c>
      <c r="K201" t="str">
        <f t="shared" si="3"/>
        <v>Low Risk</v>
      </c>
    </row>
    <row r="202" spans="1:11" x14ac:dyDescent="0.25">
      <c r="A202">
        <v>201</v>
      </c>
      <c r="B202">
        <v>45</v>
      </c>
      <c r="C202" t="s">
        <v>10</v>
      </c>
      <c r="D202" t="s">
        <v>16</v>
      </c>
      <c r="E202" t="s">
        <v>17</v>
      </c>
      <c r="F202">
        <v>4741.25</v>
      </c>
      <c r="G202">
        <v>9209.75</v>
      </c>
      <c r="H202">
        <v>678</v>
      </c>
      <c r="I202">
        <v>7</v>
      </c>
      <c r="J202">
        <v>19102.79</v>
      </c>
      <c r="K202" t="str">
        <f t="shared" si="3"/>
        <v>Low Risk</v>
      </c>
    </row>
    <row r="203" spans="1:11" x14ac:dyDescent="0.25">
      <c r="A203">
        <v>202</v>
      </c>
      <c r="B203">
        <v>61</v>
      </c>
      <c r="C203" t="s">
        <v>10</v>
      </c>
      <c r="D203" t="s">
        <v>16</v>
      </c>
      <c r="E203" t="s">
        <v>20</v>
      </c>
      <c r="F203">
        <v>2097.58</v>
      </c>
      <c r="G203">
        <v>4118.43</v>
      </c>
      <c r="H203">
        <v>632</v>
      </c>
      <c r="I203">
        <v>7</v>
      </c>
      <c r="J203">
        <v>5825.69</v>
      </c>
      <c r="K203" t="str">
        <f t="shared" si="3"/>
        <v>Low Risk</v>
      </c>
    </row>
    <row r="204" spans="1:11" x14ac:dyDescent="0.25">
      <c r="A204">
        <v>203</v>
      </c>
      <c r="B204">
        <v>61</v>
      </c>
      <c r="C204" t="s">
        <v>10</v>
      </c>
      <c r="D204" t="s">
        <v>14</v>
      </c>
      <c r="E204" t="s">
        <v>12</v>
      </c>
      <c r="F204">
        <v>2487.15</v>
      </c>
      <c r="G204">
        <v>4157.63</v>
      </c>
      <c r="H204">
        <v>602</v>
      </c>
      <c r="I204">
        <v>6</v>
      </c>
      <c r="J204">
        <v>5066.99</v>
      </c>
      <c r="K204" t="str">
        <f t="shared" si="3"/>
        <v>Low Risk</v>
      </c>
    </row>
    <row r="205" spans="1:11" x14ac:dyDescent="0.25">
      <c r="A205">
        <v>204</v>
      </c>
      <c r="B205">
        <v>37</v>
      </c>
      <c r="C205" t="s">
        <v>10</v>
      </c>
      <c r="D205" t="s">
        <v>18</v>
      </c>
      <c r="E205" t="s">
        <v>17</v>
      </c>
      <c r="F205">
        <v>2636.33</v>
      </c>
      <c r="G205">
        <v>4869.6899999999996</v>
      </c>
      <c r="H205">
        <v>613</v>
      </c>
      <c r="I205">
        <v>5</v>
      </c>
      <c r="J205">
        <v>5325.2</v>
      </c>
      <c r="K205" t="str">
        <f t="shared" si="3"/>
        <v>Low Risk</v>
      </c>
    </row>
    <row r="206" spans="1:11" x14ac:dyDescent="0.25">
      <c r="A206">
        <v>205</v>
      </c>
      <c r="B206">
        <v>47</v>
      </c>
      <c r="C206" t="s">
        <v>10</v>
      </c>
      <c r="D206" t="s">
        <v>19</v>
      </c>
      <c r="E206" t="s">
        <v>15</v>
      </c>
      <c r="F206">
        <v>1388.63</v>
      </c>
      <c r="G206">
        <v>1761.82</v>
      </c>
      <c r="H206">
        <v>616</v>
      </c>
      <c r="I206">
        <v>4</v>
      </c>
      <c r="J206">
        <v>2730.28</v>
      </c>
      <c r="K206" t="str">
        <f t="shared" si="3"/>
        <v>Low Risk</v>
      </c>
    </row>
    <row r="207" spans="1:11" x14ac:dyDescent="0.25">
      <c r="A207">
        <v>206</v>
      </c>
      <c r="B207">
        <v>28</v>
      </c>
      <c r="C207" t="s">
        <v>10</v>
      </c>
      <c r="D207" t="s">
        <v>11</v>
      </c>
      <c r="E207" t="s">
        <v>21</v>
      </c>
      <c r="F207">
        <v>1301.29</v>
      </c>
      <c r="G207">
        <v>832.76</v>
      </c>
      <c r="H207">
        <v>485</v>
      </c>
      <c r="I207">
        <v>3</v>
      </c>
      <c r="J207">
        <v>1095.32</v>
      </c>
      <c r="K207" t="str">
        <f t="shared" si="3"/>
        <v>Moderate Risk</v>
      </c>
    </row>
    <row r="208" spans="1:11" x14ac:dyDescent="0.25">
      <c r="A208">
        <v>207</v>
      </c>
      <c r="B208">
        <v>75</v>
      </c>
      <c r="C208" t="s">
        <v>10</v>
      </c>
      <c r="D208" t="s">
        <v>14</v>
      </c>
      <c r="E208" t="s">
        <v>21</v>
      </c>
      <c r="F208">
        <v>962.32</v>
      </c>
      <c r="G208">
        <v>3237.28</v>
      </c>
      <c r="H208">
        <v>481</v>
      </c>
      <c r="I208">
        <v>7</v>
      </c>
      <c r="J208">
        <v>1376.37</v>
      </c>
      <c r="K208" t="str">
        <f t="shared" si="3"/>
        <v>Moderate Risk</v>
      </c>
    </row>
    <row r="209" spans="1:11" x14ac:dyDescent="0.25">
      <c r="A209">
        <v>208</v>
      </c>
      <c r="B209">
        <v>72</v>
      </c>
      <c r="C209" t="s">
        <v>10</v>
      </c>
      <c r="D209" t="s">
        <v>16</v>
      </c>
      <c r="E209" t="s">
        <v>12</v>
      </c>
      <c r="F209">
        <v>972.7</v>
      </c>
      <c r="G209">
        <v>1960.46</v>
      </c>
      <c r="H209">
        <v>476</v>
      </c>
      <c r="I209">
        <v>6</v>
      </c>
      <c r="J209">
        <v>2701.03</v>
      </c>
      <c r="K209" t="str">
        <f t="shared" si="3"/>
        <v>Moderate Risk</v>
      </c>
    </row>
    <row r="210" spans="1:11" x14ac:dyDescent="0.25">
      <c r="A210">
        <v>209</v>
      </c>
      <c r="B210">
        <v>45</v>
      </c>
      <c r="C210" t="s">
        <v>10</v>
      </c>
      <c r="D210" t="s">
        <v>16</v>
      </c>
      <c r="E210" t="s">
        <v>21</v>
      </c>
      <c r="F210">
        <v>1813.25</v>
      </c>
      <c r="G210">
        <v>3024.71</v>
      </c>
      <c r="H210">
        <v>641</v>
      </c>
      <c r="I210">
        <v>4</v>
      </c>
      <c r="J210">
        <v>4686.37</v>
      </c>
      <c r="K210" t="str">
        <f t="shared" si="3"/>
        <v>Low Risk</v>
      </c>
    </row>
    <row r="211" spans="1:11" x14ac:dyDescent="0.25">
      <c r="A211">
        <v>210</v>
      </c>
      <c r="B211">
        <v>42</v>
      </c>
      <c r="C211" t="s">
        <v>10</v>
      </c>
      <c r="D211" t="s">
        <v>16</v>
      </c>
      <c r="E211" t="s">
        <v>21</v>
      </c>
      <c r="F211">
        <v>1287.93</v>
      </c>
      <c r="G211">
        <v>2654.25</v>
      </c>
      <c r="H211">
        <v>477</v>
      </c>
      <c r="I211">
        <v>15</v>
      </c>
      <c r="J211">
        <v>1177.55</v>
      </c>
      <c r="K211" t="str">
        <f t="shared" si="3"/>
        <v>High Risk</v>
      </c>
    </row>
    <row r="212" spans="1:11" x14ac:dyDescent="0.25">
      <c r="A212">
        <v>211</v>
      </c>
      <c r="B212">
        <v>56</v>
      </c>
      <c r="C212" t="s">
        <v>10</v>
      </c>
      <c r="D212" t="s">
        <v>16</v>
      </c>
      <c r="E212" t="s">
        <v>12</v>
      </c>
      <c r="F212">
        <v>2014.23</v>
      </c>
      <c r="G212">
        <v>4290.18</v>
      </c>
      <c r="H212">
        <v>629</v>
      </c>
      <c r="I212">
        <v>11</v>
      </c>
      <c r="J212">
        <v>5597.78</v>
      </c>
      <c r="K212" t="str">
        <f t="shared" si="3"/>
        <v>Moderate Risk</v>
      </c>
    </row>
    <row r="213" spans="1:11" x14ac:dyDescent="0.25">
      <c r="A213">
        <v>212</v>
      </c>
      <c r="B213">
        <v>50</v>
      </c>
      <c r="C213" t="s">
        <v>10</v>
      </c>
      <c r="D213" t="s">
        <v>14</v>
      </c>
      <c r="E213" t="s">
        <v>12</v>
      </c>
      <c r="F213">
        <v>1772.2249999999999</v>
      </c>
      <c r="G213">
        <v>3331.99</v>
      </c>
      <c r="H213">
        <v>504</v>
      </c>
      <c r="I213">
        <v>3</v>
      </c>
      <c r="J213">
        <v>5991.89</v>
      </c>
      <c r="K213" t="str">
        <f t="shared" si="3"/>
        <v>Low Risk</v>
      </c>
    </row>
    <row r="214" spans="1:11" x14ac:dyDescent="0.25">
      <c r="A214">
        <v>213</v>
      </c>
      <c r="B214">
        <v>18</v>
      </c>
      <c r="C214" t="s">
        <v>10</v>
      </c>
      <c r="D214" t="s">
        <v>18</v>
      </c>
      <c r="E214" t="s">
        <v>21</v>
      </c>
      <c r="F214">
        <v>4913.18</v>
      </c>
      <c r="G214">
        <v>8328.69</v>
      </c>
      <c r="H214">
        <v>645</v>
      </c>
      <c r="I214">
        <v>3</v>
      </c>
      <c r="J214">
        <v>16345.3</v>
      </c>
      <c r="K214" t="str">
        <f t="shared" si="3"/>
        <v>Low Risk</v>
      </c>
    </row>
    <row r="215" spans="1:11" x14ac:dyDescent="0.25">
      <c r="A215">
        <v>214</v>
      </c>
      <c r="B215">
        <v>74</v>
      </c>
      <c r="C215" t="s">
        <v>13</v>
      </c>
      <c r="D215" t="s">
        <v>11</v>
      </c>
      <c r="E215" t="s">
        <v>17</v>
      </c>
      <c r="F215">
        <v>1572.19</v>
      </c>
      <c r="G215">
        <v>3159.38</v>
      </c>
      <c r="H215">
        <v>534</v>
      </c>
      <c r="I215">
        <v>6</v>
      </c>
      <c r="J215">
        <v>4757.8999999999996</v>
      </c>
      <c r="K215" t="str">
        <f t="shared" si="3"/>
        <v>Low Risk</v>
      </c>
    </row>
    <row r="216" spans="1:11" x14ac:dyDescent="0.25">
      <c r="A216">
        <v>215</v>
      </c>
      <c r="B216">
        <v>44</v>
      </c>
      <c r="C216" t="s">
        <v>10</v>
      </c>
      <c r="D216" t="s">
        <v>11</v>
      </c>
      <c r="E216" t="s">
        <v>12</v>
      </c>
      <c r="F216">
        <v>909.5</v>
      </c>
      <c r="G216">
        <v>1326.63</v>
      </c>
      <c r="H216">
        <v>472</v>
      </c>
      <c r="I216">
        <v>4</v>
      </c>
      <c r="J216">
        <v>500</v>
      </c>
      <c r="K216" t="str">
        <f t="shared" si="3"/>
        <v>Moderate Risk</v>
      </c>
    </row>
    <row r="217" spans="1:11" x14ac:dyDescent="0.25">
      <c r="A217">
        <v>216</v>
      </c>
      <c r="B217">
        <v>74</v>
      </c>
      <c r="C217" t="s">
        <v>10</v>
      </c>
      <c r="D217" t="s">
        <v>14</v>
      </c>
      <c r="E217" t="s">
        <v>17</v>
      </c>
      <c r="F217">
        <v>1002.48</v>
      </c>
      <c r="G217">
        <v>1546.35</v>
      </c>
      <c r="H217">
        <v>547</v>
      </c>
      <c r="I217">
        <v>5</v>
      </c>
      <c r="J217">
        <v>4717.79</v>
      </c>
      <c r="K217" t="str">
        <f t="shared" si="3"/>
        <v>Low Risk</v>
      </c>
    </row>
    <row r="218" spans="1:11" x14ac:dyDescent="0.25">
      <c r="A218">
        <v>217</v>
      </c>
      <c r="B218">
        <v>69</v>
      </c>
      <c r="C218" t="s">
        <v>13</v>
      </c>
      <c r="D218" t="s">
        <v>11</v>
      </c>
      <c r="E218" t="s">
        <v>12</v>
      </c>
      <c r="F218">
        <v>1308.57</v>
      </c>
      <c r="G218">
        <v>3195.85</v>
      </c>
      <c r="H218">
        <v>530</v>
      </c>
      <c r="I218">
        <v>7</v>
      </c>
      <c r="J218">
        <v>4574.5200000000004</v>
      </c>
      <c r="K218" t="str">
        <f t="shared" si="3"/>
        <v>Low Risk</v>
      </c>
    </row>
    <row r="219" spans="1:11" x14ac:dyDescent="0.25">
      <c r="A219">
        <v>218</v>
      </c>
      <c r="B219">
        <v>30</v>
      </c>
      <c r="C219" t="s">
        <v>10</v>
      </c>
      <c r="D219" t="s">
        <v>16</v>
      </c>
      <c r="E219" t="s">
        <v>17</v>
      </c>
      <c r="F219">
        <v>1772.2249999999999</v>
      </c>
      <c r="G219">
        <v>9362.8799999999992</v>
      </c>
      <c r="H219">
        <v>720</v>
      </c>
      <c r="I219">
        <v>8</v>
      </c>
      <c r="J219">
        <v>16857.18</v>
      </c>
      <c r="K219" t="str">
        <f t="shared" si="3"/>
        <v>Low Risk</v>
      </c>
    </row>
    <row r="220" spans="1:11" x14ac:dyDescent="0.25">
      <c r="A220">
        <v>219</v>
      </c>
      <c r="B220">
        <v>58</v>
      </c>
      <c r="C220" t="s">
        <v>10</v>
      </c>
      <c r="D220" t="s">
        <v>16</v>
      </c>
      <c r="E220" t="s">
        <v>17</v>
      </c>
      <c r="F220">
        <v>1772.2249999999999</v>
      </c>
      <c r="G220">
        <v>2853.32</v>
      </c>
      <c r="H220">
        <v>551</v>
      </c>
      <c r="I220">
        <v>11</v>
      </c>
      <c r="J220">
        <v>6704.02</v>
      </c>
      <c r="K220" t="str">
        <f t="shared" si="3"/>
        <v>Moderate Risk</v>
      </c>
    </row>
    <row r="221" spans="1:11" x14ac:dyDescent="0.25">
      <c r="A221">
        <v>220</v>
      </c>
      <c r="B221">
        <v>20</v>
      </c>
      <c r="C221" t="s">
        <v>13</v>
      </c>
      <c r="D221" t="s">
        <v>19</v>
      </c>
      <c r="E221" t="s">
        <v>17</v>
      </c>
      <c r="F221">
        <v>3972.08</v>
      </c>
      <c r="G221">
        <v>6495.68</v>
      </c>
      <c r="H221">
        <v>674</v>
      </c>
      <c r="I221">
        <v>2</v>
      </c>
      <c r="J221">
        <v>15023.6</v>
      </c>
      <c r="K221" t="str">
        <f t="shared" si="3"/>
        <v>Low Risk</v>
      </c>
    </row>
    <row r="222" spans="1:11" x14ac:dyDescent="0.25">
      <c r="A222">
        <v>221</v>
      </c>
      <c r="B222">
        <v>56</v>
      </c>
      <c r="C222" t="s">
        <v>13</v>
      </c>
      <c r="D222" t="s">
        <v>14</v>
      </c>
      <c r="E222" t="s">
        <v>20</v>
      </c>
      <c r="F222">
        <v>2013.51</v>
      </c>
      <c r="G222">
        <v>4733.75</v>
      </c>
      <c r="H222">
        <v>636</v>
      </c>
      <c r="I222">
        <v>8</v>
      </c>
      <c r="J222">
        <v>5852.73</v>
      </c>
      <c r="K222" t="str">
        <f t="shared" si="3"/>
        <v>Low Risk</v>
      </c>
    </row>
    <row r="223" spans="1:11" x14ac:dyDescent="0.25">
      <c r="A223">
        <v>222</v>
      </c>
      <c r="B223">
        <v>23</v>
      </c>
      <c r="C223" t="s">
        <v>10</v>
      </c>
      <c r="D223" t="s">
        <v>19</v>
      </c>
      <c r="E223" t="s">
        <v>152</v>
      </c>
      <c r="F223">
        <v>5904.38</v>
      </c>
      <c r="G223">
        <v>3237.28</v>
      </c>
      <c r="H223">
        <v>741</v>
      </c>
      <c r="I223">
        <v>11</v>
      </c>
      <c r="J223">
        <v>20151</v>
      </c>
      <c r="K223" t="str">
        <f t="shared" si="3"/>
        <v>Moderate Risk</v>
      </c>
    </row>
    <row r="224" spans="1:11" x14ac:dyDescent="0.25">
      <c r="A224">
        <v>223</v>
      </c>
      <c r="B224">
        <v>25</v>
      </c>
      <c r="C224" t="s">
        <v>10</v>
      </c>
      <c r="D224" t="s">
        <v>16</v>
      </c>
      <c r="E224" t="s">
        <v>17</v>
      </c>
      <c r="F224">
        <v>1909.72</v>
      </c>
      <c r="G224">
        <v>2521.36</v>
      </c>
      <c r="H224">
        <v>600</v>
      </c>
      <c r="I224">
        <v>10</v>
      </c>
      <c r="J224">
        <v>3954.61</v>
      </c>
      <c r="K224" t="str">
        <f t="shared" si="3"/>
        <v>Low Risk</v>
      </c>
    </row>
    <row r="225" spans="1:11" x14ac:dyDescent="0.25">
      <c r="A225">
        <v>224</v>
      </c>
      <c r="B225">
        <v>44</v>
      </c>
      <c r="C225" t="s">
        <v>10</v>
      </c>
      <c r="D225" t="s">
        <v>11</v>
      </c>
      <c r="E225" t="s">
        <v>20</v>
      </c>
      <c r="F225">
        <v>1287.55</v>
      </c>
      <c r="G225">
        <v>3237.28</v>
      </c>
      <c r="H225">
        <v>456</v>
      </c>
      <c r="I225">
        <v>11</v>
      </c>
      <c r="J225">
        <v>1933.52</v>
      </c>
      <c r="K225" t="str">
        <f t="shared" si="3"/>
        <v>High Risk</v>
      </c>
    </row>
    <row r="226" spans="1:11" x14ac:dyDescent="0.25">
      <c r="A226">
        <v>225</v>
      </c>
      <c r="B226">
        <v>26</v>
      </c>
      <c r="C226" t="s">
        <v>10</v>
      </c>
      <c r="D226" t="s">
        <v>18</v>
      </c>
      <c r="E226" t="s">
        <v>20</v>
      </c>
      <c r="F226">
        <v>1864.58</v>
      </c>
      <c r="G226">
        <v>1955.55</v>
      </c>
      <c r="H226">
        <v>550</v>
      </c>
      <c r="I226">
        <v>10</v>
      </c>
      <c r="J226">
        <v>5306.38</v>
      </c>
      <c r="K226" t="str">
        <f t="shared" si="3"/>
        <v>Low Risk</v>
      </c>
    </row>
    <row r="227" spans="1:11" x14ac:dyDescent="0.25">
      <c r="A227">
        <v>226</v>
      </c>
      <c r="B227">
        <v>54</v>
      </c>
      <c r="C227" t="s">
        <v>13</v>
      </c>
      <c r="D227" t="s">
        <v>16</v>
      </c>
      <c r="E227" t="s">
        <v>17</v>
      </c>
      <c r="F227">
        <v>1035.2</v>
      </c>
      <c r="G227">
        <v>0</v>
      </c>
      <c r="H227">
        <v>510</v>
      </c>
      <c r="I227">
        <v>5</v>
      </c>
      <c r="J227">
        <v>4264.04</v>
      </c>
      <c r="K227" t="str">
        <f t="shared" si="3"/>
        <v>Low Risk</v>
      </c>
    </row>
    <row r="228" spans="1:11" x14ac:dyDescent="0.25">
      <c r="A228">
        <v>227</v>
      </c>
      <c r="B228">
        <v>50</v>
      </c>
      <c r="C228" t="s">
        <v>10</v>
      </c>
      <c r="D228" t="s">
        <v>11</v>
      </c>
      <c r="E228" t="s">
        <v>17</v>
      </c>
      <c r="F228">
        <v>2273.71</v>
      </c>
      <c r="G228">
        <v>4856.34</v>
      </c>
      <c r="H228">
        <v>601</v>
      </c>
      <c r="I228">
        <v>8</v>
      </c>
      <c r="J228">
        <v>7272.55</v>
      </c>
      <c r="K228" t="str">
        <f t="shared" si="3"/>
        <v>Low Risk</v>
      </c>
    </row>
    <row r="229" spans="1:11" x14ac:dyDescent="0.25">
      <c r="A229">
        <v>228</v>
      </c>
      <c r="B229">
        <v>68</v>
      </c>
      <c r="C229" t="s">
        <v>10</v>
      </c>
      <c r="D229" t="s">
        <v>18</v>
      </c>
      <c r="E229" t="s">
        <v>15</v>
      </c>
      <c r="F229">
        <v>8662.57</v>
      </c>
      <c r="G229">
        <v>14888.68</v>
      </c>
      <c r="H229">
        <v>742</v>
      </c>
      <c r="I229">
        <v>4</v>
      </c>
      <c r="J229">
        <v>32414.85</v>
      </c>
      <c r="K229" t="str">
        <f t="shared" si="3"/>
        <v>Low Risk</v>
      </c>
    </row>
    <row r="230" spans="1:11" x14ac:dyDescent="0.25">
      <c r="A230">
        <v>229</v>
      </c>
      <c r="B230">
        <v>59</v>
      </c>
      <c r="C230" t="s">
        <v>13</v>
      </c>
      <c r="D230" t="s">
        <v>16</v>
      </c>
      <c r="E230" t="s">
        <v>20</v>
      </c>
      <c r="F230">
        <v>3420.43</v>
      </c>
      <c r="G230">
        <v>5181.67</v>
      </c>
      <c r="H230">
        <v>631</v>
      </c>
      <c r="I230">
        <v>4</v>
      </c>
      <c r="J230">
        <v>9683.2000000000007</v>
      </c>
      <c r="K230" t="str">
        <f t="shared" si="3"/>
        <v>Low Risk</v>
      </c>
    </row>
    <row r="231" spans="1:11" x14ac:dyDescent="0.25">
      <c r="A231">
        <v>230</v>
      </c>
      <c r="B231">
        <v>61</v>
      </c>
      <c r="C231" t="s">
        <v>13</v>
      </c>
      <c r="D231" t="s">
        <v>16</v>
      </c>
      <c r="E231" t="s">
        <v>12</v>
      </c>
      <c r="F231">
        <v>1886.49</v>
      </c>
      <c r="G231">
        <v>2943.22</v>
      </c>
      <c r="H231">
        <v>627</v>
      </c>
      <c r="I231">
        <v>5</v>
      </c>
      <c r="J231">
        <v>3929.95</v>
      </c>
      <c r="K231" t="str">
        <f t="shared" si="3"/>
        <v>Low Risk</v>
      </c>
    </row>
    <row r="232" spans="1:11" x14ac:dyDescent="0.25">
      <c r="A232">
        <v>231</v>
      </c>
      <c r="B232">
        <v>41</v>
      </c>
      <c r="C232" t="s">
        <v>10</v>
      </c>
      <c r="D232" t="s">
        <v>18</v>
      </c>
      <c r="E232" t="s">
        <v>17</v>
      </c>
      <c r="F232">
        <v>1344.32</v>
      </c>
      <c r="G232">
        <v>3237.28</v>
      </c>
      <c r="H232">
        <v>576</v>
      </c>
      <c r="I232">
        <v>5</v>
      </c>
      <c r="J232">
        <v>6609.56</v>
      </c>
      <c r="K232" t="str">
        <f t="shared" si="3"/>
        <v>Low Risk</v>
      </c>
    </row>
    <row r="233" spans="1:11" x14ac:dyDescent="0.25">
      <c r="A233">
        <v>232</v>
      </c>
      <c r="B233">
        <v>32</v>
      </c>
      <c r="C233" t="s">
        <v>13</v>
      </c>
      <c r="D233" t="s">
        <v>11</v>
      </c>
      <c r="E233" t="s">
        <v>21</v>
      </c>
      <c r="F233">
        <v>1146.52</v>
      </c>
      <c r="G233">
        <v>1588.29</v>
      </c>
      <c r="H233">
        <v>546</v>
      </c>
      <c r="I233">
        <v>9</v>
      </c>
      <c r="J233">
        <v>5332.54</v>
      </c>
      <c r="K233" t="str">
        <f t="shared" si="3"/>
        <v>Low Risk</v>
      </c>
    </row>
    <row r="234" spans="1:11" x14ac:dyDescent="0.25">
      <c r="A234">
        <v>233</v>
      </c>
      <c r="B234">
        <v>71</v>
      </c>
      <c r="C234" t="s">
        <v>10</v>
      </c>
      <c r="D234" t="s">
        <v>16</v>
      </c>
      <c r="E234" t="s">
        <v>17</v>
      </c>
      <c r="F234">
        <v>2282.5100000000002</v>
      </c>
      <c r="G234">
        <v>3383.64</v>
      </c>
      <c r="H234">
        <v>711</v>
      </c>
      <c r="I234">
        <v>7</v>
      </c>
      <c r="J234">
        <v>8027.27</v>
      </c>
      <c r="K234" t="str">
        <f t="shared" si="3"/>
        <v>Low Risk</v>
      </c>
    </row>
    <row r="235" spans="1:11" x14ac:dyDescent="0.25">
      <c r="A235">
        <v>234</v>
      </c>
      <c r="B235">
        <v>49</v>
      </c>
      <c r="C235" t="s">
        <v>13</v>
      </c>
      <c r="D235" t="s">
        <v>18</v>
      </c>
      <c r="E235" t="s">
        <v>21</v>
      </c>
      <c r="F235">
        <v>2088.91</v>
      </c>
      <c r="G235">
        <v>3726.96</v>
      </c>
      <c r="H235">
        <v>523</v>
      </c>
      <c r="I235">
        <v>14</v>
      </c>
      <c r="J235">
        <v>4490.49</v>
      </c>
      <c r="K235" t="str">
        <f t="shared" si="3"/>
        <v>Moderate Risk</v>
      </c>
    </row>
    <row r="236" spans="1:11" x14ac:dyDescent="0.25">
      <c r="A236">
        <v>235</v>
      </c>
      <c r="B236">
        <v>49</v>
      </c>
      <c r="C236" t="s">
        <v>10</v>
      </c>
      <c r="D236" t="s">
        <v>11</v>
      </c>
      <c r="E236" t="s">
        <v>15</v>
      </c>
      <c r="F236">
        <v>1772.2249999999999</v>
      </c>
      <c r="G236">
        <v>2395.38</v>
      </c>
      <c r="H236">
        <v>557</v>
      </c>
      <c r="I236">
        <v>9</v>
      </c>
      <c r="J236">
        <v>5222.0200000000004</v>
      </c>
      <c r="K236" t="str">
        <f t="shared" si="3"/>
        <v>Low Risk</v>
      </c>
    </row>
    <row r="237" spans="1:11" x14ac:dyDescent="0.25">
      <c r="A237">
        <v>236</v>
      </c>
      <c r="B237">
        <v>41</v>
      </c>
      <c r="C237" t="s">
        <v>10</v>
      </c>
      <c r="D237" t="s">
        <v>14</v>
      </c>
      <c r="E237" t="s">
        <v>12</v>
      </c>
      <c r="F237">
        <v>1425.18</v>
      </c>
      <c r="G237">
        <v>3921.19</v>
      </c>
      <c r="H237">
        <v>533</v>
      </c>
      <c r="I237">
        <v>7</v>
      </c>
      <c r="J237">
        <v>4088.26</v>
      </c>
      <c r="K237" t="str">
        <f t="shared" si="3"/>
        <v>Low Risk</v>
      </c>
    </row>
    <row r="238" spans="1:11" x14ac:dyDescent="0.25">
      <c r="A238">
        <v>237</v>
      </c>
      <c r="B238">
        <v>58</v>
      </c>
      <c r="C238" t="s">
        <v>10</v>
      </c>
      <c r="D238" t="s">
        <v>18</v>
      </c>
      <c r="E238" t="s">
        <v>17</v>
      </c>
      <c r="F238">
        <v>2726.42</v>
      </c>
      <c r="G238">
        <v>4615.17</v>
      </c>
      <c r="H238">
        <v>683</v>
      </c>
      <c r="I238">
        <v>6</v>
      </c>
      <c r="J238">
        <v>8926.7199999999993</v>
      </c>
      <c r="K238" t="str">
        <f t="shared" si="3"/>
        <v>Low Risk</v>
      </c>
    </row>
    <row r="239" spans="1:11" x14ac:dyDescent="0.25">
      <c r="A239">
        <v>238</v>
      </c>
      <c r="B239">
        <v>69</v>
      </c>
      <c r="C239" t="s">
        <v>10</v>
      </c>
      <c r="D239" t="s">
        <v>14</v>
      </c>
      <c r="E239" t="s">
        <v>15</v>
      </c>
      <c r="F239">
        <v>3599.12</v>
      </c>
      <c r="G239">
        <v>6445.03</v>
      </c>
      <c r="H239">
        <v>714</v>
      </c>
      <c r="I239">
        <v>8</v>
      </c>
      <c r="J239">
        <v>11175.68</v>
      </c>
      <c r="K239" t="str">
        <f t="shared" si="3"/>
        <v>Low Risk</v>
      </c>
    </row>
    <row r="240" spans="1:11" x14ac:dyDescent="0.25">
      <c r="A240">
        <v>239</v>
      </c>
      <c r="B240">
        <v>66</v>
      </c>
      <c r="C240" t="s">
        <v>10</v>
      </c>
      <c r="D240" t="s">
        <v>16</v>
      </c>
      <c r="E240" t="s">
        <v>21</v>
      </c>
      <c r="F240">
        <v>5255.46</v>
      </c>
      <c r="G240">
        <v>8727.7199999999993</v>
      </c>
      <c r="H240">
        <v>711</v>
      </c>
      <c r="I240">
        <v>5</v>
      </c>
      <c r="J240">
        <v>17997.53</v>
      </c>
      <c r="K240" t="str">
        <f t="shared" si="3"/>
        <v>Low Risk</v>
      </c>
    </row>
    <row r="241" spans="1:11" x14ac:dyDescent="0.25">
      <c r="A241">
        <v>240</v>
      </c>
      <c r="B241">
        <v>66</v>
      </c>
      <c r="C241" t="s">
        <v>13</v>
      </c>
      <c r="D241" t="s">
        <v>18</v>
      </c>
      <c r="E241" t="s">
        <v>21</v>
      </c>
      <c r="F241">
        <v>2188.52</v>
      </c>
      <c r="G241">
        <v>4457.42</v>
      </c>
      <c r="H241">
        <v>614</v>
      </c>
      <c r="I241">
        <v>2</v>
      </c>
      <c r="J241">
        <v>4446.93</v>
      </c>
      <c r="K241" t="str">
        <f t="shared" si="3"/>
        <v>Low Risk</v>
      </c>
    </row>
    <row r="242" spans="1:11" x14ac:dyDescent="0.25">
      <c r="A242">
        <v>241</v>
      </c>
      <c r="B242">
        <v>75</v>
      </c>
      <c r="C242" t="s">
        <v>13</v>
      </c>
      <c r="D242" t="s">
        <v>11</v>
      </c>
      <c r="E242" t="s">
        <v>21</v>
      </c>
      <c r="F242">
        <v>2543.46</v>
      </c>
      <c r="G242">
        <v>5910.59</v>
      </c>
      <c r="H242">
        <v>673</v>
      </c>
      <c r="I242">
        <v>10</v>
      </c>
      <c r="J242">
        <v>9792.82</v>
      </c>
      <c r="K242" t="str">
        <f t="shared" si="3"/>
        <v>Low Risk</v>
      </c>
    </row>
    <row r="243" spans="1:11" x14ac:dyDescent="0.25">
      <c r="A243">
        <v>242</v>
      </c>
      <c r="B243">
        <v>69</v>
      </c>
      <c r="C243" t="s">
        <v>10</v>
      </c>
      <c r="D243" t="s">
        <v>14</v>
      </c>
      <c r="E243" t="s">
        <v>12</v>
      </c>
      <c r="F243">
        <v>676.14</v>
      </c>
      <c r="G243">
        <v>1140.03</v>
      </c>
      <c r="H243">
        <v>487</v>
      </c>
      <c r="I243">
        <v>9</v>
      </c>
      <c r="J243">
        <v>2516.0500000000002</v>
      </c>
      <c r="K243" t="str">
        <f t="shared" si="3"/>
        <v>Moderate Risk</v>
      </c>
    </row>
    <row r="244" spans="1:11" x14ac:dyDescent="0.25">
      <c r="A244">
        <v>243</v>
      </c>
      <c r="B244">
        <v>29</v>
      </c>
      <c r="C244" t="s">
        <v>10</v>
      </c>
      <c r="D244" t="s">
        <v>11</v>
      </c>
      <c r="E244" t="s">
        <v>152</v>
      </c>
      <c r="F244">
        <v>2233.4499999999998</v>
      </c>
      <c r="G244">
        <v>3516.19</v>
      </c>
      <c r="H244">
        <v>674</v>
      </c>
      <c r="I244">
        <v>5</v>
      </c>
      <c r="J244">
        <v>5647.93</v>
      </c>
      <c r="K244" t="str">
        <f t="shared" si="3"/>
        <v>Low Risk</v>
      </c>
    </row>
    <row r="245" spans="1:11" x14ac:dyDescent="0.25">
      <c r="A245">
        <v>244</v>
      </c>
      <c r="B245">
        <v>56</v>
      </c>
      <c r="C245" t="s">
        <v>10</v>
      </c>
      <c r="D245" t="s">
        <v>16</v>
      </c>
      <c r="E245" t="s">
        <v>17</v>
      </c>
      <c r="F245">
        <v>2301.2399999999998</v>
      </c>
      <c r="G245">
        <v>4286.6400000000003</v>
      </c>
      <c r="H245">
        <v>624</v>
      </c>
      <c r="I245">
        <v>5</v>
      </c>
      <c r="J245">
        <v>6063</v>
      </c>
      <c r="K245" t="str">
        <f t="shared" si="3"/>
        <v>Low Risk</v>
      </c>
    </row>
    <row r="246" spans="1:11" x14ac:dyDescent="0.25">
      <c r="A246">
        <v>245</v>
      </c>
      <c r="B246">
        <v>19</v>
      </c>
      <c r="C246" t="s">
        <v>13</v>
      </c>
      <c r="D246" t="s">
        <v>19</v>
      </c>
      <c r="E246" t="s">
        <v>15</v>
      </c>
      <c r="F246">
        <v>2100.86</v>
      </c>
      <c r="G246">
        <v>4163.3</v>
      </c>
      <c r="H246">
        <v>576</v>
      </c>
      <c r="I246">
        <v>6</v>
      </c>
      <c r="J246">
        <v>5827.56</v>
      </c>
      <c r="K246" t="str">
        <f t="shared" si="3"/>
        <v>Low Risk</v>
      </c>
    </row>
    <row r="247" spans="1:11" x14ac:dyDescent="0.25">
      <c r="A247">
        <v>246</v>
      </c>
      <c r="B247">
        <v>20</v>
      </c>
      <c r="C247" t="s">
        <v>13</v>
      </c>
      <c r="D247" t="s">
        <v>11</v>
      </c>
      <c r="E247" t="s">
        <v>17</v>
      </c>
      <c r="F247">
        <v>1772.2249999999999</v>
      </c>
      <c r="G247">
        <v>6655.66</v>
      </c>
      <c r="H247">
        <v>576</v>
      </c>
      <c r="I247">
        <v>4</v>
      </c>
      <c r="J247">
        <v>8838.44</v>
      </c>
      <c r="K247" t="str">
        <f t="shared" si="3"/>
        <v>Low Risk</v>
      </c>
    </row>
    <row r="248" spans="1:11" x14ac:dyDescent="0.25">
      <c r="A248">
        <v>247</v>
      </c>
      <c r="B248">
        <v>66</v>
      </c>
      <c r="C248" t="s">
        <v>13</v>
      </c>
      <c r="D248" t="s">
        <v>14</v>
      </c>
      <c r="E248" t="s">
        <v>21</v>
      </c>
      <c r="F248">
        <v>792.93</v>
      </c>
      <c r="G248">
        <v>1307.8499999999999</v>
      </c>
      <c r="H248">
        <v>576</v>
      </c>
      <c r="I248">
        <v>5</v>
      </c>
      <c r="J248">
        <v>2406.27</v>
      </c>
      <c r="K248" t="str">
        <f t="shared" si="3"/>
        <v>Low Risk</v>
      </c>
    </row>
    <row r="249" spans="1:11" x14ac:dyDescent="0.25">
      <c r="A249">
        <v>248</v>
      </c>
      <c r="B249">
        <v>54</v>
      </c>
      <c r="C249" t="s">
        <v>13</v>
      </c>
      <c r="D249" t="s">
        <v>16</v>
      </c>
      <c r="E249" t="s">
        <v>15</v>
      </c>
      <c r="F249">
        <v>1736.86</v>
      </c>
      <c r="G249">
        <v>2853.58</v>
      </c>
      <c r="H249">
        <v>536</v>
      </c>
      <c r="I249">
        <v>8</v>
      </c>
      <c r="J249">
        <v>4680.7</v>
      </c>
      <c r="K249" t="str">
        <f t="shared" si="3"/>
        <v>Low Risk</v>
      </c>
    </row>
    <row r="250" spans="1:11" x14ac:dyDescent="0.25">
      <c r="A250">
        <v>249</v>
      </c>
      <c r="B250">
        <v>66</v>
      </c>
      <c r="C250" t="s">
        <v>10</v>
      </c>
      <c r="D250" t="s">
        <v>18</v>
      </c>
      <c r="E250" t="s">
        <v>15</v>
      </c>
      <c r="F250">
        <v>2685.91</v>
      </c>
      <c r="G250">
        <v>3910.4</v>
      </c>
      <c r="H250">
        <v>641</v>
      </c>
      <c r="I250">
        <v>5</v>
      </c>
      <c r="J250">
        <v>9580.06</v>
      </c>
      <c r="K250" t="str">
        <f t="shared" si="3"/>
        <v>Low Risk</v>
      </c>
    </row>
    <row r="251" spans="1:11" x14ac:dyDescent="0.25">
      <c r="A251">
        <v>250</v>
      </c>
      <c r="B251">
        <v>73</v>
      </c>
      <c r="C251" t="s">
        <v>10</v>
      </c>
      <c r="D251" t="s">
        <v>11</v>
      </c>
      <c r="E251" t="s">
        <v>20</v>
      </c>
      <c r="F251">
        <v>744.64</v>
      </c>
      <c r="G251">
        <v>1100.94</v>
      </c>
      <c r="H251">
        <v>576</v>
      </c>
      <c r="I251">
        <v>7</v>
      </c>
      <c r="J251">
        <v>500</v>
      </c>
      <c r="K251" t="str">
        <f t="shared" si="3"/>
        <v>Low Risk</v>
      </c>
    </row>
    <row r="252" spans="1:11" x14ac:dyDescent="0.25">
      <c r="A252">
        <v>251</v>
      </c>
      <c r="B252">
        <v>34</v>
      </c>
      <c r="C252" t="s">
        <v>13</v>
      </c>
      <c r="D252" t="s">
        <v>18</v>
      </c>
      <c r="E252" t="s">
        <v>12</v>
      </c>
      <c r="F252">
        <v>2539.61</v>
      </c>
      <c r="G252">
        <v>4234.3900000000003</v>
      </c>
      <c r="H252">
        <v>658</v>
      </c>
      <c r="I252">
        <v>11</v>
      </c>
      <c r="J252">
        <v>8723.7199999999993</v>
      </c>
      <c r="K252" t="str">
        <f t="shared" si="3"/>
        <v>Moderate Risk</v>
      </c>
    </row>
    <row r="253" spans="1:11" x14ac:dyDescent="0.25">
      <c r="A253">
        <v>252</v>
      </c>
      <c r="B253">
        <v>66</v>
      </c>
      <c r="C253" t="s">
        <v>13</v>
      </c>
      <c r="D253" t="s">
        <v>11</v>
      </c>
      <c r="E253" t="s">
        <v>17</v>
      </c>
      <c r="F253">
        <v>1047.71</v>
      </c>
      <c r="G253">
        <v>2323.1999999999998</v>
      </c>
      <c r="H253">
        <v>455</v>
      </c>
      <c r="I253">
        <v>10</v>
      </c>
      <c r="J253">
        <v>4031.03</v>
      </c>
      <c r="K253" t="str">
        <f t="shared" si="3"/>
        <v>Moderate Risk</v>
      </c>
    </row>
    <row r="254" spans="1:11" x14ac:dyDescent="0.25">
      <c r="A254">
        <v>253</v>
      </c>
      <c r="B254">
        <v>19</v>
      </c>
      <c r="C254" t="s">
        <v>10</v>
      </c>
      <c r="D254" t="s">
        <v>18</v>
      </c>
      <c r="E254" t="s">
        <v>17</v>
      </c>
      <c r="F254">
        <v>1903.88</v>
      </c>
      <c r="G254">
        <v>3211.34</v>
      </c>
      <c r="H254">
        <v>503</v>
      </c>
      <c r="I254">
        <v>3</v>
      </c>
      <c r="J254">
        <v>7825.46</v>
      </c>
      <c r="K254" t="str">
        <f t="shared" si="3"/>
        <v>Low Risk</v>
      </c>
    </row>
    <row r="255" spans="1:11" x14ac:dyDescent="0.25">
      <c r="A255">
        <v>254</v>
      </c>
      <c r="B255">
        <v>19</v>
      </c>
      <c r="C255" t="s">
        <v>10</v>
      </c>
      <c r="D255" t="s">
        <v>11</v>
      </c>
      <c r="E255" t="s">
        <v>20</v>
      </c>
      <c r="F255">
        <v>1371.49</v>
      </c>
      <c r="G255">
        <v>1652.96</v>
      </c>
      <c r="H255">
        <v>576</v>
      </c>
      <c r="I255">
        <v>10</v>
      </c>
      <c r="J255">
        <v>2704.71</v>
      </c>
      <c r="K255" t="str">
        <f t="shared" si="3"/>
        <v>Low Risk</v>
      </c>
    </row>
    <row r="256" spans="1:11" x14ac:dyDescent="0.25">
      <c r="A256">
        <v>255</v>
      </c>
      <c r="B256">
        <v>45</v>
      </c>
      <c r="C256" t="s">
        <v>13</v>
      </c>
      <c r="D256" t="s">
        <v>11</v>
      </c>
      <c r="E256" t="s">
        <v>12</v>
      </c>
      <c r="F256">
        <v>704.01</v>
      </c>
      <c r="G256">
        <v>3237.28</v>
      </c>
      <c r="H256">
        <v>432</v>
      </c>
      <c r="I256">
        <v>11</v>
      </c>
      <c r="J256">
        <v>1367.03</v>
      </c>
      <c r="K256" t="str">
        <f t="shared" si="3"/>
        <v>High Risk</v>
      </c>
    </row>
    <row r="257" spans="1:11" x14ac:dyDescent="0.25">
      <c r="A257">
        <v>256</v>
      </c>
      <c r="B257">
        <v>71</v>
      </c>
      <c r="C257" t="s">
        <v>10</v>
      </c>
      <c r="D257" t="s">
        <v>18</v>
      </c>
      <c r="E257" t="s">
        <v>17</v>
      </c>
      <c r="F257">
        <v>2020.29</v>
      </c>
      <c r="G257">
        <v>3298.68</v>
      </c>
      <c r="H257">
        <v>586</v>
      </c>
      <c r="I257">
        <v>6</v>
      </c>
      <c r="J257">
        <v>6545.08</v>
      </c>
      <c r="K257" t="str">
        <f t="shared" si="3"/>
        <v>Low Risk</v>
      </c>
    </row>
    <row r="258" spans="1:11" x14ac:dyDescent="0.25">
      <c r="A258">
        <v>257</v>
      </c>
      <c r="B258">
        <v>40</v>
      </c>
      <c r="C258" t="s">
        <v>10</v>
      </c>
      <c r="D258" t="s">
        <v>16</v>
      </c>
      <c r="E258" t="s">
        <v>20</v>
      </c>
      <c r="F258">
        <v>1658.31</v>
      </c>
      <c r="G258">
        <v>3589.49</v>
      </c>
      <c r="H258">
        <v>608</v>
      </c>
      <c r="I258">
        <v>7</v>
      </c>
      <c r="J258">
        <v>8605.77</v>
      </c>
      <c r="K258" t="str">
        <f t="shared" ref="K258:K321" si="4">IF(AND(H258&lt;500,I258&gt;10),"High Risk",IF(OR(H258&lt;500,I258&gt;10),"Moderate Risk","Low Risk"))</f>
        <v>Low Risk</v>
      </c>
    </row>
    <row r="259" spans="1:11" x14ac:dyDescent="0.25">
      <c r="A259">
        <v>258</v>
      </c>
      <c r="B259">
        <v>54</v>
      </c>
      <c r="C259" t="s">
        <v>13</v>
      </c>
      <c r="D259" t="s">
        <v>11</v>
      </c>
      <c r="E259" t="s">
        <v>20</v>
      </c>
      <c r="F259">
        <v>1302.8800000000001</v>
      </c>
      <c r="G259">
        <v>2487.9</v>
      </c>
      <c r="H259">
        <v>576</v>
      </c>
      <c r="I259">
        <v>7</v>
      </c>
      <c r="J259">
        <v>2244.7399999999998</v>
      </c>
      <c r="K259" t="str">
        <f t="shared" si="4"/>
        <v>Low Risk</v>
      </c>
    </row>
    <row r="260" spans="1:11" x14ac:dyDescent="0.25">
      <c r="A260">
        <v>259</v>
      </c>
      <c r="B260">
        <v>49</v>
      </c>
      <c r="C260" t="s">
        <v>10</v>
      </c>
      <c r="D260" t="s">
        <v>18</v>
      </c>
      <c r="E260" t="s">
        <v>20</v>
      </c>
      <c r="F260">
        <v>1585.37</v>
      </c>
      <c r="G260">
        <v>3229.68</v>
      </c>
      <c r="H260">
        <v>583</v>
      </c>
      <c r="I260">
        <v>6</v>
      </c>
      <c r="J260">
        <v>4675.24</v>
      </c>
      <c r="K260" t="str">
        <f t="shared" si="4"/>
        <v>Low Risk</v>
      </c>
    </row>
    <row r="261" spans="1:11" x14ac:dyDescent="0.25">
      <c r="A261">
        <v>260</v>
      </c>
      <c r="B261">
        <v>50</v>
      </c>
      <c r="C261" t="s">
        <v>10</v>
      </c>
      <c r="D261" t="s">
        <v>16</v>
      </c>
      <c r="E261" t="s">
        <v>17</v>
      </c>
      <c r="F261">
        <v>994.57</v>
      </c>
      <c r="G261">
        <v>1801.14</v>
      </c>
      <c r="H261">
        <v>474</v>
      </c>
      <c r="I261">
        <v>11</v>
      </c>
      <c r="J261">
        <v>500</v>
      </c>
      <c r="K261" t="str">
        <f t="shared" si="4"/>
        <v>High Risk</v>
      </c>
    </row>
    <row r="262" spans="1:11" x14ac:dyDescent="0.25">
      <c r="A262">
        <v>261</v>
      </c>
      <c r="B262">
        <v>18</v>
      </c>
      <c r="C262" t="s">
        <v>13</v>
      </c>
      <c r="D262" t="s">
        <v>11</v>
      </c>
      <c r="E262" t="s">
        <v>21</v>
      </c>
      <c r="F262">
        <v>903.99</v>
      </c>
      <c r="G262">
        <v>1945.19</v>
      </c>
      <c r="H262">
        <v>454</v>
      </c>
      <c r="I262">
        <v>7</v>
      </c>
      <c r="J262">
        <v>5332.54</v>
      </c>
      <c r="K262" t="str">
        <f t="shared" si="4"/>
        <v>Moderate Risk</v>
      </c>
    </row>
    <row r="263" spans="1:11" x14ac:dyDescent="0.25">
      <c r="A263">
        <v>262</v>
      </c>
      <c r="B263">
        <v>36</v>
      </c>
      <c r="C263" t="s">
        <v>13</v>
      </c>
      <c r="D263" t="s">
        <v>16</v>
      </c>
      <c r="E263" t="s">
        <v>15</v>
      </c>
      <c r="F263">
        <v>744.27</v>
      </c>
      <c r="G263">
        <v>1057.51</v>
      </c>
      <c r="H263">
        <v>432</v>
      </c>
      <c r="I263">
        <v>6</v>
      </c>
      <c r="J263">
        <v>3383.89</v>
      </c>
      <c r="K263" t="str">
        <f t="shared" si="4"/>
        <v>Moderate Risk</v>
      </c>
    </row>
    <row r="264" spans="1:11" x14ac:dyDescent="0.25">
      <c r="A264">
        <v>263</v>
      </c>
      <c r="B264">
        <v>19</v>
      </c>
      <c r="C264" t="s">
        <v>13</v>
      </c>
      <c r="D264" t="s">
        <v>18</v>
      </c>
      <c r="E264" t="s">
        <v>15</v>
      </c>
      <c r="F264">
        <v>1566.36</v>
      </c>
      <c r="G264">
        <v>2130.48</v>
      </c>
      <c r="H264">
        <v>605</v>
      </c>
      <c r="I264">
        <v>6</v>
      </c>
      <c r="J264">
        <v>4013.44</v>
      </c>
      <c r="K264" t="str">
        <f t="shared" si="4"/>
        <v>Low Risk</v>
      </c>
    </row>
    <row r="265" spans="1:11" x14ac:dyDescent="0.25">
      <c r="A265">
        <v>264</v>
      </c>
      <c r="B265">
        <v>70</v>
      </c>
      <c r="C265" t="s">
        <v>10</v>
      </c>
      <c r="D265" t="s">
        <v>16</v>
      </c>
      <c r="E265" t="s">
        <v>17</v>
      </c>
      <c r="F265">
        <v>3303.57</v>
      </c>
      <c r="G265">
        <v>5275.04</v>
      </c>
      <c r="H265">
        <v>640</v>
      </c>
      <c r="I265">
        <v>7</v>
      </c>
      <c r="J265">
        <v>11241.92</v>
      </c>
      <c r="K265" t="str">
        <f t="shared" si="4"/>
        <v>Low Risk</v>
      </c>
    </row>
    <row r="266" spans="1:11" x14ac:dyDescent="0.25">
      <c r="A266">
        <v>265</v>
      </c>
      <c r="B266">
        <v>61</v>
      </c>
      <c r="C266" t="s">
        <v>10</v>
      </c>
      <c r="D266" t="s">
        <v>11</v>
      </c>
      <c r="E266" t="s">
        <v>21</v>
      </c>
      <c r="F266">
        <v>777.11</v>
      </c>
      <c r="G266">
        <v>687.34</v>
      </c>
      <c r="H266">
        <v>413</v>
      </c>
      <c r="I266">
        <v>8</v>
      </c>
      <c r="J266">
        <v>1891.9</v>
      </c>
      <c r="K266" t="str">
        <f t="shared" si="4"/>
        <v>Moderate Risk</v>
      </c>
    </row>
    <row r="267" spans="1:11" x14ac:dyDescent="0.25">
      <c r="A267">
        <v>266</v>
      </c>
      <c r="B267">
        <v>43</v>
      </c>
      <c r="C267" t="s">
        <v>13</v>
      </c>
      <c r="D267" t="s">
        <v>16</v>
      </c>
      <c r="E267" t="s">
        <v>17</v>
      </c>
      <c r="F267">
        <v>2717.46</v>
      </c>
      <c r="G267">
        <v>5902.66</v>
      </c>
      <c r="H267">
        <v>624</v>
      </c>
      <c r="I267">
        <v>5</v>
      </c>
      <c r="J267">
        <v>7584.93</v>
      </c>
      <c r="K267" t="str">
        <f t="shared" si="4"/>
        <v>Low Risk</v>
      </c>
    </row>
    <row r="268" spans="1:11" x14ac:dyDescent="0.25">
      <c r="A268">
        <v>267</v>
      </c>
      <c r="B268">
        <v>49</v>
      </c>
      <c r="C268" t="s">
        <v>13</v>
      </c>
      <c r="D268" t="s">
        <v>16</v>
      </c>
      <c r="E268" t="s">
        <v>17</v>
      </c>
      <c r="F268">
        <v>998.11</v>
      </c>
      <c r="G268">
        <v>2578.5100000000002</v>
      </c>
      <c r="H268">
        <v>561</v>
      </c>
      <c r="I268">
        <v>9</v>
      </c>
      <c r="J268">
        <v>5291.46</v>
      </c>
      <c r="K268" t="str">
        <f t="shared" si="4"/>
        <v>Low Risk</v>
      </c>
    </row>
    <row r="269" spans="1:11" x14ac:dyDescent="0.25">
      <c r="A269">
        <v>268</v>
      </c>
      <c r="B269">
        <v>23</v>
      </c>
      <c r="C269" t="s">
        <v>10</v>
      </c>
      <c r="D269" t="s">
        <v>18</v>
      </c>
      <c r="E269" t="s">
        <v>15</v>
      </c>
      <c r="F269">
        <v>2899.55</v>
      </c>
      <c r="G269">
        <v>4877.7</v>
      </c>
      <c r="H269">
        <v>631</v>
      </c>
      <c r="I269">
        <v>5</v>
      </c>
      <c r="J269">
        <v>8490.57</v>
      </c>
      <c r="K269" t="str">
        <f t="shared" si="4"/>
        <v>Low Risk</v>
      </c>
    </row>
    <row r="270" spans="1:11" x14ac:dyDescent="0.25">
      <c r="A270">
        <v>269</v>
      </c>
      <c r="B270">
        <v>49</v>
      </c>
      <c r="C270" t="s">
        <v>13</v>
      </c>
      <c r="D270" t="s">
        <v>14</v>
      </c>
      <c r="E270" t="s">
        <v>17</v>
      </c>
      <c r="F270">
        <v>3975.9</v>
      </c>
      <c r="G270">
        <v>7290.27</v>
      </c>
      <c r="H270">
        <v>678</v>
      </c>
      <c r="I270">
        <v>6</v>
      </c>
      <c r="J270">
        <v>14178.96</v>
      </c>
      <c r="K270" t="str">
        <f t="shared" si="4"/>
        <v>Low Risk</v>
      </c>
    </row>
    <row r="271" spans="1:11" x14ac:dyDescent="0.25">
      <c r="A271">
        <v>270</v>
      </c>
      <c r="B271">
        <v>72</v>
      </c>
      <c r="C271" t="s">
        <v>10</v>
      </c>
      <c r="D271" t="s">
        <v>16</v>
      </c>
      <c r="E271" t="s">
        <v>17</v>
      </c>
      <c r="F271">
        <v>2488.1799999999998</v>
      </c>
      <c r="G271">
        <v>5036.63</v>
      </c>
      <c r="H271">
        <v>575</v>
      </c>
      <c r="I271">
        <v>8</v>
      </c>
      <c r="J271">
        <v>7243.36</v>
      </c>
      <c r="K271" t="str">
        <f t="shared" si="4"/>
        <v>Low Risk</v>
      </c>
    </row>
    <row r="272" spans="1:11" x14ac:dyDescent="0.25">
      <c r="A272">
        <v>271</v>
      </c>
      <c r="B272">
        <v>21</v>
      </c>
      <c r="C272" t="s">
        <v>10</v>
      </c>
      <c r="D272" t="s">
        <v>14</v>
      </c>
      <c r="E272" t="s">
        <v>17</v>
      </c>
      <c r="F272">
        <v>1055.77</v>
      </c>
      <c r="G272">
        <v>1427.63</v>
      </c>
      <c r="H272">
        <v>519</v>
      </c>
      <c r="I272">
        <v>10</v>
      </c>
      <c r="J272">
        <v>2251.0300000000002</v>
      </c>
      <c r="K272" t="str">
        <f t="shared" si="4"/>
        <v>Low Risk</v>
      </c>
    </row>
    <row r="273" spans="1:11" x14ac:dyDescent="0.25">
      <c r="A273">
        <v>272</v>
      </c>
      <c r="B273">
        <v>72</v>
      </c>
      <c r="C273" t="s">
        <v>10</v>
      </c>
      <c r="D273" t="s">
        <v>16</v>
      </c>
      <c r="E273" t="s">
        <v>21</v>
      </c>
      <c r="F273">
        <v>1773.78</v>
      </c>
      <c r="G273">
        <v>3094.24</v>
      </c>
      <c r="H273">
        <v>622</v>
      </c>
      <c r="I273">
        <v>6</v>
      </c>
      <c r="J273">
        <v>6064.75</v>
      </c>
      <c r="K273" t="str">
        <f t="shared" si="4"/>
        <v>Low Risk</v>
      </c>
    </row>
    <row r="274" spans="1:11" x14ac:dyDescent="0.25">
      <c r="A274">
        <v>273</v>
      </c>
      <c r="B274">
        <v>28</v>
      </c>
      <c r="C274" t="s">
        <v>10</v>
      </c>
      <c r="D274" t="s">
        <v>19</v>
      </c>
      <c r="E274" t="s">
        <v>17</v>
      </c>
      <c r="F274">
        <v>4788.3500000000004</v>
      </c>
      <c r="G274">
        <v>3237.28</v>
      </c>
      <c r="H274">
        <v>689</v>
      </c>
      <c r="I274">
        <v>5</v>
      </c>
      <c r="J274">
        <v>14096.8</v>
      </c>
      <c r="K274" t="str">
        <f t="shared" si="4"/>
        <v>Low Risk</v>
      </c>
    </row>
    <row r="275" spans="1:11" x14ac:dyDescent="0.25">
      <c r="A275">
        <v>274</v>
      </c>
      <c r="B275">
        <v>73</v>
      </c>
      <c r="C275" t="s">
        <v>10</v>
      </c>
      <c r="D275" t="s">
        <v>14</v>
      </c>
      <c r="E275" t="s">
        <v>21</v>
      </c>
      <c r="F275">
        <v>1772.2249999999999</v>
      </c>
      <c r="G275">
        <v>2040.24</v>
      </c>
      <c r="H275">
        <v>576</v>
      </c>
      <c r="I275">
        <v>2</v>
      </c>
      <c r="J275">
        <v>5456.29</v>
      </c>
      <c r="K275" t="str">
        <f t="shared" si="4"/>
        <v>Low Risk</v>
      </c>
    </row>
    <row r="276" spans="1:11" x14ac:dyDescent="0.25">
      <c r="A276">
        <v>275</v>
      </c>
      <c r="B276">
        <v>34</v>
      </c>
      <c r="C276" t="s">
        <v>10</v>
      </c>
      <c r="D276" t="s">
        <v>11</v>
      </c>
      <c r="E276" t="s">
        <v>15</v>
      </c>
      <c r="F276">
        <v>1665.17</v>
      </c>
      <c r="G276">
        <v>3534.83</v>
      </c>
      <c r="H276">
        <v>442</v>
      </c>
      <c r="I276">
        <v>6</v>
      </c>
      <c r="J276">
        <v>5889.63</v>
      </c>
      <c r="K276" t="str">
        <f t="shared" si="4"/>
        <v>Moderate Risk</v>
      </c>
    </row>
    <row r="277" spans="1:11" x14ac:dyDescent="0.25">
      <c r="A277">
        <v>276</v>
      </c>
      <c r="B277">
        <v>55</v>
      </c>
      <c r="C277" t="s">
        <v>13</v>
      </c>
      <c r="D277" t="s">
        <v>16</v>
      </c>
      <c r="E277" t="s">
        <v>15</v>
      </c>
      <c r="F277">
        <v>1495.95</v>
      </c>
      <c r="G277">
        <v>2744.6</v>
      </c>
      <c r="H277">
        <v>618</v>
      </c>
      <c r="I277">
        <v>4</v>
      </c>
      <c r="J277">
        <v>3654.9</v>
      </c>
      <c r="K277" t="str">
        <f t="shared" si="4"/>
        <v>Low Risk</v>
      </c>
    </row>
    <row r="278" spans="1:11" x14ac:dyDescent="0.25">
      <c r="A278">
        <v>277</v>
      </c>
      <c r="B278">
        <v>41</v>
      </c>
      <c r="C278" t="s">
        <v>13</v>
      </c>
      <c r="D278" t="s">
        <v>18</v>
      </c>
      <c r="E278" t="s">
        <v>17</v>
      </c>
      <c r="F278">
        <v>2780.76</v>
      </c>
      <c r="G278">
        <v>5028.43</v>
      </c>
      <c r="H278">
        <v>576</v>
      </c>
      <c r="I278">
        <v>3</v>
      </c>
      <c r="J278">
        <v>6419.7</v>
      </c>
      <c r="K278" t="str">
        <f t="shared" si="4"/>
        <v>Low Risk</v>
      </c>
    </row>
    <row r="279" spans="1:11" x14ac:dyDescent="0.25">
      <c r="A279">
        <v>278</v>
      </c>
      <c r="B279">
        <v>22</v>
      </c>
      <c r="C279" t="s">
        <v>10</v>
      </c>
      <c r="D279" t="s">
        <v>11</v>
      </c>
      <c r="E279" t="s">
        <v>21</v>
      </c>
      <c r="F279">
        <v>643.70000000000005</v>
      </c>
      <c r="G279">
        <v>2068.52</v>
      </c>
      <c r="H279">
        <v>411</v>
      </c>
      <c r="I279">
        <v>12</v>
      </c>
      <c r="J279">
        <v>500</v>
      </c>
      <c r="K279" t="str">
        <f t="shared" si="4"/>
        <v>High Risk</v>
      </c>
    </row>
    <row r="280" spans="1:11" x14ac:dyDescent="0.25">
      <c r="A280">
        <v>279</v>
      </c>
      <c r="B280">
        <v>69</v>
      </c>
      <c r="C280" t="s">
        <v>10</v>
      </c>
      <c r="D280" t="s">
        <v>16</v>
      </c>
      <c r="E280" t="s">
        <v>12</v>
      </c>
      <c r="F280">
        <v>1449.53</v>
      </c>
      <c r="G280">
        <v>2266</v>
      </c>
      <c r="H280">
        <v>537</v>
      </c>
      <c r="I280">
        <v>7</v>
      </c>
      <c r="J280">
        <v>2964.04</v>
      </c>
      <c r="K280" t="str">
        <f t="shared" si="4"/>
        <v>Low Risk</v>
      </c>
    </row>
    <row r="281" spans="1:11" x14ac:dyDescent="0.25">
      <c r="A281">
        <v>280</v>
      </c>
      <c r="B281">
        <v>51</v>
      </c>
      <c r="C281" t="s">
        <v>10</v>
      </c>
      <c r="D281" t="s">
        <v>18</v>
      </c>
      <c r="E281" t="s">
        <v>17</v>
      </c>
      <c r="F281">
        <v>5467.18</v>
      </c>
      <c r="G281">
        <v>10412.44</v>
      </c>
      <c r="H281">
        <v>804</v>
      </c>
      <c r="I281">
        <v>1</v>
      </c>
      <c r="J281">
        <v>24995.89</v>
      </c>
      <c r="K281" t="str">
        <f t="shared" si="4"/>
        <v>Low Risk</v>
      </c>
    </row>
    <row r="282" spans="1:11" x14ac:dyDescent="0.25">
      <c r="A282">
        <v>281</v>
      </c>
      <c r="B282">
        <v>23</v>
      </c>
      <c r="C282" t="s">
        <v>10</v>
      </c>
      <c r="D282" t="s">
        <v>18</v>
      </c>
      <c r="E282" t="s">
        <v>15</v>
      </c>
      <c r="F282">
        <v>1772.2249999999999</v>
      </c>
      <c r="G282">
        <v>5499.19</v>
      </c>
      <c r="H282">
        <v>664</v>
      </c>
      <c r="I282">
        <v>6</v>
      </c>
      <c r="J282">
        <v>11073.38</v>
      </c>
      <c r="K282" t="str">
        <f t="shared" si="4"/>
        <v>Low Risk</v>
      </c>
    </row>
    <row r="283" spans="1:11" x14ac:dyDescent="0.25">
      <c r="A283">
        <v>282</v>
      </c>
      <c r="B283">
        <v>39</v>
      </c>
      <c r="C283" t="s">
        <v>13</v>
      </c>
      <c r="D283" t="s">
        <v>16</v>
      </c>
      <c r="E283" t="s">
        <v>20</v>
      </c>
      <c r="F283">
        <v>1689.47</v>
      </c>
      <c r="G283">
        <v>3237.28</v>
      </c>
      <c r="H283">
        <v>576</v>
      </c>
      <c r="I283">
        <v>4</v>
      </c>
      <c r="J283">
        <v>4720.78</v>
      </c>
      <c r="K283" t="str">
        <f t="shared" si="4"/>
        <v>Low Risk</v>
      </c>
    </row>
    <row r="284" spans="1:11" x14ac:dyDescent="0.25">
      <c r="A284">
        <v>283</v>
      </c>
      <c r="B284">
        <v>28</v>
      </c>
      <c r="C284" t="s">
        <v>13</v>
      </c>
      <c r="D284" t="s">
        <v>11</v>
      </c>
      <c r="E284" t="s">
        <v>152</v>
      </c>
      <c r="F284">
        <v>1772.2249999999999</v>
      </c>
      <c r="G284">
        <v>1028.3699999999999</v>
      </c>
      <c r="H284">
        <v>480</v>
      </c>
      <c r="I284">
        <v>10</v>
      </c>
      <c r="J284">
        <v>633.84</v>
      </c>
      <c r="K284" t="str">
        <f t="shared" si="4"/>
        <v>Moderate Risk</v>
      </c>
    </row>
    <row r="285" spans="1:11" x14ac:dyDescent="0.25">
      <c r="A285">
        <v>284</v>
      </c>
      <c r="B285">
        <v>65</v>
      </c>
      <c r="C285" t="s">
        <v>13</v>
      </c>
      <c r="D285" t="s">
        <v>18</v>
      </c>
      <c r="E285" t="s">
        <v>15</v>
      </c>
      <c r="F285">
        <v>6214.49</v>
      </c>
      <c r="G285">
        <v>10552.15</v>
      </c>
      <c r="H285">
        <v>712</v>
      </c>
      <c r="I285">
        <v>9</v>
      </c>
      <c r="J285">
        <v>21395.69</v>
      </c>
      <c r="K285" t="str">
        <f t="shared" si="4"/>
        <v>Low Risk</v>
      </c>
    </row>
    <row r="286" spans="1:11" x14ac:dyDescent="0.25">
      <c r="A286">
        <v>285</v>
      </c>
      <c r="B286">
        <v>33</v>
      </c>
      <c r="C286" t="s">
        <v>10</v>
      </c>
      <c r="D286" t="s">
        <v>11</v>
      </c>
      <c r="E286" t="s">
        <v>20</v>
      </c>
      <c r="F286">
        <v>1114.07</v>
      </c>
      <c r="G286">
        <v>3429.09</v>
      </c>
      <c r="H286">
        <v>576</v>
      </c>
      <c r="I286">
        <v>6</v>
      </c>
      <c r="J286">
        <v>1572.53</v>
      </c>
      <c r="K286" t="str">
        <f t="shared" si="4"/>
        <v>Low Risk</v>
      </c>
    </row>
    <row r="287" spans="1:11" x14ac:dyDescent="0.25">
      <c r="A287">
        <v>286</v>
      </c>
      <c r="B287">
        <v>50</v>
      </c>
      <c r="C287" t="s">
        <v>10</v>
      </c>
      <c r="D287" t="s">
        <v>11</v>
      </c>
      <c r="E287" t="s">
        <v>20</v>
      </c>
      <c r="F287">
        <v>990.76</v>
      </c>
      <c r="G287">
        <v>767.03</v>
      </c>
      <c r="H287">
        <v>528</v>
      </c>
      <c r="I287">
        <v>7</v>
      </c>
      <c r="J287">
        <v>4524.25</v>
      </c>
      <c r="K287" t="str">
        <f t="shared" si="4"/>
        <v>Low Risk</v>
      </c>
    </row>
    <row r="288" spans="1:11" x14ac:dyDescent="0.25">
      <c r="A288">
        <v>287</v>
      </c>
      <c r="B288">
        <v>26</v>
      </c>
      <c r="C288" t="s">
        <v>10</v>
      </c>
      <c r="D288" t="s">
        <v>11</v>
      </c>
      <c r="E288" t="s">
        <v>12</v>
      </c>
      <c r="F288">
        <v>1571.98</v>
      </c>
      <c r="G288">
        <v>2270.34</v>
      </c>
      <c r="H288">
        <v>576</v>
      </c>
      <c r="I288">
        <v>6</v>
      </c>
      <c r="J288">
        <v>3211.84</v>
      </c>
      <c r="K288" t="str">
        <f t="shared" si="4"/>
        <v>Low Risk</v>
      </c>
    </row>
    <row r="289" spans="1:11" x14ac:dyDescent="0.25">
      <c r="A289">
        <v>288</v>
      </c>
      <c r="B289">
        <v>23</v>
      </c>
      <c r="C289" t="s">
        <v>10</v>
      </c>
      <c r="D289" t="s">
        <v>16</v>
      </c>
      <c r="E289" t="s">
        <v>15</v>
      </c>
      <c r="F289">
        <v>1359.47</v>
      </c>
      <c r="G289">
        <v>3237.28</v>
      </c>
      <c r="H289">
        <v>576</v>
      </c>
      <c r="I289">
        <v>9</v>
      </c>
      <c r="J289">
        <v>6241.32</v>
      </c>
      <c r="K289" t="str">
        <f t="shared" si="4"/>
        <v>Low Risk</v>
      </c>
    </row>
    <row r="290" spans="1:11" x14ac:dyDescent="0.25">
      <c r="A290">
        <v>289</v>
      </c>
      <c r="B290">
        <v>33</v>
      </c>
      <c r="C290" t="s">
        <v>13</v>
      </c>
      <c r="D290" t="s">
        <v>18</v>
      </c>
      <c r="E290" t="s">
        <v>12</v>
      </c>
      <c r="F290">
        <v>953.34</v>
      </c>
      <c r="G290">
        <v>1297.3499999999999</v>
      </c>
      <c r="H290">
        <v>531</v>
      </c>
      <c r="I290">
        <v>5</v>
      </c>
      <c r="J290">
        <v>5332.54</v>
      </c>
      <c r="K290" t="str">
        <f t="shared" si="4"/>
        <v>Low Risk</v>
      </c>
    </row>
    <row r="291" spans="1:11" x14ac:dyDescent="0.25">
      <c r="A291">
        <v>290</v>
      </c>
      <c r="B291">
        <v>46</v>
      </c>
      <c r="C291" t="s">
        <v>13</v>
      </c>
      <c r="D291" t="s">
        <v>14</v>
      </c>
      <c r="E291" t="s">
        <v>21</v>
      </c>
      <c r="F291">
        <v>632.79</v>
      </c>
      <c r="G291">
        <v>993.8</v>
      </c>
      <c r="H291">
        <v>475</v>
      </c>
      <c r="I291">
        <v>5</v>
      </c>
      <c r="J291">
        <v>3039.74</v>
      </c>
      <c r="K291" t="str">
        <f t="shared" si="4"/>
        <v>Moderate Risk</v>
      </c>
    </row>
    <row r="292" spans="1:11" x14ac:dyDescent="0.25">
      <c r="A292">
        <v>291</v>
      </c>
      <c r="B292">
        <v>20</v>
      </c>
      <c r="C292" t="s">
        <v>10</v>
      </c>
      <c r="D292" t="s">
        <v>18</v>
      </c>
      <c r="E292" t="s">
        <v>17</v>
      </c>
      <c r="F292">
        <v>2101.59</v>
      </c>
      <c r="G292">
        <v>4459.7700000000004</v>
      </c>
      <c r="H292">
        <v>572</v>
      </c>
      <c r="I292">
        <v>5</v>
      </c>
      <c r="J292">
        <v>6693.43</v>
      </c>
      <c r="K292" t="str">
        <f t="shared" si="4"/>
        <v>Low Risk</v>
      </c>
    </row>
    <row r="293" spans="1:11" x14ac:dyDescent="0.25">
      <c r="A293">
        <v>292</v>
      </c>
      <c r="B293">
        <v>37</v>
      </c>
      <c r="C293" t="s">
        <v>13</v>
      </c>
      <c r="D293" t="s">
        <v>18</v>
      </c>
      <c r="E293" t="s">
        <v>21</v>
      </c>
      <c r="F293">
        <v>1430.92</v>
      </c>
      <c r="G293">
        <v>2174.09</v>
      </c>
      <c r="H293">
        <v>562</v>
      </c>
      <c r="I293">
        <v>9</v>
      </c>
      <c r="J293">
        <v>5334.25</v>
      </c>
      <c r="K293" t="str">
        <f t="shared" si="4"/>
        <v>Low Risk</v>
      </c>
    </row>
    <row r="294" spans="1:11" x14ac:dyDescent="0.25">
      <c r="A294">
        <v>293</v>
      </c>
      <c r="B294">
        <v>53</v>
      </c>
      <c r="C294" t="s">
        <v>10</v>
      </c>
      <c r="D294" t="s">
        <v>16</v>
      </c>
      <c r="E294" t="s">
        <v>20</v>
      </c>
      <c r="F294">
        <v>915.15</v>
      </c>
      <c r="G294">
        <v>716.16</v>
      </c>
      <c r="H294">
        <v>518</v>
      </c>
      <c r="I294">
        <v>5</v>
      </c>
      <c r="J294">
        <v>5332.54</v>
      </c>
      <c r="K294" t="str">
        <f t="shared" si="4"/>
        <v>Low Risk</v>
      </c>
    </row>
    <row r="295" spans="1:11" x14ac:dyDescent="0.25">
      <c r="A295">
        <v>294</v>
      </c>
      <c r="B295">
        <v>36</v>
      </c>
      <c r="C295" t="s">
        <v>10</v>
      </c>
      <c r="D295" t="s">
        <v>18</v>
      </c>
      <c r="E295" t="s">
        <v>20</v>
      </c>
      <c r="F295">
        <v>1227.29</v>
      </c>
      <c r="G295">
        <v>1805.19</v>
      </c>
      <c r="H295">
        <v>491</v>
      </c>
      <c r="I295">
        <v>10</v>
      </c>
      <c r="J295">
        <v>5332.54</v>
      </c>
      <c r="K295" t="str">
        <f t="shared" si="4"/>
        <v>Moderate Risk</v>
      </c>
    </row>
    <row r="296" spans="1:11" x14ac:dyDescent="0.25">
      <c r="A296">
        <v>295</v>
      </c>
      <c r="B296">
        <v>43</v>
      </c>
      <c r="C296" t="s">
        <v>13</v>
      </c>
      <c r="D296" t="s">
        <v>11</v>
      </c>
      <c r="E296" t="s">
        <v>20</v>
      </c>
      <c r="F296">
        <v>1383.33</v>
      </c>
      <c r="G296">
        <v>2700.4</v>
      </c>
      <c r="H296">
        <v>523</v>
      </c>
      <c r="I296">
        <v>6</v>
      </c>
      <c r="J296">
        <v>5068.55</v>
      </c>
      <c r="K296" t="str">
        <f t="shared" si="4"/>
        <v>Low Risk</v>
      </c>
    </row>
    <row r="297" spans="1:11" x14ac:dyDescent="0.25">
      <c r="A297">
        <v>296</v>
      </c>
      <c r="B297">
        <v>20</v>
      </c>
      <c r="C297" t="s">
        <v>10</v>
      </c>
      <c r="D297" t="s">
        <v>14</v>
      </c>
      <c r="E297" t="s">
        <v>12</v>
      </c>
      <c r="F297">
        <v>1083.95</v>
      </c>
      <c r="G297">
        <v>2558.2199999999998</v>
      </c>
      <c r="H297">
        <v>512</v>
      </c>
      <c r="I297">
        <v>8</v>
      </c>
      <c r="J297">
        <v>2270.64</v>
      </c>
      <c r="K297" t="str">
        <f t="shared" si="4"/>
        <v>Low Risk</v>
      </c>
    </row>
    <row r="298" spans="1:11" x14ac:dyDescent="0.25">
      <c r="A298">
        <v>297</v>
      </c>
      <c r="B298">
        <v>36</v>
      </c>
      <c r="C298" t="s">
        <v>10</v>
      </c>
      <c r="D298" t="s">
        <v>18</v>
      </c>
      <c r="E298" t="s">
        <v>12</v>
      </c>
      <c r="F298">
        <v>3464.1</v>
      </c>
      <c r="G298">
        <v>3237.28</v>
      </c>
      <c r="H298">
        <v>691</v>
      </c>
      <c r="I298">
        <v>2</v>
      </c>
      <c r="J298">
        <v>10570.87</v>
      </c>
      <c r="K298" t="str">
        <f t="shared" si="4"/>
        <v>Low Risk</v>
      </c>
    </row>
    <row r="299" spans="1:11" x14ac:dyDescent="0.25">
      <c r="A299">
        <v>298</v>
      </c>
      <c r="B299">
        <v>37</v>
      </c>
      <c r="C299" t="s">
        <v>13</v>
      </c>
      <c r="D299" t="s">
        <v>11</v>
      </c>
      <c r="E299" t="s">
        <v>15</v>
      </c>
      <c r="F299">
        <v>865.18</v>
      </c>
      <c r="G299">
        <v>801.5</v>
      </c>
      <c r="H299">
        <v>493</v>
      </c>
      <c r="I299">
        <v>11</v>
      </c>
      <c r="J299">
        <v>3363.8</v>
      </c>
      <c r="K299" t="str">
        <f t="shared" si="4"/>
        <v>High Risk</v>
      </c>
    </row>
    <row r="300" spans="1:11" x14ac:dyDescent="0.25">
      <c r="A300">
        <v>299</v>
      </c>
      <c r="B300">
        <v>49</v>
      </c>
      <c r="C300" t="s">
        <v>13</v>
      </c>
      <c r="D300" t="s">
        <v>11</v>
      </c>
      <c r="E300" t="s">
        <v>15</v>
      </c>
      <c r="F300">
        <v>1400.29</v>
      </c>
      <c r="G300">
        <v>2214.4899999999998</v>
      </c>
      <c r="H300">
        <v>559</v>
      </c>
      <c r="I300">
        <v>14</v>
      </c>
      <c r="J300">
        <v>2799.7</v>
      </c>
      <c r="K300" t="str">
        <f t="shared" si="4"/>
        <v>Moderate Risk</v>
      </c>
    </row>
    <row r="301" spans="1:11" x14ac:dyDescent="0.25">
      <c r="A301">
        <v>300</v>
      </c>
      <c r="B301">
        <v>24</v>
      </c>
      <c r="C301" t="s">
        <v>10</v>
      </c>
      <c r="D301" t="s">
        <v>16</v>
      </c>
      <c r="E301" t="s">
        <v>12</v>
      </c>
      <c r="F301">
        <v>1284.58</v>
      </c>
      <c r="G301">
        <v>2586.6799999999998</v>
      </c>
      <c r="H301">
        <v>507</v>
      </c>
      <c r="I301">
        <v>6</v>
      </c>
      <c r="J301">
        <v>5332.54</v>
      </c>
      <c r="K301" t="str">
        <f t="shared" si="4"/>
        <v>Low Risk</v>
      </c>
    </row>
    <row r="302" spans="1:11" x14ac:dyDescent="0.25">
      <c r="A302">
        <v>301</v>
      </c>
      <c r="B302">
        <v>69</v>
      </c>
      <c r="C302" t="s">
        <v>10</v>
      </c>
      <c r="D302" t="s">
        <v>18</v>
      </c>
      <c r="E302" t="s">
        <v>17</v>
      </c>
      <c r="F302">
        <v>3241.86</v>
      </c>
      <c r="G302">
        <v>6473.25</v>
      </c>
      <c r="H302">
        <v>576</v>
      </c>
      <c r="I302">
        <v>5</v>
      </c>
      <c r="J302">
        <v>9920.4</v>
      </c>
      <c r="K302" t="str">
        <f t="shared" si="4"/>
        <v>Low Risk</v>
      </c>
    </row>
    <row r="303" spans="1:11" x14ac:dyDescent="0.25">
      <c r="A303">
        <v>302</v>
      </c>
      <c r="B303">
        <v>58</v>
      </c>
      <c r="C303" t="s">
        <v>13</v>
      </c>
      <c r="D303" t="s">
        <v>16</v>
      </c>
      <c r="E303" t="s">
        <v>20</v>
      </c>
      <c r="F303">
        <v>1872.44</v>
      </c>
      <c r="G303">
        <v>2551.23</v>
      </c>
      <c r="H303">
        <v>605</v>
      </c>
      <c r="I303">
        <v>8</v>
      </c>
      <c r="J303">
        <v>5606.53</v>
      </c>
      <c r="K303" t="str">
        <f t="shared" si="4"/>
        <v>Low Risk</v>
      </c>
    </row>
    <row r="304" spans="1:11" x14ac:dyDescent="0.25">
      <c r="A304">
        <v>303</v>
      </c>
      <c r="B304">
        <v>50</v>
      </c>
      <c r="C304" t="s">
        <v>13</v>
      </c>
      <c r="D304" t="s">
        <v>11</v>
      </c>
      <c r="E304" t="s">
        <v>20</v>
      </c>
      <c r="F304">
        <v>1779.27</v>
      </c>
      <c r="G304">
        <v>2626</v>
      </c>
      <c r="H304">
        <v>548</v>
      </c>
      <c r="I304">
        <v>4</v>
      </c>
      <c r="J304">
        <v>3240.97</v>
      </c>
      <c r="K304" t="str">
        <f t="shared" si="4"/>
        <v>Low Risk</v>
      </c>
    </row>
    <row r="305" spans="1:11" x14ac:dyDescent="0.25">
      <c r="A305">
        <v>304</v>
      </c>
      <c r="B305">
        <v>57</v>
      </c>
      <c r="C305" t="s">
        <v>13</v>
      </c>
      <c r="D305" t="s">
        <v>11</v>
      </c>
      <c r="E305" t="s">
        <v>12</v>
      </c>
      <c r="F305">
        <v>2690.53</v>
      </c>
      <c r="G305">
        <v>3158.95</v>
      </c>
      <c r="H305">
        <v>616</v>
      </c>
      <c r="I305">
        <v>9</v>
      </c>
      <c r="J305">
        <v>5561.71</v>
      </c>
      <c r="K305" t="str">
        <f t="shared" si="4"/>
        <v>Low Risk</v>
      </c>
    </row>
    <row r="306" spans="1:11" x14ac:dyDescent="0.25">
      <c r="A306">
        <v>305</v>
      </c>
      <c r="B306">
        <v>56</v>
      </c>
      <c r="C306" t="s">
        <v>10</v>
      </c>
      <c r="D306" t="s">
        <v>18</v>
      </c>
      <c r="E306" t="s">
        <v>17</v>
      </c>
      <c r="F306">
        <v>2698.24</v>
      </c>
      <c r="G306">
        <v>3212.73</v>
      </c>
      <c r="H306">
        <v>562</v>
      </c>
      <c r="I306">
        <v>5</v>
      </c>
      <c r="J306">
        <v>7320.23</v>
      </c>
      <c r="K306" t="str">
        <f t="shared" si="4"/>
        <v>Low Risk</v>
      </c>
    </row>
    <row r="307" spans="1:11" x14ac:dyDescent="0.25">
      <c r="A307">
        <v>306</v>
      </c>
      <c r="B307">
        <v>35</v>
      </c>
      <c r="C307" t="s">
        <v>13</v>
      </c>
      <c r="D307" t="s">
        <v>14</v>
      </c>
      <c r="E307" t="s">
        <v>15</v>
      </c>
      <c r="F307">
        <v>1772.2249999999999</v>
      </c>
      <c r="G307">
        <v>2604.34</v>
      </c>
      <c r="H307">
        <v>560</v>
      </c>
      <c r="I307">
        <v>7</v>
      </c>
      <c r="J307">
        <v>4615.0600000000004</v>
      </c>
      <c r="K307" t="str">
        <f t="shared" si="4"/>
        <v>Low Risk</v>
      </c>
    </row>
    <row r="308" spans="1:11" x14ac:dyDescent="0.25">
      <c r="A308">
        <v>307</v>
      </c>
      <c r="B308">
        <v>57</v>
      </c>
      <c r="C308" t="s">
        <v>10</v>
      </c>
      <c r="D308" t="s">
        <v>11</v>
      </c>
      <c r="E308" t="s">
        <v>20</v>
      </c>
      <c r="F308">
        <v>857.13</v>
      </c>
      <c r="G308">
        <v>751.39</v>
      </c>
      <c r="H308">
        <v>576</v>
      </c>
      <c r="I308">
        <v>7</v>
      </c>
      <c r="J308">
        <v>2957.21</v>
      </c>
      <c r="K308" t="str">
        <f t="shared" si="4"/>
        <v>Low Risk</v>
      </c>
    </row>
    <row r="309" spans="1:11" x14ac:dyDescent="0.25">
      <c r="A309">
        <v>308</v>
      </c>
      <c r="B309">
        <v>18</v>
      </c>
      <c r="C309" t="s">
        <v>13</v>
      </c>
      <c r="D309" t="s">
        <v>11</v>
      </c>
      <c r="E309" t="s">
        <v>15</v>
      </c>
      <c r="F309">
        <v>741.41</v>
      </c>
      <c r="G309">
        <v>949.05</v>
      </c>
      <c r="H309">
        <v>414</v>
      </c>
      <c r="I309">
        <v>7</v>
      </c>
      <c r="J309">
        <v>1550.6</v>
      </c>
      <c r="K309" t="str">
        <f t="shared" si="4"/>
        <v>Moderate Risk</v>
      </c>
    </row>
    <row r="310" spans="1:11" x14ac:dyDescent="0.25">
      <c r="A310">
        <v>309</v>
      </c>
      <c r="B310">
        <v>28</v>
      </c>
      <c r="C310" t="s">
        <v>10</v>
      </c>
      <c r="D310" t="s">
        <v>16</v>
      </c>
      <c r="E310" t="s">
        <v>20</v>
      </c>
      <c r="F310">
        <v>3178.25</v>
      </c>
      <c r="G310">
        <v>5961.23</v>
      </c>
      <c r="H310">
        <v>611</v>
      </c>
      <c r="I310">
        <v>8</v>
      </c>
      <c r="J310">
        <v>8542.65</v>
      </c>
      <c r="K310" t="str">
        <f t="shared" si="4"/>
        <v>Low Risk</v>
      </c>
    </row>
    <row r="311" spans="1:11" x14ac:dyDescent="0.25">
      <c r="A311">
        <v>310</v>
      </c>
      <c r="B311">
        <v>45</v>
      </c>
      <c r="C311" t="s">
        <v>13</v>
      </c>
      <c r="D311" t="s">
        <v>11</v>
      </c>
      <c r="E311" t="s">
        <v>21</v>
      </c>
      <c r="F311">
        <v>1712.75</v>
      </c>
      <c r="G311">
        <v>3014.39</v>
      </c>
      <c r="H311">
        <v>573</v>
      </c>
      <c r="I311">
        <v>8</v>
      </c>
      <c r="J311">
        <v>3371.03</v>
      </c>
      <c r="K311" t="str">
        <f t="shared" si="4"/>
        <v>Low Risk</v>
      </c>
    </row>
    <row r="312" spans="1:11" x14ac:dyDescent="0.25">
      <c r="A312">
        <v>311</v>
      </c>
      <c r="B312">
        <v>74</v>
      </c>
      <c r="C312" t="s">
        <v>10</v>
      </c>
      <c r="D312" t="s">
        <v>11</v>
      </c>
      <c r="E312" t="s">
        <v>20</v>
      </c>
      <c r="F312">
        <v>2086.71</v>
      </c>
      <c r="G312">
        <v>3237.28</v>
      </c>
      <c r="H312">
        <v>576</v>
      </c>
      <c r="I312">
        <v>5</v>
      </c>
      <c r="J312">
        <v>7338.29</v>
      </c>
      <c r="K312" t="str">
        <f t="shared" si="4"/>
        <v>Low Risk</v>
      </c>
    </row>
    <row r="313" spans="1:11" x14ac:dyDescent="0.25">
      <c r="A313">
        <v>312</v>
      </c>
      <c r="B313">
        <v>42</v>
      </c>
      <c r="C313" t="s">
        <v>10</v>
      </c>
      <c r="D313" t="s">
        <v>14</v>
      </c>
      <c r="E313" t="s">
        <v>21</v>
      </c>
      <c r="F313">
        <v>2032.5</v>
      </c>
      <c r="G313">
        <v>4381.99</v>
      </c>
      <c r="H313">
        <v>614</v>
      </c>
      <c r="I313">
        <v>8</v>
      </c>
      <c r="J313">
        <v>6340.13</v>
      </c>
      <c r="K313" t="str">
        <f t="shared" si="4"/>
        <v>Low Risk</v>
      </c>
    </row>
    <row r="314" spans="1:11" x14ac:dyDescent="0.25">
      <c r="A314">
        <v>313</v>
      </c>
      <c r="B314">
        <v>67</v>
      </c>
      <c r="C314" t="s">
        <v>10</v>
      </c>
      <c r="D314" t="s">
        <v>14</v>
      </c>
      <c r="E314" t="s">
        <v>20</v>
      </c>
      <c r="F314">
        <v>896.16</v>
      </c>
      <c r="G314">
        <v>3237.28</v>
      </c>
      <c r="H314">
        <v>576</v>
      </c>
      <c r="I314">
        <v>8</v>
      </c>
      <c r="J314">
        <v>2147.04</v>
      </c>
      <c r="K314" t="str">
        <f t="shared" si="4"/>
        <v>Low Risk</v>
      </c>
    </row>
    <row r="315" spans="1:11" x14ac:dyDescent="0.25">
      <c r="A315">
        <v>314</v>
      </c>
      <c r="B315">
        <v>40</v>
      </c>
      <c r="C315" t="s">
        <v>10</v>
      </c>
      <c r="D315" t="s">
        <v>11</v>
      </c>
      <c r="E315" t="s">
        <v>21</v>
      </c>
      <c r="F315">
        <v>1133.23</v>
      </c>
      <c r="G315">
        <v>1880.09</v>
      </c>
      <c r="H315">
        <v>552</v>
      </c>
      <c r="I315">
        <v>6</v>
      </c>
      <c r="J315">
        <v>3655.61</v>
      </c>
      <c r="K315" t="str">
        <f t="shared" si="4"/>
        <v>Low Risk</v>
      </c>
    </row>
    <row r="316" spans="1:11" x14ac:dyDescent="0.25">
      <c r="A316">
        <v>315</v>
      </c>
      <c r="B316">
        <v>48</v>
      </c>
      <c r="C316" t="s">
        <v>13</v>
      </c>
      <c r="D316" t="s">
        <v>16</v>
      </c>
      <c r="E316" t="s">
        <v>17</v>
      </c>
      <c r="F316">
        <v>2637.07</v>
      </c>
      <c r="G316">
        <v>5114.71</v>
      </c>
      <c r="H316">
        <v>679</v>
      </c>
      <c r="I316">
        <v>4</v>
      </c>
      <c r="J316">
        <v>11047.53</v>
      </c>
      <c r="K316" t="str">
        <f t="shared" si="4"/>
        <v>Low Risk</v>
      </c>
    </row>
    <row r="317" spans="1:11" x14ac:dyDescent="0.25">
      <c r="A317">
        <v>316</v>
      </c>
      <c r="B317">
        <v>47</v>
      </c>
      <c r="C317" t="s">
        <v>13</v>
      </c>
      <c r="D317" t="s">
        <v>16</v>
      </c>
      <c r="E317" t="s">
        <v>17</v>
      </c>
      <c r="F317">
        <v>1557.14</v>
      </c>
      <c r="G317">
        <v>1288.44</v>
      </c>
      <c r="H317">
        <v>550</v>
      </c>
      <c r="I317">
        <v>7</v>
      </c>
      <c r="J317">
        <v>5129.57</v>
      </c>
      <c r="K317" t="str">
        <f t="shared" si="4"/>
        <v>Low Risk</v>
      </c>
    </row>
    <row r="318" spans="1:11" x14ac:dyDescent="0.25">
      <c r="A318">
        <v>317</v>
      </c>
      <c r="B318">
        <v>59</v>
      </c>
      <c r="C318" t="s">
        <v>13</v>
      </c>
      <c r="D318" t="s">
        <v>11</v>
      </c>
      <c r="E318" t="s">
        <v>20</v>
      </c>
      <c r="F318">
        <v>1207.73</v>
      </c>
      <c r="G318">
        <v>1967.97</v>
      </c>
      <c r="H318">
        <v>576</v>
      </c>
      <c r="I318">
        <v>8</v>
      </c>
      <c r="J318">
        <v>770.48</v>
      </c>
      <c r="K318" t="str">
        <f t="shared" si="4"/>
        <v>Low Risk</v>
      </c>
    </row>
    <row r="319" spans="1:11" x14ac:dyDescent="0.25">
      <c r="A319">
        <v>318</v>
      </c>
      <c r="B319">
        <v>52</v>
      </c>
      <c r="C319" t="s">
        <v>10</v>
      </c>
      <c r="D319" t="s">
        <v>11</v>
      </c>
      <c r="E319" t="s">
        <v>12</v>
      </c>
      <c r="F319">
        <v>864.32</v>
      </c>
      <c r="G319">
        <v>2068.8000000000002</v>
      </c>
      <c r="H319">
        <v>512</v>
      </c>
      <c r="I319">
        <v>5</v>
      </c>
      <c r="J319">
        <v>1959.76</v>
      </c>
      <c r="K319" t="str">
        <f t="shared" si="4"/>
        <v>Low Risk</v>
      </c>
    </row>
    <row r="320" spans="1:11" x14ac:dyDescent="0.25">
      <c r="A320">
        <v>319</v>
      </c>
      <c r="B320">
        <v>24</v>
      </c>
      <c r="C320" t="s">
        <v>13</v>
      </c>
      <c r="D320" t="s">
        <v>11</v>
      </c>
      <c r="E320" t="s">
        <v>17</v>
      </c>
      <c r="F320">
        <v>2164.52</v>
      </c>
      <c r="G320">
        <v>3779.31</v>
      </c>
      <c r="H320">
        <v>537</v>
      </c>
      <c r="I320">
        <v>5</v>
      </c>
      <c r="J320">
        <v>4794.41</v>
      </c>
      <c r="K320" t="str">
        <f t="shared" si="4"/>
        <v>Low Risk</v>
      </c>
    </row>
    <row r="321" spans="1:11" x14ac:dyDescent="0.25">
      <c r="A321">
        <v>320</v>
      </c>
      <c r="B321">
        <v>33</v>
      </c>
      <c r="C321" t="s">
        <v>13</v>
      </c>
      <c r="D321" t="s">
        <v>11</v>
      </c>
      <c r="E321" t="s">
        <v>21</v>
      </c>
      <c r="F321">
        <v>1154.3900000000001</v>
      </c>
      <c r="G321">
        <v>2260.1999999999998</v>
      </c>
      <c r="H321">
        <v>509</v>
      </c>
      <c r="I321">
        <v>7</v>
      </c>
      <c r="J321">
        <v>2966.85</v>
      </c>
      <c r="K321" t="str">
        <f t="shared" si="4"/>
        <v>Low Risk</v>
      </c>
    </row>
    <row r="322" spans="1:11" x14ac:dyDescent="0.25">
      <c r="A322">
        <v>321</v>
      </c>
      <c r="B322">
        <v>43</v>
      </c>
      <c r="C322" t="s">
        <v>10</v>
      </c>
      <c r="D322" t="s">
        <v>14</v>
      </c>
      <c r="E322" t="s">
        <v>21</v>
      </c>
      <c r="F322">
        <v>1788.25</v>
      </c>
      <c r="G322">
        <v>3058.65</v>
      </c>
      <c r="H322">
        <v>541</v>
      </c>
      <c r="I322">
        <v>5</v>
      </c>
      <c r="J322">
        <v>3655.29</v>
      </c>
      <c r="K322" t="str">
        <f t="shared" ref="K322:K385" si="5">IF(AND(H322&lt;500,I322&gt;10),"High Risk",IF(OR(H322&lt;500,I322&gt;10),"Moderate Risk","Low Risk"))</f>
        <v>Low Risk</v>
      </c>
    </row>
    <row r="323" spans="1:11" x14ac:dyDescent="0.25">
      <c r="A323">
        <v>322</v>
      </c>
      <c r="B323">
        <v>65</v>
      </c>
      <c r="C323" t="s">
        <v>10</v>
      </c>
      <c r="D323" t="s">
        <v>14</v>
      </c>
      <c r="E323" t="s">
        <v>12</v>
      </c>
      <c r="F323">
        <v>1568.16</v>
      </c>
      <c r="G323">
        <v>3308.6</v>
      </c>
      <c r="H323">
        <v>531</v>
      </c>
      <c r="I323">
        <v>10</v>
      </c>
      <c r="J323">
        <v>3774.03</v>
      </c>
      <c r="K323" t="str">
        <f t="shared" si="5"/>
        <v>Low Risk</v>
      </c>
    </row>
    <row r="324" spans="1:11" x14ac:dyDescent="0.25">
      <c r="A324">
        <v>323</v>
      </c>
      <c r="B324">
        <v>74</v>
      </c>
      <c r="C324" t="s">
        <v>13</v>
      </c>
      <c r="D324" t="s">
        <v>11</v>
      </c>
      <c r="E324" t="s">
        <v>17</v>
      </c>
      <c r="F324">
        <v>2987.25</v>
      </c>
      <c r="G324">
        <v>6087.6</v>
      </c>
      <c r="H324">
        <v>631</v>
      </c>
      <c r="I324">
        <v>4</v>
      </c>
      <c r="J324">
        <v>9154.43</v>
      </c>
      <c r="K324" t="str">
        <f t="shared" si="5"/>
        <v>Low Risk</v>
      </c>
    </row>
    <row r="325" spans="1:11" x14ac:dyDescent="0.25">
      <c r="A325">
        <v>324</v>
      </c>
      <c r="B325">
        <v>69</v>
      </c>
      <c r="C325" t="s">
        <v>13</v>
      </c>
      <c r="D325" t="s">
        <v>19</v>
      </c>
      <c r="E325" t="s">
        <v>17</v>
      </c>
      <c r="F325">
        <v>1625.46</v>
      </c>
      <c r="G325">
        <v>1244.93</v>
      </c>
      <c r="H325">
        <v>597</v>
      </c>
      <c r="I325">
        <v>3</v>
      </c>
      <c r="J325">
        <v>5579.31</v>
      </c>
      <c r="K325" t="str">
        <f t="shared" si="5"/>
        <v>Low Risk</v>
      </c>
    </row>
    <row r="326" spans="1:11" x14ac:dyDescent="0.25">
      <c r="A326">
        <v>325</v>
      </c>
      <c r="B326">
        <v>66</v>
      </c>
      <c r="C326" t="s">
        <v>13</v>
      </c>
      <c r="D326" t="s">
        <v>11</v>
      </c>
      <c r="E326" t="s">
        <v>17</v>
      </c>
      <c r="F326">
        <v>1772.2249999999999</v>
      </c>
      <c r="G326">
        <v>248.95</v>
      </c>
      <c r="H326">
        <v>500</v>
      </c>
      <c r="I326">
        <v>5</v>
      </c>
      <c r="J326">
        <v>658.33</v>
      </c>
      <c r="K326" t="str">
        <f t="shared" si="5"/>
        <v>Low Risk</v>
      </c>
    </row>
    <row r="327" spans="1:11" x14ac:dyDescent="0.25">
      <c r="A327">
        <v>326</v>
      </c>
      <c r="B327">
        <v>19</v>
      </c>
      <c r="C327" t="s">
        <v>10</v>
      </c>
      <c r="D327" t="s">
        <v>18</v>
      </c>
      <c r="E327" t="s">
        <v>20</v>
      </c>
      <c r="F327">
        <v>5048.3100000000004</v>
      </c>
      <c r="G327">
        <v>7467.81</v>
      </c>
      <c r="H327">
        <v>730</v>
      </c>
      <c r="I327">
        <v>7</v>
      </c>
      <c r="J327">
        <v>5332.54</v>
      </c>
      <c r="K327" t="str">
        <f t="shared" si="5"/>
        <v>Low Risk</v>
      </c>
    </row>
    <row r="328" spans="1:11" x14ac:dyDescent="0.25">
      <c r="A328">
        <v>327</v>
      </c>
      <c r="B328">
        <v>18</v>
      </c>
      <c r="C328" t="s">
        <v>13</v>
      </c>
      <c r="D328" t="s">
        <v>11</v>
      </c>
      <c r="E328" t="s">
        <v>152</v>
      </c>
      <c r="F328">
        <v>2254.37</v>
      </c>
      <c r="G328">
        <v>888.61</v>
      </c>
      <c r="H328">
        <v>524</v>
      </c>
      <c r="I328">
        <v>1</v>
      </c>
      <c r="J328">
        <v>6787.55</v>
      </c>
      <c r="K328" t="str">
        <f t="shared" si="5"/>
        <v>Low Risk</v>
      </c>
    </row>
    <row r="329" spans="1:11" x14ac:dyDescent="0.25">
      <c r="A329">
        <v>328</v>
      </c>
      <c r="B329">
        <v>65</v>
      </c>
      <c r="C329" t="s">
        <v>10</v>
      </c>
      <c r="D329" t="s">
        <v>11</v>
      </c>
      <c r="E329" t="s">
        <v>20</v>
      </c>
      <c r="F329">
        <v>989.53</v>
      </c>
      <c r="G329">
        <v>2248.39</v>
      </c>
      <c r="H329">
        <v>493</v>
      </c>
      <c r="I329">
        <v>6</v>
      </c>
      <c r="J329">
        <v>1714.05</v>
      </c>
      <c r="K329" t="str">
        <f t="shared" si="5"/>
        <v>Moderate Risk</v>
      </c>
    </row>
    <row r="330" spans="1:11" x14ac:dyDescent="0.25">
      <c r="A330">
        <v>329</v>
      </c>
      <c r="B330">
        <v>29</v>
      </c>
      <c r="C330" t="s">
        <v>13</v>
      </c>
      <c r="D330" t="s">
        <v>18</v>
      </c>
      <c r="E330" t="s">
        <v>12</v>
      </c>
      <c r="F330">
        <v>1616.63</v>
      </c>
      <c r="G330">
        <v>3237.28</v>
      </c>
      <c r="H330">
        <v>531</v>
      </c>
      <c r="I330">
        <v>9</v>
      </c>
      <c r="J330">
        <v>2834.59</v>
      </c>
      <c r="K330" t="str">
        <f t="shared" si="5"/>
        <v>Low Risk</v>
      </c>
    </row>
    <row r="331" spans="1:11" x14ac:dyDescent="0.25">
      <c r="A331">
        <v>330</v>
      </c>
      <c r="B331">
        <v>22</v>
      </c>
      <c r="C331" t="s">
        <v>13</v>
      </c>
      <c r="D331" t="s">
        <v>14</v>
      </c>
      <c r="E331" t="s">
        <v>17</v>
      </c>
      <c r="F331">
        <v>1178.03</v>
      </c>
      <c r="G331">
        <v>1715.87</v>
      </c>
      <c r="H331">
        <v>471</v>
      </c>
      <c r="I331">
        <v>9</v>
      </c>
      <c r="J331">
        <v>500</v>
      </c>
      <c r="K331" t="str">
        <f t="shared" si="5"/>
        <v>Moderate Risk</v>
      </c>
    </row>
    <row r="332" spans="1:11" x14ac:dyDescent="0.25">
      <c r="A332">
        <v>331</v>
      </c>
      <c r="B332">
        <v>54</v>
      </c>
      <c r="C332" t="s">
        <v>10</v>
      </c>
      <c r="D332" t="s">
        <v>11</v>
      </c>
      <c r="E332" t="s">
        <v>21</v>
      </c>
      <c r="F332">
        <v>1402.98</v>
      </c>
      <c r="G332">
        <v>1972.02</v>
      </c>
      <c r="H332">
        <v>537</v>
      </c>
      <c r="I332">
        <v>7</v>
      </c>
      <c r="J332">
        <v>6049.73</v>
      </c>
      <c r="K332" t="str">
        <f t="shared" si="5"/>
        <v>Low Risk</v>
      </c>
    </row>
    <row r="333" spans="1:11" x14ac:dyDescent="0.25">
      <c r="A333">
        <v>332</v>
      </c>
      <c r="B333">
        <v>49</v>
      </c>
      <c r="C333" t="s">
        <v>13</v>
      </c>
      <c r="D333" t="s">
        <v>19</v>
      </c>
      <c r="E333" t="s">
        <v>17</v>
      </c>
      <c r="F333">
        <v>2483</v>
      </c>
      <c r="G333">
        <v>4329.3900000000003</v>
      </c>
      <c r="H333">
        <v>592</v>
      </c>
      <c r="I333">
        <v>8</v>
      </c>
      <c r="J333">
        <v>5764.34</v>
      </c>
      <c r="K333" t="str">
        <f t="shared" si="5"/>
        <v>Low Risk</v>
      </c>
    </row>
    <row r="334" spans="1:11" x14ac:dyDescent="0.25">
      <c r="A334">
        <v>333</v>
      </c>
      <c r="B334">
        <v>72</v>
      </c>
      <c r="C334" t="s">
        <v>10</v>
      </c>
      <c r="D334" t="s">
        <v>11</v>
      </c>
      <c r="E334" t="s">
        <v>17</v>
      </c>
      <c r="F334">
        <v>1085.9100000000001</v>
      </c>
      <c r="G334">
        <v>4194.54</v>
      </c>
      <c r="H334">
        <v>484</v>
      </c>
      <c r="I334">
        <v>8</v>
      </c>
      <c r="J334">
        <v>500</v>
      </c>
      <c r="K334" t="str">
        <f t="shared" si="5"/>
        <v>Moderate Risk</v>
      </c>
    </row>
    <row r="335" spans="1:11" x14ac:dyDescent="0.25">
      <c r="A335">
        <v>334</v>
      </c>
      <c r="B335">
        <v>26</v>
      </c>
      <c r="C335" t="s">
        <v>13</v>
      </c>
      <c r="D335" t="s">
        <v>14</v>
      </c>
      <c r="E335" t="s">
        <v>20</v>
      </c>
      <c r="F335">
        <v>937.23</v>
      </c>
      <c r="G335">
        <v>851.05</v>
      </c>
      <c r="H335">
        <v>511</v>
      </c>
      <c r="I335">
        <v>9</v>
      </c>
      <c r="J335">
        <v>1908.45</v>
      </c>
      <c r="K335" t="str">
        <f t="shared" si="5"/>
        <v>Low Risk</v>
      </c>
    </row>
    <row r="336" spans="1:11" x14ac:dyDescent="0.25">
      <c r="A336">
        <v>335</v>
      </c>
      <c r="B336">
        <v>58</v>
      </c>
      <c r="C336" t="s">
        <v>10</v>
      </c>
      <c r="D336" t="s">
        <v>14</v>
      </c>
      <c r="E336" t="s">
        <v>20</v>
      </c>
      <c r="F336">
        <v>1546.74</v>
      </c>
      <c r="G336">
        <v>1704.52</v>
      </c>
      <c r="H336">
        <v>566</v>
      </c>
      <c r="I336">
        <v>5</v>
      </c>
      <c r="J336">
        <v>5291.02</v>
      </c>
      <c r="K336" t="str">
        <f t="shared" si="5"/>
        <v>Low Risk</v>
      </c>
    </row>
    <row r="337" spans="1:11" x14ac:dyDescent="0.25">
      <c r="A337">
        <v>336</v>
      </c>
      <c r="B337">
        <v>52</v>
      </c>
      <c r="C337" t="s">
        <v>10</v>
      </c>
      <c r="D337" t="s">
        <v>18</v>
      </c>
      <c r="E337" t="s">
        <v>15</v>
      </c>
      <c r="F337">
        <v>2466.94</v>
      </c>
      <c r="G337">
        <v>4920.1499999999996</v>
      </c>
      <c r="H337">
        <v>686</v>
      </c>
      <c r="I337">
        <v>7</v>
      </c>
      <c r="J337">
        <v>6882.13</v>
      </c>
      <c r="K337" t="str">
        <f t="shared" si="5"/>
        <v>Low Risk</v>
      </c>
    </row>
    <row r="338" spans="1:11" x14ac:dyDescent="0.25">
      <c r="A338">
        <v>337</v>
      </c>
      <c r="B338">
        <v>36</v>
      </c>
      <c r="C338" t="s">
        <v>10</v>
      </c>
      <c r="D338" t="s">
        <v>18</v>
      </c>
      <c r="E338" t="s">
        <v>15</v>
      </c>
      <c r="F338">
        <v>1902.86</v>
      </c>
      <c r="G338">
        <v>3947.72</v>
      </c>
      <c r="H338">
        <v>532</v>
      </c>
      <c r="I338">
        <v>7</v>
      </c>
      <c r="J338">
        <v>5423.19</v>
      </c>
      <c r="K338" t="str">
        <f t="shared" si="5"/>
        <v>Low Risk</v>
      </c>
    </row>
    <row r="339" spans="1:11" x14ac:dyDescent="0.25">
      <c r="A339">
        <v>338</v>
      </c>
      <c r="B339">
        <v>65</v>
      </c>
      <c r="C339" t="s">
        <v>10</v>
      </c>
      <c r="D339" t="s">
        <v>11</v>
      </c>
      <c r="E339" t="s">
        <v>12</v>
      </c>
      <c r="F339">
        <v>1161.8499999999999</v>
      </c>
      <c r="G339">
        <v>2399.84</v>
      </c>
      <c r="H339">
        <v>465</v>
      </c>
      <c r="I339">
        <v>11</v>
      </c>
      <c r="J339">
        <v>1621.28</v>
      </c>
      <c r="K339" t="str">
        <f t="shared" si="5"/>
        <v>High Risk</v>
      </c>
    </row>
    <row r="340" spans="1:11" x14ac:dyDescent="0.25">
      <c r="A340">
        <v>339</v>
      </c>
      <c r="B340">
        <v>33</v>
      </c>
      <c r="C340" t="s">
        <v>10</v>
      </c>
      <c r="D340" t="s">
        <v>14</v>
      </c>
      <c r="E340" t="s">
        <v>20</v>
      </c>
      <c r="F340">
        <v>1772.2249999999999</v>
      </c>
      <c r="G340">
        <v>5630.66</v>
      </c>
      <c r="H340">
        <v>632</v>
      </c>
      <c r="I340">
        <v>3</v>
      </c>
      <c r="J340">
        <v>10845.97</v>
      </c>
      <c r="K340" t="str">
        <f t="shared" si="5"/>
        <v>Low Risk</v>
      </c>
    </row>
    <row r="341" spans="1:11" x14ac:dyDescent="0.25">
      <c r="A341">
        <v>340</v>
      </c>
      <c r="B341">
        <v>20</v>
      </c>
      <c r="C341" t="s">
        <v>13</v>
      </c>
      <c r="D341" t="s">
        <v>18</v>
      </c>
      <c r="E341" t="s">
        <v>21</v>
      </c>
      <c r="F341">
        <v>1772.2</v>
      </c>
      <c r="G341">
        <v>2939.27</v>
      </c>
      <c r="H341">
        <v>546</v>
      </c>
      <c r="I341">
        <v>11</v>
      </c>
      <c r="J341">
        <v>6982.84</v>
      </c>
      <c r="K341" t="str">
        <f t="shared" si="5"/>
        <v>Moderate Risk</v>
      </c>
    </row>
    <row r="342" spans="1:11" x14ac:dyDescent="0.25">
      <c r="A342">
        <v>341</v>
      </c>
      <c r="B342">
        <v>37</v>
      </c>
      <c r="C342" t="s">
        <v>13</v>
      </c>
      <c r="D342" t="s">
        <v>11</v>
      </c>
      <c r="E342" t="s">
        <v>12</v>
      </c>
      <c r="F342">
        <v>1878.85</v>
      </c>
      <c r="G342">
        <v>2182.23</v>
      </c>
      <c r="H342">
        <v>606</v>
      </c>
      <c r="I342">
        <v>10</v>
      </c>
      <c r="J342">
        <v>7741.18</v>
      </c>
      <c r="K342" t="str">
        <f t="shared" si="5"/>
        <v>Low Risk</v>
      </c>
    </row>
    <row r="343" spans="1:11" x14ac:dyDescent="0.25">
      <c r="A343">
        <v>342</v>
      </c>
      <c r="B343">
        <v>41</v>
      </c>
      <c r="C343" t="s">
        <v>13</v>
      </c>
      <c r="D343" t="s">
        <v>11</v>
      </c>
      <c r="E343" t="s">
        <v>12</v>
      </c>
      <c r="F343">
        <v>4539.21</v>
      </c>
      <c r="G343">
        <v>9658.67</v>
      </c>
      <c r="H343">
        <v>576</v>
      </c>
      <c r="I343">
        <v>1</v>
      </c>
      <c r="J343">
        <v>17376.54</v>
      </c>
      <c r="K343" t="str">
        <f t="shared" si="5"/>
        <v>Low Risk</v>
      </c>
    </row>
    <row r="344" spans="1:11" x14ac:dyDescent="0.25">
      <c r="A344">
        <v>343</v>
      </c>
      <c r="B344">
        <v>71</v>
      </c>
      <c r="C344" t="s">
        <v>10</v>
      </c>
      <c r="D344" t="s">
        <v>16</v>
      </c>
      <c r="E344" t="s">
        <v>21</v>
      </c>
      <c r="F344">
        <v>2598.87</v>
      </c>
      <c r="G344">
        <v>6221.01</v>
      </c>
      <c r="H344">
        <v>657</v>
      </c>
      <c r="I344">
        <v>6</v>
      </c>
      <c r="J344">
        <v>9016.43</v>
      </c>
      <c r="K344" t="str">
        <f t="shared" si="5"/>
        <v>Low Risk</v>
      </c>
    </row>
    <row r="345" spans="1:11" x14ac:dyDescent="0.25">
      <c r="A345">
        <v>344</v>
      </c>
      <c r="B345">
        <v>73</v>
      </c>
      <c r="C345" t="s">
        <v>13</v>
      </c>
      <c r="D345" t="s">
        <v>11</v>
      </c>
      <c r="E345" t="s">
        <v>12</v>
      </c>
      <c r="F345">
        <v>1971.48</v>
      </c>
      <c r="G345">
        <v>3149.83</v>
      </c>
      <c r="H345">
        <v>535</v>
      </c>
      <c r="I345">
        <v>9</v>
      </c>
      <c r="J345">
        <v>5007.3500000000004</v>
      </c>
      <c r="K345" t="str">
        <f t="shared" si="5"/>
        <v>Low Risk</v>
      </c>
    </row>
    <row r="346" spans="1:11" x14ac:dyDescent="0.25">
      <c r="A346">
        <v>345</v>
      </c>
      <c r="B346">
        <v>50</v>
      </c>
      <c r="C346" t="s">
        <v>10</v>
      </c>
      <c r="D346" t="s">
        <v>16</v>
      </c>
      <c r="E346" t="s">
        <v>20</v>
      </c>
      <c r="F346">
        <v>3190.03</v>
      </c>
      <c r="G346">
        <v>6867.87</v>
      </c>
      <c r="H346">
        <v>644</v>
      </c>
      <c r="I346">
        <v>3</v>
      </c>
      <c r="J346">
        <v>10195.48</v>
      </c>
      <c r="K346" t="str">
        <f t="shared" si="5"/>
        <v>Low Risk</v>
      </c>
    </row>
    <row r="347" spans="1:11" x14ac:dyDescent="0.25">
      <c r="A347">
        <v>346</v>
      </c>
      <c r="B347">
        <v>41</v>
      </c>
      <c r="C347" t="s">
        <v>13</v>
      </c>
      <c r="D347" t="s">
        <v>18</v>
      </c>
      <c r="E347" t="s">
        <v>20</v>
      </c>
      <c r="F347">
        <v>4483.3100000000004</v>
      </c>
      <c r="G347">
        <v>8343.82</v>
      </c>
      <c r="H347">
        <v>616</v>
      </c>
      <c r="I347">
        <v>5</v>
      </c>
      <c r="J347">
        <v>13240.5</v>
      </c>
      <c r="K347" t="str">
        <f t="shared" si="5"/>
        <v>Low Risk</v>
      </c>
    </row>
    <row r="348" spans="1:11" x14ac:dyDescent="0.25">
      <c r="A348">
        <v>347</v>
      </c>
      <c r="B348">
        <v>69</v>
      </c>
      <c r="C348" t="s">
        <v>10</v>
      </c>
      <c r="D348" t="s">
        <v>18</v>
      </c>
      <c r="E348" t="s">
        <v>20</v>
      </c>
      <c r="F348">
        <v>2498.79</v>
      </c>
      <c r="G348">
        <v>3085.49</v>
      </c>
      <c r="H348">
        <v>670</v>
      </c>
      <c r="I348">
        <v>8</v>
      </c>
      <c r="J348">
        <v>5332.54</v>
      </c>
      <c r="K348" t="str">
        <f t="shared" si="5"/>
        <v>Low Risk</v>
      </c>
    </row>
    <row r="349" spans="1:11" x14ac:dyDescent="0.25">
      <c r="A349">
        <v>348</v>
      </c>
      <c r="B349">
        <v>28</v>
      </c>
      <c r="C349" t="s">
        <v>13</v>
      </c>
      <c r="D349" t="s">
        <v>11</v>
      </c>
      <c r="E349" t="s">
        <v>21</v>
      </c>
      <c r="F349">
        <v>802.79</v>
      </c>
      <c r="G349">
        <v>106.37</v>
      </c>
      <c r="H349">
        <v>432</v>
      </c>
      <c r="I349">
        <v>13</v>
      </c>
      <c r="J349">
        <v>1131.46</v>
      </c>
      <c r="K349" t="str">
        <f t="shared" si="5"/>
        <v>High Risk</v>
      </c>
    </row>
    <row r="350" spans="1:11" x14ac:dyDescent="0.25">
      <c r="A350">
        <v>349</v>
      </c>
      <c r="B350">
        <v>66</v>
      </c>
      <c r="C350" t="s">
        <v>13</v>
      </c>
      <c r="D350" t="s">
        <v>11</v>
      </c>
      <c r="E350" t="s">
        <v>17</v>
      </c>
      <c r="F350">
        <v>1772.2249999999999</v>
      </c>
      <c r="G350">
        <v>3248.54</v>
      </c>
      <c r="H350">
        <v>553</v>
      </c>
      <c r="I350">
        <v>2</v>
      </c>
      <c r="J350">
        <v>6268.07</v>
      </c>
      <c r="K350" t="str">
        <f t="shared" si="5"/>
        <v>Low Risk</v>
      </c>
    </row>
    <row r="351" spans="1:11" x14ac:dyDescent="0.25">
      <c r="A351">
        <v>350</v>
      </c>
      <c r="B351">
        <v>25</v>
      </c>
      <c r="C351" t="s">
        <v>10</v>
      </c>
      <c r="D351" t="s">
        <v>11</v>
      </c>
      <c r="E351" t="s">
        <v>12</v>
      </c>
      <c r="F351">
        <v>1772.2249999999999</v>
      </c>
      <c r="G351">
        <v>4419.91</v>
      </c>
      <c r="H351">
        <v>517</v>
      </c>
      <c r="I351">
        <v>7</v>
      </c>
      <c r="J351">
        <v>6001.44</v>
      </c>
      <c r="K351" t="str">
        <f t="shared" si="5"/>
        <v>Low Risk</v>
      </c>
    </row>
    <row r="352" spans="1:11" x14ac:dyDescent="0.25">
      <c r="A352">
        <v>351</v>
      </c>
      <c r="B352">
        <v>53</v>
      </c>
      <c r="C352" t="s">
        <v>10</v>
      </c>
      <c r="D352" t="s">
        <v>11</v>
      </c>
      <c r="E352" t="s">
        <v>21</v>
      </c>
      <c r="F352">
        <v>1313.32</v>
      </c>
      <c r="G352">
        <v>2647.92</v>
      </c>
      <c r="H352">
        <v>503</v>
      </c>
      <c r="I352">
        <v>5</v>
      </c>
      <c r="J352">
        <v>5221.71</v>
      </c>
      <c r="K352" t="str">
        <f t="shared" si="5"/>
        <v>Low Risk</v>
      </c>
    </row>
    <row r="353" spans="1:11" x14ac:dyDescent="0.25">
      <c r="A353">
        <v>352</v>
      </c>
      <c r="B353">
        <v>55</v>
      </c>
      <c r="C353" t="s">
        <v>10</v>
      </c>
      <c r="D353" t="s">
        <v>11</v>
      </c>
      <c r="E353" t="s">
        <v>17</v>
      </c>
      <c r="F353">
        <v>1387.01</v>
      </c>
      <c r="G353">
        <v>2700.57</v>
      </c>
      <c r="H353">
        <v>531</v>
      </c>
      <c r="I353">
        <v>8</v>
      </c>
      <c r="J353">
        <v>5283.5</v>
      </c>
      <c r="K353" t="str">
        <f t="shared" si="5"/>
        <v>Low Risk</v>
      </c>
    </row>
    <row r="354" spans="1:11" x14ac:dyDescent="0.25">
      <c r="A354">
        <v>353</v>
      </c>
      <c r="B354">
        <v>57</v>
      </c>
      <c r="C354" t="s">
        <v>10</v>
      </c>
      <c r="D354" t="s">
        <v>11</v>
      </c>
      <c r="E354" t="s">
        <v>15</v>
      </c>
      <c r="F354">
        <v>3201.43</v>
      </c>
      <c r="G354">
        <v>5058.9799999999996</v>
      </c>
      <c r="H354">
        <v>652</v>
      </c>
      <c r="I354">
        <v>8</v>
      </c>
      <c r="J354">
        <v>8952.92</v>
      </c>
      <c r="K354" t="str">
        <f t="shared" si="5"/>
        <v>Low Risk</v>
      </c>
    </row>
    <row r="355" spans="1:11" x14ac:dyDescent="0.25">
      <c r="A355">
        <v>354</v>
      </c>
      <c r="B355">
        <v>37</v>
      </c>
      <c r="C355" t="s">
        <v>13</v>
      </c>
      <c r="D355" t="s">
        <v>14</v>
      </c>
      <c r="E355" t="s">
        <v>17</v>
      </c>
      <c r="F355">
        <v>1693.21</v>
      </c>
      <c r="G355">
        <v>2147.7800000000002</v>
      </c>
      <c r="H355">
        <v>569</v>
      </c>
      <c r="I355">
        <v>5</v>
      </c>
      <c r="J355">
        <v>5429.93</v>
      </c>
      <c r="K355" t="str">
        <f t="shared" si="5"/>
        <v>Low Risk</v>
      </c>
    </row>
    <row r="356" spans="1:11" x14ac:dyDescent="0.25">
      <c r="A356">
        <v>355</v>
      </c>
      <c r="B356">
        <v>52</v>
      </c>
      <c r="C356" t="s">
        <v>13</v>
      </c>
      <c r="D356" t="s">
        <v>14</v>
      </c>
      <c r="E356" t="s">
        <v>17</v>
      </c>
      <c r="F356">
        <v>1597.28</v>
      </c>
      <c r="G356">
        <v>3489.05</v>
      </c>
      <c r="H356">
        <v>576</v>
      </c>
      <c r="I356">
        <v>6</v>
      </c>
      <c r="J356">
        <v>1928.7</v>
      </c>
      <c r="K356" t="str">
        <f t="shared" si="5"/>
        <v>Low Risk</v>
      </c>
    </row>
    <row r="357" spans="1:11" x14ac:dyDescent="0.25">
      <c r="A357">
        <v>356</v>
      </c>
      <c r="B357">
        <v>65</v>
      </c>
      <c r="C357" t="s">
        <v>10</v>
      </c>
      <c r="D357" t="s">
        <v>11</v>
      </c>
      <c r="E357" t="s">
        <v>17</v>
      </c>
      <c r="F357">
        <v>984.64</v>
      </c>
      <c r="G357">
        <v>1810.79</v>
      </c>
      <c r="H357">
        <v>543</v>
      </c>
      <c r="I357">
        <v>6</v>
      </c>
      <c r="J357">
        <v>5749</v>
      </c>
      <c r="K357" t="str">
        <f t="shared" si="5"/>
        <v>Low Risk</v>
      </c>
    </row>
    <row r="358" spans="1:11" x14ac:dyDescent="0.25">
      <c r="A358">
        <v>357</v>
      </c>
      <c r="B358">
        <v>42</v>
      </c>
      <c r="C358" t="s">
        <v>13</v>
      </c>
      <c r="D358" t="s">
        <v>16</v>
      </c>
      <c r="E358" t="s">
        <v>21</v>
      </c>
      <c r="F358">
        <v>1612.79</v>
      </c>
      <c r="G358">
        <v>2808.4</v>
      </c>
      <c r="H358">
        <v>586</v>
      </c>
      <c r="I358">
        <v>7</v>
      </c>
      <c r="J358">
        <v>6306.61</v>
      </c>
      <c r="K358" t="str">
        <f t="shared" si="5"/>
        <v>Low Risk</v>
      </c>
    </row>
    <row r="359" spans="1:11" x14ac:dyDescent="0.25">
      <c r="A359">
        <v>358</v>
      </c>
      <c r="B359">
        <v>52</v>
      </c>
      <c r="C359" t="s">
        <v>13</v>
      </c>
      <c r="D359" t="s">
        <v>16</v>
      </c>
      <c r="E359" t="s">
        <v>17</v>
      </c>
      <c r="F359">
        <v>2181.94</v>
      </c>
      <c r="G359">
        <v>4931.1400000000003</v>
      </c>
      <c r="H359">
        <v>609</v>
      </c>
      <c r="I359">
        <v>10</v>
      </c>
      <c r="J359">
        <v>5512</v>
      </c>
      <c r="K359" t="str">
        <f t="shared" si="5"/>
        <v>Low Risk</v>
      </c>
    </row>
    <row r="360" spans="1:11" x14ac:dyDescent="0.25">
      <c r="A360">
        <v>359</v>
      </c>
      <c r="B360">
        <v>42</v>
      </c>
      <c r="C360" t="s">
        <v>13</v>
      </c>
      <c r="D360" t="s">
        <v>11</v>
      </c>
      <c r="E360" t="s">
        <v>17</v>
      </c>
      <c r="F360">
        <v>2013.01</v>
      </c>
      <c r="G360">
        <v>4976.95</v>
      </c>
      <c r="H360">
        <v>565</v>
      </c>
      <c r="I360">
        <v>9</v>
      </c>
      <c r="J360">
        <v>4815.63</v>
      </c>
      <c r="K360" t="str">
        <f t="shared" si="5"/>
        <v>Low Risk</v>
      </c>
    </row>
    <row r="361" spans="1:11" x14ac:dyDescent="0.25">
      <c r="A361">
        <v>360</v>
      </c>
      <c r="B361">
        <v>46</v>
      </c>
      <c r="C361" t="s">
        <v>10</v>
      </c>
      <c r="D361" t="s">
        <v>18</v>
      </c>
      <c r="E361" t="s">
        <v>17</v>
      </c>
      <c r="F361">
        <v>1772.2249999999999</v>
      </c>
      <c r="G361">
        <v>9369.31</v>
      </c>
      <c r="H361">
        <v>694</v>
      </c>
      <c r="I361">
        <v>6</v>
      </c>
      <c r="J361">
        <v>17798.919999999998</v>
      </c>
      <c r="K361" t="str">
        <f t="shared" si="5"/>
        <v>Low Risk</v>
      </c>
    </row>
    <row r="362" spans="1:11" x14ac:dyDescent="0.25">
      <c r="A362">
        <v>361</v>
      </c>
      <c r="B362">
        <v>35</v>
      </c>
      <c r="C362" t="s">
        <v>10</v>
      </c>
      <c r="D362" t="s">
        <v>18</v>
      </c>
      <c r="E362" t="s">
        <v>12</v>
      </c>
      <c r="F362">
        <v>3200.99</v>
      </c>
      <c r="G362">
        <v>5016.4799999999996</v>
      </c>
      <c r="H362">
        <v>648</v>
      </c>
      <c r="I362">
        <v>4</v>
      </c>
      <c r="J362">
        <v>8055.05</v>
      </c>
      <c r="K362" t="str">
        <f t="shared" si="5"/>
        <v>Low Risk</v>
      </c>
    </row>
    <row r="363" spans="1:11" x14ac:dyDescent="0.25">
      <c r="A363">
        <v>362</v>
      </c>
      <c r="B363">
        <v>63</v>
      </c>
      <c r="C363" t="s">
        <v>10</v>
      </c>
      <c r="D363" t="s">
        <v>11</v>
      </c>
      <c r="E363" t="s">
        <v>20</v>
      </c>
      <c r="F363">
        <v>1772.2249999999999</v>
      </c>
      <c r="G363">
        <v>2249.4699999999998</v>
      </c>
      <c r="H363">
        <v>543</v>
      </c>
      <c r="I363">
        <v>5</v>
      </c>
      <c r="J363">
        <v>4098.96</v>
      </c>
      <c r="K363" t="str">
        <f t="shared" si="5"/>
        <v>Low Risk</v>
      </c>
    </row>
    <row r="364" spans="1:11" x14ac:dyDescent="0.25">
      <c r="A364">
        <v>363</v>
      </c>
      <c r="B364">
        <v>35</v>
      </c>
      <c r="C364" t="s">
        <v>13</v>
      </c>
      <c r="D364" t="s">
        <v>14</v>
      </c>
      <c r="E364" t="s">
        <v>15</v>
      </c>
      <c r="F364">
        <v>2760.95</v>
      </c>
      <c r="G364">
        <v>4630.5</v>
      </c>
      <c r="H364">
        <v>597</v>
      </c>
      <c r="I364">
        <v>9</v>
      </c>
      <c r="J364">
        <v>6731.03</v>
      </c>
      <c r="K364" t="str">
        <f t="shared" si="5"/>
        <v>Low Risk</v>
      </c>
    </row>
    <row r="365" spans="1:11" x14ac:dyDescent="0.25">
      <c r="A365">
        <v>364</v>
      </c>
      <c r="B365">
        <v>19</v>
      </c>
      <c r="C365" t="s">
        <v>10</v>
      </c>
      <c r="D365" t="s">
        <v>16</v>
      </c>
      <c r="E365" t="s">
        <v>12</v>
      </c>
      <c r="F365">
        <v>1517.6</v>
      </c>
      <c r="G365">
        <v>2621.2600000000002</v>
      </c>
      <c r="H365">
        <v>539</v>
      </c>
      <c r="I365">
        <v>6</v>
      </c>
      <c r="J365">
        <v>4597.6899999999996</v>
      </c>
      <c r="K365" t="str">
        <f t="shared" si="5"/>
        <v>Low Risk</v>
      </c>
    </row>
    <row r="366" spans="1:11" x14ac:dyDescent="0.25">
      <c r="A366">
        <v>365</v>
      </c>
      <c r="B366">
        <v>71</v>
      </c>
      <c r="C366" t="s">
        <v>10</v>
      </c>
      <c r="D366" t="s">
        <v>11</v>
      </c>
      <c r="E366" t="s">
        <v>17</v>
      </c>
      <c r="F366">
        <v>2396.81</v>
      </c>
      <c r="G366">
        <v>3352.95</v>
      </c>
      <c r="H366">
        <v>658</v>
      </c>
      <c r="I366">
        <v>6</v>
      </c>
      <c r="J366">
        <v>5730.62</v>
      </c>
      <c r="K366" t="str">
        <f t="shared" si="5"/>
        <v>Low Risk</v>
      </c>
    </row>
    <row r="367" spans="1:11" x14ac:dyDescent="0.25">
      <c r="A367">
        <v>366</v>
      </c>
      <c r="B367">
        <v>52</v>
      </c>
      <c r="C367" t="s">
        <v>13</v>
      </c>
      <c r="D367" t="s">
        <v>14</v>
      </c>
      <c r="E367" t="s">
        <v>20</v>
      </c>
      <c r="F367">
        <v>944.8</v>
      </c>
      <c r="G367">
        <v>2703.2</v>
      </c>
      <c r="H367">
        <v>531</v>
      </c>
      <c r="I367">
        <v>7</v>
      </c>
      <c r="J367">
        <v>1677.89</v>
      </c>
      <c r="K367" t="str">
        <f t="shared" si="5"/>
        <v>Low Risk</v>
      </c>
    </row>
    <row r="368" spans="1:11" x14ac:dyDescent="0.25">
      <c r="A368">
        <v>367</v>
      </c>
      <c r="B368">
        <v>33</v>
      </c>
      <c r="C368" t="s">
        <v>13</v>
      </c>
      <c r="D368" t="s">
        <v>19</v>
      </c>
      <c r="E368" t="s">
        <v>15</v>
      </c>
      <c r="F368">
        <v>2286.46</v>
      </c>
      <c r="G368">
        <v>3737.24</v>
      </c>
      <c r="H368">
        <v>588</v>
      </c>
      <c r="I368">
        <v>8</v>
      </c>
      <c r="J368">
        <v>3478.98</v>
      </c>
      <c r="K368" t="str">
        <f t="shared" si="5"/>
        <v>Low Risk</v>
      </c>
    </row>
    <row r="369" spans="1:11" x14ac:dyDescent="0.25">
      <c r="A369">
        <v>368</v>
      </c>
      <c r="B369">
        <v>58</v>
      </c>
      <c r="C369" t="s">
        <v>13</v>
      </c>
      <c r="D369" t="s">
        <v>11</v>
      </c>
      <c r="E369" t="s">
        <v>17</v>
      </c>
      <c r="F369">
        <v>841.65</v>
      </c>
      <c r="G369">
        <v>2798.16</v>
      </c>
      <c r="H369">
        <v>458</v>
      </c>
      <c r="I369">
        <v>10</v>
      </c>
      <c r="J369">
        <v>1177.48</v>
      </c>
      <c r="K369" t="str">
        <f t="shared" si="5"/>
        <v>Moderate Risk</v>
      </c>
    </row>
    <row r="370" spans="1:11" x14ac:dyDescent="0.25">
      <c r="A370">
        <v>369</v>
      </c>
      <c r="B370">
        <v>53</v>
      </c>
      <c r="C370" t="s">
        <v>10</v>
      </c>
      <c r="D370" t="s">
        <v>16</v>
      </c>
      <c r="E370" t="s">
        <v>17</v>
      </c>
      <c r="F370">
        <v>1032.7</v>
      </c>
      <c r="G370">
        <v>1757.08</v>
      </c>
      <c r="H370">
        <v>509</v>
      </c>
      <c r="I370">
        <v>10</v>
      </c>
      <c r="J370">
        <v>3208.61</v>
      </c>
      <c r="K370" t="str">
        <f t="shared" si="5"/>
        <v>Low Risk</v>
      </c>
    </row>
    <row r="371" spans="1:11" x14ac:dyDescent="0.25">
      <c r="A371">
        <v>370</v>
      </c>
      <c r="B371">
        <v>50</v>
      </c>
      <c r="C371" t="s">
        <v>10</v>
      </c>
      <c r="D371" t="s">
        <v>11</v>
      </c>
      <c r="E371" t="s">
        <v>17</v>
      </c>
      <c r="F371">
        <v>1231.47</v>
      </c>
      <c r="G371">
        <v>1832.51</v>
      </c>
      <c r="H371">
        <v>523</v>
      </c>
      <c r="I371">
        <v>10</v>
      </c>
      <c r="J371">
        <v>3848.95</v>
      </c>
      <c r="K371" t="str">
        <f t="shared" si="5"/>
        <v>Low Risk</v>
      </c>
    </row>
    <row r="372" spans="1:11" x14ac:dyDescent="0.25">
      <c r="A372">
        <v>371</v>
      </c>
      <c r="B372">
        <v>21</v>
      </c>
      <c r="C372" t="s">
        <v>13</v>
      </c>
      <c r="D372" t="s">
        <v>14</v>
      </c>
      <c r="E372" t="s">
        <v>12</v>
      </c>
      <c r="F372">
        <v>2073.5700000000002</v>
      </c>
      <c r="G372">
        <v>3196.73</v>
      </c>
      <c r="H372">
        <v>515</v>
      </c>
      <c r="I372">
        <v>9</v>
      </c>
      <c r="J372">
        <v>4608.6099999999997</v>
      </c>
      <c r="K372" t="str">
        <f t="shared" si="5"/>
        <v>Low Risk</v>
      </c>
    </row>
    <row r="373" spans="1:11" x14ac:dyDescent="0.25">
      <c r="A373">
        <v>372</v>
      </c>
      <c r="B373">
        <v>50</v>
      </c>
      <c r="C373" t="s">
        <v>10</v>
      </c>
      <c r="D373" t="s">
        <v>14</v>
      </c>
      <c r="E373" t="s">
        <v>21</v>
      </c>
      <c r="F373">
        <v>1772.2249999999999</v>
      </c>
      <c r="G373">
        <v>1943.8</v>
      </c>
      <c r="H373">
        <v>610</v>
      </c>
      <c r="I373">
        <v>10</v>
      </c>
      <c r="J373">
        <v>4910.42</v>
      </c>
      <c r="K373" t="str">
        <f t="shared" si="5"/>
        <v>Low Risk</v>
      </c>
    </row>
    <row r="374" spans="1:11" x14ac:dyDescent="0.25">
      <c r="A374">
        <v>373</v>
      </c>
      <c r="B374">
        <v>31</v>
      </c>
      <c r="C374" t="s">
        <v>10</v>
      </c>
      <c r="D374" t="s">
        <v>16</v>
      </c>
      <c r="E374" t="s">
        <v>17</v>
      </c>
      <c r="F374">
        <v>792.04</v>
      </c>
      <c r="G374">
        <v>1599.72</v>
      </c>
      <c r="H374">
        <v>438</v>
      </c>
      <c r="I374">
        <v>7</v>
      </c>
      <c r="J374">
        <v>500</v>
      </c>
      <c r="K374" t="str">
        <f t="shared" si="5"/>
        <v>Moderate Risk</v>
      </c>
    </row>
    <row r="375" spans="1:11" x14ac:dyDescent="0.25">
      <c r="A375">
        <v>374</v>
      </c>
      <c r="B375">
        <v>38</v>
      </c>
      <c r="C375" t="s">
        <v>10</v>
      </c>
      <c r="D375" t="s">
        <v>11</v>
      </c>
      <c r="E375" t="s">
        <v>21</v>
      </c>
      <c r="F375">
        <v>2164.04</v>
      </c>
      <c r="G375">
        <v>3850.74</v>
      </c>
      <c r="H375">
        <v>580</v>
      </c>
      <c r="I375">
        <v>8</v>
      </c>
      <c r="J375">
        <v>4248.01</v>
      </c>
      <c r="K375" t="str">
        <f t="shared" si="5"/>
        <v>Low Risk</v>
      </c>
    </row>
    <row r="376" spans="1:11" x14ac:dyDescent="0.25">
      <c r="A376">
        <v>375</v>
      </c>
      <c r="B376">
        <v>65</v>
      </c>
      <c r="C376" t="s">
        <v>10</v>
      </c>
      <c r="D376" t="s">
        <v>11</v>
      </c>
      <c r="E376" t="s">
        <v>17</v>
      </c>
      <c r="F376">
        <v>1565.99</v>
      </c>
      <c r="G376">
        <v>3460.17</v>
      </c>
      <c r="H376">
        <v>513</v>
      </c>
      <c r="I376">
        <v>7</v>
      </c>
      <c r="J376">
        <v>3950.61</v>
      </c>
      <c r="K376" t="str">
        <f t="shared" si="5"/>
        <v>Low Risk</v>
      </c>
    </row>
    <row r="377" spans="1:11" x14ac:dyDescent="0.25">
      <c r="A377">
        <v>376</v>
      </c>
      <c r="B377">
        <v>37</v>
      </c>
      <c r="C377" t="s">
        <v>10</v>
      </c>
      <c r="D377" t="s">
        <v>19</v>
      </c>
      <c r="E377" t="s">
        <v>12</v>
      </c>
      <c r="F377">
        <v>6469.78</v>
      </c>
      <c r="G377">
        <v>11027.05</v>
      </c>
      <c r="H377">
        <v>770</v>
      </c>
      <c r="I377">
        <v>5</v>
      </c>
      <c r="J377">
        <v>26183.19</v>
      </c>
      <c r="K377" t="str">
        <f t="shared" si="5"/>
        <v>Low Risk</v>
      </c>
    </row>
    <row r="378" spans="1:11" x14ac:dyDescent="0.25">
      <c r="A378">
        <v>377</v>
      </c>
      <c r="B378">
        <v>73</v>
      </c>
      <c r="C378" t="s">
        <v>13</v>
      </c>
      <c r="D378" t="s">
        <v>11</v>
      </c>
      <c r="E378" t="s">
        <v>21</v>
      </c>
      <c r="F378">
        <v>1276.5899999999999</v>
      </c>
      <c r="G378">
        <v>2483.3000000000002</v>
      </c>
      <c r="H378">
        <v>510</v>
      </c>
      <c r="I378">
        <v>6</v>
      </c>
      <c r="J378">
        <v>1829.03</v>
      </c>
      <c r="K378" t="str">
        <f t="shared" si="5"/>
        <v>Low Risk</v>
      </c>
    </row>
    <row r="379" spans="1:11" x14ac:dyDescent="0.25">
      <c r="A379">
        <v>378</v>
      </c>
      <c r="B379">
        <v>25</v>
      </c>
      <c r="C379" t="s">
        <v>13</v>
      </c>
      <c r="D379" t="s">
        <v>14</v>
      </c>
      <c r="E379" t="s">
        <v>152</v>
      </c>
      <c r="F379">
        <v>772.36</v>
      </c>
      <c r="G379">
        <v>2359.38</v>
      </c>
      <c r="H379">
        <v>477</v>
      </c>
      <c r="I379">
        <v>6</v>
      </c>
      <c r="J379">
        <v>500</v>
      </c>
      <c r="K379" t="str">
        <f t="shared" si="5"/>
        <v>Moderate Risk</v>
      </c>
    </row>
    <row r="380" spans="1:11" x14ac:dyDescent="0.25">
      <c r="A380">
        <v>379</v>
      </c>
      <c r="B380">
        <v>24</v>
      </c>
      <c r="C380" t="s">
        <v>13</v>
      </c>
      <c r="D380" t="s">
        <v>11</v>
      </c>
      <c r="E380" t="s">
        <v>21</v>
      </c>
      <c r="F380">
        <v>1772.2249999999999</v>
      </c>
      <c r="G380">
        <v>6788.98</v>
      </c>
      <c r="H380">
        <v>670</v>
      </c>
      <c r="I380">
        <v>7</v>
      </c>
      <c r="J380">
        <v>9338.4599999999991</v>
      </c>
      <c r="K380" t="str">
        <f t="shared" si="5"/>
        <v>Low Risk</v>
      </c>
    </row>
    <row r="381" spans="1:11" x14ac:dyDescent="0.25">
      <c r="A381">
        <v>380</v>
      </c>
      <c r="B381">
        <v>20</v>
      </c>
      <c r="C381" t="s">
        <v>10</v>
      </c>
      <c r="D381" t="s">
        <v>16</v>
      </c>
      <c r="E381" t="s">
        <v>21</v>
      </c>
      <c r="F381">
        <v>2706.54</v>
      </c>
      <c r="G381">
        <v>4289.4799999999996</v>
      </c>
      <c r="H381">
        <v>598</v>
      </c>
      <c r="I381">
        <v>5</v>
      </c>
      <c r="J381">
        <v>9040.1</v>
      </c>
      <c r="K381" t="str">
        <f t="shared" si="5"/>
        <v>Low Risk</v>
      </c>
    </row>
    <row r="382" spans="1:11" x14ac:dyDescent="0.25">
      <c r="A382">
        <v>381</v>
      </c>
      <c r="B382">
        <v>34</v>
      </c>
      <c r="C382" t="s">
        <v>10</v>
      </c>
      <c r="D382" t="s">
        <v>11</v>
      </c>
      <c r="E382" t="s">
        <v>20</v>
      </c>
      <c r="F382">
        <v>684.41</v>
      </c>
      <c r="G382">
        <v>3237.28</v>
      </c>
      <c r="H382">
        <v>419</v>
      </c>
      <c r="I382">
        <v>8</v>
      </c>
      <c r="J382">
        <v>2005.09</v>
      </c>
      <c r="K382" t="str">
        <f t="shared" si="5"/>
        <v>Moderate Risk</v>
      </c>
    </row>
    <row r="383" spans="1:11" x14ac:dyDescent="0.25">
      <c r="A383">
        <v>382</v>
      </c>
      <c r="B383">
        <v>50</v>
      </c>
      <c r="C383" t="s">
        <v>10</v>
      </c>
      <c r="D383" t="s">
        <v>14</v>
      </c>
      <c r="E383" t="s">
        <v>12</v>
      </c>
      <c r="F383">
        <v>1434.91</v>
      </c>
      <c r="G383">
        <v>2085.39</v>
      </c>
      <c r="H383">
        <v>557</v>
      </c>
      <c r="I383">
        <v>8</v>
      </c>
      <c r="J383">
        <v>2517.39</v>
      </c>
      <c r="K383" t="str">
        <f t="shared" si="5"/>
        <v>Low Risk</v>
      </c>
    </row>
    <row r="384" spans="1:11" x14ac:dyDescent="0.25">
      <c r="A384">
        <v>383</v>
      </c>
      <c r="B384">
        <v>65</v>
      </c>
      <c r="C384" t="s">
        <v>13</v>
      </c>
      <c r="D384" t="s">
        <v>11</v>
      </c>
      <c r="E384" t="s">
        <v>12</v>
      </c>
      <c r="F384">
        <v>727.69</v>
      </c>
      <c r="G384">
        <v>619.41</v>
      </c>
      <c r="H384">
        <v>386</v>
      </c>
      <c r="I384">
        <v>6</v>
      </c>
      <c r="J384">
        <v>3614.13</v>
      </c>
      <c r="K384" t="str">
        <f t="shared" si="5"/>
        <v>Moderate Risk</v>
      </c>
    </row>
    <row r="385" spans="1:11" x14ac:dyDescent="0.25">
      <c r="A385">
        <v>384</v>
      </c>
      <c r="B385">
        <v>29</v>
      </c>
      <c r="C385" t="s">
        <v>10</v>
      </c>
      <c r="D385" t="s">
        <v>14</v>
      </c>
      <c r="E385" t="s">
        <v>15</v>
      </c>
      <c r="F385">
        <v>1798.56</v>
      </c>
      <c r="G385">
        <v>3774.06</v>
      </c>
      <c r="H385">
        <v>598</v>
      </c>
      <c r="I385">
        <v>5</v>
      </c>
      <c r="J385">
        <v>6860.41</v>
      </c>
      <c r="K385" t="str">
        <f t="shared" si="5"/>
        <v>Low Risk</v>
      </c>
    </row>
    <row r="386" spans="1:11" x14ac:dyDescent="0.25">
      <c r="A386">
        <v>385</v>
      </c>
      <c r="B386">
        <v>68</v>
      </c>
      <c r="C386" t="s">
        <v>13</v>
      </c>
      <c r="D386" t="s">
        <v>16</v>
      </c>
      <c r="E386" t="s">
        <v>17</v>
      </c>
      <c r="F386">
        <v>1147.3800000000001</v>
      </c>
      <c r="G386">
        <v>1166.22</v>
      </c>
      <c r="H386">
        <v>512</v>
      </c>
      <c r="I386">
        <v>10</v>
      </c>
      <c r="J386">
        <v>2213.9899999999998</v>
      </c>
      <c r="K386" t="str">
        <f t="shared" ref="K386:K449" si="6">IF(AND(H386&lt;500,I386&gt;10),"High Risk",IF(OR(H386&lt;500,I386&gt;10),"Moderate Risk","Low Risk"))</f>
        <v>Low Risk</v>
      </c>
    </row>
    <row r="387" spans="1:11" x14ac:dyDescent="0.25">
      <c r="A387">
        <v>386</v>
      </c>
      <c r="B387">
        <v>39</v>
      </c>
      <c r="C387" t="s">
        <v>13</v>
      </c>
      <c r="D387" t="s">
        <v>16</v>
      </c>
      <c r="E387" t="s">
        <v>17</v>
      </c>
      <c r="F387">
        <v>1772.2249999999999</v>
      </c>
      <c r="G387">
        <v>3562.15</v>
      </c>
      <c r="H387">
        <v>469</v>
      </c>
      <c r="I387">
        <v>8</v>
      </c>
      <c r="J387">
        <v>3653.79</v>
      </c>
      <c r="K387" t="str">
        <f t="shared" si="6"/>
        <v>Moderate Risk</v>
      </c>
    </row>
    <row r="388" spans="1:11" x14ac:dyDescent="0.25">
      <c r="A388">
        <v>387</v>
      </c>
      <c r="B388">
        <v>72</v>
      </c>
      <c r="C388" t="s">
        <v>10</v>
      </c>
      <c r="D388" t="s">
        <v>14</v>
      </c>
      <c r="E388" t="s">
        <v>12</v>
      </c>
      <c r="F388">
        <v>2374.67</v>
      </c>
      <c r="G388">
        <v>4461.07</v>
      </c>
      <c r="H388">
        <v>600</v>
      </c>
      <c r="I388">
        <v>10</v>
      </c>
      <c r="J388">
        <v>8879.92</v>
      </c>
      <c r="K388" t="str">
        <f t="shared" si="6"/>
        <v>Low Risk</v>
      </c>
    </row>
    <row r="389" spans="1:11" x14ac:dyDescent="0.25">
      <c r="A389">
        <v>388</v>
      </c>
      <c r="B389">
        <v>39</v>
      </c>
      <c r="C389" t="s">
        <v>10</v>
      </c>
      <c r="D389" t="s">
        <v>11</v>
      </c>
      <c r="E389" t="s">
        <v>15</v>
      </c>
      <c r="F389">
        <v>1797.47</v>
      </c>
      <c r="G389">
        <v>3092.41</v>
      </c>
      <c r="H389">
        <v>565</v>
      </c>
      <c r="I389">
        <v>7</v>
      </c>
      <c r="J389">
        <v>4663.0200000000004</v>
      </c>
      <c r="K389" t="str">
        <f t="shared" si="6"/>
        <v>Low Risk</v>
      </c>
    </row>
    <row r="390" spans="1:11" x14ac:dyDescent="0.25">
      <c r="A390">
        <v>389</v>
      </c>
      <c r="B390">
        <v>63</v>
      </c>
      <c r="C390" t="s">
        <v>13</v>
      </c>
      <c r="D390" t="s">
        <v>11</v>
      </c>
      <c r="E390" t="s">
        <v>12</v>
      </c>
      <c r="F390">
        <v>2176.84</v>
      </c>
      <c r="G390">
        <v>3237.28</v>
      </c>
      <c r="H390">
        <v>591</v>
      </c>
      <c r="I390">
        <v>7</v>
      </c>
      <c r="J390">
        <v>6600.16</v>
      </c>
      <c r="K390" t="str">
        <f t="shared" si="6"/>
        <v>Low Risk</v>
      </c>
    </row>
    <row r="391" spans="1:11" x14ac:dyDescent="0.25">
      <c r="A391">
        <v>390</v>
      </c>
      <c r="B391">
        <v>47</v>
      </c>
      <c r="C391" t="s">
        <v>13</v>
      </c>
      <c r="D391" t="s">
        <v>16</v>
      </c>
      <c r="E391" t="s">
        <v>21</v>
      </c>
      <c r="F391">
        <v>1462.96</v>
      </c>
      <c r="G391">
        <v>1582.95</v>
      </c>
      <c r="H391">
        <v>576</v>
      </c>
      <c r="I391">
        <v>9</v>
      </c>
      <c r="J391">
        <v>6064.93</v>
      </c>
      <c r="K391" t="str">
        <f t="shared" si="6"/>
        <v>Low Risk</v>
      </c>
    </row>
    <row r="392" spans="1:11" x14ac:dyDescent="0.25">
      <c r="A392">
        <v>391</v>
      </c>
      <c r="B392">
        <v>55</v>
      </c>
      <c r="C392" t="s">
        <v>10</v>
      </c>
      <c r="D392" t="s">
        <v>11</v>
      </c>
      <c r="E392" t="s">
        <v>21</v>
      </c>
      <c r="F392">
        <v>1484.5</v>
      </c>
      <c r="G392">
        <v>2050.84</v>
      </c>
      <c r="H392">
        <v>506</v>
      </c>
      <c r="I392">
        <v>10</v>
      </c>
      <c r="J392">
        <v>5467.81</v>
      </c>
      <c r="K392" t="str">
        <f t="shared" si="6"/>
        <v>Low Risk</v>
      </c>
    </row>
    <row r="393" spans="1:11" x14ac:dyDescent="0.25">
      <c r="A393">
        <v>392</v>
      </c>
      <c r="B393">
        <v>55</v>
      </c>
      <c r="C393" t="s">
        <v>10</v>
      </c>
      <c r="D393" t="s">
        <v>11</v>
      </c>
      <c r="E393" t="s">
        <v>12</v>
      </c>
      <c r="F393">
        <v>3117.37</v>
      </c>
      <c r="G393">
        <v>4609.7299999999996</v>
      </c>
      <c r="H393">
        <v>576</v>
      </c>
      <c r="I393">
        <v>10</v>
      </c>
      <c r="J393">
        <v>7403.97</v>
      </c>
      <c r="K393" t="str">
        <f t="shared" si="6"/>
        <v>Low Risk</v>
      </c>
    </row>
    <row r="394" spans="1:11" x14ac:dyDescent="0.25">
      <c r="A394">
        <v>393</v>
      </c>
      <c r="B394">
        <v>62</v>
      </c>
      <c r="C394" t="s">
        <v>13</v>
      </c>
      <c r="D394" t="s">
        <v>19</v>
      </c>
      <c r="E394" t="s">
        <v>21</v>
      </c>
      <c r="F394">
        <v>3965.42</v>
      </c>
      <c r="G394">
        <v>7118.72</v>
      </c>
      <c r="H394">
        <v>685</v>
      </c>
      <c r="I394">
        <v>6</v>
      </c>
      <c r="J394">
        <v>14044.43</v>
      </c>
      <c r="K394" t="str">
        <f t="shared" si="6"/>
        <v>Low Risk</v>
      </c>
    </row>
    <row r="395" spans="1:11" x14ac:dyDescent="0.25">
      <c r="A395">
        <v>394</v>
      </c>
      <c r="B395">
        <v>68</v>
      </c>
      <c r="C395" t="s">
        <v>10</v>
      </c>
      <c r="D395" t="s">
        <v>14</v>
      </c>
      <c r="E395" t="s">
        <v>17</v>
      </c>
      <c r="F395">
        <v>3602.3</v>
      </c>
      <c r="G395">
        <v>5972.46</v>
      </c>
      <c r="H395">
        <v>719</v>
      </c>
      <c r="I395">
        <v>3</v>
      </c>
      <c r="J395">
        <v>11746.67</v>
      </c>
      <c r="K395" t="str">
        <f t="shared" si="6"/>
        <v>Low Risk</v>
      </c>
    </row>
    <row r="396" spans="1:11" x14ac:dyDescent="0.25">
      <c r="A396">
        <v>395</v>
      </c>
      <c r="B396">
        <v>71</v>
      </c>
      <c r="C396" t="s">
        <v>10</v>
      </c>
      <c r="D396" t="s">
        <v>19</v>
      </c>
      <c r="E396" t="s">
        <v>17</v>
      </c>
      <c r="F396">
        <v>3196.71</v>
      </c>
      <c r="G396">
        <v>4712.75</v>
      </c>
      <c r="H396">
        <v>646</v>
      </c>
      <c r="I396">
        <v>5</v>
      </c>
      <c r="J396">
        <v>9256.68</v>
      </c>
      <c r="K396" t="str">
        <f t="shared" si="6"/>
        <v>Low Risk</v>
      </c>
    </row>
    <row r="397" spans="1:11" x14ac:dyDescent="0.25">
      <c r="A397">
        <v>396</v>
      </c>
      <c r="B397">
        <v>25</v>
      </c>
      <c r="C397" t="s">
        <v>10</v>
      </c>
      <c r="D397" t="s">
        <v>14</v>
      </c>
      <c r="E397" t="s">
        <v>12</v>
      </c>
      <c r="F397">
        <v>1787.34</v>
      </c>
      <c r="G397">
        <v>2270.16</v>
      </c>
      <c r="H397">
        <v>531</v>
      </c>
      <c r="I397">
        <v>7</v>
      </c>
      <c r="J397">
        <v>5616.63</v>
      </c>
      <c r="K397" t="str">
        <f t="shared" si="6"/>
        <v>Low Risk</v>
      </c>
    </row>
    <row r="398" spans="1:11" x14ac:dyDescent="0.25">
      <c r="A398">
        <v>397</v>
      </c>
      <c r="B398">
        <v>44</v>
      </c>
      <c r="C398" t="s">
        <v>10</v>
      </c>
      <c r="D398" t="s">
        <v>11</v>
      </c>
      <c r="E398" t="s">
        <v>21</v>
      </c>
      <c r="F398">
        <v>2482.64</v>
      </c>
      <c r="G398">
        <v>4733.74</v>
      </c>
      <c r="H398">
        <v>623</v>
      </c>
      <c r="I398">
        <v>6</v>
      </c>
      <c r="J398">
        <v>7321.63</v>
      </c>
      <c r="K398" t="str">
        <f t="shared" si="6"/>
        <v>Low Risk</v>
      </c>
    </row>
    <row r="399" spans="1:11" x14ac:dyDescent="0.25">
      <c r="A399">
        <v>398</v>
      </c>
      <c r="B399">
        <v>44</v>
      </c>
      <c r="C399" t="s">
        <v>10</v>
      </c>
      <c r="D399" t="s">
        <v>11</v>
      </c>
      <c r="E399" t="s">
        <v>17</v>
      </c>
      <c r="F399">
        <v>1646.63</v>
      </c>
      <c r="G399">
        <v>3470.79</v>
      </c>
      <c r="H399">
        <v>590</v>
      </c>
      <c r="I399">
        <v>7</v>
      </c>
      <c r="J399">
        <v>3968.97</v>
      </c>
      <c r="K399" t="str">
        <f t="shared" si="6"/>
        <v>Low Risk</v>
      </c>
    </row>
    <row r="400" spans="1:11" x14ac:dyDescent="0.25">
      <c r="A400">
        <v>399</v>
      </c>
      <c r="B400">
        <v>51</v>
      </c>
      <c r="C400" t="s">
        <v>10</v>
      </c>
      <c r="D400" t="s">
        <v>14</v>
      </c>
      <c r="E400" t="s">
        <v>12</v>
      </c>
      <c r="F400">
        <v>2256.08</v>
      </c>
      <c r="G400">
        <v>2956.65</v>
      </c>
      <c r="H400">
        <v>633</v>
      </c>
      <c r="I400">
        <v>10</v>
      </c>
      <c r="J400">
        <v>7011.25</v>
      </c>
      <c r="K400" t="str">
        <f t="shared" si="6"/>
        <v>Low Risk</v>
      </c>
    </row>
    <row r="401" spans="1:11" x14ac:dyDescent="0.25">
      <c r="A401">
        <v>400</v>
      </c>
      <c r="B401">
        <v>38</v>
      </c>
      <c r="C401" t="s">
        <v>10</v>
      </c>
      <c r="D401" t="s">
        <v>14</v>
      </c>
      <c r="E401" t="s">
        <v>20</v>
      </c>
      <c r="F401">
        <v>936.33</v>
      </c>
      <c r="G401">
        <v>1530.58</v>
      </c>
      <c r="H401">
        <v>434</v>
      </c>
      <c r="I401">
        <v>15</v>
      </c>
      <c r="J401">
        <v>3996.15</v>
      </c>
      <c r="K401" t="str">
        <f t="shared" si="6"/>
        <v>High Risk</v>
      </c>
    </row>
    <row r="402" spans="1:11" x14ac:dyDescent="0.25">
      <c r="A402">
        <v>401</v>
      </c>
      <c r="B402">
        <v>47</v>
      </c>
      <c r="C402" t="s">
        <v>13</v>
      </c>
      <c r="D402" t="s">
        <v>11</v>
      </c>
      <c r="E402" t="s">
        <v>17</v>
      </c>
      <c r="F402">
        <v>2234.65</v>
      </c>
      <c r="G402">
        <v>3691.53</v>
      </c>
      <c r="H402">
        <v>631</v>
      </c>
      <c r="I402">
        <v>4</v>
      </c>
      <c r="J402">
        <v>6605.92</v>
      </c>
      <c r="K402" t="str">
        <f t="shared" si="6"/>
        <v>Low Risk</v>
      </c>
    </row>
    <row r="403" spans="1:11" x14ac:dyDescent="0.25">
      <c r="A403">
        <v>402</v>
      </c>
      <c r="B403">
        <v>50</v>
      </c>
      <c r="C403" t="s">
        <v>13</v>
      </c>
      <c r="D403" t="s">
        <v>19</v>
      </c>
      <c r="E403" t="s">
        <v>20</v>
      </c>
      <c r="F403">
        <v>2101.2800000000002</v>
      </c>
      <c r="G403">
        <v>3258.12</v>
      </c>
      <c r="H403">
        <v>581</v>
      </c>
      <c r="I403">
        <v>9</v>
      </c>
      <c r="J403">
        <v>6603.06</v>
      </c>
      <c r="K403" t="str">
        <f t="shared" si="6"/>
        <v>Low Risk</v>
      </c>
    </row>
    <row r="404" spans="1:11" x14ac:dyDescent="0.25">
      <c r="A404">
        <v>403</v>
      </c>
      <c r="B404">
        <v>45</v>
      </c>
      <c r="C404" t="s">
        <v>13</v>
      </c>
      <c r="D404" t="s">
        <v>11</v>
      </c>
      <c r="E404" t="s">
        <v>17</v>
      </c>
      <c r="F404">
        <v>854.97</v>
      </c>
      <c r="G404">
        <v>2827.15</v>
      </c>
      <c r="H404">
        <v>576</v>
      </c>
      <c r="I404">
        <v>5</v>
      </c>
      <c r="J404">
        <v>1621.88</v>
      </c>
      <c r="K404" t="str">
        <f t="shared" si="6"/>
        <v>Low Risk</v>
      </c>
    </row>
    <row r="405" spans="1:11" x14ac:dyDescent="0.25">
      <c r="A405">
        <v>404</v>
      </c>
      <c r="B405">
        <v>64</v>
      </c>
      <c r="C405" t="s">
        <v>13</v>
      </c>
      <c r="D405" t="s">
        <v>16</v>
      </c>
      <c r="E405" t="s">
        <v>21</v>
      </c>
      <c r="F405">
        <v>1772.2249999999999</v>
      </c>
      <c r="G405">
        <v>3401.06</v>
      </c>
      <c r="H405">
        <v>628</v>
      </c>
      <c r="I405">
        <v>7</v>
      </c>
      <c r="J405">
        <v>5895.41</v>
      </c>
      <c r="K405" t="str">
        <f t="shared" si="6"/>
        <v>Low Risk</v>
      </c>
    </row>
    <row r="406" spans="1:11" x14ac:dyDescent="0.25">
      <c r="A406">
        <v>405</v>
      </c>
      <c r="B406">
        <v>50</v>
      </c>
      <c r="C406" t="s">
        <v>13</v>
      </c>
      <c r="D406" t="s">
        <v>16</v>
      </c>
      <c r="E406" t="s">
        <v>15</v>
      </c>
      <c r="F406">
        <v>1726.67</v>
      </c>
      <c r="G406">
        <v>3241.79</v>
      </c>
      <c r="H406">
        <v>507</v>
      </c>
      <c r="I406">
        <v>7</v>
      </c>
      <c r="J406">
        <v>3771.21</v>
      </c>
      <c r="K406" t="str">
        <f t="shared" si="6"/>
        <v>Low Risk</v>
      </c>
    </row>
    <row r="407" spans="1:11" x14ac:dyDescent="0.25">
      <c r="A407">
        <v>406</v>
      </c>
      <c r="B407">
        <v>22</v>
      </c>
      <c r="C407" t="s">
        <v>10</v>
      </c>
      <c r="D407" t="s">
        <v>18</v>
      </c>
      <c r="E407" t="s">
        <v>20</v>
      </c>
      <c r="F407">
        <v>1401.5</v>
      </c>
      <c r="G407">
        <v>3237.28</v>
      </c>
      <c r="H407">
        <v>480</v>
      </c>
      <c r="I407">
        <v>8</v>
      </c>
      <c r="J407">
        <v>3029.9</v>
      </c>
      <c r="K407" t="str">
        <f t="shared" si="6"/>
        <v>Moderate Risk</v>
      </c>
    </row>
    <row r="408" spans="1:11" x14ac:dyDescent="0.25">
      <c r="A408">
        <v>407</v>
      </c>
      <c r="B408">
        <v>65</v>
      </c>
      <c r="C408" t="s">
        <v>10</v>
      </c>
      <c r="D408" t="s">
        <v>16</v>
      </c>
      <c r="E408" t="s">
        <v>20</v>
      </c>
      <c r="F408">
        <v>2656.72</v>
      </c>
      <c r="G408">
        <v>4847.8</v>
      </c>
      <c r="H408">
        <v>676</v>
      </c>
      <c r="I408">
        <v>8</v>
      </c>
      <c r="J408">
        <v>7957.25</v>
      </c>
      <c r="K408" t="str">
        <f t="shared" si="6"/>
        <v>Low Risk</v>
      </c>
    </row>
    <row r="409" spans="1:11" x14ac:dyDescent="0.25">
      <c r="A409">
        <v>408</v>
      </c>
      <c r="B409">
        <v>36</v>
      </c>
      <c r="C409" t="s">
        <v>13</v>
      </c>
      <c r="D409" t="s">
        <v>11</v>
      </c>
      <c r="E409" t="s">
        <v>20</v>
      </c>
      <c r="F409">
        <v>2994.98</v>
      </c>
      <c r="G409">
        <v>5375.3</v>
      </c>
      <c r="H409">
        <v>583</v>
      </c>
      <c r="I409">
        <v>11</v>
      </c>
      <c r="J409">
        <v>8525.31</v>
      </c>
      <c r="K409" t="str">
        <f t="shared" si="6"/>
        <v>Moderate Risk</v>
      </c>
    </row>
    <row r="410" spans="1:11" x14ac:dyDescent="0.25">
      <c r="A410">
        <v>409</v>
      </c>
      <c r="B410">
        <v>21</v>
      </c>
      <c r="C410" t="s">
        <v>10</v>
      </c>
      <c r="D410" t="s">
        <v>14</v>
      </c>
      <c r="E410" t="s">
        <v>17</v>
      </c>
      <c r="F410">
        <v>995.01</v>
      </c>
      <c r="G410">
        <v>2451.7600000000002</v>
      </c>
      <c r="H410">
        <v>464</v>
      </c>
      <c r="I410">
        <v>7</v>
      </c>
      <c r="J410">
        <v>4038.03</v>
      </c>
      <c r="K410" t="str">
        <f t="shared" si="6"/>
        <v>Moderate Risk</v>
      </c>
    </row>
    <row r="411" spans="1:11" x14ac:dyDescent="0.25">
      <c r="A411">
        <v>410</v>
      </c>
      <c r="B411">
        <v>52</v>
      </c>
      <c r="C411" t="s">
        <v>10</v>
      </c>
      <c r="D411" t="s">
        <v>11</v>
      </c>
      <c r="E411" t="s">
        <v>21</v>
      </c>
      <c r="F411">
        <v>2445.12</v>
      </c>
      <c r="G411">
        <v>3937.96</v>
      </c>
      <c r="H411">
        <v>583</v>
      </c>
      <c r="I411">
        <v>6</v>
      </c>
      <c r="J411">
        <v>5332.54</v>
      </c>
      <c r="K411" t="str">
        <f t="shared" si="6"/>
        <v>Low Risk</v>
      </c>
    </row>
    <row r="412" spans="1:11" x14ac:dyDescent="0.25">
      <c r="A412">
        <v>411</v>
      </c>
      <c r="B412">
        <v>66</v>
      </c>
      <c r="C412" t="s">
        <v>13</v>
      </c>
      <c r="D412" t="s">
        <v>11</v>
      </c>
      <c r="E412" t="s">
        <v>21</v>
      </c>
      <c r="F412">
        <v>1181.44</v>
      </c>
      <c r="G412">
        <v>1765.57</v>
      </c>
      <c r="H412">
        <v>516</v>
      </c>
      <c r="I412">
        <v>5</v>
      </c>
      <c r="J412">
        <v>5332.54</v>
      </c>
      <c r="K412" t="str">
        <f t="shared" si="6"/>
        <v>Low Risk</v>
      </c>
    </row>
    <row r="413" spans="1:11" x14ac:dyDescent="0.25">
      <c r="A413">
        <v>412</v>
      </c>
      <c r="B413">
        <v>34</v>
      </c>
      <c r="C413" t="s">
        <v>10</v>
      </c>
      <c r="D413" t="s">
        <v>14</v>
      </c>
      <c r="E413" t="s">
        <v>12</v>
      </c>
      <c r="F413">
        <v>1080.3900000000001</v>
      </c>
      <c r="G413">
        <v>1148.47</v>
      </c>
      <c r="H413">
        <v>576</v>
      </c>
      <c r="I413">
        <v>11</v>
      </c>
      <c r="J413">
        <v>4128.47</v>
      </c>
      <c r="K413" t="str">
        <f t="shared" si="6"/>
        <v>Moderate Risk</v>
      </c>
    </row>
    <row r="414" spans="1:11" x14ac:dyDescent="0.25">
      <c r="A414">
        <v>413</v>
      </c>
      <c r="B414">
        <v>61</v>
      </c>
      <c r="C414" t="s">
        <v>10</v>
      </c>
      <c r="D414" t="s">
        <v>14</v>
      </c>
      <c r="E414" t="s">
        <v>20</v>
      </c>
      <c r="F414">
        <v>1218.5899999999999</v>
      </c>
      <c r="G414">
        <v>3323.93</v>
      </c>
      <c r="H414">
        <v>487</v>
      </c>
      <c r="I414">
        <v>10</v>
      </c>
      <c r="J414">
        <v>5332.54</v>
      </c>
      <c r="K414" t="str">
        <f t="shared" si="6"/>
        <v>Moderate Risk</v>
      </c>
    </row>
    <row r="415" spans="1:11" x14ac:dyDescent="0.25">
      <c r="A415">
        <v>414</v>
      </c>
      <c r="B415">
        <v>45</v>
      </c>
      <c r="C415" t="s">
        <v>13</v>
      </c>
      <c r="D415" t="s">
        <v>18</v>
      </c>
      <c r="E415" t="s">
        <v>17</v>
      </c>
      <c r="F415">
        <v>3515.84</v>
      </c>
      <c r="G415">
        <v>6772.87</v>
      </c>
      <c r="H415">
        <v>576</v>
      </c>
      <c r="I415">
        <v>6</v>
      </c>
      <c r="J415">
        <v>11823.87</v>
      </c>
      <c r="K415" t="str">
        <f t="shared" si="6"/>
        <v>Low Risk</v>
      </c>
    </row>
    <row r="416" spans="1:11" x14ac:dyDescent="0.25">
      <c r="A416">
        <v>415</v>
      </c>
      <c r="B416">
        <v>47</v>
      </c>
      <c r="C416" t="s">
        <v>13</v>
      </c>
      <c r="D416" t="s">
        <v>18</v>
      </c>
      <c r="E416" t="s">
        <v>12</v>
      </c>
      <c r="F416">
        <v>2337.83</v>
      </c>
      <c r="G416">
        <v>4394.3500000000004</v>
      </c>
      <c r="H416">
        <v>638</v>
      </c>
      <c r="I416">
        <v>9</v>
      </c>
      <c r="J416">
        <v>9026.7900000000009</v>
      </c>
      <c r="K416" t="str">
        <f t="shared" si="6"/>
        <v>Low Risk</v>
      </c>
    </row>
    <row r="417" spans="1:11" x14ac:dyDescent="0.25">
      <c r="A417">
        <v>416</v>
      </c>
      <c r="B417">
        <v>46</v>
      </c>
      <c r="C417" t="s">
        <v>10</v>
      </c>
      <c r="D417" t="s">
        <v>14</v>
      </c>
      <c r="E417" t="s">
        <v>17</v>
      </c>
      <c r="F417">
        <v>492.51</v>
      </c>
      <c r="G417">
        <v>2132.6799999999998</v>
      </c>
      <c r="H417">
        <v>385</v>
      </c>
      <c r="I417">
        <v>7</v>
      </c>
      <c r="J417">
        <v>1430.84</v>
      </c>
      <c r="K417" t="str">
        <f t="shared" si="6"/>
        <v>Moderate Risk</v>
      </c>
    </row>
    <row r="418" spans="1:11" x14ac:dyDescent="0.25">
      <c r="A418">
        <v>417</v>
      </c>
      <c r="B418">
        <v>63</v>
      </c>
      <c r="C418" t="s">
        <v>13</v>
      </c>
      <c r="D418" t="s">
        <v>14</v>
      </c>
      <c r="E418" t="s">
        <v>15</v>
      </c>
      <c r="F418">
        <v>1772.2249999999999</v>
      </c>
      <c r="G418">
        <v>2882.4</v>
      </c>
      <c r="H418">
        <v>620</v>
      </c>
      <c r="I418">
        <v>2</v>
      </c>
      <c r="J418">
        <v>8283.3799999999992</v>
      </c>
      <c r="K418" t="str">
        <f t="shared" si="6"/>
        <v>Low Risk</v>
      </c>
    </row>
    <row r="419" spans="1:11" x14ac:dyDescent="0.25">
      <c r="A419">
        <v>418</v>
      </c>
      <c r="B419">
        <v>70</v>
      </c>
      <c r="C419" t="s">
        <v>13</v>
      </c>
      <c r="D419" t="s">
        <v>14</v>
      </c>
      <c r="E419" t="s">
        <v>15</v>
      </c>
      <c r="F419">
        <v>1333.72</v>
      </c>
      <c r="G419">
        <v>2334.08</v>
      </c>
      <c r="H419">
        <v>644</v>
      </c>
      <c r="I419">
        <v>8</v>
      </c>
      <c r="J419">
        <v>6049.99</v>
      </c>
      <c r="K419" t="str">
        <f t="shared" si="6"/>
        <v>Low Risk</v>
      </c>
    </row>
    <row r="420" spans="1:11" x14ac:dyDescent="0.25">
      <c r="A420">
        <v>419</v>
      </c>
      <c r="B420">
        <v>23</v>
      </c>
      <c r="C420" t="s">
        <v>13</v>
      </c>
      <c r="D420" t="s">
        <v>11</v>
      </c>
      <c r="E420" t="s">
        <v>15</v>
      </c>
      <c r="F420">
        <v>513.79</v>
      </c>
      <c r="G420">
        <v>0</v>
      </c>
      <c r="H420">
        <v>416</v>
      </c>
      <c r="I420">
        <v>4</v>
      </c>
      <c r="J420">
        <v>1856.7</v>
      </c>
      <c r="K420" t="str">
        <f t="shared" si="6"/>
        <v>Moderate Risk</v>
      </c>
    </row>
    <row r="421" spans="1:11" x14ac:dyDescent="0.25">
      <c r="A421">
        <v>420</v>
      </c>
      <c r="B421">
        <v>52</v>
      </c>
      <c r="C421" t="s">
        <v>10</v>
      </c>
      <c r="D421" t="s">
        <v>11</v>
      </c>
      <c r="E421" t="s">
        <v>17</v>
      </c>
      <c r="F421">
        <v>2900.67</v>
      </c>
      <c r="G421">
        <v>4095.21</v>
      </c>
      <c r="H421">
        <v>642</v>
      </c>
      <c r="I421">
        <v>8</v>
      </c>
      <c r="J421">
        <v>6674.66</v>
      </c>
      <c r="K421" t="str">
        <f t="shared" si="6"/>
        <v>Low Risk</v>
      </c>
    </row>
    <row r="422" spans="1:11" x14ac:dyDescent="0.25">
      <c r="A422">
        <v>421</v>
      </c>
      <c r="B422">
        <v>58</v>
      </c>
      <c r="C422" t="s">
        <v>10</v>
      </c>
      <c r="D422" t="s">
        <v>19</v>
      </c>
      <c r="E422" t="s">
        <v>15</v>
      </c>
      <c r="F422">
        <v>6612.5</v>
      </c>
      <c r="G422">
        <v>12803.8</v>
      </c>
      <c r="H422">
        <v>734</v>
      </c>
      <c r="I422">
        <v>6</v>
      </c>
      <c r="J422">
        <v>22757.33</v>
      </c>
      <c r="K422" t="str">
        <f t="shared" si="6"/>
        <v>Low Risk</v>
      </c>
    </row>
    <row r="423" spans="1:11" x14ac:dyDescent="0.25">
      <c r="A423">
        <v>422</v>
      </c>
      <c r="B423">
        <v>54</v>
      </c>
      <c r="C423" t="s">
        <v>13</v>
      </c>
      <c r="D423" t="s">
        <v>14</v>
      </c>
      <c r="E423" t="s">
        <v>20</v>
      </c>
      <c r="F423">
        <v>756.45</v>
      </c>
      <c r="G423">
        <v>2713.46</v>
      </c>
      <c r="H423">
        <v>576</v>
      </c>
      <c r="I423">
        <v>8</v>
      </c>
      <c r="J423">
        <v>776.78</v>
      </c>
      <c r="K423" t="str">
        <f t="shared" si="6"/>
        <v>Low Risk</v>
      </c>
    </row>
    <row r="424" spans="1:11" x14ac:dyDescent="0.25">
      <c r="A424">
        <v>423</v>
      </c>
      <c r="B424">
        <v>41</v>
      </c>
      <c r="C424" t="s">
        <v>13</v>
      </c>
      <c r="D424" t="s">
        <v>11</v>
      </c>
      <c r="E424" t="s">
        <v>17</v>
      </c>
      <c r="F424">
        <v>791.42</v>
      </c>
      <c r="G424">
        <v>1091.53</v>
      </c>
      <c r="H424">
        <v>465</v>
      </c>
      <c r="I424">
        <v>8</v>
      </c>
      <c r="J424">
        <v>2318.75</v>
      </c>
      <c r="K424" t="str">
        <f t="shared" si="6"/>
        <v>Moderate Risk</v>
      </c>
    </row>
    <row r="425" spans="1:11" x14ac:dyDescent="0.25">
      <c r="A425">
        <v>424</v>
      </c>
      <c r="B425">
        <v>46</v>
      </c>
      <c r="C425" t="s">
        <v>13</v>
      </c>
      <c r="D425" t="s">
        <v>14</v>
      </c>
      <c r="E425" t="s">
        <v>15</v>
      </c>
      <c r="F425">
        <v>2024.1</v>
      </c>
      <c r="G425">
        <v>3316.67</v>
      </c>
      <c r="H425">
        <v>520</v>
      </c>
      <c r="I425">
        <v>11</v>
      </c>
      <c r="J425">
        <v>5064.09</v>
      </c>
      <c r="K425" t="str">
        <f t="shared" si="6"/>
        <v>Moderate Risk</v>
      </c>
    </row>
    <row r="426" spans="1:11" x14ac:dyDescent="0.25">
      <c r="A426">
        <v>425</v>
      </c>
      <c r="B426">
        <v>66</v>
      </c>
      <c r="C426" t="s">
        <v>10</v>
      </c>
      <c r="D426" t="s">
        <v>19</v>
      </c>
      <c r="E426" t="s">
        <v>17</v>
      </c>
      <c r="F426">
        <v>5788.47</v>
      </c>
      <c r="G426">
        <v>10066.219999999999</v>
      </c>
      <c r="H426">
        <v>739</v>
      </c>
      <c r="I426">
        <v>5</v>
      </c>
      <c r="J426">
        <v>20755.28</v>
      </c>
      <c r="K426" t="str">
        <f t="shared" si="6"/>
        <v>Low Risk</v>
      </c>
    </row>
    <row r="427" spans="1:11" x14ac:dyDescent="0.25">
      <c r="A427">
        <v>426</v>
      </c>
      <c r="B427">
        <v>63</v>
      </c>
      <c r="C427" t="s">
        <v>10</v>
      </c>
      <c r="D427" t="s">
        <v>18</v>
      </c>
      <c r="E427" t="s">
        <v>12</v>
      </c>
      <c r="F427">
        <v>3106.92</v>
      </c>
      <c r="G427">
        <v>6942.36</v>
      </c>
      <c r="H427">
        <v>628</v>
      </c>
      <c r="I427">
        <v>1</v>
      </c>
      <c r="J427">
        <v>9149.17</v>
      </c>
      <c r="K427" t="str">
        <f t="shared" si="6"/>
        <v>Low Risk</v>
      </c>
    </row>
    <row r="428" spans="1:11" x14ac:dyDescent="0.25">
      <c r="A428">
        <v>427</v>
      </c>
      <c r="B428">
        <v>70</v>
      </c>
      <c r="C428" t="s">
        <v>13</v>
      </c>
      <c r="D428" t="s">
        <v>16</v>
      </c>
      <c r="E428" t="s">
        <v>15</v>
      </c>
      <c r="F428">
        <v>1555.49</v>
      </c>
      <c r="G428">
        <v>2332.44</v>
      </c>
      <c r="H428">
        <v>520</v>
      </c>
      <c r="I428">
        <v>5</v>
      </c>
      <c r="J428">
        <v>2696.79</v>
      </c>
      <c r="K428" t="str">
        <f t="shared" si="6"/>
        <v>Low Risk</v>
      </c>
    </row>
    <row r="429" spans="1:11" x14ac:dyDescent="0.25">
      <c r="A429">
        <v>428</v>
      </c>
      <c r="B429">
        <v>48</v>
      </c>
      <c r="C429" t="s">
        <v>10</v>
      </c>
      <c r="D429" t="s">
        <v>11</v>
      </c>
      <c r="E429" t="s">
        <v>12</v>
      </c>
      <c r="F429">
        <v>1063.53</v>
      </c>
      <c r="G429">
        <v>3247.23</v>
      </c>
      <c r="H429">
        <v>450</v>
      </c>
      <c r="I429">
        <v>7</v>
      </c>
      <c r="J429">
        <v>4406.16</v>
      </c>
      <c r="K429" t="str">
        <f t="shared" si="6"/>
        <v>Moderate Risk</v>
      </c>
    </row>
    <row r="430" spans="1:11" x14ac:dyDescent="0.25">
      <c r="A430">
        <v>429</v>
      </c>
      <c r="B430">
        <v>52</v>
      </c>
      <c r="C430" t="s">
        <v>13</v>
      </c>
      <c r="D430" t="s">
        <v>11</v>
      </c>
      <c r="E430" t="s">
        <v>21</v>
      </c>
      <c r="F430">
        <v>2005.11</v>
      </c>
      <c r="G430">
        <v>3646.55</v>
      </c>
      <c r="H430">
        <v>547</v>
      </c>
      <c r="I430">
        <v>10</v>
      </c>
      <c r="J430">
        <v>7326.94</v>
      </c>
      <c r="K430" t="str">
        <f t="shared" si="6"/>
        <v>Low Risk</v>
      </c>
    </row>
    <row r="431" spans="1:11" x14ac:dyDescent="0.25">
      <c r="A431">
        <v>430</v>
      </c>
      <c r="B431">
        <v>50</v>
      </c>
      <c r="C431" t="s">
        <v>10</v>
      </c>
      <c r="D431" t="s">
        <v>11</v>
      </c>
      <c r="E431" t="s">
        <v>15</v>
      </c>
      <c r="F431">
        <v>1772.2249999999999</v>
      </c>
      <c r="G431">
        <v>1668.82</v>
      </c>
      <c r="H431">
        <v>583</v>
      </c>
      <c r="I431">
        <v>12</v>
      </c>
      <c r="J431">
        <v>4483.7</v>
      </c>
      <c r="K431" t="str">
        <f t="shared" si="6"/>
        <v>Moderate Risk</v>
      </c>
    </row>
    <row r="432" spans="1:11" x14ac:dyDescent="0.25">
      <c r="A432">
        <v>431</v>
      </c>
      <c r="B432">
        <v>69</v>
      </c>
      <c r="C432" t="s">
        <v>10</v>
      </c>
      <c r="D432" t="s">
        <v>11</v>
      </c>
      <c r="E432" t="s">
        <v>17</v>
      </c>
      <c r="F432">
        <v>1187.95</v>
      </c>
      <c r="G432">
        <v>3237.28</v>
      </c>
      <c r="H432">
        <v>502</v>
      </c>
      <c r="I432">
        <v>7</v>
      </c>
      <c r="J432">
        <v>5281.66</v>
      </c>
      <c r="K432" t="str">
        <f t="shared" si="6"/>
        <v>Low Risk</v>
      </c>
    </row>
    <row r="433" spans="1:11" x14ac:dyDescent="0.25">
      <c r="A433">
        <v>432</v>
      </c>
      <c r="B433">
        <v>38</v>
      </c>
      <c r="C433" t="s">
        <v>13</v>
      </c>
      <c r="D433" t="s">
        <v>18</v>
      </c>
      <c r="E433" t="s">
        <v>17</v>
      </c>
      <c r="F433">
        <v>3390.45</v>
      </c>
      <c r="G433">
        <v>3237.28</v>
      </c>
      <c r="H433">
        <v>576</v>
      </c>
      <c r="I433">
        <v>8</v>
      </c>
      <c r="J433">
        <v>11556.04</v>
      </c>
      <c r="K433" t="str">
        <f t="shared" si="6"/>
        <v>Low Risk</v>
      </c>
    </row>
    <row r="434" spans="1:11" x14ac:dyDescent="0.25">
      <c r="A434">
        <v>433</v>
      </c>
      <c r="B434">
        <v>49</v>
      </c>
      <c r="C434" t="s">
        <v>13</v>
      </c>
      <c r="D434" t="s">
        <v>11</v>
      </c>
      <c r="E434" t="s">
        <v>20</v>
      </c>
      <c r="F434">
        <v>2367.8200000000002</v>
      </c>
      <c r="G434">
        <v>4392.95</v>
      </c>
      <c r="H434">
        <v>652</v>
      </c>
      <c r="I434">
        <v>6</v>
      </c>
      <c r="J434">
        <v>6610.92</v>
      </c>
      <c r="K434" t="str">
        <f t="shared" si="6"/>
        <v>Low Risk</v>
      </c>
    </row>
    <row r="435" spans="1:11" x14ac:dyDescent="0.25">
      <c r="A435">
        <v>434</v>
      </c>
      <c r="B435">
        <v>40</v>
      </c>
      <c r="C435" t="s">
        <v>10</v>
      </c>
      <c r="D435" t="s">
        <v>11</v>
      </c>
      <c r="E435" t="s">
        <v>12</v>
      </c>
      <c r="F435">
        <v>2937.55</v>
      </c>
      <c r="G435">
        <v>5131.3599999999997</v>
      </c>
      <c r="H435">
        <v>674</v>
      </c>
      <c r="I435">
        <v>6</v>
      </c>
      <c r="J435">
        <v>10334.36</v>
      </c>
      <c r="K435" t="str">
        <f t="shared" si="6"/>
        <v>Low Risk</v>
      </c>
    </row>
    <row r="436" spans="1:11" x14ac:dyDescent="0.25">
      <c r="A436">
        <v>435</v>
      </c>
      <c r="B436">
        <v>50</v>
      </c>
      <c r="C436" t="s">
        <v>10</v>
      </c>
      <c r="D436" t="s">
        <v>16</v>
      </c>
      <c r="E436" t="s">
        <v>15</v>
      </c>
      <c r="F436">
        <v>806.84</v>
      </c>
      <c r="G436">
        <v>1879.21</v>
      </c>
      <c r="H436">
        <v>576</v>
      </c>
      <c r="I436">
        <v>9</v>
      </c>
      <c r="J436">
        <v>1393.39</v>
      </c>
      <c r="K436" t="str">
        <f t="shared" si="6"/>
        <v>Low Risk</v>
      </c>
    </row>
    <row r="437" spans="1:11" x14ac:dyDescent="0.25">
      <c r="A437">
        <v>436</v>
      </c>
      <c r="B437">
        <v>20</v>
      </c>
      <c r="C437" t="s">
        <v>13</v>
      </c>
      <c r="D437" t="s">
        <v>11</v>
      </c>
      <c r="E437" t="s">
        <v>20</v>
      </c>
      <c r="F437">
        <v>1147.19</v>
      </c>
      <c r="G437">
        <v>1879.66</v>
      </c>
      <c r="H437">
        <v>576</v>
      </c>
      <c r="I437">
        <v>16</v>
      </c>
      <c r="J437">
        <v>3818.71</v>
      </c>
      <c r="K437" t="str">
        <f t="shared" si="6"/>
        <v>Moderate Risk</v>
      </c>
    </row>
    <row r="438" spans="1:11" x14ac:dyDescent="0.25">
      <c r="A438">
        <v>437</v>
      </c>
      <c r="B438">
        <v>35</v>
      </c>
      <c r="C438" t="s">
        <v>10</v>
      </c>
      <c r="D438" t="s">
        <v>16</v>
      </c>
      <c r="E438" t="s">
        <v>152</v>
      </c>
      <c r="F438">
        <v>1523.15</v>
      </c>
      <c r="G438">
        <v>1839.78</v>
      </c>
      <c r="H438">
        <v>609</v>
      </c>
      <c r="I438">
        <v>7</v>
      </c>
      <c r="J438">
        <v>2152.12</v>
      </c>
      <c r="K438" t="str">
        <f t="shared" si="6"/>
        <v>Low Risk</v>
      </c>
    </row>
    <row r="439" spans="1:11" x14ac:dyDescent="0.25">
      <c r="A439">
        <v>438</v>
      </c>
      <c r="B439">
        <v>42</v>
      </c>
      <c r="C439" t="s">
        <v>13</v>
      </c>
      <c r="D439" t="s">
        <v>11</v>
      </c>
      <c r="E439" t="s">
        <v>15</v>
      </c>
      <c r="F439">
        <v>1488.88</v>
      </c>
      <c r="G439">
        <v>2621.1999999999998</v>
      </c>
      <c r="H439">
        <v>569</v>
      </c>
      <c r="I439">
        <v>7</v>
      </c>
      <c r="J439">
        <v>4321.1000000000004</v>
      </c>
      <c r="K439" t="str">
        <f t="shared" si="6"/>
        <v>Low Risk</v>
      </c>
    </row>
    <row r="440" spans="1:11" x14ac:dyDescent="0.25">
      <c r="A440">
        <v>439</v>
      </c>
      <c r="B440">
        <v>59</v>
      </c>
      <c r="C440" t="s">
        <v>13</v>
      </c>
      <c r="D440" t="s">
        <v>14</v>
      </c>
      <c r="E440" t="s">
        <v>17</v>
      </c>
      <c r="F440">
        <v>700.22</v>
      </c>
      <c r="G440">
        <v>1956.55</v>
      </c>
      <c r="H440">
        <v>435</v>
      </c>
      <c r="I440">
        <v>8</v>
      </c>
      <c r="J440">
        <v>734.32</v>
      </c>
      <c r="K440" t="str">
        <f t="shared" si="6"/>
        <v>Moderate Risk</v>
      </c>
    </row>
    <row r="441" spans="1:11" x14ac:dyDescent="0.25">
      <c r="A441">
        <v>440</v>
      </c>
      <c r="B441">
        <v>48</v>
      </c>
      <c r="C441" t="s">
        <v>10</v>
      </c>
      <c r="D441" t="s">
        <v>11</v>
      </c>
      <c r="E441" t="s">
        <v>12</v>
      </c>
      <c r="F441">
        <v>1960.41</v>
      </c>
      <c r="G441">
        <v>3880.36</v>
      </c>
      <c r="H441">
        <v>647</v>
      </c>
      <c r="I441">
        <v>14</v>
      </c>
      <c r="J441">
        <v>6516.93</v>
      </c>
      <c r="K441" t="str">
        <f t="shared" si="6"/>
        <v>Moderate Risk</v>
      </c>
    </row>
    <row r="442" spans="1:11" x14ac:dyDescent="0.25">
      <c r="A442">
        <v>441</v>
      </c>
      <c r="B442">
        <v>71</v>
      </c>
      <c r="C442" t="s">
        <v>13</v>
      </c>
      <c r="D442" t="s">
        <v>18</v>
      </c>
      <c r="E442" t="s">
        <v>12</v>
      </c>
      <c r="F442">
        <v>5941.57</v>
      </c>
      <c r="G442">
        <v>9664.7000000000007</v>
      </c>
      <c r="H442">
        <v>714</v>
      </c>
      <c r="I442">
        <v>6</v>
      </c>
      <c r="J442">
        <v>23300.87</v>
      </c>
      <c r="K442" t="str">
        <f t="shared" si="6"/>
        <v>Low Risk</v>
      </c>
    </row>
    <row r="443" spans="1:11" x14ac:dyDescent="0.25">
      <c r="A443">
        <v>442</v>
      </c>
      <c r="B443">
        <v>75</v>
      </c>
      <c r="C443" t="s">
        <v>10</v>
      </c>
      <c r="D443" t="s">
        <v>11</v>
      </c>
      <c r="E443" t="s">
        <v>15</v>
      </c>
      <c r="F443">
        <v>934.87</v>
      </c>
      <c r="G443">
        <v>2320.87</v>
      </c>
      <c r="H443">
        <v>469</v>
      </c>
      <c r="I443">
        <v>11</v>
      </c>
      <c r="J443">
        <v>2163.81</v>
      </c>
      <c r="K443" t="str">
        <f t="shared" si="6"/>
        <v>High Risk</v>
      </c>
    </row>
    <row r="444" spans="1:11" x14ac:dyDescent="0.25">
      <c r="A444">
        <v>443</v>
      </c>
      <c r="B444">
        <v>20</v>
      </c>
      <c r="C444" t="s">
        <v>13</v>
      </c>
      <c r="D444" t="s">
        <v>11</v>
      </c>
      <c r="E444" t="s">
        <v>12</v>
      </c>
      <c r="F444">
        <v>1563.01</v>
      </c>
      <c r="G444">
        <v>3221.41</v>
      </c>
      <c r="H444">
        <v>505</v>
      </c>
      <c r="I444">
        <v>8</v>
      </c>
      <c r="J444">
        <v>5405.23</v>
      </c>
      <c r="K444" t="str">
        <f t="shared" si="6"/>
        <v>Low Risk</v>
      </c>
    </row>
    <row r="445" spans="1:11" x14ac:dyDescent="0.25">
      <c r="A445">
        <v>444</v>
      </c>
      <c r="B445">
        <v>57</v>
      </c>
      <c r="C445" t="s">
        <v>10</v>
      </c>
      <c r="D445" t="s">
        <v>14</v>
      </c>
      <c r="E445" t="s">
        <v>20</v>
      </c>
      <c r="F445">
        <v>2174.6999999999998</v>
      </c>
      <c r="G445">
        <v>4014.29</v>
      </c>
      <c r="H445">
        <v>552</v>
      </c>
      <c r="I445">
        <v>6</v>
      </c>
      <c r="J445">
        <v>7379.86</v>
      </c>
      <c r="K445" t="str">
        <f t="shared" si="6"/>
        <v>Low Risk</v>
      </c>
    </row>
    <row r="446" spans="1:11" x14ac:dyDescent="0.25">
      <c r="A446">
        <v>445</v>
      </c>
      <c r="B446">
        <v>63</v>
      </c>
      <c r="C446" t="s">
        <v>13</v>
      </c>
      <c r="D446" t="s">
        <v>16</v>
      </c>
      <c r="E446" t="s">
        <v>15</v>
      </c>
      <c r="F446">
        <v>1772.2249999999999</v>
      </c>
      <c r="G446">
        <v>3900.51</v>
      </c>
      <c r="H446">
        <v>578</v>
      </c>
      <c r="I446">
        <v>9</v>
      </c>
      <c r="J446">
        <v>5452.18</v>
      </c>
      <c r="K446" t="str">
        <f t="shared" si="6"/>
        <v>Low Risk</v>
      </c>
    </row>
    <row r="447" spans="1:11" x14ac:dyDescent="0.25">
      <c r="A447">
        <v>446</v>
      </c>
      <c r="B447">
        <v>41</v>
      </c>
      <c r="C447" t="s">
        <v>10</v>
      </c>
      <c r="D447" t="s">
        <v>18</v>
      </c>
      <c r="E447" t="s">
        <v>12</v>
      </c>
      <c r="F447">
        <v>1723.24</v>
      </c>
      <c r="G447">
        <v>3835.49</v>
      </c>
      <c r="H447">
        <v>438</v>
      </c>
      <c r="I447">
        <v>4</v>
      </c>
      <c r="J447">
        <v>2712.11</v>
      </c>
      <c r="K447" t="str">
        <f t="shared" si="6"/>
        <v>Moderate Risk</v>
      </c>
    </row>
    <row r="448" spans="1:11" x14ac:dyDescent="0.25">
      <c r="A448">
        <v>447</v>
      </c>
      <c r="B448">
        <v>67</v>
      </c>
      <c r="C448" t="s">
        <v>10</v>
      </c>
      <c r="D448" t="s">
        <v>11</v>
      </c>
      <c r="E448" t="s">
        <v>17</v>
      </c>
      <c r="F448">
        <v>1706.56</v>
      </c>
      <c r="G448">
        <v>3777.97</v>
      </c>
      <c r="H448">
        <v>525</v>
      </c>
      <c r="I448">
        <v>11</v>
      </c>
      <c r="J448">
        <v>6825.64</v>
      </c>
      <c r="K448" t="str">
        <f t="shared" si="6"/>
        <v>Moderate Risk</v>
      </c>
    </row>
    <row r="449" spans="1:11" x14ac:dyDescent="0.25">
      <c r="A449">
        <v>448</v>
      </c>
      <c r="B449">
        <v>49</v>
      </c>
      <c r="C449" t="s">
        <v>13</v>
      </c>
      <c r="D449" t="s">
        <v>11</v>
      </c>
      <c r="E449" t="s">
        <v>15</v>
      </c>
      <c r="F449">
        <v>2117.12</v>
      </c>
      <c r="G449">
        <v>2409.81</v>
      </c>
      <c r="H449">
        <v>597</v>
      </c>
      <c r="I449">
        <v>5</v>
      </c>
      <c r="J449">
        <v>4949.1499999999996</v>
      </c>
      <c r="K449" t="str">
        <f t="shared" si="6"/>
        <v>Low Risk</v>
      </c>
    </row>
    <row r="450" spans="1:11" x14ac:dyDescent="0.25">
      <c r="A450">
        <v>449</v>
      </c>
      <c r="B450">
        <v>64</v>
      </c>
      <c r="C450" t="s">
        <v>13</v>
      </c>
      <c r="D450" t="s">
        <v>19</v>
      </c>
      <c r="E450" t="s">
        <v>12</v>
      </c>
      <c r="F450">
        <v>1951.36</v>
      </c>
      <c r="G450">
        <v>4025.59</v>
      </c>
      <c r="H450">
        <v>639</v>
      </c>
      <c r="I450">
        <v>4</v>
      </c>
      <c r="J450">
        <v>3897.19</v>
      </c>
      <c r="K450" t="str">
        <f t="shared" ref="K450:K513" si="7">IF(AND(H450&lt;500,I450&gt;10),"High Risk",IF(OR(H450&lt;500,I450&gt;10),"Moderate Risk","Low Risk"))</f>
        <v>Low Risk</v>
      </c>
    </row>
    <row r="451" spans="1:11" x14ac:dyDescent="0.25">
      <c r="A451">
        <v>450</v>
      </c>
      <c r="B451">
        <v>39</v>
      </c>
      <c r="C451" t="s">
        <v>10</v>
      </c>
      <c r="D451" t="s">
        <v>18</v>
      </c>
      <c r="E451" t="s">
        <v>21</v>
      </c>
      <c r="F451">
        <v>3805.89</v>
      </c>
      <c r="G451">
        <v>6616.29</v>
      </c>
      <c r="H451">
        <v>696</v>
      </c>
      <c r="I451">
        <v>5</v>
      </c>
      <c r="J451">
        <v>12646.13</v>
      </c>
      <c r="K451" t="str">
        <f t="shared" si="7"/>
        <v>Low Risk</v>
      </c>
    </row>
    <row r="452" spans="1:11" x14ac:dyDescent="0.25">
      <c r="A452">
        <v>451</v>
      </c>
      <c r="B452">
        <v>40</v>
      </c>
      <c r="C452" t="s">
        <v>10</v>
      </c>
      <c r="D452" t="s">
        <v>16</v>
      </c>
      <c r="E452" t="s">
        <v>20</v>
      </c>
      <c r="F452">
        <v>1630.51</v>
      </c>
      <c r="G452">
        <v>3203.9</v>
      </c>
      <c r="H452">
        <v>610</v>
      </c>
      <c r="I452">
        <v>7</v>
      </c>
      <c r="J452">
        <v>4326.3500000000004</v>
      </c>
      <c r="K452" t="str">
        <f t="shared" si="7"/>
        <v>Low Risk</v>
      </c>
    </row>
    <row r="453" spans="1:11" x14ac:dyDescent="0.25">
      <c r="A453">
        <v>452</v>
      </c>
      <c r="B453">
        <v>19</v>
      </c>
      <c r="C453" t="s">
        <v>13</v>
      </c>
      <c r="D453" t="s">
        <v>11</v>
      </c>
      <c r="E453" t="s">
        <v>152</v>
      </c>
      <c r="F453">
        <v>1061.3</v>
      </c>
      <c r="G453">
        <v>1161.6500000000001</v>
      </c>
      <c r="H453">
        <v>492</v>
      </c>
      <c r="I453">
        <v>6</v>
      </c>
      <c r="J453">
        <v>3442.46</v>
      </c>
      <c r="K453" t="str">
        <f t="shared" si="7"/>
        <v>Moderate Risk</v>
      </c>
    </row>
    <row r="454" spans="1:11" x14ac:dyDescent="0.25">
      <c r="A454">
        <v>453</v>
      </c>
      <c r="B454">
        <v>44</v>
      </c>
      <c r="C454" t="s">
        <v>10</v>
      </c>
      <c r="D454" t="s">
        <v>11</v>
      </c>
      <c r="E454" t="s">
        <v>21</v>
      </c>
      <c r="F454">
        <v>755.86</v>
      </c>
      <c r="G454">
        <v>2095.3000000000002</v>
      </c>
      <c r="H454">
        <v>545</v>
      </c>
      <c r="I454">
        <v>7</v>
      </c>
      <c r="J454">
        <v>1847.13</v>
      </c>
      <c r="K454" t="str">
        <f t="shared" si="7"/>
        <v>Low Risk</v>
      </c>
    </row>
    <row r="455" spans="1:11" x14ac:dyDescent="0.25">
      <c r="A455">
        <v>454</v>
      </c>
      <c r="B455">
        <v>59</v>
      </c>
      <c r="C455" t="s">
        <v>10</v>
      </c>
      <c r="D455" t="s">
        <v>16</v>
      </c>
      <c r="E455" t="s">
        <v>20</v>
      </c>
      <c r="F455">
        <v>1387.61</v>
      </c>
      <c r="G455">
        <v>3352.21</v>
      </c>
      <c r="H455">
        <v>478</v>
      </c>
      <c r="I455">
        <v>4</v>
      </c>
      <c r="J455">
        <v>2908.84</v>
      </c>
      <c r="K455" t="str">
        <f t="shared" si="7"/>
        <v>Moderate Risk</v>
      </c>
    </row>
    <row r="456" spans="1:11" x14ac:dyDescent="0.25">
      <c r="A456">
        <v>455</v>
      </c>
      <c r="B456">
        <v>19</v>
      </c>
      <c r="C456" t="s">
        <v>13</v>
      </c>
      <c r="D456" t="s">
        <v>16</v>
      </c>
      <c r="E456" t="s">
        <v>15</v>
      </c>
      <c r="F456">
        <v>1308.58</v>
      </c>
      <c r="G456">
        <v>2277.36</v>
      </c>
      <c r="H456">
        <v>494</v>
      </c>
      <c r="I456">
        <v>6</v>
      </c>
      <c r="J456">
        <v>2652.64</v>
      </c>
      <c r="K456" t="str">
        <f t="shared" si="7"/>
        <v>Moderate Risk</v>
      </c>
    </row>
    <row r="457" spans="1:11" x14ac:dyDescent="0.25">
      <c r="A457">
        <v>456</v>
      </c>
      <c r="B457">
        <v>43</v>
      </c>
      <c r="C457" t="s">
        <v>10</v>
      </c>
      <c r="D457" t="s">
        <v>16</v>
      </c>
      <c r="E457" t="s">
        <v>17</v>
      </c>
      <c r="F457">
        <v>1054.0899999999999</v>
      </c>
      <c r="G457">
        <v>540.84</v>
      </c>
      <c r="H457">
        <v>536</v>
      </c>
      <c r="I457">
        <v>2</v>
      </c>
      <c r="J457">
        <v>3915.91</v>
      </c>
      <c r="K457" t="str">
        <f t="shared" si="7"/>
        <v>Low Risk</v>
      </c>
    </row>
    <row r="458" spans="1:11" x14ac:dyDescent="0.25">
      <c r="A458">
        <v>457</v>
      </c>
      <c r="B458">
        <v>34</v>
      </c>
      <c r="C458" t="s">
        <v>13</v>
      </c>
      <c r="D458" t="s">
        <v>14</v>
      </c>
      <c r="E458" t="s">
        <v>21</v>
      </c>
      <c r="F458">
        <v>1462.64</v>
      </c>
      <c r="G458">
        <v>3059.89</v>
      </c>
      <c r="H458">
        <v>550</v>
      </c>
      <c r="I458">
        <v>8</v>
      </c>
      <c r="J458">
        <v>5863.25</v>
      </c>
      <c r="K458" t="str">
        <f t="shared" si="7"/>
        <v>Low Risk</v>
      </c>
    </row>
    <row r="459" spans="1:11" x14ac:dyDescent="0.25">
      <c r="A459">
        <v>458</v>
      </c>
      <c r="B459">
        <v>57</v>
      </c>
      <c r="C459" t="s">
        <v>13</v>
      </c>
      <c r="D459" t="s">
        <v>11</v>
      </c>
      <c r="E459" t="s">
        <v>17</v>
      </c>
      <c r="F459">
        <v>1651.16</v>
      </c>
      <c r="G459">
        <v>3134</v>
      </c>
      <c r="H459">
        <v>533</v>
      </c>
      <c r="I459">
        <v>15</v>
      </c>
      <c r="J459">
        <v>4848.91</v>
      </c>
      <c r="K459" t="str">
        <f t="shared" si="7"/>
        <v>Moderate Risk</v>
      </c>
    </row>
    <row r="460" spans="1:11" x14ac:dyDescent="0.25">
      <c r="A460">
        <v>459</v>
      </c>
      <c r="B460">
        <v>50</v>
      </c>
      <c r="C460" t="s">
        <v>13</v>
      </c>
      <c r="D460" t="s">
        <v>18</v>
      </c>
      <c r="E460" t="s">
        <v>12</v>
      </c>
      <c r="F460">
        <v>3792.99</v>
      </c>
      <c r="G460">
        <v>5293.69</v>
      </c>
      <c r="H460">
        <v>687</v>
      </c>
      <c r="I460">
        <v>7</v>
      </c>
      <c r="J460">
        <v>14698.5</v>
      </c>
      <c r="K460" t="str">
        <f t="shared" si="7"/>
        <v>Low Risk</v>
      </c>
    </row>
    <row r="461" spans="1:11" x14ac:dyDescent="0.25">
      <c r="A461">
        <v>460</v>
      </c>
      <c r="B461">
        <v>26</v>
      </c>
      <c r="C461" t="s">
        <v>13</v>
      </c>
      <c r="D461" t="s">
        <v>19</v>
      </c>
      <c r="E461" t="s">
        <v>21</v>
      </c>
      <c r="F461">
        <v>4411.4399999999996</v>
      </c>
      <c r="G461">
        <v>3237.28</v>
      </c>
      <c r="H461">
        <v>661</v>
      </c>
      <c r="I461">
        <v>5</v>
      </c>
      <c r="J461">
        <v>12218.82</v>
      </c>
      <c r="K461" t="str">
        <f t="shared" si="7"/>
        <v>Low Risk</v>
      </c>
    </row>
    <row r="462" spans="1:11" x14ac:dyDescent="0.25">
      <c r="A462">
        <v>461</v>
      </c>
      <c r="B462">
        <v>60</v>
      </c>
      <c r="C462" t="s">
        <v>13</v>
      </c>
      <c r="D462" t="s">
        <v>14</v>
      </c>
      <c r="E462" t="s">
        <v>20</v>
      </c>
      <c r="F462">
        <v>1772.2249999999999</v>
      </c>
      <c r="G462">
        <v>2330.4899999999998</v>
      </c>
      <c r="H462">
        <v>474</v>
      </c>
      <c r="I462">
        <v>6</v>
      </c>
      <c r="J462">
        <v>1551.29</v>
      </c>
      <c r="K462" t="str">
        <f t="shared" si="7"/>
        <v>Moderate Risk</v>
      </c>
    </row>
    <row r="463" spans="1:11" x14ac:dyDescent="0.25">
      <c r="A463">
        <v>462</v>
      </c>
      <c r="B463">
        <v>71</v>
      </c>
      <c r="C463" t="s">
        <v>10</v>
      </c>
      <c r="D463" t="s">
        <v>16</v>
      </c>
      <c r="E463" t="s">
        <v>15</v>
      </c>
      <c r="F463">
        <v>1653.28</v>
      </c>
      <c r="G463">
        <v>1183.8900000000001</v>
      </c>
      <c r="H463">
        <v>647</v>
      </c>
      <c r="I463">
        <v>8</v>
      </c>
      <c r="J463">
        <v>7433.14</v>
      </c>
      <c r="K463" t="str">
        <f t="shared" si="7"/>
        <v>Low Risk</v>
      </c>
    </row>
    <row r="464" spans="1:11" x14ac:dyDescent="0.25">
      <c r="A464">
        <v>463</v>
      </c>
      <c r="B464">
        <v>65</v>
      </c>
      <c r="C464" t="s">
        <v>13</v>
      </c>
      <c r="D464" t="s">
        <v>16</v>
      </c>
      <c r="E464" t="s">
        <v>17</v>
      </c>
      <c r="F464">
        <v>1346.34</v>
      </c>
      <c r="G464">
        <v>2471.6</v>
      </c>
      <c r="H464">
        <v>582</v>
      </c>
      <c r="I464">
        <v>6</v>
      </c>
      <c r="J464">
        <v>5332.54</v>
      </c>
      <c r="K464" t="str">
        <f t="shared" si="7"/>
        <v>Low Risk</v>
      </c>
    </row>
    <row r="465" spans="1:11" x14ac:dyDescent="0.25">
      <c r="A465">
        <v>464</v>
      </c>
      <c r="B465">
        <v>56</v>
      </c>
      <c r="C465" t="s">
        <v>10</v>
      </c>
      <c r="D465" t="s">
        <v>18</v>
      </c>
      <c r="E465" t="s">
        <v>15</v>
      </c>
      <c r="F465">
        <v>1203.17</v>
      </c>
      <c r="G465">
        <v>2344.58</v>
      </c>
      <c r="H465">
        <v>550</v>
      </c>
      <c r="I465">
        <v>9</v>
      </c>
      <c r="J465">
        <v>2186.21</v>
      </c>
      <c r="K465" t="str">
        <f t="shared" si="7"/>
        <v>Low Risk</v>
      </c>
    </row>
    <row r="466" spans="1:11" x14ac:dyDescent="0.25">
      <c r="A466">
        <v>465</v>
      </c>
      <c r="B466">
        <v>46</v>
      </c>
      <c r="C466" t="s">
        <v>10</v>
      </c>
      <c r="D466" t="s">
        <v>18</v>
      </c>
      <c r="E466" t="s">
        <v>17</v>
      </c>
      <c r="F466">
        <v>1772.2249999999999</v>
      </c>
      <c r="G466">
        <v>5362.74</v>
      </c>
      <c r="H466">
        <v>662</v>
      </c>
      <c r="I466">
        <v>3</v>
      </c>
      <c r="J466">
        <v>9773.94</v>
      </c>
      <c r="K466" t="str">
        <f t="shared" si="7"/>
        <v>Low Risk</v>
      </c>
    </row>
    <row r="467" spans="1:11" x14ac:dyDescent="0.25">
      <c r="A467">
        <v>466</v>
      </c>
      <c r="B467">
        <v>59</v>
      </c>
      <c r="C467" t="s">
        <v>13</v>
      </c>
      <c r="D467" t="s">
        <v>19</v>
      </c>
      <c r="E467" t="s">
        <v>17</v>
      </c>
      <c r="F467">
        <v>3677.38</v>
      </c>
      <c r="G467">
        <v>6433.51</v>
      </c>
      <c r="H467">
        <v>629</v>
      </c>
      <c r="I467">
        <v>4</v>
      </c>
      <c r="J467">
        <v>15460.28</v>
      </c>
      <c r="K467" t="str">
        <f t="shared" si="7"/>
        <v>Low Risk</v>
      </c>
    </row>
    <row r="468" spans="1:11" x14ac:dyDescent="0.25">
      <c r="A468">
        <v>467</v>
      </c>
      <c r="B468">
        <v>72</v>
      </c>
      <c r="C468" t="s">
        <v>13</v>
      </c>
      <c r="D468" t="s">
        <v>19</v>
      </c>
      <c r="E468" t="s">
        <v>20</v>
      </c>
      <c r="F468">
        <v>2660.13</v>
      </c>
      <c r="G468">
        <v>4909.24</v>
      </c>
      <c r="H468">
        <v>598</v>
      </c>
      <c r="I468">
        <v>7</v>
      </c>
      <c r="J468">
        <v>5751.78</v>
      </c>
      <c r="K468" t="str">
        <f t="shared" si="7"/>
        <v>Low Risk</v>
      </c>
    </row>
    <row r="469" spans="1:11" x14ac:dyDescent="0.25">
      <c r="A469">
        <v>468</v>
      </c>
      <c r="B469">
        <v>43</v>
      </c>
      <c r="C469" t="s">
        <v>13</v>
      </c>
      <c r="D469" t="s">
        <v>11</v>
      </c>
      <c r="E469" t="s">
        <v>17</v>
      </c>
      <c r="F469">
        <v>2160.91</v>
      </c>
      <c r="G469">
        <v>3720.55</v>
      </c>
      <c r="H469">
        <v>625</v>
      </c>
      <c r="I469">
        <v>10</v>
      </c>
      <c r="J469">
        <v>7763.77</v>
      </c>
      <c r="K469" t="str">
        <f t="shared" si="7"/>
        <v>Low Risk</v>
      </c>
    </row>
    <row r="470" spans="1:11" x14ac:dyDescent="0.25">
      <c r="A470">
        <v>469</v>
      </c>
      <c r="B470">
        <v>52</v>
      </c>
      <c r="C470" t="s">
        <v>10</v>
      </c>
      <c r="D470" t="s">
        <v>18</v>
      </c>
      <c r="E470" t="s">
        <v>12</v>
      </c>
      <c r="F470">
        <v>2101.89</v>
      </c>
      <c r="G470">
        <v>3237.28</v>
      </c>
      <c r="H470">
        <v>637</v>
      </c>
      <c r="I470">
        <v>6</v>
      </c>
      <c r="J470">
        <v>5870.51</v>
      </c>
      <c r="K470" t="str">
        <f t="shared" si="7"/>
        <v>Low Risk</v>
      </c>
    </row>
    <row r="471" spans="1:11" x14ac:dyDescent="0.25">
      <c r="A471">
        <v>470</v>
      </c>
      <c r="B471">
        <v>67</v>
      </c>
      <c r="C471" t="s">
        <v>13</v>
      </c>
      <c r="D471" t="s">
        <v>16</v>
      </c>
      <c r="E471" t="s">
        <v>21</v>
      </c>
      <c r="F471">
        <v>3291.49</v>
      </c>
      <c r="G471">
        <v>6303.82</v>
      </c>
      <c r="H471">
        <v>702</v>
      </c>
      <c r="I471">
        <v>8</v>
      </c>
      <c r="J471">
        <v>13491.71</v>
      </c>
      <c r="K471" t="str">
        <f t="shared" si="7"/>
        <v>Low Risk</v>
      </c>
    </row>
    <row r="472" spans="1:11" x14ac:dyDescent="0.25">
      <c r="A472">
        <v>471</v>
      </c>
      <c r="B472">
        <v>42</v>
      </c>
      <c r="C472" t="s">
        <v>10</v>
      </c>
      <c r="D472" t="s">
        <v>11</v>
      </c>
      <c r="E472" t="s">
        <v>17</v>
      </c>
      <c r="F472">
        <v>1400.17</v>
      </c>
      <c r="G472">
        <v>3237.28</v>
      </c>
      <c r="H472">
        <v>522</v>
      </c>
      <c r="I472">
        <v>10</v>
      </c>
      <c r="J472">
        <v>5332.54</v>
      </c>
      <c r="K472" t="str">
        <f t="shared" si="7"/>
        <v>Low Risk</v>
      </c>
    </row>
    <row r="473" spans="1:11" x14ac:dyDescent="0.25">
      <c r="A473">
        <v>472</v>
      </c>
      <c r="B473">
        <v>41</v>
      </c>
      <c r="C473" t="s">
        <v>13</v>
      </c>
      <c r="D473" t="s">
        <v>11</v>
      </c>
      <c r="E473" t="s">
        <v>21</v>
      </c>
      <c r="F473">
        <v>1772.2249999999999</v>
      </c>
      <c r="G473">
        <v>1466.01</v>
      </c>
      <c r="H473">
        <v>439</v>
      </c>
      <c r="I473">
        <v>5</v>
      </c>
      <c r="J473">
        <v>2570.62</v>
      </c>
      <c r="K473" t="str">
        <f t="shared" si="7"/>
        <v>Moderate Risk</v>
      </c>
    </row>
    <row r="474" spans="1:11" x14ac:dyDescent="0.25">
      <c r="A474">
        <v>473</v>
      </c>
      <c r="B474">
        <v>30</v>
      </c>
      <c r="C474" t="s">
        <v>13</v>
      </c>
      <c r="D474" t="s">
        <v>14</v>
      </c>
      <c r="E474" t="s">
        <v>15</v>
      </c>
      <c r="F474">
        <v>2326.09</v>
      </c>
      <c r="G474">
        <v>3635.82</v>
      </c>
      <c r="H474">
        <v>623</v>
      </c>
      <c r="I474">
        <v>10</v>
      </c>
      <c r="J474">
        <v>5495.01</v>
      </c>
      <c r="K474" t="str">
        <f t="shared" si="7"/>
        <v>Low Risk</v>
      </c>
    </row>
    <row r="475" spans="1:11" x14ac:dyDescent="0.25">
      <c r="A475">
        <v>474</v>
      </c>
      <c r="B475">
        <v>75</v>
      </c>
      <c r="C475" t="s">
        <v>13</v>
      </c>
      <c r="D475" t="s">
        <v>18</v>
      </c>
      <c r="E475" t="s">
        <v>21</v>
      </c>
      <c r="F475">
        <v>3015.16</v>
      </c>
      <c r="G475">
        <v>5324.18</v>
      </c>
      <c r="H475">
        <v>596</v>
      </c>
      <c r="I475">
        <v>5</v>
      </c>
      <c r="J475">
        <v>12112.52</v>
      </c>
      <c r="K475" t="str">
        <f t="shared" si="7"/>
        <v>Low Risk</v>
      </c>
    </row>
    <row r="476" spans="1:11" x14ac:dyDescent="0.25">
      <c r="A476">
        <v>475</v>
      </c>
      <c r="B476">
        <v>24</v>
      </c>
      <c r="C476" t="s">
        <v>10</v>
      </c>
      <c r="D476" t="s">
        <v>11</v>
      </c>
      <c r="E476" t="s">
        <v>12</v>
      </c>
      <c r="F476">
        <v>945.53</v>
      </c>
      <c r="G476">
        <v>1630.79</v>
      </c>
      <c r="H476">
        <v>576</v>
      </c>
      <c r="I476">
        <v>8</v>
      </c>
      <c r="J476">
        <v>500</v>
      </c>
      <c r="K476" t="str">
        <f t="shared" si="7"/>
        <v>Low Risk</v>
      </c>
    </row>
    <row r="477" spans="1:11" x14ac:dyDescent="0.25">
      <c r="A477">
        <v>476</v>
      </c>
      <c r="B477">
        <v>74</v>
      </c>
      <c r="C477" t="s">
        <v>10</v>
      </c>
      <c r="D477" t="s">
        <v>18</v>
      </c>
      <c r="E477" t="s">
        <v>12</v>
      </c>
      <c r="F477">
        <v>2130.4299999999998</v>
      </c>
      <c r="G477">
        <v>3305.79</v>
      </c>
      <c r="H477">
        <v>653</v>
      </c>
      <c r="I477">
        <v>5</v>
      </c>
      <c r="J477">
        <v>7412.35</v>
      </c>
      <c r="K477" t="str">
        <f t="shared" si="7"/>
        <v>Low Risk</v>
      </c>
    </row>
    <row r="478" spans="1:11" x14ac:dyDescent="0.25">
      <c r="A478">
        <v>477</v>
      </c>
      <c r="B478">
        <v>53</v>
      </c>
      <c r="C478" t="s">
        <v>10</v>
      </c>
      <c r="D478" t="s">
        <v>16</v>
      </c>
      <c r="E478" t="s">
        <v>17</v>
      </c>
      <c r="F478">
        <v>1266.99</v>
      </c>
      <c r="G478">
        <v>1748.59</v>
      </c>
      <c r="H478">
        <v>508</v>
      </c>
      <c r="I478">
        <v>4</v>
      </c>
      <c r="J478">
        <v>1690.3</v>
      </c>
      <c r="K478" t="str">
        <f t="shared" si="7"/>
        <v>Low Risk</v>
      </c>
    </row>
    <row r="479" spans="1:11" x14ac:dyDescent="0.25">
      <c r="A479">
        <v>478</v>
      </c>
      <c r="B479">
        <v>62</v>
      </c>
      <c r="C479" t="s">
        <v>13</v>
      </c>
      <c r="D479" t="s">
        <v>16</v>
      </c>
      <c r="E479" t="s">
        <v>15</v>
      </c>
      <c r="F479">
        <v>2924.75</v>
      </c>
      <c r="G479">
        <v>4584.47</v>
      </c>
      <c r="H479">
        <v>675</v>
      </c>
      <c r="I479">
        <v>5</v>
      </c>
      <c r="J479">
        <v>6831.35</v>
      </c>
      <c r="K479" t="str">
        <f t="shared" si="7"/>
        <v>Low Risk</v>
      </c>
    </row>
    <row r="480" spans="1:11" x14ac:dyDescent="0.25">
      <c r="A480">
        <v>479</v>
      </c>
      <c r="B480">
        <v>37</v>
      </c>
      <c r="C480" t="s">
        <v>13</v>
      </c>
      <c r="D480" t="s">
        <v>11</v>
      </c>
      <c r="E480" t="s">
        <v>17</v>
      </c>
      <c r="F480">
        <v>582.30999999999995</v>
      </c>
      <c r="G480">
        <v>593.66</v>
      </c>
      <c r="H480">
        <v>350</v>
      </c>
      <c r="I480">
        <v>6</v>
      </c>
      <c r="J480">
        <v>2492.0100000000002</v>
      </c>
      <c r="K480" t="str">
        <f t="shared" si="7"/>
        <v>Moderate Risk</v>
      </c>
    </row>
    <row r="481" spans="1:11" x14ac:dyDescent="0.25">
      <c r="A481">
        <v>480</v>
      </c>
      <c r="B481">
        <v>18</v>
      </c>
      <c r="C481" t="s">
        <v>10</v>
      </c>
      <c r="D481" t="s">
        <v>11</v>
      </c>
      <c r="E481" t="s">
        <v>17</v>
      </c>
      <c r="F481">
        <v>1620.75</v>
      </c>
      <c r="G481">
        <v>3237.28</v>
      </c>
      <c r="H481">
        <v>545</v>
      </c>
      <c r="I481">
        <v>6</v>
      </c>
      <c r="J481">
        <v>5332.54</v>
      </c>
      <c r="K481" t="str">
        <f t="shared" si="7"/>
        <v>Low Risk</v>
      </c>
    </row>
    <row r="482" spans="1:11" x14ac:dyDescent="0.25">
      <c r="A482">
        <v>481</v>
      </c>
      <c r="B482">
        <v>25</v>
      </c>
      <c r="C482" t="s">
        <v>13</v>
      </c>
      <c r="D482" t="s">
        <v>11</v>
      </c>
      <c r="E482" t="s">
        <v>20</v>
      </c>
      <c r="F482">
        <v>669.62</v>
      </c>
      <c r="G482">
        <v>3237.28</v>
      </c>
      <c r="H482">
        <v>399</v>
      </c>
      <c r="I482">
        <v>16</v>
      </c>
      <c r="J482">
        <v>2959.22</v>
      </c>
      <c r="K482" t="str">
        <f t="shared" si="7"/>
        <v>High Risk</v>
      </c>
    </row>
    <row r="483" spans="1:11" x14ac:dyDescent="0.25">
      <c r="A483">
        <v>482</v>
      </c>
      <c r="B483">
        <v>63</v>
      </c>
      <c r="C483" t="s">
        <v>13</v>
      </c>
      <c r="D483" t="s">
        <v>11</v>
      </c>
      <c r="E483" t="s">
        <v>12</v>
      </c>
      <c r="F483">
        <v>669.2</v>
      </c>
      <c r="G483">
        <v>2113.83</v>
      </c>
      <c r="H483">
        <v>377</v>
      </c>
      <c r="I483">
        <v>6</v>
      </c>
      <c r="J483">
        <v>2112.77</v>
      </c>
      <c r="K483" t="str">
        <f t="shared" si="7"/>
        <v>Moderate Risk</v>
      </c>
    </row>
    <row r="484" spans="1:11" x14ac:dyDescent="0.25">
      <c r="A484">
        <v>483</v>
      </c>
      <c r="B484">
        <v>33</v>
      </c>
      <c r="C484" t="s">
        <v>13</v>
      </c>
      <c r="D484" t="s">
        <v>18</v>
      </c>
      <c r="E484" t="s">
        <v>21</v>
      </c>
      <c r="F484">
        <v>2837.68</v>
      </c>
      <c r="G484">
        <v>3470.39</v>
      </c>
      <c r="H484">
        <v>606</v>
      </c>
      <c r="I484">
        <v>7</v>
      </c>
      <c r="J484">
        <v>5332.54</v>
      </c>
      <c r="K484" t="str">
        <f t="shared" si="7"/>
        <v>Low Risk</v>
      </c>
    </row>
    <row r="485" spans="1:11" x14ac:dyDescent="0.25">
      <c r="A485">
        <v>484</v>
      </c>
      <c r="B485">
        <v>31</v>
      </c>
      <c r="C485" t="s">
        <v>13</v>
      </c>
      <c r="D485" t="s">
        <v>16</v>
      </c>
      <c r="E485" t="s">
        <v>21</v>
      </c>
      <c r="F485">
        <v>1772.2249999999999</v>
      </c>
      <c r="G485">
        <v>1700.3</v>
      </c>
      <c r="H485">
        <v>491</v>
      </c>
      <c r="I485">
        <v>6</v>
      </c>
      <c r="J485">
        <v>4539.03</v>
      </c>
      <c r="K485" t="str">
        <f t="shared" si="7"/>
        <v>Moderate Risk</v>
      </c>
    </row>
    <row r="486" spans="1:11" x14ac:dyDescent="0.25">
      <c r="A486">
        <v>485</v>
      </c>
      <c r="B486">
        <v>29</v>
      </c>
      <c r="C486" t="s">
        <v>13</v>
      </c>
      <c r="D486" t="s">
        <v>14</v>
      </c>
      <c r="E486" t="s">
        <v>20</v>
      </c>
      <c r="F486">
        <v>1601.27</v>
      </c>
      <c r="G486">
        <v>2422.7800000000002</v>
      </c>
      <c r="H486">
        <v>541</v>
      </c>
      <c r="I486">
        <v>8</v>
      </c>
      <c r="J486">
        <v>3863.53</v>
      </c>
      <c r="K486" t="str">
        <f t="shared" si="7"/>
        <v>Low Risk</v>
      </c>
    </row>
    <row r="487" spans="1:11" x14ac:dyDescent="0.25">
      <c r="A487">
        <v>486</v>
      </c>
      <c r="B487">
        <v>68</v>
      </c>
      <c r="C487" t="s">
        <v>10</v>
      </c>
      <c r="D487" t="s">
        <v>18</v>
      </c>
      <c r="E487" t="s">
        <v>20</v>
      </c>
      <c r="F487">
        <v>3896.29</v>
      </c>
      <c r="G487">
        <v>6042.61</v>
      </c>
      <c r="H487">
        <v>690</v>
      </c>
      <c r="I487">
        <v>4</v>
      </c>
      <c r="J487">
        <v>11981.7</v>
      </c>
      <c r="K487" t="str">
        <f t="shared" si="7"/>
        <v>Low Risk</v>
      </c>
    </row>
    <row r="488" spans="1:11" x14ac:dyDescent="0.25">
      <c r="A488">
        <v>487</v>
      </c>
      <c r="B488">
        <v>40</v>
      </c>
      <c r="C488" t="s">
        <v>10</v>
      </c>
      <c r="D488" t="s">
        <v>14</v>
      </c>
      <c r="E488" t="s">
        <v>15</v>
      </c>
      <c r="F488">
        <v>978.11</v>
      </c>
      <c r="G488">
        <v>1101.81</v>
      </c>
      <c r="H488">
        <v>576</v>
      </c>
      <c r="I488">
        <v>12</v>
      </c>
      <c r="J488">
        <v>5332.54</v>
      </c>
      <c r="K488" t="str">
        <f t="shared" si="7"/>
        <v>Moderate Risk</v>
      </c>
    </row>
    <row r="489" spans="1:11" x14ac:dyDescent="0.25">
      <c r="A489">
        <v>488</v>
      </c>
      <c r="B489">
        <v>32</v>
      </c>
      <c r="C489" t="s">
        <v>10</v>
      </c>
      <c r="D489" t="s">
        <v>11</v>
      </c>
      <c r="E489" t="s">
        <v>15</v>
      </c>
      <c r="F489">
        <v>1833.25</v>
      </c>
      <c r="G489">
        <v>1837.16</v>
      </c>
      <c r="H489">
        <v>589</v>
      </c>
      <c r="I489">
        <v>9</v>
      </c>
      <c r="J489">
        <v>6643.93</v>
      </c>
      <c r="K489" t="str">
        <f t="shared" si="7"/>
        <v>Low Risk</v>
      </c>
    </row>
    <row r="490" spans="1:11" x14ac:dyDescent="0.25">
      <c r="A490">
        <v>489</v>
      </c>
      <c r="B490">
        <v>45</v>
      </c>
      <c r="C490" t="s">
        <v>13</v>
      </c>
      <c r="D490" t="s">
        <v>16</v>
      </c>
      <c r="E490" t="s">
        <v>15</v>
      </c>
      <c r="F490">
        <v>3516.57</v>
      </c>
      <c r="G490">
        <v>6202.67</v>
      </c>
      <c r="H490">
        <v>662</v>
      </c>
      <c r="I490">
        <v>4</v>
      </c>
      <c r="J490">
        <v>11773.01</v>
      </c>
      <c r="K490" t="str">
        <f t="shared" si="7"/>
        <v>Low Risk</v>
      </c>
    </row>
    <row r="491" spans="1:11" x14ac:dyDescent="0.25">
      <c r="A491">
        <v>490</v>
      </c>
      <c r="B491">
        <v>51</v>
      </c>
      <c r="C491" t="s">
        <v>13</v>
      </c>
      <c r="D491" t="s">
        <v>14</v>
      </c>
      <c r="E491" t="s">
        <v>17</v>
      </c>
      <c r="F491">
        <v>1772.2249999999999</v>
      </c>
      <c r="G491">
        <v>1431.02</v>
      </c>
      <c r="H491">
        <v>484</v>
      </c>
      <c r="I491">
        <v>9</v>
      </c>
      <c r="J491">
        <v>500</v>
      </c>
      <c r="K491" t="str">
        <f t="shared" si="7"/>
        <v>Moderate Risk</v>
      </c>
    </row>
    <row r="492" spans="1:11" x14ac:dyDescent="0.25">
      <c r="A492">
        <v>491</v>
      </c>
      <c r="B492">
        <v>19</v>
      </c>
      <c r="C492" t="s">
        <v>13</v>
      </c>
      <c r="D492" t="s">
        <v>16</v>
      </c>
      <c r="E492" t="s">
        <v>17</v>
      </c>
      <c r="F492">
        <v>2533.96</v>
      </c>
      <c r="G492">
        <v>3438.63</v>
      </c>
      <c r="H492">
        <v>557</v>
      </c>
      <c r="I492">
        <v>7</v>
      </c>
      <c r="J492">
        <v>7861.93</v>
      </c>
      <c r="K492" t="str">
        <f t="shared" si="7"/>
        <v>Low Risk</v>
      </c>
    </row>
    <row r="493" spans="1:11" x14ac:dyDescent="0.25">
      <c r="A493">
        <v>492</v>
      </c>
      <c r="B493">
        <v>49</v>
      </c>
      <c r="C493" t="s">
        <v>10</v>
      </c>
      <c r="D493" t="s">
        <v>16</v>
      </c>
      <c r="E493" t="s">
        <v>17</v>
      </c>
      <c r="F493">
        <v>1286.72</v>
      </c>
      <c r="G493">
        <v>2267.41</v>
      </c>
      <c r="H493">
        <v>480</v>
      </c>
      <c r="I493">
        <v>7</v>
      </c>
      <c r="J493">
        <v>4965.66</v>
      </c>
      <c r="K493" t="str">
        <f t="shared" si="7"/>
        <v>Moderate Risk</v>
      </c>
    </row>
    <row r="494" spans="1:11" x14ac:dyDescent="0.25">
      <c r="A494">
        <v>493</v>
      </c>
      <c r="B494">
        <v>40</v>
      </c>
      <c r="C494" t="s">
        <v>10</v>
      </c>
      <c r="D494" t="s">
        <v>16</v>
      </c>
      <c r="E494" t="s">
        <v>12</v>
      </c>
      <c r="F494">
        <v>1796.88</v>
      </c>
      <c r="G494">
        <v>3295.53</v>
      </c>
      <c r="H494">
        <v>530</v>
      </c>
      <c r="I494">
        <v>11</v>
      </c>
      <c r="J494">
        <v>5332.54</v>
      </c>
      <c r="K494" t="str">
        <f t="shared" si="7"/>
        <v>Moderate Risk</v>
      </c>
    </row>
    <row r="495" spans="1:11" x14ac:dyDescent="0.25">
      <c r="A495">
        <v>494</v>
      </c>
      <c r="B495">
        <v>39</v>
      </c>
      <c r="C495" t="s">
        <v>10</v>
      </c>
      <c r="D495" t="s">
        <v>14</v>
      </c>
      <c r="E495" t="s">
        <v>21</v>
      </c>
      <c r="F495">
        <v>902.05</v>
      </c>
      <c r="G495">
        <v>885.3</v>
      </c>
      <c r="H495">
        <v>483</v>
      </c>
      <c r="I495">
        <v>10</v>
      </c>
      <c r="J495">
        <v>2212.2199999999998</v>
      </c>
      <c r="K495" t="str">
        <f t="shared" si="7"/>
        <v>Moderate Risk</v>
      </c>
    </row>
    <row r="496" spans="1:11" x14ac:dyDescent="0.25">
      <c r="A496">
        <v>495</v>
      </c>
      <c r="B496">
        <v>68</v>
      </c>
      <c r="C496" t="s">
        <v>10</v>
      </c>
      <c r="D496" t="s">
        <v>11</v>
      </c>
      <c r="E496" t="s">
        <v>20</v>
      </c>
      <c r="F496">
        <v>1212.45</v>
      </c>
      <c r="G496">
        <v>2255.91</v>
      </c>
      <c r="H496">
        <v>562</v>
      </c>
      <c r="I496">
        <v>8</v>
      </c>
      <c r="J496">
        <v>1897.02</v>
      </c>
      <c r="K496" t="str">
        <f t="shared" si="7"/>
        <v>Low Risk</v>
      </c>
    </row>
    <row r="497" spans="1:11" x14ac:dyDescent="0.25">
      <c r="A497">
        <v>496</v>
      </c>
      <c r="B497">
        <v>42</v>
      </c>
      <c r="C497" t="s">
        <v>13</v>
      </c>
      <c r="D497" t="s">
        <v>11</v>
      </c>
      <c r="E497" t="s">
        <v>20</v>
      </c>
      <c r="F497">
        <v>1276.76</v>
      </c>
      <c r="G497">
        <v>2339.44</v>
      </c>
      <c r="H497">
        <v>594</v>
      </c>
      <c r="I497">
        <v>5</v>
      </c>
      <c r="J497">
        <v>4192.2</v>
      </c>
      <c r="K497" t="str">
        <f t="shared" si="7"/>
        <v>Low Risk</v>
      </c>
    </row>
    <row r="498" spans="1:11" x14ac:dyDescent="0.25">
      <c r="A498">
        <v>497</v>
      </c>
      <c r="B498">
        <v>75</v>
      </c>
      <c r="C498" t="s">
        <v>13</v>
      </c>
      <c r="D498" t="s">
        <v>19</v>
      </c>
      <c r="E498" t="s">
        <v>12</v>
      </c>
      <c r="F498">
        <v>2685.97</v>
      </c>
      <c r="G498">
        <v>3237.28</v>
      </c>
      <c r="H498">
        <v>656</v>
      </c>
      <c r="I498">
        <v>4</v>
      </c>
      <c r="J498">
        <v>7983.19</v>
      </c>
      <c r="K498" t="str">
        <f t="shared" si="7"/>
        <v>Low Risk</v>
      </c>
    </row>
    <row r="499" spans="1:11" x14ac:dyDescent="0.25">
      <c r="A499">
        <v>498</v>
      </c>
      <c r="B499">
        <v>39</v>
      </c>
      <c r="C499" t="s">
        <v>13</v>
      </c>
      <c r="D499" t="s">
        <v>14</v>
      </c>
      <c r="E499" t="s">
        <v>12</v>
      </c>
      <c r="F499">
        <v>1772.2249999999999</v>
      </c>
      <c r="G499">
        <v>3237.28</v>
      </c>
      <c r="H499">
        <v>576</v>
      </c>
      <c r="I499">
        <v>4</v>
      </c>
      <c r="J499">
        <v>3218.7</v>
      </c>
      <c r="K499" t="str">
        <f t="shared" si="7"/>
        <v>Low Risk</v>
      </c>
    </row>
    <row r="500" spans="1:11" x14ac:dyDescent="0.25">
      <c r="A500">
        <v>499</v>
      </c>
      <c r="B500">
        <v>75</v>
      </c>
      <c r="C500" t="s">
        <v>13</v>
      </c>
      <c r="D500" t="s">
        <v>11</v>
      </c>
      <c r="E500" t="s">
        <v>21</v>
      </c>
      <c r="F500">
        <v>2704.96</v>
      </c>
      <c r="G500">
        <v>5705.1</v>
      </c>
      <c r="H500">
        <v>653</v>
      </c>
      <c r="I500">
        <v>9</v>
      </c>
      <c r="J500">
        <v>8257.2800000000007</v>
      </c>
      <c r="K500" t="str">
        <f t="shared" si="7"/>
        <v>Low Risk</v>
      </c>
    </row>
    <row r="501" spans="1:11" x14ac:dyDescent="0.25">
      <c r="A501">
        <v>500</v>
      </c>
      <c r="B501">
        <v>75</v>
      </c>
      <c r="C501" t="s">
        <v>10</v>
      </c>
      <c r="D501" t="s">
        <v>18</v>
      </c>
      <c r="E501" t="s">
        <v>17</v>
      </c>
      <c r="F501">
        <v>1376.28</v>
      </c>
      <c r="G501">
        <v>3349.53</v>
      </c>
      <c r="H501">
        <v>579</v>
      </c>
      <c r="I501">
        <v>4</v>
      </c>
      <c r="J501">
        <v>5332.54</v>
      </c>
      <c r="K501" t="str">
        <f t="shared" si="7"/>
        <v>Low Risk</v>
      </c>
    </row>
    <row r="502" spans="1:11" x14ac:dyDescent="0.25">
      <c r="A502">
        <v>501</v>
      </c>
      <c r="B502">
        <v>39</v>
      </c>
      <c r="C502" t="s">
        <v>10</v>
      </c>
      <c r="D502" t="s">
        <v>18</v>
      </c>
      <c r="E502" t="s">
        <v>21</v>
      </c>
      <c r="F502">
        <v>2895.26</v>
      </c>
      <c r="G502">
        <v>4520.7</v>
      </c>
      <c r="H502">
        <v>576</v>
      </c>
      <c r="I502">
        <v>10</v>
      </c>
      <c r="J502">
        <v>9319.7099999999991</v>
      </c>
      <c r="K502" t="str">
        <f t="shared" si="7"/>
        <v>Low Risk</v>
      </c>
    </row>
    <row r="503" spans="1:11" x14ac:dyDescent="0.25">
      <c r="A503">
        <v>502</v>
      </c>
      <c r="B503">
        <v>66</v>
      </c>
      <c r="C503" t="s">
        <v>10</v>
      </c>
      <c r="D503" t="s">
        <v>18</v>
      </c>
      <c r="E503" t="s">
        <v>21</v>
      </c>
      <c r="F503">
        <v>1548.25</v>
      </c>
      <c r="G503">
        <v>2635.74</v>
      </c>
      <c r="H503">
        <v>549</v>
      </c>
      <c r="I503">
        <v>7</v>
      </c>
      <c r="J503">
        <v>5005.5200000000004</v>
      </c>
      <c r="K503" t="str">
        <f t="shared" si="7"/>
        <v>Low Risk</v>
      </c>
    </row>
    <row r="504" spans="1:11" x14ac:dyDescent="0.25">
      <c r="A504">
        <v>503</v>
      </c>
      <c r="B504">
        <v>69</v>
      </c>
      <c r="C504" t="s">
        <v>13</v>
      </c>
      <c r="D504" t="s">
        <v>19</v>
      </c>
      <c r="E504" t="s">
        <v>15</v>
      </c>
      <c r="F504">
        <v>2200.5500000000002</v>
      </c>
      <c r="G504">
        <v>2381.89</v>
      </c>
      <c r="H504">
        <v>647</v>
      </c>
      <c r="I504">
        <v>5</v>
      </c>
      <c r="J504">
        <v>5689.66</v>
      </c>
      <c r="K504" t="str">
        <f t="shared" si="7"/>
        <v>Low Risk</v>
      </c>
    </row>
    <row r="505" spans="1:11" x14ac:dyDescent="0.25">
      <c r="A505">
        <v>504</v>
      </c>
      <c r="B505">
        <v>59</v>
      </c>
      <c r="C505" t="s">
        <v>13</v>
      </c>
      <c r="D505" t="s">
        <v>11</v>
      </c>
      <c r="E505" t="s">
        <v>17</v>
      </c>
      <c r="F505">
        <v>1772.2249999999999</v>
      </c>
      <c r="G505">
        <v>3237.28</v>
      </c>
      <c r="H505">
        <v>449</v>
      </c>
      <c r="I505">
        <v>9</v>
      </c>
      <c r="J505">
        <v>500</v>
      </c>
      <c r="K505" t="str">
        <f t="shared" si="7"/>
        <v>Moderate Risk</v>
      </c>
    </row>
    <row r="506" spans="1:11" x14ac:dyDescent="0.25">
      <c r="A506">
        <v>505</v>
      </c>
      <c r="B506">
        <v>23</v>
      </c>
      <c r="C506" t="s">
        <v>10</v>
      </c>
      <c r="D506" t="s">
        <v>11</v>
      </c>
      <c r="E506" t="s">
        <v>12</v>
      </c>
      <c r="F506">
        <v>2345.1999999999998</v>
      </c>
      <c r="G506">
        <v>4900.1899999999996</v>
      </c>
      <c r="H506">
        <v>609</v>
      </c>
      <c r="I506">
        <v>8</v>
      </c>
      <c r="J506">
        <v>10949.48</v>
      </c>
      <c r="K506" t="str">
        <f t="shared" si="7"/>
        <v>Low Risk</v>
      </c>
    </row>
    <row r="507" spans="1:11" x14ac:dyDescent="0.25">
      <c r="A507">
        <v>506</v>
      </c>
      <c r="B507">
        <v>32</v>
      </c>
      <c r="C507" t="s">
        <v>10</v>
      </c>
      <c r="D507" t="s">
        <v>14</v>
      </c>
      <c r="E507" t="s">
        <v>17</v>
      </c>
      <c r="F507">
        <v>1056</v>
      </c>
      <c r="G507">
        <v>2789.08</v>
      </c>
      <c r="H507">
        <v>486</v>
      </c>
      <c r="I507">
        <v>11</v>
      </c>
      <c r="J507">
        <v>5332.54</v>
      </c>
      <c r="K507" t="str">
        <f t="shared" si="7"/>
        <v>High Risk</v>
      </c>
    </row>
    <row r="508" spans="1:11" x14ac:dyDescent="0.25">
      <c r="A508">
        <v>507</v>
      </c>
      <c r="B508">
        <v>71</v>
      </c>
      <c r="C508" t="s">
        <v>10</v>
      </c>
      <c r="D508" t="s">
        <v>14</v>
      </c>
      <c r="E508" t="s">
        <v>15</v>
      </c>
      <c r="F508">
        <v>847.1</v>
      </c>
      <c r="G508">
        <v>3012.86</v>
      </c>
      <c r="H508">
        <v>529</v>
      </c>
      <c r="I508">
        <v>8</v>
      </c>
      <c r="J508">
        <v>5231.4799999999996</v>
      </c>
      <c r="K508" t="str">
        <f t="shared" si="7"/>
        <v>Low Risk</v>
      </c>
    </row>
    <row r="509" spans="1:11" x14ac:dyDescent="0.25">
      <c r="A509">
        <v>508</v>
      </c>
      <c r="B509">
        <v>60</v>
      </c>
      <c r="C509" t="s">
        <v>10</v>
      </c>
      <c r="D509" t="s">
        <v>16</v>
      </c>
      <c r="E509" t="s">
        <v>20</v>
      </c>
      <c r="F509">
        <v>1977.34</v>
      </c>
      <c r="G509">
        <v>4412.43</v>
      </c>
      <c r="H509">
        <v>533</v>
      </c>
      <c r="I509">
        <v>8</v>
      </c>
      <c r="J509">
        <v>6553.17</v>
      </c>
      <c r="K509" t="str">
        <f t="shared" si="7"/>
        <v>Low Risk</v>
      </c>
    </row>
    <row r="510" spans="1:11" x14ac:dyDescent="0.25">
      <c r="A510">
        <v>509</v>
      </c>
      <c r="B510">
        <v>54</v>
      </c>
      <c r="C510" t="s">
        <v>10</v>
      </c>
      <c r="D510" t="s">
        <v>14</v>
      </c>
      <c r="E510" t="s">
        <v>12</v>
      </c>
      <c r="F510">
        <v>1050.5999999999999</v>
      </c>
      <c r="G510">
        <v>2320.34</v>
      </c>
      <c r="H510">
        <v>576</v>
      </c>
      <c r="I510">
        <v>7</v>
      </c>
      <c r="J510">
        <v>5332.54</v>
      </c>
      <c r="K510" t="str">
        <f t="shared" si="7"/>
        <v>Low Risk</v>
      </c>
    </row>
    <row r="511" spans="1:11" x14ac:dyDescent="0.25">
      <c r="A511">
        <v>510</v>
      </c>
      <c r="B511">
        <v>50</v>
      </c>
      <c r="C511" t="s">
        <v>10</v>
      </c>
      <c r="D511" t="s">
        <v>18</v>
      </c>
      <c r="E511" t="s">
        <v>12</v>
      </c>
      <c r="F511">
        <v>4004.46</v>
      </c>
      <c r="G511">
        <v>7287.94</v>
      </c>
      <c r="H511">
        <v>663</v>
      </c>
      <c r="I511">
        <v>12</v>
      </c>
      <c r="J511">
        <v>13485.02</v>
      </c>
      <c r="K511" t="str">
        <f t="shared" si="7"/>
        <v>Moderate Risk</v>
      </c>
    </row>
    <row r="512" spans="1:11" x14ac:dyDescent="0.25">
      <c r="A512">
        <v>511</v>
      </c>
      <c r="B512">
        <v>25</v>
      </c>
      <c r="C512" t="s">
        <v>10</v>
      </c>
      <c r="D512" t="s">
        <v>14</v>
      </c>
      <c r="E512" t="s">
        <v>15</v>
      </c>
      <c r="F512">
        <v>734.09</v>
      </c>
      <c r="G512">
        <v>3401.51</v>
      </c>
      <c r="H512">
        <v>576</v>
      </c>
      <c r="I512">
        <v>8</v>
      </c>
      <c r="J512">
        <v>500</v>
      </c>
      <c r="K512" t="str">
        <f t="shared" si="7"/>
        <v>Low Risk</v>
      </c>
    </row>
    <row r="513" spans="1:11" x14ac:dyDescent="0.25">
      <c r="A513">
        <v>512</v>
      </c>
      <c r="B513">
        <v>70</v>
      </c>
      <c r="C513" t="s">
        <v>13</v>
      </c>
      <c r="D513" t="s">
        <v>11</v>
      </c>
      <c r="E513" t="s">
        <v>17</v>
      </c>
      <c r="F513">
        <v>1486.29</v>
      </c>
      <c r="G513">
        <v>2885.99</v>
      </c>
      <c r="H513">
        <v>511</v>
      </c>
      <c r="I513">
        <v>11</v>
      </c>
      <c r="J513">
        <v>500</v>
      </c>
      <c r="K513" t="str">
        <f t="shared" si="7"/>
        <v>Moderate Risk</v>
      </c>
    </row>
    <row r="514" spans="1:11" x14ac:dyDescent="0.25">
      <c r="A514">
        <v>513</v>
      </c>
      <c r="B514">
        <v>61</v>
      </c>
      <c r="C514" t="s">
        <v>13</v>
      </c>
      <c r="D514" t="s">
        <v>16</v>
      </c>
      <c r="E514" t="s">
        <v>20</v>
      </c>
      <c r="F514">
        <v>1772.2249999999999</v>
      </c>
      <c r="G514">
        <v>6860.34</v>
      </c>
      <c r="H514">
        <v>690</v>
      </c>
      <c r="I514">
        <v>4</v>
      </c>
      <c r="J514">
        <v>11195.27</v>
      </c>
      <c r="K514" t="str">
        <f t="shared" ref="K514:K577" si="8">IF(AND(H514&lt;500,I514&gt;10),"High Risk",IF(OR(H514&lt;500,I514&gt;10),"Moderate Risk","Low Risk"))</f>
        <v>Low Risk</v>
      </c>
    </row>
    <row r="515" spans="1:11" x14ac:dyDescent="0.25">
      <c r="A515">
        <v>514</v>
      </c>
      <c r="B515">
        <v>61</v>
      </c>
      <c r="C515" t="s">
        <v>10</v>
      </c>
      <c r="D515" t="s">
        <v>11</v>
      </c>
      <c r="E515" t="s">
        <v>12</v>
      </c>
      <c r="F515">
        <v>964.15</v>
      </c>
      <c r="G515">
        <v>1190.0899999999999</v>
      </c>
      <c r="H515">
        <v>483</v>
      </c>
      <c r="I515">
        <v>7</v>
      </c>
      <c r="J515">
        <v>1228.3800000000001</v>
      </c>
      <c r="K515" t="str">
        <f t="shared" si="8"/>
        <v>Moderate Risk</v>
      </c>
    </row>
    <row r="516" spans="1:11" x14ac:dyDescent="0.25">
      <c r="A516">
        <v>515</v>
      </c>
      <c r="B516">
        <v>22</v>
      </c>
      <c r="C516" t="s">
        <v>10</v>
      </c>
      <c r="D516" t="s">
        <v>18</v>
      </c>
      <c r="E516" t="s">
        <v>20</v>
      </c>
      <c r="F516">
        <v>1874.48</v>
      </c>
      <c r="G516">
        <v>3124.8</v>
      </c>
      <c r="H516">
        <v>576</v>
      </c>
      <c r="I516">
        <v>6</v>
      </c>
      <c r="J516">
        <v>5388.16</v>
      </c>
      <c r="K516" t="str">
        <f t="shared" si="8"/>
        <v>Low Risk</v>
      </c>
    </row>
    <row r="517" spans="1:11" x14ac:dyDescent="0.25">
      <c r="A517">
        <v>516</v>
      </c>
      <c r="B517">
        <v>56</v>
      </c>
      <c r="C517" t="s">
        <v>10</v>
      </c>
      <c r="D517" t="s">
        <v>19</v>
      </c>
      <c r="E517" t="s">
        <v>20</v>
      </c>
      <c r="F517">
        <v>1909.65</v>
      </c>
      <c r="G517">
        <v>4045.33</v>
      </c>
      <c r="H517">
        <v>619</v>
      </c>
      <c r="I517">
        <v>6</v>
      </c>
      <c r="J517">
        <v>5332.54</v>
      </c>
      <c r="K517" t="str">
        <f t="shared" si="8"/>
        <v>Low Risk</v>
      </c>
    </row>
    <row r="518" spans="1:11" x14ac:dyDescent="0.25">
      <c r="A518">
        <v>517</v>
      </c>
      <c r="B518">
        <v>21</v>
      </c>
      <c r="C518" t="s">
        <v>10</v>
      </c>
      <c r="D518" t="s">
        <v>18</v>
      </c>
      <c r="E518" t="s">
        <v>20</v>
      </c>
      <c r="F518">
        <v>1557.51</v>
      </c>
      <c r="G518">
        <v>399.43</v>
      </c>
      <c r="H518">
        <v>549</v>
      </c>
      <c r="I518">
        <v>3</v>
      </c>
      <c r="J518">
        <v>1750</v>
      </c>
      <c r="K518" t="str">
        <f t="shared" si="8"/>
        <v>Low Risk</v>
      </c>
    </row>
    <row r="519" spans="1:11" x14ac:dyDescent="0.25">
      <c r="A519">
        <v>518</v>
      </c>
      <c r="B519">
        <v>23</v>
      </c>
      <c r="C519" t="s">
        <v>10</v>
      </c>
      <c r="D519" t="s">
        <v>11</v>
      </c>
      <c r="E519" t="s">
        <v>12</v>
      </c>
      <c r="F519">
        <v>717.87</v>
      </c>
      <c r="G519">
        <v>3237.28</v>
      </c>
      <c r="H519">
        <v>576</v>
      </c>
      <c r="I519">
        <v>10</v>
      </c>
      <c r="J519">
        <v>5332.54</v>
      </c>
      <c r="K519" t="str">
        <f t="shared" si="8"/>
        <v>Low Risk</v>
      </c>
    </row>
    <row r="520" spans="1:11" x14ac:dyDescent="0.25">
      <c r="A520">
        <v>519</v>
      </c>
      <c r="B520">
        <v>62</v>
      </c>
      <c r="C520" t="s">
        <v>13</v>
      </c>
      <c r="D520" t="s">
        <v>18</v>
      </c>
      <c r="E520" t="s">
        <v>17</v>
      </c>
      <c r="F520">
        <v>1548.91</v>
      </c>
      <c r="G520">
        <v>3746.33</v>
      </c>
      <c r="H520">
        <v>483</v>
      </c>
      <c r="I520">
        <v>11</v>
      </c>
      <c r="J520">
        <v>3173.57</v>
      </c>
      <c r="K520" t="str">
        <f t="shared" si="8"/>
        <v>High Risk</v>
      </c>
    </row>
    <row r="521" spans="1:11" x14ac:dyDescent="0.25">
      <c r="A521">
        <v>520</v>
      </c>
      <c r="B521">
        <v>49</v>
      </c>
      <c r="C521" t="s">
        <v>13</v>
      </c>
      <c r="D521" t="s">
        <v>14</v>
      </c>
      <c r="E521" t="s">
        <v>21</v>
      </c>
      <c r="F521">
        <v>675.29</v>
      </c>
      <c r="G521">
        <v>910.98</v>
      </c>
      <c r="H521">
        <v>576</v>
      </c>
      <c r="I521">
        <v>9</v>
      </c>
      <c r="J521">
        <v>4409.78</v>
      </c>
      <c r="K521" t="str">
        <f t="shared" si="8"/>
        <v>Low Risk</v>
      </c>
    </row>
    <row r="522" spans="1:11" x14ac:dyDescent="0.25">
      <c r="A522">
        <v>521</v>
      </c>
      <c r="B522">
        <v>69</v>
      </c>
      <c r="C522" t="s">
        <v>13</v>
      </c>
      <c r="D522" t="s">
        <v>18</v>
      </c>
      <c r="E522" t="s">
        <v>21</v>
      </c>
      <c r="F522">
        <v>1872.91</v>
      </c>
      <c r="G522">
        <v>3370.85</v>
      </c>
      <c r="H522">
        <v>576</v>
      </c>
      <c r="I522">
        <v>5</v>
      </c>
      <c r="J522">
        <v>4833.1899999999996</v>
      </c>
      <c r="K522" t="str">
        <f t="shared" si="8"/>
        <v>Low Risk</v>
      </c>
    </row>
    <row r="523" spans="1:11" x14ac:dyDescent="0.25">
      <c r="A523">
        <v>522</v>
      </c>
      <c r="B523">
        <v>47</v>
      </c>
      <c r="C523" t="s">
        <v>10</v>
      </c>
      <c r="D523" t="s">
        <v>14</v>
      </c>
      <c r="E523" t="s">
        <v>21</v>
      </c>
      <c r="F523">
        <v>1878.1</v>
      </c>
      <c r="G523">
        <v>2117.27</v>
      </c>
      <c r="H523">
        <v>579</v>
      </c>
      <c r="I523">
        <v>3</v>
      </c>
      <c r="J523">
        <v>4599.8900000000003</v>
      </c>
      <c r="K523" t="str">
        <f t="shared" si="8"/>
        <v>Low Risk</v>
      </c>
    </row>
    <row r="524" spans="1:11" x14ac:dyDescent="0.25">
      <c r="A524">
        <v>523</v>
      </c>
      <c r="B524">
        <v>64</v>
      </c>
      <c r="C524" t="s">
        <v>13</v>
      </c>
      <c r="D524" t="s">
        <v>14</v>
      </c>
      <c r="E524" t="s">
        <v>17</v>
      </c>
      <c r="F524">
        <v>1421.15</v>
      </c>
      <c r="G524">
        <v>2232.15</v>
      </c>
      <c r="H524">
        <v>576</v>
      </c>
      <c r="I524">
        <v>7</v>
      </c>
      <c r="J524">
        <v>5407.56</v>
      </c>
      <c r="K524" t="str">
        <f t="shared" si="8"/>
        <v>Low Risk</v>
      </c>
    </row>
    <row r="525" spans="1:11" x14ac:dyDescent="0.25">
      <c r="A525">
        <v>524</v>
      </c>
      <c r="B525">
        <v>52</v>
      </c>
      <c r="C525" t="s">
        <v>10</v>
      </c>
      <c r="D525" t="s">
        <v>19</v>
      </c>
      <c r="E525" t="s">
        <v>17</v>
      </c>
      <c r="F525">
        <v>1772.2249999999999</v>
      </c>
      <c r="G525">
        <v>10207.58</v>
      </c>
      <c r="H525">
        <v>764</v>
      </c>
      <c r="I525">
        <v>7</v>
      </c>
      <c r="J525">
        <v>24671.21</v>
      </c>
      <c r="K525" t="str">
        <f t="shared" si="8"/>
        <v>Low Risk</v>
      </c>
    </row>
    <row r="526" spans="1:11" x14ac:dyDescent="0.25">
      <c r="A526">
        <v>525</v>
      </c>
      <c r="B526">
        <v>72</v>
      </c>
      <c r="C526" t="s">
        <v>10</v>
      </c>
      <c r="D526" t="s">
        <v>11</v>
      </c>
      <c r="E526" t="s">
        <v>20</v>
      </c>
      <c r="F526">
        <v>1335.56</v>
      </c>
      <c r="G526">
        <v>3006.19</v>
      </c>
      <c r="H526">
        <v>511</v>
      </c>
      <c r="I526">
        <v>6</v>
      </c>
      <c r="J526">
        <v>5427.61</v>
      </c>
      <c r="K526" t="str">
        <f t="shared" si="8"/>
        <v>Low Risk</v>
      </c>
    </row>
    <row r="527" spans="1:11" x14ac:dyDescent="0.25">
      <c r="A527">
        <v>526</v>
      </c>
      <c r="B527">
        <v>57</v>
      </c>
      <c r="C527" t="s">
        <v>13</v>
      </c>
      <c r="D527" t="s">
        <v>18</v>
      </c>
      <c r="E527" t="s">
        <v>12</v>
      </c>
      <c r="F527">
        <v>1651.42</v>
      </c>
      <c r="G527">
        <v>3618.9</v>
      </c>
      <c r="H527">
        <v>653</v>
      </c>
      <c r="I527">
        <v>7</v>
      </c>
      <c r="J527">
        <v>5619.97</v>
      </c>
      <c r="K527" t="str">
        <f t="shared" si="8"/>
        <v>Low Risk</v>
      </c>
    </row>
    <row r="528" spans="1:11" x14ac:dyDescent="0.25">
      <c r="A528">
        <v>527</v>
      </c>
      <c r="B528">
        <v>69</v>
      </c>
      <c r="C528" t="s">
        <v>13</v>
      </c>
      <c r="D528" t="s">
        <v>11</v>
      </c>
      <c r="E528" t="s">
        <v>12</v>
      </c>
      <c r="F528">
        <v>1492.98</v>
      </c>
      <c r="G528">
        <v>2050.9499999999998</v>
      </c>
      <c r="H528">
        <v>551</v>
      </c>
      <c r="I528">
        <v>5</v>
      </c>
      <c r="J528">
        <v>3719.92</v>
      </c>
      <c r="K528" t="str">
        <f t="shared" si="8"/>
        <v>Low Risk</v>
      </c>
    </row>
    <row r="529" spans="1:11" x14ac:dyDescent="0.25">
      <c r="A529">
        <v>528</v>
      </c>
      <c r="B529">
        <v>33</v>
      </c>
      <c r="C529" t="s">
        <v>13</v>
      </c>
      <c r="D529" t="s">
        <v>18</v>
      </c>
      <c r="E529" t="s">
        <v>12</v>
      </c>
      <c r="F529">
        <v>1794.73</v>
      </c>
      <c r="G529">
        <v>2472.7800000000002</v>
      </c>
      <c r="H529">
        <v>592</v>
      </c>
      <c r="I529">
        <v>7</v>
      </c>
      <c r="J529">
        <v>4900.1899999999996</v>
      </c>
      <c r="K529" t="str">
        <f t="shared" si="8"/>
        <v>Low Risk</v>
      </c>
    </row>
    <row r="530" spans="1:11" x14ac:dyDescent="0.25">
      <c r="A530">
        <v>529</v>
      </c>
      <c r="B530">
        <v>30</v>
      </c>
      <c r="C530" t="s">
        <v>13</v>
      </c>
      <c r="D530" t="s">
        <v>19</v>
      </c>
      <c r="E530" t="s">
        <v>21</v>
      </c>
      <c r="F530">
        <v>3878.52</v>
      </c>
      <c r="G530">
        <v>8230.2900000000009</v>
      </c>
      <c r="H530">
        <v>717</v>
      </c>
      <c r="I530">
        <v>6</v>
      </c>
      <c r="J530">
        <v>12704.79</v>
      </c>
      <c r="K530" t="str">
        <f t="shared" si="8"/>
        <v>Low Risk</v>
      </c>
    </row>
    <row r="531" spans="1:11" x14ac:dyDescent="0.25">
      <c r="A531">
        <v>530</v>
      </c>
      <c r="B531">
        <v>67</v>
      </c>
      <c r="C531" t="s">
        <v>13</v>
      </c>
      <c r="D531" t="s">
        <v>11</v>
      </c>
      <c r="E531" t="s">
        <v>12</v>
      </c>
      <c r="F531">
        <v>800.31</v>
      </c>
      <c r="G531">
        <v>385.8</v>
      </c>
      <c r="H531">
        <v>576</v>
      </c>
      <c r="I531">
        <v>6</v>
      </c>
      <c r="J531">
        <v>2721.99</v>
      </c>
      <c r="K531" t="str">
        <f t="shared" si="8"/>
        <v>Low Risk</v>
      </c>
    </row>
    <row r="532" spans="1:11" x14ac:dyDescent="0.25">
      <c r="A532">
        <v>531</v>
      </c>
      <c r="B532">
        <v>59</v>
      </c>
      <c r="C532" t="s">
        <v>13</v>
      </c>
      <c r="D532" t="s">
        <v>16</v>
      </c>
      <c r="E532" t="s">
        <v>15</v>
      </c>
      <c r="F532">
        <v>1801.99</v>
      </c>
      <c r="G532">
        <v>3868.28</v>
      </c>
      <c r="H532">
        <v>578</v>
      </c>
      <c r="I532">
        <v>9</v>
      </c>
      <c r="J532">
        <v>3956.77</v>
      </c>
      <c r="K532" t="str">
        <f t="shared" si="8"/>
        <v>Low Risk</v>
      </c>
    </row>
    <row r="533" spans="1:11" x14ac:dyDescent="0.25">
      <c r="A533">
        <v>532</v>
      </c>
      <c r="B533">
        <v>47</v>
      </c>
      <c r="C533" t="s">
        <v>13</v>
      </c>
      <c r="D533" t="s">
        <v>16</v>
      </c>
      <c r="E533" t="s">
        <v>17</v>
      </c>
      <c r="F533">
        <v>3578.6</v>
      </c>
      <c r="G533">
        <v>6472.54</v>
      </c>
      <c r="H533">
        <v>697</v>
      </c>
      <c r="I533">
        <v>7</v>
      </c>
      <c r="J533">
        <v>11104.25</v>
      </c>
      <c r="K533" t="str">
        <f t="shared" si="8"/>
        <v>Low Risk</v>
      </c>
    </row>
    <row r="534" spans="1:11" x14ac:dyDescent="0.25">
      <c r="A534">
        <v>533</v>
      </c>
      <c r="B534">
        <v>36</v>
      </c>
      <c r="C534" t="s">
        <v>13</v>
      </c>
      <c r="D534" t="s">
        <v>18</v>
      </c>
      <c r="E534" t="s">
        <v>12</v>
      </c>
      <c r="F534">
        <v>1567.88</v>
      </c>
      <c r="G534">
        <v>3713.71</v>
      </c>
      <c r="H534">
        <v>542</v>
      </c>
      <c r="I534">
        <v>8</v>
      </c>
      <c r="J534">
        <v>3871.4</v>
      </c>
      <c r="K534" t="str">
        <f t="shared" si="8"/>
        <v>Low Risk</v>
      </c>
    </row>
    <row r="535" spans="1:11" x14ac:dyDescent="0.25">
      <c r="A535">
        <v>534</v>
      </c>
      <c r="B535">
        <v>34</v>
      </c>
      <c r="C535" t="s">
        <v>13</v>
      </c>
      <c r="D535" t="s">
        <v>11</v>
      </c>
      <c r="E535" t="s">
        <v>21</v>
      </c>
      <c r="F535">
        <v>1772.2249999999999</v>
      </c>
      <c r="G535">
        <v>2341.81</v>
      </c>
      <c r="H535">
        <v>527</v>
      </c>
      <c r="I535">
        <v>7</v>
      </c>
      <c r="J535">
        <v>3602.31</v>
      </c>
      <c r="K535" t="str">
        <f t="shared" si="8"/>
        <v>Low Risk</v>
      </c>
    </row>
    <row r="536" spans="1:11" x14ac:dyDescent="0.25">
      <c r="A536">
        <v>535</v>
      </c>
      <c r="B536">
        <v>73</v>
      </c>
      <c r="C536" t="s">
        <v>13</v>
      </c>
      <c r="D536" t="s">
        <v>16</v>
      </c>
      <c r="E536" t="s">
        <v>12</v>
      </c>
      <c r="F536">
        <v>878.61</v>
      </c>
      <c r="G536">
        <v>1157.82</v>
      </c>
      <c r="H536">
        <v>576</v>
      </c>
      <c r="I536">
        <v>5</v>
      </c>
      <c r="J536">
        <v>2162.23</v>
      </c>
      <c r="K536" t="str">
        <f t="shared" si="8"/>
        <v>Low Risk</v>
      </c>
    </row>
    <row r="537" spans="1:11" x14ac:dyDescent="0.25">
      <c r="A537">
        <v>536</v>
      </c>
      <c r="B537">
        <v>36</v>
      </c>
      <c r="C537" t="s">
        <v>13</v>
      </c>
      <c r="D537" t="s">
        <v>11</v>
      </c>
      <c r="E537" t="s">
        <v>17</v>
      </c>
      <c r="F537">
        <v>2443.59</v>
      </c>
      <c r="G537">
        <v>3466.67</v>
      </c>
      <c r="H537">
        <v>616</v>
      </c>
      <c r="I537">
        <v>9</v>
      </c>
      <c r="J537">
        <v>7993.34</v>
      </c>
      <c r="K537" t="str">
        <f t="shared" si="8"/>
        <v>Low Risk</v>
      </c>
    </row>
    <row r="538" spans="1:11" x14ac:dyDescent="0.25">
      <c r="A538">
        <v>537</v>
      </c>
      <c r="B538">
        <v>45</v>
      </c>
      <c r="C538" t="s">
        <v>10</v>
      </c>
      <c r="D538" t="s">
        <v>11</v>
      </c>
      <c r="E538" t="s">
        <v>15</v>
      </c>
      <c r="F538">
        <v>1444.62</v>
      </c>
      <c r="G538">
        <v>1688.53</v>
      </c>
      <c r="H538">
        <v>579</v>
      </c>
      <c r="I538">
        <v>3</v>
      </c>
      <c r="J538">
        <v>5445.72</v>
      </c>
      <c r="K538" t="str">
        <f t="shared" si="8"/>
        <v>Low Risk</v>
      </c>
    </row>
    <row r="539" spans="1:11" x14ac:dyDescent="0.25">
      <c r="A539">
        <v>538</v>
      </c>
      <c r="B539">
        <v>75</v>
      </c>
      <c r="C539" t="s">
        <v>13</v>
      </c>
      <c r="D539" t="s">
        <v>14</v>
      </c>
      <c r="E539" t="s">
        <v>17</v>
      </c>
      <c r="F539">
        <v>1012.11</v>
      </c>
      <c r="G539">
        <v>812.52</v>
      </c>
      <c r="H539">
        <v>460</v>
      </c>
      <c r="I539">
        <v>7</v>
      </c>
      <c r="J539">
        <v>2703.26</v>
      </c>
      <c r="K539" t="str">
        <f t="shared" si="8"/>
        <v>Moderate Risk</v>
      </c>
    </row>
    <row r="540" spans="1:11" x14ac:dyDescent="0.25">
      <c r="A540">
        <v>539</v>
      </c>
      <c r="B540">
        <v>72</v>
      </c>
      <c r="C540" t="s">
        <v>10</v>
      </c>
      <c r="D540" t="s">
        <v>16</v>
      </c>
      <c r="E540" t="s">
        <v>17</v>
      </c>
      <c r="F540">
        <v>1948.96</v>
      </c>
      <c r="G540">
        <v>3417.56</v>
      </c>
      <c r="H540">
        <v>576</v>
      </c>
      <c r="I540">
        <v>5</v>
      </c>
      <c r="J540">
        <v>5053.2700000000004</v>
      </c>
      <c r="K540" t="str">
        <f t="shared" si="8"/>
        <v>Low Risk</v>
      </c>
    </row>
    <row r="541" spans="1:11" x14ac:dyDescent="0.25">
      <c r="A541">
        <v>540</v>
      </c>
      <c r="B541">
        <v>43</v>
      </c>
      <c r="C541" t="s">
        <v>10</v>
      </c>
      <c r="D541" t="s">
        <v>18</v>
      </c>
      <c r="E541" t="s">
        <v>20</v>
      </c>
      <c r="F541">
        <v>2330.6799999999998</v>
      </c>
      <c r="G541">
        <v>3237.28</v>
      </c>
      <c r="H541">
        <v>590</v>
      </c>
      <c r="I541">
        <v>2</v>
      </c>
      <c r="J541">
        <v>6634.43</v>
      </c>
      <c r="K541" t="str">
        <f t="shared" si="8"/>
        <v>Low Risk</v>
      </c>
    </row>
    <row r="542" spans="1:11" x14ac:dyDescent="0.25">
      <c r="A542">
        <v>541</v>
      </c>
      <c r="B542">
        <v>54</v>
      </c>
      <c r="C542" t="s">
        <v>10</v>
      </c>
      <c r="D542" t="s">
        <v>11</v>
      </c>
      <c r="E542" t="s">
        <v>20</v>
      </c>
      <c r="F542">
        <v>1120.95</v>
      </c>
      <c r="G542">
        <v>1284.1099999999999</v>
      </c>
      <c r="H542">
        <v>554</v>
      </c>
      <c r="I542">
        <v>11</v>
      </c>
      <c r="J542">
        <v>2164.23</v>
      </c>
      <c r="K542" t="str">
        <f t="shared" si="8"/>
        <v>Moderate Risk</v>
      </c>
    </row>
    <row r="543" spans="1:11" x14ac:dyDescent="0.25">
      <c r="A543">
        <v>542</v>
      </c>
      <c r="B543">
        <v>43</v>
      </c>
      <c r="C543" t="s">
        <v>13</v>
      </c>
      <c r="D543" t="s">
        <v>16</v>
      </c>
      <c r="E543" t="s">
        <v>17</v>
      </c>
      <c r="F543">
        <v>959.22</v>
      </c>
      <c r="G543">
        <v>898.68</v>
      </c>
      <c r="H543">
        <v>486</v>
      </c>
      <c r="I543">
        <v>11</v>
      </c>
      <c r="J543">
        <v>4350.49</v>
      </c>
      <c r="K543" t="str">
        <f t="shared" si="8"/>
        <v>High Risk</v>
      </c>
    </row>
    <row r="544" spans="1:11" x14ac:dyDescent="0.25">
      <c r="A544">
        <v>543</v>
      </c>
      <c r="B544">
        <v>70</v>
      </c>
      <c r="C544" t="s">
        <v>13</v>
      </c>
      <c r="D544" t="s">
        <v>16</v>
      </c>
      <c r="E544" t="s">
        <v>17</v>
      </c>
      <c r="F544">
        <v>2037.01</v>
      </c>
      <c r="G544">
        <v>3810.08</v>
      </c>
      <c r="H544">
        <v>563</v>
      </c>
      <c r="I544">
        <v>9</v>
      </c>
      <c r="J544">
        <v>5874.87</v>
      </c>
      <c r="K544" t="str">
        <f t="shared" si="8"/>
        <v>Low Risk</v>
      </c>
    </row>
    <row r="545" spans="1:11" x14ac:dyDescent="0.25">
      <c r="A545">
        <v>544</v>
      </c>
      <c r="B545">
        <v>40</v>
      </c>
      <c r="C545" t="s">
        <v>10</v>
      </c>
      <c r="D545" t="s">
        <v>11</v>
      </c>
      <c r="E545" t="s">
        <v>17</v>
      </c>
      <c r="F545">
        <v>1505.11</v>
      </c>
      <c r="G545">
        <v>3821.73</v>
      </c>
      <c r="H545">
        <v>471</v>
      </c>
      <c r="I545">
        <v>7</v>
      </c>
      <c r="J545">
        <v>3536.69</v>
      </c>
      <c r="K545" t="str">
        <f t="shared" si="8"/>
        <v>Moderate Risk</v>
      </c>
    </row>
    <row r="546" spans="1:11" x14ac:dyDescent="0.25">
      <c r="A546">
        <v>545</v>
      </c>
      <c r="B546">
        <v>26</v>
      </c>
      <c r="C546" t="s">
        <v>10</v>
      </c>
      <c r="D546" t="s">
        <v>18</v>
      </c>
      <c r="E546" t="s">
        <v>20</v>
      </c>
      <c r="F546">
        <v>1953.46</v>
      </c>
      <c r="G546">
        <v>4134.3</v>
      </c>
      <c r="H546">
        <v>627</v>
      </c>
      <c r="I546">
        <v>5</v>
      </c>
      <c r="J546">
        <v>3966.6</v>
      </c>
      <c r="K546" t="str">
        <f t="shared" si="8"/>
        <v>Low Risk</v>
      </c>
    </row>
    <row r="547" spans="1:11" x14ac:dyDescent="0.25">
      <c r="A547">
        <v>546</v>
      </c>
      <c r="B547">
        <v>29</v>
      </c>
      <c r="C547" t="s">
        <v>10</v>
      </c>
      <c r="D547" t="s">
        <v>11</v>
      </c>
      <c r="E547" t="s">
        <v>15</v>
      </c>
      <c r="F547">
        <v>1274.6500000000001</v>
      </c>
      <c r="G547">
        <v>2221.2399999999998</v>
      </c>
      <c r="H547">
        <v>523</v>
      </c>
      <c r="I547">
        <v>7</v>
      </c>
      <c r="J547">
        <v>817.35</v>
      </c>
      <c r="K547" t="str">
        <f t="shared" si="8"/>
        <v>Low Risk</v>
      </c>
    </row>
    <row r="548" spans="1:11" x14ac:dyDescent="0.25">
      <c r="A548">
        <v>547</v>
      </c>
      <c r="B548">
        <v>70</v>
      </c>
      <c r="C548" t="s">
        <v>13</v>
      </c>
      <c r="D548" t="s">
        <v>14</v>
      </c>
      <c r="E548" t="s">
        <v>12</v>
      </c>
      <c r="F548">
        <v>1772.2249999999999</v>
      </c>
      <c r="G548">
        <v>2887.34</v>
      </c>
      <c r="H548">
        <v>594</v>
      </c>
      <c r="I548">
        <v>11</v>
      </c>
      <c r="J548">
        <v>5138.3100000000004</v>
      </c>
      <c r="K548" t="str">
        <f t="shared" si="8"/>
        <v>Moderate Risk</v>
      </c>
    </row>
    <row r="549" spans="1:11" x14ac:dyDescent="0.25">
      <c r="A549">
        <v>548</v>
      </c>
      <c r="B549">
        <v>18</v>
      </c>
      <c r="C549" t="s">
        <v>10</v>
      </c>
      <c r="D549" t="s">
        <v>14</v>
      </c>
      <c r="E549" t="s">
        <v>20</v>
      </c>
      <c r="F549">
        <v>1772.2249999999999</v>
      </c>
      <c r="G549">
        <v>2385.5500000000002</v>
      </c>
      <c r="H549">
        <v>576</v>
      </c>
      <c r="I549">
        <v>12</v>
      </c>
      <c r="J549">
        <v>1761.36</v>
      </c>
      <c r="K549" t="str">
        <f t="shared" si="8"/>
        <v>Moderate Risk</v>
      </c>
    </row>
    <row r="550" spans="1:11" x14ac:dyDescent="0.25">
      <c r="A550">
        <v>549</v>
      </c>
      <c r="B550">
        <v>75</v>
      </c>
      <c r="C550" t="s">
        <v>10</v>
      </c>
      <c r="D550" t="s">
        <v>18</v>
      </c>
      <c r="E550" t="s">
        <v>15</v>
      </c>
      <c r="F550">
        <v>1408.49</v>
      </c>
      <c r="G550">
        <v>3243.09</v>
      </c>
      <c r="H550">
        <v>596</v>
      </c>
      <c r="I550">
        <v>9</v>
      </c>
      <c r="J550">
        <v>5332.54</v>
      </c>
      <c r="K550" t="str">
        <f t="shared" si="8"/>
        <v>Low Risk</v>
      </c>
    </row>
    <row r="551" spans="1:11" x14ac:dyDescent="0.25">
      <c r="A551">
        <v>550</v>
      </c>
      <c r="B551">
        <v>75</v>
      </c>
      <c r="C551" t="s">
        <v>10</v>
      </c>
      <c r="D551" t="s">
        <v>19</v>
      </c>
      <c r="E551" t="s">
        <v>17</v>
      </c>
      <c r="F551">
        <v>6283.2</v>
      </c>
      <c r="G551">
        <v>11776.86</v>
      </c>
      <c r="H551">
        <v>755</v>
      </c>
      <c r="I551">
        <v>4</v>
      </c>
      <c r="J551">
        <v>24630.3</v>
      </c>
      <c r="K551" t="str">
        <f t="shared" si="8"/>
        <v>Low Risk</v>
      </c>
    </row>
    <row r="552" spans="1:11" x14ac:dyDescent="0.25">
      <c r="A552">
        <v>551</v>
      </c>
      <c r="B552">
        <v>18</v>
      </c>
      <c r="C552" t="s">
        <v>10</v>
      </c>
      <c r="D552" t="s">
        <v>11</v>
      </c>
      <c r="E552" t="s">
        <v>17</v>
      </c>
      <c r="F552">
        <v>1942.53</v>
      </c>
      <c r="G552">
        <v>3703</v>
      </c>
      <c r="H552">
        <v>503</v>
      </c>
      <c r="I552">
        <v>8</v>
      </c>
      <c r="J552">
        <v>2373.31</v>
      </c>
      <c r="K552" t="str">
        <f t="shared" si="8"/>
        <v>Low Risk</v>
      </c>
    </row>
    <row r="553" spans="1:11" x14ac:dyDescent="0.25">
      <c r="A553">
        <v>552</v>
      </c>
      <c r="B553">
        <v>64</v>
      </c>
      <c r="C553" t="s">
        <v>10</v>
      </c>
      <c r="D553" t="s">
        <v>14</v>
      </c>
      <c r="E553" t="s">
        <v>12</v>
      </c>
      <c r="F553">
        <v>1772.2249999999999</v>
      </c>
      <c r="G553">
        <v>3237.28</v>
      </c>
      <c r="H553">
        <v>593</v>
      </c>
      <c r="I553">
        <v>8</v>
      </c>
      <c r="J553">
        <v>6356.48</v>
      </c>
      <c r="K553" t="str">
        <f t="shared" si="8"/>
        <v>Low Risk</v>
      </c>
    </row>
    <row r="554" spans="1:11" x14ac:dyDescent="0.25">
      <c r="A554">
        <v>553</v>
      </c>
      <c r="B554">
        <v>51</v>
      </c>
      <c r="C554" t="s">
        <v>13</v>
      </c>
      <c r="D554" t="s">
        <v>11</v>
      </c>
      <c r="E554" t="s">
        <v>20</v>
      </c>
      <c r="F554">
        <v>1069.06</v>
      </c>
      <c r="G554">
        <v>3237.28</v>
      </c>
      <c r="H554">
        <v>436</v>
      </c>
      <c r="I554">
        <v>8</v>
      </c>
      <c r="J554">
        <v>500</v>
      </c>
      <c r="K554" t="str">
        <f t="shared" si="8"/>
        <v>Moderate Risk</v>
      </c>
    </row>
    <row r="555" spans="1:11" x14ac:dyDescent="0.25">
      <c r="A555">
        <v>554</v>
      </c>
      <c r="B555">
        <v>49</v>
      </c>
      <c r="C555" t="s">
        <v>10</v>
      </c>
      <c r="D555" t="s">
        <v>16</v>
      </c>
      <c r="E555" t="s">
        <v>21</v>
      </c>
      <c r="F555">
        <v>2681.55</v>
      </c>
      <c r="G555">
        <v>5495.54</v>
      </c>
      <c r="H555">
        <v>660</v>
      </c>
      <c r="I555">
        <v>7</v>
      </c>
      <c r="J555">
        <v>8086.4</v>
      </c>
      <c r="K555" t="str">
        <f t="shared" si="8"/>
        <v>Low Risk</v>
      </c>
    </row>
    <row r="556" spans="1:11" x14ac:dyDescent="0.25">
      <c r="A556">
        <v>555</v>
      </c>
      <c r="B556">
        <v>71</v>
      </c>
      <c r="C556" t="s">
        <v>13</v>
      </c>
      <c r="D556" t="s">
        <v>16</v>
      </c>
      <c r="E556" t="s">
        <v>12</v>
      </c>
      <c r="F556">
        <v>2065.42</v>
      </c>
      <c r="G556">
        <v>2116.41</v>
      </c>
      <c r="H556">
        <v>584</v>
      </c>
      <c r="I556">
        <v>4</v>
      </c>
      <c r="J556">
        <v>6082.64</v>
      </c>
      <c r="K556" t="str">
        <f t="shared" si="8"/>
        <v>Low Risk</v>
      </c>
    </row>
    <row r="557" spans="1:11" x14ac:dyDescent="0.25">
      <c r="A557">
        <v>556</v>
      </c>
      <c r="B557">
        <v>65</v>
      </c>
      <c r="C557" t="s">
        <v>10</v>
      </c>
      <c r="D557" t="s">
        <v>19</v>
      </c>
      <c r="E557" t="s">
        <v>15</v>
      </c>
      <c r="F557">
        <v>2046.71</v>
      </c>
      <c r="G557">
        <v>4457.47</v>
      </c>
      <c r="H557">
        <v>629</v>
      </c>
      <c r="I557">
        <v>2</v>
      </c>
      <c r="J557">
        <v>2955.04</v>
      </c>
      <c r="K557" t="str">
        <f t="shared" si="8"/>
        <v>Low Risk</v>
      </c>
    </row>
    <row r="558" spans="1:11" x14ac:dyDescent="0.25">
      <c r="A558">
        <v>557</v>
      </c>
      <c r="B558">
        <v>42</v>
      </c>
      <c r="C558" t="s">
        <v>10</v>
      </c>
      <c r="D558" t="s">
        <v>18</v>
      </c>
      <c r="E558" t="s">
        <v>15</v>
      </c>
      <c r="F558">
        <v>2733.73</v>
      </c>
      <c r="G558">
        <v>3237.28</v>
      </c>
      <c r="H558">
        <v>664</v>
      </c>
      <c r="I558">
        <v>5</v>
      </c>
      <c r="J558">
        <v>8350.57</v>
      </c>
      <c r="K558" t="str">
        <f t="shared" si="8"/>
        <v>Low Risk</v>
      </c>
    </row>
    <row r="559" spans="1:11" x14ac:dyDescent="0.25">
      <c r="A559">
        <v>558</v>
      </c>
      <c r="B559">
        <v>57</v>
      </c>
      <c r="C559" t="s">
        <v>10</v>
      </c>
      <c r="D559" t="s">
        <v>18</v>
      </c>
      <c r="E559" t="s">
        <v>12</v>
      </c>
      <c r="F559">
        <v>3794.87</v>
      </c>
      <c r="G559">
        <v>6938</v>
      </c>
      <c r="H559">
        <v>652</v>
      </c>
      <c r="I559">
        <v>7</v>
      </c>
      <c r="J559">
        <v>13771.13</v>
      </c>
      <c r="K559" t="str">
        <f t="shared" si="8"/>
        <v>Low Risk</v>
      </c>
    </row>
    <row r="560" spans="1:11" x14ac:dyDescent="0.25">
      <c r="A560">
        <v>559</v>
      </c>
      <c r="B560">
        <v>62</v>
      </c>
      <c r="C560" t="s">
        <v>13</v>
      </c>
      <c r="D560" t="s">
        <v>16</v>
      </c>
      <c r="E560" t="s">
        <v>17</v>
      </c>
      <c r="F560">
        <v>2417.7399999999998</v>
      </c>
      <c r="G560">
        <v>3237.28</v>
      </c>
      <c r="H560">
        <v>621</v>
      </c>
      <c r="I560">
        <v>5</v>
      </c>
      <c r="J560">
        <v>5968.6</v>
      </c>
      <c r="K560" t="str">
        <f t="shared" si="8"/>
        <v>Low Risk</v>
      </c>
    </row>
    <row r="561" spans="1:11" x14ac:dyDescent="0.25">
      <c r="A561">
        <v>560</v>
      </c>
      <c r="B561">
        <v>70</v>
      </c>
      <c r="C561" t="s">
        <v>13</v>
      </c>
      <c r="D561" t="s">
        <v>11</v>
      </c>
      <c r="E561" t="s">
        <v>15</v>
      </c>
      <c r="F561">
        <v>704.64</v>
      </c>
      <c r="G561">
        <v>725.03</v>
      </c>
      <c r="H561">
        <v>576</v>
      </c>
      <c r="I561">
        <v>8</v>
      </c>
      <c r="J561">
        <v>1200.24</v>
      </c>
      <c r="K561" t="str">
        <f t="shared" si="8"/>
        <v>Low Risk</v>
      </c>
    </row>
    <row r="562" spans="1:11" x14ac:dyDescent="0.25">
      <c r="A562">
        <v>561</v>
      </c>
      <c r="B562">
        <v>18</v>
      </c>
      <c r="C562" t="s">
        <v>13</v>
      </c>
      <c r="D562" t="s">
        <v>16</v>
      </c>
      <c r="E562" t="s">
        <v>17</v>
      </c>
      <c r="F562">
        <v>2053.94</v>
      </c>
      <c r="G562">
        <v>1799.66</v>
      </c>
      <c r="H562">
        <v>557</v>
      </c>
      <c r="I562">
        <v>6</v>
      </c>
      <c r="J562">
        <v>6214.44</v>
      </c>
      <c r="K562" t="str">
        <f t="shared" si="8"/>
        <v>Low Risk</v>
      </c>
    </row>
    <row r="563" spans="1:11" x14ac:dyDescent="0.25">
      <c r="A563">
        <v>562</v>
      </c>
      <c r="B563">
        <v>33</v>
      </c>
      <c r="C563" t="s">
        <v>13</v>
      </c>
      <c r="D563" t="s">
        <v>11</v>
      </c>
      <c r="E563" t="s">
        <v>17</v>
      </c>
      <c r="F563">
        <v>1251.73</v>
      </c>
      <c r="G563">
        <v>3237.28</v>
      </c>
      <c r="H563">
        <v>494</v>
      </c>
      <c r="I563">
        <v>11</v>
      </c>
      <c r="J563">
        <v>5353.04</v>
      </c>
      <c r="K563" t="str">
        <f t="shared" si="8"/>
        <v>High Risk</v>
      </c>
    </row>
    <row r="564" spans="1:11" x14ac:dyDescent="0.25">
      <c r="A564">
        <v>563</v>
      </c>
      <c r="B564">
        <v>56</v>
      </c>
      <c r="C564" t="s">
        <v>10</v>
      </c>
      <c r="D564" t="s">
        <v>11</v>
      </c>
      <c r="E564" t="s">
        <v>12</v>
      </c>
      <c r="F564">
        <v>660.43</v>
      </c>
      <c r="G564">
        <v>145.57</v>
      </c>
      <c r="H564">
        <v>576</v>
      </c>
      <c r="I564">
        <v>6</v>
      </c>
      <c r="J564">
        <v>500</v>
      </c>
      <c r="K564" t="str">
        <f t="shared" si="8"/>
        <v>Low Risk</v>
      </c>
    </row>
    <row r="565" spans="1:11" x14ac:dyDescent="0.25">
      <c r="A565">
        <v>564</v>
      </c>
      <c r="B565">
        <v>22</v>
      </c>
      <c r="C565" t="s">
        <v>13</v>
      </c>
      <c r="D565" t="s">
        <v>14</v>
      </c>
      <c r="E565" t="s">
        <v>17</v>
      </c>
      <c r="F565">
        <v>1544.9</v>
      </c>
      <c r="G565">
        <v>3197.45</v>
      </c>
      <c r="H565">
        <v>599</v>
      </c>
      <c r="I565">
        <v>5</v>
      </c>
      <c r="J565">
        <v>4883.26</v>
      </c>
      <c r="K565" t="str">
        <f t="shared" si="8"/>
        <v>Low Risk</v>
      </c>
    </row>
    <row r="566" spans="1:11" x14ac:dyDescent="0.25">
      <c r="A566">
        <v>565</v>
      </c>
      <c r="B566">
        <v>39</v>
      </c>
      <c r="C566" t="s">
        <v>13</v>
      </c>
      <c r="D566" t="s">
        <v>16</v>
      </c>
      <c r="E566" t="s">
        <v>15</v>
      </c>
      <c r="F566">
        <v>2434.87</v>
      </c>
      <c r="G566">
        <v>4066.11</v>
      </c>
      <c r="H566">
        <v>576</v>
      </c>
      <c r="I566">
        <v>7</v>
      </c>
      <c r="J566">
        <v>6832.98</v>
      </c>
      <c r="K566" t="str">
        <f t="shared" si="8"/>
        <v>Low Risk</v>
      </c>
    </row>
    <row r="567" spans="1:11" x14ac:dyDescent="0.25">
      <c r="A567">
        <v>566</v>
      </c>
      <c r="B567">
        <v>46</v>
      </c>
      <c r="C567" t="s">
        <v>10</v>
      </c>
      <c r="D567" t="s">
        <v>16</v>
      </c>
      <c r="E567" t="s">
        <v>12</v>
      </c>
      <c r="F567">
        <v>1790.08</v>
      </c>
      <c r="G567">
        <v>4119.3900000000003</v>
      </c>
      <c r="H567">
        <v>596</v>
      </c>
      <c r="I567">
        <v>8</v>
      </c>
      <c r="J567">
        <v>7900.81</v>
      </c>
      <c r="K567" t="str">
        <f t="shared" si="8"/>
        <v>Low Risk</v>
      </c>
    </row>
    <row r="568" spans="1:11" x14ac:dyDescent="0.25">
      <c r="A568">
        <v>567</v>
      </c>
      <c r="B568">
        <v>72</v>
      </c>
      <c r="C568" t="s">
        <v>13</v>
      </c>
      <c r="D568" t="s">
        <v>16</v>
      </c>
      <c r="E568" t="s">
        <v>15</v>
      </c>
      <c r="F568">
        <v>1205.7</v>
      </c>
      <c r="G568">
        <v>3564.18</v>
      </c>
      <c r="H568">
        <v>520</v>
      </c>
      <c r="I568">
        <v>7</v>
      </c>
      <c r="J568">
        <v>3940.77</v>
      </c>
      <c r="K568" t="str">
        <f t="shared" si="8"/>
        <v>Low Risk</v>
      </c>
    </row>
    <row r="569" spans="1:11" x14ac:dyDescent="0.25">
      <c r="A569">
        <v>568</v>
      </c>
      <c r="B569">
        <v>20</v>
      </c>
      <c r="C569" t="s">
        <v>10</v>
      </c>
      <c r="D569" t="s">
        <v>14</v>
      </c>
      <c r="E569" t="s">
        <v>17</v>
      </c>
      <c r="F569">
        <v>2150.73</v>
      </c>
      <c r="G569">
        <v>3768.82</v>
      </c>
      <c r="H569">
        <v>576</v>
      </c>
      <c r="I569">
        <v>6</v>
      </c>
      <c r="J569">
        <v>6719.25</v>
      </c>
      <c r="K569" t="str">
        <f t="shared" si="8"/>
        <v>Low Risk</v>
      </c>
    </row>
    <row r="570" spans="1:11" x14ac:dyDescent="0.25">
      <c r="A570">
        <v>569</v>
      </c>
      <c r="B570">
        <v>29</v>
      </c>
      <c r="C570" t="s">
        <v>10</v>
      </c>
      <c r="D570" t="s">
        <v>16</v>
      </c>
      <c r="E570" t="s">
        <v>15</v>
      </c>
      <c r="F570">
        <v>2245.5100000000002</v>
      </c>
      <c r="G570">
        <v>3628.01</v>
      </c>
      <c r="H570">
        <v>620</v>
      </c>
      <c r="I570">
        <v>4</v>
      </c>
      <c r="J570">
        <v>8481.6</v>
      </c>
      <c r="K570" t="str">
        <f t="shared" si="8"/>
        <v>Low Risk</v>
      </c>
    </row>
    <row r="571" spans="1:11" x14ac:dyDescent="0.25">
      <c r="A571">
        <v>570</v>
      </c>
      <c r="B571">
        <v>43</v>
      </c>
      <c r="C571" t="s">
        <v>10</v>
      </c>
      <c r="D571" t="s">
        <v>14</v>
      </c>
      <c r="E571" t="s">
        <v>17</v>
      </c>
      <c r="F571">
        <v>1772.2249999999999</v>
      </c>
      <c r="G571">
        <v>2260.9299999999998</v>
      </c>
      <c r="H571">
        <v>570</v>
      </c>
      <c r="I571">
        <v>11</v>
      </c>
      <c r="J571">
        <v>5332.54</v>
      </c>
      <c r="K571" t="str">
        <f t="shared" si="8"/>
        <v>Moderate Risk</v>
      </c>
    </row>
    <row r="572" spans="1:11" x14ac:dyDescent="0.25">
      <c r="A572">
        <v>571</v>
      </c>
      <c r="B572">
        <v>33</v>
      </c>
      <c r="C572" t="s">
        <v>10</v>
      </c>
      <c r="D572" t="s">
        <v>16</v>
      </c>
      <c r="E572" t="s">
        <v>15</v>
      </c>
      <c r="F572">
        <v>2678.45</v>
      </c>
      <c r="G572">
        <v>5180.9799999999996</v>
      </c>
      <c r="H572">
        <v>569</v>
      </c>
      <c r="I572">
        <v>12</v>
      </c>
      <c r="J572">
        <v>10212.76</v>
      </c>
      <c r="K572" t="str">
        <f t="shared" si="8"/>
        <v>Moderate Risk</v>
      </c>
    </row>
    <row r="573" spans="1:11" x14ac:dyDescent="0.25">
      <c r="A573">
        <v>572</v>
      </c>
      <c r="B573">
        <v>68</v>
      </c>
      <c r="C573" t="s">
        <v>10</v>
      </c>
      <c r="D573" t="s">
        <v>11</v>
      </c>
      <c r="E573" t="s">
        <v>15</v>
      </c>
      <c r="F573">
        <v>2723.04</v>
      </c>
      <c r="G573">
        <v>4438.13</v>
      </c>
      <c r="H573">
        <v>714</v>
      </c>
      <c r="I573">
        <v>8</v>
      </c>
      <c r="J573">
        <v>11488.38</v>
      </c>
      <c r="K573" t="str">
        <f t="shared" si="8"/>
        <v>Low Risk</v>
      </c>
    </row>
    <row r="574" spans="1:11" x14ac:dyDescent="0.25">
      <c r="A574">
        <v>573</v>
      </c>
      <c r="B574">
        <v>54</v>
      </c>
      <c r="C574" t="s">
        <v>10</v>
      </c>
      <c r="D574" t="s">
        <v>18</v>
      </c>
      <c r="E574" t="s">
        <v>15</v>
      </c>
      <c r="F574">
        <v>2842.93</v>
      </c>
      <c r="G574">
        <v>5096.9399999999996</v>
      </c>
      <c r="H574">
        <v>636</v>
      </c>
      <c r="I574">
        <v>5</v>
      </c>
      <c r="J574">
        <v>11049.4</v>
      </c>
      <c r="K574" t="str">
        <f t="shared" si="8"/>
        <v>Low Risk</v>
      </c>
    </row>
    <row r="575" spans="1:11" x14ac:dyDescent="0.25">
      <c r="A575">
        <v>574</v>
      </c>
      <c r="B575">
        <v>39</v>
      </c>
      <c r="C575" t="s">
        <v>10</v>
      </c>
      <c r="D575" t="s">
        <v>18</v>
      </c>
      <c r="E575" t="s">
        <v>21</v>
      </c>
      <c r="F575">
        <v>1430.37</v>
      </c>
      <c r="G575">
        <v>1830.32</v>
      </c>
      <c r="H575">
        <v>532</v>
      </c>
      <c r="I575">
        <v>5</v>
      </c>
      <c r="J575">
        <v>1199.0899999999999</v>
      </c>
      <c r="K575" t="str">
        <f t="shared" si="8"/>
        <v>Low Risk</v>
      </c>
    </row>
    <row r="576" spans="1:11" x14ac:dyDescent="0.25">
      <c r="A576">
        <v>575</v>
      </c>
      <c r="B576">
        <v>74</v>
      </c>
      <c r="C576" t="s">
        <v>10</v>
      </c>
      <c r="D576" t="s">
        <v>18</v>
      </c>
      <c r="E576" t="s">
        <v>12</v>
      </c>
      <c r="F576">
        <v>1875.07</v>
      </c>
      <c r="G576">
        <v>3416.48</v>
      </c>
      <c r="H576">
        <v>618</v>
      </c>
      <c r="I576">
        <v>11</v>
      </c>
      <c r="J576">
        <v>6353.98</v>
      </c>
      <c r="K576" t="str">
        <f t="shared" si="8"/>
        <v>Moderate Risk</v>
      </c>
    </row>
    <row r="577" spans="1:11" x14ac:dyDescent="0.25">
      <c r="A577">
        <v>576</v>
      </c>
      <c r="B577">
        <v>46</v>
      </c>
      <c r="C577" t="s">
        <v>13</v>
      </c>
      <c r="D577" t="s">
        <v>16</v>
      </c>
      <c r="E577" t="s">
        <v>20</v>
      </c>
      <c r="F577">
        <v>1436.96</v>
      </c>
      <c r="G577">
        <v>3917.85</v>
      </c>
      <c r="H577">
        <v>472</v>
      </c>
      <c r="I577">
        <v>8</v>
      </c>
      <c r="J577">
        <v>4599.43</v>
      </c>
      <c r="K577" t="str">
        <f t="shared" si="8"/>
        <v>Moderate Risk</v>
      </c>
    </row>
    <row r="578" spans="1:11" x14ac:dyDescent="0.25">
      <c r="A578">
        <v>577</v>
      </c>
      <c r="B578">
        <v>31</v>
      </c>
      <c r="C578" t="s">
        <v>13</v>
      </c>
      <c r="D578" t="s">
        <v>16</v>
      </c>
      <c r="E578" t="s">
        <v>152</v>
      </c>
      <c r="F578">
        <v>3045.41</v>
      </c>
      <c r="G578">
        <v>4891.76</v>
      </c>
      <c r="H578">
        <v>674</v>
      </c>
      <c r="I578">
        <v>6</v>
      </c>
      <c r="J578">
        <v>13148.25</v>
      </c>
      <c r="K578" t="str">
        <f t="shared" ref="K578:K641" si="9">IF(AND(H578&lt;500,I578&gt;10),"High Risk",IF(OR(H578&lt;500,I578&gt;10),"Moderate Risk","Low Risk"))</f>
        <v>Low Risk</v>
      </c>
    </row>
    <row r="579" spans="1:11" x14ac:dyDescent="0.25">
      <c r="A579">
        <v>578</v>
      </c>
      <c r="B579">
        <v>45</v>
      </c>
      <c r="C579" t="s">
        <v>10</v>
      </c>
      <c r="D579" t="s">
        <v>14</v>
      </c>
      <c r="E579" t="s">
        <v>15</v>
      </c>
      <c r="F579">
        <v>1330.6</v>
      </c>
      <c r="G579">
        <v>2406.8200000000002</v>
      </c>
      <c r="H579">
        <v>574</v>
      </c>
      <c r="I579">
        <v>13</v>
      </c>
      <c r="J579">
        <v>3739.22</v>
      </c>
      <c r="K579" t="str">
        <f t="shared" si="9"/>
        <v>Moderate Risk</v>
      </c>
    </row>
    <row r="580" spans="1:11" x14ac:dyDescent="0.25">
      <c r="A580">
        <v>579</v>
      </c>
      <c r="B580">
        <v>22</v>
      </c>
      <c r="C580" t="s">
        <v>10</v>
      </c>
      <c r="D580" t="s">
        <v>16</v>
      </c>
      <c r="E580" t="s">
        <v>20</v>
      </c>
      <c r="F580">
        <v>1271.6099999999999</v>
      </c>
      <c r="G580">
        <v>2681.77</v>
      </c>
      <c r="H580">
        <v>473</v>
      </c>
      <c r="I580">
        <v>10</v>
      </c>
      <c r="J580">
        <v>4934.3100000000004</v>
      </c>
      <c r="K580" t="str">
        <f t="shared" si="9"/>
        <v>Moderate Risk</v>
      </c>
    </row>
    <row r="581" spans="1:11" x14ac:dyDescent="0.25">
      <c r="A581">
        <v>580</v>
      </c>
      <c r="B581">
        <v>64</v>
      </c>
      <c r="C581" t="s">
        <v>10</v>
      </c>
      <c r="D581" t="s">
        <v>11</v>
      </c>
      <c r="E581" t="s">
        <v>17</v>
      </c>
      <c r="F581">
        <v>1431.91</v>
      </c>
      <c r="G581">
        <v>3645.91</v>
      </c>
      <c r="H581">
        <v>567</v>
      </c>
      <c r="I581">
        <v>7</v>
      </c>
      <c r="J581">
        <v>4032.07</v>
      </c>
      <c r="K581" t="str">
        <f t="shared" si="9"/>
        <v>Low Risk</v>
      </c>
    </row>
    <row r="582" spans="1:11" x14ac:dyDescent="0.25">
      <c r="A582">
        <v>581</v>
      </c>
      <c r="B582">
        <v>66</v>
      </c>
      <c r="C582" t="s">
        <v>13</v>
      </c>
      <c r="D582" t="s">
        <v>11</v>
      </c>
      <c r="E582" t="s">
        <v>12</v>
      </c>
      <c r="F582">
        <v>2850.92</v>
      </c>
      <c r="G582">
        <v>6054.34</v>
      </c>
      <c r="H582">
        <v>641</v>
      </c>
      <c r="I582">
        <v>4</v>
      </c>
      <c r="J582">
        <v>12931.09</v>
      </c>
      <c r="K582" t="str">
        <f t="shared" si="9"/>
        <v>Low Risk</v>
      </c>
    </row>
    <row r="583" spans="1:11" x14ac:dyDescent="0.25">
      <c r="A583">
        <v>582</v>
      </c>
      <c r="B583">
        <v>47</v>
      </c>
      <c r="C583" t="s">
        <v>10</v>
      </c>
      <c r="D583" t="s">
        <v>11</v>
      </c>
      <c r="E583" t="s">
        <v>21</v>
      </c>
      <c r="F583">
        <v>1998.62</v>
      </c>
      <c r="G583">
        <v>4179.01</v>
      </c>
      <c r="H583">
        <v>606</v>
      </c>
      <c r="I583">
        <v>7</v>
      </c>
      <c r="J583">
        <v>8325.44</v>
      </c>
      <c r="K583" t="str">
        <f t="shared" si="9"/>
        <v>Low Risk</v>
      </c>
    </row>
    <row r="584" spans="1:11" x14ac:dyDescent="0.25">
      <c r="A584">
        <v>583</v>
      </c>
      <c r="B584">
        <v>63</v>
      </c>
      <c r="C584" t="s">
        <v>10</v>
      </c>
      <c r="D584" t="s">
        <v>18</v>
      </c>
      <c r="E584" t="s">
        <v>20</v>
      </c>
      <c r="F584">
        <v>3998.68</v>
      </c>
      <c r="G584">
        <v>7524.16</v>
      </c>
      <c r="H584">
        <v>626</v>
      </c>
      <c r="I584">
        <v>10</v>
      </c>
      <c r="J584">
        <v>13306.23</v>
      </c>
      <c r="K584" t="str">
        <f t="shared" si="9"/>
        <v>Low Risk</v>
      </c>
    </row>
    <row r="585" spans="1:11" x14ac:dyDescent="0.25">
      <c r="A585">
        <v>584</v>
      </c>
      <c r="B585">
        <v>69</v>
      </c>
      <c r="C585" t="s">
        <v>10</v>
      </c>
      <c r="D585" t="s">
        <v>11</v>
      </c>
      <c r="E585" t="s">
        <v>12</v>
      </c>
      <c r="F585">
        <v>956.95</v>
      </c>
      <c r="G585">
        <v>4018.03</v>
      </c>
      <c r="H585">
        <v>549</v>
      </c>
      <c r="I585">
        <v>6</v>
      </c>
      <c r="J585">
        <v>5557.6</v>
      </c>
      <c r="K585" t="str">
        <f t="shared" si="9"/>
        <v>Low Risk</v>
      </c>
    </row>
    <row r="586" spans="1:11" x14ac:dyDescent="0.25">
      <c r="A586">
        <v>585</v>
      </c>
      <c r="B586">
        <v>22</v>
      </c>
      <c r="C586" t="s">
        <v>13</v>
      </c>
      <c r="D586" t="s">
        <v>11</v>
      </c>
      <c r="E586" t="s">
        <v>15</v>
      </c>
      <c r="F586">
        <v>1312.16</v>
      </c>
      <c r="G586">
        <v>2928.29</v>
      </c>
      <c r="H586">
        <v>554</v>
      </c>
      <c r="I586">
        <v>5</v>
      </c>
      <c r="J586">
        <v>2306.31</v>
      </c>
      <c r="K586" t="str">
        <f t="shared" si="9"/>
        <v>Low Risk</v>
      </c>
    </row>
    <row r="587" spans="1:11" x14ac:dyDescent="0.25">
      <c r="A587">
        <v>586</v>
      </c>
      <c r="B587">
        <v>29</v>
      </c>
      <c r="C587" t="s">
        <v>13</v>
      </c>
      <c r="D587" t="s">
        <v>19</v>
      </c>
      <c r="E587" t="s">
        <v>21</v>
      </c>
      <c r="F587">
        <v>2411.3200000000002</v>
      </c>
      <c r="G587">
        <v>4571.41</v>
      </c>
      <c r="H587">
        <v>569</v>
      </c>
      <c r="I587">
        <v>10</v>
      </c>
      <c r="J587">
        <v>8586.94</v>
      </c>
      <c r="K587" t="str">
        <f t="shared" si="9"/>
        <v>Low Risk</v>
      </c>
    </row>
    <row r="588" spans="1:11" x14ac:dyDescent="0.25">
      <c r="A588">
        <v>587</v>
      </c>
      <c r="B588">
        <v>33</v>
      </c>
      <c r="C588" t="s">
        <v>10</v>
      </c>
      <c r="D588" t="s">
        <v>18</v>
      </c>
      <c r="E588" t="s">
        <v>20</v>
      </c>
      <c r="F588">
        <v>1772.2249999999999</v>
      </c>
      <c r="G588">
        <v>9310.6200000000008</v>
      </c>
      <c r="H588">
        <v>674</v>
      </c>
      <c r="I588">
        <v>4</v>
      </c>
      <c r="J588">
        <v>16750.810000000001</v>
      </c>
      <c r="K588" t="str">
        <f t="shared" si="9"/>
        <v>Low Risk</v>
      </c>
    </row>
    <row r="589" spans="1:11" x14ac:dyDescent="0.25">
      <c r="A589">
        <v>588</v>
      </c>
      <c r="B589">
        <v>43</v>
      </c>
      <c r="C589" t="s">
        <v>10</v>
      </c>
      <c r="D589" t="s">
        <v>14</v>
      </c>
      <c r="E589" t="s">
        <v>17</v>
      </c>
      <c r="F589">
        <v>1130.8499999999999</v>
      </c>
      <c r="G589">
        <v>2498.5700000000002</v>
      </c>
      <c r="H589">
        <v>553</v>
      </c>
      <c r="I589">
        <v>9</v>
      </c>
      <c r="J589">
        <v>1952.89</v>
      </c>
      <c r="K589" t="str">
        <f t="shared" si="9"/>
        <v>Low Risk</v>
      </c>
    </row>
    <row r="590" spans="1:11" x14ac:dyDescent="0.25">
      <c r="A590">
        <v>589</v>
      </c>
      <c r="B590">
        <v>43</v>
      </c>
      <c r="C590" t="s">
        <v>10</v>
      </c>
      <c r="D590" t="s">
        <v>18</v>
      </c>
      <c r="E590" t="s">
        <v>12</v>
      </c>
      <c r="F590">
        <v>1858.69</v>
      </c>
      <c r="G590">
        <v>5380.49</v>
      </c>
      <c r="H590">
        <v>594</v>
      </c>
      <c r="I590">
        <v>11</v>
      </c>
      <c r="J590">
        <v>6263.91</v>
      </c>
      <c r="K590" t="str">
        <f t="shared" si="9"/>
        <v>Moderate Risk</v>
      </c>
    </row>
    <row r="591" spans="1:11" x14ac:dyDescent="0.25">
      <c r="A591">
        <v>590</v>
      </c>
      <c r="B591">
        <v>65</v>
      </c>
      <c r="C591" t="s">
        <v>13</v>
      </c>
      <c r="D591" t="s">
        <v>11</v>
      </c>
      <c r="E591" t="s">
        <v>17</v>
      </c>
      <c r="F591">
        <v>636.16999999999996</v>
      </c>
      <c r="G591">
        <v>696.94</v>
      </c>
      <c r="H591">
        <v>425</v>
      </c>
      <c r="I591">
        <v>8</v>
      </c>
      <c r="J591">
        <v>3396.54</v>
      </c>
      <c r="K591" t="str">
        <f t="shared" si="9"/>
        <v>Moderate Risk</v>
      </c>
    </row>
    <row r="592" spans="1:11" x14ac:dyDescent="0.25">
      <c r="A592">
        <v>591</v>
      </c>
      <c r="B592">
        <v>38</v>
      </c>
      <c r="C592" t="s">
        <v>13</v>
      </c>
      <c r="D592" t="s">
        <v>16</v>
      </c>
      <c r="E592" t="s">
        <v>15</v>
      </c>
      <c r="F592">
        <v>3371.5</v>
      </c>
      <c r="G592">
        <v>6030.37</v>
      </c>
      <c r="H592">
        <v>666</v>
      </c>
      <c r="I592">
        <v>4</v>
      </c>
      <c r="J592">
        <v>9069.42</v>
      </c>
      <c r="K592" t="str">
        <f t="shared" si="9"/>
        <v>Low Risk</v>
      </c>
    </row>
    <row r="593" spans="1:11" x14ac:dyDescent="0.25">
      <c r="A593">
        <v>592</v>
      </c>
      <c r="B593">
        <v>56</v>
      </c>
      <c r="C593" t="s">
        <v>13</v>
      </c>
      <c r="D593" t="s">
        <v>16</v>
      </c>
      <c r="E593" t="s">
        <v>20</v>
      </c>
      <c r="F593">
        <v>3569.36</v>
      </c>
      <c r="G593">
        <v>5356.87</v>
      </c>
      <c r="H593">
        <v>654</v>
      </c>
      <c r="I593">
        <v>6</v>
      </c>
      <c r="J593">
        <v>12277.33</v>
      </c>
      <c r="K593" t="str">
        <f t="shared" si="9"/>
        <v>Low Risk</v>
      </c>
    </row>
    <row r="594" spans="1:11" x14ac:dyDescent="0.25">
      <c r="A594">
        <v>593</v>
      </c>
      <c r="B594">
        <v>53</v>
      </c>
      <c r="C594" t="s">
        <v>13</v>
      </c>
      <c r="D594" t="s">
        <v>16</v>
      </c>
      <c r="E594" t="s">
        <v>15</v>
      </c>
      <c r="F594">
        <v>730.72</v>
      </c>
      <c r="G594">
        <v>1226.9000000000001</v>
      </c>
      <c r="H594">
        <v>414</v>
      </c>
      <c r="I594">
        <v>7</v>
      </c>
      <c r="J594">
        <v>2674.38</v>
      </c>
      <c r="K594" t="str">
        <f t="shared" si="9"/>
        <v>Moderate Risk</v>
      </c>
    </row>
    <row r="595" spans="1:11" x14ac:dyDescent="0.25">
      <c r="A595">
        <v>594</v>
      </c>
      <c r="B595">
        <v>50</v>
      </c>
      <c r="C595" t="s">
        <v>10</v>
      </c>
      <c r="D595" t="s">
        <v>16</v>
      </c>
      <c r="E595" t="s">
        <v>20</v>
      </c>
      <c r="F595">
        <v>2013.27</v>
      </c>
      <c r="G595">
        <v>2682.66</v>
      </c>
      <c r="H595">
        <v>583</v>
      </c>
      <c r="I595">
        <v>10</v>
      </c>
      <c r="J595">
        <v>6532.92</v>
      </c>
      <c r="K595" t="str">
        <f t="shared" si="9"/>
        <v>Low Risk</v>
      </c>
    </row>
    <row r="596" spans="1:11" x14ac:dyDescent="0.25">
      <c r="A596">
        <v>595</v>
      </c>
      <c r="B596">
        <v>47</v>
      </c>
      <c r="C596" t="s">
        <v>13</v>
      </c>
      <c r="D596" t="s">
        <v>11</v>
      </c>
      <c r="E596" t="s">
        <v>21</v>
      </c>
      <c r="F596">
        <v>2320.81</v>
      </c>
      <c r="G596">
        <v>4274.68</v>
      </c>
      <c r="H596">
        <v>630</v>
      </c>
      <c r="I596">
        <v>5</v>
      </c>
      <c r="J596">
        <v>7112.39</v>
      </c>
      <c r="K596" t="str">
        <f t="shared" si="9"/>
        <v>Low Risk</v>
      </c>
    </row>
    <row r="597" spans="1:11" x14ac:dyDescent="0.25">
      <c r="A597">
        <v>596</v>
      </c>
      <c r="B597">
        <v>54</v>
      </c>
      <c r="C597" t="s">
        <v>13</v>
      </c>
      <c r="D597" t="s">
        <v>14</v>
      </c>
      <c r="E597" t="s">
        <v>15</v>
      </c>
      <c r="F597">
        <v>1523.6</v>
      </c>
      <c r="G597">
        <v>2187.42</v>
      </c>
      <c r="H597">
        <v>576</v>
      </c>
      <c r="I597">
        <v>9</v>
      </c>
      <c r="J597">
        <v>4374.75</v>
      </c>
      <c r="K597" t="str">
        <f t="shared" si="9"/>
        <v>Low Risk</v>
      </c>
    </row>
    <row r="598" spans="1:11" x14ac:dyDescent="0.25">
      <c r="A598">
        <v>597</v>
      </c>
      <c r="B598">
        <v>40</v>
      </c>
      <c r="C598" t="s">
        <v>10</v>
      </c>
      <c r="D598" t="s">
        <v>16</v>
      </c>
      <c r="E598" t="s">
        <v>12</v>
      </c>
      <c r="F598">
        <v>1474.47</v>
      </c>
      <c r="G598">
        <v>3237.28</v>
      </c>
      <c r="H598">
        <v>568</v>
      </c>
      <c r="I598">
        <v>5</v>
      </c>
      <c r="J598">
        <v>5332.54</v>
      </c>
      <c r="K598" t="str">
        <f t="shared" si="9"/>
        <v>Low Risk</v>
      </c>
    </row>
    <row r="599" spans="1:11" x14ac:dyDescent="0.25">
      <c r="A599">
        <v>598</v>
      </c>
      <c r="B599">
        <v>75</v>
      </c>
      <c r="C599" t="s">
        <v>13</v>
      </c>
      <c r="D599" t="s">
        <v>11</v>
      </c>
      <c r="E599" t="s">
        <v>17</v>
      </c>
      <c r="F599">
        <v>1044.3900000000001</v>
      </c>
      <c r="G599">
        <v>1485.85</v>
      </c>
      <c r="H599">
        <v>576</v>
      </c>
      <c r="I599">
        <v>5</v>
      </c>
      <c r="J599">
        <v>3584.84</v>
      </c>
      <c r="K599" t="str">
        <f t="shared" si="9"/>
        <v>Low Risk</v>
      </c>
    </row>
    <row r="600" spans="1:11" x14ac:dyDescent="0.25">
      <c r="A600">
        <v>599</v>
      </c>
      <c r="B600">
        <v>27</v>
      </c>
      <c r="C600" t="s">
        <v>10</v>
      </c>
      <c r="D600" t="s">
        <v>19</v>
      </c>
      <c r="E600" t="s">
        <v>12</v>
      </c>
      <c r="F600">
        <v>5420.77</v>
      </c>
      <c r="G600">
        <v>3237.28</v>
      </c>
      <c r="H600">
        <v>738</v>
      </c>
      <c r="I600">
        <v>9</v>
      </c>
      <c r="J600">
        <v>19188.689999999999</v>
      </c>
      <c r="K600" t="str">
        <f t="shared" si="9"/>
        <v>Low Risk</v>
      </c>
    </row>
    <row r="601" spans="1:11" x14ac:dyDescent="0.25">
      <c r="A601">
        <v>600</v>
      </c>
      <c r="B601">
        <v>71</v>
      </c>
      <c r="C601" t="s">
        <v>10</v>
      </c>
      <c r="D601" t="s">
        <v>11</v>
      </c>
      <c r="E601" t="s">
        <v>17</v>
      </c>
      <c r="F601">
        <v>2244.7199999999998</v>
      </c>
      <c r="G601">
        <v>3871.93</v>
      </c>
      <c r="H601">
        <v>576</v>
      </c>
      <c r="I601">
        <v>12</v>
      </c>
      <c r="J601">
        <v>6419.28</v>
      </c>
      <c r="K601" t="str">
        <f t="shared" si="9"/>
        <v>Moderate Risk</v>
      </c>
    </row>
    <row r="602" spans="1:11" x14ac:dyDescent="0.25">
      <c r="A602">
        <v>601</v>
      </c>
      <c r="B602">
        <v>22</v>
      </c>
      <c r="C602" t="s">
        <v>13</v>
      </c>
      <c r="D602" t="s">
        <v>14</v>
      </c>
      <c r="E602" t="s">
        <v>152</v>
      </c>
      <c r="F602">
        <v>1536.96</v>
      </c>
      <c r="G602">
        <v>3719.51</v>
      </c>
      <c r="H602">
        <v>499</v>
      </c>
      <c r="I602">
        <v>13</v>
      </c>
      <c r="J602">
        <v>3349.08</v>
      </c>
      <c r="K602" t="str">
        <f t="shared" si="9"/>
        <v>High Risk</v>
      </c>
    </row>
    <row r="603" spans="1:11" x14ac:dyDescent="0.25">
      <c r="A603">
        <v>602</v>
      </c>
      <c r="B603">
        <v>53</v>
      </c>
      <c r="C603" t="s">
        <v>13</v>
      </c>
      <c r="D603" t="s">
        <v>16</v>
      </c>
      <c r="E603" t="s">
        <v>12</v>
      </c>
      <c r="F603">
        <v>1772.2249999999999</v>
      </c>
      <c r="G603">
        <v>5537.6</v>
      </c>
      <c r="H603">
        <v>642</v>
      </c>
      <c r="I603">
        <v>3</v>
      </c>
      <c r="J603">
        <v>8786.9500000000007</v>
      </c>
      <c r="K603" t="str">
        <f t="shared" si="9"/>
        <v>Low Risk</v>
      </c>
    </row>
    <row r="604" spans="1:11" x14ac:dyDescent="0.25">
      <c r="A604">
        <v>603</v>
      </c>
      <c r="B604">
        <v>51</v>
      </c>
      <c r="C604" t="s">
        <v>13</v>
      </c>
      <c r="D604" t="s">
        <v>11</v>
      </c>
      <c r="E604" t="s">
        <v>17</v>
      </c>
      <c r="F604">
        <v>4085.83</v>
      </c>
      <c r="G604">
        <v>7006.96</v>
      </c>
      <c r="H604">
        <v>693</v>
      </c>
      <c r="I604">
        <v>4</v>
      </c>
      <c r="J604">
        <v>14677.49</v>
      </c>
      <c r="K604" t="str">
        <f t="shared" si="9"/>
        <v>Low Risk</v>
      </c>
    </row>
    <row r="605" spans="1:11" x14ac:dyDescent="0.25">
      <c r="A605">
        <v>604</v>
      </c>
      <c r="B605">
        <v>69</v>
      </c>
      <c r="C605" t="s">
        <v>10</v>
      </c>
      <c r="D605" t="s">
        <v>14</v>
      </c>
      <c r="E605" t="s">
        <v>15</v>
      </c>
      <c r="F605">
        <v>1092.28</v>
      </c>
      <c r="G605">
        <v>510.33</v>
      </c>
      <c r="H605">
        <v>514</v>
      </c>
      <c r="I605">
        <v>11</v>
      </c>
      <c r="J605">
        <v>4460.7</v>
      </c>
      <c r="K605" t="str">
        <f t="shared" si="9"/>
        <v>Moderate Risk</v>
      </c>
    </row>
    <row r="606" spans="1:11" x14ac:dyDescent="0.25">
      <c r="A606">
        <v>605</v>
      </c>
      <c r="B606">
        <v>48</v>
      </c>
      <c r="C606" t="s">
        <v>13</v>
      </c>
      <c r="D606" t="s">
        <v>11</v>
      </c>
      <c r="E606" t="s">
        <v>12</v>
      </c>
      <c r="F606">
        <v>1312.81</v>
      </c>
      <c r="G606">
        <v>1283.77</v>
      </c>
      <c r="H606">
        <v>565</v>
      </c>
      <c r="I606">
        <v>10</v>
      </c>
      <c r="J606">
        <v>5390.29</v>
      </c>
      <c r="K606" t="str">
        <f t="shared" si="9"/>
        <v>Low Risk</v>
      </c>
    </row>
    <row r="607" spans="1:11" x14ac:dyDescent="0.25">
      <c r="A607">
        <v>606</v>
      </c>
      <c r="B607">
        <v>27</v>
      </c>
      <c r="C607" t="s">
        <v>13</v>
      </c>
      <c r="D607" t="s">
        <v>19</v>
      </c>
      <c r="E607" t="s">
        <v>21</v>
      </c>
      <c r="F607">
        <v>2671.31</v>
      </c>
      <c r="G607">
        <v>5406.1</v>
      </c>
      <c r="H607">
        <v>620</v>
      </c>
      <c r="I607">
        <v>11</v>
      </c>
      <c r="J607">
        <v>8650.5400000000009</v>
      </c>
      <c r="K607" t="str">
        <f t="shared" si="9"/>
        <v>Moderate Risk</v>
      </c>
    </row>
    <row r="608" spans="1:11" x14ac:dyDescent="0.25">
      <c r="A608">
        <v>607</v>
      </c>
      <c r="B608">
        <v>75</v>
      </c>
      <c r="C608" t="s">
        <v>10</v>
      </c>
      <c r="D608" t="s">
        <v>11</v>
      </c>
      <c r="E608" t="s">
        <v>15</v>
      </c>
      <c r="F608">
        <v>1055.48</v>
      </c>
      <c r="G608">
        <v>872.63</v>
      </c>
      <c r="H608">
        <v>555</v>
      </c>
      <c r="I608">
        <v>8</v>
      </c>
      <c r="J608">
        <v>1353.22</v>
      </c>
      <c r="K608" t="str">
        <f t="shared" si="9"/>
        <v>Low Risk</v>
      </c>
    </row>
    <row r="609" spans="1:11" x14ac:dyDescent="0.25">
      <c r="A609">
        <v>608</v>
      </c>
      <c r="B609">
        <v>36</v>
      </c>
      <c r="C609" t="s">
        <v>13</v>
      </c>
      <c r="D609" t="s">
        <v>11</v>
      </c>
      <c r="E609" t="s">
        <v>15</v>
      </c>
      <c r="F609">
        <v>2538.88</v>
      </c>
      <c r="G609">
        <v>5334.48</v>
      </c>
      <c r="H609">
        <v>656</v>
      </c>
      <c r="I609">
        <v>7</v>
      </c>
      <c r="J609">
        <v>7818.35</v>
      </c>
      <c r="K609" t="str">
        <f t="shared" si="9"/>
        <v>Low Risk</v>
      </c>
    </row>
    <row r="610" spans="1:11" x14ac:dyDescent="0.25">
      <c r="A610">
        <v>609</v>
      </c>
      <c r="B610">
        <v>75</v>
      </c>
      <c r="C610" t="s">
        <v>13</v>
      </c>
      <c r="D610" t="s">
        <v>11</v>
      </c>
      <c r="E610" t="s">
        <v>21</v>
      </c>
      <c r="F610">
        <v>2927.42</v>
      </c>
      <c r="G610">
        <v>4921.4799999999996</v>
      </c>
      <c r="H610">
        <v>576</v>
      </c>
      <c r="I610">
        <v>3</v>
      </c>
      <c r="J610">
        <v>9486.2000000000007</v>
      </c>
      <c r="K610" t="str">
        <f t="shared" si="9"/>
        <v>Low Risk</v>
      </c>
    </row>
    <row r="611" spans="1:11" x14ac:dyDescent="0.25">
      <c r="A611">
        <v>610</v>
      </c>
      <c r="B611">
        <v>49</v>
      </c>
      <c r="C611" t="s">
        <v>10</v>
      </c>
      <c r="D611" t="s">
        <v>14</v>
      </c>
      <c r="E611" t="s">
        <v>21</v>
      </c>
      <c r="F611">
        <v>1966.31</v>
      </c>
      <c r="G611">
        <v>3527.9</v>
      </c>
      <c r="H611">
        <v>543</v>
      </c>
      <c r="I611">
        <v>9</v>
      </c>
      <c r="J611">
        <v>4195.0600000000004</v>
      </c>
      <c r="K611" t="str">
        <f t="shared" si="9"/>
        <v>Low Risk</v>
      </c>
    </row>
    <row r="612" spans="1:11" x14ac:dyDescent="0.25">
      <c r="A612">
        <v>611</v>
      </c>
      <c r="B612">
        <v>18</v>
      </c>
      <c r="C612" t="s">
        <v>13</v>
      </c>
      <c r="D612" t="s">
        <v>14</v>
      </c>
      <c r="E612" t="s">
        <v>20</v>
      </c>
      <c r="F612">
        <v>2422.06</v>
      </c>
      <c r="G612">
        <v>4809.97</v>
      </c>
      <c r="H612">
        <v>642</v>
      </c>
      <c r="I612">
        <v>12</v>
      </c>
      <c r="J612">
        <v>6284.62</v>
      </c>
      <c r="K612" t="str">
        <f t="shared" si="9"/>
        <v>Moderate Risk</v>
      </c>
    </row>
    <row r="613" spans="1:11" x14ac:dyDescent="0.25">
      <c r="A613">
        <v>612</v>
      </c>
      <c r="B613">
        <v>73</v>
      </c>
      <c r="C613" t="s">
        <v>10</v>
      </c>
      <c r="D613" t="s">
        <v>18</v>
      </c>
      <c r="E613" t="s">
        <v>17</v>
      </c>
      <c r="F613">
        <v>2667.44</v>
      </c>
      <c r="G613">
        <v>5661.84</v>
      </c>
      <c r="H613">
        <v>688</v>
      </c>
      <c r="I613">
        <v>5</v>
      </c>
      <c r="J613">
        <v>9612.99</v>
      </c>
      <c r="K613" t="str">
        <f t="shared" si="9"/>
        <v>Low Risk</v>
      </c>
    </row>
    <row r="614" spans="1:11" x14ac:dyDescent="0.25">
      <c r="A614">
        <v>613</v>
      </c>
      <c r="B614">
        <v>22</v>
      </c>
      <c r="C614" t="s">
        <v>10</v>
      </c>
      <c r="D614" t="s">
        <v>19</v>
      </c>
      <c r="E614" t="s">
        <v>152</v>
      </c>
      <c r="F614">
        <v>3756.04</v>
      </c>
      <c r="G614">
        <v>5593.61</v>
      </c>
      <c r="H614">
        <v>652</v>
      </c>
      <c r="I614">
        <v>6</v>
      </c>
      <c r="J614">
        <v>11313.39</v>
      </c>
      <c r="K614" t="str">
        <f t="shared" si="9"/>
        <v>Low Risk</v>
      </c>
    </row>
    <row r="615" spans="1:11" x14ac:dyDescent="0.25">
      <c r="A615">
        <v>614</v>
      </c>
      <c r="B615">
        <v>62</v>
      </c>
      <c r="C615" t="s">
        <v>10</v>
      </c>
      <c r="D615" t="s">
        <v>14</v>
      </c>
      <c r="E615" t="s">
        <v>12</v>
      </c>
      <c r="F615">
        <v>1674.12</v>
      </c>
      <c r="G615">
        <v>1909.08</v>
      </c>
      <c r="H615">
        <v>588</v>
      </c>
      <c r="I615">
        <v>4</v>
      </c>
      <c r="J615">
        <v>5366.52</v>
      </c>
      <c r="K615" t="str">
        <f t="shared" si="9"/>
        <v>Low Risk</v>
      </c>
    </row>
    <row r="616" spans="1:11" x14ac:dyDescent="0.25">
      <c r="A616">
        <v>615</v>
      </c>
      <c r="B616">
        <v>21</v>
      </c>
      <c r="C616" t="s">
        <v>13</v>
      </c>
      <c r="D616" t="s">
        <v>16</v>
      </c>
      <c r="E616" t="s">
        <v>15</v>
      </c>
      <c r="F616">
        <v>1429.31</v>
      </c>
      <c r="G616">
        <v>2363.12</v>
      </c>
      <c r="H616">
        <v>575</v>
      </c>
      <c r="I616">
        <v>7</v>
      </c>
      <c r="J616">
        <v>4629.97</v>
      </c>
      <c r="K616" t="str">
        <f t="shared" si="9"/>
        <v>Low Risk</v>
      </c>
    </row>
    <row r="617" spans="1:11" x14ac:dyDescent="0.25">
      <c r="A617">
        <v>616</v>
      </c>
      <c r="B617">
        <v>33</v>
      </c>
      <c r="C617" t="s">
        <v>10</v>
      </c>
      <c r="D617" t="s">
        <v>19</v>
      </c>
      <c r="E617" t="s">
        <v>17</v>
      </c>
      <c r="F617">
        <v>2004.07</v>
      </c>
      <c r="G617">
        <v>4564.1899999999996</v>
      </c>
      <c r="H617">
        <v>529</v>
      </c>
      <c r="I617">
        <v>3</v>
      </c>
      <c r="J617">
        <v>7076.35</v>
      </c>
      <c r="K617" t="str">
        <f t="shared" si="9"/>
        <v>Low Risk</v>
      </c>
    </row>
    <row r="618" spans="1:11" x14ac:dyDescent="0.25">
      <c r="A618">
        <v>617</v>
      </c>
      <c r="B618">
        <v>41</v>
      </c>
      <c r="C618" t="s">
        <v>13</v>
      </c>
      <c r="D618" t="s">
        <v>14</v>
      </c>
      <c r="E618" t="s">
        <v>17</v>
      </c>
      <c r="F618">
        <v>1279.3</v>
      </c>
      <c r="G618">
        <v>2318.15</v>
      </c>
      <c r="H618">
        <v>589</v>
      </c>
      <c r="I618">
        <v>5</v>
      </c>
      <c r="J618">
        <v>2909.54</v>
      </c>
      <c r="K618" t="str">
        <f t="shared" si="9"/>
        <v>Low Risk</v>
      </c>
    </row>
    <row r="619" spans="1:11" x14ac:dyDescent="0.25">
      <c r="A619">
        <v>618</v>
      </c>
      <c r="B619">
        <v>33</v>
      </c>
      <c r="C619" t="s">
        <v>10</v>
      </c>
      <c r="D619" t="s">
        <v>11</v>
      </c>
      <c r="E619" t="s">
        <v>12</v>
      </c>
      <c r="F619">
        <v>1195.1600000000001</v>
      </c>
      <c r="G619">
        <v>3078.84</v>
      </c>
      <c r="H619">
        <v>503</v>
      </c>
      <c r="I619">
        <v>11</v>
      </c>
      <c r="J619">
        <v>500</v>
      </c>
      <c r="K619" t="str">
        <f t="shared" si="9"/>
        <v>Moderate Risk</v>
      </c>
    </row>
    <row r="620" spans="1:11" x14ac:dyDescent="0.25">
      <c r="A620">
        <v>619</v>
      </c>
      <c r="B620">
        <v>72</v>
      </c>
      <c r="C620" t="s">
        <v>13</v>
      </c>
      <c r="D620" t="s">
        <v>18</v>
      </c>
      <c r="E620" t="s">
        <v>152</v>
      </c>
      <c r="F620">
        <v>6751.14</v>
      </c>
      <c r="G620">
        <v>10830.17</v>
      </c>
      <c r="H620">
        <v>807</v>
      </c>
      <c r="I620">
        <v>0</v>
      </c>
      <c r="J620">
        <v>27385</v>
      </c>
      <c r="K620" t="str">
        <f t="shared" si="9"/>
        <v>Low Risk</v>
      </c>
    </row>
    <row r="621" spans="1:11" x14ac:dyDescent="0.25">
      <c r="A621">
        <v>620</v>
      </c>
      <c r="B621">
        <v>19</v>
      </c>
      <c r="C621" t="s">
        <v>10</v>
      </c>
      <c r="D621" t="s">
        <v>16</v>
      </c>
      <c r="E621" t="s">
        <v>15</v>
      </c>
      <c r="F621">
        <v>879.66</v>
      </c>
      <c r="G621">
        <v>1132.93</v>
      </c>
      <c r="H621">
        <v>576</v>
      </c>
      <c r="I621">
        <v>6</v>
      </c>
      <c r="J621">
        <v>1950.11</v>
      </c>
      <c r="K621" t="str">
        <f t="shared" si="9"/>
        <v>Low Risk</v>
      </c>
    </row>
    <row r="622" spans="1:11" x14ac:dyDescent="0.25">
      <c r="A622">
        <v>621</v>
      </c>
      <c r="B622">
        <v>66</v>
      </c>
      <c r="C622" t="s">
        <v>13</v>
      </c>
      <c r="D622" t="s">
        <v>14</v>
      </c>
      <c r="E622" t="s">
        <v>17</v>
      </c>
      <c r="F622">
        <v>1224.71</v>
      </c>
      <c r="G622">
        <v>2264.0100000000002</v>
      </c>
      <c r="H622">
        <v>544</v>
      </c>
      <c r="I622">
        <v>10</v>
      </c>
      <c r="J622">
        <v>1622.11</v>
      </c>
      <c r="K622" t="str">
        <f t="shared" si="9"/>
        <v>Low Risk</v>
      </c>
    </row>
    <row r="623" spans="1:11" x14ac:dyDescent="0.25">
      <c r="A623">
        <v>622</v>
      </c>
      <c r="B623">
        <v>45</v>
      </c>
      <c r="C623" t="s">
        <v>10</v>
      </c>
      <c r="D623" t="s">
        <v>11</v>
      </c>
      <c r="E623" t="s">
        <v>17</v>
      </c>
      <c r="F623">
        <v>1719.88</v>
      </c>
      <c r="G623">
        <v>2237.3200000000002</v>
      </c>
      <c r="H623">
        <v>637</v>
      </c>
      <c r="I623">
        <v>7</v>
      </c>
      <c r="J623">
        <v>4494.67</v>
      </c>
      <c r="K623" t="str">
        <f t="shared" si="9"/>
        <v>Low Risk</v>
      </c>
    </row>
    <row r="624" spans="1:11" x14ac:dyDescent="0.25">
      <c r="A624">
        <v>623</v>
      </c>
      <c r="B624">
        <v>49</v>
      </c>
      <c r="C624" t="s">
        <v>13</v>
      </c>
      <c r="D624" t="s">
        <v>14</v>
      </c>
      <c r="E624" t="s">
        <v>20</v>
      </c>
      <c r="F624">
        <v>837.98</v>
      </c>
      <c r="G624">
        <v>587.26</v>
      </c>
      <c r="H624">
        <v>491</v>
      </c>
      <c r="I624">
        <v>12</v>
      </c>
      <c r="J624">
        <v>5332.54</v>
      </c>
      <c r="K624" t="str">
        <f t="shared" si="9"/>
        <v>High Risk</v>
      </c>
    </row>
    <row r="625" spans="1:11" x14ac:dyDescent="0.25">
      <c r="A625">
        <v>624</v>
      </c>
      <c r="B625">
        <v>44</v>
      </c>
      <c r="C625" t="s">
        <v>13</v>
      </c>
      <c r="D625" t="s">
        <v>11</v>
      </c>
      <c r="E625" t="s">
        <v>21</v>
      </c>
      <c r="F625">
        <v>1772.2249999999999</v>
      </c>
      <c r="G625">
        <v>1563.67</v>
      </c>
      <c r="H625">
        <v>576</v>
      </c>
      <c r="I625">
        <v>6</v>
      </c>
      <c r="J625">
        <v>4156.6499999999996</v>
      </c>
      <c r="K625" t="str">
        <f t="shared" si="9"/>
        <v>Low Risk</v>
      </c>
    </row>
    <row r="626" spans="1:11" x14ac:dyDescent="0.25">
      <c r="A626">
        <v>625</v>
      </c>
      <c r="B626">
        <v>37</v>
      </c>
      <c r="C626" t="s">
        <v>13</v>
      </c>
      <c r="D626" t="s">
        <v>18</v>
      </c>
      <c r="E626" t="s">
        <v>17</v>
      </c>
      <c r="F626">
        <v>2443.52</v>
      </c>
      <c r="G626">
        <v>4091.36</v>
      </c>
      <c r="H626">
        <v>646</v>
      </c>
      <c r="I626">
        <v>2</v>
      </c>
      <c r="J626">
        <v>6770.99</v>
      </c>
      <c r="K626" t="str">
        <f t="shared" si="9"/>
        <v>Low Risk</v>
      </c>
    </row>
    <row r="627" spans="1:11" x14ac:dyDescent="0.25">
      <c r="A627">
        <v>626</v>
      </c>
      <c r="B627">
        <v>41</v>
      </c>
      <c r="C627" t="s">
        <v>10</v>
      </c>
      <c r="D627" t="s">
        <v>16</v>
      </c>
      <c r="E627" t="s">
        <v>20</v>
      </c>
      <c r="F627">
        <v>1066.69</v>
      </c>
      <c r="G627">
        <v>1009.54</v>
      </c>
      <c r="H627">
        <v>576</v>
      </c>
      <c r="I627">
        <v>6</v>
      </c>
      <c r="J627">
        <v>3295.72</v>
      </c>
      <c r="K627" t="str">
        <f t="shared" si="9"/>
        <v>Low Risk</v>
      </c>
    </row>
    <row r="628" spans="1:11" x14ac:dyDescent="0.25">
      <c r="A628">
        <v>627</v>
      </c>
      <c r="B628">
        <v>29</v>
      </c>
      <c r="C628" t="s">
        <v>13</v>
      </c>
      <c r="D628" t="s">
        <v>16</v>
      </c>
      <c r="E628" t="s">
        <v>12</v>
      </c>
      <c r="F628">
        <v>2108.8000000000002</v>
      </c>
      <c r="G628">
        <v>4770</v>
      </c>
      <c r="H628">
        <v>551</v>
      </c>
      <c r="I628">
        <v>7</v>
      </c>
      <c r="J628">
        <v>6386.24</v>
      </c>
      <c r="K628" t="str">
        <f t="shared" si="9"/>
        <v>Low Risk</v>
      </c>
    </row>
    <row r="629" spans="1:11" x14ac:dyDescent="0.25">
      <c r="A629">
        <v>628</v>
      </c>
      <c r="B629">
        <v>67</v>
      </c>
      <c r="C629" t="s">
        <v>10</v>
      </c>
      <c r="D629" t="s">
        <v>11</v>
      </c>
      <c r="E629" t="s">
        <v>17</v>
      </c>
      <c r="F629">
        <v>1772.2249999999999</v>
      </c>
      <c r="G629">
        <v>5927.64</v>
      </c>
      <c r="H629">
        <v>715</v>
      </c>
      <c r="I629">
        <v>10</v>
      </c>
      <c r="J629">
        <v>10762.53</v>
      </c>
      <c r="K629" t="str">
        <f t="shared" si="9"/>
        <v>Low Risk</v>
      </c>
    </row>
    <row r="630" spans="1:11" x14ac:dyDescent="0.25">
      <c r="A630">
        <v>629</v>
      </c>
      <c r="B630">
        <v>52</v>
      </c>
      <c r="C630" t="s">
        <v>13</v>
      </c>
      <c r="D630" t="s">
        <v>14</v>
      </c>
      <c r="E630" t="s">
        <v>12</v>
      </c>
      <c r="F630">
        <v>1032.57</v>
      </c>
      <c r="G630">
        <v>2110.02</v>
      </c>
      <c r="H630">
        <v>509</v>
      </c>
      <c r="I630">
        <v>3</v>
      </c>
      <c r="J630">
        <v>1666.68</v>
      </c>
      <c r="K630" t="str">
        <f t="shared" si="9"/>
        <v>Low Risk</v>
      </c>
    </row>
    <row r="631" spans="1:11" x14ac:dyDescent="0.25">
      <c r="A631">
        <v>630</v>
      </c>
      <c r="B631">
        <v>50</v>
      </c>
      <c r="C631" t="s">
        <v>13</v>
      </c>
      <c r="D631" t="s">
        <v>14</v>
      </c>
      <c r="E631" t="s">
        <v>20</v>
      </c>
      <c r="F631">
        <v>1723.38</v>
      </c>
      <c r="G631">
        <v>3328.79</v>
      </c>
      <c r="H631">
        <v>598</v>
      </c>
      <c r="I631">
        <v>11</v>
      </c>
      <c r="J631">
        <v>3849.7</v>
      </c>
      <c r="K631" t="str">
        <f t="shared" si="9"/>
        <v>Moderate Risk</v>
      </c>
    </row>
    <row r="632" spans="1:11" x14ac:dyDescent="0.25">
      <c r="A632">
        <v>631</v>
      </c>
      <c r="B632">
        <v>50</v>
      </c>
      <c r="C632" t="s">
        <v>10</v>
      </c>
      <c r="D632" t="s">
        <v>18</v>
      </c>
      <c r="E632" t="s">
        <v>12</v>
      </c>
      <c r="F632">
        <v>5261.16</v>
      </c>
      <c r="G632">
        <v>10732.45</v>
      </c>
      <c r="H632">
        <v>731</v>
      </c>
      <c r="I632">
        <v>10</v>
      </c>
      <c r="J632">
        <v>18491.62</v>
      </c>
      <c r="K632" t="str">
        <f t="shared" si="9"/>
        <v>Low Risk</v>
      </c>
    </row>
    <row r="633" spans="1:11" x14ac:dyDescent="0.25">
      <c r="A633">
        <v>632</v>
      </c>
      <c r="B633">
        <v>68</v>
      </c>
      <c r="C633" t="s">
        <v>10</v>
      </c>
      <c r="D633" t="s">
        <v>16</v>
      </c>
      <c r="E633" t="s">
        <v>12</v>
      </c>
      <c r="F633">
        <v>2978.77</v>
      </c>
      <c r="G633">
        <v>6977.82</v>
      </c>
      <c r="H633">
        <v>671</v>
      </c>
      <c r="I633">
        <v>7</v>
      </c>
      <c r="J633">
        <v>12552.77</v>
      </c>
      <c r="K633" t="str">
        <f t="shared" si="9"/>
        <v>Low Risk</v>
      </c>
    </row>
    <row r="634" spans="1:11" x14ac:dyDescent="0.25">
      <c r="A634">
        <v>633</v>
      </c>
      <c r="B634">
        <v>60</v>
      </c>
      <c r="C634" t="s">
        <v>10</v>
      </c>
      <c r="D634" t="s">
        <v>11</v>
      </c>
      <c r="E634" t="s">
        <v>20</v>
      </c>
      <c r="F634">
        <v>1120.5999999999999</v>
      </c>
      <c r="G634">
        <v>3237.28</v>
      </c>
      <c r="H634">
        <v>547</v>
      </c>
      <c r="I634">
        <v>11</v>
      </c>
      <c r="J634">
        <v>3909.03</v>
      </c>
      <c r="K634" t="str">
        <f t="shared" si="9"/>
        <v>Moderate Risk</v>
      </c>
    </row>
    <row r="635" spans="1:11" x14ac:dyDescent="0.25">
      <c r="A635">
        <v>634</v>
      </c>
      <c r="B635">
        <v>54</v>
      </c>
      <c r="C635" t="s">
        <v>13</v>
      </c>
      <c r="D635" t="s">
        <v>11</v>
      </c>
      <c r="E635" t="s">
        <v>15</v>
      </c>
      <c r="F635">
        <v>769.2</v>
      </c>
      <c r="G635">
        <v>1809.9</v>
      </c>
      <c r="H635">
        <v>576</v>
      </c>
      <c r="I635">
        <v>7</v>
      </c>
      <c r="J635">
        <v>2359.38</v>
      </c>
      <c r="K635" t="str">
        <f t="shared" si="9"/>
        <v>Low Risk</v>
      </c>
    </row>
    <row r="636" spans="1:11" x14ac:dyDescent="0.25">
      <c r="A636">
        <v>635</v>
      </c>
      <c r="B636">
        <v>29</v>
      </c>
      <c r="C636" t="s">
        <v>13</v>
      </c>
      <c r="D636" t="s">
        <v>18</v>
      </c>
      <c r="E636" t="s">
        <v>21</v>
      </c>
      <c r="F636">
        <v>2034.39</v>
      </c>
      <c r="G636">
        <v>3423.6</v>
      </c>
      <c r="H636">
        <v>648</v>
      </c>
      <c r="I636">
        <v>10</v>
      </c>
      <c r="J636">
        <v>6675.08</v>
      </c>
      <c r="K636" t="str">
        <f t="shared" si="9"/>
        <v>Low Risk</v>
      </c>
    </row>
    <row r="637" spans="1:11" x14ac:dyDescent="0.25">
      <c r="A637">
        <v>636</v>
      </c>
      <c r="B637">
        <v>20</v>
      </c>
      <c r="C637" t="s">
        <v>10</v>
      </c>
      <c r="D637" t="s">
        <v>16</v>
      </c>
      <c r="E637" t="s">
        <v>12</v>
      </c>
      <c r="F637">
        <v>1769.47</v>
      </c>
      <c r="G637">
        <v>3893.16</v>
      </c>
      <c r="H637">
        <v>615</v>
      </c>
      <c r="I637">
        <v>5</v>
      </c>
      <c r="J637">
        <v>3965.4</v>
      </c>
      <c r="K637" t="str">
        <f t="shared" si="9"/>
        <v>Low Risk</v>
      </c>
    </row>
    <row r="638" spans="1:11" x14ac:dyDescent="0.25">
      <c r="A638">
        <v>637</v>
      </c>
      <c r="B638">
        <v>18</v>
      </c>
      <c r="C638" t="s">
        <v>10</v>
      </c>
      <c r="D638" t="s">
        <v>11</v>
      </c>
      <c r="E638" t="s">
        <v>17</v>
      </c>
      <c r="F638">
        <v>563.44000000000005</v>
      </c>
      <c r="G638">
        <v>2146.3000000000002</v>
      </c>
      <c r="H638">
        <v>576</v>
      </c>
      <c r="I638">
        <v>13</v>
      </c>
      <c r="J638">
        <v>3273.56</v>
      </c>
      <c r="K638" t="str">
        <f t="shared" si="9"/>
        <v>Moderate Risk</v>
      </c>
    </row>
    <row r="639" spans="1:11" x14ac:dyDescent="0.25">
      <c r="A639">
        <v>638</v>
      </c>
      <c r="B639">
        <v>50</v>
      </c>
      <c r="C639" t="s">
        <v>10</v>
      </c>
      <c r="D639" t="s">
        <v>11</v>
      </c>
      <c r="E639" t="s">
        <v>20</v>
      </c>
      <c r="F639">
        <v>1544.05</v>
      </c>
      <c r="G639">
        <v>2774.52</v>
      </c>
      <c r="H639">
        <v>576</v>
      </c>
      <c r="I639">
        <v>7</v>
      </c>
      <c r="J639">
        <v>5286.44</v>
      </c>
      <c r="K639" t="str">
        <f t="shared" si="9"/>
        <v>Low Risk</v>
      </c>
    </row>
    <row r="640" spans="1:11" x14ac:dyDescent="0.25">
      <c r="A640">
        <v>639</v>
      </c>
      <c r="B640">
        <v>57</v>
      </c>
      <c r="C640" t="s">
        <v>10</v>
      </c>
      <c r="D640" t="s">
        <v>11</v>
      </c>
      <c r="E640" t="s">
        <v>15</v>
      </c>
      <c r="F640">
        <v>1065.43</v>
      </c>
      <c r="G640">
        <v>2674.88</v>
      </c>
      <c r="H640">
        <v>466</v>
      </c>
      <c r="I640">
        <v>7</v>
      </c>
      <c r="J640">
        <v>5984.92</v>
      </c>
      <c r="K640" t="str">
        <f t="shared" si="9"/>
        <v>Moderate Risk</v>
      </c>
    </row>
    <row r="641" spans="1:11" x14ac:dyDescent="0.25">
      <c r="A641">
        <v>640</v>
      </c>
      <c r="B641">
        <v>27</v>
      </c>
      <c r="C641" t="s">
        <v>10</v>
      </c>
      <c r="D641" t="s">
        <v>18</v>
      </c>
      <c r="E641" t="s">
        <v>21</v>
      </c>
      <c r="F641">
        <v>1772.2249999999999</v>
      </c>
      <c r="G641">
        <v>3237.28</v>
      </c>
      <c r="H641">
        <v>673</v>
      </c>
      <c r="I641">
        <v>6</v>
      </c>
      <c r="J641">
        <v>7378.64</v>
      </c>
      <c r="K641" t="str">
        <f t="shared" si="9"/>
        <v>Low Risk</v>
      </c>
    </row>
    <row r="642" spans="1:11" x14ac:dyDescent="0.25">
      <c r="A642">
        <v>641</v>
      </c>
      <c r="B642">
        <v>60</v>
      </c>
      <c r="C642" t="s">
        <v>13</v>
      </c>
      <c r="D642" t="s">
        <v>16</v>
      </c>
      <c r="E642" t="s">
        <v>20</v>
      </c>
      <c r="F642">
        <v>1621.09</v>
      </c>
      <c r="G642">
        <v>3846.23</v>
      </c>
      <c r="H642">
        <v>554</v>
      </c>
      <c r="I642">
        <v>6</v>
      </c>
      <c r="J642">
        <v>2583.19</v>
      </c>
      <c r="K642" t="str">
        <f t="shared" ref="K642:K705" si="10">IF(AND(H642&lt;500,I642&gt;10),"High Risk",IF(OR(H642&lt;500,I642&gt;10),"Moderate Risk","Low Risk"))</f>
        <v>Low Risk</v>
      </c>
    </row>
    <row r="643" spans="1:11" x14ac:dyDescent="0.25">
      <c r="A643">
        <v>642</v>
      </c>
      <c r="B643">
        <v>61</v>
      </c>
      <c r="C643" t="s">
        <v>10</v>
      </c>
      <c r="D643" t="s">
        <v>16</v>
      </c>
      <c r="E643" t="s">
        <v>15</v>
      </c>
      <c r="F643">
        <v>1702.7</v>
      </c>
      <c r="G643">
        <v>2352.62</v>
      </c>
      <c r="H643">
        <v>594</v>
      </c>
      <c r="I643">
        <v>8</v>
      </c>
      <c r="J643">
        <v>3662.22</v>
      </c>
      <c r="K643" t="str">
        <f t="shared" si="10"/>
        <v>Low Risk</v>
      </c>
    </row>
    <row r="644" spans="1:11" x14ac:dyDescent="0.25">
      <c r="A644">
        <v>643</v>
      </c>
      <c r="B644">
        <v>46</v>
      </c>
      <c r="C644" t="s">
        <v>13</v>
      </c>
      <c r="D644" t="s">
        <v>18</v>
      </c>
      <c r="E644" t="s">
        <v>17</v>
      </c>
      <c r="F644">
        <v>3394.85</v>
      </c>
      <c r="G644">
        <v>5251.73</v>
      </c>
      <c r="H644">
        <v>644</v>
      </c>
      <c r="I644">
        <v>5</v>
      </c>
      <c r="J644">
        <v>9757.82</v>
      </c>
      <c r="K644" t="str">
        <f t="shared" si="10"/>
        <v>Low Risk</v>
      </c>
    </row>
    <row r="645" spans="1:11" x14ac:dyDescent="0.25">
      <c r="A645">
        <v>644</v>
      </c>
      <c r="B645">
        <v>30</v>
      </c>
      <c r="C645" t="s">
        <v>13</v>
      </c>
      <c r="D645" t="s">
        <v>19</v>
      </c>
      <c r="E645" t="s">
        <v>17</v>
      </c>
      <c r="F645">
        <v>2056.4</v>
      </c>
      <c r="G645">
        <v>4182.92</v>
      </c>
      <c r="H645">
        <v>606</v>
      </c>
      <c r="I645">
        <v>9</v>
      </c>
      <c r="J645">
        <v>4717.58</v>
      </c>
      <c r="K645" t="str">
        <f t="shared" si="10"/>
        <v>Low Risk</v>
      </c>
    </row>
    <row r="646" spans="1:11" x14ac:dyDescent="0.25">
      <c r="A646">
        <v>645</v>
      </c>
      <c r="B646">
        <v>29</v>
      </c>
      <c r="C646" t="s">
        <v>10</v>
      </c>
      <c r="D646" t="s">
        <v>11</v>
      </c>
      <c r="E646" t="s">
        <v>12</v>
      </c>
      <c r="F646">
        <v>642.02</v>
      </c>
      <c r="G646">
        <v>2069.56</v>
      </c>
      <c r="H646">
        <v>474</v>
      </c>
      <c r="I646">
        <v>13</v>
      </c>
      <c r="J646">
        <v>1240.08</v>
      </c>
      <c r="K646" t="str">
        <f t="shared" si="10"/>
        <v>High Risk</v>
      </c>
    </row>
    <row r="647" spans="1:11" x14ac:dyDescent="0.25">
      <c r="A647">
        <v>646</v>
      </c>
      <c r="B647">
        <v>48</v>
      </c>
      <c r="C647" t="s">
        <v>13</v>
      </c>
      <c r="D647" t="s">
        <v>11</v>
      </c>
      <c r="E647" t="s">
        <v>17</v>
      </c>
      <c r="F647">
        <v>2206.19</v>
      </c>
      <c r="G647">
        <v>4491.9399999999996</v>
      </c>
      <c r="H647">
        <v>653</v>
      </c>
      <c r="I647">
        <v>7</v>
      </c>
      <c r="J647">
        <v>3719.51</v>
      </c>
      <c r="K647" t="str">
        <f t="shared" si="10"/>
        <v>Low Risk</v>
      </c>
    </row>
    <row r="648" spans="1:11" x14ac:dyDescent="0.25">
      <c r="A648">
        <v>647</v>
      </c>
      <c r="B648">
        <v>63</v>
      </c>
      <c r="C648" t="s">
        <v>10</v>
      </c>
      <c r="D648" t="s">
        <v>11</v>
      </c>
      <c r="E648" t="s">
        <v>20</v>
      </c>
      <c r="F648">
        <v>2091.42</v>
      </c>
      <c r="G648">
        <v>4611.57</v>
      </c>
      <c r="H648">
        <v>642</v>
      </c>
      <c r="I648">
        <v>4</v>
      </c>
      <c r="J648">
        <v>5788.56</v>
      </c>
      <c r="K648" t="str">
        <f t="shared" si="10"/>
        <v>Low Risk</v>
      </c>
    </row>
    <row r="649" spans="1:11" x14ac:dyDescent="0.25">
      <c r="A649">
        <v>648</v>
      </c>
      <c r="B649">
        <v>19</v>
      </c>
      <c r="C649" t="s">
        <v>10</v>
      </c>
      <c r="D649" t="s">
        <v>14</v>
      </c>
      <c r="E649" t="s">
        <v>17</v>
      </c>
      <c r="F649">
        <v>1460.41</v>
      </c>
      <c r="G649">
        <v>1947.93</v>
      </c>
      <c r="H649">
        <v>576</v>
      </c>
      <c r="I649">
        <v>10</v>
      </c>
      <c r="J649">
        <v>3169.92</v>
      </c>
      <c r="K649" t="str">
        <f t="shared" si="10"/>
        <v>Low Risk</v>
      </c>
    </row>
    <row r="650" spans="1:11" x14ac:dyDescent="0.25">
      <c r="A650">
        <v>649</v>
      </c>
      <c r="B650">
        <v>68</v>
      </c>
      <c r="C650" t="s">
        <v>10</v>
      </c>
      <c r="D650" t="s">
        <v>18</v>
      </c>
      <c r="E650" t="s">
        <v>20</v>
      </c>
      <c r="F650">
        <v>1695.06</v>
      </c>
      <c r="G650">
        <v>2996.32</v>
      </c>
      <c r="H650">
        <v>604</v>
      </c>
      <c r="I650">
        <v>7</v>
      </c>
      <c r="J650">
        <v>2777.2</v>
      </c>
      <c r="K650" t="str">
        <f t="shared" si="10"/>
        <v>Low Risk</v>
      </c>
    </row>
    <row r="651" spans="1:11" x14ac:dyDescent="0.25">
      <c r="A651">
        <v>650</v>
      </c>
      <c r="B651">
        <v>67</v>
      </c>
      <c r="C651" t="s">
        <v>10</v>
      </c>
      <c r="D651" t="s">
        <v>18</v>
      </c>
      <c r="E651" t="s">
        <v>21</v>
      </c>
      <c r="F651">
        <v>3317.41</v>
      </c>
      <c r="G651">
        <v>4709.72</v>
      </c>
      <c r="H651">
        <v>740</v>
      </c>
      <c r="I651">
        <v>6</v>
      </c>
      <c r="J651">
        <v>12662.21</v>
      </c>
      <c r="K651" t="str">
        <f t="shared" si="10"/>
        <v>Low Risk</v>
      </c>
    </row>
    <row r="652" spans="1:11" x14ac:dyDescent="0.25">
      <c r="A652">
        <v>651</v>
      </c>
      <c r="B652">
        <v>52</v>
      </c>
      <c r="C652" t="s">
        <v>10</v>
      </c>
      <c r="D652" t="s">
        <v>16</v>
      </c>
      <c r="E652" t="s">
        <v>20</v>
      </c>
      <c r="F652">
        <v>1032.43</v>
      </c>
      <c r="G652">
        <v>903.48</v>
      </c>
      <c r="H652">
        <v>492</v>
      </c>
      <c r="I652">
        <v>6</v>
      </c>
      <c r="J652">
        <v>1970.94</v>
      </c>
      <c r="K652" t="str">
        <f t="shared" si="10"/>
        <v>Moderate Risk</v>
      </c>
    </row>
    <row r="653" spans="1:11" x14ac:dyDescent="0.25">
      <c r="A653">
        <v>652</v>
      </c>
      <c r="B653">
        <v>40</v>
      </c>
      <c r="C653" t="s">
        <v>10</v>
      </c>
      <c r="D653" t="s">
        <v>11</v>
      </c>
      <c r="E653" t="s">
        <v>20</v>
      </c>
      <c r="F653">
        <v>1305.5</v>
      </c>
      <c r="G653">
        <v>3513.99</v>
      </c>
      <c r="H653">
        <v>576</v>
      </c>
      <c r="I653">
        <v>5</v>
      </c>
      <c r="J653">
        <v>4216.01</v>
      </c>
      <c r="K653" t="str">
        <f t="shared" si="10"/>
        <v>Low Risk</v>
      </c>
    </row>
    <row r="654" spans="1:11" x14ac:dyDescent="0.25">
      <c r="A654">
        <v>653</v>
      </c>
      <c r="B654">
        <v>34</v>
      </c>
      <c r="C654" t="s">
        <v>10</v>
      </c>
      <c r="D654" t="s">
        <v>14</v>
      </c>
      <c r="E654" t="s">
        <v>21</v>
      </c>
      <c r="F654">
        <v>2339.2800000000002</v>
      </c>
      <c r="G654">
        <v>3915.67</v>
      </c>
      <c r="H654">
        <v>570</v>
      </c>
      <c r="I654">
        <v>7</v>
      </c>
      <c r="J654">
        <v>7559.74</v>
      </c>
      <c r="K654" t="str">
        <f t="shared" si="10"/>
        <v>Low Risk</v>
      </c>
    </row>
    <row r="655" spans="1:11" x14ac:dyDescent="0.25">
      <c r="A655">
        <v>654</v>
      </c>
      <c r="B655">
        <v>43</v>
      </c>
      <c r="C655" t="s">
        <v>10</v>
      </c>
      <c r="D655" t="s">
        <v>11</v>
      </c>
      <c r="E655" t="s">
        <v>20</v>
      </c>
      <c r="F655">
        <v>1968.06</v>
      </c>
      <c r="G655">
        <v>5028.46</v>
      </c>
      <c r="H655">
        <v>610</v>
      </c>
      <c r="I655">
        <v>6</v>
      </c>
      <c r="J655">
        <v>7748.91</v>
      </c>
      <c r="K655" t="str">
        <f t="shared" si="10"/>
        <v>Low Risk</v>
      </c>
    </row>
    <row r="656" spans="1:11" x14ac:dyDescent="0.25">
      <c r="A656">
        <v>655</v>
      </c>
      <c r="B656">
        <v>25</v>
      </c>
      <c r="C656" t="s">
        <v>10</v>
      </c>
      <c r="D656" t="s">
        <v>18</v>
      </c>
      <c r="E656" t="s">
        <v>21</v>
      </c>
      <c r="F656">
        <v>2246.16</v>
      </c>
      <c r="G656">
        <v>4176.67</v>
      </c>
      <c r="H656">
        <v>601</v>
      </c>
      <c r="I656">
        <v>8</v>
      </c>
      <c r="J656">
        <v>6450.85</v>
      </c>
      <c r="K656" t="str">
        <f t="shared" si="10"/>
        <v>Low Risk</v>
      </c>
    </row>
    <row r="657" spans="1:11" x14ac:dyDescent="0.25">
      <c r="A657">
        <v>656</v>
      </c>
      <c r="B657">
        <v>46</v>
      </c>
      <c r="C657" t="s">
        <v>10</v>
      </c>
      <c r="D657" t="s">
        <v>11</v>
      </c>
      <c r="E657" t="s">
        <v>21</v>
      </c>
      <c r="F657">
        <v>1417.93</v>
      </c>
      <c r="G657">
        <v>2375.7399999999998</v>
      </c>
      <c r="H657">
        <v>468</v>
      </c>
      <c r="I657">
        <v>8</v>
      </c>
      <c r="J657">
        <v>1129.19</v>
      </c>
      <c r="K657" t="str">
        <f t="shared" si="10"/>
        <v>Moderate Risk</v>
      </c>
    </row>
    <row r="658" spans="1:11" x14ac:dyDescent="0.25">
      <c r="A658">
        <v>657</v>
      </c>
      <c r="B658">
        <v>43</v>
      </c>
      <c r="C658" t="s">
        <v>10</v>
      </c>
      <c r="D658" t="s">
        <v>14</v>
      </c>
      <c r="E658" t="s">
        <v>21</v>
      </c>
      <c r="F658">
        <v>732.88</v>
      </c>
      <c r="G658">
        <v>1119.79</v>
      </c>
      <c r="H658">
        <v>438</v>
      </c>
      <c r="I658">
        <v>9</v>
      </c>
      <c r="J658">
        <v>802.25</v>
      </c>
      <c r="K658" t="str">
        <f t="shared" si="10"/>
        <v>Moderate Risk</v>
      </c>
    </row>
    <row r="659" spans="1:11" x14ac:dyDescent="0.25">
      <c r="A659">
        <v>658</v>
      </c>
      <c r="B659">
        <v>27</v>
      </c>
      <c r="C659" t="s">
        <v>10</v>
      </c>
      <c r="D659" t="s">
        <v>11</v>
      </c>
      <c r="E659" t="s">
        <v>21</v>
      </c>
      <c r="F659">
        <v>3019.83</v>
      </c>
      <c r="G659">
        <v>6237.66</v>
      </c>
      <c r="H659">
        <v>682</v>
      </c>
      <c r="I659">
        <v>6</v>
      </c>
      <c r="J659">
        <v>10366.74</v>
      </c>
      <c r="K659" t="str">
        <f t="shared" si="10"/>
        <v>Low Risk</v>
      </c>
    </row>
    <row r="660" spans="1:11" x14ac:dyDescent="0.25">
      <c r="A660">
        <v>659</v>
      </c>
      <c r="B660">
        <v>43</v>
      </c>
      <c r="C660" t="s">
        <v>13</v>
      </c>
      <c r="D660" t="s">
        <v>19</v>
      </c>
      <c r="E660" t="s">
        <v>17</v>
      </c>
      <c r="F660">
        <v>5214.4799999999996</v>
      </c>
      <c r="G660">
        <v>9291.0300000000007</v>
      </c>
      <c r="H660">
        <v>732</v>
      </c>
      <c r="I660">
        <v>8</v>
      </c>
      <c r="J660">
        <v>22210.85</v>
      </c>
      <c r="K660" t="str">
        <f t="shared" si="10"/>
        <v>Low Risk</v>
      </c>
    </row>
    <row r="661" spans="1:11" x14ac:dyDescent="0.25">
      <c r="A661">
        <v>660</v>
      </c>
      <c r="B661">
        <v>51</v>
      </c>
      <c r="C661" t="s">
        <v>10</v>
      </c>
      <c r="D661" t="s">
        <v>16</v>
      </c>
      <c r="E661" t="s">
        <v>17</v>
      </c>
      <c r="F661">
        <v>2625.28</v>
      </c>
      <c r="G661">
        <v>4759.04</v>
      </c>
      <c r="H661">
        <v>626</v>
      </c>
      <c r="I661">
        <v>11</v>
      </c>
      <c r="J661">
        <v>7731</v>
      </c>
      <c r="K661" t="str">
        <f t="shared" si="10"/>
        <v>Moderate Risk</v>
      </c>
    </row>
    <row r="662" spans="1:11" x14ac:dyDescent="0.25">
      <c r="A662">
        <v>661</v>
      </c>
      <c r="B662">
        <v>68</v>
      </c>
      <c r="C662" t="s">
        <v>13</v>
      </c>
      <c r="D662" t="s">
        <v>18</v>
      </c>
      <c r="E662" t="s">
        <v>17</v>
      </c>
      <c r="F662">
        <v>2421.5300000000002</v>
      </c>
      <c r="G662">
        <v>4608.18</v>
      </c>
      <c r="H662">
        <v>656</v>
      </c>
      <c r="I662">
        <v>5</v>
      </c>
      <c r="J662">
        <v>11568.63</v>
      </c>
      <c r="K662" t="str">
        <f t="shared" si="10"/>
        <v>Low Risk</v>
      </c>
    </row>
    <row r="663" spans="1:11" x14ac:dyDescent="0.25">
      <c r="A663">
        <v>662</v>
      </c>
      <c r="B663">
        <v>58</v>
      </c>
      <c r="C663" t="s">
        <v>10</v>
      </c>
      <c r="D663" t="s">
        <v>18</v>
      </c>
      <c r="E663" t="s">
        <v>12</v>
      </c>
      <c r="F663">
        <v>2102.83</v>
      </c>
      <c r="G663">
        <v>2710.39</v>
      </c>
      <c r="H663">
        <v>542</v>
      </c>
      <c r="I663">
        <v>10</v>
      </c>
      <c r="J663">
        <v>4752.3999999999996</v>
      </c>
      <c r="K663" t="str">
        <f t="shared" si="10"/>
        <v>Low Risk</v>
      </c>
    </row>
    <row r="664" spans="1:11" x14ac:dyDescent="0.25">
      <c r="A664">
        <v>663</v>
      </c>
      <c r="B664">
        <v>24</v>
      </c>
      <c r="C664" t="s">
        <v>13</v>
      </c>
      <c r="D664" t="s">
        <v>16</v>
      </c>
      <c r="E664" t="s">
        <v>17</v>
      </c>
      <c r="F664">
        <v>1234.4000000000001</v>
      </c>
      <c r="G664">
        <v>2300.23</v>
      </c>
      <c r="H664">
        <v>511</v>
      </c>
      <c r="I664">
        <v>7</v>
      </c>
      <c r="J664">
        <v>2684.55</v>
      </c>
      <c r="K664" t="str">
        <f t="shared" si="10"/>
        <v>Low Risk</v>
      </c>
    </row>
    <row r="665" spans="1:11" x14ac:dyDescent="0.25">
      <c r="A665">
        <v>664</v>
      </c>
      <c r="B665">
        <v>21</v>
      </c>
      <c r="C665" t="s">
        <v>10</v>
      </c>
      <c r="D665" t="s">
        <v>14</v>
      </c>
      <c r="E665" t="s">
        <v>20</v>
      </c>
      <c r="F665">
        <v>1772.2249999999999</v>
      </c>
      <c r="G665">
        <v>3905.48</v>
      </c>
      <c r="H665">
        <v>561</v>
      </c>
      <c r="I665">
        <v>5</v>
      </c>
      <c r="J665">
        <v>5226.51</v>
      </c>
      <c r="K665" t="str">
        <f t="shared" si="10"/>
        <v>Low Risk</v>
      </c>
    </row>
    <row r="666" spans="1:11" x14ac:dyDescent="0.25">
      <c r="A666">
        <v>665</v>
      </c>
      <c r="B666">
        <v>75</v>
      </c>
      <c r="C666" t="s">
        <v>13</v>
      </c>
      <c r="D666" t="s">
        <v>11</v>
      </c>
      <c r="E666" t="s">
        <v>15</v>
      </c>
      <c r="F666">
        <v>707.05</v>
      </c>
      <c r="G666">
        <v>1637.92</v>
      </c>
      <c r="H666">
        <v>395</v>
      </c>
      <c r="I666">
        <v>8</v>
      </c>
      <c r="J666">
        <v>1451.6</v>
      </c>
      <c r="K666" t="str">
        <f t="shared" si="10"/>
        <v>Moderate Risk</v>
      </c>
    </row>
    <row r="667" spans="1:11" x14ac:dyDescent="0.25">
      <c r="A667">
        <v>666</v>
      </c>
      <c r="B667">
        <v>70</v>
      </c>
      <c r="C667" t="s">
        <v>13</v>
      </c>
      <c r="D667" t="s">
        <v>16</v>
      </c>
      <c r="E667" t="s">
        <v>12</v>
      </c>
      <c r="F667">
        <v>2452.7199999999998</v>
      </c>
      <c r="G667">
        <v>5209.04</v>
      </c>
      <c r="H667">
        <v>661</v>
      </c>
      <c r="I667">
        <v>4</v>
      </c>
      <c r="J667">
        <v>5332.54</v>
      </c>
      <c r="K667" t="str">
        <f t="shared" si="10"/>
        <v>Low Risk</v>
      </c>
    </row>
    <row r="668" spans="1:11" x14ac:dyDescent="0.25">
      <c r="A668">
        <v>667</v>
      </c>
      <c r="B668">
        <v>67</v>
      </c>
      <c r="C668" t="s">
        <v>10</v>
      </c>
      <c r="D668" t="s">
        <v>18</v>
      </c>
      <c r="E668" t="s">
        <v>21</v>
      </c>
      <c r="F668">
        <v>1239.96</v>
      </c>
      <c r="G668">
        <v>2043.01</v>
      </c>
      <c r="H668">
        <v>550</v>
      </c>
      <c r="I668">
        <v>5</v>
      </c>
      <c r="J668">
        <v>5222.18</v>
      </c>
      <c r="K668" t="str">
        <f t="shared" si="10"/>
        <v>Low Risk</v>
      </c>
    </row>
    <row r="669" spans="1:11" x14ac:dyDescent="0.25">
      <c r="A669">
        <v>668</v>
      </c>
      <c r="B669">
        <v>62</v>
      </c>
      <c r="C669" t="s">
        <v>13</v>
      </c>
      <c r="D669" t="s">
        <v>11</v>
      </c>
      <c r="E669" t="s">
        <v>20</v>
      </c>
      <c r="F669">
        <v>1424.19</v>
      </c>
      <c r="G669">
        <v>2968.72</v>
      </c>
      <c r="H669">
        <v>537</v>
      </c>
      <c r="I669">
        <v>8</v>
      </c>
      <c r="J669">
        <v>3438.36</v>
      </c>
      <c r="K669" t="str">
        <f t="shared" si="10"/>
        <v>Low Risk</v>
      </c>
    </row>
    <row r="670" spans="1:11" x14ac:dyDescent="0.25">
      <c r="A670">
        <v>669</v>
      </c>
      <c r="B670">
        <v>28</v>
      </c>
      <c r="C670" t="s">
        <v>13</v>
      </c>
      <c r="D670" t="s">
        <v>14</v>
      </c>
      <c r="E670" t="s">
        <v>21</v>
      </c>
      <c r="F670">
        <v>1154.6300000000001</v>
      </c>
      <c r="G670">
        <v>993.94</v>
      </c>
      <c r="H670">
        <v>491</v>
      </c>
      <c r="I670">
        <v>3</v>
      </c>
      <c r="J670">
        <v>4870.5200000000004</v>
      </c>
      <c r="K670" t="str">
        <f t="shared" si="10"/>
        <v>Moderate Risk</v>
      </c>
    </row>
    <row r="671" spans="1:11" x14ac:dyDescent="0.25">
      <c r="A671">
        <v>670</v>
      </c>
      <c r="B671">
        <v>46</v>
      </c>
      <c r="C671" t="s">
        <v>10</v>
      </c>
      <c r="D671" t="s">
        <v>16</v>
      </c>
      <c r="E671" t="s">
        <v>21</v>
      </c>
      <c r="F671">
        <v>1020.6</v>
      </c>
      <c r="G671">
        <v>3433.04</v>
      </c>
      <c r="H671">
        <v>444</v>
      </c>
      <c r="I671">
        <v>7</v>
      </c>
      <c r="J671">
        <v>2670.44</v>
      </c>
      <c r="K671" t="str">
        <f t="shared" si="10"/>
        <v>Moderate Risk</v>
      </c>
    </row>
    <row r="672" spans="1:11" x14ac:dyDescent="0.25">
      <c r="A672">
        <v>671</v>
      </c>
      <c r="B672">
        <v>73</v>
      </c>
      <c r="C672" t="s">
        <v>13</v>
      </c>
      <c r="D672" t="s">
        <v>14</v>
      </c>
      <c r="E672" t="s">
        <v>12</v>
      </c>
      <c r="F672">
        <v>867.43</v>
      </c>
      <c r="G672">
        <v>2794.17</v>
      </c>
      <c r="H672">
        <v>482</v>
      </c>
      <c r="I672">
        <v>8</v>
      </c>
      <c r="J672">
        <v>1632.85</v>
      </c>
      <c r="K672" t="str">
        <f t="shared" si="10"/>
        <v>Moderate Risk</v>
      </c>
    </row>
    <row r="673" spans="1:11" x14ac:dyDescent="0.25">
      <c r="A673">
        <v>672</v>
      </c>
      <c r="B673">
        <v>53</v>
      </c>
      <c r="C673" t="s">
        <v>13</v>
      </c>
      <c r="D673" t="s">
        <v>16</v>
      </c>
      <c r="E673" t="s">
        <v>17</v>
      </c>
      <c r="F673">
        <v>2554.62</v>
      </c>
      <c r="G673">
        <v>4331.6400000000003</v>
      </c>
      <c r="H673">
        <v>651</v>
      </c>
      <c r="I673">
        <v>5</v>
      </c>
      <c r="J673">
        <v>9704.5400000000009</v>
      </c>
      <c r="K673" t="str">
        <f t="shared" si="10"/>
        <v>Low Risk</v>
      </c>
    </row>
    <row r="674" spans="1:11" x14ac:dyDescent="0.25">
      <c r="A674">
        <v>673</v>
      </c>
      <c r="B674">
        <v>42</v>
      </c>
      <c r="C674" t="s">
        <v>10</v>
      </c>
      <c r="D674" t="s">
        <v>11</v>
      </c>
      <c r="E674" t="s">
        <v>15</v>
      </c>
      <c r="F674">
        <v>2919.8</v>
      </c>
      <c r="G674">
        <v>3237.28</v>
      </c>
      <c r="H674">
        <v>617</v>
      </c>
      <c r="I674">
        <v>5</v>
      </c>
      <c r="J674">
        <v>8448.51</v>
      </c>
      <c r="K674" t="str">
        <f t="shared" si="10"/>
        <v>Low Risk</v>
      </c>
    </row>
    <row r="675" spans="1:11" x14ac:dyDescent="0.25">
      <c r="A675">
        <v>674</v>
      </c>
      <c r="B675">
        <v>38</v>
      </c>
      <c r="C675" t="s">
        <v>10</v>
      </c>
      <c r="D675" t="s">
        <v>11</v>
      </c>
      <c r="E675" t="s">
        <v>12</v>
      </c>
      <c r="F675">
        <v>1714.03</v>
      </c>
      <c r="G675">
        <v>1344.54</v>
      </c>
      <c r="H675">
        <v>614</v>
      </c>
      <c r="I675">
        <v>8</v>
      </c>
      <c r="J675">
        <v>7303.24</v>
      </c>
      <c r="K675" t="str">
        <f t="shared" si="10"/>
        <v>Low Risk</v>
      </c>
    </row>
    <row r="676" spans="1:11" x14ac:dyDescent="0.25">
      <c r="A676">
        <v>675</v>
      </c>
      <c r="B676">
        <v>74</v>
      </c>
      <c r="C676" t="s">
        <v>13</v>
      </c>
      <c r="D676" t="s">
        <v>11</v>
      </c>
      <c r="E676" t="s">
        <v>12</v>
      </c>
      <c r="F676">
        <v>1171.21</v>
      </c>
      <c r="G676">
        <v>2644.7</v>
      </c>
      <c r="H676">
        <v>467</v>
      </c>
      <c r="I676">
        <v>11</v>
      </c>
      <c r="J676">
        <v>500</v>
      </c>
      <c r="K676" t="str">
        <f t="shared" si="10"/>
        <v>High Risk</v>
      </c>
    </row>
    <row r="677" spans="1:11" x14ac:dyDescent="0.25">
      <c r="A677">
        <v>676</v>
      </c>
      <c r="B677">
        <v>53</v>
      </c>
      <c r="C677" t="s">
        <v>13</v>
      </c>
      <c r="D677" t="s">
        <v>16</v>
      </c>
      <c r="E677" t="s">
        <v>20</v>
      </c>
      <c r="F677">
        <v>1190.55</v>
      </c>
      <c r="G677">
        <v>1555.94</v>
      </c>
      <c r="H677">
        <v>442</v>
      </c>
      <c r="I677">
        <v>5</v>
      </c>
      <c r="J677">
        <v>3372.44</v>
      </c>
      <c r="K677" t="str">
        <f t="shared" si="10"/>
        <v>Moderate Risk</v>
      </c>
    </row>
    <row r="678" spans="1:11" x14ac:dyDescent="0.25">
      <c r="A678">
        <v>677</v>
      </c>
      <c r="B678">
        <v>27</v>
      </c>
      <c r="C678" t="s">
        <v>13</v>
      </c>
      <c r="D678" t="s">
        <v>16</v>
      </c>
      <c r="E678" t="s">
        <v>21</v>
      </c>
      <c r="F678">
        <v>1252.57</v>
      </c>
      <c r="G678">
        <v>952.93</v>
      </c>
      <c r="H678">
        <v>524</v>
      </c>
      <c r="I678">
        <v>8</v>
      </c>
      <c r="J678">
        <v>2516.0700000000002</v>
      </c>
      <c r="K678" t="str">
        <f t="shared" si="10"/>
        <v>Low Risk</v>
      </c>
    </row>
    <row r="679" spans="1:11" x14ac:dyDescent="0.25">
      <c r="A679">
        <v>678</v>
      </c>
      <c r="B679">
        <v>54</v>
      </c>
      <c r="C679" t="s">
        <v>13</v>
      </c>
      <c r="D679" t="s">
        <v>11</v>
      </c>
      <c r="E679" t="s">
        <v>17</v>
      </c>
      <c r="F679">
        <v>1772.2249999999999</v>
      </c>
      <c r="G679">
        <v>3237.28</v>
      </c>
      <c r="H679">
        <v>581</v>
      </c>
      <c r="I679">
        <v>4</v>
      </c>
      <c r="J679">
        <v>5086.5</v>
      </c>
      <c r="K679" t="str">
        <f t="shared" si="10"/>
        <v>Low Risk</v>
      </c>
    </row>
    <row r="680" spans="1:11" x14ac:dyDescent="0.25">
      <c r="A680">
        <v>679</v>
      </c>
      <c r="B680">
        <v>26</v>
      </c>
      <c r="C680" t="s">
        <v>10</v>
      </c>
      <c r="D680" t="s">
        <v>18</v>
      </c>
      <c r="E680" t="s">
        <v>17</v>
      </c>
      <c r="F680">
        <v>2612.08</v>
      </c>
      <c r="G680">
        <v>3975.17</v>
      </c>
      <c r="H680">
        <v>641</v>
      </c>
      <c r="I680">
        <v>7</v>
      </c>
      <c r="J680">
        <v>8379.94</v>
      </c>
      <c r="K680" t="str">
        <f t="shared" si="10"/>
        <v>Low Risk</v>
      </c>
    </row>
    <row r="681" spans="1:11" x14ac:dyDescent="0.25">
      <c r="A681">
        <v>680</v>
      </c>
      <c r="B681">
        <v>41</v>
      </c>
      <c r="C681" t="s">
        <v>13</v>
      </c>
      <c r="D681" t="s">
        <v>14</v>
      </c>
      <c r="E681" t="s">
        <v>17</v>
      </c>
      <c r="F681">
        <v>2082.5</v>
      </c>
      <c r="G681">
        <v>2924.79</v>
      </c>
      <c r="H681">
        <v>542</v>
      </c>
      <c r="I681">
        <v>18</v>
      </c>
      <c r="J681">
        <v>5010.95</v>
      </c>
      <c r="K681" t="str">
        <f t="shared" si="10"/>
        <v>Moderate Risk</v>
      </c>
    </row>
    <row r="682" spans="1:11" x14ac:dyDescent="0.25">
      <c r="A682">
        <v>681</v>
      </c>
      <c r="B682">
        <v>52</v>
      </c>
      <c r="C682" t="s">
        <v>10</v>
      </c>
      <c r="D682" t="s">
        <v>14</v>
      </c>
      <c r="E682" t="s">
        <v>12</v>
      </c>
      <c r="F682">
        <v>1184.8399999999999</v>
      </c>
      <c r="G682">
        <v>2755.62</v>
      </c>
      <c r="H682">
        <v>513</v>
      </c>
      <c r="I682">
        <v>9</v>
      </c>
      <c r="J682">
        <v>5332.54</v>
      </c>
      <c r="K682" t="str">
        <f t="shared" si="10"/>
        <v>Low Risk</v>
      </c>
    </row>
    <row r="683" spans="1:11" x14ac:dyDescent="0.25">
      <c r="A683">
        <v>682</v>
      </c>
      <c r="B683">
        <v>66</v>
      </c>
      <c r="C683" t="s">
        <v>10</v>
      </c>
      <c r="D683" t="s">
        <v>16</v>
      </c>
      <c r="E683" t="s">
        <v>21</v>
      </c>
      <c r="F683">
        <v>1400.08</v>
      </c>
      <c r="G683">
        <v>3825.6</v>
      </c>
      <c r="H683">
        <v>560</v>
      </c>
      <c r="I683">
        <v>12</v>
      </c>
      <c r="J683">
        <v>5332.54</v>
      </c>
      <c r="K683" t="str">
        <f t="shared" si="10"/>
        <v>Moderate Risk</v>
      </c>
    </row>
    <row r="684" spans="1:11" x14ac:dyDescent="0.25">
      <c r="A684">
        <v>683</v>
      </c>
      <c r="B684">
        <v>52</v>
      </c>
      <c r="C684" t="s">
        <v>13</v>
      </c>
      <c r="D684" t="s">
        <v>14</v>
      </c>
      <c r="E684" t="s">
        <v>12</v>
      </c>
      <c r="F684">
        <v>737.29</v>
      </c>
      <c r="G684">
        <v>1550.54</v>
      </c>
      <c r="H684">
        <v>496</v>
      </c>
      <c r="I684">
        <v>5</v>
      </c>
      <c r="J684">
        <v>3140.31</v>
      </c>
      <c r="K684" t="str">
        <f t="shared" si="10"/>
        <v>Moderate Risk</v>
      </c>
    </row>
    <row r="685" spans="1:11" x14ac:dyDescent="0.25">
      <c r="A685">
        <v>684</v>
      </c>
      <c r="B685">
        <v>65</v>
      </c>
      <c r="C685" t="s">
        <v>13</v>
      </c>
      <c r="D685" t="s">
        <v>11</v>
      </c>
      <c r="E685" t="s">
        <v>21</v>
      </c>
      <c r="F685">
        <v>1428.3</v>
      </c>
      <c r="G685">
        <v>3577.48</v>
      </c>
      <c r="H685">
        <v>476</v>
      </c>
      <c r="I685">
        <v>8</v>
      </c>
      <c r="J685">
        <v>1928.71</v>
      </c>
      <c r="K685" t="str">
        <f t="shared" si="10"/>
        <v>Moderate Risk</v>
      </c>
    </row>
    <row r="686" spans="1:11" x14ac:dyDescent="0.25">
      <c r="A686">
        <v>685</v>
      </c>
      <c r="B686">
        <v>53</v>
      </c>
      <c r="C686" t="s">
        <v>10</v>
      </c>
      <c r="D686" t="s">
        <v>19</v>
      </c>
      <c r="E686" t="s">
        <v>21</v>
      </c>
      <c r="F686">
        <v>1606.75</v>
      </c>
      <c r="G686">
        <v>3237.28</v>
      </c>
      <c r="H686">
        <v>562</v>
      </c>
      <c r="I686">
        <v>5</v>
      </c>
      <c r="J686">
        <v>5119.4799999999996</v>
      </c>
      <c r="K686" t="str">
        <f t="shared" si="10"/>
        <v>Low Risk</v>
      </c>
    </row>
    <row r="687" spans="1:11" x14ac:dyDescent="0.25">
      <c r="A687">
        <v>686</v>
      </c>
      <c r="B687">
        <v>35</v>
      </c>
      <c r="C687" t="s">
        <v>13</v>
      </c>
      <c r="D687" t="s">
        <v>16</v>
      </c>
      <c r="E687" t="s">
        <v>15</v>
      </c>
      <c r="F687">
        <v>1772.2249999999999</v>
      </c>
      <c r="G687">
        <v>2910.13</v>
      </c>
      <c r="H687">
        <v>546</v>
      </c>
      <c r="I687">
        <v>10</v>
      </c>
      <c r="J687">
        <v>1156.29</v>
      </c>
      <c r="K687" t="str">
        <f t="shared" si="10"/>
        <v>Low Risk</v>
      </c>
    </row>
    <row r="688" spans="1:11" x14ac:dyDescent="0.25">
      <c r="A688">
        <v>687</v>
      </c>
      <c r="B688">
        <v>66</v>
      </c>
      <c r="C688" t="s">
        <v>10</v>
      </c>
      <c r="D688" t="s">
        <v>16</v>
      </c>
      <c r="E688" t="s">
        <v>21</v>
      </c>
      <c r="F688">
        <v>1070.0999999999999</v>
      </c>
      <c r="G688">
        <v>3237.28</v>
      </c>
      <c r="H688">
        <v>576</v>
      </c>
      <c r="I688">
        <v>6</v>
      </c>
      <c r="J688">
        <v>1254.71</v>
      </c>
      <c r="K688" t="str">
        <f t="shared" si="10"/>
        <v>Low Risk</v>
      </c>
    </row>
    <row r="689" spans="1:11" x14ac:dyDescent="0.25">
      <c r="A689">
        <v>688</v>
      </c>
      <c r="B689">
        <v>56</v>
      </c>
      <c r="C689" t="s">
        <v>10</v>
      </c>
      <c r="D689" t="s">
        <v>16</v>
      </c>
      <c r="E689" t="s">
        <v>12</v>
      </c>
      <c r="F689">
        <v>1647.05</v>
      </c>
      <c r="G689">
        <v>3237.28</v>
      </c>
      <c r="H689">
        <v>577</v>
      </c>
      <c r="I689">
        <v>3</v>
      </c>
      <c r="J689">
        <v>4309.43</v>
      </c>
      <c r="K689" t="str">
        <f t="shared" si="10"/>
        <v>Low Risk</v>
      </c>
    </row>
    <row r="690" spans="1:11" x14ac:dyDescent="0.25">
      <c r="A690">
        <v>689</v>
      </c>
      <c r="B690">
        <v>49</v>
      </c>
      <c r="C690" t="s">
        <v>13</v>
      </c>
      <c r="D690" t="s">
        <v>14</v>
      </c>
      <c r="E690" t="s">
        <v>15</v>
      </c>
      <c r="F690">
        <v>1494.67</v>
      </c>
      <c r="G690">
        <v>1935.72</v>
      </c>
      <c r="H690">
        <v>521</v>
      </c>
      <c r="I690">
        <v>9</v>
      </c>
      <c r="J690">
        <v>4606.16</v>
      </c>
      <c r="K690" t="str">
        <f t="shared" si="10"/>
        <v>Low Risk</v>
      </c>
    </row>
    <row r="691" spans="1:11" x14ac:dyDescent="0.25">
      <c r="A691">
        <v>690</v>
      </c>
      <c r="B691">
        <v>41</v>
      </c>
      <c r="C691" t="s">
        <v>10</v>
      </c>
      <c r="D691" t="s">
        <v>11</v>
      </c>
      <c r="E691" t="s">
        <v>15</v>
      </c>
      <c r="F691">
        <v>1777.66</v>
      </c>
      <c r="G691">
        <v>3237.28</v>
      </c>
      <c r="H691">
        <v>601</v>
      </c>
      <c r="I691">
        <v>3</v>
      </c>
      <c r="J691">
        <v>8579.02</v>
      </c>
      <c r="K691" t="str">
        <f t="shared" si="10"/>
        <v>Low Risk</v>
      </c>
    </row>
    <row r="692" spans="1:11" x14ac:dyDescent="0.25">
      <c r="A692">
        <v>691</v>
      </c>
      <c r="B692">
        <v>40</v>
      </c>
      <c r="C692" t="s">
        <v>10</v>
      </c>
      <c r="D692" t="s">
        <v>11</v>
      </c>
      <c r="E692" t="s">
        <v>15</v>
      </c>
      <c r="F692">
        <v>2033.96</v>
      </c>
      <c r="G692">
        <v>4780.3500000000004</v>
      </c>
      <c r="H692">
        <v>640</v>
      </c>
      <c r="I692">
        <v>11</v>
      </c>
      <c r="J692">
        <v>6129.6</v>
      </c>
      <c r="K692" t="str">
        <f t="shared" si="10"/>
        <v>Moderate Risk</v>
      </c>
    </row>
    <row r="693" spans="1:11" x14ac:dyDescent="0.25">
      <c r="A693">
        <v>692</v>
      </c>
      <c r="B693">
        <v>49</v>
      </c>
      <c r="C693" t="s">
        <v>10</v>
      </c>
      <c r="D693" t="s">
        <v>19</v>
      </c>
      <c r="E693" t="s">
        <v>12</v>
      </c>
      <c r="F693">
        <v>2208.2199999999998</v>
      </c>
      <c r="G693">
        <v>3772.65</v>
      </c>
      <c r="H693">
        <v>565</v>
      </c>
      <c r="I693">
        <v>4</v>
      </c>
      <c r="J693">
        <v>4894.04</v>
      </c>
      <c r="K693" t="str">
        <f t="shared" si="10"/>
        <v>Low Risk</v>
      </c>
    </row>
    <row r="694" spans="1:11" x14ac:dyDescent="0.25">
      <c r="A694">
        <v>693</v>
      </c>
      <c r="B694">
        <v>54</v>
      </c>
      <c r="C694" t="s">
        <v>13</v>
      </c>
      <c r="D694" t="s">
        <v>11</v>
      </c>
      <c r="E694" t="s">
        <v>17</v>
      </c>
      <c r="F694">
        <v>2908.12</v>
      </c>
      <c r="G694">
        <v>3742.77</v>
      </c>
      <c r="H694">
        <v>604</v>
      </c>
      <c r="I694">
        <v>11</v>
      </c>
      <c r="J694">
        <v>8029.46</v>
      </c>
      <c r="K694" t="str">
        <f t="shared" si="10"/>
        <v>Moderate Risk</v>
      </c>
    </row>
    <row r="695" spans="1:11" x14ac:dyDescent="0.25">
      <c r="A695">
        <v>694</v>
      </c>
      <c r="B695">
        <v>29</v>
      </c>
      <c r="C695" t="s">
        <v>10</v>
      </c>
      <c r="D695" t="s">
        <v>11</v>
      </c>
      <c r="E695" t="s">
        <v>17</v>
      </c>
      <c r="F695">
        <v>1772.2249999999999</v>
      </c>
      <c r="G695">
        <v>3541.68</v>
      </c>
      <c r="H695">
        <v>630</v>
      </c>
      <c r="I695">
        <v>5</v>
      </c>
      <c r="J695">
        <v>6709.08</v>
      </c>
      <c r="K695" t="str">
        <f t="shared" si="10"/>
        <v>Low Risk</v>
      </c>
    </row>
    <row r="696" spans="1:11" x14ac:dyDescent="0.25">
      <c r="A696">
        <v>695</v>
      </c>
      <c r="B696">
        <v>66</v>
      </c>
      <c r="C696" t="s">
        <v>10</v>
      </c>
      <c r="D696" t="s">
        <v>18</v>
      </c>
      <c r="E696" t="s">
        <v>15</v>
      </c>
      <c r="F696">
        <v>3338.95</v>
      </c>
      <c r="G696">
        <v>6309.9</v>
      </c>
      <c r="H696">
        <v>680</v>
      </c>
      <c r="I696">
        <v>3</v>
      </c>
      <c r="J696">
        <v>11803.5</v>
      </c>
      <c r="K696" t="str">
        <f t="shared" si="10"/>
        <v>Low Risk</v>
      </c>
    </row>
    <row r="697" spans="1:11" x14ac:dyDescent="0.25">
      <c r="A697">
        <v>696</v>
      </c>
      <c r="B697">
        <v>72</v>
      </c>
      <c r="C697" t="s">
        <v>10</v>
      </c>
      <c r="D697" t="s">
        <v>18</v>
      </c>
      <c r="E697" t="s">
        <v>21</v>
      </c>
      <c r="F697">
        <v>4222.18</v>
      </c>
      <c r="G697">
        <v>7640.01</v>
      </c>
      <c r="H697">
        <v>713</v>
      </c>
      <c r="I697">
        <v>10</v>
      </c>
      <c r="J697">
        <v>15854.53</v>
      </c>
      <c r="K697" t="str">
        <f t="shared" si="10"/>
        <v>Low Risk</v>
      </c>
    </row>
    <row r="698" spans="1:11" x14ac:dyDescent="0.25">
      <c r="A698">
        <v>697</v>
      </c>
      <c r="B698">
        <v>30</v>
      </c>
      <c r="C698" t="s">
        <v>10</v>
      </c>
      <c r="D698" t="s">
        <v>19</v>
      </c>
      <c r="E698" t="s">
        <v>15</v>
      </c>
      <c r="F698">
        <v>3490.66</v>
      </c>
      <c r="G698">
        <v>6494.29</v>
      </c>
      <c r="H698">
        <v>613</v>
      </c>
      <c r="I698">
        <v>7</v>
      </c>
      <c r="J698">
        <v>9278.2999999999993</v>
      </c>
      <c r="K698" t="str">
        <f t="shared" si="10"/>
        <v>Low Risk</v>
      </c>
    </row>
    <row r="699" spans="1:11" x14ac:dyDescent="0.25">
      <c r="A699">
        <v>698</v>
      </c>
      <c r="B699">
        <v>40</v>
      </c>
      <c r="C699" t="s">
        <v>10</v>
      </c>
      <c r="D699" t="s">
        <v>16</v>
      </c>
      <c r="E699" t="s">
        <v>21</v>
      </c>
      <c r="F699">
        <v>1703.11</v>
      </c>
      <c r="G699">
        <v>3144.41</v>
      </c>
      <c r="H699">
        <v>584</v>
      </c>
      <c r="I699">
        <v>6</v>
      </c>
      <c r="J699">
        <v>5852.7</v>
      </c>
      <c r="K699" t="str">
        <f t="shared" si="10"/>
        <v>Low Risk</v>
      </c>
    </row>
    <row r="700" spans="1:11" x14ac:dyDescent="0.25">
      <c r="A700">
        <v>699</v>
      </c>
      <c r="B700">
        <v>42</v>
      </c>
      <c r="C700" t="s">
        <v>10</v>
      </c>
      <c r="D700" t="s">
        <v>11</v>
      </c>
      <c r="E700" t="s">
        <v>12</v>
      </c>
      <c r="F700">
        <v>1772.2249999999999</v>
      </c>
      <c r="G700">
        <v>4698.8599999999997</v>
      </c>
      <c r="H700">
        <v>635</v>
      </c>
      <c r="I700">
        <v>11</v>
      </c>
      <c r="J700">
        <v>9320.73</v>
      </c>
      <c r="K700" t="str">
        <f t="shared" si="10"/>
        <v>Moderate Risk</v>
      </c>
    </row>
    <row r="701" spans="1:11" x14ac:dyDescent="0.25">
      <c r="A701">
        <v>700</v>
      </c>
      <c r="B701">
        <v>52</v>
      </c>
      <c r="C701" t="s">
        <v>10</v>
      </c>
      <c r="D701" t="s">
        <v>18</v>
      </c>
      <c r="E701" t="s">
        <v>20</v>
      </c>
      <c r="F701">
        <v>1681.39</v>
      </c>
      <c r="G701">
        <v>3167.53</v>
      </c>
      <c r="H701">
        <v>605</v>
      </c>
      <c r="I701">
        <v>10</v>
      </c>
      <c r="J701">
        <v>5743.96</v>
      </c>
      <c r="K701" t="str">
        <f t="shared" si="10"/>
        <v>Low Risk</v>
      </c>
    </row>
    <row r="702" spans="1:11" x14ac:dyDescent="0.25">
      <c r="A702">
        <v>701</v>
      </c>
      <c r="B702">
        <v>58</v>
      </c>
      <c r="C702" t="s">
        <v>13</v>
      </c>
      <c r="D702" t="s">
        <v>11</v>
      </c>
      <c r="E702" t="s">
        <v>15</v>
      </c>
      <c r="F702">
        <v>1407.78</v>
      </c>
      <c r="G702">
        <v>2410.81</v>
      </c>
      <c r="H702">
        <v>572</v>
      </c>
      <c r="I702">
        <v>9</v>
      </c>
      <c r="J702">
        <v>5332.54</v>
      </c>
      <c r="K702" t="str">
        <f t="shared" si="10"/>
        <v>Low Risk</v>
      </c>
    </row>
    <row r="703" spans="1:11" x14ac:dyDescent="0.25">
      <c r="A703">
        <v>702</v>
      </c>
      <c r="B703">
        <v>47</v>
      </c>
      <c r="C703" t="s">
        <v>10</v>
      </c>
      <c r="D703" t="s">
        <v>14</v>
      </c>
      <c r="E703" t="s">
        <v>12</v>
      </c>
      <c r="F703">
        <v>2041.19</v>
      </c>
      <c r="G703">
        <v>3833.42</v>
      </c>
      <c r="H703">
        <v>586</v>
      </c>
      <c r="I703">
        <v>10</v>
      </c>
      <c r="J703">
        <v>7657.83</v>
      </c>
      <c r="K703" t="str">
        <f t="shared" si="10"/>
        <v>Low Risk</v>
      </c>
    </row>
    <row r="704" spans="1:11" x14ac:dyDescent="0.25">
      <c r="A704">
        <v>703</v>
      </c>
      <c r="B704">
        <v>34</v>
      </c>
      <c r="C704" t="s">
        <v>10</v>
      </c>
      <c r="D704" t="s">
        <v>16</v>
      </c>
      <c r="E704" t="s">
        <v>15</v>
      </c>
      <c r="F704">
        <v>1613.88</v>
      </c>
      <c r="G704">
        <v>3222.62</v>
      </c>
      <c r="H704">
        <v>531</v>
      </c>
      <c r="I704">
        <v>7</v>
      </c>
      <c r="J704">
        <v>2995.49</v>
      </c>
      <c r="K704" t="str">
        <f t="shared" si="10"/>
        <v>Low Risk</v>
      </c>
    </row>
    <row r="705" spans="1:11" x14ac:dyDescent="0.25">
      <c r="A705">
        <v>704</v>
      </c>
      <c r="B705">
        <v>66</v>
      </c>
      <c r="C705" t="s">
        <v>10</v>
      </c>
      <c r="D705" t="s">
        <v>16</v>
      </c>
      <c r="E705" t="s">
        <v>15</v>
      </c>
      <c r="F705">
        <v>1448.25</v>
      </c>
      <c r="G705">
        <v>3072.04</v>
      </c>
      <c r="H705">
        <v>576</v>
      </c>
      <c r="I705">
        <v>7</v>
      </c>
      <c r="J705">
        <v>2750.57</v>
      </c>
      <c r="K705" t="str">
        <f t="shared" si="10"/>
        <v>Low Risk</v>
      </c>
    </row>
    <row r="706" spans="1:11" x14ac:dyDescent="0.25">
      <c r="A706">
        <v>705</v>
      </c>
      <c r="B706">
        <v>37</v>
      </c>
      <c r="C706" t="s">
        <v>10</v>
      </c>
      <c r="D706" t="s">
        <v>18</v>
      </c>
      <c r="E706" t="s">
        <v>17</v>
      </c>
      <c r="F706">
        <v>1772.2249999999999</v>
      </c>
      <c r="G706">
        <v>2402.0500000000002</v>
      </c>
      <c r="H706">
        <v>572</v>
      </c>
      <c r="I706">
        <v>10</v>
      </c>
      <c r="J706">
        <v>4741.59</v>
      </c>
      <c r="K706" t="str">
        <f t="shared" ref="K706:K769" si="11">IF(AND(H706&lt;500,I706&gt;10),"High Risk",IF(OR(H706&lt;500,I706&gt;10),"Moderate Risk","Low Risk"))</f>
        <v>Low Risk</v>
      </c>
    </row>
    <row r="707" spans="1:11" x14ac:dyDescent="0.25">
      <c r="A707">
        <v>706</v>
      </c>
      <c r="B707">
        <v>65</v>
      </c>
      <c r="C707" t="s">
        <v>13</v>
      </c>
      <c r="D707" t="s">
        <v>19</v>
      </c>
      <c r="E707" t="s">
        <v>21</v>
      </c>
      <c r="F707">
        <v>3842.56</v>
      </c>
      <c r="G707">
        <v>7461.26</v>
      </c>
      <c r="H707">
        <v>618</v>
      </c>
      <c r="I707">
        <v>2</v>
      </c>
      <c r="J707">
        <v>11688.81</v>
      </c>
      <c r="K707" t="str">
        <f t="shared" si="11"/>
        <v>Low Risk</v>
      </c>
    </row>
    <row r="708" spans="1:11" x14ac:dyDescent="0.25">
      <c r="A708">
        <v>707</v>
      </c>
      <c r="B708">
        <v>42</v>
      </c>
      <c r="C708" t="s">
        <v>10</v>
      </c>
      <c r="D708" t="s">
        <v>18</v>
      </c>
      <c r="E708" t="s">
        <v>20</v>
      </c>
      <c r="F708">
        <v>1980.18</v>
      </c>
      <c r="G708">
        <v>3917.1</v>
      </c>
      <c r="H708">
        <v>554</v>
      </c>
      <c r="I708">
        <v>13</v>
      </c>
      <c r="J708">
        <v>6456.22</v>
      </c>
      <c r="K708" t="str">
        <f t="shared" si="11"/>
        <v>Moderate Risk</v>
      </c>
    </row>
    <row r="709" spans="1:11" x14ac:dyDescent="0.25">
      <c r="A709">
        <v>708</v>
      </c>
      <c r="B709">
        <v>39</v>
      </c>
      <c r="C709" t="s">
        <v>10</v>
      </c>
      <c r="D709" t="s">
        <v>14</v>
      </c>
      <c r="E709" t="s">
        <v>17</v>
      </c>
      <c r="F709">
        <v>1487.53</v>
      </c>
      <c r="G709">
        <v>3660.28</v>
      </c>
      <c r="H709">
        <v>583</v>
      </c>
      <c r="I709">
        <v>4</v>
      </c>
      <c r="J709">
        <v>3222.62</v>
      </c>
      <c r="K709" t="str">
        <f t="shared" si="11"/>
        <v>Low Risk</v>
      </c>
    </row>
    <row r="710" spans="1:11" x14ac:dyDescent="0.25">
      <c r="A710">
        <v>709</v>
      </c>
      <c r="B710">
        <v>30</v>
      </c>
      <c r="C710" t="s">
        <v>13</v>
      </c>
      <c r="D710" t="s">
        <v>16</v>
      </c>
      <c r="E710" t="s">
        <v>17</v>
      </c>
      <c r="F710">
        <v>3681.5</v>
      </c>
      <c r="G710">
        <v>6781.25</v>
      </c>
      <c r="H710">
        <v>593</v>
      </c>
      <c r="I710">
        <v>2</v>
      </c>
      <c r="J710">
        <v>12892.68</v>
      </c>
      <c r="K710" t="str">
        <f t="shared" si="11"/>
        <v>Low Risk</v>
      </c>
    </row>
    <row r="711" spans="1:11" x14ac:dyDescent="0.25">
      <c r="A711">
        <v>710</v>
      </c>
      <c r="B711">
        <v>36</v>
      </c>
      <c r="C711" t="s">
        <v>10</v>
      </c>
      <c r="D711" t="s">
        <v>18</v>
      </c>
      <c r="E711" t="s">
        <v>12</v>
      </c>
      <c r="F711">
        <v>3845.9</v>
      </c>
      <c r="G711">
        <v>7731.54</v>
      </c>
      <c r="H711">
        <v>636</v>
      </c>
      <c r="I711">
        <v>5</v>
      </c>
      <c r="J711">
        <v>14238.18</v>
      </c>
      <c r="K711" t="str">
        <f t="shared" si="11"/>
        <v>Low Risk</v>
      </c>
    </row>
    <row r="712" spans="1:11" x14ac:dyDescent="0.25">
      <c r="A712">
        <v>711</v>
      </c>
      <c r="B712">
        <v>66</v>
      </c>
      <c r="C712" t="s">
        <v>10</v>
      </c>
      <c r="D712" t="s">
        <v>19</v>
      </c>
      <c r="E712" t="s">
        <v>20</v>
      </c>
      <c r="F712">
        <v>1215.43</v>
      </c>
      <c r="G712">
        <v>411.2</v>
      </c>
      <c r="H712">
        <v>572</v>
      </c>
      <c r="I712">
        <v>6</v>
      </c>
      <c r="J712">
        <v>3540.28</v>
      </c>
      <c r="K712" t="str">
        <f t="shared" si="11"/>
        <v>Low Risk</v>
      </c>
    </row>
    <row r="713" spans="1:11" x14ac:dyDescent="0.25">
      <c r="A713">
        <v>712</v>
      </c>
      <c r="B713">
        <v>53</v>
      </c>
      <c r="C713" t="s">
        <v>10</v>
      </c>
      <c r="D713" t="s">
        <v>11</v>
      </c>
      <c r="E713" t="s">
        <v>17</v>
      </c>
      <c r="F713">
        <v>2117.73</v>
      </c>
      <c r="G713">
        <v>2965.62</v>
      </c>
      <c r="H713">
        <v>564</v>
      </c>
      <c r="I713">
        <v>6</v>
      </c>
      <c r="J713">
        <v>3689.66</v>
      </c>
      <c r="K713" t="str">
        <f t="shared" si="11"/>
        <v>Low Risk</v>
      </c>
    </row>
    <row r="714" spans="1:11" x14ac:dyDescent="0.25">
      <c r="A714">
        <v>713</v>
      </c>
      <c r="B714">
        <v>29</v>
      </c>
      <c r="C714" t="s">
        <v>10</v>
      </c>
      <c r="D714" t="s">
        <v>14</v>
      </c>
      <c r="E714" t="s">
        <v>12</v>
      </c>
      <c r="F714">
        <v>1772.2249999999999</v>
      </c>
      <c r="G714">
        <v>3891.72</v>
      </c>
      <c r="H714">
        <v>576</v>
      </c>
      <c r="I714">
        <v>6</v>
      </c>
      <c r="J714">
        <v>3759.67</v>
      </c>
      <c r="K714" t="str">
        <f t="shared" si="11"/>
        <v>Low Risk</v>
      </c>
    </row>
    <row r="715" spans="1:11" x14ac:dyDescent="0.25">
      <c r="A715">
        <v>714</v>
      </c>
      <c r="B715">
        <v>58</v>
      </c>
      <c r="C715" t="s">
        <v>10</v>
      </c>
      <c r="D715" t="s">
        <v>18</v>
      </c>
      <c r="E715" t="s">
        <v>17</v>
      </c>
      <c r="F715">
        <v>2166.37</v>
      </c>
      <c r="G715">
        <v>4167.09</v>
      </c>
      <c r="H715">
        <v>576</v>
      </c>
      <c r="I715">
        <v>5</v>
      </c>
      <c r="J715">
        <v>8969.73</v>
      </c>
      <c r="K715" t="str">
        <f t="shared" si="11"/>
        <v>Low Risk</v>
      </c>
    </row>
    <row r="716" spans="1:11" x14ac:dyDescent="0.25">
      <c r="A716">
        <v>715</v>
      </c>
      <c r="B716">
        <v>36</v>
      </c>
      <c r="C716" t="s">
        <v>10</v>
      </c>
      <c r="D716" t="s">
        <v>11</v>
      </c>
      <c r="E716" t="s">
        <v>12</v>
      </c>
      <c r="F716">
        <v>2596.38</v>
      </c>
      <c r="G716">
        <v>3833.18</v>
      </c>
      <c r="H716">
        <v>595</v>
      </c>
      <c r="I716">
        <v>10</v>
      </c>
      <c r="J716">
        <v>7224.89</v>
      </c>
      <c r="K716" t="str">
        <f t="shared" si="11"/>
        <v>Low Risk</v>
      </c>
    </row>
    <row r="717" spans="1:11" x14ac:dyDescent="0.25">
      <c r="A717">
        <v>716</v>
      </c>
      <c r="B717">
        <v>29</v>
      </c>
      <c r="C717" t="s">
        <v>13</v>
      </c>
      <c r="D717" t="s">
        <v>16</v>
      </c>
      <c r="E717" t="s">
        <v>17</v>
      </c>
      <c r="F717">
        <v>2004.07</v>
      </c>
      <c r="G717">
        <v>3756.92</v>
      </c>
      <c r="H717">
        <v>576</v>
      </c>
      <c r="I717">
        <v>13</v>
      </c>
      <c r="J717">
        <v>6431.09</v>
      </c>
      <c r="K717" t="str">
        <f t="shared" si="11"/>
        <v>Moderate Risk</v>
      </c>
    </row>
    <row r="718" spans="1:11" x14ac:dyDescent="0.25">
      <c r="A718">
        <v>717</v>
      </c>
      <c r="B718">
        <v>26</v>
      </c>
      <c r="C718" t="s">
        <v>13</v>
      </c>
      <c r="D718" t="s">
        <v>11</v>
      </c>
      <c r="E718" t="s">
        <v>12</v>
      </c>
      <c r="F718">
        <v>606.21</v>
      </c>
      <c r="G718">
        <v>1947.64</v>
      </c>
      <c r="H718">
        <v>420</v>
      </c>
      <c r="I718">
        <v>4</v>
      </c>
      <c r="J718">
        <v>5332.54</v>
      </c>
      <c r="K718" t="str">
        <f t="shared" si="11"/>
        <v>Moderate Risk</v>
      </c>
    </row>
    <row r="719" spans="1:11" x14ac:dyDescent="0.25">
      <c r="A719">
        <v>718</v>
      </c>
      <c r="B719">
        <v>24</v>
      </c>
      <c r="C719" t="s">
        <v>10</v>
      </c>
      <c r="D719" t="s">
        <v>11</v>
      </c>
      <c r="E719" t="s">
        <v>12</v>
      </c>
      <c r="F719">
        <v>1543.07</v>
      </c>
      <c r="G719">
        <v>1790.83</v>
      </c>
      <c r="H719">
        <v>576</v>
      </c>
      <c r="I719">
        <v>5</v>
      </c>
      <c r="J719">
        <v>3706.91</v>
      </c>
      <c r="K719" t="str">
        <f t="shared" si="11"/>
        <v>Low Risk</v>
      </c>
    </row>
    <row r="720" spans="1:11" x14ac:dyDescent="0.25">
      <c r="A720">
        <v>719</v>
      </c>
      <c r="B720">
        <v>45</v>
      </c>
      <c r="C720" t="s">
        <v>10</v>
      </c>
      <c r="D720" t="s">
        <v>18</v>
      </c>
      <c r="E720" t="s">
        <v>12</v>
      </c>
      <c r="F720">
        <v>2138</v>
      </c>
      <c r="G720">
        <v>4073.74</v>
      </c>
      <c r="H720">
        <v>653</v>
      </c>
      <c r="I720">
        <v>6</v>
      </c>
      <c r="J720">
        <v>5332.54</v>
      </c>
      <c r="K720" t="str">
        <f t="shared" si="11"/>
        <v>Low Risk</v>
      </c>
    </row>
    <row r="721" spans="1:11" x14ac:dyDescent="0.25">
      <c r="A721">
        <v>720</v>
      </c>
      <c r="B721">
        <v>31</v>
      </c>
      <c r="C721" t="s">
        <v>10</v>
      </c>
      <c r="D721" t="s">
        <v>11</v>
      </c>
      <c r="E721" t="s">
        <v>20</v>
      </c>
      <c r="F721">
        <v>1772.2249999999999</v>
      </c>
      <c r="G721">
        <v>3237.28</v>
      </c>
      <c r="H721">
        <v>459</v>
      </c>
      <c r="I721">
        <v>6</v>
      </c>
      <c r="J721">
        <v>1957.03</v>
      </c>
      <c r="K721" t="str">
        <f t="shared" si="11"/>
        <v>Moderate Risk</v>
      </c>
    </row>
    <row r="722" spans="1:11" x14ac:dyDescent="0.25">
      <c r="A722">
        <v>721</v>
      </c>
      <c r="B722">
        <v>48</v>
      </c>
      <c r="C722" t="s">
        <v>10</v>
      </c>
      <c r="D722" t="s">
        <v>16</v>
      </c>
      <c r="E722" t="s">
        <v>20</v>
      </c>
      <c r="F722">
        <v>2145.79</v>
      </c>
      <c r="G722">
        <v>3220.4</v>
      </c>
      <c r="H722">
        <v>560</v>
      </c>
      <c r="I722">
        <v>7</v>
      </c>
      <c r="J722">
        <v>5056.32</v>
      </c>
      <c r="K722" t="str">
        <f t="shared" si="11"/>
        <v>Low Risk</v>
      </c>
    </row>
    <row r="723" spans="1:11" x14ac:dyDescent="0.25">
      <c r="A723">
        <v>722</v>
      </c>
      <c r="B723">
        <v>69</v>
      </c>
      <c r="C723" t="s">
        <v>10</v>
      </c>
      <c r="D723" t="s">
        <v>14</v>
      </c>
      <c r="E723" t="s">
        <v>17</v>
      </c>
      <c r="F723">
        <v>1695.02</v>
      </c>
      <c r="G723">
        <v>2324.77</v>
      </c>
      <c r="H723">
        <v>610</v>
      </c>
      <c r="I723">
        <v>9</v>
      </c>
      <c r="J723">
        <v>4880.84</v>
      </c>
      <c r="K723" t="str">
        <f t="shared" si="11"/>
        <v>Low Risk</v>
      </c>
    </row>
    <row r="724" spans="1:11" x14ac:dyDescent="0.25">
      <c r="A724">
        <v>723</v>
      </c>
      <c r="B724">
        <v>36</v>
      </c>
      <c r="C724" t="s">
        <v>13</v>
      </c>
      <c r="D724" t="s">
        <v>11</v>
      </c>
      <c r="E724" t="s">
        <v>15</v>
      </c>
      <c r="F724">
        <v>2004.5</v>
      </c>
      <c r="G724">
        <v>1641.23</v>
      </c>
      <c r="H724">
        <v>651</v>
      </c>
      <c r="I724">
        <v>4</v>
      </c>
      <c r="J724">
        <v>6332.9</v>
      </c>
      <c r="K724" t="str">
        <f t="shared" si="11"/>
        <v>Low Risk</v>
      </c>
    </row>
    <row r="725" spans="1:11" x14ac:dyDescent="0.25">
      <c r="A725">
        <v>724</v>
      </c>
      <c r="B725">
        <v>75</v>
      </c>
      <c r="C725" t="s">
        <v>13</v>
      </c>
      <c r="D725" t="s">
        <v>11</v>
      </c>
      <c r="E725" t="s">
        <v>15</v>
      </c>
      <c r="F725">
        <v>2190.2399999999998</v>
      </c>
      <c r="G725">
        <v>3648.8</v>
      </c>
      <c r="H725">
        <v>576</v>
      </c>
      <c r="I725">
        <v>6</v>
      </c>
      <c r="J725">
        <v>6407.99</v>
      </c>
      <c r="K725" t="str">
        <f t="shared" si="11"/>
        <v>Low Risk</v>
      </c>
    </row>
    <row r="726" spans="1:11" x14ac:dyDescent="0.25">
      <c r="A726">
        <v>725</v>
      </c>
      <c r="B726">
        <v>64</v>
      </c>
      <c r="C726" t="s">
        <v>13</v>
      </c>
      <c r="D726" t="s">
        <v>18</v>
      </c>
      <c r="E726" t="s">
        <v>17</v>
      </c>
      <c r="F726">
        <v>1489.73</v>
      </c>
      <c r="G726">
        <v>3422.38</v>
      </c>
      <c r="H726">
        <v>562</v>
      </c>
      <c r="I726">
        <v>11</v>
      </c>
      <c r="J726">
        <v>4299.9399999999996</v>
      </c>
      <c r="K726" t="str">
        <f t="shared" si="11"/>
        <v>Moderate Risk</v>
      </c>
    </row>
    <row r="727" spans="1:11" x14ac:dyDescent="0.25">
      <c r="A727">
        <v>726</v>
      </c>
      <c r="B727">
        <v>33</v>
      </c>
      <c r="C727" t="s">
        <v>13</v>
      </c>
      <c r="D727" t="s">
        <v>11</v>
      </c>
      <c r="E727" t="s">
        <v>152</v>
      </c>
      <c r="F727">
        <v>914.45</v>
      </c>
      <c r="G727">
        <v>1232.0999999999999</v>
      </c>
      <c r="H727">
        <v>503</v>
      </c>
      <c r="I727">
        <v>5</v>
      </c>
      <c r="J727">
        <v>2095.9499999999998</v>
      </c>
      <c r="K727" t="str">
        <f t="shared" si="11"/>
        <v>Low Risk</v>
      </c>
    </row>
    <row r="728" spans="1:11" x14ac:dyDescent="0.25">
      <c r="A728">
        <v>727</v>
      </c>
      <c r="B728">
        <v>70</v>
      </c>
      <c r="C728" t="s">
        <v>10</v>
      </c>
      <c r="D728" t="s">
        <v>16</v>
      </c>
      <c r="E728" t="s">
        <v>15</v>
      </c>
      <c r="F728">
        <v>2145.7600000000002</v>
      </c>
      <c r="G728">
        <v>5943.65</v>
      </c>
      <c r="H728">
        <v>603</v>
      </c>
      <c r="I728">
        <v>8</v>
      </c>
      <c r="J728">
        <v>5619.49</v>
      </c>
      <c r="K728" t="str">
        <f t="shared" si="11"/>
        <v>Low Risk</v>
      </c>
    </row>
    <row r="729" spans="1:11" x14ac:dyDescent="0.25">
      <c r="A729">
        <v>728</v>
      </c>
      <c r="B729">
        <v>22</v>
      </c>
      <c r="C729" t="s">
        <v>10</v>
      </c>
      <c r="D729" t="s">
        <v>16</v>
      </c>
      <c r="E729" t="s">
        <v>17</v>
      </c>
      <c r="F729">
        <v>2810.51</v>
      </c>
      <c r="G729">
        <v>7784.48</v>
      </c>
      <c r="H729">
        <v>562</v>
      </c>
      <c r="I729">
        <v>13</v>
      </c>
      <c r="J729">
        <v>8102.76</v>
      </c>
      <c r="K729" t="str">
        <f t="shared" si="11"/>
        <v>Moderate Risk</v>
      </c>
    </row>
    <row r="730" spans="1:11" x14ac:dyDescent="0.25">
      <c r="A730">
        <v>729</v>
      </c>
      <c r="B730">
        <v>52</v>
      </c>
      <c r="C730" t="s">
        <v>10</v>
      </c>
      <c r="D730" t="s">
        <v>16</v>
      </c>
      <c r="E730" t="s">
        <v>15</v>
      </c>
      <c r="F730">
        <v>2153.5</v>
      </c>
      <c r="G730">
        <v>5320.22</v>
      </c>
      <c r="H730">
        <v>666</v>
      </c>
      <c r="I730">
        <v>9</v>
      </c>
      <c r="J730">
        <v>8806.98</v>
      </c>
      <c r="K730" t="str">
        <f t="shared" si="11"/>
        <v>Low Risk</v>
      </c>
    </row>
    <row r="731" spans="1:11" x14ac:dyDescent="0.25">
      <c r="A731">
        <v>730</v>
      </c>
      <c r="B731">
        <v>29</v>
      </c>
      <c r="C731" t="s">
        <v>10</v>
      </c>
      <c r="D731" t="s">
        <v>16</v>
      </c>
      <c r="E731" t="s">
        <v>15</v>
      </c>
      <c r="F731">
        <v>680.35</v>
      </c>
      <c r="G731">
        <v>650.39</v>
      </c>
      <c r="H731">
        <v>349</v>
      </c>
      <c r="I731">
        <v>11</v>
      </c>
      <c r="J731">
        <v>1765.58</v>
      </c>
      <c r="K731" t="str">
        <f t="shared" si="11"/>
        <v>High Risk</v>
      </c>
    </row>
    <row r="732" spans="1:11" x14ac:dyDescent="0.25">
      <c r="A732">
        <v>731</v>
      </c>
      <c r="B732">
        <v>42</v>
      </c>
      <c r="C732" t="s">
        <v>13</v>
      </c>
      <c r="D732" t="s">
        <v>11</v>
      </c>
      <c r="E732" t="s">
        <v>15</v>
      </c>
      <c r="F732">
        <v>1920.03</v>
      </c>
      <c r="G732">
        <v>3705.45</v>
      </c>
      <c r="H732">
        <v>576</v>
      </c>
      <c r="I732">
        <v>5</v>
      </c>
      <c r="J732">
        <v>2963.97</v>
      </c>
      <c r="K732" t="str">
        <f t="shared" si="11"/>
        <v>Low Risk</v>
      </c>
    </row>
    <row r="733" spans="1:11" x14ac:dyDescent="0.25">
      <c r="A733">
        <v>732</v>
      </c>
      <c r="B733">
        <v>69</v>
      </c>
      <c r="C733" t="s">
        <v>10</v>
      </c>
      <c r="D733" t="s">
        <v>11</v>
      </c>
      <c r="E733" t="s">
        <v>21</v>
      </c>
      <c r="F733">
        <v>784.39</v>
      </c>
      <c r="G733">
        <v>943.01</v>
      </c>
      <c r="H733">
        <v>488</v>
      </c>
      <c r="I733">
        <v>9</v>
      </c>
      <c r="J733">
        <v>2581.79</v>
      </c>
      <c r="K733" t="str">
        <f t="shared" si="11"/>
        <v>Moderate Risk</v>
      </c>
    </row>
    <row r="734" spans="1:11" x14ac:dyDescent="0.25">
      <c r="A734">
        <v>733</v>
      </c>
      <c r="B734">
        <v>38</v>
      </c>
      <c r="C734" t="s">
        <v>13</v>
      </c>
      <c r="D734" t="s">
        <v>16</v>
      </c>
      <c r="E734" t="s">
        <v>21</v>
      </c>
      <c r="F734">
        <v>2432.84</v>
      </c>
      <c r="G734">
        <v>3859.19</v>
      </c>
      <c r="H734">
        <v>600</v>
      </c>
      <c r="I734">
        <v>8</v>
      </c>
      <c r="J734">
        <v>7552.42</v>
      </c>
      <c r="K734" t="str">
        <f t="shared" si="11"/>
        <v>Low Risk</v>
      </c>
    </row>
    <row r="735" spans="1:11" x14ac:dyDescent="0.25">
      <c r="A735">
        <v>734</v>
      </c>
      <c r="B735">
        <v>53</v>
      </c>
      <c r="C735" t="s">
        <v>10</v>
      </c>
      <c r="D735" t="s">
        <v>14</v>
      </c>
      <c r="E735" t="s">
        <v>20</v>
      </c>
      <c r="F735">
        <v>954.57</v>
      </c>
      <c r="G735">
        <v>1993.37</v>
      </c>
      <c r="H735">
        <v>527</v>
      </c>
      <c r="I735">
        <v>9</v>
      </c>
      <c r="J735">
        <v>2049.77</v>
      </c>
      <c r="K735" t="str">
        <f t="shared" si="11"/>
        <v>Low Risk</v>
      </c>
    </row>
    <row r="736" spans="1:11" x14ac:dyDescent="0.25">
      <c r="A736">
        <v>735</v>
      </c>
      <c r="B736">
        <v>70</v>
      </c>
      <c r="C736" t="s">
        <v>13</v>
      </c>
      <c r="D736" t="s">
        <v>18</v>
      </c>
      <c r="E736" t="s">
        <v>21</v>
      </c>
      <c r="F736">
        <v>1772.2249999999999</v>
      </c>
      <c r="G736">
        <v>4385.0600000000004</v>
      </c>
      <c r="H736">
        <v>580</v>
      </c>
      <c r="I736">
        <v>10</v>
      </c>
      <c r="J736">
        <v>4820.21</v>
      </c>
      <c r="K736" t="str">
        <f t="shared" si="11"/>
        <v>Low Risk</v>
      </c>
    </row>
    <row r="737" spans="1:11" x14ac:dyDescent="0.25">
      <c r="A737">
        <v>736</v>
      </c>
      <c r="B737">
        <v>40</v>
      </c>
      <c r="C737" t="s">
        <v>13</v>
      </c>
      <c r="D737" t="s">
        <v>18</v>
      </c>
      <c r="E737" t="s">
        <v>12</v>
      </c>
      <c r="F737">
        <v>6164.7</v>
      </c>
      <c r="G737">
        <v>9582.34</v>
      </c>
      <c r="H737">
        <v>734</v>
      </c>
      <c r="I737">
        <v>5</v>
      </c>
      <c r="J737">
        <v>23838.799999999999</v>
      </c>
      <c r="K737" t="str">
        <f t="shared" si="11"/>
        <v>Low Risk</v>
      </c>
    </row>
    <row r="738" spans="1:11" x14ac:dyDescent="0.25">
      <c r="A738">
        <v>737</v>
      </c>
      <c r="B738">
        <v>33</v>
      </c>
      <c r="C738" t="s">
        <v>13</v>
      </c>
      <c r="D738" t="s">
        <v>11</v>
      </c>
      <c r="E738" t="s">
        <v>21</v>
      </c>
      <c r="F738">
        <v>1257.77</v>
      </c>
      <c r="G738">
        <v>1146.3499999999999</v>
      </c>
      <c r="H738">
        <v>597</v>
      </c>
      <c r="I738">
        <v>11</v>
      </c>
      <c r="J738">
        <v>5262.49</v>
      </c>
      <c r="K738" t="str">
        <f t="shared" si="11"/>
        <v>Moderate Risk</v>
      </c>
    </row>
    <row r="739" spans="1:11" x14ac:dyDescent="0.25">
      <c r="A739">
        <v>738</v>
      </c>
      <c r="B739">
        <v>74</v>
      </c>
      <c r="C739" t="s">
        <v>13</v>
      </c>
      <c r="D739" t="s">
        <v>16</v>
      </c>
      <c r="E739" t="s">
        <v>15</v>
      </c>
      <c r="F739">
        <v>1772.2249999999999</v>
      </c>
      <c r="G739">
        <v>2669.64</v>
      </c>
      <c r="H739">
        <v>520</v>
      </c>
      <c r="I739">
        <v>8</v>
      </c>
      <c r="J739">
        <v>1243.6400000000001</v>
      </c>
      <c r="K739" t="str">
        <f t="shared" si="11"/>
        <v>Low Risk</v>
      </c>
    </row>
    <row r="740" spans="1:11" x14ac:dyDescent="0.25">
      <c r="A740">
        <v>739</v>
      </c>
      <c r="B740">
        <v>56</v>
      </c>
      <c r="C740" t="s">
        <v>10</v>
      </c>
      <c r="D740" t="s">
        <v>18</v>
      </c>
      <c r="E740" t="s">
        <v>15</v>
      </c>
      <c r="F740">
        <v>2029.96</v>
      </c>
      <c r="G740">
        <v>5169.95</v>
      </c>
      <c r="H740">
        <v>625</v>
      </c>
      <c r="I740">
        <v>11</v>
      </c>
      <c r="J740">
        <v>6444.95</v>
      </c>
      <c r="K740" t="str">
        <f t="shared" si="11"/>
        <v>Moderate Risk</v>
      </c>
    </row>
    <row r="741" spans="1:11" x14ac:dyDescent="0.25">
      <c r="A741">
        <v>740</v>
      </c>
      <c r="B741">
        <v>62</v>
      </c>
      <c r="C741" t="s">
        <v>13</v>
      </c>
      <c r="D741" t="s">
        <v>11</v>
      </c>
      <c r="E741" t="s">
        <v>17</v>
      </c>
      <c r="F741">
        <v>793.49</v>
      </c>
      <c r="G741">
        <v>2180.23</v>
      </c>
      <c r="H741">
        <v>576</v>
      </c>
      <c r="I741">
        <v>7</v>
      </c>
      <c r="J741">
        <v>500</v>
      </c>
      <c r="K741" t="str">
        <f t="shared" si="11"/>
        <v>Low Risk</v>
      </c>
    </row>
    <row r="742" spans="1:11" x14ac:dyDescent="0.25">
      <c r="A742">
        <v>741</v>
      </c>
      <c r="B742">
        <v>70</v>
      </c>
      <c r="C742" t="s">
        <v>13</v>
      </c>
      <c r="D742" t="s">
        <v>18</v>
      </c>
      <c r="E742" t="s">
        <v>152</v>
      </c>
      <c r="F742">
        <v>1612.98</v>
      </c>
      <c r="G742">
        <v>3237.28</v>
      </c>
      <c r="H742">
        <v>559</v>
      </c>
      <c r="I742">
        <v>10</v>
      </c>
      <c r="J742">
        <v>6077.57</v>
      </c>
      <c r="K742" t="str">
        <f t="shared" si="11"/>
        <v>Low Risk</v>
      </c>
    </row>
    <row r="743" spans="1:11" x14ac:dyDescent="0.25">
      <c r="A743">
        <v>742</v>
      </c>
      <c r="B743">
        <v>59</v>
      </c>
      <c r="C743" t="s">
        <v>13</v>
      </c>
      <c r="D743" t="s">
        <v>14</v>
      </c>
      <c r="E743" t="s">
        <v>152</v>
      </c>
      <c r="F743">
        <v>2004.5</v>
      </c>
      <c r="G743">
        <v>3237.28</v>
      </c>
      <c r="H743">
        <v>663</v>
      </c>
      <c r="I743">
        <v>10</v>
      </c>
      <c r="J743">
        <v>6456.95</v>
      </c>
      <c r="K743" t="str">
        <f t="shared" si="11"/>
        <v>Low Risk</v>
      </c>
    </row>
    <row r="744" spans="1:11" x14ac:dyDescent="0.25">
      <c r="A744">
        <v>743</v>
      </c>
      <c r="B744">
        <v>75</v>
      </c>
      <c r="C744" t="s">
        <v>13</v>
      </c>
      <c r="D744" t="s">
        <v>16</v>
      </c>
      <c r="E744" t="s">
        <v>20</v>
      </c>
      <c r="F744">
        <v>789.48</v>
      </c>
      <c r="G744">
        <v>1366.84</v>
      </c>
      <c r="H744">
        <v>576</v>
      </c>
      <c r="I744">
        <v>4</v>
      </c>
      <c r="J744">
        <v>1713.19</v>
      </c>
      <c r="K744" t="str">
        <f t="shared" si="11"/>
        <v>Low Risk</v>
      </c>
    </row>
    <row r="745" spans="1:11" x14ac:dyDescent="0.25">
      <c r="A745">
        <v>744</v>
      </c>
      <c r="B745">
        <v>56</v>
      </c>
      <c r="C745" t="s">
        <v>13</v>
      </c>
      <c r="D745" t="s">
        <v>18</v>
      </c>
      <c r="E745" t="s">
        <v>17</v>
      </c>
      <c r="F745">
        <v>1860.79</v>
      </c>
      <c r="G745">
        <v>4203.6899999999996</v>
      </c>
      <c r="H745">
        <v>562</v>
      </c>
      <c r="I745">
        <v>6</v>
      </c>
      <c r="J745">
        <v>5471.78</v>
      </c>
      <c r="K745" t="str">
        <f t="shared" si="11"/>
        <v>Low Risk</v>
      </c>
    </row>
    <row r="746" spans="1:11" x14ac:dyDescent="0.25">
      <c r="A746">
        <v>745</v>
      </c>
      <c r="B746">
        <v>31</v>
      </c>
      <c r="C746" t="s">
        <v>13</v>
      </c>
      <c r="D746" t="s">
        <v>16</v>
      </c>
      <c r="E746" t="s">
        <v>12</v>
      </c>
      <c r="F746">
        <v>1962.79</v>
      </c>
      <c r="G746">
        <v>4137.72</v>
      </c>
      <c r="H746">
        <v>586</v>
      </c>
      <c r="I746">
        <v>8</v>
      </c>
      <c r="J746">
        <v>2982.56</v>
      </c>
      <c r="K746" t="str">
        <f t="shared" si="11"/>
        <v>Low Risk</v>
      </c>
    </row>
    <row r="747" spans="1:11" x14ac:dyDescent="0.25">
      <c r="A747">
        <v>746</v>
      </c>
      <c r="B747">
        <v>48</v>
      </c>
      <c r="C747" t="s">
        <v>13</v>
      </c>
      <c r="D747" t="s">
        <v>16</v>
      </c>
      <c r="E747" t="s">
        <v>21</v>
      </c>
      <c r="F747">
        <v>1515.78</v>
      </c>
      <c r="G747">
        <v>814.86</v>
      </c>
      <c r="H747">
        <v>458</v>
      </c>
      <c r="I747">
        <v>9</v>
      </c>
      <c r="J747">
        <v>3621.11</v>
      </c>
      <c r="K747" t="str">
        <f t="shared" si="11"/>
        <v>Moderate Risk</v>
      </c>
    </row>
    <row r="748" spans="1:11" x14ac:dyDescent="0.25">
      <c r="A748">
        <v>747</v>
      </c>
      <c r="B748">
        <v>75</v>
      </c>
      <c r="C748" t="s">
        <v>13</v>
      </c>
      <c r="D748" t="s">
        <v>18</v>
      </c>
      <c r="E748" t="s">
        <v>17</v>
      </c>
      <c r="F748">
        <v>4695.38</v>
      </c>
      <c r="G748">
        <v>7932.45</v>
      </c>
      <c r="H748">
        <v>631</v>
      </c>
      <c r="I748">
        <v>6</v>
      </c>
      <c r="J748">
        <v>15534.73</v>
      </c>
      <c r="K748" t="str">
        <f t="shared" si="11"/>
        <v>Low Risk</v>
      </c>
    </row>
    <row r="749" spans="1:11" x14ac:dyDescent="0.25">
      <c r="A749">
        <v>748</v>
      </c>
      <c r="B749">
        <v>22</v>
      </c>
      <c r="C749" t="s">
        <v>10</v>
      </c>
      <c r="D749" t="s">
        <v>16</v>
      </c>
      <c r="E749" t="s">
        <v>17</v>
      </c>
      <c r="F749">
        <v>1605.06</v>
      </c>
      <c r="G749">
        <v>3434.58</v>
      </c>
      <c r="H749">
        <v>550</v>
      </c>
      <c r="I749">
        <v>6</v>
      </c>
      <c r="J749">
        <v>2658.15</v>
      </c>
      <c r="K749" t="str">
        <f t="shared" si="11"/>
        <v>Low Risk</v>
      </c>
    </row>
    <row r="750" spans="1:11" x14ac:dyDescent="0.25">
      <c r="A750">
        <v>749</v>
      </c>
      <c r="B750">
        <v>52</v>
      </c>
      <c r="C750" t="s">
        <v>10</v>
      </c>
      <c r="D750" t="s">
        <v>16</v>
      </c>
      <c r="E750" t="s">
        <v>15</v>
      </c>
      <c r="F750">
        <v>1576.94</v>
      </c>
      <c r="G750">
        <v>3490.89</v>
      </c>
      <c r="H750">
        <v>581</v>
      </c>
      <c r="I750">
        <v>6</v>
      </c>
      <c r="J750">
        <v>5305.17</v>
      </c>
      <c r="K750" t="str">
        <f t="shared" si="11"/>
        <v>Low Risk</v>
      </c>
    </row>
    <row r="751" spans="1:11" x14ac:dyDescent="0.25">
      <c r="A751">
        <v>750</v>
      </c>
      <c r="B751">
        <v>40</v>
      </c>
      <c r="C751" t="s">
        <v>10</v>
      </c>
      <c r="D751" t="s">
        <v>16</v>
      </c>
      <c r="E751" t="s">
        <v>21</v>
      </c>
      <c r="F751">
        <v>1918.74</v>
      </c>
      <c r="G751">
        <v>3082.97</v>
      </c>
      <c r="H751">
        <v>539</v>
      </c>
      <c r="I751">
        <v>9</v>
      </c>
      <c r="J751">
        <v>8198.24</v>
      </c>
      <c r="K751" t="str">
        <f t="shared" si="11"/>
        <v>Low Risk</v>
      </c>
    </row>
    <row r="752" spans="1:11" x14ac:dyDescent="0.25">
      <c r="A752">
        <v>751</v>
      </c>
      <c r="B752">
        <v>46</v>
      </c>
      <c r="C752" t="s">
        <v>10</v>
      </c>
      <c r="D752" t="s">
        <v>16</v>
      </c>
      <c r="E752" t="s">
        <v>12</v>
      </c>
      <c r="F752">
        <v>2051.56</v>
      </c>
      <c r="G752">
        <v>1980.78</v>
      </c>
      <c r="H752">
        <v>521</v>
      </c>
      <c r="I752">
        <v>3</v>
      </c>
      <c r="J752">
        <v>5512.66</v>
      </c>
      <c r="K752" t="str">
        <f t="shared" si="11"/>
        <v>Low Risk</v>
      </c>
    </row>
    <row r="753" spans="1:11" x14ac:dyDescent="0.25">
      <c r="A753">
        <v>752</v>
      </c>
      <c r="B753">
        <v>60</v>
      </c>
      <c r="C753" t="s">
        <v>10</v>
      </c>
      <c r="D753" t="s">
        <v>18</v>
      </c>
      <c r="E753" t="s">
        <v>21</v>
      </c>
      <c r="F753">
        <v>1772.2249999999999</v>
      </c>
      <c r="G753">
        <v>4644.76</v>
      </c>
      <c r="H753">
        <v>599</v>
      </c>
      <c r="I753">
        <v>6</v>
      </c>
      <c r="J753">
        <v>5726.11</v>
      </c>
      <c r="K753" t="str">
        <f t="shared" si="11"/>
        <v>Low Risk</v>
      </c>
    </row>
    <row r="754" spans="1:11" x14ac:dyDescent="0.25">
      <c r="A754">
        <v>753</v>
      </c>
      <c r="B754">
        <v>28</v>
      </c>
      <c r="C754" t="s">
        <v>10</v>
      </c>
      <c r="D754" t="s">
        <v>19</v>
      </c>
      <c r="E754" t="s">
        <v>21</v>
      </c>
      <c r="F754">
        <v>3109.23</v>
      </c>
      <c r="G754">
        <v>4371.01</v>
      </c>
      <c r="H754">
        <v>636</v>
      </c>
      <c r="I754">
        <v>10</v>
      </c>
      <c r="J754">
        <v>6282.57</v>
      </c>
      <c r="K754" t="str">
        <f t="shared" si="11"/>
        <v>Low Risk</v>
      </c>
    </row>
    <row r="755" spans="1:11" x14ac:dyDescent="0.25">
      <c r="A755">
        <v>754</v>
      </c>
      <c r="B755">
        <v>35</v>
      </c>
      <c r="C755" t="s">
        <v>13</v>
      </c>
      <c r="D755" t="s">
        <v>18</v>
      </c>
      <c r="E755" t="s">
        <v>15</v>
      </c>
      <c r="F755">
        <v>983.11</v>
      </c>
      <c r="G755">
        <v>1104.03</v>
      </c>
      <c r="H755">
        <v>570</v>
      </c>
      <c r="I755">
        <v>5</v>
      </c>
      <c r="J755">
        <v>5332.54</v>
      </c>
      <c r="K755" t="str">
        <f t="shared" si="11"/>
        <v>Low Risk</v>
      </c>
    </row>
    <row r="756" spans="1:11" x14ac:dyDescent="0.25">
      <c r="A756">
        <v>755</v>
      </c>
      <c r="B756">
        <v>64</v>
      </c>
      <c r="C756" t="s">
        <v>10</v>
      </c>
      <c r="D756" t="s">
        <v>16</v>
      </c>
      <c r="E756" t="s">
        <v>17</v>
      </c>
      <c r="F756">
        <v>1130.19</v>
      </c>
      <c r="G756">
        <v>3161.4</v>
      </c>
      <c r="H756">
        <v>537</v>
      </c>
      <c r="I756">
        <v>9</v>
      </c>
      <c r="J756">
        <v>2434.56</v>
      </c>
      <c r="K756" t="str">
        <f t="shared" si="11"/>
        <v>Low Risk</v>
      </c>
    </row>
    <row r="757" spans="1:11" x14ac:dyDescent="0.25">
      <c r="A757">
        <v>756</v>
      </c>
      <c r="B757">
        <v>29</v>
      </c>
      <c r="C757" t="s">
        <v>10</v>
      </c>
      <c r="D757" t="s">
        <v>14</v>
      </c>
      <c r="E757" t="s">
        <v>12</v>
      </c>
      <c r="F757">
        <v>1772.2249999999999</v>
      </c>
      <c r="G757">
        <v>2364.59</v>
      </c>
      <c r="H757">
        <v>573</v>
      </c>
      <c r="I757">
        <v>5</v>
      </c>
      <c r="J757">
        <v>6081.03</v>
      </c>
      <c r="K757" t="str">
        <f t="shared" si="11"/>
        <v>Low Risk</v>
      </c>
    </row>
    <row r="758" spans="1:11" x14ac:dyDescent="0.25">
      <c r="A758">
        <v>757</v>
      </c>
      <c r="B758">
        <v>26</v>
      </c>
      <c r="C758" t="s">
        <v>13</v>
      </c>
      <c r="D758" t="s">
        <v>18</v>
      </c>
      <c r="E758" t="s">
        <v>12</v>
      </c>
      <c r="F758">
        <v>3660.53</v>
      </c>
      <c r="G758">
        <v>6023.24</v>
      </c>
      <c r="H758">
        <v>730</v>
      </c>
      <c r="I758">
        <v>9</v>
      </c>
      <c r="J758">
        <v>14347.26</v>
      </c>
      <c r="K758" t="str">
        <f t="shared" si="11"/>
        <v>Low Risk</v>
      </c>
    </row>
    <row r="759" spans="1:11" x14ac:dyDescent="0.25">
      <c r="A759">
        <v>758</v>
      </c>
      <c r="B759">
        <v>27</v>
      </c>
      <c r="C759" t="s">
        <v>13</v>
      </c>
      <c r="D759" t="s">
        <v>18</v>
      </c>
      <c r="E759" t="s">
        <v>12</v>
      </c>
      <c r="F759">
        <v>4140.9799999999996</v>
      </c>
      <c r="G759">
        <v>7351.79</v>
      </c>
      <c r="H759">
        <v>758</v>
      </c>
      <c r="I759">
        <v>6</v>
      </c>
      <c r="J759">
        <v>5332.54</v>
      </c>
      <c r="K759" t="str">
        <f t="shared" si="11"/>
        <v>Low Risk</v>
      </c>
    </row>
    <row r="760" spans="1:11" x14ac:dyDescent="0.25">
      <c r="A760">
        <v>759</v>
      </c>
      <c r="B760">
        <v>75</v>
      </c>
      <c r="C760" t="s">
        <v>13</v>
      </c>
      <c r="D760" t="s">
        <v>18</v>
      </c>
      <c r="E760" t="s">
        <v>12</v>
      </c>
      <c r="F760">
        <v>1335.85</v>
      </c>
      <c r="G760">
        <v>3132.08</v>
      </c>
      <c r="H760">
        <v>576</v>
      </c>
      <c r="I760">
        <v>9</v>
      </c>
      <c r="J760">
        <v>2657.71</v>
      </c>
      <c r="K760" t="str">
        <f t="shared" si="11"/>
        <v>Low Risk</v>
      </c>
    </row>
    <row r="761" spans="1:11" x14ac:dyDescent="0.25">
      <c r="A761">
        <v>760</v>
      </c>
      <c r="B761">
        <v>61</v>
      </c>
      <c r="C761" t="s">
        <v>13</v>
      </c>
      <c r="D761" t="s">
        <v>11</v>
      </c>
      <c r="E761" t="s">
        <v>17</v>
      </c>
      <c r="F761">
        <v>1068.3399999999999</v>
      </c>
      <c r="G761">
        <v>1723.77</v>
      </c>
      <c r="H761">
        <v>576</v>
      </c>
      <c r="I761">
        <v>11</v>
      </c>
      <c r="J761">
        <v>5108.33</v>
      </c>
      <c r="K761" t="str">
        <f t="shared" si="11"/>
        <v>Moderate Risk</v>
      </c>
    </row>
    <row r="762" spans="1:11" x14ac:dyDescent="0.25">
      <c r="A762">
        <v>761</v>
      </c>
      <c r="B762">
        <v>34</v>
      </c>
      <c r="C762" t="s">
        <v>13</v>
      </c>
      <c r="D762" t="s">
        <v>18</v>
      </c>
      <c r="E762" t="s">
        <v>17</v>
      </c>
      <c r="F762">
        <v>4634.79</v>
      </c>
      <c r="G762">
        <v>9517.82</v>
      </c>
      <c r="H762">
        <v>665</v>
      </c>
      <c r="I762">
        <v>7</v>
      </c>
      <c r="J762">
        <v>16164.76</v>
      </c>
      <c r="K762" t="str">
        <f t="shared" si="11"/>
        <v>Low Risk</v>
      </c>
    </row>
    <row r="763" spans="1:11" x14ac:dyDescent="0.25">
      <c r="A763">
        <v>762</v>
      </c>
      <c r="B763">
        <v>55</v>
      </c>
      <c r="C763" t="s">
        <v>10</v>
      </c>
      <c r="D763" t="s">
        <v>14</v>
      </c>
      <c r="E763" t="s">
        <v>17</v>
      </c>
      <c r="F763">
        <v>1037.5899999999999</v>
      </c>
      <c r="G763">
        <v>1131</v>
      </c>
      <c r="H763">
        <v>493</v>
      </c>
      <c r="I763">
        <v>8</v>
      </c>
      <c r="J763">
        <v>2528.2399999999998</v>
      </c>
      <c r="K763" t="str">
        <f t="shared" si="11"/>
        <v>Moderate Risk</v>
      </c>
    </row>
    <row r="764" spans="1:11" x14ac:dyDescent="0.25">
      <c r="A764">
        <v>763</v>
      </c>
      <c r="B764">
        <v>24</v>
      </c>
      <c r="C764" t="s">
        <v>13</v>
      </c>
      <c r="D764" t="s">
        <v>11</v>
      </c>
      <c r="E764" t="s">
        <v>17</v>
      </c>
      <c r="F764">
        <v>1911.66</v>
      </c>
      <c r="G764">
        <v>2606.9299999999998</v>
      </c>
      <c r="H764">
        <v>549</v>
      </c>
      <c r="I764">
        <v>13</v>
      </c>
      <c r="J764">
        <v>7621.6</v>
      </c>
      <c r="K764" t="str">
        <f t="shared" si="11"/>
        <v>Moderate Risk</v>
      </c>
    </row>
    <row r="765" spans="1:11" x14ac:dyDescent="0.25">
      <c r="A765">
        <v>764</v>
      </c>
      <c r="B765">
        <v>63</v>
      </c>
      <c r="C765" t="s">
        <v>13</v>
      </c>
      <c r="D765" t="s">
        <v>16</v>
      </c>
      <c r="E765" t="s">
        <v>17</v>
      </c>
      <c r="F765">
        <v>8536.93</v>
      </c>
      <c r="G765">
        <v>15744.1</v>
      </c>
      <c r="H765">
        <v>789</v>
      </c>
      <c r="I765">
        <v>5</v>
      </c>
      <c r="J765">
        <v>35890.26</v>
      </c>
      <c r="K765" t="str">
        <f t="shared" si="11"/>
        <v>Low Risk</v>
      </c>
    </row>
    <row r="766" spans="1:11" x14ac:dyDescent="0.25">
      <c r="A766">
        <v>765</v>
      </c>
      <c r="B766">
        <v>30</v>
      </c>
      <c r="C766" t="s">
        <v>10</v>
      </c>
      <c r="D766" t="s">
        <v>16</v>
      </c>
      <c r="E766" t="s">
        <v>21</v>
      </c>
      <c r="F766">
        <v>2820.54</v>
      </c>
      <c r="G766">
        <v>3237.28</v>
      </c>
      <c r="H766">
        <v>653</v>
      </c>
      <c r="I766">
        <v>7</v>
      </c>
      <c r="J766">
        <v>8727.59</v>
      </c>
      <c r="K766" t="str">
        <f t="shared" si="11"/>
        <v>Low Risk</v>
      </c>
    </row>
    <row r="767" spans="1:11" x14ac:dyDescent="0.25">
      <c r="A767">
        <v>766</v>
      </c>
      <c r="B767">
        <v>57</v>
      </c>
      <c r="C767" t="s">
        <v>10</v>
      </c>
      <c r="D767" t="s">
        <v>11</v>
      </c>
      <c r="E767" t="s">
        <v>17</v>
      </c>
      <c r="F767">
        <v>1402.07</v>
      </c>
      <c r="G767">
        <v>3237.28</v>
      </c>
      <c r="H767">
        <v>596</v>
      </c>
      <c r="I767">
        <v>8</v>
      </c>
      <c r="J767">
        <v>3574.2</v>
      </c>
      <c r="K767" t="str">
        <f t="shared" si="11"/>
        <v>Low Risk</v>
      </c>
    </row>
    <row r="768" spans="1:11" x14ac:dyDescent="0.25">
      <c r="A768">
        <v>767</v>
      </c>
      <c r="B768">
        <v>59</v>
      </c>
      <c r="C768" t="s">
        <v>13</v>
      </c>
      <c r="D768" t="s">
        <v>16</v>
      </c>
      <c r="E768" t="s">
        <v>12</v>
      </c>
      <c r="F768">
        <v>1747.3</v>
      </c>
      <c r="G768">
        <v>4978.5</v>
      </c>
      <c r="H768">
        <v>615</v>
      </c>
      <c r="I768">
        <v>10</v>
      </c>
      <c r="J768">
        <v>6078.16</v>
      </c>
      <c r="K768" t="str">
        <f t="shared" si="11"/>
        <v>Low Risk</v>
      </c>
    </row>
    <row r="769" spans="1:11" x14ac:dyDescent="0.25">
      <c r="A769">
        <v>768</v>
      </c>
      <c r="B769">
        <v>26</v>
      </c>
      <c r="C769" t="s">
        <v>10</v>
      </c>
      <c r="D769" t="s">
        <v>11</v>
      </c>
      <c r="E769" t="s">
        <v>17</v>
      </c>
      <c r="F769">
        <v>1842.38</v>
      </c>
      <c r="G769">
        <v>3237.28</v>
      </c>
      <c r="H769">
        <v>558</v>
      </c>
      <c r="I769">
        <v>8</v>
      </c>
      <c r="J769">
        <v>4470.6400000000003</v>
      </c>
      <c r="K769" t="str">
        <f t="shared" si="11"/>
        <v>Low Risk</v>
      </c>
    </row>
    <row r="770" spans="1:11" x14ac:dyDescent="0.25">
      <c r="A770">
        <v>769</v>
      </c>
      <c r="B770">
        <v>67</v>
      </c>
      <c r="C770" t="s">
        <v>13</v>
      </c>
      <c r="D770" t="s">
        <v>14</v>
      </c>
      <c r="E770" t="s">
        <v>21</v>
      </c>
      <c r="F770">
        <v>530.91999999999996</v>
      </c>
      <c r="G770">
        <v>1217.49</v>
      </c>
      <c r="H770">
        <v>451</v>
      </c>
      <c r="I770">
        <v>9</v>
      </c>
      <c r="J770">
        <v>5332.54</v>
      </c>
      <c r="K770" t="str">
        <f t="shared" ref="K770:K833" si="12">IF(AND(H770&lt;500,I770&gt;10),"High Risk",IF(OR(H770&lt;500,I770&gt;10),"Moderate Risk","Low Risk"))</f>
        <v>Moderate Risk</v>
      </c>
    </row>
    <row r="771" spans="1:11" x14ac:dyDescent="0.25">
      <c r="A771">
        <v>770</v>
      </c>
      <c r="B771">
        <v>44</v>
      </c>
      <c r="C771" t="s">
        <v>10</v>
      </c>
      <c r="D771" t="s">
        <v>14</v>
      </c>
      <c r="E771" t="s">
        <v>17</v>
      </c>
      <c r="F771">
        <v>1470.27</v>
      </c>
      <c r="G771">
        <v>3385.56</v>
      </c>
      <c r="H771">
        <v>623</v>
      </c>
      <c r="I771">
        <v>7</v>
      </c>
      <c r="J771">
        <v>7197.42</v>
      </c>
      <c r="K771" t="str">
        <f t="shared" si="12"/>
        <v>Low Risk</v>
      </c>
    </row>
    <row r="772" spans="1:11" x14ac:dyDescent="0.25">
      <c r="A772">
        <v>771</v>
      </c>
      <c r="B772">
        <v>75</v>
      </c>
      <c r="C772" t="s">
        <v>13</v>
      </c>
      <c r="D772" t="s">
        <v>18</v>
      </c>
      <c r="E772" t="s">
        <v>20</v>
      </c>
      <c r="F772">
        <v>2258.46</v>
      </c>
      <c r="G772">
        <v>3538.4</v>
      </c>
      <c r="H772">
        <v>611</v>
      </c>
      <c r="I772">
        <v>10</v>
      </c>
      <c r="J772">
        <v>6777.35</v>
      </c>
      <c r="K772" t="str">
        <f t="shared" si="12"/>
        <v>Low Risk</v>
      </c>
    </row>
    <row r="773" spans="1:11" x14ac:dyDescent="0.25">
      <c r="A773">
        <v>772</v>
      </c>
      <c r="B773">
        <v>19</v>
      </c>
      <c r="C773" t="s">
        <v>10</v>
      </c>
      <c r="D773" t="s">
        <v>11</v>
      </c>
      <c r="E773" t="s">
        <v>21</v>
      </c>
      <c r="F773">
        <v>1383.86</v>
      </c>
      <c r="G773">
        <v>2501.31</v>
      </c>
      <c r="H773">
        <v>537</v>
      </c>
      <c r="I773">
        <v>10</v>
      </c>
      <c r="J773">
        <v>4702.1099999999997</v>
      </c>
      <c r="K773" t="str">
        <f t="shared" si="12"/>
        <v>Low Risk</v>
      </c>
    </row>
    <row r="774" spans="1:11" x14ac:dyDescent="0.25">
      <c r="A774">
        <v>773</v>
      </c>
      <c r="B774">
        <v>22</v>
      </c>
      <c r="C774" t="s">
        <v>10</v>
      </c>
      <c r="D774" t="s">
        <v>14</v>
      </c>
      <c r="E774" t="s">
        <v>17</v>
      </c>
      <c r="F774">
        <v>1209.69</v>
      </c>
      <c r="G774">
        <v>337.3</v>
      </c>
      <c r="H774">
        <v>505</v>
      </c>
      <c r="I774">
        <v>7</v>
      </c>
      <c r="J774">
        <v>2150.23</v>
      </c>
      <c r="K774" t="str">
        <f t="shared" si="12"/>
        <v>Low Risk</v>
      </c>
    </row>
    <row r="775" spans="1:11" x14ac:dyDescent="0.25">
      <c r="A775">
        <v>774</v>
      </c>
      <c r="B775">
        <v>46</v>
      </c>
      <c r="C775" t="s">
        <v>10</v>
      </c>
      <c r="D775" t="s">
        <v>16</v>
      </c>
      <c r="E775" t="s">
        <v>15</v>
      </c>
      <c r="F775">
        <v>3672.6</v>
      </c>
      <c r="G775">
        <v>6608.61</v>
      </c>
      <c r="H775">
        <v>678</v>
      </c>
      <c r="I775">
        <v>8</v>
      </c>
      <c r="J775">
        <v>13736.6</v>
      </c>
      <c r="K775" t="str">
        <f t="shared" si="12"/>
        <v>Low Risk</v>
      </c>
    </row>
    <row r="776" spans="1:11" x14ac:dyDescent="0.25">
      <c r="A776">
        <v>775</v>
      </c>
      <c r="B776">
        <v>54</v>
      </c>
      <c r="C776" t="s">
        <v>13</v>
      </c>
      <c r="D776" t="s">
        <v>11</v>
      </c>
      <c r="E776" t="s">
        <v>15</v>
      </c>
      <c r="F776">
        <v>1724.52</v>
      </c>
      <c r="G776">
        <v>3237.28</v>
      </c>
      <c r="H776">
        <v>584</v>
      </c>
      <c r="I776">
        <v>3</v>
      </c>
      <c r="J776">
        <v>6269.06</v>
      </c>
      <c r="K776" t="str">
        <f t="shared" si="12"/>
        <v>Low Risk</v>
      </c>
    </row>
    <row r="777" spans="1:11" x14ac:dyDescent="0.25">
      <c r="A777">
        <v>776</v>
      </c>
      <c r="B777">
        <v>55</v>
      </c>
      <c r="C777" t="s">
        <v>13</v>
      </c>
      <c r="D777" t="s">
        <v>18</v>
      </c>
      <c r="E777" t="s">
        <v>12</v>
      </c>
      <c r="F777">
        <v>1772.2249999999999</v>
      </c>
      <c r="G777">
        <v>4141.67</v>
      </c>
      <c r="H777">
        <v>675</v>
      </c>
      <c r="I777">
        <v>7</v>
      </c>
      <c r="J777">
        <v>8403.99</v>
      </c>
      <c r="K777" t="str">
        <f t="shared" si="12"/>
        <v>Low Risk</v>
      </c>
    </row>
    <row r="778" spans="1:11" x14ac:dyDescent="0.25">
      <c r="A778">
        <v>777</v>
      </c>
      <c r="B778">
        <v>36</v>
      </c>
      <c r="C778" t="s">
        <v>13</v>
      </c>
      <c r="D778" t="s">
        <v>18</v>
      </c>
      <c r="E778" t="s">
        <v>17</v>
      </c>
      <c r="F778">
        <v>3274.04</v>
      </c>
      <c r="G778">
        <v>5727.8</v>
      </c>
      <c r="H778">
        <v>631</v>
      </c>
      <c r="I778">
        <v>6</v>
      </c>
      <c r="J778">
        <v>9865.58</v>
      </c>
      <c r="K778" t="str">
        <f t="shared" si="12"/>
        <v>Low Risk</v>
      </c>
    </row>
    <row r="779" spans="1:11" x14ac:dyDescent="0.25">
      <c r="A779">
        <v>778</v>
      </c>
      <c r="B779">
        <v>25</v>
      </c>
      <c r="C779" t="s">
        <v>10</v>
      </c>
      <c r="D779" t="s">
        <v>18</v>
      </c>
      <c r="E779" t="s">
        <v>15</v>
      </c>
      <c r="F779">
        <v>2398.44</v>
      </c>
      <c r="G779">
        <v>3958.39</v>
      </c>
      <c r="H779">
        <v>620</v>
      </c>
      <c r="I779">
        <v>6</v>
      </c>
      <c r="J779">
        <v>8913.89</v>
      </c>
      <c r="K779" t="str">
        <f t="shared" si="12"/>
        <v>Low Risk</v>
      </c>
    </row>
    <row r="780" spans="1:11" x14ac:dyDescent="0.25">
      <c r="A780">
        <v>779</v>
      </c>
      <c r="B780">
        <v>65</v>
      </c>
      <c r="C780" t="s">
        <v>13</v>
      </c>
      <c r="D780" t="s">
        <v>11</v>
      </c>
      <c r="E780" t="s">
        <v>20</v>
      </c>
      <c r="F780">
        <v>2113.3200000000002</v>
      </c>
      <c r="G780">
        <v>2812.33</v>
      </c>
      <c r="H780">
        <v>555</v>
      </c>
      <c r="I780">
        <v>9</v>
      </c>
      <c r="J780">
        <v>5292.34</v>
      </c>
      <c r="K780" t="str">
        <f t="shared" si="12"/>
        <v>Low Risk</v>
      </c>
    </row>
    <row r="781" spans="1:11" x14ac:dyDescent="0.25">
      <c r="A781">
        <v>780</v>
      </c>
      <c r="B781">
        <v>62</v>
      </c>
      <c r="C781" t="s">
        <v>10</v>
      </c>
      <c r="D781" t="s">
        <v>11</v>
      </c>
      <c r="E781" t="s">
        <v>17</v>
      </c>
      <c r="F781">
        <v>1482.69</v>
      </c>
      <c r="G781">
        <v>3919.8</v>
      </c>
      <c r="H781">
        <v>508</v>
      </c>
      <c r="I781">
        <v>10</v>
      </c>
      <c r="J781">
        <v>2504.88</v>
      </c>
      <c r="K781" t="str">
        <f t="shared" si="12"/>
        <v>Low Risk</v>
      </c>
    </row>
    <row r="782" spans="1:11" x14ac:dyDescent="0.25">
      <c r="A782">
        <v>781</v>
      </c>
      <c r="B782">
        <v>18</v>
      </c>
      <c r="C782" t="s">
        <v>10</v>
      </c>
      <c r="D782" t="s">
        <v>16</v>
      </c>
      <c r="E782" t="s">
        <v>152</v>
      </c>
      <c r="F782">
        <v>2896.42</v>
      </c>
      <c r="G782">
        <v>5331.89</v>
      </c>
      <c r="H782">
        <v>672</v>
      </c>
      <c r="I782">
        <v>7</v>
      </c>
      <c r="J782">
        <v>10383.42</v>
      </c>
      <c r="K782" t="str">
        <f t="shared" si="12"/>
        <v>Low Risk</v>
      </c>
    </row>
    <row r="783" spans="1:11" x14ac:dyDescent="0.25">
      <c r="A783">
        <v>782</v>
      </c>
      <c r="B783">
        <v>39</v>
      </c>
      <c r="C783" t="s">
        <v>10</v>
      </c>
      <c r="D783" t="s">
        <v>11</v>
      </c>
      <c r="E783" t="s">
        <v>12</v>
      </c>
      <c r="F783">
        <v>2652.47</v>
      </c>
      <c r="G783">
        <v>5089.55</v>
      </c>
      <c r="H783">
        <v>569</v>
      </c>
      <c r="I783">
        <v>8</v>
      </c>
      <c r="J783">
        <v>5782.94</v>
      </c>
      <c r="K783" t="str">
        <f t="shared" si="12"/>
        <v>Low Risk</v>
      </c>
    </row>
    <row r="784" spans="1:11" x14ac:dyDescent="0.25">
      <c r="A784">
        <v>783</v>
      </c>
      <c r="B784">
        <v>69</v>
      </c>
      <c r="C784" t="s">
        <v>13</v>
      </c>
      <c r="D784" t="s">
        <v>14</v>
      </c>
      <c r="E784" t="s">
        <v>15</v>
      </c>
      <c r="F784">
        <v>1711.8</v>
      </c>
      <c r="G784">
        <v>2629.27</v>
      </c>
      <c r="H784">
        <v>597</v>
      </c>
      <c r="I784">
        <v>9</v>
      </c>
      <c r="J784">
        <v>6482.36</v>
      </c>
      <c r="K784" t="str">
        <f t="shared" si="12"/>
        <v>Low Risk</v>
      </c>
    </row>
    <row r="785" spans="1:11" x14ac:dyDescent="0.25">
      <c r="A785">
        <v>784</v>
      </c>
      <c r="B785">
        <v>34</v>
      </c>
      <c r="C785" t="s">
        <v>10</v>
      </c>
      <c r="D785" t="s">
        <v>11</v>
      </c>
      <c r="E785" t="s">
        <v>152</v>
      </c>
      <c r="F785">
        <v>1772.2249999999999</v>
      </c>
      <c r="G785">
        <v>898.88</v>
      </c>
      <c r="H785">
        <v>388</v>
      </c>
      <c r="I785">
        <v>6</v>
      </c>
      <c r="J785">
        <v>500</v>
      </c>
      <c r="K785" t="str">
        <f t="shared" si="12"/>
        <v>Moderate Risk</v>
      </c>
    </row>
    <row r="786" spans="1:11" x14ac:dyDescent="0.25">
      <c r="A786">
        <v>785</v>
      </c>
      <c r="B786">
        <v>24</v>
      </c>
      <c r="C786" t="s">
        <v>10</v>
      </c>
      <c r="D786" t="s">
        <v>14</v>
      </c>
      <c r="E786" t="s">
        <v>17</v>
      </c>
      <c r="F786">
        <v>1253.23</v>
      </c>
      <c r="G786">
        <v>587.88</v>
      </c>
      <c r="H786">
        <v>576</v>
      </c>
      <c r="I786">
        <v>7</v>
      </c>
      <c r="J786">
        <v>2839.45</v>
      </c>
      <c r="K786" t="str">
        <f t="shared" si="12"/>
        <v>Low Risk</v>
      </c>
    </row>
    <row r="787" spans="1:11" x14ac:dyDescent="0.25">
      <c r="A787">
        <v>786</v>
      </c>
      <c r="B787">
        <v>42</v>
      </c>
      <c r="C787" t="s">
        <v>13</v>
      </c>
      <c r="D787" t="s">
        <v>19</v>
      </c>
      <c r="E787" t="s">
        <v>21</v>
      </c>
      <c r="F787">
        <v>1389.22</v>
      </c>
      <c r="G787">
        <v>1624.54</v>
      </c>
      <c r="H787">
        <v>557</v>
      </c>
      <c r="I787">
        <v>7</v>
      </c>
      <c r="J787">
        <v>3043.73</v>
      </c>
      <c r="K787" t="str">
        <f t="shared" si="12"/>
        <v>Low Risk</v>
      </c>
    </row>
    <row r="788" spans="1:11" x14ac:dyDescent="0.25">
      <c r="A788">
        <v>787</v>
      </c>
      <c r="B788">
        <v>62</v>
      </c>
      <c r="C788" t="s">
        <v>13</v>
      </c>
      <c r="D788" t="s">
        <v>18</v>
      </c>
      <c r="E788" t="s">
        <v>17</v>
      </c>
      <c r="F788">
        <v>2963.94</v>
      </c>
      <c r="G788">
        <v>6528.23</v>
      </c>
      <c r="H788">
        <v>742</v>
      </c>
      <c r="I788">
        <v>4</v>
      </c>
      <c r="J788">
        <v>11167.82</v>
      </c>
      <c r="K788" t="str">
        <f t="shared" si="12"/>
        <v>Low Risk</v>
      </c>
    </row>
    <row r="789" spans="1:11" x14ac:dyDescent="0.25">
      <c r="A789">
        <v>788</v>
      </c>
      <c r="B789">
        <v>21</v>
      </c>
      <c r="C789" t="s">
        <v>10</v>
      </c>
      <c r="D789" t="s">
        <v>11</v>
      </c>
      <c r="E789" t="s">
        <v>21</v>
      </c>
      <c r="F789">
        <v>2960.46</v>
      </c>
      <c r="G789">
        <v>5825.87</v>
      </c>
      <c r="H789">
        <v>654</v>
      </c>
      <c r="I789">
        <v>10</v>
      </c>
      <c r="J789">
        <v>9418.59</v>
      </c>
      <c r="K789" t="str">
        <f t="shared" si="12"/>
        <v>Low Risk</v>
      </c>
    </row>
    <row r="790" spans="1:11" x14ac:dyDescent="0.25">
      <c r="A790">
        <v>789</v>
      </c>
      <c r="B790">
        <v>53</v>
      </c>
      <c r="C790" t="s">
        <v>10</v>
      </c>
      <c r="D790" t="s">
        <v>11</v>
      </c>
      <c r="E790" t="s">
        <v>17</v>
      </c>
      <c r="F790">
        <v>2564.41</v>
      </c>
      <c r="G790">
        <v>4229.75</v>
      </c>
      <c r="H790">
        <v>610</v>
      </c>
      <c r="I790">
        <v>8</v>
      </c>
      <c r="J790">
        <v>9564.4699999999993</v>
      </c>
      <c r="K790" t="str">
        <f t="shared" si="12"/>
        <v>Low Risk</v>
      </c>
    </row>
    <row r="791" spans="1:11" x14ac:dyDescent="0.25">
      <c r="A791">
        <v>790</v>
      </c>
      <c r="B791">
        <v>23</v>
      </c>
      <c r="C791" t="s">
        <v>10</v>
      </c>
      <c r="D791" t="s">
        <v>19</v>
      </c>
      <c r="E791" t="s">
        <v>21</v>
      </c>
      <c r="F791">
        <v>2816.47</v>
      </c>
      <c r="G791">
        <v>5382.81</v>
      </c>
      <c r="H791">
        <v>604</v>
      </c>
      <c r="I791">
        <v>8</v>
      </c>
      <c r="J791">
        <v>7756.21</v>
      </c>
      <c r="K791" t="str">
        <f t="shared" si="12"/>
        <v>Low Risk</v>
      </c>
    </row>
    <row r="792" spans="1:11" x14ac:dyDescent="0.25">
      <c r="A792">
        <v>791</v>
      </c>
      <c r="B792">
        <v>48</v>
      </c>
      <c r="C792" t="s">
        <v>10</v>
      </c>
      <c r="D792" t="s">
        <v>11</v>
      </c>
      <c r="E792" t="s">
        <v>21</v>
      </c>
      <c r="F792">
        <v>1772.2249999999999</v>
      </c>
      <c r="G792">
        <v>1144.47</v>
      </c>
      <c r="H792">
        <v>508</v>
      </c>
      <c r="I792">
        <v>8</v>
      </c>
      <c r="J792">
        <v>4753.13</v>
      </c>
      <c r="K792" t="str">
        <f t="shared" si="12"/>
        <v>Low Risk</v>
      </c>
    </row>
    <row r="793" spans="1:11" x14ac:dyDescent="0.25">
      <c r="A793">
        <v>792</v>
      </c>
      <c r="B793">
        <v>36</v>
      </c>
      <c r="C793" t="s">
        <v>13</v>
      </c>
      <c r="D793" t="s">
        <v>18</v>
      </c>
      <c r="E793" t="s">
        <v>21</v>
      </c>
      <c r="F793">
        <v>1037.52</v>
      </c>
      <c r="G793">
        <v>1543.99</v>
      </c>
      <c r="H793">
        <v>491</v>
      </c>
      <c r="I793">
        <v>8</v>
      </c>
      <c r="J793">
        <v>3161.7</v>
      </c>
      <c r="K793" t="str">
        <f t="shared" si="12"/>
        <v>Moderate Risk</v>
      </c>
    </row>
    <row r="794" spans="1:11" x14ac:dyDescent="0.25">
      <c r="A794">
        <v>793</v>
      </c>
      <c r="B794">
        <v>61</v>
      </c>
      <c r="C794" t="s">
        <v>10</v>
      </c>
      <c r="D794" t="s">
        <v>11</v>
      </c>
      <c r="E794" t="s">
        <v>12</v>
      </c>
      <c r="F794">
        <v>1566.67</v>
      </c>
      <c r="G794">
        <v>2823.12</v>
      </c>
      <c r="H794">
        <v>597</v>
      </c>
      <c r="I794">
        <v>8</v>
      </c>
      <c r="J794">
        <v>5035.2299999999996</v>
      </c>
      <c r="K794" t="str">
        <f t="shared" si="12"/>
        <v>Low Risk</v>
      </c>
    </row>
    <row r="795" spans="1:11" x14ac:dyDescent="0.25">
      <c r="A795">
        <v>794</v>
      </c>
      <c r="B795">
        <v>71</v>
      </c>
      <c r="C795" t="s">
        <v>13</v>
      </c>
      <c r="D795" t="s">
        <v>18</v>
      </c>
      <c r="E795" t="s">
        <v>15</v>
      </c>
      <c r="F795">
        <v>2315.56</v>
      </c>
      <c r="G795">
        <v>4799.32</v>
      </c>
      <c r="H795">
        <v>623</v>
      </c>
      <c r="I795">
        <v>11</v>
      </c>
      <c r="J795">
        <v>6396.71</v>
      </c>
      <c r="K795" t="str">
        <f t="shared" si="12"/>
        <v>Moderate Risk</v>
      </c>
    </row>
    <row r="796" spans="1:11" x14ac:dyDescent="0.25">
      <c r="A796">
        <v>795</v>
      </c>
      <c r="B796">
        <v>56</v>
      </c>
      <c r="C796" t="s">
        <v>13</v>
      </c>
      <c r="D796" t="s">
        <v>16</v>
      </c>
      <c r="E796" t="s">
        <v>15</v>
      </c>
      <c r="F796">
        <v>1051.73</v>
      </c>
      <c r="G796">
        <v>1246.33</v>
      </c>
      <c r="H796">
        <v>500</v>
      </c>
      <c r="I796">
        <v>9</v>
      </c>
      <c r="J796">
        <v>3096.23</v>
      </c>
      <c r="K796" t="str">
        <f t="shared" si="12"/>
        <v>Low Risk</v>
      </c>
    </row>
    <row r="797" spans="1:11" x14ac:dyDescent="0.25">
      <c r="A797">
        <v>796</v>
      </c>
      <c r="B797">
        <v>44</v>
      </c>
      <c r="C797" t="s">
        <v>10</v>
      </c>
      <c r="D797" t="s">
        <v>14</v>
      </c>
      <c r="E797" t="s">
        <v>20</v>
      </c>
      <c r="F797">
        <v>775.22</v>
      </c>
      <c r="G797">
        <v>1429.21</v>
      </c>
      <c r="H797">
        <v>576</v>
      </c>
      <c r="I797">
        <v>11</v>
      </c>
      <c r="J797">
        <v>942.77</v>
      </c>
      <c r="K797" t="str">
        <f t="shared" si="12"/>
        <v>Moderate Risk</v>
      </c>
    </row>
    <row r="798" spans="1:11" x14ac:dyDescent="0.25">
      <c r="A798">
        <v>797</v>
      </c>
      <c r="B798">
        <v>27</v>
      </c>
      <c r="C798" t="s">
        <v>13</v>
      </c>
      <c r="D798" t="s">
        <v>11</v>
      </c>
      <c r="E798" t="s">
        <v>17</v>
      </c>
      <c r="F798">
        <v>849.54</v>
      </c>
      <c r="G798">
        <v>1331.87</v>
      </c>
      <c r="H798">
        <v>420</v>
      </c>
      <c r="I798">
        <v>7</v>
      </c>
      <c r="J798">
        <v>5332.54</v>
      </c>
      <c r="K798" t="str">
        <f t="shared" si="12"/>
        <v>Moderate Risk</v>
      </c>
    </row>
    <row r="799" spans="1:11" x14ac:dyDescent="0.25">
      <c r="A799">
        <v>798</v>
      </c>
      <c r="B799">
        <v>43</v>
      </c>
      <c r="C799" t="s">
        <v>10</v>
      </c>
      <c r="D799" t="s">
        <v>16</v>
      </c>
      <c r="E799" t="s">
        <v>21</v>
      </c>
      <c r="F799">
        <v>4744.3100000000004</v>
      </c>
      <c r="G799">
        <v>8840.17</v>
      </c>
      <c r="H799">
        <v>657</v>
      </c>
      <c r="I799">
        <v>8</v>
      </c>
      <c r="J799">
        <v>16546</v>
      </c>
      <c r="K799" t="str">
        <f t="shared" si="12"/>
        <v>Low Risk</v>
      </c>
    </row>
    <row r="800" spans="1:11" x14ac:dyDescent="0.25">
      <c r="A800">
        <v>799</v>
      </c>
      <c r="B800">
        <v>36</v>
      </c>
      <c r="C800" t="s">
        <v>10</v>
      </c>
      <c r="D800" t="s">
        <v>18</v>
      </c>
      <c r="E800" t="s">
        <v>17</v>
      </c>
      <c r="F800">
        <v>2504.21</v>
      </c>
      <c r="G800">
        <v>4696.47</v>
      </c>
      <c r="H800">
        <v>604</v>
      </c>
      <c r="I800">
        <v>10</v>
      </c>
      <c r="J800">
        <v>7791.2</v>
      </c>
      <c r="K800" t="str">
        <f t="shared" si="12"/>
        <v>Low Risk</v>
      </c>
    </row>
    <row r="801" spans="1:11" x14ac:dyDescent="0.25">
      <c r="A801">
        <v>800</v>
      </c>
      <c r="B801">
        <v>56</v>
      </c>
      <c r="C801" t="s">
        <v>10</v>
      </c>
      <c r="D801" t="s">
        <v>14</v>
      </c>
      <c r="E801" t="s">
        <v>17</v>
      </c>
      <c r="F801">
        <v>1732.47</v>
      </c>
      <c r="G801">
        <v>3084.96</v>
      </c>
      <c r="H801">
        <v>570</v>
      </c>
      <c r="I801">
        <v>12</v>
      </c>
      <c r="J801">
        <v>7299.28</v>
      </c>
      <c r="K801" t="str">
        <f t="shared" si="12"/>
        <v>Moderate Risk</v>
      </c>
    </row>
    <row r="802" spans="1:11" x14ac:dyDescent="0.25">
      <c r="A802">
        <v>801</v>
      </c>
      <c r="B802">
        <v>20</v>
      </c>
      <c r="C802" t="s">
        <v>10</v>
      </c>
      <c r="D802" t="s">
        <v>16</v>
      </c>
      <c r="E802" t="s">
        <v>12</v>
      </c>
      <c r="F802">
        <v>2602.02</v>
      </c>
      <c r="G802">
        <v>4956.1400000000003</v>
      </c>
      <c r="H802">
        <v>686</v>
      </c>
      <c r="I802">
        <v>5</v>
      </c>
      <c r="J802">
        <v>10438.040000000001</v>
      </c>
      <c r="K802" t="str">
        <f t="shared" si="12"/>
        <v>Low Risk</v>
      </c>
    </row>
    <row r="803" spans="1:11" x14ac:dyDescent="0.25">
      <c r="A803">
        <v>802</v>
      </c>
      <c r="B803">
        <v>62</v>
      </c>
      <c r="C803" t="s">
        <v>10</v>
      </c>
      <c r="D803" t="s">
        <v>11</v>
      </c>
      <c r="E803" t="s">
        <v>17</v>
      </c>
      <c r="F803">
        <v>3222.82</v>
      </c>
      <c r="G803">
        <v>5319.61</v>
      </c>
      <c r="H803">
        <v>668</v>
      </c>
      <c r="I803">
        <v>7</v>
      </c>
      <c r="J803">
        <v>12164.81</v>
      </c>
      <c r="K803" t="str">
        <f t="shared" si="12"/>
        <v>Low Risk</v>
      </c>
    </row>
    <row r="804" spans="1:11" x14ac:dyDescent="0.25">
      <c r="A804">
        <v>803</v>
      </c>
      <c r="B804">
        <v>30</v>
      </c>
      <c r="C804" t="s">
        <v>10</v>
      </c>
      <c r="D804" t="s">
        <v>18</v>
      </c>
      <c r="E804" t="s">
        <v>12</v>
      </c>
      <c r="F804">
        <v>4775.0600000000004</v>
      </c>
      <c r="G804">
        <v>8176.21</v>
      </c>
      <c r="H804">
        <v>680</v>
      </c>
      <c r="I804">
        <v>4</v>
      </c>
      <c r="J804">
        <v>15888.23</v>
      </c>
      <c r="K804" t="str">
        <f t="shared" si="12"/>
        <v>Low Risk</v>
      </c>
    </row>
    <row r="805" spans="1:11" x14ac:dyDescent="0.25">
      <c r="A805">
        <v>804</v>
      </c>
      <c r="B805">
        <v>67</v>
      </c>
      <c r="C805" t="s">
        <v>13</v>
      </c>
      <c r="D805" t="s">
        <v>18</v>
      </c>
      <c r="E805" t="s">
        <v>12</v>
      </c>
      <c r="F805">
        <v>3854.06</v>
      </c>
      <c r="G805">
        <v>5684.62</v>
      </c>
      <c r="H805">
        <v>716</v>
      </c>
      <c r="I805">
        <v>5</v>
      </c>
      <c r="J805">
        <v>16076.47</v>
      </c>
      <c r="K805" t="str">
        <f t="shared" si="12"/>
        <v>Low Risk</v>
      </c>
    </row>
    <row r="806" spans="1:11" x14ac:dyDescent="0.25">
      <c r="A806">
        <v>805</v>
      </c>
      <c r="B806">
        <v>45</v>
      </c>
      <c r="C806" t="s">
        <v>13</v>
      </c>
      <c r="D806" t="s">
        <v>11</v>
      </c>
      <c r="E806" t="s">
        <v>12</v>
      </c>
      <c r="F806">
        <v>761.39</v>
      </c>
      <c r="G806">
        <v>1933.05</v>
      </c>
      <c r="H806">
        <v>503</v>
      </c>
      <c r="I806">
        <v>7</v>
      </c>
      <c r="J806">
        <v>1612.77</v>
      </c>
      <c r="K806" t="str">
        <f t="shared" si="12"/>
        <v>Low Risk</v>
      </c>
    </row>
    <row r="807" spans="1:11" x14ac:dyDescent="0.25">
      <c r="A807">
        <v>806</v>
      </c>
      <c r="B807">
        <v>75</v>
      </c>
      <c r="C807" t="s">
        <v>13</v>
      </c>
      <c r="D807" t="s">
        <v>14</v>
      </c>
      <c r="E807" t="s">
        <v>21</v>
      </c>
      <c r="F807">
        <v>1772.2249999999999</v>
      </c>
      <c r="G807">
        <v>3428.3</v>
      </c>
      <c r="H807">
        <v>602</v>
      </c>
      <c r="I807">
        <v>3</v>
      </c>
      <c r="J807">
        <v>7059.5</v>
      </c>
      <c r="K807" t="str">
        <f t="shared" si="12"/>
        <v>Low Risk</v>
      </c>
    </row>
    <row r="808" spans="1:11" x14ac:dyDescent="0.25">
      <c r="A808">
        <v>807</v>
      </c>
      <c r="B808">
        <v>37</v>
      </c>
      <c r="C808" t="s">
        <v>10</v>
      </c>
      <c r="D808" t="s">
        <v>14</v>
      </c>
      <c r="E808" t="s">
        <v>17</v>
      </c>
      <c r="F808">
        <v>993.3</v>
      </c>
      <c r="G808">
        <v>924.1</v>
      </c>
      <c r="H808">
        <v>487</v>
      </c>
      <c r="I808">
        <v>9</v>
      </c>
      <c r="J808">
        <v>2134.08</v>
      </c>
      <c r="K808" t="str">
        <f t="shared" si="12"/>
        <v>Moderate Risk</v>
      </c>
    </row>
    <row r="809" spans="1:11" x14ac:dyDescent="0.25">
      <c r="A809">
        <v>808</v>
      </c>
      <c r="B809">
        <v>45</v>
      </c>
      <c r="C809" t="s">
        <v>13</v>
      </c>
      <c r="D809" t="s">
        <v>16</v>
      </c>
      <c r="E809" t="s">
        <v>21</v>
      </c>
      <c r="F809">
        <v>1026.28</v>
      </c>
      <c r="G809">
        <v>1215.69</v>
      </c>
      <c r="H809">
        <v>557</v>
      </c>
      <c r="I809">
        <v>10</v>
      </c>
      <c r="J809">
        <v>3969.74</v>
      </c>
      <c r="K809" t="str">
        <f t="shared" si="12"/>
        <v>Low Risk</v>
      </c>
    </row>
    <row r="810" spans="1:11" x14ac:dyDescent="0.25">
      <c r="A810">
        <v>809</v>
      </c>
      <c r="B810">
        <v>25</v>
      </c>
      <c r="C810" t="s">
        <v>13</v>
      </c>
      <c r="D810" t="s">
        <v>11</v>
      </c>
      <c r="E810" t="s">
        <v>15</v>
      </c>
      <c r="F810">
        <v>1227.02</v>
      </c>
      <c r="G810">
        <v>3528.78</v>
      </c>
      <c r="H810">
        <v>526</v>
      </c>
      <c r="I810">
        <v>10</v>
      </c>
      <c r="J810">
        <v>5568.35</v>
      </c>
      <c r="K810" t="str">
        <f t="shared" si="12"/>
        <v>Low Risk</v>
      </c>
    </row>
    <row r="811" spans="1:11" x14ac:dyDescent="0.25">
      <c r="A811">
        <v>810</v>
      </c>
      <c r="B811">
        <v>58</v>
      </c>
      <c r="C811" t="s">
        <v>13</v>
      </c>
      <c r="D811" t="s">
        <v>11</v>
      </c>
      <c r="E811" t="s">
        <v>21</v>
      </c>
      <c r="F811">
        <v>1658.88</v>
      </c>
      <c r="G811">
        <v>2778</v>
      </c>
      <c r="H811">
        <v>520</v>
      </c>
      <c r="I811">
        <v>13</v>
      </c>
      <c r="J811">
        <v>5332.54</v>
      </c>
      <c r="K811" t="str">
        <f t="shared" si="12"/>
        <v>Moderate Risk</v>
      </c>
    </row>
    <row r="812" spans="1:11" x14ac:dyDescent="0.25">
      <c r="A812">
        <v>811</v>
      </c>
      <c r="B812">
        <v>56</v>
      </c>
      <c r="C812" t="s">
        <v>13</v>
      </c>
      <c r="D812" t="s">
        <v>19</v>
      </c>
      <c r="E812" t="s">
        <v>15</v>
      </c>
      <c r="F812">
        <v>1069.8599999999999</v>
      </c>
      <c r="G812">
        <v>2262.86</v>
      </c>
      <c r="H812">
        <v>495</v>
      </c>
      <c r="I812">
        <v>10</v>
      </c>
      <c r="J812">
        <v>3307</v>
      </c>
      <c r="K812" t="str">
        <f t="shared" si="12"/>
        <v>Moderate Risk</v>
      </c>
    </row>
    <row r="813" spans="1:11" x14ac:dyDescent="0.25">
      <c r="A813">
        <v>812</v>
      </c>
      <c r="B813">
        <v>18</v>
      </c>
      <c r="C813" t="s">
        <v>13</v>
      </c>
      <c r="D813" t="s">
        <v>11</v>
      </c>
      <c r="E813" t="s">
        <v>12</v>
      </c>
      <c r="F813">
        <v>1712.44</v>
      </c>
      <c r="G813">
        <v>2672.41</v>
      </c>
      <c r="H813">
        <v>577</v>
      </c>
      <c r="I813">
        <v>6</v>
      </c>
      <c r="J813">
        <v>5332.54</v>
      </c>
      <c r="K813" t="str">
        <f t="shared" si="12"/>
        <v>Low Risk</v>
      </c>
    </row>
    <row r="814" spans="1:11" x14ac:dyDescent="0.25">
      <c r="A814">
        <v>813</v>
      </c>
      <c r="B814">
        <v>20</v>
      </c>
      <c r="C814" t="s">
        <v>10</v>
      </c>
      <c r="D814" t="s">
        <v>18</v>
      </c>
      <c r="E814" t="s">
        <v>15</v>
      </c>
      <c r="F814">
        <v>3831.89</v>
      </c>
      <c r="G814">
        <v>5978.68</v>
      </c>
      <c r="H814">
        <v>652</v>
      </c>
      <c r="I814">
        <v>8</v>
      </c>
      <c r="J814">
        <v>9538.8799999999992</v>
      </c>
      <c r="K814" t="str">
        <f t="shared" si="12"/>
        <v>Low Risk</v>
      </c>
    </row>
    <row r="815" spans="1:11" x14ac:dyDescent="0.25">
      <c r="A815">
        <v>814</v>
      </c>
      <c r="B815">
        <v>30</v>
      </c>
      <c r="C815" t="s">
        <v>13</v>
      </c>
      <c r="D815" t="s">
        <v>14</v>
      </c>
      <c r="E815" t="s">
        <v>15</v>
      </c>
      <c r="F815">
        <v>1772.2249999999999</v>
      </c>
      <c r="G815">
        <v>2226.73</v>
      </c>
      <c r="H815">
        <v>540</v>
      </c>
      <c r="I815">
        <v>10</v>
      </c>
      <c r="J815">
        <v>5324.63</v>
      </c>
      <c r="K815" t="str">
        <f t="shared" si="12"/>
        <v>Low Risk</v>
      </c>
    </row>
    <row r="816" spans="1:11" x14ac:dyDescent="0.25">
      <c r="A816">
        <v>815</v>
      </c>
      <c r="B816">
        <v>45</v>
      </c>
      <c r="C816" t="s">
        <v>10</v>
      </c>
      <c r="D816" t="s">
        <v>14</v>
      </c>
      <c r="E816" t="s">
        <v>15</v>
      </c>
      <c r="F816">
        <v>742.23</v>
      </c>
      <c r="G816">
        <v>2216.85</v>
      </c>
      <c r="H816">
        <v>403</v>
      </c>
      <c r="I816">
        <v>6</v>
      </c>
      <c r="J816">
        <v>4539.5</v>
      </c>
      <c r="K816" t="str">
        <f t="shared" si="12"/>
        <v>Moderate Risk</v>
      </c>
    </row>
    <row r="817" spans="1:11" x14ac:dyDescent="0.25">
      <c r="A817">
        <v>816</v>
      </c>
      <c r="B817">
        <v>74</v>
      </c>
      <c r="C817" t="s">
        <v>13</v>
      </c>
      <c r="D817" t="s">
        <v>11</v>
      </c>
      <c r="E817" t="s">
        <v>21</v>
      </c>
      <c r="F817">
        <v>2099.77</v>
      </c>
      <c r="G817">
        <v>4959.7</v>
      </c>
      <c r="H817">
        <v>641</v>
      </c>
      <c r="I817">
        <v>4</v>
      </c>
      <c r="J817">
        <v>4884.3100000000004</v>
      </c>
      <c r="K817" t="str">
        <f t="shared" si="12"/>
        <v>Low Risk</v>
      </c>
    </row>
    <row r="818" spans="1:11" x14ac:dyDescent="0.25">
      <c r="A818">
        <v>817</v>
      </c>
      <c r="B818">
        <v>66</v>
      </c>
      <c r="C818" t="s">
        <v>10</v>
      </c>
      <c r="D818" t="s">
        <v>16</v>
      </c>
      <c r="E818" t="s">
        <v>21</v>
      </c>
      <c r="F818">
        <v>1863.73</v>
      </c>
      <c r="G818">
        <v>4444.01</v>
      </c>
      <c r="H818">
        <v>576</v>
      </c>
      <c r="I818">
        <v>6</v>
      </c>
      <c r="J818">
        <v>4923.04</v>
      </c>
      <c r="K818" t="str">
        <f t="shared" si="12"/>
        <v>Low Risk</v>
      </c>
    </row>
    <row r="819" spans="1:11" x14ac:dyDescent="0.25">
      <c r="A819">
        <v>818</v>
      </c>
      <c r="B819">
        <v>42</v>
      </c>
      <c r="C819" t="s">
        <v>10</v>
      </c>
      <c r="D819" t="s">
        <v>11</v>
      </c>
      <c r="E819" t="s">
        <v>17</v>
      </c>
      <c r="F819">
        <v>3286.49</v>
      </c>
      <c r="G819">
        <v>6438.82</v>
      </c>
      <c r="H819">
        <v>633</v>
      </c>
      <c r="I819">
        <v>9</v>
      </c>
      <c r="J819">
        <v>7722.33</v>
      </c>
      <c r="K819" t="str">
        <f t="shared" si="12"/>
        <v>Low Risk</v>
      </c>
    </row>
    <row r="820" spans="1:11" x14ac:dyDescent="0.25">
      <c r="A820">
        <v>819</v>
      </c>
      <c r="B820">
        <v>73</v>
      </c>
      <c r="C820" t="s">
        <v>10</v>
      </c>
      <c r="D820" t="s">
        <v>18</v>
      </c>
      <c r="E820" t="s">
        <v>21</v>
      </c>
      <c r="F820">
        <v>906.11</v>
      </c>
      <c r="G820">
        <v>2082.9699999999998</v>
      </c>
      <c r="H820">
        <v>527</v>
      </c>
      <c r="I820">
        <v>6</v>
      </c>
      <c r="J820">
        <v>1278.48</v>
      </c>
      <c r="K820" t="str">
        <f t="shared" si="12"/>
        <v>Low Risk</v>
      </c>
    </row>
    <row r="821" spans="1:11" x14ac:dyDescent="0.25">
      <c r="A821">
        <v>820</v>
      </c>
      <c r="B821">
        <v>50</v>
      </c>
      <c r="C821" t="s">
        <v>13</v>
      </c>
      <c r="D821" t="s">
        <v>11</v>
      </c>
      <c r="E821" t="s">
        <v>15</v>
      </c>
      <c r="F821">
        <v>478.43</v>
      </c>
      <c r="G821">
        <v>131.66</v>
      </c>
      <c r="H821">
        <v>416</v>
      </c>
      <c r="I821">
        <v>16</v>
      </c>
      <c r="J821">
        <v>500</v>
      </c>
      <c r="K821" t="str">
        <f t="shared" si="12"/>
        <v>High Risk</v>
      </c>
    </row>
    <row r="822" spans="1:11" x14ac:dyDescent="0.25">
      <c r="A822">
        <v>821</v>
      </c>
      <c r="B822">
        <v>55</v>
      </c>
      <c r="C822" t="s">
        <v>10</v>
      </c>
      <c r="D822" t="s">
        <v>11</v>
      </c>
      <c r="E822" t="s">
        <v>12</v>
      </c>
      <c r="F822">
        <v>1472.38</v>
      </c>
      <c r="G822">
        <v>2713</v>
      </c>
      <c r="H822">
        <v>528</v>
      </c>
      <c r="I822">
        <v>7</v>
      </c>
      <c r="J822">
        <v>4589.3100000000004</v>
      </c>
      <c r="K822" t="str">
        <f t="shared" si="12"/>
        <v>Low Risk</v>
      </c>
    </row>
    <row r="823" spans="1:11" x14ac:dyDescent="0.25">
      <c r="A823">
        <v>822</v>
      </c>
      <c r="B823">
        <v>70</v>
      </c>
      <c r="C823" t="s">
        <v>10</v>
      </c>
      <c r="D823" t="s">
        <v>18</v>
      </c>
      <c r="E823" t="s">
        <v>15</v>
      </c>
      <c r="F823">
        <v>2059.5700000000002</v>
      </c>
      <c r="G823">
        <v>4508.5600000000004</v>
      </c>
      <c r="H823">
        <v>596</v>
      </c>
      <c r="I823">
        <v>6</v>
      </c>
      <c r="J823">
        <v>5882.16</v>
      </c>
      <c r="K823" t="str">
        <f t="shared" si="12"/>
        <v>Low Risk</v>
      </c>
    </row>
    <row r="824" spans="1:11" x14ac:dyDescent="0.25">
      <c r="A824">
        <v>823</v>
      </c>
      <c r="B824">
        <v>23</v>
      </c>
      <c r="C824" t="s">
        <v>13</v>
      </c>
      <c r="D824" t="s">
        <v>11</v>
      </c>
      <c r="E824" t="s">
        <v>21</v>
      </c>
      <c r="F824">
        <v>1630.98</v>
      </c>
      <c r="G824">
        <v>4085.09</v>
      </c>
      <c r="H824">
        <v>550</v>
      </c>
      <c r="I824">
        <v>7</v>
      </c>
      <c r="J824">
        <v>3044.54</v>
      </c>
      <c r="K824" t="str">
        <f t="shared" si="12"/>
        <v>Low Risk</v>
      </c>
    </row>
    <row r="825" spans="1:11" x14ac:dyDescent="0.25">
      <c r="A825">
        <v>824</v>
      </c>
      <c r="B825">
        <v>75</v>
      </c>
      <c r="C825" t="s">
        <v>13</v>
      </c>
      <c r="D825" t="s">
        <v>11</v>
      </c>
      <c r="E825" t="s">
        <v>15</v>
      </c>
      <c r="F825">
        <v>1928.69</v>
      </c>
      <c r="G825">
        <v>3417.72</v>
      </c>
      <c r="H825">
        <v>574</v>
      </c>
      <c r="I825">
        <v>11</v>
      </c>
      <c r="J825">
        <v>6526.12</v>
      </c>
      <c r="K825" t="str">
        <f t="shared" si="12"/>
        <v>Moderate Risk</v>
      </c>
    </row>
    <row r="826" spans="1:11" x14ac:dyDescent="0.25">
      <c r="A826">
        <v>825</v>
      </c>
      <c r="B826">
        <v>61</v>
      </c>
      <c r="C826" t="s">
        <v>10</v>
      </c>
      <c r="D826" t="s">
        <v>14</v>
      </c>
      <c r="E826" t="s">
        <v>20</v>
      </c>
      <c r="F826">
        <v>1772.2249999999999</v>
      </c>
      <c r="G826">
        <v>4112.54</v>
      </c>
      <c r="H826">
        <v>637</v>
      </c>
      <c r="I826">
        <v>6</v>
      </c>
      <c r="J826">
        <v>9005.4699999999993</v>
      </c>
      <c r="K826" t="str">
        <f t="shared" si="12"/>
        <v>Low Risk</v>
      </c>
    </row>
    <row r="827" spans="1:11" x14ac:dyDescent="0.25">
      <c r="A827">
        <v>826</v>
      </c>
      <c r="B827">
        <v>62</v>
      </c>
      <c r="C827" t="s">
        <v>10</v>
      </c>
      <c r="D827" t="s">
        <v>18</v>
      </c>
      <c r="E827" t="s">
        <v>12</v>
      </c>
      <c r="F827">
        <v>2239.79</v>
      </c>
      <c r="G827">
        <v>3296.45</v>
      </c>
      <c r="H827">
        <v>576</v>
      </c>
      <c r="I827">
        <v>4</v>
      </c>
      <c r="J827">
        <v>6110.84</v>
      </c>
      <c r="K827" t="str">
        <f t="shared" si="12"/>
        <v>Low Risk</v>
      </c>
    </row>
    <row r="828" spans="1:11" x14ac:dyDescent="0.25">
      <c r="A828">
        <v>827</v>
      </c>
      <c r="B828">
        <v>49</v>
      </c>
      <c r="C828" t="s">
        <v>13</v>
      </c>
      <c r="D828" t="s">
        <v>18</v>
      </c>
      <c r="E828" t="s">
        <v>21</v>
      </c>
      <c r="F828">
        <v>2981.14</v>
      </c>
      <c r="G828">
        <v>5365.45</v>
      </c>
      <c r="H828">
        <v>678</v>
      </c>
      <c r="I828">
        <v>8</v>
      </c>
      <c r="J828">
        <v>9980.93</v>
      </c>
      <c r="K828" t="str">
        <f t="shared" si="12"/>
        <v>Low Risk</v>
      </c>
    </row>
    <row r="829" spans="1:11" x14ac:dyDescent="0.25">
      <c r="A829">
        <v>828</v>
      </c>
      <c r="B829">
        <v>62</v>
      </c>
      <c r="C829" t="s">
        <v>13</v>
      </c>
      <c r="D829" t="s">
        <v>14</v>
      </c>
      <c r="E829" t="s">
        <v>21</v>
      </c>
      <c r="F829">
        <v>690.56</v>
      </c>
      <c r="G829">
        <v>2184.0500000000002</v>
      </c>
      <c r="H829">
        <v>394</v>
      </c>
      <c r="I829">
        <v>11</v>
      </c>
      <c r="J829">
        <v>500</v>
      </c>
      <c r="K829" t="str">
        <f t="shared" si="12"/>
        <v>High Risk</v>
      </c>
    </row>
    <row r="830" spans="1:11" x14ac:dyDescent="0.25">
      <c r="A830">
        <v>829</v>
      </c>
      <c r="B830">
        <v>64</v>
      </c>
      <c r="C830" t="s">
        <v>13</v>
      </c>
      <c r="D830" t="s">
        <v>11</v>
      </c>
      <c r="E830" t="s">
        <v>21</v>
      </c>
      <c r="F830">
        <v>4748.91</v>
      </c>
      <c r="G830">
        <v>8157.94</v>
      </c>
      <c r="H830">
        <v>708</v>
      </c>
      <c r="I830">
        <v>2</v>
      </c>
      <c r="J830">
        <v>17476.2</v>
      </c>
      <c r="K830" t="str">
        <f t="shared" si="12"/>
        <v>Low Risk</v>
      </c>
    </row>
    <row r="831" spans="1:11" x14ac:dyDescent="0.25">
      <c r="A831">
        <v>830</v>
      </c>
      <c r="B831">
        <v>38</v>
      </c>
      <c r="C831" t="s">
        <v>13</v>
      </c>
      <c r="D831" t="s">
        <v>18</v>
      </c>
      <c r="E831" t="s">
        <v>17</v>
      </c>
      <c r="F831">
        <v>3919.38</v>
      </c>
      <c r="G831">
        <v>7590.11</v>
      </c>
      <c r="H831">
        <v>729</v>
      </c>
      <c r="I831">
        <v>6</v>
      </c>
      <c r="J831">
        <v>14534.67</v>
      </c>
      <c r="K831" t="str">
        <f t="shared" si="12"/>
        <v>Low Risk</v>
      </c>
    </row>
    <row r="832" spans="1:11" x14ac:dyDescent="0.25">
      <c r="A832">
        <v>831</v>
      </c>
      <c r="B832">
        <v>33</v>
      </c>
      <c r="C832" t="s">
        <v>10</v>
      </c>
      <c r="D832" t="s">
        <v>19</v>
      </c>
      <c r="E832" t="s">
        <v>17</v>
      </c>
      <c r="F832">
        <v>4825.1400000000003</v>
      </c>
      <c r="G832">
        <v>9618.68</v>
      </c>
      <c r="H832">
        <v>677</v>
      </c>
      <c r="I832">
        <v>2</v>
      </c>
      <c r="J832">
        <v>17543.009999999998</v>
      </c>
      <c r="K832" t="str">
        <f t="shared" si="12"/>
        <v>Low Risk</v>
      </c>
    </row>
    <row r="833" spans="1:11" x14ac:dyDescent="0.25">
      <c r="A833">
        <v>832</v>
      </c>
      <c r="B833">
        <v>71</v>
      </c>
      <c r="C833" t="s">
        <v>13</v>
      </c>
      <c r="D833" t="s">
        <v>11</v>
      </c>
      <c r="E833" t="s">
        <v>15</v>
      </c>
      <c r="F833">
        <v>1103.5999999999999</v>
      </c>
      <c r="G833">
        <v>1667.98</v>
      </c>
      <c r="H833">
        <v>509</v>
      </c>
      <c r="I833">
        <v>4</v>
      </c>
      <c r="J833">
        <v>3056.37</v>
      </c>
      <c r="K833" t="str">
        <f t="shared" si="12"/>
        <v>Low Risk</v>
      </c>
    </row>
    <row r="834" spans="1:11" x14ac:dyDescent="0.25">
      <c r="A834">
        <v>833</v>
      </c>
      <c r="B834">
        <v>38</v>
      </c>
      <c r="C834" t="s">
        <v>13</v>
      </c>
      <c r="D834" t="s">
        <v>18</v>
      </c>
      <c r="E834" t="s">
        <v>17</v>
      </c>
      <c r="F834">
        <v>4398.68</v>
      </c>
      <c r="G834">
        <v>3237.28</v>
      </c>
      <c r="H834">
        <v>744</v>
      </c>
      <c r="I834">
        <v>5</v>
      </c>
      <c r="J834">
        <v>17886.43</v>
      </c>
      <c r="K834" t="str">
        <f t="shared" ref="K834:K897" si="13">IF(AND(H834&lt;500,I834&gt;10),"High Risk",IF(OR(H834&lt;500,I834&gt;10),"Moderate Risk","Low Risk"))</f>
        <v>Low Risk</v>
      </c>
    </row>
    <row r="835" spans="1:11" x14ac:dyDescent="0.25">
      <c r="A835">
        <v>834</v>
      </c>
      <c r="B835">
        <v>28</v>
      </c>
      <c r="C835" t="s">
        <v>10</v>
      </c>
      <c r="D835" t="s">
        <v>11</v>
      </c>
      <c r="E835" t="s">
        <v>20</v>
      </c>
      <c r="F835">
        <v>1772.2249999999999</v>
      </c>
      <c r="G835">
        <v>5164.37</v>
      </c>
      <c r="H835">
        <v>511</v>
      </c>
      <c r="I835">
        <v>9</v>
      </c>
      <c r="J835">
        <v>4524.9799999999996</v>
      </c>
      <c r="K835" t="str">
        <f t="shared" si="13"/>
        <v>Low Risk</v>
      </c>
    </row>
    <row r="836" spans="1:11" x14ac:dyDescent="0.25">
      <c r="A836">
        <v>835</v>
      </c>
      <c r="B836">
        <v>54</v>
      </c>
      <c r="C836" t="s">
        <v>10</v>
      </c>
      <c r="D836" t="s">
        <v>14</v>
      </c>
      <c r="E836" t="s">
        <v>12</v>
      </c>
      <c r="F836">
        <v>1639.16</v>
      </c>
      <c r="G836">
        <v>3248.06</v>
      </c>
      <c r="H836">
        <v>629</v>
      </c>
      <c r="I836">
        <v>7</v>
      </c>
      <c r="J836">
        <v>7212.39</v>
      </c>
      <c r="K836" t="str">
        <f t="shared" si="13"/>
        <v>Low Risk</v>
      </c>
    </row>
    <row r="837" spans="1:11" x14ac:dyDescent="0.25">
      <c r="A837">
        <v>836</v>
      </c>
      <c r="B837">
        <v>53</v>
      </c>
      <c r="C837" t="s">
        <v>13</v>
      </c>
      <c r="D837" t="s">
        <v>14</v>
      </c>
      <c r="E837" t="s">
        <v>15</v>
      </c>
      <c r="F837">
        <v>1772.2249999999999</v>
      </c>
      <c r="G837">
        <v>3413.53</v>
      </c>
      <c r="H837">
        <v>541</v>
      </c>
      <c r="I837">
        <v>4</v>
      </c>
      <c r="J837">
        <v>1957.99</v>
      </c>
      <c r="K837" t="str">
        <f t="shared" si="13"/>
        <v>Low Risk</v>
      </c>
    </row>
    <row r="838" spans="1:11" x14ac:dyDescent="0.25">
      <c r="A838">
        <v>837</v>
      </c>
      <c r="B838">
        <v>52</v>
      </c>
      <c r="C838" t="s">
        <v>13</v>
      </c>
      <c r="D838" t="s">
        <v>11</v>
      </c>
      <c r="E838" t="s">
        <v>12</v>
      </c>
      <c r="F838">
        <v>953.63</v>
      </c>
      <c r="G838">
        <v>1764.73</v>
      </c>
      <c r="H838">
        <v>576</v>
      </c>
      <c r="I838">
        <v>4</v>
      </c>
      <c r="J838">
        <v>1095.17</v>
      </c>
      <c r="K838" t="str">
        <f t="shared" si="13"/>
        <v>Low Risk</v>
      </c>
    </row>
    <row r="839" spans="1:11" x14ac:dyDescent="0.25">
      <c r="A839">
        <v>838</v>
      </c>
      <c r="B839">
        <v>36</v>
      </c>
      <c r="C839" t="s">
        <v>10</v>
      </c>
      <c r="D839" t="s">
        <v>11</v>
      </c>
      <c r="E839" t="s">
        <v>15</v>
      </c>
      <c r="F839">
        <v>1446.01</v>
      </c>
      <c r="G839">
        <v>3237.28</v>
      </c>
      <c r="H839">
        <v>581</v>
      </c>
      <c r="I839">
        <v>9</v>
      </c>
      <c r="J839">
        <v>2324.1</v>
      </c>
      <c r="K839" t="str">
        <f t="shared" si="13"/>
        <v>Low Risk</v>
      </c>
    </row>
    <row r="840" spans="1:11" x14ac:dyDescent="0.25">
      <c r="A840">
        <v>839</v>
      </c>
      <c r="B840">
        <v>37</v>
      </c>
      <c r="C840" t="s">
        <v>13</v>
      </c>
      <c r="D840" t="s">
        <v>19</v>
      </c>
      <c r="E840" t="s">
        <v>21</v>
      </c>
      <c r="F840">
        <v>2294.2600000000002</v>
      </c>
      <c r="G840">
        <v>3219.45</v>
      </c>
      <c r="H840">
        <v>595</v>
      </c>
      <c r="I840">
        <v>10</v>
      </c>
      <c r="J840">
        <v>9127.02</v>
      </c>
      <c r="K840" t="str">
        <f t="shared" si="13"/>
        <v>Low Risk</v>
      </c>
    </row>
    <row r="841" spans="1:11" x14ac:dyDescent="0.25">
      <c r="A841">
        <v>840</v>
      </c>
      <c r="B841">
        <v>74</v>
      </c>
      <c r="C841" t="s">
        <v>13</v>
      </c>
      <c r="D841" t="s">
        <v>11</v>
      </c>
      <c r="E841" t="s">
        <v>12</v>
      </c>
      <c r="F841">
        <v>1896.18</v>
      </c>
      <c r="G841">
        <v>4044.65</v>
      </c>
      <c r="H841">
        <v>549</v>
      </c>
      <c r="I841">
        <v>11</v>
      </c>
      <c r="J841">
        <v>6622.99</v>
      </c>
      <c r="K841" t="str">
        <f t="shared" si="13"/>
        <v>Moderate Risk</v>
      </c>
    </row>
    <row r="842" spans="1:11" x14ac:dyDescent="0.25">
      <c r="A842">
        <v>841</v>
      </c>
      <c r="B842">
        <v>35</v>
      </c>
      <c r="C842" t="s">
        <v>13</v>
      </c>
      <c r="D842" t="s">
        <v>11</v>
      </c>
      <c r="E842" t="s">
        <v>21</v>
      </c>
      <c r="F842">
        <v>902.01</v>
      </c>
      <c r="G842">
        <v>1321.42</v>
      </c>
      <c r="H842">
        <v>468</v>
      </c>
      <c r="I842">
        <v>9</v>
      </c>
      <c r="J842">
        <v>5332.54</v>
      </c>
      <c r="K842" t="str">
        <f t="shared" si="13"/>
        <v>Moderate Risk</v>
      </c>
    </row>
    <row r="843" spans="1:11" x14ac:dyDescent="0.25">
      <c r="A843">
        <v>842</v>
      </c>
      <c r="B843">
        <v>64</v>
      </c>
      <c r="C843" t="s">
        <v>13</v>
      </c>
      <c r="D843" t="s">
        <v>14</v>
      </c>
      <c r="E843" t="s">
        <v>12</v>
      </c>
      <c r="F843">
        <v>1772.2249999999999</v>
      </c>
      <c r="G843">
        <v>615.80999999999995</v>
      </c>
      <c r="H843">
        <v>576</v>
      </c>
      <c r="I843">
        <v>9</v>
      </c>
      <c r="J843">
        <v>1526.19</v>
      </c>
      <c r="K843" t="str">
        <f t="shared" si="13"/>
        <v>Low Risk</v>
      </c>
    </row>
    <row r="844" spans="1:11" x14ac:dyDescent="0.25">
      <c r="A844">
        <v>843</v>
      </c>
      <c r="B844">
        <v>58</v>
      </c>
      <c r="C844" t="s">
        <v>13</v>
      </c>
      <c r="D844" t="s">
        <v>18</v>
      </c>
      <c r="E844" t="s">
        <v>15</v>
      </c>
      <c r="F844">
        <v>970.14</v>
      </c>
      <c r="G844">
        <v>1381.85</v>
      </c>
      <c r="H844">
        <v>576</v>
      </c>
      <c r="I844">
        <v>14</v>
      </c>
      <c r="J844">
        <v>5332.54</v>
      </c>
      <c r="K844" t="str">
        <f t="shared" si="13"/>
        <v>Moderate Risk</v>
      </c>
    </row>
    <row r="845" spans="1:11" x14ac:dyDescent="0.25">
      <c r="A845">
        <v>844</v>
      </c>
      <c r="B845">
        <v>66</v>
      </c>
      <c r="C845" t="s">
        <v>13</v>
      </c>
      <c r="D845" t="s">
        <v>18</v>
      </c>
      <c r="E845" t="s">
        <v>15</v>
      </c>
      <c r="F845">
        <v>3195.58</v>
      </c>
      <c r="G845">
        <v>5645.59</v>
      </c>
      <c r="H845">
        <v>670</v>
      </c>
      <c r="I845">
        <v>7</v>
      </c>
      <c r="J845">
        <v>11476.59</v>
      </c>
      <c r="K845" t="str">
        <f t="shared" si="13"/>
        <v>Low Risk</v>
      </c>
    </row>
    <row r="846" spans="1:11" x14ac:dyDescent="0.25">
      <c r="A846">
        <v>845</v>
      </c>
      <c r="B846">
        <v>31</v>
      </c>
      <c r="C846" t="s">
        <v>10</v>
      </c>
      <c r="D846" t="s">
        <v>11</v>
      </c>
      <c r="E846" t="s">
        <v>17</v>
      </c>
      <c r="F846">
        <v>1784.2</v>
      </c>
      <c r="G846">
        <v>3681.51</v>
      </c>
      <c r="H846">
        <v>576</v>
      </c>
      <c r="I846">
        <v>8</v>
      </c>
      <c r="J846">
        <v>4586.8900000000003</v>
      </c>
      <c r="K846" t="str">
        <f t="shared" si="13"/>
        <v>Low Risk</v>
      </c>
    </row>
    <row r="847" spans="1:11" x14ac:dyDescent="0.25">
      <c r="A847">
        <v>846</v>
      </c>
      <c r="B847">
        <v>32</v>
      </c>
      <c r="C847" t="s">
        <v>10</v>
      </c>
      <c r="D847" t="s">
        <v>11</v>
      </c>
      <c r="E847" t="s">
        <v>12</v>
      </c>
      <c r="F847">
        <v>1171.67</v>
      </c>
      <c r="G847">
        <v>2033.85</v>
      </c>
      <c r="H847">
        <v>576</v>
      </c>
      <c r="I847">
        <v>6</v>
      </c>
      <c r="J847">
        <v>3209.07</v>
      </c>
      <c r="K847" t="str">
        <f t="shared" si="13"/>
        <v>Low Risk</v>
      </c>
    </row>
    <row r="848" spans="1:11" x14ac:dyDescent="0.25">
      <c r="A848">
        <v>847</v>
      </c>
      <c r="B848">
        <v>48</v>
      </c>
      <c r="C848" t="s">
        <v>10</v>
      </c>
      <c r="D848" t="s">
        <v>14</v>
      </c>
      <c r="E848" t="s">
        <v>21</v>
      </c>
      <c r="F848">
        <v>405.29</v>
      </c>
      <c r="G848">
        <v>0</v>
      </c>
      <c r="H848">
        <v>576</v>
      </c>
      <c r="I848">
        <v>9</v>
      </c>
      <c r="J848">
        <v>5332.54</v>
      </c>
      <c r="K848" t="str">
        <f t="shared" si="13"/>
        <v>Low Risk</v>
      </c>
    </row>
    <row r="849" spans="1:11" x14ac:dyDescent="0.25">
      <c r="A849">
        <v>848</v>
      </c>
      <c r="B849">
        <v>18</v>
      </c>
      <c r="C849" t="s">
        <v>13</v>
      </c>
      <c r="D849" t="s">
        <v>11</v>
      </c>
      <c r="E849" t="s">
        <v>17</v>
      </c>
      <c r="F849">
        <v>669.11</v>
      </c>
      <c r="G849">
        <v>952.57</v>
      </c>
      <c r="H849">
        <v>430</v>
      </c>
      <c r="I849">
        <v>5</v>
      </c>
      <c r="J849">
        <v>1285.93</v>
      </c>
      <c r="K849" t="str">
        <f t="shared" si="13"/>
        <v>Moderate Risk</v>
      </c>
    </row>
    <row r="850" spans="1:11" x14ac:dyDescent="0.25">
      <c r="A850">
        <v>849</v>
      </c>
      <c r="B850">
        <v>70</v>
      </c>
      <c r="C850" t="s">
        <v>13</v>
      </c>
      <c r="D850" t="s">
        <v>14</v>
      </c>
      <c r="E850" t="s">
        <v>12</v>
      </c>
      <c r="F850">
        <v>1325.78</v>
      </c>
      <c r="G850">
        <v>2393.09</v>
      </c>
      <c r="H850">
        <v>598</v>
      </c>
      <c r="I850">
        <v>4</v>
      </c>
      <c r="J850">
        <v>3412.86</v>
      </c>
      <c r="K850" t="str">
        <f t="shared" si="13"/>
        <v>Low Risk</v>
      </c>
    </row>
    <row r="851" spans="1:11" x14ac:dyDescent="0.25">
      <c r="A851">
        <v>850</v>
      </c>
      <c r="B851">
        <v>71</v>
      </c>
      <c r="C851" t="s">
        <v>13</v>
      </c>
      <c r="D851" t="s">
        <v>16</v>
      </c>
      <c r="E851" t="s">
        <v>21</v>
      </c>
      <c r="F851">
        <v>2987.22</v>
      </c>
      <c r="G851">
        <v>5901.15</v>
      </c>
      <c r="H851">
        <v>703</v>
      </c>
      <c r="I851">
        <v>4</v>
      </c>
      <c r="J851">
        <v>12321.81</v>
      </c>
      <c r="K851" t="str">
        <f t="shared" si="13"/>
        <v>Low Risk</v>
      </c>
    </row>
    <row r="852" spans="1:11" x14ac:dyDescent="0.25">
      <c r="A852">
        <v>851</v>
      </c>
      <c r="B852">
        <v>71</v>
      </c>
      <c r="C852" t="s">
        <v>13</v>
      </c>
      <c r="D852" t="s">
        <v>18</v>
      </c>
      <c r="E852" t="s">
        <v>17</v>
      </c>
      <c r="F852">
        <v>1625.6</v>
      </c>
      <c r="G852">
        <v>3677.01</v>
      </c>
      <c r="H852">
        <v>576</v>
      </c>
      <c r="I852">
        <v>9</v>
      </c>
      <c r="J852">
        <v>3330.65</v>
      </c>
      <c r="K852" t="str">
        <f t="shared" si="13"/>
        <v>Low Risk</v>
      </c>
    </row>
    <row r="853" spans="1:11" x14ac:dyDescent="0.25">
      <c r="A853">
        <v>852</v>
      </c>
      <c r="B853">
        <v>20</v>
      </c>
      <c r="C853" t="s">
        <v>10</v>
      </c>
      <c r="D853" t="s">
        <v>16</v>
      </c>
      <c r="E853" t="s">
        <v>152</v>
      </c>
      <c r="F853">
        <v>2969.69</v>
      </c>
      <c r="G853">
        <v>4780.5</v>
      </c>
      <c r="H853">
        <v>588</v>
      </c>
      <c r="I853">
        <v>5</v>
      </c>
      <c r="J853">
        <v>7797.89</v>
      </c>
      <c r="K853" t="str">
        <f t="shared" si="13"/>
        <v>Low Risk</v>
      </c>
    </row>
    <row r="854" spans="1:11" x14ac:dyDescent="0.25">
      <c r="A854">
        <v>853</v>
      </c>
      <c r="B854">
        <v>33</v>
      </c>
      <c r="C854" t="s">
        <v>13</v>
      </c>
      <c r="D854" t="s">
        <v>11</v>
      </c>
      <c r="E854" t="s">
        <v>15</v>
      </c>
      <c r="F854">
        <v>3139.38</v>
      </c>
      <c r="G854">
        <v>5070.21</v>
      </c>
      <c r="H854">
        <v>597</v>
      </c>
      <c r="I854">
        <v>8</v>
      </c>
      <c r="J854">
        <v>8019.41</v>
      </c>
      <c r="K854" t="str">
        <f t="shared" si="13"/>
        <v>Low Risk</v>
      </c>
    </row>
    <row r="855" spans="1:11" x14ac:dyDescent="0.25">
      <c r="A855">
        <v>854</v>
      </c>
      <c r="B855">
        <v>40</v>
      </c>
      <c r="C855" t="s">
        <v>10</v>
      </c>
      <c r="D855" t="s">
        <v>11</v>
      </c>
      <c r="E855" t="s">
        <v>12</v>
      </c>
      <c r="F855">
        <v>1834.52</v>
      </c>
      <c r="G855">
        <v>2665.9</v>
      </c>
      <c r="H855">
        <v>576</v>
      </c>
      <c r="I855">
        <v>7</v>
      </c>
      <c r="J855">
        <v>3477.99</v>
      </c>
      <c r="K855" t="str">
        <f t="shared" si="13"/>
        <v>Low Risk</v>
      </c>
    </row>
    <row r="856" spans="1:11" x14ac:dyDescent="0.25">
      <c r="A856">
        <v>855</v>
      </c>
      <c r="B856">
        <v>74</v>
      </c>
      <c r="C856" t="s">
        <v>13</v>
      </c>
      <c r="D856" t="s">
        <v>16</v>
      </c>
      <c r="E856" t="s">
        <v>152</v>
      </c>
      <c r="F856">
        <v>3062.02</v>
      </c>
      <c r="G856">
        <v>4734.78</v>
      </c>
      <c r="H856">
        <v>654</v>
      </c>
      <c r="I856">
        <v>7</v>
      </c>
      <c r="J856">
        <v>7797.31</v>
      </c>
      <c r="K856" t="str">
        <f t="shared" si="13"/>
        <v>Low Risk</v>
      </c>
    </row>
    <row r="857" spans="1:11" x14ac:dyDescent="0.25">
      <c r="A857">
        <v>856</v>
      </c>
      <c r="B857">
        <v>28</v>
      </c>
      <c r="C857" t="s">
        <v>10</v>
      </c>
      <c r="D857" t="s">
        <v>16</v>
      </c>
      <c r="E857" t="s">
        <v>15</v>
      </c>
      <c r="F857">
        <v>1055.21</v>
      </c>
      <c r="G857">
        <v>602.53</v>
      </c>
      <c r="H857">
        <v>482</v>
      </c>
      <c r="I857">
        <v>10</v>
      </c>
      <c r="J857">
        <v>3216.18</v>
      </c>
      <c r="K857" t="str">
        <f t="shared" si="13"/>
        <v>Moderate Risk</v>
      </c>
    </row>
    <row r="858" spans="1:11" x14ac:dyDescent="0.25">
      <c r="A858">
        <v>857</v>
      </c>
      <c r="B858">
        <v>29</v>
      </c>
      <c r="C858" t="s">
        <v>13</v>
      </c>
      <c r="D858" t="s">
        <v>14</v>
      </c>
      <c r="E858" t="s">
        <v>12</v>
      </c>
      <c r="F858">
        <v>524.96</v>
      </c>
      <c r="G858">
        <v>1332.14</v>
      </c>
      <c r="H858">
        <v>369</v>
      </c>
      <c r="I858">
        <v>12</v>
      </c>
      <c r="J858">
        <v>1860.73</v>
      </c>
      <c r="K858" t="str">
        <f t="shared" si="13"/>
        <v>High Risk</v>
      </c>
    </row>
    <row r="859" spans="1:11" x14ac:dyDescent="0.25">
      <c r="A859">
        <v>858</v>
      </c>
      <c r="B859">
        <v>27</v>
      </c>
      <c r="C859" t="s">
        <v>13</v>
      </c>
      <c r="D859" t="s">
        <v>18</v>
      </c>
      <c r="E859" t="s">
        <v>12</v>
      </c>
      <c r="F859">
        <v>5384.8</v>
      </c>
      <c r="G859">
        <v>11792.2</v>
      </c>
      <c r="H859">
        <v>749</v>
      </c>
      <c r="I859">
        <v>9</v>
      </c>
      <c r="J859">
        <v>21786.65</v>
      </c>
      <c r="K859" t="str">
        <f t="shared" si="13"/>
        <v>Low Risk</v>
      </c>
    </row>
    <row r="860" spans="1:11" x14ac:dyDescent="0.25">
      <c r="A860">
        <v>859</v>
      </c>
      <c r="B860">
        <v>49</v>
      </c>
      <c r="C860" t="s">
        <v>13</v>
      </c>
      <c r="D860" t="s">
        <v>11</v>
      </c>
      <c r="E860" t="s">
        <v>21</v>
      </c>
      <c r="F860">
        <v>974.6</v>
      </c>
      <c r="G860">
        <v>2449.2800000000002</v>
      </c>
      <c r="H860">
        <v>481</v>
      </c>
      <c r="I860">
        <v>14</v>
      </c>
      <c r="J860">
        <v>1411.28</v>
      </c>
      <c r="K860" t="str">
        <f t="shared" si="13"/>
        <v>High Risk</v>
      </c>
    </row>
    <row r="861" spans="1:11" x14ac:dyDescent="0.25">
      <c r="A861">
        <v>860</v>
      </c>
      <c r="B861">
        <v>33</v>
      </c>
      <c r="C861" t="s">
        <v>10</v>
      </c>
      <c r="D861" t="s">
        <v>14</v>
      </c>
      <c r="E861" t="s">
        <v>15</v>
      </c>
      <c r="F861">
        <v>1980.58</v>
      </c>
      <c r="G861">
        <v>4345.04</v>
      </c>
      <c r="H861">
        <v>501</v>
      </c>
      <c r="I861">
        <v>9</v>
      </c>
      <c r="J861">
        <v>6332.58</v>
      </c>
      <c r="K861" t="str">
        <f t="shared" si="13"/>
        <v>Low Risk</v>
      </c>
    </row>
    <row r="862" spans="1:11" x14ac:dyDescent="0.25">
      <c r="A862">
        <v>861</v>
      </c>
      <c r="B862">
        <v>25</v>
      </c>
      <c r="C862" t="s">
        <v>10</v>
      </c>
      <c r="D862" t="s">
        <v>14</v>
      </c>
      <c r="E862" t="s">
        <v>17</v>
      </c>
      <c r="F862">
        <v>1401.66</v>
      </c>
      <c r="G862">
        <v>2892.61</v>
      </c>
      <c r="H862">
        <v>604</v>
      </c>
      <c r="I862">
        <v>10</v>
      </c>
      <c r="J862">
        <v>2254.3000000000002</v>
      </c>
      <c r="K862" t="str">
        <f t="shared" si="13"/>
        <v>Low Risk</v>
      </c>
    </row>
    <row r="863" spans="1:11" x14ac:dyDescent="0.25">
      <c r="A863">
        <v>862</v>
      </c>
      <c r="B863">
        <v>55</v>
      </c>
      <c r="C863" t="s">
        <v>13</v>
      </c>
      <c r="D863" t="s">
        <v>19</v>
      </c>
      <c r="E863" t="s">
        <v>15</v>
      </c>
      <c r="F863">
        <v>7478.76</v>
      </c>
      <c r="G863">
        <v>12383.89</v>
      </c>
      <c r="H863">
        <v>746</v>
      </c>
      <c r="I863">
        <v>7</v>
      </c>
      <c r="J863">
        <v>27777.439999999999</v>
      </c>
      <c r="K863" t="str">
        <f t="shared" si="13"/>
        <v>Low Risk</v>
      </c>
    </row>
    <row r="864" spans="1:11" x14ac:dyDescent="0.25">
      <c r="A864">
        <v>863</v>
      </c>
      <c r="B864">
        <v>29</v>
      </c>
      <c r="C864" t="s">
        <v>13</v>
      </c>
      <c r="D864" t="s">
        <v>11</v>
      </c>
      <c r="E864" t="s">
        <v>15</v>
      </c>
      <c r="F864">
        <v>2073.5100000000002</v>
      </c>
      <c r="G864">
        <v>3485.16</v>
      </c>
      <c r="H864">
        <v>639</v>
      </c>
      <c r="I864">
        <v>7</v>
      </c>
      <c r="J864">
        <v>7121.09</v>
      </c>
      <c r="K864" t="str">
        <f t="shared" si="13"/>
        <v>Low Risk</v>
      </c>
    </row>
    <row r="865" spans="1:11" x14ac:dyDescent="0.25">
      <c r="A865">
        <v>864</v>
      </c>
      <c r="B865">
        <v>41</v>
      </c>
      <c r="C865" t="s">
        <v>10</v>
      </c>
      <c r="D865" t="s">
        <v>18</v>
      </c>
      <c r="E865" t="s">
        <v>15</v>
      </c>
      <c r="F865">
        <v>1414.05</v>
      </c>
      <c r="G865">
        <v>3103.23</v>
      </c>
      <c r="H865">
        <v>576</v>
      </c>
      <c r="I865">
        <v>7</v>
      </c>
      <c r="J865">
        <v>3814.57</v>
      </c>
      <c r="K865" t="str">
        <f t="shared" si="13"/>
        <v>Low Risk</v>
      </c>
    </row>
    <row r="866" spans="1:11" x14ac:dyDescent="0.25">
      <c r="A866">
        <v>865</v>
      </c>
      <c r="B866">
        <v>45</v>
      </c>
      <c r="C866" t="s">
        <v>13</v>
      </c>
      <c r="D866" t="s">
        <v>11</v>
      </c>
      <c r="E866" t="s">
        <v>15</v>
      </c>
      <c r="F866">
        <v>1292.07</v>
      </c>
      <c r="G866">
        <v>1304.69</v>
      </c>
      <c r="H866">
        <v>510</v>
      </c>
      <c r="I866">
        <v>9</v>
      </c>
      <c r="J866">
        <v>5332.54</v>
      </c>
      <c r="K866" t="str">
        <f t="shared" si="13"/>
        <v>Low Risk</v>
      </c>
    </row>
    <row r="867" spans="1:11" x14ac:dyDescent="0.25">
      <c r="A867">
        <v>866</v>
      </c>
      <c r="B867">
        <v>70</v>
      </c>
      <c r="C867" t="s">
        <v>10</v>
      </c>
      <c r="D867" t="s">
        <v>11</v>
      </c>
      <c r="E867" t="s">
        <v>20</v>
      </c>
      <c r="F867">
        <v>2171.5500000000002</v>
      </c>
      <c r="G867">
        <v>3523</v>
      </c>
      <c r="H867">
        <v>608</v>
      </c>
      <c r="I867">
        <v>6</v>
      </c>
      <c r="J867">
        <v>7028.57</v>
      </c>
      <c r="K867" t="str">
        <f t="shared" si="13"/>
        <v>Low Risk</v>
      </c>
    </row>
    <row r="868" spans="1:11" x14ac:dyDescent="0.25">
      <c r="A868">
        <v>867</v>
      </c>
      <c r="B868">
        <v>25</v>
      </c>
      <c r="C868" t="s">
        <v>13</v>
      </c>
      <c r="D868" t="s">
        <v>16</v>
      </c>
      <c r="E868" t="s">
        <v>17</v>
      </c>
      <c r="F868">
        <v>1359.82</v>
      </c>
      <c r="G868">
        <v>1400.27</v>
      </c>
      <c r="H868">
        <v>549</v>
      </c>
      <c r="I868">
        <v>6</v>
      </c>
      <c r="J868">
        <v>1466.95</v>
      </c>
      <c r="K868" t="str">
        <f t="shared" si="13"/>
        <v>Low Risk</v>
      </c>
    </row>
    <row r="869" spans="1:11" x14ac:dyDescent="0.25">
      <c r="A869">
        <v>868</v>
      </c>
      <c r="B869">
        <v>75</v>
      </c>
      <c r="C869" t="s">
        <v>13</v>
      </c>
      <c r="D869" t="s">
        <v>14</v>
      </c>
      <c r="E869" t="s">
        <v>17</v>
      </c>
      <c r="F869">
        <v>2047.98</v>
      </c>
      <c r="G869">
        <v>3288.61</v>
      </c>
      <c r="H869">
        <v>574</v>
      </c>
      <c r="I869">
        <v>6</v>
      </c>
      <c r="J869">
        <v>4805.3</v>
      </c>
      <c r="K869" t="str">
        <f t="shared" si="13"/>
        <v>Low Risk</v>
      </c>
    </row>
    <row r="870" spans="1:11" x14ac:dyDescent="0.25">
      <c r="A870">
        <v>869</v>
      </c>
      <c r="B870">
        <v>45</v>
      </c>
      <c r="C870" t="s">
        <v>13</v>
      </c>
      <c r="D870" t="s">
        <v>11</v>
      </c>
      <c r="E870" t="s">
        <v>12</v>
      </c>
      <c r="F870">
        <v>1576.66</v>
      </c>
      <c r="G870">
        <v>4426.29</v>
      </c>
      <c r="H870">
        <v>576</v>
      </c>
      <c r="I870">
        <v>7</v>
      </c>
      <c r="J870">
        <v>5524.45</v>
      </c>
      <c r="K870" t="str">
        <f t="shared" si="13"/>
        <v>Low Risk</v>
      </c>
    </row>
    <row r="871" spans="1:11" x14ac:dyDescent="0.25">
      <c r="A871">
        <v>870</v>
      </c>
      <c r="B871">
        <v>53</v>
      </c>
      <c r="C871" t="s">
        <v>13</v>
      </c>
      <c r="D871" t="s">
        <v>11</v>
      </c>
      <c r="E871" t="s">
        <v>12</v>
      </c>
      <c r="F871">
        <v>2477.77</v>
      </c>
      <c r="G871">
        <v>5758.15</v>
      </c>
      <c r="H871">
        <v>532</v>
      </c>
      <c r="I871">
        <v>5</v>
      </c>
      <c r="J871">
        <v>4793.32</v>
      </c>
      <c r="K871" t="str">
        <f t="shared" si="13"/>
        <v>Low Risk</v>
      </c>
    </row>
    <row r="872" spans="1:11" x14ac:dyDescent="0.25">
      <c r="A872">
        <v>871</v>
      </c>
      <c r="B872">
        <v>43</v>
      </c>
      <c r="C872" t="s">
        <v>13</v>
      </c>
      <c r="D872" t="s">
        <v>18</v>
      </c>
      <c r="E872" t="s">
        <v>12</v>
      </c>
      <c r="F872">
        <v>3999.49</v>
      </c>
      <c r="G872">
        <v>7329.02</v>
      </c>
      <c r="H872">
        <v>682</v>
      </c>
      <c r="I872">
        <v>4</v>
      </c>
      <c r="J872">
        <v>14474.37</v>
      </c>
      <c r="K872" t="str">
        <f t="shared" si="13"/>
        <v>Low Risk</v>
      </c>
    </row>
    <row r="873" spans="1:11" x14ac:dyDescent="0.25">
      <c r="A873">
        <v>872</v>
      </c>
      <c r="B873">
        <v>25</v>
      </c>
      <c r="C873" t="s">
        <v>13</v>
      </c>
      <c r="D873" t="s">
        <v>16</v>
      </c>
      <c r="E873" t="s">
        <v>17</v>
      </c>
      <c r="F873">
        <v>2001.84</v>
      </c>
      <c r="G873">
        <v>4853.93</v>
      </c>
      <c r="H873">
        <v>599</v>
      </c>
      <c r="I873">
        <v>8</v>
      </c>
      <c r="J873">
        <v>6229.85</v>
      </c>
      <c r="K873" t="str">
        <f t="shared" si="13"/>
        <v>Low Risk</v>
      </c>
    </row>
    <row r="874" spans="1:11" x14ac:dyDescent="0.25">
      <c r="A874">
        <v>873</v>
      </c>
      <c r="B874">
        <v>75</v>
      </c>
      <c r="C874" t="s">
        <v>10</v>
      </c>
      <c r="D874" t="s">
        <v>11</v>
      </c>
      <c r="E874" t="s">
        <v>15</v>
      </c>
      <c r="F874">
        <v>1504.82</v>
      </c>
      <c r="G874">
        <v>3245.21</v>
      </c>
      <c r="H874">
        <v>553</v>
      </c>
      <c r="I874">
        <v>8</v>
      </c>
      <c r="J874">
        <v>5785.4</v>
      </c>
      <c r="K874" t="str">
        <f t="shared" si="13"/>
        <v>Low Risk</v>
      </c>
    </row>
    <row r="875" spans="1:11" x14ac:dyDescent="0.25">
      <c r="A875">
        <v>874</v>
      </c>
      <c r="B875">
        <v>67</v>
      </c>
      <c r="C875" t="s">
        <v>10</v>
      </c>
      <c r="D875" t="s">
        <v>11</v>
      </c>
      <c r="E875" t="s">
        <v>12</v>
      </c>
      <c r="F875">
        <v>1237.8</v>
      </c>
      <c r="G875">
        <v>2026.19</v>
      </c>
      <c r="H875">
        <v>576</v>
      </c>
      <c r="I875">
        <v>12</v>
      </c>
      <c r="J875">
        <v>2462.8200000000002</v>
      </c>
      <c r="K875" t="str">
        <f t="shared" si="13"/>
        <v>Moderate Risk</v>
      </c>
    </row>
    <row r="876" spans="1:11" x14ac:dyDescent="0.25">
      <c r="A876">
        <v>875</v>
      </c>
      <c r="B876">
        <v>45</v>
      </c>
      <c r="C876" t="s">
        <v>10</v>
      </c>
      <c r="D876" t="s">
        <v>16</v>
      </c>
      <c r="E876" t="s">
        <v>21</v>
      </c>
      <c r="F876">
        <v>1772.2249999999999</v>
      </c>
      <c r="G876">
        <v>960.74</v>
      </c>
      <c r="H876">
        <v>487</v>
      </c>
      <c r="I876">
        <v>5</v>
      </c>
      <c r="J876">
        <v>2166.35</v>
      </c>
      <c r="K876" t="str">
        <f t="shared" si="13"/>
        <v>Moderate Risk</v>
      </c>
    </row>
    <row r="877" spans="1:11" x14ac:dyDescent="0.25">
      <c r="A877">
        <v>876</v>
      </c>
      <c r="B877">
        <v>45</v>
      </c>
      <c r="C877" t="s">
        <v>13</v>
      </c>
      <c r="D877" t="s">
        <v>14</v>
      </c>
      <c r="E877" t="s">
        <v>17</v>
      </c>
      <c r="F877">
        <v>1772.2249999999999</v>
      </c>
      <c r="G877">
        <v>4434.37</v>
      </c>
      <c r="H877">
        <v>630</v>
      </c>
      <c r="I877">
        <v>6</v>
      </c>
      <c r="J877">
        <v>9184.36</v>
      </c>
      <c r="K877" t="str">
        <f t="shared" si="13"/>
        <v>Low Risk</v>
      </c>
    </row>
    <row r="878" spans="1:11" x14ac:dyDescent="0.25">
      <c r="A878">
        <v>877</v>
      </c>
      <c r="B878">
        <v>54</v>
      </c>
      <c r="C878" t="s">
        <v>10</v>
      </c>
      <c r="D878" t="s">
        <v>11</v>
      </c>
      <c r="E878" t="s">
        <v>20</v>
      </c>
      <c r="F878">
        <v>1772.2249999999999</v>
      </c>
      <c r="G878">
        <v>2636.4</v>
      </c>
      <c r="H878">
        <v>574</v>
      </c>
      <c r="I878">
        <v>7</v>
      </c>
      <c r="J878">
        <v>5160.7299999999996</v>
      </c>
      <c r="K878" t="str">
        <f t="shared" si="13"/>
        <v>Low Risk</v>
      </c>
    </row>
    <row r="879" spans="1:11" x14ac:dyDescent="0.25">
      <c r="A879">
        <v>878</v>
      </c>
      <c r="B879">
        <v>58</v>
      </c>
      <c r="C879" t="s">
        <v>10</v>
      </c>
      <c r="D879" t="s">
        <v>11</v>
      </c>
      <c r="E879" t="s">
        <v>15</v>
      </c>
      <c r="F879">
        <v>1385.19</v>
      </c>
      <c r="G879">
        <v>2179.83</v>
      </c>
      <c r="H879">
        <v>540</v>
      </c>
      <c r="I879">
        <v>10</v>
      </c>
      <c r="J879">
        <v>3499.26</v>
      </c>
      <c r="K879" t="str">
        <f t="shared" si="13"/>
        <v>Low Risk</v>
      </c>
    </row>
    <row r="880" spans="1:11" x14ac:dyDescent="0.25">
      <c r="A880">
        <v>879</v>
      </c>
      <c r="B880">
        <v>53</v>
      </c>
      <c r="C880" t="s">
        <v>10</v>
      </c>
      <c r="D880" t="s">
        <v>16</v>
      </c>
      <c r="E880" t="s">
        <v>21</v>
      </c>
      <c r="F880">
        <v>1656.94</v>
      </c>
      <c r="G880">
        <v>2892.08</v>
      </c>
      <c r="H880">
        <v>539</v>
      </c>
      <c r="I880">
        <v>13</v>
      </c>
      <c r="J880">
        <v>5368.43</v>
      </c>
      <c r="K880" t="str">
        <f t="shared" si="13"/>
        <v>Moderate Risk</v>
      </c>
    </row>
    <row r="881" spans="1:11" x14ac:dyDescent="0.25">
      <c r="A881">
        <v>880</v>
      </c>
      <c r="B881">
        <v>44</v>
      </c>
      <c r="C881" t="s">
        <v>10</v>
      </c>
      <c r="D881" t="s">
        <v>11</v>
      </c>
      <c r="E881" t="s">
        <v>20</v>
      </c>
      <c r="F881">
        <v>1471.64</v>
      </c>
      <c r="G881">
        <v>1816.74</v>
      </c>
      <c r="H881">
        <v>602</v>
      </c>
      <c r="I881">
        <v>5</v>
      </c>
      <c r="J881">
        <v>4205.6899999999996</v>
      </c>
      <c r="K881" t="str">
        <f t="shared" si="13"/>
        <v>Low Risk</v>
      </c>
    </row>
    <row r="882" spans="1:11" x14ac:dyDescent="0.25">
      <c r="A882">
        <v>881</v>
      </c>
      <c r="B882">
        <v>71</v>
      </c>
      <c r="C882" t="s">
        <v>10</v>
      </c>
      <c r="D882" t="s">
        <v>11</v>
      </c>
      <c r="E882" t="s">
        <v>20</v>
      </c>
      <c r="F882">
        <v>1772.2249999999999</v>
      </c>
      <c r="G882">
        <v>1256.17</v>
      </c>
      <c r="H882">
        <v>501</v>
      </c>
      <c r="I882">
        <v>11</v>
      </c>
      <c r="J882">
        <v>4242.5</v>
      </c>
      <c r="K882" t="str">
        <f t="shared" si="13"/>
        <v>Moderate Risk</v>
      </c>
    </row>
    <row r="883" spans="1:11" x14ac:dyDescent="0.25">
      <c r="A883">
        <v>882</v>
      </c>
      <c r="B883">
        <v>34</v>
      </c>
      <c r="C883" t="s">
        <v>13</v>
      </c>
      <c r="D883" t="s">
        <v>16</v>
      </c>
      <c r="E883" t="s">
        <v>15</v>
      </c>
      <c r="F883">
        <v>1370.77</v>
      </c>
      <c r="G883">
        <v>1382.5</v>
      </c>
      <c r="H883">
        <v>496</v>
      </c>
      <c r="I883">
        <v>6</v>
      </c>
      <c r="J883">
        <v>5332.54</v>
      </c>
      <c r="K883" t="str">
        <f t="shared" si="13"/>
        <v>Moderate Risk</v>
      </c>
    </row>
    <row r="884" spans="1:11" x14ac:dyDescent="0.25">
      <c r="A884">
        <v>883</v>
      </c>
      <c r="B884">
        <v>26</v>
      </c>
      <c r="C884" t="s">
        <v>13</v>
      </c>
      <c r="D884" t="s">
        <v>19</v>
      </c>
      <c r="E884" t="s">
        <v>17</v>
      </c>
      <c r="F884">
        <v>1730.86</v>
      </c>
      <c r="G884">
        <v>3471.86</v>
      </c>
      <c r="H884">
        <v>551</v>
      </c>
      <c r="I884">
        <v>10</v>
      </c>
      <c r="J884">
        <v>7836.63</v>
      </c>
      <c r="K884" t="str">
        <f t="shared" si="13"/>
        <v>Low Risk</v>
      </c>
    </row>
    <row r="885" spans="1:11" x14ac:dyDescent="0.25">
      <c r="A885">
        <v>884</v>
      </c>
      <c r="B885">
        <v>50</v>
      </c>
      <c r="C885" t="s">
        <v>13</v>
      </c>
      <c r="D885" t="s">
        <v>18</v>
      </c>
      <c r="E885" t="s">
        <v>15</v>
      </c>
      <c r="F885">
        <v>2490.7600000000002</v>
      </c>
      <c r="G885">
        <v>3237.28</v>
      </c>
      <c r="H885">
        <v>669</v>
      </c>
      <c r="I885">
        <v>8</v>
      </c>
      <c r="J885">
        <v>6147.71</v>
      </c>
      <c r="K885" t="str">
        <f t="shared" si="13"/>
        <v>Low Risk</v>
      </c>
    </row>
    <row r="886" spans="1:11" x14ac:dyDescent="0.25">
      <c r="A886">
        <v>885</v>
      </c>
      <c r="B886">
        <v>70</v>
      </c>
      <c r="C886" t="s">
        <v>13</v>
      </c>
      <c r="D886" t="s">
        <v>11</v>
      </c>
      <c r="E886" t="s">
        <v>17</v>
      </c>
      <c r="F886">
        <v>2850.92</v>
      </c>
      <c r="G886">
        <v>5300.52</v>
      </c>
      <c r="H886">
        <v>672</v>
      </c>
      <c r="I886">
        <v>10</v>
      </c>
      <c r="J886">
        <v>11463.13</v>
      </c>
      <c r="K886" t="str">
        <f t="shared" si="13"/>
        <v>Low Risk</v>
      </c>
    </row>
    <row r="887" spans="1:11" x14ac:dyDescent="0.25">
      <c r="A887">
        <v>886</v>
      </c>
      <c r="B887">
        <v>37</v>
      </c>
      <c r="C887" t="s">
        <v>10</v>
      </c>
      <c r="D887" t="s">
        <v>18</v>
      </c>
      <c r="E887" t="s">
        <v>17</v>
      </c>
      <c r="F887">
        <v>1717.88</v>
      </c>
      <c r="G887">
        <v>3237.28</v>
      </c>
      <c r="H887">
        <v>565</v>
      </c>
      <c r="I887">
        <v>7</v>
      </c>
      <c r="J887">
        <v>4796</v>
      </c>
      <c r="K887" t="str">
        <f t="shared" si="13"/>
        <v>Low Risk</v>
      </c>
    </row>
    <row r="888" spans="1:11" x14ac:dyDescent="0.25">
      <c r="A888">
        <v>887</v>
      </c>
      <c r="B888">
        <v>30</v>
      </c>
      <c r="C888" t="s">
        <v>13</v>
      </c>
      <c r="D888" t="s">
        <v>19</v>
      </c>
      <c r="E888" t="s">
        <v>17</v>
      </c>
      <c r="F888">
        <v>4133.21</v>
      </c>
      <c r="G888">
        <v>7716.05</v>
      </c>
      <c r="H888">
        <v>637</v>
      </c>
      <c r="I888">
        <v>3</v>
      </c>
      <c r="J888">
        <v>12414.47</v>
      </c>
      <c r="K888" t="str">
        <f t="shared" si="13"/>
        <v>Low Risk</v>
      </c>
    </row>
    <row r="889" spans="1:11" x14ac:dyDescent="0.25">
      <c r="A889">
        <v>888</v>
      </c>
      <c r="B889">
        <v>45</v>
      </c>
      <c r="C889" t="s">
        <v>10</v>
      </c>
      <c r="D889" t="s">
        <v>11</v>
      </c>
      <c r="E889" t="s">
        <v>17</v>
      </c>
      <c r="F889">
        <v>1955.8</v>
      </c>
      <c r="G889">
        <v>3245.55</v>
      </c>
      <c r="H889">
        <v>576</v>
      </c>
      <c r="I889">
        <v>8</v>
      </c>
      <c r="J889">
        <v>4934.1400000000003</v>
      </c>
      <c r="K889" t="str">
        <f t="shared" si="13"/>
        <v>Low Risk</v>
      </c>
    </row>
    <row r="890" spans="1:11" x14ac:dyDescent="0.25">
      <c r="A890">
        <v>889</v>
      </c>
      <c r="B890">
        <v>65</v>
      </c>
      <c r="C890" t="s">
        <v>10</v>
      </c>
      <c r="D890" t="s">
        <v>11</v>
      </c>
      <c r="E890" t="s">
        <v>17</v>
      </c>
      <c r="F890">
        <v>1880.05</v>
      </c>
      <c r="G890">
        <v>2508.81</v>
      </c>
      <c r="H890">
        <v>577</v>
      </c>
      <c r="I890">
        <v>4</v>
      </c>
      <c r="J890">
        <v>5310</v>
      </c>
      <c r="K890" t="str">
        <f t="shared" si="13"/>
        <v>Low Risk</v>
      </c>
    </row>
    <row r="891" spans="1:11" x14ac:dyDescent="0.25">
      <c r="A891">
        <v>890</v>
      </c>
      <c r="B891">
        <v>46</v>
      </c>
      <c r="C891" t="s">
        <v>13</v>
      </c>
      <c r="D891" t="s">
        <v>14</v>
      </c>
      <c r="E891" t="s">
        <v>12</v>
      </c>
      <c r="F891">
        <v>2813.3</v>
      </c>
      <c r="G891">
        <v>3237.28</v>
      </c>
      <c r="H891">
        <v>619</v>
      </c>
      <c r="I891">
        <v>10</v>
      </c>
      <c r="J891">
        <v>8832.1</v>
      </c>
      <c r="K891" t="str">
        <f t="shared" si="13"/>
        <v>Low Risk</v>
      </c>
    </row>
    <row r="892" spans="1:11" x14ac:dyDescent="0.25">
      <c r="A892">
        <v>891</v>
      </c>
      <c r="B892">
        <v>30</v>
      </c>
      <c r="C892" t="s">
        <v>10</v>
      </c>
      <c r="D892" t="s">
        <v>18</v>
      </c>
      <c r="E892" t="s">
        <v>17</v>
      </c>
      <c r="F892">
        <v>3074.06</v>
      </c>
      <c r="G892">
        <v>4972.29</v>
      </c>
      <c r="H892">
        <v>624</v>
      </c>
      <c r="I892">
        <v>4</v>
      </c>
      <c r="J892">
        <v>9509.68</v>
      </c>
      <c r="K892" t="str">
        <f t="shared" si="13"/>
        <v>Low Risk</v>
      </c>
    </row>
    <row r="893" spans="1:11" x14ac:dyDescent="0.25">
      <c r="A893">
        <v>892</v>
      </c>
      <c r="B893">
        <v>63</v>
      </c>
      <c r="C893" t="s">
        <v>13</v>
      </c>
      <c r="D893" t="s">
        <v>11</v>
      </c>
      <c r="E893" t="s">
        <v>17</v>
      </c>
      <c r="F893">
        <v>1611.19</v>
      </c>
      <c r="G893">
        <v>4447.49</v>
      </c>
      <c r="H893">
        <v>622</v>
      </c>
      <c r="I893">
        <v>7</v>
      </c>
      <c r="J893">
        <v>6097.62</v>
      </c>
      <c r="K893" t="str">
        <f t="shared" si="13"/>
        <v>Low Risk</v>
      </c>
    </row>
    <row r="894" spans="1:11" x14ac:dyDescent="0.25">
      <c r="A894">
        <v>893</v>
      </c>
      <c r="B894">
        <v>52</v>
      </c>
      <c r="C894" t="s">
        <v>10</v>
      </c>
      <c r="D894" t="s">
        <v>14</v>
      </c>
      <c r="E894" t="s">
        <v>17</v>
      </c>
      <c r="F894">
        <v>1772.2249999999999</v>
      </c>
      <c r="G894">
        <v>1492.22</v>
      </c>
      <c r="H894">
        <v>669</v>
      </c>
      <c r="I894">
        <v>7</v>
      </c>
      <c r="J894">
        <v>4761.08</v>
      </c>
      <c r="K894" t="str">
        <f t="shared" si="13"/>
        <v>Low Risk</v>
      </c>
    </row>
    <row r="895" spans="1:11" x14ac:dyDescent="0.25">
      <c r="A895">
        <v>894</v>
      </c>
      <c r="B895">
        <v>23</v>
      </c>
      <c r="C895" t="s">
        <v>13</v>
      </c>
      <c r="D895" t="s">
        <v>16</v>
      </c>
      <c r="E895" t="s">
        <v>21</v>
      </c>
      <c r="F895">
        <v>2537.09</v>
      </c>
      <c r="G895">
        <v>3755.65</v>
      </c>
      <c r="H895">
        <v>586</v>
      </c>
      <c r="I895">
        <v>7</v>
      </c>
      <c r="J895">
        <v>4039.68</v>
      </c>
      <c r="K895" t="str">
        <f t="shared" si="13"/>
        <v>Low Risk</v>
      </c>
    </row>
    <row r="896" spans="1:11" x14ac:dyDescent="0.25">
      <c r="A896">
        <v>895</v>
      </c>
      <c r="B896">
        <v>35</v>
      </c>
      <c r="C896" t="s">
        <v>10</v>
      </c>
      <c r="D896" t="s">
        <v>18</v>
      </c>
      <c r="E896" t="s">
        <v>17</v>
      </c>
      <c r="F896">
        <v>5182.28</v>
      </c>
      <c r="G896">
        <v>7892.04</v>
      </c>
      <c r="H896">
        <v>733</v>
      </c>
      <c r="I896">
        <v>4</v>
      </c>
      <c r="J896">
        <v>18680.03</v>
      </c>
      <c r="K896" t="str">
        <f t="shared" si="13"/>
        <v>Low Risk</v>
      </c>
    </row>
    <row r="897" spans="1:11" x14ac:dyDescent="0.25">
      <c r="A897">
        <v>896</v>
      </c>
      <c r="B897">
        <v>68</v>
      </c>
      <c r="C897" t="s">
        <v>10</v>
      </c>
      <c r="D897" t="s">
        <v>11</v>
      </c>
      <c r="E897" t="s">
        <v>152</v>
      </c>
      <c r="F897">
        <v>1416.9</v>
      </c>
      <c r="G897">
        <v>2616.9</v>
      </c>
      <c r="H897">
        <v>586</v>
      </c>
      <c r="I897">
        <v>7</v>
      </c>
      <c r="J897">
        <v>3519.76</v>
      </c>
      <c r="K897" t="str">
        <f t="shared" si="13"/>
        <v>Low Risk</v>
      </c>
    </row>
    <row r="898" spans="1:11" x14ac:dyDescent="0.25">
      <c r="A898">
        <v>897</v>
      </c>
      <c r="B898">
        <v>22</v>
      </c>
      <c r="C898" t="s">
        <v>13</v>
      </c>
      <c r="D898" t="s">
        <v>18</v>
      </c>
      <c r="E898" t="s">
        <v>12</v>
      </c>
      <c r="F898">
        <v>2501</v>
      </c>
      <c r="G898">
        <v>5022.7299999999996</v>
      </c>
      <c r="H898">
        <v>593</v>
      </c>
      <c r="I898">
        <v>3</v>
      </c>
      <c r="J898">
        <v>8502.26</v>
      </c>
      <c r="K898" t="str">
        <f t="shared" ref="K898:K961" si="14">IF(AND(H898&lt;500,I898&gt;10),"High Risk",IF(OR(H898&lt;500,I898&gt;10),"Moderate Risk","Low Risk"))</f>
        <v>Low Risk</v>
      </c>
    </row>
    <row r="899" spans="1:11" x14ac:dyDescent="0.25">
      <c r="A899">
        <v>898</v>
      </c>
      <c r="B899">
        <v>64</v>
      </c>
      <c r="C899" t="s">
        <v>10</v>
      </c>
      <c r="D899" t="s">
        <v>18</v>
      </c>
      <c r="E899" t="s">
        <v>20</v>
      </c>
      <c r="F899">
        <v>9935.15</v>
      </c>
      <c r="G899">
        <v>16703.5</v>
      </c>
      <c r="H899">
        <v>741</v>
      </c>
      <c r="I899">
        <v>1</v>
      </c>
      <c r="J899">
        <v>35611.019999999997</v>
      </c>
      <c r="K899" t="str">
        <f t="shared" si="14"/>
        <v>Low Risk</v>
      </c>
    </row>
    <row r="900" spans="1:11" x14ac:dyDescent="0.25">
      <c r="A900">
        <v>899</v>
      </c>
      <c r="B900">
        <v>42</v>
      </c>
      <c r="C900" t="s">
        <v>10</v>
      </c>
      <c r="D900" t="s">
        <v>11</v>
      </c>
      <c r="E900" t="s">
        <v>17</v>
      </c>
      <c r="F900">
        <v>1468.26</v>
      </c>
      <c r="G900">
        <v>2666.62</v>
      </c>
      <c r="H900">
        <v>576</v>
      </c>
      <c r="I900">
        <v>8</v>
      </c>
      <c r="J900">
        <v>4156.32</v>
      </c>
      <c r="K900" t="str">
        <f t="shared" si="14"/>
        <v>Low Risk</v>
      </c>
    </row>
    <row r="901" spans="1:11" x14ac:dyDescent="0.25">
      <c r="A901">
        <v>900</v>
      </c>
      <c r="B901">
        <v>19</v>
      </c>
      <c r="C901" t="s">
        <v>10</v>
      </c>
      <c r="D901" t="s">
        <v>16</v>
      </c>
      <c r="E901" t="s">
        <v>20</v>
      </c>
      <c r="F901">
        <v>1772.2249999999999</v>
      </c>
      <c r="G901">
        <v>2641.96</v>
      </c>
      <c r="H901">
        <v>579</v>
      </c>
      <c r="I901">
        <v>5</v>
      </c>
      <c r="J901">
        <v>3482.12</v>
      </c>
      <c r="K901" t="str">
        <f t="shared" si="14"/>
        <v>Low Risk</v>
      </c>
    </row>
    <row r="902" spans="1:11" x14ac:dyDescent="0.25">
      <c r="A902">
        <v>901</v>
      </c>
      <c r="B902">
        <v>27</v>
      </c>
      <c r="C902" t="s">
        <v>13</v>
      </c>
      <c r="D902" t="s">
        <v>16</v>
      </c>
      <c r="E902" t="s">
        <v>17</v>
      </c>
      <c r="F902">
        <v>1197.99</v>
      </c>
      <c r="G902">
        <v>493.33</v>
      </c>
      <c r="H902">
        <v>538</v>
      </c>
      <c r="I902">
        <v>3</v>
      </c>
      <c r="J902">
        <v>2997.73</v>
      </c>
      <c r="K902" t="str">
        <f t="shared" si="14"/>
        <v>Low Risk</v>
      </c>
    </row>
    <row r="903" spans="1:11" x14ac:dyDescent="0.25">
      <c r="A903">
        <v>902</v>
      </c>
      <c r="B903">
        <v>73</v>
      </c>
      <c r="C903" t="s">
        <v>13</v>
      </c>
      <c r="D903" t="s">
        <v>18</v>
      </c>
      <c r="E903" t="s">
        <v>21</v>
      </c>
      <c r="F903">
        <v>2646.38</v>
      </c>
      <c r="G903">
        <v>4680.92</v>
      </c>
      <c r="H903">
        <v>680</v>
      </c>
      <c r="I903">
        <v>3</v>
      </c>
      <c r="J903">
        <v>10268.41</v>
      </c>
      <c r="K903" t="str">
        <f t="shared" si="14"/>
        <v>Low Risk</v>
      </c>
    </row>
    <row r="904" spans="1:11" x14ac:dyDescent="0.25">
      <c r="A904">
        <v>903</v>
      </c>
      <c r="B904">
        <v>47</v>
      </c>
      <c r="C904" t="s">
        <v>10</v>
      </c>
      <c r="D904" t="s">
        <v>18</v>
      </c>
      <c r="E904" t="s">
        <v>12</v>
      </c>
      <c r="F904">
        <v>1772.2249999999999</v>
      </c>
      <c r="G904">
        <v>4958.58</v>
      </c>
      <c r="H904">
        <v>698</v>
      </c>
      <c r="I904">
        <v>4</v>
      </c>
      <c r="J904">
        <v>9911.6</v>
      </c>
      <c r="K904" t="str">
        <f t="shared" si="14"/>
        <v>Low Risk</v>
      </c>
    </row>
    <row r="905" spans="1:11" x14ac:dyDescent="0.25">
      <c r="A905">
        <v>904</v>
      </c>
      <c r="B905">
        <v>67</v>
      </c>
      <c r="C905" t="s">
        <v>13</v>
      </c>
      <c r="D905" t="s">
        <v>18</v>
      </c>
      <c r="E905" t="s">
        <v>15</v>
      </c>
      <c r="F905">
        <v>3007.93</v>
      </c>
      <c r="G905">
        <v>6586.57</v>
      </c>
      <c r="H905">
        <v>673</v>
      </c>
      <c r="I905">
        <v>6</v>
      </c>
      <c r="J905">
        <v>10901.24</v>
      </c>
      <c r="K905" t="str">
        <f t="shared" si="14"/>
        <v>Low Risk</v>
      </c>
    </row>
    <row r="906" spans="1:11" x14ac:dyDescent="0.25">
      <c r="A906">
        <v>905</v>
      </c>
      <c r="B906">
        <v>62</v>
      </c>
      <c r="C906" t="s">
        <v>13</v>
      </c>
      <c r="D906" t="s">
        <v>11</v>
      </c>
      <c r="E906" t="s">
        <v>12</v>
      </c>
      <c r="F906">
        <v>1762.38</v>
      </c>
      <c r="G906">
        <v>1837.78</v>
      </c>
      <c r="H906">
        <v>583</v>
      </c>
      <c r="I906">
        <v>3</v>
      </c>
      <c r="J906">
        <v>3306.7</v>
      </c>
      <c r="K906" t="str">
        <f t="shared" si="14"/>
        <v>Low Risk</v>
      </c>
    </row>
    <row r="907" spans="1:11" x14ac:dyDescent="0.25">
      <c r="A907">
        <v>906</v>
      </c>
      <c r="B907">
        <v>22</v>
      </c>
      <c r="C907" t="s">
        <v>13</v>
      </c>
      <c r="D907" t="s">
        <v>11</v>
      </c>
      <c r="E907" t="s">
        <v>15</v>
      </c>
      <c r="F907">
        <v>593.21</v>
      </c>
      <c r="G907">
        <v>1885.56</v>
      </c>
      <c r="H907">
        <v>394</v>
      </c>
      <c r="I907">
        <v>11</v>
      </c>
      <c r="J907">
        <v>593.24</v>
      </c>
      <c r="K907" t="str">
        <f t="shared" si="14"/>
        <v>High Risk</v>
      </c>
    </row>
    <row r="908" spans="1:11" x14ac:dyDescent="0.25">
      <c r="A908">
        <v>907</v>
      </c>
      <c r="B908">
        <v>72</v>
      </c>
      <c r="C908" t="s">
        <v>13</v>
      </c>
      <c r="D908" t="s">
        <v>14</v>
      </c>
      <c r="E908" t="s">
        <v>15</v>
      </c>
      <c r="F908">
        <v>706.36</v>
      </c>
      <c r="G908">
        <v>1912.26</v>
      </c>
      <c r="H908">
        <v>495</v>
      </c>
      <c r="I908">
        <v>5</v>
      </c>
      <c r="J908">
        <v>500</v>
      </c>
      <c r="K908" t="str">
        <f t="shared" si="14"/>
        <v>Moderate Risk</v>
      </c>
    </row>
    <row r="909" spans="1:11" x14ac:dyDescent="0.25">
      <c r="A909">
        <v>908</v>
      </c>
      <c r="B909">
        <v>73</v>
      </c>
      <c r="C909" t="s">
        <v>10</v>
      </c>
      <c r="D909" t="s">
        <v>11</v>
      </c>
      <c r="E909" t="s">
        <v>20</v>
      </c>
      <c r="F909">
        <v>1481.22</v>
      </c>
      <c r="G909">
        <v>2369.59</v>
      </c>
      <c r="H909">
        <v>440</v>
      </c>
      <c r="I909">
        <v>6</v>
      </c>
      <c r="J909">
        <v>4368.41</v>
      </c>
      <c r="K909" t="str">
        <f t="shared" si="14"/>
        <v>Moderate Risk</v>
      </c>
    </row>
    <row r="910" spans="1:11" x14ac:dyDescent="0.25">
      <c r="A910">
        <v>909</v>
      </c>
      <c r="B910">
        <v>50</v>
      </c>
      <c r="C910" t="s">
        <v>13</v>
      </c>
      <c r="D910" t="s">
        <v>18</v>
      </c>
      <c r="E910" t="s">
        <v>15</v>
      </c>
      <c r="F910">
        <v>2014.68</v>
      </c>
      <c r="G910">
        <v>2249.6799999999998</v>
      </c>
      <c r="H910">
        <v>576</v>
      </c>
      <c r="I910">
        <v>7</v>
      </c>
      <c r="J910">
        <v>7415.51</v>
      </c>
      <c r="K910" t="str">
        <f t="shared" si="14"/>
        <v>Low Risk</v>
      </c>
    </row>
    <row r="911" spans="1:11" x14ac:dyDescent="0.25">
      <c r="A911">
        <v>910</v>
      </c>
      <c r="B911">
        <v>71</v>
      </c>
      <c r="C911" t="s">
        <v>10</v>
      </c>
      <c r="D911" t="s">
        <v>11</v>
      </c>
      <c r="E911" t="s">
        <v>17</v>
      </c>
      <c r="F911">
        <v>996.28</v>
      </c>
      <c r="G911">
        <v>2059.0500000000002</v>
      </c>
      <c r="H911">
        <v>422</v>
      </c>
      <c r="I911">
        <v>7</v>
      </c>
      <c r="J911">
        <v>3026.69</v>
      </c>
      <c r="K911" t="str">
        <f t="shared" si="14"/>
        <v>Moderate Risk</v>
      </c>
    </row>
    <row r="912" spans="1:11" x14ac:dyDescent="0.25">
      <c r="A912">
        <v>911</v>
      </c>
      <c r="B912">
        <v>18</v>
      </c>
      <c r="C912" t="s">
        <v>10</v>
      </c>
      <c r="D912" t="s">
        <v>14</v>
      </c>
      <c r="E912" t="s">
        <v>12</v>
      </c>
      <c r="F912">
        <v>1772.2249999999999</v>
      </c>
      <c r="G912">
        <v>0</v>
      </c>
      <c r="H912">
        <v>399</v>
      </c>
      <c r="I912">
        <v>11</v>
      </c>
      <c r="J912">
        <v>2248.42</v>
      </c>
      <c r="K912" t="str">
        <f t="shared" si="14"/>
        <v>High Risk</v>
      </c>
    </row>
    <row r="913" spans="1:11" x14ac:dyDescent="0.25">
      <c r="A913">
        <v>912</v>
      </c>
      <c r="B913">
        <v>35</v>
      </c>
      <c r="C913" t="s">
        <v>13</v>
      </c>
      <c r="D913" t="s">
        <v>14</v>
      </c>
      <c r="E913" t="s">
        <v>15</v>
      </c>
      <c r="F913">
        <v>2460.11</v>
      </c>
      <c r="G913">
        <v>4679.96</v>
      </c>
      <c r="H913">
        <v>648</v>
      </c>
      <c r="I913">
        <v>5</v>
      </c>
      <c r="J913">
        <v>4826.4799999999996</v>
      </c>
      <c r="K913" t="str">
        <f t="shared" si="14"/>
        <v>Low Risk</v>
      </c>
    </row>
    <row r="914" spans="1:11" x14ac:dyDescent="0.25">
      <c r="A914">
        <v>913</v>
      </c>
      <c r="B914">
        <v>49</v>
      </c>
      <c r="C914" t="s">
        <v>13</v>
      </c>
      <c r="D914" t="s">
        <v>11</v>
      </c>
      <c r="E914" t="s">
        <v>12</v>
      </c>
      <c r="F914">
        <v>3136.44</v>
      </c>
      <c r="G914">
        <v>5174.82</v>
      </c>
      <c r="H914">
        <v>721</v>
      </c>
      <c r="I914">
        <v>2</v>
      </c>
      <c r="J914">
        <v>8749.4599999999991</v>
      </c>
      <c r="K914" t="str">
        <f t="shared" si="14"/>
        <v>Low Risk</v>
      </c>
    </row>
    <row r="915" spans="1:11" x14ac:dyDescent="0.25">
      <c r="A915">
        <v>914</v>
      </c>
      <c r="B915">
        <v>64</v>
      </c>
      <c r="C915" t="s">
        <v>10</v>
      </c>
      <c r="D915" t="s">
        <v>14</v>
      </c>
      <c r="E915" t="s">
        <v>21</v>
      </c>
      <c r="F915">
        <v>1761.53</v>
      </c>
      <c r="G915">
        <v>2490.61</v>
      </c>
      <c r="H915">
        <v>483</v>
      </c>
      <c r="I915">
        <v>8</v>
      </c>
      <c r="J915">
        <v>5066.24</v>
      </c>
      <c r="K915" t="str">
        <f t="shared" si="14"/>
        <v>Moderate Risk</v>
      </c>
    </row>
    <row r="916" spans="1:11" x14ac:dyDescent="0.25">
      <c r="A916">
        <v>915</v>
      </c>
      <c r="B916">
        <v>66</v>
      </c>
      <c r="C916" t="s">
        <v>10</v>
      </c>
      <c r="D916" t="s">
        <v>11</v>
      </c>
      <c r="E916" t="s">
        <v>17</v>
      </c>
      <c r="F916">
        <v>1207.8599999999999</v>
      </c>
      <c r="G916">
        <v>2400.7199999999998</v>
      </c>
      <c r="H916">
        <v>578</v>
      </c>
      <c r="I916">
        <v>9</v>
      </c>
      <c r="J916">
        <v>3733.82</v>
      </c>
      <c r="K916" t="str">
        <f t="shared" si="14"/>
        <v>Low Risk</v>
      </c>
    </row>
    <row r="917" spans="1:11" x14ac:dyDescent="0.25">
      <c r="A917">
        <v>916</v>
      </c>
      <c r="B917">
        <v>28</v>
      </c>
      <c r="C917" t="s">
        <v>13</v>
      </c>
      <c r="D917" t="s">
        <v>18</v>
      </c>
      <c r="E917" t="s">
        <v>15</v>
      </c>
      <c r="F917">
        <v>4523.79</v>
      </c>
      <c r="G917">
        <v>9986.7099999999991</v>
      </c>
      <c r="H917">
        <v>678</v>
      </c>
      <c r="I917">
        <v>7</v>
      </c>
      <c r="J917">
        <v>15591.53</v>
      </c>
      <c r="K917" t="str">
        <f t="shared" si="14"/>
        <v>Low Risk</v>
      </c>
    </row>
    <row r="918" spans="1:11" x14ac:dyDescent="0.25">
      <c r="A918">
        <v>917</v>
      </c>
      <c r="B918">
        <v>38</v>
      </c>
      <c r="C918" t="s">
        <v>10</v>
      </c>
      <c r="D918" t="s">
        <v>11</v>
      </c>
      <c r="E918" t="s">
        <v>15</v>
      </c>
      <c r="F918">
        <v>1077.53</v>
      </c>
      <c r="G918">
        <v>3106.49</v>
      </c>
      <c r="H918">
        <v>504</v>
      </c>
      <c r="I918">
        <v>5</v>
      </c>
      <c r="J918">
        <v>5332.54</v>
      </c>
      <c r="K918" t="str">
        <f t="shared" si="14"/>
        <v>Low Risk</v>
      </c>
    </row>
    <row r="919" spans="1:11" x14ac:dyDescent="0.25">
      <c r="A919">
        <v>918</v>
      </c>
      <c r="B919">
        <v>43</v>
      </c>
      <c r="C919" t="s">
        <v>10</v>
      </c>
      <c r="D919" t="s">
        <v>16</v>
      </c>
      <c r="E919" t="s">
        <v>17</v>
      </c>
      <c r="F919">
        <v>2195.2399999999998</v>
      </c>
      <c r="G919">
        <v>3237.28</v>
      </c>
      <c r="H919">
        <v>637</v>
      </c>
      <c r="I919">
        <v>9</v>
      </c>
      <c r="J919">
        <v>7415.98</v>
      </c>
      <c r="K919" t="str">
        <f t="shared" si="14"/>
        <v>Low Risk</v>
      </c>
    </row>
    <row r="920" spans="1:11" x14ac:dyDescent="0.25">
      <c r="A920">
        <v>919</v>
      </c>
      <c r="B920">
        <v>42</v>
      </c>
      <c r="C920" t="s">
        <v>10</v>
      </c>
      <c r="D920" t="s">
        <v>11</v>
      </c>
      <c r="E920" t="s">
        <v>15</v>
      </c>
      <c r="F920">
        <v>1051.8900000000001</v>
      </c>
      <c r="G920">
        <v>2128.4699999999998</v>
      </c>
      <c r="H920">
        <v>576</v>
      </c>
      <c r="I920">
        <v>7</v>
      </c>
      <c r="J920">
        <v>3170.49</v>
      </c>
      <c r="K920" t="str">
        <f t="shared" si="14"/>
        <v>Low Risk</v>
      </c>
    </row>
    <row r="921" spans="1:11" x14ac:dyDescent="0.25">
      <c r="A921">
        <v>920</v>
      </c>
      <c r="B921">
        <v>39</v>
      </c>
      <c r="C921" t="s">
        <v>10</v>
      </c>
      <c r="D921" t="s">
        <v>16</v>
      </c>
      <c r="E921" t="s">
        <v>17</v>
      </c>
      <c r="F921">
        <v>1810.18</v>
      </c>
      <c r="G921">
        <v>3171.35</v>
      </c>
      <c r="H921">
        <v>545</v>
      </c>
      <c r="I921">
        <v>6</v>
      </c>
      <c r="J921">
        <v>7197.49</v>
      </c>
      <c r="K921" t="str">
        <f t="shared" si="14"/>
        <v>Low Risk</v>
      </c>
    </row>
    <row r="922" spans="1:11" x14ac:dyDescent="0.25">
      <c r="A922">
        <v>921</v>
      </c>
      <c r="B922">
        <v>44</v>
      </c>
      <c r="C922" t="s">
        <v>13</v>
      </c>
      <c r="D922" t="s">
        <v>14</v>
      </c>
      <c r="E922" t="s">
        <v>12</v>
      </c>
      <c r="F922">
        <v>1500.74</v>
      </c>
      <c r="G922">
        <v>3237.28</v>
      </c>
      <c r="H922">
        <v>528</v>
      </c>
      <c r="I922">
        <v>7</v>
      </c>
      <c r="J922">
        <v>4993.18</v>
      </c>
      <c r="K922" t="str">
        <f t="shared" si="14"/>
        <v>Low Risk</v>
      </c>
    </row>
    <row r="923" spans="1:11" x14ac:dyDescent="0.25">
      <c r="A923">
        <v>922</v>
      </c>
      <c r="B923">
        <v>66</v>
      </c>
      <c r="C923" t="s">
        <v>10</v>
      </c>
      <c r="D923" t="s">
        <v>18</v>
      </c>
      <c r="E923" t="s">
        <v>20</v>
      </c>
      <c r="F923">
        <v>1282.32</v>
      </c>
      <c r="G923">
        <v>3595.84</v>
      </c>
      <c r="H923">
        <v>576</v>
      </c>
      <c r="I923">
        <v>11</v>
      </c>
      <c r="J923">
        <v>500</v>
      </c>
      <c r="K923" t="str">
        <f t="shared" si="14"/>
        <v>Moderate Risk</v>
      </c>
    </row>
    <row r="924" spans="1:11" x14ac:dyDescent="0.25">
      <c r="A924">
        <v>923</v>
      </c>
      <c r="B924">
        <v>30</v>
      </c>
      <c r="C924" t="s">
        <v>13</v>
      </c>
      <c r="D924" t="s">
        <v>16</v>
      </c>
      <c r="E924" t="s">
        <v>17</v>
      </c>
      <c r="F924">
        <v>1772.2249999999999</v>
      </c>
      <c r="G924">
        <v>2844.82</v>
      </c>
      <c r="H924">
        <v>548</v>
      </c>
      <c r="I924">
        <v>7</v>
      </c>
      <c r="J924">
        <v>6530.47</v>
      </c>
      <c r="K924" t="str">
        <f t="shared" si="14"/>
        <v>Low Risk</v>
      </c>
    </row>
    <row r="925" spans="1:11" x14ac:dyDescent="0.25">
      <c r="A925">
        <v>924</v>
      </c>
      <c r="B925">
        <v>50</v>
      </c>
      <c r="C925" t="s">
        <v>10</v>
      </c>
      <c r="D925" t="s">
        <v>11</v>
      </c>
      <c r="E925" t="s">
        <v>21</v>
      </c>
      <c r="F925">
        <v>1706.98</v>
      </c>
      <c r="G925">
        <v>3493.05</v>
      </c>
      <c r="H925">
        <v>620</v>
      </c>
      <c r="I925">
        <v>8</v>
      </c>
      <c r="J925">
        <v>2034.2</v>
      </c>
      <c r="K925" t="str">
        <f t="shared" si="14"/>
        <v>Low Risk</v>
      </c>
    </row>
    <row r="926" spans="1:11" x14ac:dyDescent="0.25">
      <c r="A926">
        <v>925</v>
      </c>
      <c r="B926">
        <v>51</v>
      </c>
      <c r="C926" t="s">
        <v>13</v>
      </c>
      <c r="D926" t="s">
        <v>14</v>
      </c>
      <c r="E926" t="s">
        <v>15</v>
      </c>
      <c r="F926">
        <v>1772.2249999999999</v>
      </c>
      <c r="G926">
        <v>1577.35</v>
      </c>
      <c r="H926">
        <v>490</v>
      </c>
      <c r="I926">
        <v>8</v>
      </c>
      <c r="J926">
        <v>1168.24</v>
      </c>
      <c r="K926" t="str">
        <f t="shared" si="14"/>
        <v>Moderate Risk</v>
      </c>
    </row>
    <row r="927" spans="1:11" x14ac:dyDescent="0.25">
      <c r="A927">
        <v>926</v>
      </c>
      <c r="B927">
        <v>58</v>
      </c>
      <c r="C927" t="s">
        <v>13</v>
      </c>
      <c r="D927" t="s">
        <v>14</v>
      </c>
      <c r="E927" t="s">
        <v>15</v>
      </c>
      <c r="F927">
        <v>810.41</v>
      </c>
      <c r="G927">
        <v>1410.92</v>
      </c>
      <c r="H927">
        <v>479</v>
      </c>
      <c r="I927">
        <v>9</v>
      </c>
      <c r="J927">
        <v>5332.54</v>
      </c>
      <c r="K927" t="str">
        <f t="shared" si="14"/>
        <v>Moderate Risk</v>
      </c>
    </row>
    <row r="928" spans="1:11" x14ac:dyDescent="0.25">
      <c r="A928">
        <v>927</v>
      </c>
      <c r="B928">
        <v>52</v>
      </c>
      <c r="C928" t="s">
        <v>13</v>
      </c>
      <c r="D928" t="s">
        <v>18</v>
      </c>
      <c r="E928" t="s">
        <v>12</v>
      </c>
      <c r="F928">
        <v>2742.07</v>
      </c>
      <c r="G928">
        <v>4100.68</v>
      </c>
      <c r="H928">
        <v>609</v>
      </c>
      <c r="I928">
        <v>10</v>
      </c>
      <c r="J928">
        <v>7371.77</v>
      </c>
      <c r="K928" t="str">
        <f t="shared" si="14"/>
        <v>Low Risk</v>
      </c>
    </row>
    <row r="929" spans="1:11" x14ac:dyDescent="0.25">
      <c r="A929">
        <v>928</v>
      </c>
      <c r="B929">
        <v>18</v>
      </c>
      <c r="C929" t="s">
        <v>13</v>
      </c>
      <c r="D929" t="s">
        <v>16</v>
      </c>
      <c r="E929" t="s">
        <v>15</v>
      </c>
      <c r="F929">
        <v>1349.02</v>
      </c>
      <c r="G929">
        <v>1737.18</v>
      </c>
      <c r="H929">
        <v>541</v>
      </c>
      <c r="I929">
        <v>11</v>
      </c>
      <c r="J929">
        <v>3319.98</v>
      </c>
      <c r="K929" t="str">
        <f t="shared" si="14"/>
        <v>Moderate Risk</v>
      </c>
    </row>
    <row r="930" spans="1:11" x14ac:dyDescent="0.25">
      <c r="A930">
        <v>929</v>
      </c>
      <c r="B930">
        <v>38</v>
      </c>
      <c r="C930" t="s">
        <v>13</v>
      </c>
      <c r="D930" t="s">
        <v>11</v>
      </c>
      <c r="E930" t="s">
        <v>17</v>
      </c>
      <c r="F930">
        <v>856.34</v>
      </c>
      <c r="G930">
        <v>1793.45</v>
      </c>
      <c r="H930">
        <v>548</v>
      </c>
      <c r="I930">
        <v>8</v>
      </c>
      <c r="J930">
        <v>3962.14</v>
      </c>
      <c r="K930" t="str">
        <f t="shared" si="14"/>
        <v>Low Risk</v>
      </c>
    </row>
    <row r="931" spans="1:11" x14ac:dyDescent="0.25">
      <c r="A931">
        <v>930</v>
      </c>
      <c r="B931">
        <v>65</v>
      </c>
      <c r="C931" t="s">
        <v>10</v>
      </c>
      <c r="D931" t="s">
        <v>11</v>
      </c>
      <c r="E931" t="s">
        <v>17</v>
      </c>
      <c r="F931">
        <v>1590.18</v>
      </c>
      <c r="G931">
        <v>3342</v>
      </c>
      <c r="H931">
        <v>528</v>
      </c>
      <c r="I931">
        <v>7</v>
      </c>
      <c r="J931">
        <v>5098.33</v>
      </c>
      <c r="K931" t="str">
        <f t="shared" si="14"/>
        <v>Low Risk</v>
      </c>
    </row>
    <row r="932" spans="1:11" x14ac:dyDescent="0.25">
      <c r="A932">
        <v>931</v>
      </c>
      <c r="B932">
        <v>72</v>
      </c>
      <c r="C932" t="s">
        <v>13</v>
      </c>
      <c r="D932" t="s">
        <v>18</v>
      </c>
      <c r="E932" t="s">
        <v>20</v>
      </c>
      <c r="F932">
        <v>3093.81</v>
      </c>
      <c r="G932">
        <v>4608.6899999999996</v>
      </c>
      <c r="H932">
        <v>687</v>
      </c>
      <c r="I932">
        <v>4</v>
      </c>
      <c r="J932">
        <v>11193.92</v>
      </c>
      <c r="K932" t="str">
        <f t="shared" si="14"/>
        <v>Low Risk</v>
      </c>
    </row>
    <row r="933" spans="1:11" x14ac:dyDescent="0.25">
      <c r="A933">
        <v>932</v>
      </c>
      <c r="B933">
        <v>23</v>
      </c>
      <c r="C933" t="s">
        <v>13</v>
      </c>
      <c r="D933" t="s">
        <v>18</v>
      </c>
      <c r="E933" t="s">
        <v>12</v>
      </c>
      <c r="F933">
        <v>6346.54</v>
      </c>
      <c r="G933">
        <v>10870.69</v>
      </c>
      <c r="H933">
        <v>740</v>
      </c>
      <c r="I933">
        <v>6</v>
      </c>
      <c r="J933">
        <v>22679.66</v>
      </c>
      <c r="K933" t="str">
        <f t="shared" si="14"/>
        <v>Low Risk</v>
      </c>
    </row>
    <row r="934" spans="1:11" x14ac:dyDescent="0.25">
      <c r="A934">
        <v>933</v>
      </c>
      <c r="B934">
        <v>45</v>
      </c>
      <c r="C934" t="s">
        <v>10</v>
      </c>
      <c r="D934" t="s">
        <v>16</v>
      </c>
      <c r="E934" t="s">
        <v>21</v>
      </c>
      <c r="F934">
        <v>1881.9</v>
      </c>
      <c r="G934">
        <v>2951.45</v>
      </c>
      <c r="H934">
        <v>553</v>
      </c>
      <c r="I934">
        <v>5</v>
      </c>
      <c r="J934">
        <v>3890.15</v>
      </c>
      <c r="K934" t="str">
        <f t="shared" si="14"/>
        <v>Low Risk</v>
      </c>
    </row>
    <row r="935" spans="1:11" x14ac:dyDescent="0.25">
      <c r="A935">
        <v>934</v>
      </c>
      <c r="B935">
        <v>34</v>
      </c>
      <c r="C935" t="s">
        <v>10</v>
      </c>
      <c r="D935" t="s">
        <v>16</v>
      </c>
      <c r="E935" t="s">
        <v>17</v>
      </c>
      <c r="F935">
        <v>1772.2249999999999</v>
      </c>
      <c r="G935">
        <v>2454.36</v>
      </c>
      <c r="H935">
        <v>581</v>
      </c>
      <c r="I935">
        <v>8</v>
      </c>
      <c r="J935">
        <v>5332.54</v>
      </c>
      <c r="K935" t="str">
        <f t="shared" si="14"/>
        <v>Low Risk</v>
      </c>
    </row>
    <row r="936" spans="1:11" x14ac:dyDescent="0.25">
      <c r="A936">
        <v>935</v>
      </c>
      <c r="B936">
        <v>22</v>
      </c>
      <c r="C936" t="s">
        <v>13</v>
      </c>
      <c r="D936" t="s">
        <v>18</v>
      </c>
      <c r="E936" t="s">
        <v>17</v>
      </c>
      <c r="F936">
        <v>2029.65</v>
      </c>
      <c r="G936">
        <v>2007.95</v>
      </c>
      <c r="H936">
        <v>569</v>
      </c>
      <c r="I936">
        <v>9</v>
      </c>
      <c r="J936">
        <v>6860.57</v>
      </c>
      <c r="K936" t="str">
        <f t="shared" si="14"/>
        <v>Low Risk</v>
      </c>
    </row>
    <row r="937" spans="1:11" x14ac:dyDescent="0.25">
      <c r="A937">
        <v>936</v>
      </c>
      <c r="B937">
        <v>48</v>
      </c>
      <c r="C937" t="s">
        <v>13</v>
      </c>
      <c r="D937" t="s">
        <v>18</v>
      </c>
      <c r="E937" t="s">
        <v>17</v>
      </c>
      <c r="F937">
        <v>4075.62</v>
      </c>
      <c r="G937">
        <v>6284.59</v>
      </c>
      <c r="H937">
        <v>649</v>
      </c>
      <c r="I937">
        <v>7</v>
      </c>
      <c r="J937">
        <v>11070.65</v>
      </c>
      <c r="K937" t="str">
        <f t="shared" si="14"/>
        <v>Low Risk</v>
      </c>
    </row>
    <row r="938" spans="1:11" x14ac:dyDescent="0.25">
      <c r="A938">
        <v>937</v>
      </c>
      <c r="B938">
        <v>22</v>
      </c>
      <c r="C938" t="s">
        <v>10</v>
      </c>
      <c r="D938" t="s">
        <v>11</v>
      </c>
      <c r="E938" t="s">
        <v>17</v>
      </c>
      <c r="F938">
        <v>1772.2249999999999</v>
      </c>
      <c r="G938">
        <v>2971.39</v>
      </c>
      <c r="H938">
        <v>520</v>
      </c>
      <c r="I938">
        <v>10</v>
      </c>
      <c r="J938">
        <v>5813.11</v>
      </c>
      <c r="K938" t="str">
        <f t="shared" si="14"/>
        <v>Low Risk</v>
      </c>
    </row>
    <row r="939" spans="1:11" x14ac:dyDescent="0.25">
      <c r="A939">
        <v>938</v>
      </c>
      <c r="B939">
        <v>55</v>
      </c>
      <c r="C939" t="s">
        <v>10</v>
      </c>
      <c r="D939" t="s">
        <v>14</v>
      </c>
      <c r="E939" t="s">
        <v>17</v>
      </c>
      <c r="F939">
        <v>1772.2249999999999</v>
      </c>
      <c r="G939">
        <v>3680.8</v>
      </c>
      <c r="H939">
        <v>550</v>
      </c>
      <c r="I939">
        <v>11</v>
      </c>
      <c r="J939">
        <v>4221.08</v>
      </c>
      <c r="K939" t="str">
        <f t="shared" si="14"/>
        <v>Moderate Risk</v>
      </c>
    </row>
    <row r="940" spans="1:11" x14ac:dyDescent="0.25">
      <c r="A940">
        <v>939</v>
      </c>
      <c r="B940">
        <v>20</v>
      </c>
      <c r="C940" t="s">
        <v>13</v>
      </c>
      <c r="D940" t="s">
        <v>18</v>
      </c>
      <c r="E940" t="s">
        <v>17</v>
      </c>
      <c r="F940">
        <v>2539.31</v>
      </c>
      <c r="G940">
        <v>4020.93</v>
      </c>
      <c r="H940">
        <v>568</v>
      </c>
      <c r="I940">
        <v>1</v>
      </c>
      <c r="J940">
        <v>6186.61</v>
      </c>
      <c r="K940" t="str">
        <f t="shared" si="14"/>
        <v>Low Risk</v>
      </c>
    </row>
    <row r="941" spans="1:11" x14ac:dyDescent="0.25">
      <c r="A941">
        <v>940</v>
      </c>
      <c r="B941">
        <v>70</v>
      </c>
      <c r="C941" t="s">
        <v>13</v>
      </c>
      <c r="D941" t="s">
        <v>14</v>
      </c>
      <c r="E941" t="s">
        <v>15</v>
      </c>
      <c r="F941">
        <v>1912.1</v>
      </c>
      <c r="G941">
        <v>3237.28</v>
      </c>
      <c r="H941">
        <v>670</v>
      </c>
      <c r="I941">
        <v>5</v>
      </c>
      <c r="J941">
        <v>4715.3</v>
      </c>
      <c r="K941" t="str">
        <f t="shared" si="14"/>
        <v>Low Risk</v>
      </c>
    </row>
    <row r="942" spans="1:11" x14ac:dyDescent="0.25">
      <c r="A942">
        <v>941</v>
      </c>
      <c r="B942">
        <v>40</v>
      </c>
      <c r="C942" t="s">
        <v>13</v>
      </c>
      <c r="D942" t="s">
        <v>14</v>
      </c>
      <c r="E942" t="s">
        <v>12</v>
      </c>
      <c r="F942">
        <v>1417.92</v>
      </c>
      <c r="G942">
        <v>2627.54</v>
      </c>
      <c r="H942">
        <v>504</v>
      </c>
      <c r="I942">
        <v>7</v>
      </c>
      <c r="J942">
        <v>500</v>
      </c>
      <c r="K942" t="str">
        <f t="shared" si="14"/>
        <v>Low Risk</v>
      </c>
    </row>
    <row r="943" spans="1:11" x14ac:dyDescent="0.25">
      <c r="A943">
        <v>942</v>
      </c>
      <c r="B943">
        <v>54</v>
      </c>
      <c r="C943" t="s">
        <v>13</v>
      </c>
      <c r="D943" t="s">
        <v>18</v>
      </c>
      <c r="E943" t="s">
        <v>17</v>
      </c>
      <c r="F943">
        <v>1304.67</v>
      </c>
      <c r="G943">
        <v>2905.32</v>
      </c>
      <c r="H943">
        <v>597</v>
      </c>
      <c r="I943">
        <v>10</v>
      </c>
      <c r="J943">
        <v>2622.13</v>
      </c>
      <c r="K943" t="str">
        <f t="shared" si="14"/>
        <v>Low Risk</v>
      </c>
    </row>
    <row r="944" spans="1:11" x14ac:dyDescent="0.25">
      <c r="A944">
        <v>943</v>
      </c>
      <c r="B944">
        <v>70</v>
      </c>
      <c r="C944" t="s">
        <v>13</v>
      </c>
      <c r="D944" t="s">
        <v>16</v>
      </c>
      <c r="E944" t="s">
        <v>17</v>
      </c>
      <c r="F944">
        <v>1669.5</v>
      </c>
      <c r="G944">
        <v>4323.99</v>
      </c>
      <c r="H944">
        <v>588</v>
      </c>
      <c r="I944">
        <v>7</v>
      </c>
      <c r="J944">
        <v>4896.4799999999996</v>
      </c>
      <c r="K944" t="str">
        <f t="shared" si="14"/>
        <v>Low Risk</v>
      </c>
    </row>
    <row r="945" spans="1:11" x14ac:dyDescent="0.25">
      <c r="A945">
        <v>944</v>
      </c>
      <c r="B945">
        <v>54</v>
      </c>
      <c r="C945" t="s">
        <v>13</v>
      </c>
      <c r="D945" t="s">
        <v>18</v>
      </c>
      <c r="E945" t="s">
        <v>21</v>
      </c>
      <c r="F945">
        <v>2189.4499999999998</v>
      </c>
      <c r="G945">
        <v>3237.66</v>
      </c>
      <c r="H945">
        <v>537</v>
      </c>
      <c r="I945">
        <v>11</v>
      </c>
      <c r="J945">
        <v>7649.47</v>
      </c>
      <c r="K945" t="str">
        <f t="shared" si="14"/>
        <v>Moderate Risk</v>
      </c>
    </row>
    <row r="946" spans="1:11" x14ac:dyDescent="0.25">
      <c r="A946">
        <v>945</v>
      </c>
      <c r="B946">
        <v>27</v>
      </c>
      <c r="C946" t="s">
        <v>13</v>
      </c>
      <c r="D946" t="s">
        <v>11</v>
      </c>
      <c r="E946" t="s">
        <v>12</v>
      </c>
      <c r="F946">
        <v>1778.27</v>
      </c>
      <c r="G946">
        <v>2816.05</v>
      </c>
      <c r="H946">
        <v>536</v>
      </c>
      <c r="I946">
        <v>3</v>
      </c>
      <c r="J946">
        <v>7320.18</v>
      </c>
      <c r="K946" t="str">
        <f t="shared" si="14"/>
        <v>Low Risk</v>
      </c>
    </row>
    <row r="947" spans="1:11" x14ac:dyDescent="0.25">
      <c r="A947">
        <v>946</v>
      </c>
      <c r="B947">
        <v>27</v>
      </c>
      <c r="C947" t="s">
        <v>13</v>
      </c>
      <c r="D947" t="s">
        <v>18</v>
      </c>
      <c r="E947" t="s">
        <v>20</v>
      </c>
      <c r="F947">
        <v>2496.31</v>
      </c>
      <c r="G947">
        <v>3509.32</v>
      </c>
      <c r="H947">
        <v>629</v>
      </c>
      <c r="I947">
        <v>7</v>
      </c>
      <c r="J947">
        <v>8102.75</v>
      </c>
      <c r="K947" t="str">
        <f t="shared" si="14"/>
        <v>Low Risk</v>
      </c>
    </row>
    <row r="948" spans="1:11" x14ac:dyDescent="0.25">
      <c r="A948">
        <v>947</v>
      </c>
      <c r="B948">
        <v>36</v>
      </c>
      <c r="C948" t="s">
        <v>13</v>
      </c>
      <c r="D948" t="s">
        <v>11</v>
      </c>
      <c r="E948" t="s">
        <v>12</v>
      </c>
      <c r="F948">
        <v>2699.11</v>
      </c>
      <c r="G948">
        <v>6067.23</v>
      </c>
      <c r="H948">
        <v>601</v>
      </c>
      <c r="I948">
        <v>9</v>
      </c>
      <c r="J948">
        <v>9947</v>
      </c>
      <c r="K948" t="str">
        <f t="shared" si="14"/>
        <v>Low Risk</v>
      </c>
    </row>
    <row r="949" spans="1:11" x14ac:dyDescent="0.25">
      <c r="A949">
        <v>948</v>
      </c>
      <c r="B949">
        <v>34</v>
      </c>
      <c r="C949" t="s">
        <v>10</v>
      </c>
      <c r="D949" t="s">
        <v>18</v>
      </c>
      <c r="E949" t="s">
        <v>17</v>
      </c>
      <c r="F949">
        <v>2827.42</v>
      </c>
      <c r="G949">
        <v>4740.2700000000004</v>
      </c>
      <c r="H949">
        <v>641</v>
      </c>
      <c r="I949">
        <v>4</v>
      </c>
      <c r="J949">
        <v>10052.049999999999</v>
      </c>
      <c r="K949" t="str">
        <f t="shared" si="14"/>
        <v>Low Risk</v>
      </c>
    </row>
    <row r="950" spans="1:11" x14ac:dyDescent="0.25">
      <c r="A950">
        <v>949</v>
      </c>
      <c r="B950">
        <v>38</v>
      </c>
      <c r="C950" t="s">
        <v>10</v>
      </c>
      <c r="D950" t="s">
        <v>11</v>
      </c>
      <c r="E950" t="s">
        <v>12</v>
      </c>
      <c r="F950">
        <v>1772.2249999999999</v>
      </c>
      <c r="G950">
        <v>3504.02</v>
      </c>
      <c r="H950">
        <v>502</v>
      </c>
      <c r="I950">
        <v>3</v>
      </c>
      <c r="J950">
        <v>4795.7299999999996</v>
      </c>
      <c r="K950" t="str">
        <f t="shared" si="14"/>
        <v>Low Risk</v>
      </c>
    </row>
    <row r="951" spans="1:11" x14ac:dyDescent="0.25">
      <c r="A951">
        <v>950</v>
      </c>
      <c r="B951">
        <v>31</v>
      </c>
      <c r="C951" t="s">
        <v>13</v>
      </c>
      <c r="D951" t="s">
        <v>14</v>
      </c>
      <c r="E951" t="s">
        <v>17</v>
      </c>
      <c r="F951">
        <v>744.32</v>
      </c>
      <c r="G951">
        <v>1857.66</v>
      </c>
      <c r="H951">
        <v>460</v>
      </c>
      <c r="I951">
        <v>7</v>
      </c>
      <c r="J951">
        <v>500</v>
      </c>
      <c r="K951" t="str">
        <f t="shared" si="14"/>
        <v>Moderate Risk</v>
      </c>
    </row>
    <row r="952" spans="1:11" x14ac:dyDescent="0.25">
      <c r="A952">
        <v>951</v>
      </c>
      <c r="B952">
        <v>26</v>
      </c>
      <c r="C952" t="s">
        <v>10</v>
      </c>
      <c r="D952" t="s">
        <v>11</v>
      </c>
      <c r="E952" t="s">
        <v>21</v>
      </c>
      <c r="F952">
        <v>1555.24</v>
      </c>
      <c r="G952">
        <v>3944</v>
      </c>
      <c r="H952">
        <v>545</v>
      </c>
      <c r="I952">
        <v>11</v>
      </c>
      <c r="J952">
        <v>5062.71</v>
      </c>
      <c r="K952" t="str">
        <f t="shared" si="14"/>
        <v>Moderate Risk</v>
      </c>
    </row>
    <row r="953" spans="1:11" x14ac:dyDescent="0.25">
      <c r="A953">
        <v>952</v>
      </c>
      <c r="B953">
        <v>63</v>
      </c>
      <c r="C953" t="s">
        <v>10</v>
      </c>
      <c r="D953" t="s">
        <v>18</v>
      </c>
      <c r="E953" t="s">
        <v>17</v>
      </c>
      <c r="F953">
        <v>2270.73</v>
      </c>
      <c r="G953">
        <v>2897.5</v>
      </c>
      <c r="H953">
        <v>689</v>
      </c>
      <c r="I953">
        <v>5</v>
      </c>
      <c r="J953">
        <v>7911.6</v>
      </c>
      <c r="K953" t="str">
        <f t="shared" si="14"/>
        <v>Low Risk</v>
      </c>
    </row>
    <row r="954" spans="1:11" x14ac:dyDescent="0.25">
      <c r="A954">
        <v>953</v>
      </c>
      <c r="B954">
        <v>18</v>
      </c>
      <c r="C954" t="s">
        <v>10</v>
      </c>
      <c r="D954" t="s">
        <v>14</v>
      </c>
      <c r="E954" t="s">
        <v>12</v>
      </c>
      <c r="F954">
        <v>1772.2249999999999</v>
      </c>
      <c r="G954">
        <v>1564.79</v>
      </c>
      <c r="H954">
        <v>376</v>
      </c>
      <c r="I954">
        <v>7</v>
      </c>
      <c r="J954">
        <v>1513.33</v>
      </c>
      <c r="K954" t="str">
        <f t="shared" si="14"/>
        <v>Moderate Risk</v>
      </c>
    </row>
    <row r="955" spans="1:11" x14ac:dyDescent="0.25">
      <c r="A955">
        <v>954</v>
      </c>
      <c r="B955">
        <v>68</v>
      </c>
      <c r="C955" t="s">
        <v>13</v>
      </c>
      <c r="D955" t="s">
        <v>11</v>
      </c>
      <c r="E955" t="s">
        <v>12</v>
      </c>
      <c r="F955">
        <v>873.9</v>
      </c>
      <c r="G955">
        <v>13.37</v>
      </c>
      <c r="H955">
        <v>516</v>
      </c>
      <c r="I955">
        <v>7</v>
      </c>
      <c r="J955">
        <v>1683.84</v>
      </c>
      <c r="K955" t="str">
        <f t="shared" si="14"/>
        <v>Low Risk</v>
      </c>
    </row>
    <row r="956" spans="1:11" x14ac:dyDescent="0.25">
      <c r="A956">
        <v>955</v>
      </c>
      <c r="B956">
        <v>62</v>
      </c>
      <c r="C956" t="s">
        <v>10</v>
      </c>
      <c r="D956" t="s">
        <v>11</v>
      </c>
      <c r="E956" t="s">
        <v>17</v>
      </c>
      <c r="F956">
        <v>1772.2249999999999</v>
      </c>
      <c r="G956">
        <v>2975.24</v>
      </c>
      <c r="H956">
        <v>658</v>
      </c>
      <c r="I956">
        <v>5</v>
      </c>
      <c r="J956">
        <v>7295.5</v>
      </c>
      <c r="K956" t="str">
        <f t="shared" si="14"/>
        <v>Low Risk</v>
      </c>
    </row>
    <row r="957" spans="1:11" x14ac:dyDescent="0.25">
      <c r="A957">
        <v>956</v>
      </c>
      <c r="B957">
        <v>30</v>
      </c>
      <c r="C957" t="s">
        <v>10</v>
      </c>
      <c r="D957" t="s">
        <v>14</v>
      </c>
      <c r="E957" t="s">
        <v>20</v>
      </c>
      <c r="F957">
        <v>1573.07</v>
      </c>
      <c r="G957">
        <v>2654.63</v>
      </c>
      <c r="H957">
        <v>576</v>
      </c>
      <c r="I957">
        <v>10</v>
      </c>
      <c r="J957">
        <v>6144.07</v>
      </c>
      <c r="K957" t="str">
        <f t="shared" si="14"/>
        <v>Low Risk</v>
      </c>
    </row>
    <row r="958" spans="1:11" x14ac:dyDescent="0.25">
      <c r="A958">
        <v>957</v>
      </c>
      <c r="B958">
        <v>21</v>
      </c>
      <c r="C958" t="s">
        <v>10</v>
      </c>
      <c r="D958" t="s">
        <v>16</v>
      </c>
      <c r="E958" t="s">
        <v>21</v>
      </c>
      <c r="F958">
        <v>1324.42</v>
      </c>
      <c r="G958">
        <v>2368.39</v>
      </c>
      <c r="H958">
        <v>573</v>
      </c>
      <c r="I958">
        <v>9</v>
      </c>
      <c r="J958">
        <v>3299.28</v>
      </c>
      <c r="K958" t="str">
        <f t="shared" si="14"/>
        <v>Low Risk</v>
      </c>
    </row>
    <row r="959" spans="1:11" x14ac:dyDescent="0.25">
      <c r="A959">
        <v>958</v>
      </c>
      <c r="B959">
        <v>18</v>
      </c>
      <c r="C959" t="s">
        <v>13</v>
      </c>
      <c r="D959" t="s">
        <v>19</v>
      </c>
      <c r="E959" t="s">
        <v>17</v>
      </c>
      <c r="F959">
        <v>2446.8200000000002</v>
      </c>
      <c r="G959">
        <v>5622.04</v>
      </c>
      <c r="H959">
        <v>607</v>
      </c>
      <c r="I959">
        <v>7</v>
      </c>
      <c r="J959">
        <v>7459.12</v>
      </c>
      <c r="K959" t="str">
        <f t="shared" si="14"/>
        <v>Low Risk</v>
      </c>
    </row>
    <row r="960" spans="1:11" x14ac:dyDescent="0.25">
      <c r="A960">
        <v>959</v>
      </c>
      <c r="B960">
        <v>66</v>
      </c>
      <c r="C960" t="s">
        <v>10</v>
      </c>
      <c r="D960" t="s">
        <v>11</v>
      </c>
      <c r="E960" t="s">
        <v>17</v>
      </c>
      <c r="F960">
        <v>1772.2249999999999</v>
      </c>
      <c r="G960">
        <v>1737.13</v>
      </c>
      <c r="H960">
        <v>514</v>
      </c>
      <c r="I960">
        <v>3</v>
      </c>
      <c r="J960">
        <v>772.45</v>
      </c>
      <c r="K960" t="str">
        <f t="shared" si="14"/>
        <v>Low Risk</v>
      </c>
    </row>
    <row r="961" spans="1:11" x14ac:dyDescent="0.25">
      <c r="A961">
        <v>960</v>
      </c>
      <c r="B961">
        <v>57</v>
      </c>
      <c r="C961" t="s">
        <v>10</v>
      </c>
      <c r="D961" t="s">
        <v>16</v>
      </c>
      <c r="E961" t="s">
        <v>20</v>
      </c>
      <c r="F961">
        <v>2895.16</v>
      </c>
      <c r="G961">
        <v>5181.24</v>
      </c>
      <c r="H961">
        <v>620</v>
      </c>
      <c r="I961">
        <v>10</v>
      </c>
      <c r="J961">
        <v>8577.2199999999993</v>
      </c>
      <c r="K961" t="str">
        <f t="shared" si="14"/>
        <v>Low Risk</v>
      </c>
    </row>
    <row r="962" spans="1:11" x14ac:dyDescent="0.25">
      <c r="A962">
        <v>961</v>
      </c>
      <c r="B962">
        <v>49</v>
      </c>
      <c r="C962" t="s">
        <v>10</v>
      </c>
      <c r="D962" t="s">
        <v>19</v>
      </c>
      <c r="E962" t="s">
        <v>15</v>
      </c>
      <c r="F962">
        <v>2325.85</v>
      </c>
      <c r="G962">
        <v>4338.3999999999996</v>
      </c>
      <c r="H962">
        <v>636</v>
      </c>
      <c r="I962">
        <v>7</v>
      </c>
      <c r="J962">
        <v>6528.85</v>
      </c>
      <c r="K962" t="str">
        <f t="shared" ref="K962:K1025" si="15">IF(AND(H962&lt;500,I962&gt;10),"High Risk",IF(OR(H962&lt;500,I962&gt;10),"Moderate Risk","Low Risk"))</f>
        <v>Low Risk</v>
      </c>
    </row>
    <row r="963" spans="1:11" x14ac:dyDescent="0.25">
      <c r="A963">
        <v>962</v>
      </c>
      <c r="B963">
        <v>51</v>
      </c>
      <c r="C963" t="s">
        <v>13</v>
      </c>
      <c r="D963" t="s">
        <v>16</v>
      </c>
      <c r="E963" t="s">
        <v>20</v>
      </c>
      <c r="F963">
        <v>1418.2</v>
      </c>
      <c r="G963">
        <v>3464.65</v>
      </c>
      <c r="H963">
        <v>501</v>
      </c>
      <c r="I963">
        <v>6</v>
      </c>
      <c r="J963">
        <v>4032.47</v>
      </c>
      <c r="K963" t="str">
        <f t="shared" si="15"/>
        <v>Low Risk</v>
      </c>
    </row>
    <row r="964" spans="1:11" x14ac:dyDescent="0.25">
      <c r="A964">
        <v>963</v>
      </c>
      <c r="B964">
        <v>45</v>
      </c>
      <c r="C964" t="s">
        <v>10</v>
      </c>
      <c r="D964" t="s">
        <v>16</v>
      </c>
      <c r="E964" t="s">
        <v>17</v>
      </c>
      <c r="F964">
        <v>2861.64</v>
      </c>
      <c r="G964">
        <v>4576.7299999999996</v>
      </c>
      <c r="H964">
        <v>607</v>
      </c>
      <c r="I964">
        <v>12</v>
      </c>
      <c r="J964">
        <v>7697.61</v>
      </c>
      <c r="K964" t="str">
        <f t="shared" si="15"/>
        <v>Moderate Risk</v>
      </c>
    </row>
    <row r="965" spans="1:11" x14ac:dyDescent="0.25">
      <c r="A965">
        <v>964</v>
      </c>
      <c r="B965">
        <v>48</v>
      </c>
      <c r="C965" t="s">
        <v>10</v>
      </c>
      <c r="D965" t="s">
        <v>14</v>
      </c>
      <c r="E965" t="s">
        <v>12</v>
      </c>
      <c r="F965">
        <v>1772.2249999999999</v>
      </c>
      <c r="G965">
        <v>2110.0500000000002</v>
      </c>
      <c r="H965">
        <v>666</v>
      </c>
      <c r="I965">
        <v>8</v>
      </c>
      <c r="J965">
        <v>3936.15</v>
      </c>
      <c r="K965" t="str">
        <f t="shared" si="15"/>
        <v>Low Risk</v>
      </c>
    </row>
    <row r="966" spans="1:11" x14ac:dyDescent="0.25">
      <c r="A966">
        <v>965</v>
      </c>
      <c r="B966">
        <v>25</v>
      </c>
      <c r="C966" t="s">
        <v>13</v>
      </c>
      <c r="D966" t="s">
        <v>11</v>
      </c>
      <c r="E966" t="s">
        <v>21</v>
      </c>
      <c r="F966">
        <v>1337.98</v>
      </c>
      <c r="G966">
        <v>2484.33</v>
      </c>
      <c r="H966">
        <v>567</v>
      </c>
      <c r="I966">
        <v>4</v>
      </c>
      <c r="J966">
        <v>4538.95</v>
      </c>
      <c r="K966" t="str">
        <f t="shared" si="15"/>
        <v>Low Risk</v>
      </c>
    </row>
    <row r="967" spans="1:11" x14ac:dyDescent="0.25">
      <c r="A967">
        <v>966</v>
      </c>
      <c r="B967">
        <v>56</v>
      </c>
      <c r="C967" t="s">
        <v>13</v>
      </c>
      <c r="D967" t="s">
        <v>11</v>
      </c>
      <c r="E967" t="s">
        <v>15</v>
      </c>
      <c r="F967">
        <v>1551.26</v>
      </c>
      <c r="G967">
        <v>2860.19</v>
      </c>
      <c r="H967">
        <v>496</v>
      </c>
      <c r="I967">
        <v>8</v>
      </c>
      <c r="J967">
        <v>1875.03</v>
      </c>
      <c r="K967" t="str">
        <f t="shared" si="15"/>
        <v>Moderate Risk</v>
      </c>
    </row>
    <row r="968" spans="1:11" x14ac:dyDescent="0.25">
      <c r="A968">
        <v>967</v>
      </c>
      <c r="B968">
        <v>43</v>
      </c>
      <c r="C968" t="s">
        <v>13</v>
      </c>
      <c r="D968" t="s">
        <v>11</v>
      </c>
      <c r="E968" t="s">
        <v>152</v>
      </c>
      <c r="F968">
        <v>1859.05</v>
      </c>
      <c r="G968">
        <v>3202.22</v>
      </c>
      <c r="H968">
        <v>594</v>
      </c>
      <c r="I968">
        <v>5</v>
      </c>
      <c r="J968">
        <v>4591.72</v>
      </c>
      <c r="K968" t="str">
        <f t="shared" si="15"/>
        <v>Low Risk</v>
      </c>
    </row>
    <row r="969" spans="1:11" x14ac:dyDescent="0.25">
      <c r="A969">
        <v>968</v>
      </c>
      <c r="B969">
        <v>75</v>
      </c>
      <c r="C969" t="s">
        <v>13</v>
      </c>
      <c r="D969" t="s">
        <v>18</v>
      </c>
      <c r="E969" t="s">
        <v>12</v>
      </c>
      <c r="F969">
        <v>2127.29</v>
      </c>
      <c r="G969">
        <v>5141.83</v>
      </c>
      <c r="H969">
        <v>568</v>
      </c>
      <c r="I969">
        <v>5</v>
      </c>
      <c r="J969">
        <v>4625.37</v>
      </c>
      <c r="K969" t="str">
        <f t="shared" si="15"/>
        <v>Low Risk</v>
      </c>
    </row>
    <row r="970" spans="1:11" x14ac:dyDescent="0.25">
      <c r="A970">
        <v>969</v>
      </c>
      <c r="B970">
        <v>51</v>
      </c>
      <c r="C970" t="s">
        <v>13</v>
      </c>
      <c r="D970" t="s">
        <v>11</v>
      </c>
      <c r="E970" t="s">
        <v>15</v>
      </c>
      <c r="F970">
        <v>1460.58</v>
      </c>
      <c r="G970">
        <v>3306.03</v>
      </c>
      <c r="H970">
        <v>577</v>
      </c>
      <c r="I970">
        <v>14</v>
      </c>
      <c r="J970">
        <v>5344.08</v>
      </c>
      <c r="K970" t="str">
        <f t="shared" si="15"/>
        <v>Moderate Risk</v>
      </c>
    </row>
    <row r="971" spans="1:11" x14ac:dyDescent="0.25">
      <c r="A971">
        <v>970</v>
      </c>
      <c r="B971">
        <v>71</v>
      </c>
      <c r="C971" t="s">
        <v>10</v>
      </c>
      <c r="D971" t="s">
        <v>14</v>
      </c>
      <c r="E971" t="s">
        <v>17</v>
      </c>
      <c r="F971">
        <v>1162.27</v>
      </c>
      <c r="G971">
        <v>570.02</v>
      </c>
      <c r="H971">
        <v>576</v>
      </c>
      <c r="I971">
        <v>8</v>
      </c>
      <c r="J971">
        <v>3390.86</v>
      </c>
      <c r="K971" t="str">
        <f t="shared" si="15"/>
        <v>Low Risk</v>
      </c>
    </row>
    <row r="972" spans="1:11" x14ac:dyDescent="0.25">
      <c r="A972">
        <v>971</v>
      </c>
      <c r="B972">
        <v>71</v>
      </c>
      <c r="C972" t="s">
        <v>13</v>
      </c>
      <c r="D972" t="s">
        <v>18</v>
      </c>
      <c r="E972" t="s">
        <v>17</v>
      </c>
      <c r="F972">
        <v>3458.9</v>
      </c>
      <c r="G972">
        <v>5824.37</v>
      </c>
      <c r="H972">
        <v>679</v>
      </c>
      <c r="I972">
        <v>4</v>
      </c>
      <c r="J972">
        <v>11234.84</v>
      </c>
      <c r="K972" t="str">
        <f t="shared" si="15"/>
        <v>Low Risk</v>
      </c>
    </row>
    <row r="973" spans="1:11" x14ac:dyDescent="0.25">
      <c r="A973">
        <v>972</v>
      </c>
      <c r="B973">
        <v>20</v>
      </c>
      <c r="C973" t="s">
        <v>10</v>
      </c>
      <c r="D973" t="s">
        <v>16</v>
      </c>
      <c r="E973" t="s">
        <v>15</v>
      </c>
      <c r="F973">
        <v>3260.07</v>
      </c>
      <c r="G973">
        <v>6266.02</v>
      </c>
      <c r="H973">
        <v>622</v>
      </c>
      <c r="I973">
        <v>7</v>
      </c>
      <c r="J973">
        <v>10595.92</v>
      </c>
      <c r="K973" t="str">
        <f t="shared" si="15"/>
        <v>Low Risk</v>
      </c>
    </row>
    <row r="974" spans="1:11" x14ac:dyDescent="0.25">
      <c r="A974">
        <v>973</v>
      </c>
      <c r="B974">
        <v>67</v>
      </c>
      <c r="C974" t="s">
        <v>13</v>
      </c>
      <c r="D974" t="s">
        <v>18</v>
      </c>
      <c r="E974" t="s">
        <v>15</v>
      </c>
      <c r="F974">
        <v>4220.8500000000004</v>
      </c>
      <c r="G974">
        <v>7933.7</v>
      </c>
      <c r="H974">
        <v>751</v>
      </c>
      <c r="I974">
        <v>6</v>
      </c>
      <c r="J974">
        <v>17232.849999999999</v>
      </c>
      <c r="K974" t="str">
        <f t="shared" si="15"/>
        <v>Low Risk</v>
      </c>
    </row>
    <row r="975" spans="1:11" x14ac:dyDescent="0.25">
      <c r="A975">
        <v>974</v>
      </c>
      <c r="B975">
        <v>29</v>
      </c>
      <c r="C975" t="s">
        <v>10</v>
      </c>
      <c r="D975" t="s">
        <v>16</v>
      </c>
      <c r="E975" t="s">
        <v>15</v>
      </c>
      <c r="F975">
        <v>2772.65</v>
      </c>
      <c r="G975">
        <v>5874.63</v>
      </c>
      <c r="H975">
        <v>603</v>
      </c>
      <c r="I975">
        <v>7</v>
      </c>
      <c r="J975">
        <v>8228.25</v>
      </c>
      <c r="K975" t="str">
        <f t="shared" si="15"/>
        <v>Low Risk</v>
      </c>
    </row>
    <row r="976" spans="1:11" x14ac:dyDescent="0.25">
      <c r="A976">
        <v>975</v>
      </c>
      <c r="B976">
        <v>18</v>
      </c>
      <c r="C976" t="s">
        <v>10</v>
      </c>
      <c r="D976" t="s">
        <v>14</v>
      </c>
      <c r="E976" t="s">
        <v>20</v>
      </c>
      <c r="F976">
        <v>698.82</v>
      </c>
      <c r="G976">
        <v>2466.35</v>
      </c>
      <c r="H976">
        <v>456</v>
      </c>
      <c r="I976">
        <v>6</v>
      </c>
      <c r="J976">
        <v>5332.54</v>
      </c>
      <c r="K976" t="str">
        <f t="shared" si="15"/>
        <v>Moderate Risk</v>
      </c>
    </row>
    <row r="977" spans="1:11" x14ac:dyDescent="0.25">
      <c r="A977">
        <v>976</v>
      </c>
      <c r="B977">
        <v>71</v>
      </c>
      <c r="C977" t="s">
        <v>13</v>
      </c>
      <c r="D977" t="s">
        <v>16</v>
      </c>
      <c r="E977" t="s">
        <v>21</v>
      </c>
      <c r="F977">
        <v>3406.35</v>
      </c>
      <c r="G977">
        <v>6453.25</v>
      </c>
      <c r="H977">
        <v>660</v>
      </c>
      <c r="I977">
        <v>8</v>
      </c>
      <c r="J977">
        <v>12070.39</v>
      </c>
      <c r="K977" t="str">
        <f t="shared" si="15"/>
        <v>Low Risk</v>
      </c>
    </row>
    <row r="978" spans="1:11" x14ac:dyDescent="0.25">
      <c r="A978">
        <v>977</v>
      </c>
      <c r="B978">
        <v>61</v>
      </c>
      <c r="C978" t="s">
        <v>10</v>
      </c>
      <c r="D978" t="s">
        <v>16</v>
      </c>
      <c r="E978" t="s">
        <v>15</v>
      </c>
      <c r="F978">
        <v>1378.43</v>
      </c>
      <c r="G978">
        <v>2969.63</v>
      </c>
      <c r="H978">
        <v>576</v>
      </c>
      <c r="I978">
        <v>9</v>
      </c>
      <c r="J978">
        <v>3694.66</v>
      </c>
      <c r="K978" t="str">
        <f t="shared" si="15"/>
        <v>Low Risk</v>
      </c>
    </row>
    <row r="979" spans="1:11" x14ac:dyDescent="0.25">
      <c r="A979">
        <v>978</v>
      </c>
      <c r="B979">
        <v>22</v>
      </c>
      <c r="C979" t="s">
        <v>13</v>
      </c>
      <c r="D979" t="s">
        <v>11</v>
      </c>
      <c r="E979" t="s">
        <v>15</v>
      </c>
      <c r="F979">
        <v>646.61</v>
      </c>
      <c r="G979">
        <v>61.46</v>
      </c>
      <c r="H979">
        <v>426</v>
      </c>
      <c r="I979">
        <v>10</v>
      </c>
      <c r="J979">
        <v>500</v>
      </c>
      <c r="K979" t="str">
        <f t="shared" si="15"/>
        <v>Moderate Risk</v>
      </c>
    </row>
    <row r="980" spans="1:11" x14ac:dyDescent="0.25">
      <c r="A980">
        <v>979</v>
      </c>
      <c r="B980">
        <v>47</v>
      </c>
      <c r="C980" t="s">
        <v>10</v>
      </c>
      <c r="D980" t="s">
        <v>11</v>
      </c>
      <c r="E980" t="s">
        <v>17</v>
      </c>
      <c r="F980">
        <v>1034.42</v>
      </c>
      <c r="G980">
        <v>1316.45</v>
      </c>
      <c r="H980">
        <v>434</v>
      </c>
      <c r="I980">
        <v>11</v>
      </c>
      <c r="J980">
        <v>1836.74</v>
      </c>
      <c r="K980" t="str">
        <f t="shared" si="15"/>
        <v>High Risk</v>
      </c>
    </row>
    <row r="981" spans="1:11" x14ac:dyDescent="0.25">
      <c r="A981">
        <v>980</v>
      </c>
      <c r="B981">
        <v>47</v>
      </c>
      <c r="C981" t="s">
        <v>10</v>
      </c>
      <c r="D981" t="s">
        <v>11</v>
      </c>
      <c r="E981" t="s">
        <v>21</v>
      </c>
      <c r="F981">
        <v>1454.52</v>
      </c>
      <c r="G981">
        <v>2176.1999999999998</v>
      </c>
      <c r="H981">
        <v>571</v>
      </c>
      <c r="I981">
        <v>9</v>
      </c>
      <c r="J981">
        <v>4488.3599999999997</v>
      </c>
      <c r="K981" t="str">
        <f t="shared" si="15"/>
        <v>Low Risk</v>
      </c>
    </row>
    <row r="982" spans="1:11" x14ac:dyDescent="0.25">
      <c r="A982">
        <v>981</v>
      </c>
      <c r="B982">
        <v>74</v>
      </c>
      <c r="C982" t="s">
        <v>13</v>
      </c>
      <c r="D982" t="s">
        <v>16</v>
      </c>
      <c r="E982" t="s">
        <v>17</v>
      </c>
      <c r="F982">
        <v>765.56</v>
      </c>
      <c r="G982">
        <v>242.46</v>
      </c>
      <c r="H982">
        <v>576</v>
      </c>
      <c r="I982">
        <v>8</v>
      </c>
      <c r="J982">
        <v>5332.54</v>
      </c>
      <c r="K982" t="str">
        <f t="shared" si="15"/>
        <v>Low Risk</v>
      </c>
    </row>
    <row r="983" spans="1:11" x14ac:dyDescent="0.25">
      <c r="A983">
        <v>982</v>
      </c>
      <c r="B983">
        <v>34</v>
      </c>
      <c r="C983" t="s">
        <v>13</v>
      </c>
      <c r="D983" t="s">
        <v>11</v>
      </c>
      <c r="E983" t="s">
        <v>21</v>
      </c>
      <c r="F983">
        <v>2035.26</v>
      </c>
      <c r="G983">
        <v>4270.59</v>
      </c>
      <c r="H983">
        <v>576</v>
      </c>
      <c r="I983">
        <v>5</v>
      </c>
      <c r="J983">
        <v>4041.85</v>
      </c>
      <c r="K983" t="str">
        <f t="shared" si="15"/>
        <v>Low Risk</v>
      </c>
    </row>
    <row r="984" spans="1:11" x14ac:dyDescent="0.25">
      <c r="A984">
        <v>983</v>
      </c>
      <c r="B984">
        <v>65</v>
      </c>
      <c r="C984" t="s">
        <v>13</v>
      </c>
      <c r="D984" t="s">
        <v>16</v>
      </c>
      <c r="E984" t="s">
        <v>17</v>
      </c>
      <c r="F984">
        <v>2738.2</v>
      </c>
      <c r="G984">
        <v>5027.8999999999996</v>
      </c>
      <c r="H984">
        <v>664</v>
      </c>
      <c r="I984">
        <v>10</v>
      </c>
      <c r="J984">
        <v>9745.27</v>
      </c>
      <c r="K984" t="str">
        <f t="shared" si="15"/>
        <v>Low Risk</v>
      </c>
    </row>
    <row r="985" spans="1:11" x14ac:dyDescent="0.25">
      <c r="A985">
        <v>984</v>
      </c>
      <c r="B985">
        <v>64</v>
      </c>
      <c r="C985" t="s">
        <v>10</v>
      </c>
      <c r="D985" t="s">
        <v>11</v>
      </c>
      <c r="E985" t="s">
        <v>12</v>
      </c>
      <c r="F985">
        <v>1318.65</v>
      </c>
      <c r="G985">
        <v>3840.65</v>
      </c>
      <c r="H985">
        <v>515</v>
      </c>
      <c r="I985">
        <v>6</v>
      </c>
      <c r="J985">
        <v>4285.74</v>
      </c>
      <c r="K985" t="str">
        <f t="shared" si="15"/>
        <v>Low Risk</v>
      </c>
    </row>
    <row r="986" spans="1:11" x14ac:dyDescent="0.25">
      <c r="A986">
        <v>985</v>
      </c>
      <c r="B986">
        <v>40</v>
      </c>
      <c r="C986" t="s">
        <v>13</v>
      </c>
      <c r="D986" t="s">
        <v>11</v>
      </c>
      <c r="E986" t="s">
        <v>12</v>
      </c>
      <c r="F986">
        <v>1772.2249999999999</v>
      </c>
      <c r="G986">
        <v>2116</v>
      </c>
      <c r="H986">
        <v>576</v>
      </c>
      <c r="I986">
        <v>7</v>
      </c>
      <c r="J986">
        <v>1941.32</v>
      </c>
      <c r="K986" t="str">
        <f t="shared" si="15"/>
        <v>Low Risk</v>
      </c>
    </row>
    <row r="987" spans="1:11" x14ac:dyDescent="0.25">
      <c r="A987">
        <v>986</v>
      </c>
      <c r="B987">
        <v>32</v>
      </c>
      <c r="C987" t="s">
        <v>13</v>
      </c>
      <c r="D987" t="s">
        <v>14</v>
      </c>
      <c r="E987" t="s">
        <v>15</v>
      </c>
      <c r="F987">
        <v>1783.35</v>
      </c>
      <c r="G987">
        <v>3470.67</v>
      </c>
      <c r="H987">
        <v>585</v>
      </c>
      <c r="I987">
        <v>3</v>
      </c>
      <c r="J987">
        <v>4057.49</v>
      </c>
      <c r="K987" t="str">
        <f t="shared" si="15"/>
        <v>Low Risk</v>
      </c>
    </row>
    <row r="988" spans="1:11" x14ac:dyDescent="0.25">
      <c r="A988">
        <v>987</v>
      </c>
      <c r="B988">
        <v>54</v>
      </c>
      <c r="C988" t="s">
        <v>13</v>
      </c>
      <c r="D988" t="s">
        <v>14</v>
      </c>
      <c r="E988" t="s">
        <v>17</v>
      </c>
      <c r="F988">
        <v>811.29</v>
      </c>
      <c r="G988">
        <v>2709.35</v>
      </c>
      <c r="H988">
        <v>576</v>
      </c>
      <c r="I988">
        <v>10</v>
      </c>
      <c r="J988">
        <v>500</v>
      </c>
      <c r="K988" t="str">
        <f t="shared" si="15"/>
        <v>Low Risk</v>
      </c>
    </row>
    <row r="989" spans="1:11" x14ac:dyDescent="0.25">
      <c r="A989">
        <v>988</v>
      </c>
      <c r="B989">
        <v>38</v>
      </c>
      <c r="C989" t="s">
        <v>10</v>
      </c>
      <c r="D989" t="s">
        <v>11</v>
      </c>
      <c r="E989" t="s">
        <v>17</v>
      </c>
      <c r="F989">
        <v>718.2</v>
      </c>
      <c r="G989">
        <v>715.91</v>
      </c>
      <c r="H989">
        <v>442</v>
      </c>
      <c r="I989">
        <v>10</v>
      </c>
      <c r="J989">
        <v>1830.09</v>
      </c>
      <c r="K989" t="str">
        <f t="shared" si="15"/>
        <v>Moderate Risk</v>
      </c>
    </row>
    <row r="990" spans="1:11" x14ac:dyDescent="0.25">
      <c r="A990">
        <v>989</v>
      </c>
      <c r="B990">
        <v>31</v>
      </c>
      <c r="C990" t="s">
        <v>13</v>
      </c>
      <c r="D990" t="s">
        <v>11</v>
      </c>
      <c r="E990" t="s">
        <v>15</v>
      </c>
      <c r="F990">
        <v>1772.2249999999999</v>
      </c>
      <c r="G990">
        <v>1113.24</v>
      </c>
      <c r="H990">
        <v>562</v>
      </c>
      <c r="I990">
        <v>6</v>
      </c>
      <c r="J990">
        <v>5416.93</v>
      </c>
      <c r="K990" t="str">
        <f t="shared" si="15"/>
        <v>Low Risk</v>
      </c>
    </row>
    <row r="991" spans="1:11" x14ac:dyDescent="0.25">
      <c r="A991">
        <v>990</v>
      </c>
      <c r="B991">
        <v>19</v>
      </c>
      <c r="C991" t="s">
        <v>13</v>
      </c>
      <c r="D991" t="s">
        <v>11</v>
      </c>
      <c r="E991" t="s">
        <v>12</v>
      </c>
      <c r="F991">
        <v>1772.2249999999999</v>
      </c>
      <c r="G991">
        <v>3362.08</v>
      </c>
      <c r="H991">
        <v>499</v>
      </c>
      <c r="I991">
        <v>8</v>
      </c>
      <c r="J991">
        <v>5332.54</v>
      </c>
      <c r="K991" t="str">
        <f t="shared" si="15"/>
        <v>Moderate Risk</v>
      </c>
    </row>
    <row r="992" spans="1:11" x14ac:dyDescent="0.25">
      <c r="A992">
        <v>991</v>
      </c>
      <c r="B992">
        <v>28</v>
      </c>
      <c r="C992" t="s">
        <v>13</v>
      </c>
      <c r="D992" t="s">
        <v>19</v>
      </c>
      <c r="E992" t="s">
        <v>17</v>
      </c>
      <c r="F992">
        <v>3697.49</v>
      </c>
      <c r="G992">
        <v>6987.8</v>
      </c>
      <c r="H992">
        <v>680</v>
      </c>
      <c r="I992">
        <v>10</v>
      </c>
      <c r="J992">
        <v>11529.52</v>
      </c>
      <c r="K992" t="str">
        <f t="shared" si="15"/>
        <v>Low Risk</v>
      </c>
    </row>
    <row r="993" spans="1:11" x14ac:dyDescent="0.25">
      <c r="A993">
        <v>992</v>
      </c>
      <c r="B993">
        <v>68</v>
      </c>
      <c r="C993" t="s">
        <v>13</v>
      </c>
      <c r="D993" t="s">
        <v>16</v>
      </c>
      <c r="E993" t="s">
        <v>17</v>
      </c>
      <c r="F993">
        <v>2675.22</v>
      </c>
      <c r="G993">
        <v>4708.28</v>
      </c>
      <c r="H993">
        <v>638</v>
      </c>
      <c r="I993">
        <v>9</v>
      </c>
      <c r="J993">
        <v>9809.73</v>
      </c>
      <c r="K993" t="str">
        <f t="shared" si="15"/>
        <v>Low Risk</v>
      </c>
    </row>
    <row r="994" spans="1:11" x14ac:dyDescent="0.25">
      <c r="A994">
        <v>993</v>
      </c>
      <c r="B994">
        <v>56</v>
      </c>
      <c r="C994" t="s">
        <v>13</v>
      </c>
      <c r="D994" t="s">
        <v>16</v>
      </c>
      <c r="E994" t="s">
        <v>152</v>
      </c>
      <c r="F994">
        <v>2762.36</v>
      </c>
      <c r="G994">
        <v>4588.34</v>
      </c>
      <c r="H994">
        <v>636</v>
      </c>
      <c r="I994">
        <v>7</v>
      </c>
      <c r="J994">
        <v>9000.93</v>
      </c>
      <c r="K994" t="str">
        <f t="shared" si="15"/>
        <v>Low Risk</v>
      </c>
    </row>
    <row r="995" spans="1:11" x14ac:dyDescent="0.25">
      <c r="A995">
        <v>994</v>
      </c>
      <c r="B995">
        <v>55</v>
      </c>
      <c r="C995" t="s">
        <v>10</v>
      </c>
      <c r="D995" t="s">
        <v>19</v>
      </c>
      <c r="E995" t="s">
        <v>15</v>
      </c>
      <c r="F995">
        <v>1917.56</v>
      </c>
      <c r="G995">
        <v>2870.45</v>
      </c>
      <c r="H995">
        <v>577</v>
      </c>
      <c r="I995">
        <v>10</v>
      </c>
      <c r="J995">
        <v>5312.81</v>
      </c>
      <c r="K995" t="str">
        <f t="shared" si="15"/>
        <v>Low Risk</v>
      </c>
    </row>
    <row r="996" spans="1:11" x14ac:dyDescent="0.25">
      <c r="A996">
        <v>995</v>
      </c>
      <c r="B996">
        <v>51</v>
      </c>
      <c r="C996" t="s">
        <v>10</v>
      </c>
      <c r="D996" t="s">
        <v>18</v>
      </c>
      <c r="E996" t="s">
        <v>20</v>
      </c>
      <c r="F996">
        <v>976.73</v>
      </c>
      <c r="G996">
        <v>1751.54</v>
      </c>
      <c r="H996">
        <v>506</v>
      </c>
      <c r="I996">
        <v>9</v>
      </c>
      <c r="J996">
        <v>5332.54</v>
      </c>
      <c r="K996" t="str">
        <f t="shared" si="15"/>
        <v>Low Risk</v>
      </c>
    </row>
    <row r="997" spans="1:11" x14ac:dyDescent="0.25">
      <c r="A997">
        <v>996</v>
      </c>
      <c r="B997">
        <v>55</v>
      </c>
      <c r="C997" t="s">
        <v>13</v>
      </c>
      <c r="D997" t="s">
        <v>18</v>
      </c>
      <c r="E997" t="s">
        <v>17</v>
      </c>
      <c r="F997">
        <v>3029.33</v>
      </c>
      <c r="G997">
        <v>5620.73</v>
      </c>
      <c r="H997">
        <v>674</v>
      </c>
      <c r="I997">
        <v>6</v>
      </c>
      <c r="J997">
        <v>8509.4500000000007</v>
      </c>
      <c r="K997" t="str">
        <f t="shared" si="15"/>
        <v>Low Risk</v>
      </c>
    </row>
    <row r="998" spans="1:11" x14ac:dyDescent="0.25">
      <c r="A998">
        <v>997</v>
      </c>
      <c r="B998">
        <v>67</v>
      </c>
      <c r="C998" t="s">
        <v>10</v>
      </c>
      <c r="D998" t="s">
        <v>14</v>
      </c>
      <c r="E998" t="s">
        <v>17</v>
      </c>
      <c r="F998">
        <v>1288.5</v>
      </c>
      <c r="G998">
        <v>2878.88</v>
      </c>
      <c r="H998">
        <v>468</v>
      </c>
      <c r="I998">
        <v>12</v>
      </c>
      <c r="J998">
        <v>3937.39</v>
      </c>
      <c r="K998" t="str">
        <f t="shared" si="15"/>
        <v>High Risk</v>
      </c>
    </row>
    <row r="999" spans="1:11" x14ac:dyDescent="0.25">
      <c r="A999">
        <v>998</v>
      </c>
      <c r="B999">
        <v>51</v>
      </c>
      <c r="C999" t="s">
        <v>10</v>
      </c>
      <c r="D999" t="s">
        <v>16</v>
      </c>
      <c r="E999" t="s">
        <v>12</v>
      </c>
      <c r="F999">
        <v>1491.79</v>
      </c>
      <c r="G999">
        <v>1537.69</v>
      </c>
      <c r="H999">
        <v>583</v>
      </c>
      <c r="I999">
        <v>3</v>
      </c>
      <c r="J999">
        <v>1736.15</v>
      </c>
      <c r="K999" t="str">
        <f t="shared" si="15"/>
        <v>Low Risk</v>
      </c>
    </row>
    <row r="1000" spans="1:11" x14ac:dyDescent="0.25">
      <c r="A1000">
        <v>999</v>
      </c>
      <c r="B1000">
        <v>35</v>
      </c>
      <c r="C1000" t="s">
        <v>10</v>
      </c>
      <c r="D1000" t="s">
        <v>18</v>
      </c>
      <c r="E1000" t="s">
        <v>20</v>
      </c>
      <c r="F1000">
        <v>2219.04</v>
      </c>
      <c r="G1000">
        <v>4881.83</v>
      </c>
      <c r="H1000">
        <v>588</v>
      </c>
      <c r="I1000">
        <v>3</v>
      </c>
      <c r="J1000">
        <v>4928.76</v>
      </c>
      <c r="K1000" t="str">
        <f t="shared" si="15"/>
        <v>Low Risk</v>
      </c>
    </row>
    <row r="1001" spans="1:11" x14ac:dyDescent="0.25">
      <c r="A1001">
        <v>1000</v>
      </c>
      <c r="B1001">
        <v>47</v>
      </c>
      <c r="C1001" t="s">
        <v>10</v>
      </c>
      <c r="D1001" t="s">
        <v>18</v>
      </c>
      <c r="E1001" t="s">
        <v>15</v>
      </c>
      <c r="F1001">
        <v>1664.69</v>
      </c>
      <c r="G1001">
        <v>2837.99</v>
      </c>
      <c r="H1001">
        <v>498</v>
      </c>
      <c r="I1001">
        <v>12</v>
      </c>
      <c r="J1001">
        <v>4381.46</v>
      </c>
      <c r="K1001" t="str">
        <f t="shared" si="15"/>
        <v>High Risk</v>
      </c>
    </row>
    <row r="1002" spans="1:11" x14ac:dyDescent="0.25">
      <c r="A1002">
        <v>1001</v>
      </c>
      <c r="B1002">
        <v>32</v>
      </c>
      <c r="C1002" t="s">
        <v>13</v>
      </c>
      <c r="D1002" t="s">
        <v>16</v>
      </c>
      <c r="E1002" t="s">
        <v>15</v>
      </c>
      <c r="F1002">
        <v>1772.2249999999999</v>
      </c>
      <c r="G1002">
        <v>6964.92</v>
      </c>
      <c r="H1002">
        <v>663</v>
      </c>
      <c r="I1002">
        <v>1</v>
      </c>
      <c r="J1002">
        <v>15717.86</v>
      </c>
      <c r="K1002" t="str">
        <f t="shared" si="15"/>
        <v>Low Risk</v>
      </c>
    </row>
    <row r="1003" spans="1:11" x14ac:dyDescent="0.25">
      <c r="A1003">
        <v>1002</v>
      </c>
      <c r="B1003">
        <v>44</v>
      </c>
      <c r="C1003" t="s">
        <v>13</v>
      </c>
      <c r="D1003" t="s">
        <v>14</v>
      </c>
      <c r="E1003" t="s">
        <v>20</v>
      </c>
      <c r="F1003">
        <v>487.65</v>
      </c>
      <c r="G1003">
        <v>284.2</v>
      </c>
      <c r="H1003">
        <v>377</v>
      </c>
      <c r="I1003">
        <v>6</v>
      </c>
      <c r="J1003">
        <v>500</v>
      </c>
      <c r="K1003" t="str">
        <f t="shared" si="15"/>
        <v>Moderate Risk</v>
      </c>
    </row>
    <row r="1004" spans="1:11" x14ac:dyDescent="0.25">
      <c r="A1004">
        <v>1003</v>
      </c>
      <c r="B1004">
        <v>68</v>
      </c>
      <c r="C1004" t="s">
        <v>10</v>
      </c>
      <c r="D1004" t="s">
        <v>19</v>
      </c>
      <c r="E1004" t="s">
        <v>17</v>
      </c>
      <c r="F1004">
        <v>1772.2249999999999</v>
      </c>
      <c r="G1004">
        <v>7931.19</v>
      </c>
      <c r="H1004">
        <v>736</v>
      </c>
      <c r="I1004">
        <v>11</v>
      </c>
      <c r="J1004">
        <v>13247.87</v>
      </c>
      <c r="K1004" t="str">
        <f t="shared" si="15"/>
        <v>Moderate Risk</v>
      </c>
    </row>
    <row r="1005" spans="1:11" x14ac:dyDescent="0.25">
      <c r="A1005">
        <v>1004</v>
      </c>
      <c r="B1005">
        <v>51</v>
      </c>
      <c r="C1005" t="s">
        <v>10</v>
      </c>
      <c r="D1005" t="s">
        <v>11</v>
      </c>
      <c r="E1005" t="s">
        <v>17</v>
      </c>
      <c r="F1005">
        <v>856.79</v>
      </c>
      <c r="G1005">
        <v>3012.71</v>
      </c>
      <c r="H1005">
        <v>576</v>
      </c>
      <c r="I1005">
        <v>8</v>
      </c>
      <c r="J1005">
        <v>500</v>
      </c>
      <c r="K1005" t="str">
        <f t="shared" si="15"/>
        <v>Low Risk</v>
      </c>
    </row>
    <row r="1006" spans="1:11" x14ac:dyDescent="0.25">
      <c r="A1006">
        <v>1005</v>
      </c>
      <c r="B1006">
        <v>69</v>
      </c>
      <c r="C1006" t="s">
        <v>13</v>
      </c>
      <c r="D1006" t="s">
        <v>11</v>
      </c>
      <c r="E1006" t="s">
        <v>15</v>
      </c>
      <c r="F1006">
        <v>1174.18</v>
      </c>
      <c r="G1006">
        <v>2744.93</v>
      </c>
      <c r="H1006">
        <v>533</v>
      </c>
      <c r="I1006">
        <v>9</v>
      </c>
      <c r="J1006">
        <v>4854.32</v>
      </c>
      <c r="K1006" t="str">
        <f t="shared" si="15"/>
        <v>Low Risk</v>
      </c>
    </row>
    <row r="1007" spans="1:11" x14ac:dyDescent="0.25">
      <c r="A1007">
        <v>1006</v>
      </c>
      <c r="B1007">
        <v>74</v>
      </c>
      <c r="C1007" t="s">
        <v>13</v>
      </c>
      <c r="D1007" t="s">
        <v>11</v>
      </c>
      <c r="E1007" t="s">
        <v>21</v>
      </c>
      <c r="F1007">
        <v>1309.6300000000001</v>
      </c>
      <c r="G1007">
        <v>2003.41</v>
      </c>
      <c r="H1007">
        <v>550</v>
      </c>
      <c r="I1007">
        <v>5</v>
      </c>
      <c r="J1007">
        <v>4114.66</v>
      </c>
      <c r="K1007" t="str">
        <f t="shared" si="15"/>
        <v>Low Risk</v>
      </c>
    </row>
    <row r="1008" spans="1:11" x14ac:dyDescent="0.25">
      <c r="A1008">
        <v>1007</v>
      </c>
      <c r="B1008">
        <v>55</v>
      </c>
      <c r="C1008" t="s">
        <v>13</v>
      </c>
      <c r="D1008" t="s">
        <v>11</v>
      </c>
      <c r="E1008" t="s">
        <v>15</v>
      </c>
      <c r="F1008">
        <v>989.77</v>
      </c>
      <c r="G1008">
        <v>378.84</v>
      </c>
      <c r="H1008">
        <v>514</v>
      </c>
      <c r="I1008">
        <v>15</v>
      </c>
      <c r="J1008">
        <v>3202.18</v>
      </c>
      <c r="K1008" t="str">
        <f t="shared" si="15"/>
        <v>Moderate Risk</v>
      </c>
    </row>
    <row r="1009" spans="1:11" x14ac:dyDescent="0.25">
      <c r="A1009">
        <v>1008</v>
      </c>
      <c r="B1009">
        <v>50</v>
      </c>
      <c r="C1009" t="s">
        <v>13</v>
      </c>
      <c r="D1009" t="s">
        <v>11</v>
      </c>
      <c r="E1009" t="s">
        <v>21</v>
      </c>
      <c r="F1009">
        <v>1376.84</v>
      </c>
      <c r="G1009">
        <v>1988.6</v>
      </c>
      <c r="H1009">
        <v>567</v>
      </c>
      <c r="I1009">
        <v>10</v>
      </c>
      <c r="J1009">
        <v>4886.42</v>
      </c>
      <c r="K1009" t="str">
        <f t="shared" si="15"/>
        <v>Low Risk</v>
      </c>
    </row>
    <row r="1010" spans="1:11" x14ac:dyDescent="0.25">
      <c r="A1010">
        <v>1009</v>
      </c>
      <c r="B1010">
        <v>41</v>
      </c>
      <c r="C1010" t="s">
        <v>10</v>
      </c>
      <c r="D1010" t="s">
        <v>11</v>
      </c>
      <c r="E1010" t="s">
        <v>15</v>
      </c>
      <c r="F1010">
        <v>459.08</v>
      </c>
      <c r="G1010">
        <v>388.16</v>
      </c>
      <c r="H1010">
        <v>391</v>
      </c>
      <c r="I1010">
        <v>11</v>
      </c>
      <c r="J1010">
        <v>2253.34</v>
      </c>
      <c r="K1010" t="str">
        <f t="shared" si="15"/>
        <v>High Risk</v>
      </c>
    </row>
    <row r="1011" spans="1:11" x14ac:dyDescent="0.25">
      <c r="A1011">
        <v>1010</v>
      </c>
      <c r="B1011">
        <v>32</v>
      </c>
      <c r="C1011" t="s">
        <v>10</v>
      </c>
      <c r="D1011" t="s">
        <v>19</v>
      </c>
      <c r="E1011" t="s">
        <v>20</v>
      </c>
      <c r="F1011">
        <v>1623.83</v>
      </c>
      <c r="G1011">
        <v>3254.91</v>
      </c>
      <c r="H1011">
        <v>511</v>
      </c>
      <c r="I1011">
        <v>10</v>
      </c>
      <c r="J1011">
        <v>5229.92</v>
      </c>
      <c r="K1011" t="str">
        <f t="shared" si="15"/>
        <v>Low Risk</v>
      </c>
    </row>
    <row r="1012" spans="1:11" x14ac:dyDescent="0.25">
      <c r="A1012">
        <v>1011</v>
      </c>
      <c r="B1012">
        <v>47</v>
      </c>
      <c r="C1012" t="s">
        <v>13</v>
      </c>
      <c r="D1012" t="s">
        <v>11</v>
      </c>
      <c r="E1012" t="s">
        <v>15</v>
      </c>
      <c r="F1012">
        <v>657.87</v>
      </c>
      <c r="G1012">
        <v>658.47</v>
      </c>
      <c r="H1012">
        <v>364</v>
      </c>
      <c r="I1012">
        <v>7</v>
      </c>
      <c r="J1012">
        <v>1320.6</v>
      </c>
      <c r="K1012" t="str">
        <f t="shared" si="15"/>
        <v>Moderate Risk</v>
      </c>
    </row>
    <row r="1013" spans="1:11" x14ac:dyDescent="0.25">
      <c r="A1013">
        <v>1012</v>
      </c>
      <c r="B1013">
        <v>72</v>
      </c>
      <c r="C1013" t="s">
        <v>13</v>
      </c>
      <c r="D1013" t="s">
        <v>16</v>
      </c>
      <c r="E1013" t="s">
        <v>17</v>
      </c>
      <c r="F1013">
        <v>1101.19</v>
      </c>
      <c r="G1013">
        <v>1354.89</v>
      </c>
      <c r="H1013">
        <v>524</v>
      </c>
      <c r="I1013">
        <v>7</v>
      </c>
      <c r="J1013">
        <v>550.42999999999995</v>
      </c>
      <c r="K1013" t="str">
        <f t="shared" si="15"/>
        <v>Low Risk</v>
      </c>
    </row>
    <row r="1014" spans="1:11" x14ac:dyDescent="0.25">
      <c r="A1014">
        <v>1013</v>
      </c>
      <c r="B1014">
        <v>59</v>
      </c>
      <c r="C1014" t="s">
        <v>13</v>
      </c>
      <c r="D1014" t="s">
        <v>18</v>
      </c>
      <c r="E1014" t="s">
        <v>15</v>
      </c>
      <c r="F1014">
        <v>1735.25</v>
      </c>
      <c r="G1014">
        <v>2838.11</v>
      </c>
      <c r="H1014">
        <v>553</v>
      </c>
      <c r="I1014">
        <v>4</v>
      </c>
      <c r="J1014">
        <v>4589.49</v>
      </c>
      <c r="K1014" t="str">
        <f t="shared" si="15"/>
        <v>Low Risk</v>
      </c>
    </row>
    <row r="1015" spans="1:11" x14ac:dyDescent="0.25">
      <c r="A1015">
        <v>1014</v>
      </c>
      <c r="B1015">
        <v>68</v>
      </c>
      <c r="C1015" t="s">
        <v>10</v>
      </c>
      <c r="D1015" t="s">
        <v>16</v>
      </c>
      <c r="E1015" t="s">
        <v>21</v>
      </c>
      <c r="F1015">
        <v>1888.45</v>
      </c>
      <c r="G1015">
        <v>3360.47</v>
      </c>
      <c r="H1015">
        <v>636</v>
      </c>
      <c r="I1015">
        <v>6</v>
      </c>
      <c r="J1015">
        <v>7114.47</v>
      </c>
      <c r="K1015" t="str">
        <f t="shared" si="15"/>
        <v>Low Risk</v>
      </c>
    </row>
    <row r="1016" spans="1:11" x14ac:dyDescent="0.25">
      <c r="A1016">
        <v>1015</v>
      </c>
      <c r="B1016">
        <v>34</v>
      </c>
      <c r="C1016" t="s">
        <v>13</v>
      </c>
      <c r="D1016" t="s">
        <v>11</v>
      </c>
      <c r="E1016" t="s">
        <v>15</v>
      </c>
      <c r="F1016">
        <v>1105.97</v>
      </c>
      <c r="G1016">
        <v>1731.69</v>
      </c>
      <c r="H1016">
        <v>532</v>
      </c>
      <c r="I1016">
        <v>4</v>
      </c>
      <c r="J1016">
        <v>5478.84</v>
      </c>
      <c r="K1016" t="str">
        <f t="shared" si="15"/>
        <v>Low Risk</v>
      </c>
    </row>
    <row r="1017" spans="1:11" x14ac:dyDescent="0.25">
      <c r="A1017">
        <v>1016</v>
      </c>
      <c r="B1017">
        <v>22</v>
      </c>
      <c r="C1017" t="s">
        <v>13</v>
      </c>
      <c r="D1017" t="s">
        <v>16</v>
      </c>
      <c r="E1017" t="s">
        <v>17</v>
      </c>
      <c r="F1017">
        <v>1169.82</v>
      </c>
      <c r="G1017">
        <v>1780.06</v>
      </c>
      <c r="H1017">
        <v>576</v>
      </c>
      <c r="I1017">
        <v>8</v>
      </c>
      <c r="J1017">
        <v>4930.49</v>
      </c>
      <c r="K1017" t="str">
        <f t="shared" si="15"/>
        <v>Low Risk</v>
      </c>
    </row>
    <row r="1018" spans="1:11" x14ac:dyDescent="0.25">
      <c r="A1018">
        <v>1017</v>
      </c>
      <c r="B1018">
        <v>46</v>
      </c>
      <c r="C1018" t="s">
        <v>10</v>
      </c>
      <c r="D1018" t="s">
        <v>14</v>
      </c>
      <c r="E1018" t="s">
        <v>12</v>
      </c>
      <c r="F1018">
        <v>956.08</v>
      </c>
      <c r="G1018">
        <v>633.88</v>
      </c>
      <c r="H1018">
        <v>433</v>
      </c>
      <c r="I1018">
        <v>12</v>
      </c>
      <c r="J1018">
        <v>5332.54</v>
      </c>
      <c r="K1018" t="str">
        <f t="shared" si="15"/>
        <v>High Risk</v>
      </c>
    </row>
    <row r="1019" spans="1:11" x14ac:dyDescent="0.25">
      <c r="A1019">
        <v>1018</v>
      </c>
      <c r="B1019">
        <v>21</v>
      </c>
      <c r="C1019" t="s">
        <v>10</v>
      </c>
      <c r="D1019" t="s">
        <v>14</v>
      </c>
      <c r="E1019" t="s">
        <v>17</v>
      </c>
      <c r="F1019">
        <v>840.76</v>
      </c>
      <c r="G1019">
        <v>1869.92</v>
      </c>
      <c r="H1019">
        <v>430</v>
      </c>
      <c r="I1019">
        <v>7</v>
      </c>
      <c r="J1019">
        <v>2166.59</v>
      </c>
      <c r="K1019" t="str">
        <f t="shared" si="15"/>
        <v>Moderate Risk</v>
      </c>
    </row>
    <row r="1020" spans="1:11" x14ac:dyDescent="0.25">
      <c r="A1020">
        <v>1019</v>
      </c>
      <c r="B1020">
        <v>27</v>
      </c>
      <c r="C1020" t="s">
        <v>10</v>
      </c>
      <c r="D1020" t="s">
        <v>16</v>
      </c>
      <c r="E1020" t="s">
        <v>20</v>
      </c>
      <c r="F1020">
        <v>1478.93</v>
      </c>
      <c r="G1020">
        <v>1834.38</v>
      </c>
      <c r="H1020">
        <v>561</v>
      </c>
      <c r="I1020">
        <v>7</v>
      </c>
      <c r="J1020">
        <v>3362.58</v>
      </c>
      <c r="K1020" t="str">
        <f t="shared" si="15"/>
        <v>Low Risk</v>
      </c>
    </row>
    <row r="1021" spans="1:11" x14ac:dyDescent="0.25">
      <c r="A1021">
        <v>1020</v>
      </c>
      <c r="B1021">
        <v>73</v>
      </c>
      <c r="C1021" t="s">
        <v>10</v>
      </c>
      <c r="D1021" t="s">
        <v>18</v>
      </c>
      <c r="E1021" t="s">
        <v>12</v>
      </c>
      <c r="F1021">
        <v>2192.79</v>
      </c>
      <c r="G1021">
        <v>4677.07</v>
      </c>
      <c r="H1021">
        <v>665</v>
      </c>
      <c r="I1021">
        <v>2</v>
      </c>
      <c r="J1021">
        <v>5411.94</v>
      </c>
      <c r="K1021" t="str">
        <f t="shared" si="15"/>
        <v>Low Risk</v>
      </c>
    </row>
    <row r="1022" spans="1:11" x14ac:dyDescent="0.25">
      <c r="A1022">
        <v>1021</v>
      </c>
      <c r="B1022">
        <v>34</v>
      </c>
      <c r="C1022" t="s">
        <v>10</v>
      </c>
      <c r="D1022" t="s">
        <v>18</v>
      </c>
      <c r="E1022" t="s">
        <v>17</v>
      </c>
      <c r="F1022">
        <v>1664.22</v>
      </c>
      <c r="G1022">
        <v>3883.96</v>
      </c>
      <c r="H1022">
        <v>659</v>
      </c>
      <c r="I1022">
        <v>6</v>
      </c>
      <c r="J1022">
        <v>6159.44</v>
      </c>
      <c r="K1022" t="str">
        <f t="shared" si="15"/>
        <v>Low Risk</v>
      </c>
    </row>
    <row r="1023" spans="1:11" x14ac:dyDescent="0.25">
      <c r="A1023">
        <v>1022</v>
      </c>
      <c r="B1023">
        <v>27</v>
      </c>
      <c r="C1023" t="s">
        <v>10</v>
      </c>
      <c r="D1023" t="s">
        <v>14</v>
      </c>
      <c r="E1023" t="s">
        <v>15</v>
      </c>
      <c r="F1023">
        <v>573.61</v>
      </c>
      <c r="G1023">
        <v>45.52</v>
      </c>
      <c r="H1023">
        <v>576</v>
      </c>
      <c r="I1023">
        <v>11</v>
      </c>
      <c r="J1023">
        <v>1241.31</v>
      </c>
      <c r="K1023" t="str">
        <f t="shared" si="15"/>
        <v>Moderate Risk</v>
      </c>
    </row>
    <row r="1024" spans="1:11" x14ac:dyDescent="0.25">
      <c r="A1024">
        <v>1023</v>
      </c>
      <c r="B1024">
        <v>34</v>
      </c>
      <c r="C1024" t="s">
        <v>13</v>
      </c>
      <c r="D1024" t="s">
        <v>11</v>
      </c>
      <c r="E1024" t="s">
        <v>20</v>
      </c>
      <c r="F1024">
        <v>1445.77</v>
      </c>
      <c r="G1024">
        <v>3988.15</v>
      </c>
      <c r="H1024">
        <v>544</v>
      </c>
      <c r="I1024">
        <v>7</v>
      </c>
      <c r="J1024">
        <v>4236.6899999999996</v>
      </c>
      <c r="K1024" t="str">
        <f t="shared" si="15"/>
        <v>Low Risk</v>
      </c>
    </row>
    <row r="1025" spans="1:11" x14ac:dyDescent="0.25">
      <c r="A1025">
        <v>1024</v>
      </c>
      <c r="B1025">
        <v>37</v>
      </c>
      <c r="C1025" t="s">
        <v>10</v>
      </c>
      <c r="D1025" t="s">
        <v>14</v>
      </c>
      <c r="E1025" t="s">
        <v>21</v>
      </c>
      <c r="F1025">
        <v>1731.79</v>
      </c>
      <c r="G1025">
        <v>3997.44</v>
      </c>
      <c r="H1025">
        <v>602</v>
      </c>
      <c r="I1025">
        <v>6</v>
      </c>
      <c r="J1025">
        <v>6394.14</v>
      </c>
      <c r="K1025" t="str">
        <f t="shared" si="15"/>
        <v>Low Risk</v>
      </c>
    </row>
    <row r="1026" spans="1:11" x14ac:dyDescent="0.25">
      <c r="A1026">
        <v>1025</v>
      </c>
      <c r="B1026">
        <v>41</v>
      </c>
      <c r="C1026" t="s">
        <v>10</v>
      </c>
      <c r="D1026" t="s">
        <v>11</v>
      </c>
      <c r="E1026" t="s">
        <v>20</v>
      </c>
      <c r="F1026">
        <v>929.49</v>
      </c>
      <c r="G1026">
        <v>1806.21</v>
      </c>
      <c r="H1026">
        <v>576</v>
      </c>
      <c r="I1026">
        <v>8</v>
      </c>
      <c r="J1026">
        <v>2285.7199999999998</v>
      </c>
      <c r="K1026" t="str">
        <f t="shared" ref="K1026:K1089" si="16">IF(AND(H1026&lt;500,I1026&gt;10),"High Risk",IF(OR(H1026&lt;500,I1026&gt;10),"Moderate Risk","Low Risk"))</f>
        <v>Low Risk</v>
      </c>
    </row>
    <row r="1027" spans="1:11" x14ac:dyDescent="0.25">
      <c r="A1027">
        <v>1026</v>
      </c>
      <c r="B1027">
        <v>22</v>
      </c>
      <c r="C1027" t="s">
        <v>13</v>
      </c>
      <c r="D1027" t="s">
        <v>11</v>
      </c>
      <c r="E1027" t="s">
        <v>15</v>
      </c>
      <c r="F1027">
        <v>1372.47</v>
      </c>
      <c r="G1027">
        <v>1680.23</v>
      </c>
      <c r="H1027">
        <v>500</v>
      </c>
      <c r="I1027">
        <v>4</v>
      </c>
      <c r="J1027">
        <v>1949.21</v>
      </c>
      <c r="K1027" t="str">
        <f t="shared" si="16"/>
        <v>Low Risk</v>
      </c>
    </row>
    <row r="1028" spans="1:11" x14ac:dyDescent="0.25">
      <c r="A1028">
        <v>1027</v>
      </c>
      <c r="B1028">
        <v>51</v>
      </c>
      <c r="C1028" t="s">
        <v>13</v>
      </c>
      <c r="D1028" t="s">
        <v>18</v>
      </c>
      <c r="E1028" t="s">
        <v>20</v>
      </c>
      <c r="F1028">
        <v>2001.86</v>
      </c>
      <c r="G1028">
        <v>1555.25</v>
      </c>
      <c r="H1028">
        <v>615</v>
      </c>
      <c r="I1028">
        <v>7</v>
      </c>
      <c r="J1028">
        <v>5934.23</v>
      </c>
      <c r="K1028" t="str">
        <f t="shared" si="16"/>
        <v>Low Risk</v>
      </c>
    </row>
    <row r="1029" spans="1:11" x14ac:dyDescent="0.25">
      <c r="A1029">
        <v>1028</v>
      </c>
      <c r="B1029">
        <v>23</v>
      </c>
      <c r="C1029" t="s">
        <v>13</v>
      </c>
      <c r="D1029" t="s">
        <v>14</v>
      </c>
      <c r="E1029" t="s">
        <v>17</v>
      </c>
      <c r="F1029">
        <v>1500.6</v>
      </c>
      <c r="G1029">
        <v>2704.37</v>
      </c>
      <c r="H1029">
        <v>573</v>
      </c>
      <c r="I1029">
        <v>5</v>
      </c>
      <c r="J1029">
        <v>5202.54</v>
      </c>
      <c r="K1029" t="str">
        <f t="shared" si="16"/>
        <v>Low Risk</v>
      </c>
    </row>
    <row r="1030" spans="1:11" x14ac:dyDescent="0.25">
      <c r="A1030">
        <v>1029</v>
      </c>
      <c r="B1030">
        <v>70</v>
      </c>
      <c r="C1030" t="s">
        <v>10</v>
      </c>
      <c r="D1030" t="s">
        <v>14</v>
      </c>
      <c r="E1030" t="s">
        <v>17</v>
      </c>
      <c r="F1030">
        <v>857.67</v>
      </c>
      <c r="G1030">
        <v>1646.25</v>
      </c>
      <c r="H1030">
        <v>484</v>
      </c>
      <c r="I1030">
        <v>8</v>
      </c>
      <c r="J1030">
        <v>500</v>
      </c>
      <c r="K1030" t="str">
        <f t="shared" si="16"/>
        <v>Moderate Risk</v>
      </c>
    </row>
    <row r="1031" spans="1:11" x14ac:dyDescent="0.25">
      <c r="A1031">
        <v>1030</v>
      </c>
      <c r="B1031">
        <v>19</v>
      </c>
      <c r="C1031" t="s">
        <v>13</v>
      </c>
      <c r="D1031" t="s">
        <v>11</v>
      </c>
      <c r="E1031" t="s">
        <v>21</v>
      </c>
      <c r="F1031">
        <v>1300.26</v>
      </c>
      <c r="G1031">
        <v>3050.68</v>
      </c>
      <c r="H1031">
        <v>490</v>
      </c>
      <c r="I1031">
        <v>13</v>
      </c>
      <c r="J1031">
        <v>5332.54</v>
      </c>
      <c r="K1031" t="str">
        <f t="shared" si="16"/>
        <v>High Risk</v>
      </c>
    </row>
    <row r="1032" spans="1:11" x14ac:dyDescent="0.25">
      <c r="A1032">
        <v>1031</v>
      </c>
      <c r="B1032">
        <v>30</v>
      </c>
      <c r="C1032" t="s">
        <v>10</v>
      </c>
      <c r="D1032" t="s">
        <v>14</v>
      </c>
      <c r="E1032" t="s">
        <v>17</v>
      </c>
      <c r="F1032">
        <v>1772.2249999999999</v>
      </c>
      <c r="G1032">
        <v>426.02</v>
      </c>
      <c r="H1032">
        <v>546</v>
      </c>
      <c r="I1032">
        <v>11</v>
      </c>
      <c r="J1032">
        <v>3098.25</v>
      </c>
      <c r="K1032" t="str">
        <f t="shared" si="16"/>
        <v>Moderate Risk</v>
      </c>
    </row>
    <row r="1033" spans="1:11" x14ac:dyDescent="0.25">
      <c r="A1033">
        <v>1032</v>
      </c>
      <c r="B1033">
        <v>60</v>
      </c>
      <c r="C1033" t="s">
        <v>13</v>
      </c>
      <c r="D1033" t="s">
        <v>18</v>
      </c>
      <c r="E1033" t="s">
        <v>20</v>
      </c>
      <c r="F1033">
        <v>2788.75</v>
      </c>
      <c r="G1033">
        <v>5810.25</v>
      </c>
      <c r="H1033">
        <v>586</v>
      </c>
      <c r="I1033">
        <v>10</v>
      </c>
      <c r="J1033">
        <v>9449.69</v>
      </c>
      <c r="K1033" t="str">
        <f t="shared" si="16"/>
        <v>Low Risk</v>
      </c>
    </row>
    <row r="1034" spans="1:11" x14ac:dyDescent="0.25">
      <c r="A1034">
        <v>1033</v>
      </c>
      <c r="B1034">
        <v>60</v>
      </c>
      <c r="C1034" t="s">
        <v>10</v>
      </c>
      <c r="D1034" t="s">
        <v>18</v>
      </c>
      <c r="E1034" t="s">
        <v>17</v>
      </c>
      <c r="F1034">
        <v>1515.07</v>
      </c>
      <c r="G1034">
        <v>3629.26</v>
      </c>
      <c r="H1034">
        <v>561</v>
      </c>
      <c r="I1034">
        <v>6</v>
      </c>
      <c r="J1034">
        <v>3352.42</v>
      </c>
      <c r="K1034" t="str">
        <f t="shared" si="16"/>
        <v>Low Risk</v>
      </c>
    </row>
    <row r="1035" spans="1:11" x14ac:dyDescent="0.25">
      <c r="A1035">
        <v>1034</v>
      </c>
      <c r="B1035">
        <v>65</v>
      </c>
      <c r="C1035" t="s">
        <v>13</v>
      </c>
      <c r="D1035" t="s">
        <v>14</v>
      </c>
      <c r="E1035" t="s">
        <v>17</v>
      </c>
      <c r="F1035">
        <v>1439.34</v>
      </c>
      <c r="G1035">
        <v>2932.31</v>
      </c>
      <c r="H1035">
        <v>576</v>
      </c>
      <c r="I1035">
        <v>7</v>
      </c>
      <c r="J1035">
        <v>7988.84</v>
      </c>
      <c r="K1035" t="str">
        <f t="shared" si="16"/>
        <v>Low Risk</v>
      </c>
    </row>
    <row r="1036" spans="1:11" x14ac:dyDescent="0.25">
      <c r="A1036">
        <v>1035</v>
      </c>
      <c r="B1036">
        <v>28</v>
      </c>
      <c r="C1036" t="s">
        <v>10</v>
      </c>
      <c r="D1036" t="s">
        <v>11</v>
      </c>
      <c r="E1036" t="s">
        <v>17</v>
      </c>
      <c r="F1036">
        <v>1148.48</v>
      </c>
      <c r="G1036">
        <v>986.31</v>
      </c>
      <c r="H1036">
        <v>576</v>
      </c>
      <c r="I1036">
        <v>9</v>
      </c>
      <c r="J1036">
        <v>4661.6000000000004</v>
      </c>
      <c r="K1036" t="str">
        <f t="shared" si="16"/>
        <v>Low Risk</v>
      </c>
    </row>
    <row r="1037" spans="1:11" x14ac:dyDescent="0.25">
      <c r="A1037">
        <v>1036</v>
      </c>
      <c r="B1037">
        <v>68</v>
      </c>
      <c r="C1037" t="s">
        <v>13</v>
      </c>
      <c r="D1037" t="s">
        <v>19</v>
      </c>
      <c r="E1037" t="s">
        <v>15</v>
      </c>
      <c r="F1037">
        <v>4375.5</v>
      </c>
      <c r="G1037">
        <v>7691.59</v>
      </c>
      <c r="H1037">
        <v>576</v>
      </c>
      <c r="I1037">
        <v>5</v>
      </c>
      <c r="J1037">
        <v>17556.78</v>
      </c>
      <c r="K1037" t="str">
        <f t="shared" si="16"/>
        <v>Low Risk</v>
      </c>
    </row>
    <row r="1038" spans="1:11" x14ac:dyDescent="0.25">
      <c r="A1038">
        <v>1037</v>
      </c>
      <c r="B1038">
        <v>64</v>
      </c>
      <c r="C1038" t="s">
        <v>13</v>
      </c>
      <c r="D1038" t="s">
        <v>18</v>
      </c>
      <c r="E1038" t="s">
        <v>12</v>
      </c>
      <c r="F1038">
        <v>2095.12</v>
      </c>
      <c r="G1038">
        <v>2848.86</v>
      </c>
      <c r="H1038">
        <v>599</v>
      </c>
      <c r="I1038">
        <v>9</v>
      </c>
      <c r="J1038">
        <v>5414.87</v>
      </c>
      <c r="K1038" t="str">
        <f t="shared" si="16"/>
        <v>Low Risk</v>
      </c>
    </row>
    <row r="1039" spans="1:11" x14ac:dyDescent="0.25">
      <c r="A1039">
        <v>1038</v>
      </c>
      <c r="B1039">
        <v>74</v>
      </c>
      <c r="C1039" t="s">
        <v>10</v>
      </c>
      <c r="D1039" t="s">
        <v>19</v>
      </c>
      <c r="E1039" t="s">
        <v>12</v>
      </c>
      <c r="F1039">
        <v>6169.43</v>
      </c>
      <c r="G1039">
        <v>10055.030000000001</v>
      </c>
      <c r="H1039">
        <v>717</v>
      </c>
      <c r="I1039">
        <v>5</v>
      </c>
      <c r="J1039">
        <v>18033.7</v>
      </c>
      <c r="K1039" t="str">
        <f t="shared" si="16"/>
        <v>Low Risk</v>
      </c>
    </row>
    <row r="1040" spans="1:11" x14ac:dyDescent="0.25">
      <c r="A1040">
        <v>1039</v>
      </c>
      <c r="B1040">
        <v>40</v>
      </c>
      <c r="C1040" t="s">
        <v>10</v>
      </c>
      <c r="D1040" t="s">
        <v>14</v>
      </c>
      <c r="E1040" t="s">
        <v>20</v>
      </c>
      <c r="F1040">
        <v>579.76</v>
      </c>
      <c r="G1040">
        <v>109.85</v>
      </c>
      <c r="H1040">
        <v>348</v>
      </c>
      <c r="I1040">
        <v>12</v>
      </c>
      <c r="J1040">
        <v>500</v>
      </c>
      <c r="K1040" t="str">
        <f t="shared" si="16"/>
        <v>High Risk</v>
      </c>
    </row>
    <row r="1041" spans="1:11" x14ac:dyDescent="0.25">
      <c r="A1041">
        <v>1040</v>
      </c>
      <c r="B1041">
        <v>72</v>
      </c>
      <c r="C1041" t="s">
        <v>13</v>
      </c>
      <c r="D1041" t="s">
        <v>11</v>
      </c>
      <c r="E1041" t="s">
        <v>20</v>
      </c>
      <c r="F1041">
        <v>2030.24</v>
      </c>
      <c r="G1041">
        <v>3829.92</v>
      </c>
      <c r="H1041">
        <v>727</v>
      </c>
      <c r="I1041">
        <v>8</v>
      </c>
      <c r="J1041">
        <v>7205.18</v>
      </c>
      <c r="K1041" t="str">
        <f t="shared" si="16"/>
        <v>Low Risk</v>
      </c>
    </row>
    <row r="1042" spans="1:11" x14ac:dyDescent="0.25">
      <c r="A1042">
        <v>1041</v>
      </c>
      <c r="B1042">
        <v>33</v>
      </c>
      <c r="C1042" t="s">
        <v>13</v>
      </c>
      <c r="D1042" t="s">
        <v>14</v>
      </c>
      <c r="E1042" t="s">
        <v>12</v>
      </c>
      <c r="F1042">
        <v>1357.9</v>
      </c>
      <c r="G1042">
        <v>1780.05</v>
      </c>
      <c r="H1042">
        <v>528</v>
      </c>
      <c r="I1042">
        <v>10</v>
      </c>
      <c r="J1042">
        <v>5709.42</v>
      </c>
      <c r="K1042" t="str">
        <f t="shared" si="16"/>
        <v>Low Risk</v>
      </c>
    </row>
    <row r="1043" spans="1:11" x14ac:dyDescent="0.25">
      <c r="A1043">
        <v>1042</v>
      </c>
      <c r="B1043">
        <v>48</v>
      </c>
      <c r="C1043" t="s">
        <v>13</v>
      </c>
      <c r="D1043" t="s">
        <v>11</v>
      </c>
      <c r="E1043" t="s">
        <v>15</v>
      </c>
      <c r="F1043">
        <v>1772.2249999999999</v>
      </c>
      <c r="G1043">
        <v>3176.23</v>
      </c>
      <c r="H1043">
        <v>519</v>
      </c>
      <c r="I1043">
        <v>11</v>
      </c>
      <c r="J1043">
        <v>6608.59</v>
      </c>
      <c r="K1043" t="str">
        <f t="shared" si="16"/>
        <v>Moderate Risk</v>
      </c>
    </row>
    <row r="1044" spans="1:11" x14ac:dyDescent="0.25">
      <c r="A1044">
        <v>1043</v>
      </c>
      <c r="B1044">
        <v>28</v>
      </c>
      <c r="C1044" t="s">
        <v>10</v>
      </c>
      <c r="D1044" t="s">
        <v>18</v>
      </c>
      <c r="E1044" t="s">
        <v>15</v>
      </c>
      <c r="F1044">
        <v>3751.19</v>
      </c>
      <c r="G1044">
        <v>7285.36</v>
      </c>
      <c r="H1044">
        <v>629</v>
      </c>
      <c r="I1044">
        <v>6</v>
      </c>
      <c r="J1044">
        <v>10996.26</v>
      </c>
      <c r="K1044" t="str">
        <f t="shared" si="16"/>
        <v>Low Risk</v>
      </c>
    </row>
    <row r="1045" spans="1:11" x14ac:dyDescent="0.25">
      <c r="A1045">
        <v>1044</v>
      </c>
      <c r="B1045">
        <v>71</v>
      </c>
      <c r="C1045" t="s">
        <v>10</v>
      </c>
      <c r="D1045" t="s">
        <v>14</v>
      </c>
      <c r="E1045" t="s">
        <v>17</v>
      </c>
      <c r="F1045">
        <v>565.29</v>
      </c>
      <c r="G1045">
        <v>1013.39</v>
      </c>
      <c r="H1045">
        <v>485</v>
      </c>
      <c r="I1045">
        <v>9</v>
      </c>
      <c r="J1045">
        <v>500</v>
      </c>
      <c r="K1045" t="str">
        <f t="shared" si="16"/>
        <v>Moderate Risk</v>
      </c>
    </row>
    <row r="1046" spans="1:11" x14ac:dyDescent="0.25">
      <c r="A1046">
        <v>1045</v>
      </c>
      <c r="B1046">
        <v>33</v>
      </c>
      <c r="C1046" t="s">
        <v>13</v>
      </c>
      <c r="D1046" t="s">
        <v>16</v>
      </c>
      <c r="E1046" t="s">
        <v>15</v>
      </c>
      <c r="F1046">
        <v>4690.33</v>
      </c>
      <c r="G1046">
        <v>8124.71</v>
      </c>
      <c r="H1046">
        <v>654</v>
      </c>
      <c r="I1046">
        <v>7</v>
      </c>
      <c r="J1046">
        <v>16283.03</v>
      </c>
      <c r="K1046" t="str">
        <f t="shared" si="16"/>
        <v>Low Risk</v>
      </c>
    </row>
    <row r="1047" spans="1:11" x14ac:dyDescent="0.25">
      <c r="A1047">
        <v>1046</v>
      </c>
      <c r="B1047">
        <v>25</v>
      </c>
      <c r="C1047" t="s">
        <v>10</v>
      </c>
      <c r="D1047" t="s">
        <v>11</v>
      </c>
      <c r="E1047" t="s">
        <v>17</v>
      </c>
      <c r="F1047">
        <v>1832.3</v>
      </c>
      <c r="G1047">
        <v>3184.43</v>
      </c>
      <c r="H1047">
        <v>588</v>
      </c>
      <c r="I1047">
        <v>11</v>
      </c>
      <c r="J1047">
        <v>5841.58</v>
      </c>
      <c r="K1047" t="str">
        <f t="shared" si="16"/>
        <v>Moderate Risk</v>
      </c>
    </row>
    <row r="1048" spans="1:11" x14ac:dyDescent="0.25">
      <c r="A1048">
        <v>1047</v>
      </c>
      <c r="B1048">
        <v>21</v>
      </c>
      <c r="C1048" t="s">
        <v>13</v>
      </c>
      <c r="D1048" t="s">
        <v>18</v>
      </c>
      <c r="E1048" t="s">
        <v>17</v>
      </c>
      <c r="F1048">
        <v>5485.12</v>
      </c>
      <c r="G1048">
        <v>11155.26</v>
      </c>
      <c r="H1048">
        <v>732</v>
      </c>
      <c r="I1048">
        <v>5</v>
      </c>
      <c r="J1048">
        <v>18997.75</v>
      </c>
      <c r="K1048" t="str">
        <f t="shared" si="16"/>
        <v>Low Risk</v>
      </c>
    </row>
    <row r="1049" spans="1:11" x14ac:dyDescent="0.25">
      <c r="A1049">
        <v>1048</v>
      </c>
      <c r="B1049">
        <v>57</v>
      </c>
      <c r="C1049" t="s">
        <v>13</v>
      </c>
      <c r="D1049" t="s">
        <v>14</v>
      </c>
      <c r="E1049" t="s">
        <v>21</v>
      </c>
      <c r="F1049">
        <v>2861.85</v>
      </c>
      <c r="G1049">
        <v>6186.27</v>
      </c>
      <c r="H1049">
        <v>628</v>
      </c>
      <c r="I1049">
        <v>5</v>
      </c>
      <c r="J1049">
        <v>8912.2199999999993</v>
      </c>
      <c r="K1049" t="str">
        <f t="shared" si="16"/>
        <v>Low Risk</v>
      </c>
    </row>
    <row r="1050" spans="1:11" x14ac:dyDescent="0.25">
      <c r="A1050">
        <v>1049</v>
      </c>
      <c r="B1050">
        <v>21</v>
      </c>
      <c r="C1050" t="s">
        <v>13</v>
      </c>
      <c r="D1050" t="s">
        <v>11</v>
      </c>
      <c r="E1050" t="s">
        <v>15</v>
      </c>
      <c r="F1050">
        <v>1744.66</v>
      </c>
      <c r="G1050">
        <v>1180.53</v>
      </c>
      <c r="H1050">
        <v>535</v>
      </c>
      <c r="I1050">
        <v>5</v>
      </c>
      <c r="J1050">
        <v>5634.17</v>
      </c>
      <c r="K1050" t="str">
        <f t="shared" si="16"/>
        <v>Low Risk</v>
      </c>
    </row>
    <row r="1051" spans="1:11" x14ac:dyDescent="0.25">
      <c r="A1051">
        <v>1050</v>
      </c>
      <c r="B1051">
        <v>73</v>
      </c>
      <c r="C1051" t="s">
        <v>10</v>
      </c>
      <c r="D1051" t="s">
        <v>16</v>
      </c>
      <c r="E1051" t="s">
        <v>17</v>
      </c>
      <c r="F1051">
        <v>2146.5300000000002</v>
      </c>
      <c r="G1051">
        <v>3475.53</v>
      </c>
      <c r="H1051">
        <v>617</v>
      </c>
      <c r="I1051">
        <v>6</v>
      </c>
      <c r="J1051">
        <v>6287.67</v>
      </c>
      <c r="K1051" t="str">
        <f t="shared" si="16"/>
        <v>Low Risk</v>
      </c>
    </row>
    <row r="1052" spans="1:11" x14ac:dyDescent="0.25">
      <c r="A1052">
        <v>1051</v>
      </c>
      <c r="B1052">
        <v>42</v>
      </c>
      <c r="C1052" t="s">
        <v>10</v>
      </c>
      <c r="D1052" t="s">
        <v>14</v>
      </c>
      <c r="E1052" t="s">
        <v>15</v>
      </c>
      <c r="F1052">
        <v>1682.51</v>
      </c>
      <c r="G1052">
        <v>3040.17</v>
      </c>
      <c r="H1052">
        <v>588</v>
      </c>
      <c r="I1052">
        <v>5</v>
      </c>
      <c r="J1052">
        <v>4562.92</v>
      </c>
      <c r="K1052" t="str">
        <f t="shared" si="16"/>
        <v>Low Risk</v>
      </c>
    </row>
    <row r="1053" spans="1:11" x14ac:dyDescent="0.25">
      <c r="A1053">
        <v>1052</v>
      </c>
      <c r="B1053">
        <v>20</v>
      </c>
      <c r="C1053" t="s">
        <v>10</v>
      </c>
      <c r="D1053" t="s">
        <v>11</v>
      </c>
      <c r="E1053" t="s">
        <v>15</v>
      </c>
      <c r="F1053">
        <v>514.42999999999995</v>
      </c>
      <c r="G1053">
        <v>2573.5100000000002</v>
      </c>
      <c r="H1053">
        <v>576</v>
      </c>
      <c r="I1053">
        <v>14</v>
      </c>
      <c r="J1053">
        <v>2181.62</v>
      </c>
      <c r="K1053" t="str">
        <f t="shared" si="16"/>
        <v>Moderate Risk</v>
      </c>
    </row>
    <row r="1054" spans="1:11" x14ac:dyDescent="0.25">
      <c r="A1054">
        <v>1053</v>
      </c>
      <c r="B1054">
        <v>49</v>
      </c>
      <c r="C1054" t="s">
        <v>13</v>
      </c>
      <c r="D1054" t="s">
        <v>11</v>
      </c>
      <c r="E1054" t="s">
        <v>15</v>
      </c>
      <c r="F1054">
        <v>1462.62</v>
      </c>
      <c r="G1054">
        <v>2484.4899999999998</v>
      </c>
      <c r="H1054">
        <v>461</v>
      </c>
      <c r="I1054">
        <v>10</v>
      </c>
      <c r="J1054">
        <v>4006.66</v>
      </c>
      <c r="K1054" t="str">
        <f t="shared" si="16"/>
        <v>Moderate Risk</v>
      </c>
    </row>
    <row r="1055" spans="1:11" x14ac:dyDescent="0.25">
      <c r="A1055">
        <v>1054</v>
      </c>
      <c r="B1055">
        <v>20</v>
      </c>
      <c r="C1055" t="s">
        <v>10</v>
      </c>
      <c r="D1055" t="s">
        <v>18</v>
      </c>
      <c r="E1055" t="s">
        <v>15</v>
      </c>
      <c r="F1055">
        <v>3552.99</v>
      </c>
      <c r="G1055">
        <v>6073.17</v>
      </c>
      <c r="H1055">
        <v>704</v>
      </c>
      <c r="I1055">
        <v>4</v>
      </c>
      <c r="J1055">
        <v>11074.14</v>
      </c>
      <c r="K1055" t="str">
        <f t="shared" si="16"/>
        <v>Low Risk</v>
      </c>
    </row>
    <row r="1056" spans="1:11" x14ac:dyDescent="0.25">
      <c r="A1056">
        <v>1055</v>
      </c>
      <c r="B1056">
        <v>44</v>
      </c>
      <c r="C1056" t="s">
        <v>10</v>
      </c>
      <c r="D1056" t="s">
        <v>16</v>
      </c>
      <c r="E1056" t="s">
        <v>15</v>
      </c>
      <c r="F1056">
        <v>3596.7</v>
      </c>
      <c r="G1056">
        <v>6282.98</v>
      </c>
      <c r="H1056">
        <v>690</v>
      </c>
      <c r="I1056">
        <v>6</v>
      </c>
      <c r="J1056">
        <v>10592.4</v>
      </c>
      <c r="K1056" t="str">
        <f t="shared" si="16"/>
        <v>Low Risk</v>
      </c>
    </row>
    <row r="1057" spans="1:11" x14ac:dyDescent="0.25">
      <c r="A1057">
        <v>1056</v>
      </c>
      <c r="B1057">
        <v>46</v>
      </c>
      <c r="C1057" t="s">
        <v>10</v>
      </c>
      <c r="D1057" t="s">
        <v>16</v>
      </c>
      <c r="E1057" t="s">
        <v>17</v>
      </c>
      <c r="F1057">
        <v>1575.88</v>
      </c>
      <c r="G1057">
        <v>2743.62</v>
      </c>
      <c r="H1057">
        <v>571</v>
      </c>
      <c r="I1057">
        <v>6</v>
      </c>
      <c r="J1057">
        <v>2806.15</v>
      </c>
      <c r="K1057" t="str">
        <f t="shared" si="16"/>
        <v>Low Risk</v>
      </c>
    </row>
    <row r="1058" spans="1:11" x14ac:dyDescent="0.25">
      <c r="A1058">
        <v>1057</v>
      </c>
      <c r="B1058">
        <v>49</v>
      </c>
      <c r="C1058" t="s">
        <v>10</v>
      </c>
      <c r="D1058" t="s">
        <v>19</v>
      </c>
      <c r="E1058" t="s">
        <v>17</v>
      </c>
      <c r="F1058">
        <v>3937.77</v>
      </c>
      <c r="G1058">
        <v>7259.51</v>
      </c>
      <c r="H1058">
        <v>649</v>
      </c>
      <c r="I1058">
        <v>6</v>
      </c>
      <c r="J1058">
        <v>14773.81</v>
      </c>
      <c r="K1058" t="str">
        <f t="shared" si="16"/>
        <v>Low Risk</v>
      </c>
    </row>
    <row r="1059" spans="1:11" x14ac:dyDescent="0.25">
      <c r="A1059">
        <v>1058</v>
      </c>
      <c r="B1059">
        <v>67</v>
      </c>
      <c r="C1059" t="s">
        <v>13</v>
      </c>
      <c r="D1059" t="s">
        <v>19</v>
      </c>
      <c r="E1059" t="s">
        <v>15</v>
      </c>
      <c r="F1059">
        <v>4483.3999999999996</v>
      </c>
      <c r="G1059">
        <v>8362.6200000000008</v>
      </c>
      <c r="H1059">
        <v>745</v>
      </c>
      <c r="I1059">
        <v>7</v>
      </c>
      <c r="J1059">
        <v>17982.89</v>
      </c>
      <c r="K1059" t="str">
        <f t="shared" si="16"/>
        <v>Low Risk</v>
      </c>
    </row>
    <row r="1060" spans="1:11" x14ac:dyDescent="0.25">
      <c r="A1060">
        <v>1059</v>
      </c>
      <c r="B1060">
        <v>75</v>
      </c>
      <c r="C1060" t="s">
        <v>13</v>
      </c>
      <c r="D1060" t="s">
        <v>16</v>
      </c>
      <c r="E1060" t="s">
        <v>21</v>
      </c>
      <c r="F1060">
        <v>1848.76</v>
      </c>
      <c r="G1060">
        <v>3172.38</v>
      </c>
      <c r="H1060">
        <v>576</v>
      </c>
      <c r="I1060">
        <v>3</v>
      </c>
      <c r="J1060">
        <v>4031.43</v>
      </c>
      <c r="K1060" t="str">
        <f t="shared" si="16"/>
        <v>Low Risk</v>
      </c>
    </row>
    <row r="1061" spans="1:11" x14ac:dyDescent="0.25">
      <c r="A1061">
        <v>1060</v>
      </c>
      <c r="B1061">
        <v>68</v>
      </c>
      <c r="C1061" t="s">
        <v>10</v>
      </c>
      <c r="D1061" t="s">
        <v>16</v>
      </c>
      <c r="E1061" t="s">
        <v>17</v>
      </c>
      <c r="F1061">
        <v>1244.04</v>
      </c>
      <c r="G1061">
        <v>3237.28</v>
      </c>
      <c r="H1061">
        <v>535</v>
      </c>
      <c r="I1061">
        <v>9</v>
      </c>
      <c r="J1061">
        <v>500</v>
      </c>
      <c r="K1061" t="str">
        <f t="shared" si="16"/>
        <v>Low Risk</v>
      </c>
    </row>
    <row r="1062" spans="1:11" x14ac:dyDescent="0.25">
      <c r="A1062">
        <v>1061</v>
      </c>
      <c r="B1062">
        <v>36</v>
      </c>
      <c r="C1062" t="s">
        <v>10</v>
      </c>
      <c r="D1062" t="s">
        <v>16</v>
      </c>
      <c r="E1062" t="s">
        <v>17</v>
      </c>
      <c r="F1062">
        <v>1321.09</v>
      </c>
      <c r="G1062">
        <v>2404.2199999999998</v>
      </c>
      <c r="H1062">
        <v>519</v>
      </c>
      <c r="I1062">
        <v>11</v>
      </c>
      <c r="J1062">
        <v>2947.25</v>
      </c>
      <c r="K1062" t="str">
        <f t="shared" si="16"/>
        <v>Moderate Risk</v>
      </c>
    </row>
    <row r="1063" spans="1:11" x14ac:dyDescent="0.25">
      <c r="A1063">
        <v>1062</v>
      </c>
      <c r="B1063">
        <v>38</v>
      </c>
      <c r="C1063" t="s">
        <v>13</v>
      </c>
      <c r="D1063" t="s">
        <v>11</v>
      </c>
      <c r="E1063" t="s">
        <v>21</v>
      </c>
      <c r="F1063">
        <v>930.65</v>
      </c>
      <c r="G1063">
        <v>2601.36</v>
      </c>
      <c r="H1063">
        <v>502</v>
      </c>
      <c r="I1063">
        <v>5</v>
      </c>
      <c r="J1063">
        <v>3691.96</v>
      </c>
      <c r="K1063" t="str">
        <f t="shared" si="16"/>
        <v>Low Risk</v>
      </c>
    </row>
    <row r="1064" spans="1:11" x14ac:dyDescent="0.25">
      <c r="A1064">
        <v>1063</v>
      </c>
      <c r="B1064">
        <v>22</v>
      </c>
      <c r="C1064" t="s">
        <v>10</v>
      </c>
      <c r="D1064" t="s">
        <v>19</v>
      </c>
      <c r="E1064" t="s">
        <v>17</v>
      </c>
      <c r="F1064">
        <v>1606.05</v>
      </c>
      <c r="G1064">
        <v>2951.24</v>
      </c>
      <c r="H1064">
        <v>564</v>
      </c>
      <c r="I1064">
        <v>7</v>
      </c>
      <c r="J1064">
        <v>6190.37</v>
      </c>
      <c r="K1064" t="str">
        <f t="shared" si="16"/>
        <v>Low Risk</v>
      </c>
    </row>
    <row r="1065" spans="1:11" x14ac:dyDescent="0.25">
      <c r="A1065">
        <v>1064</v>
      </c>
      <c r="B1065">
        <v>35</v>
      </c>
      <c r="C1065" t="s">
        <v>13</v>
      </c>
      <c r="D1065" t="s">
        <v>16</v>
      </c>
      <c r="E1065" t="s">
        <v>12</v>
      </c>
      <c r="F1065">
        <v>1645.76</v>
      </c>
      <c r="G1065">
        <v>2628.07</v>
      </c>
      <c r="H1065">
        <v>576</v>
      </c>
      <c r="I1065">
        <v>8</v>
      </c>
      <c r="J1065">
        <v>2822.55</v>
      </c>
      <c r="K1065" t="str">
        <f t="shared" si="16"/>
        <v>Low Risk</v>
      </c>
    </row>
    <row r="1066" spans="1:11" x14ac:dyDescent="0.25">
      <c r="A1066">
        <v>1065</v>
      </c>
      <c r="B1066">
        <v>45</v>
      </c>
      <c r="C1066" t="s">
        <v>13</v>
      </c>
      <c r="D1066" t="s">
        <v>11</v>
      </c>
      <c r="E1066" t="s">
        <v>17</v>
      </c>
      <c r="F1066">
        <v>1772.2249999999999</v>
      </c>
      <c r="G1066">
        <v>7743.63</v>
      </c>
      <c r="H1066">
        <v>620</v>
      </c>
      <c r="I1066">
        <v>7</v>
      </c>
      <c r="J1066">
        <v>11169.29</v>
      </c>
      <c r="K1066" t="str">
        <f t="shared" si="16"/>
        <v>Low Risk</v>
      </c>
    </row>
    <row r="1067" spans="1:11" x14ac:dyDescent="0.25">
      <c r="A1067">
        <v>1066</v>
      </c>
      <c r="B1067">
        <v>59</v>
      </c>
      <c r="C1067" t="s">
        <v>10</v>
      </c>
      <c r="D1067" t="s">
        <v>14</v>
      </c>
      <c r="E1067" t="s">
        <v>12</v>
      </c>
      <c r="F1067">
        <v>1386.69</v>
      </c>
      <c r="G1067">
        <v>572.64</v>
      </c>
      <c r="H1067">
        <v>554</v>
      </c>
      <c r="I1067">
        <v>6</v>
      </c>
      <c r="J1067">
        <v>4123.04</v>
      </c>
      <c r="K1067" t="str">
        <f t="shared" si="16"/>
        <v>Low Risk</v>
      </c>
    </row>
    <row r="1068" spans="1:11" x14ac:dyDescent="0.25">
      <c r="A1068">
        <v>1067</v>
      </c>
      <c r="B1068">
        <v>39</v>
      </c>
      <c r="C1068" t="s">
        <v>13</v>
      </c>
      <c r="D1068" t="s">
        <v>14</v>
      </c>
      <c r="E1068" t="s">
        <v>17</v>
      </c>
      <c r="F1068">
        <v>1049.0999999999999</v>
      </c>
      <c r="G1068">
        <v>1762.45</v>
      </c>
      <c r="H1068">
        <v>495</v>
      </c>
      <c r="I1068">
        <v>9</v>
      </c>
      <c r="J1068">
        <v>2630.35</v>
      </c>
      <c r="K1068" t="str">
        <f t="shared" si="16"/>
        <v>Moderate Risk</v>
      </c>
    </row>
    <row r="1069" spans="1:11" x14ac:dyDescent="0.25">
      <c r="A1069">
        <v>1068</v>
      </c>
      <c r="B1069">
        <v>38</v>
      </c>
      <c r="C1069" t="s">
        <v>13</v>
      </c>
      <c r="D1069" t="s">
        <v>11</v>
      </c>
      <c r="E1069" t="s">
        <v>17</v>
      </c>
      <c r="F1069">
        <v>1761.24</v>
      </c>
      <c r="G1069">
        <v>838.15</v>
      </c>
      <c r="H1069">
        <v>599</v>
      </c>
      <c r="I1069">
        <v>6</v>
      </c>
      <c r="J1069">
        <v>5342.62</v>
      </c>
      <c r="K1069" t="str">
        <f t="shared" si="16"/>
        <v>Low Risk</v>
      </c>
    </row>
    <row r="1070" spans="1:11" x14ac:dyDescent="0.25">
      <c r="A1070">
        <v>1069</v>
      </c>
      <c r="B1070">
        <v>23</v>
      </c>
      <c r="C1070" t="s">
        <v>10</v>
      </c>
      <c r="D1070" t="s">
        <v>11</v>
      </c>
      <c r="E1070" t="s">
        <v>21</v>
      </c>
      <c r="F1070">
        <v>996.32</v>
      </c>
      <c r="G1070">
        <v>812.84</v>
      </c>
      <c r="H1070">
        <v>558</v>
      </c>
      <c r="I1070">
        <v>11</v>
      </c>
      <c r="J1070">
        <v>2388.56</v>
      </c>
      <c r="K1070" t="str">
        <f t="shared" si="16"/>
        <v>Moderate Risk</v>
      </c>
    </row>
    <row r="1071" spans="1:11" x14ac:dyDescent="0.25">
      <c r="A1071">
        <v>1070</v>
      </c>
      <c r="B1071">
        <v>18</v>
      </c>
      <c r="C1071" t="s">
        <v>13</v>
      </c>
      <c r="D1071" t="s">
        <v>11</v>
      </c>
      <c r="E1071" t="s">
        <v>17</v>
      </c>
      <c r="F1071">
        <v>677.25</v>
      </c>
      <c r="G1071">
        <v>580.65</v>
      </c>
      <c r="H1071">
        <v>393</v>
      </c>
      <c r="I1071">
        <v>6</v>
      </c>
      <c r="J1071">
        <v>5332.54</v>
      </c>
      <c r="K1071" t="str">
        <f t="shared" si="16"/>
        <v>Moderate Risk</v>
      </c>
    </row>
    <row r="1072" spans="1:11" x14ac:dyDescent="0.25">
      <c r="A1072">
        <v>1071</v>
      </c>
      <c r="B1072">
        <v>22</v>
      </c>
      <c r="C1072" t="s">
        <v>10</v>
      </c>
      <c r="D1072" t="s">
        <v>11</v>
      </c>
      <c r="E1072" t="s">
        <v>15</v>
      </c>
      <c r="F1072">
        <v>1057.3499999999999</v>
      </c>
      <c r="G1072">
        <v>1884</v>
      </c>
      <c r="H1072">
        <v>516</v>
      </c>
      <c r="I1072">
        <v>8</v>
      </c>
      <c r="J1072">
        <v>547.79999999999995</v>
      </c>
      <c r="K1072" t="str">
        <f t="shared" si="16"/>
        <v>Low Risk</v>
      </c>
    </row>
    <row r="1073" spans="1:11" x14ac:dyDescent="0.25">
      <c r="A1073">
        <v>1072</v>
      </c>
      <c r="B1073">
        <v>58</v>
      </c>
      <c r="C1073" t="s">
        <v>10</v>
      </c>
      <c r="D1073" t="s">
        <v>16</v>
      </c>
      <c r="E1073" t="s">
        <v>15</v>
      </c>
      <c r="F1073">
        <v>1117.3</v>
      </c>
      <c r="G1073">
        <v>2279.04</v>
      </c>
      <c r="H1073">
        <v>576</v>
      </c>
      <c r="I1073">
        <v>8</v>
      </c>
      <c r="J1073">
        <v>3402.83</v>
      </c>
      <c r="K1073" t="str">
        <f t="shared" si="16"/>
        <v>Low Risk</v>
      </c>
    </row>
    <row r="1074" spans="1:11" x14ac:dyDescent="0.25">
      <c r="A1074">
        <v>1073</v>
      </c>
      <c r="B1074">
        <v>29</v>
      </c>
      <c r="C1074" t="s">
        <v>13</v>
      </c>
      <c r="D1074" t="s">
        <v>11</v>
      </c>
      <c r="E1074" t="s">
        <v>17</v>
      </c>
      <c r="F1074">
        <v>636.47</v>
      </c>
      <c r="G1074">
        <v>0</v>
      </c>
      <c r="H1074">
        <v>496</v>
      </c>
      <c r="I1074">
        <v>10</v>
      </c>
      <c r="J1074">
        <v>3162.76</v>
      </c>
      <c r="K1074" t="str">
        <f t="shared" si="16"/>
        <v>Moderate Risk</v>
      </c>
    </row>
    <row r="1075" spans="1:11" x14ac:dyDescent="0.25">
      <c r="A1075">
        <v>1074</v>
      </c>
      <c r="B1075">
        <v>43</v>
      </c>
      <c r="C1075" t="s">
        <v>13</v>
      </c>
      <c r="D1075" t="s">
        <v>11</v>
      </c>
      <c r="E1075" t="s">
        <v>12</v>
      </c>
      <c r="F1075">
        <v>1174.1400000000001</v>
      </c>
      <c r="G1075">
        <v>1714.85</v>
      </c>
      <c r="H1075">
        <v>576</v>
      </c>
      <c r="I1075">
        <v>11</v>
      </c>
      <c r="J1075">
        <v>5332.54</v>
      </c>
      <c r="K1075" t="str">
        <f t="shared" si="16"/>
        <v>Moderate Risk</v>
      </c>
    </row>
    <row r="1076" spans="1:11" x14ac:dyDescent="0.25">
      <c r="A1076">
        <v>1075</v>
      </c>
      <c r="B1076">
        <v>63</v>
      </c>
      <c r="C1076" t="s">
        <v>13</v>
      </c>
      <c r="D1076" t="s">
        <v>11</v>
      </c>
      <c r="E1076" t="s">
        <v>21</v>
      </c>
      <c r="F1076">
        <v>1947.19</v>
      </c>
      <c r="G1076">
        <v>3225.46</v>
      </c>
      <c r="H1076">
        <v>563</v>
      </c>
      <c r="I1076">
        <v>7</v>
      </c>
      <c r="J1076">
        <v>5507.15</v>
      </c>
      <c r="K1076" t="str">
        <f t="shared" si="16"/>
        <v>Low Risk</v>
      </c>
    </row>
    <row r="1077" spans="1:11" x14ac:dyDescent="0.25">
      <c r="A1077">
        <v>1076</v>
      </c>
      <c r="B1077">
        <v>51</v>
      </c>
      <c r="C1077" t="s">
        <v>10</v>
      </c>
      <c r="D1077" t="s">
        <v>18</v>
      </c>
      <c r="E1077" t="s">
        <v>12</v>
      </c>
      <c r="F1077">
        <v>2919.31</v>
      </c>
      <c r="G1077">
        <v>6897.42</v>
      </c>
      <c r="H1077">
        <v>620</v>
      </c>
      <c r="I1077">
        <v>7</v>
      </c>
      <c r="J1077">
        <v>9590.31</v>
      </c>
      <c r="K1077" t="str">
        <f t="shared" si="16"/>
        <v>Low Risk</v>
      </c>
    </row>
    <row r="1078" spans="1:11" x14ac:dyDescent="0.25">
      <c r="A1078">
        <v>1077</v>
      </c>
      <c r="B1078">
        <v>66</v>
      </c>
      <c r="C1078" t="s">
        <v>10</v>
      </c>
      <c r="D1078" t="s">
        <v>11</v>
      </c>
      <c r="E1078" t="s">
        <v>12</v>
      </c>
      <c r="F1078">
        <v>1772.2249999999999</v>
      </c>
      <c r="G1078">
        <v>3140.09</v>
      </c>
      <c r="H1078">
        <v>592</v>
      </c>
      <c r="I1078">
        <v>11</v>
      </c>
      <c r="J1078">
        <v>5960.26</v>
      </c>
      <c r="K1078" t="str">
        <f t="shared" si="16"/>
        <v>Moderate Risk</v>
      </c>
    </row>
    <row r="1079" spans="1:11" x14ac:dyDescent="0.25">
      <c r="A1079">
        <v>1078</v>
      </c>
      <c r="B1079">
        <v>31</v>
      </c>
      <c r="C1079" t="s">
        <v>13</v>
      </c>
      <c r="D1079" t="s">
        <v>11</v>
      </c>
      <c r="E1079" t="s">
        <v>12</v>
      </c>
      <c r="F1079">
        <v>3112.5</v>
      </c>
      <c r="G1079">
        <v>4584.03</v>
      </c>
      <c r="H1079">
        <v>576</v>
      </c>
      <c r="I1079">
        <v>5</v>
      </c>
      <c r="J1079">
        <v>9911.7999999999993</v>
      </c>
      <c r="K1079" t="str">
        <f t="shared" si="16"/>
        <v>Low Risk</v>
      </c>
    </row>
    <row r="1080" spans="1:11" x14ac:dyDescent="0.25">
      <c r="A1080">
        <v>1079</v>
      </c>
      <c r="B1080">
        <v>43</v>
      </c>
      <c r="C1080" t="s">
        <v>10</v>
      </c>
      <c r="D1080" t="s">
        <v>16</v>
      </c>
      <c r="E1080" t="s">
        <v>17</v>
      </c>
      <c r="F1080">
        <v>1407.57</v>
      </c>
      <c r="G1080">
        <v>3217.46</v>
      </c>
      <c r="H1080">
        <v>566</v>
      </c>
      <c r="I1080">
        <v>7</v>
      </c>
      <c r="J1080">
        <v>3081.47</v>
      </c>
      <c r="K1080" t="str">
        <f t="shared" si="16"/>
        <v>Low Risk</v>
      </c>
    </row>
    <row r="1081" spans="1:11" x14ac:dyDescent="0.25">
      <c r="A1081">
        <v>1080</v>
      </c>
      <c r="B1081">
        <v>62</v>
      </c>
      <c r="C1081" t="s">
        <v>13</v>
      </c>
      <c r="D1081" t="s">
        <v>11</v>
      </c>
      <c r="E1081" t="s">
        <v>21</v>
      </c>
      <c r="F1081">
        <v>1895.73</v>
      </c>
      <c r="G1081">
        <v>3195.43</v>
      </c>
      <c r="H1081">
        <v>637</v>
      </c>
      <c r="I1081">
        <v>8</v>
      </c>
      <c r="J1081">
        <v>3974.74</v>
      </c>
      <c r="K1081" t="str">
        <f t="shared" si="16"/>
        <v>Low Risk</v>
      </c>
    </row>
    <row r="1082" spans="1:11" x14ac:dyDescent="0.25">
      <c r="A1082">
        <v>1081</v>
      </c>
      <c r="B1082">
        <v>44</v>
      </c>
      <c r="C1082" t="s">
        <v>13</v>
      </c>
      <c r="D1082" t="s">
        <v>11</v>
      </c>
      <c r="E1082" t="s">
        <v>15</v>
      </c>
      <c r="F1082">
        <v>1265.3399999999999</v>
      </c>
      <c r="G1082">
        <v>2873.64</v>
      </c>
      <c r="H1082">
        <v>516</v>
      </c>
      <c r="I1082">
        <v>12</v>
      </c>
      <c r="J1082">
        <v>5332.54</v>
      </c>
      <c r="K1082" t="str">
        <f t="shared" si="16"/>
        <v>Moderate Risk</v>
      </c>
    </row>
    <row r="1083" spans="1:11" x14ac:dyDescent="0.25">
      <c r="A1083">
        <v>1082</v>
      </c>
      <c r="B1083">
        <v>26</v>
      </c>
      <c r="C1083" t="s">
        <v>13</v>
      </c>
      <c r="D1083" t="s">
        <v>11</v>
      </c>
      <c r="E1083" t="s">
        <v>17</v>
      </c>
      <c r="F1083">
        <v>2756.4</v>
      </c>
      <c r="G1083">
        <v>5765.86</v>
      </c>
      <c r="H1083">
        <v>601</v>
      </c>
      <c r="I1083">
        <v>6</v>
      </c>
      <c r="J1083">
        <v>8958.82</v>
      </c>
      <c r="K1083" t="str">
        <f t="shared" si="16"/>
        <v>Low Risk</v>
      </c>
    </row>
    <row r="1084" spans="1:11" x14ac:dyDescent="0.25">
      <c r="A1084">
        <v>1083</v>
      </c>
      <c r="B1084">
        <v>43</v>
      </c>
      <c r="C1084" t="s">
        <v>13</v>
      </c>
      <c r="D1084" t="s">
        <v>16</v>
      </c>
      <c r="E1084" t="s">
        <v>20</v>
      </c>
      <c r="F1084">
        <v>1254.3599999999999</v>
      </c>
      <c r="G1084">
        <v>1575.17</v>
      </c>
      <c r="H1084">
        <v>489</v>
      </c>
      <c r="I1084">
        <v>7</v>
      </c>
      <c r="J1084">
        <v>2822.23</v>
      </c>
      <c r="K1084" t="str">
        <f t="shared" si="16"/>
        <v>Moderate Risk</v>
      </c>
    </row>
    <row r="1085" spans="1:11" x14ac:dyDescent="0.25">
      <c r="A1085">
        <v>1084</v>
      </c>
      <c r="B1085">
        <v>74</v>
      </c>
      <c r="C1085" t="s">
        <v>10</v>
      </c>
      <c r="D1085" t="s">
        <v>16</v>
      </c>
      <c r="E1085" t="s">
        <v>17</v>
      </c>
      <c r="F1085">
        <v>2675.61</v>
      </c>
      <c r="G1085">
        <v>4488.6899999999996</v>
      </c>
      <c r="H1085">
        <v>644</v>
      </c>
      <c r="I1085">
        <v>6</v>
      </c>
      <c r="J1085">
        <v>8437.42</v>
      </c>
      <c r="K1085" t="str">
        <f t="shared" si="16"/>
        <v>Low Risk</v>
      </c>
    </row>
    <row r="1086" spans="1:11" x14ac:dyDescent="0.25">
      <c r="A1086">
        <v>1085</v>
      </c>
      <c r="B1086">
        <v>64</v>
      </c>
      <c r="C1086" t="s">
        <v>10</v>
      </c>
      <c r="D1086" t="s">
        <v>16</v>
      </c>
      <c r="E1086" t="s">
        <v>15</v>
      </c>
      <c r="F1086">
        <v>1772.2249999999999</v>
      </c>
      <c r="G1086">
        <v>3481.25</v>
      </c>
      <c r="H1086">
        <v>603</v>
      </c>
      <c r="I1086">
        <v>7</v>
      </c>
      <c r="J1086">
        <v>5286.98</v>
      </c>
      <c r="K1086" t="str">
        <f t="shared" si="16"/>
        <v>Low Risk</v>
      </c>
    </row>
    <row r="1087" spans="1:11" x14ac:dyDescent="0.25">
      <c r="A1087">
        <v>1086</v>
      </c>
      <c r="B1087">
        <v>74</v>
      </c>
      <c r="C1087" t="s">
        <v>10</v>
      </c>
      <c r="D1087" t="s">
        <v>11</v>
      </c>
      <c r="E1087" t="s">
        <v>21</v>
      </c>
      <c r="F1087">
        <v>2762.27</v>
      </c>
      <c r="G1087">
        <v>5677.19</v>
      </c>
      <c r="H1087">
        <v>587</v>
      </c>
      <c r="I1087">
        <v>8</v>
      </c>
      <c r="J1087">
        <v>8866.0300000000007</v>
      </c>
      <c r="K1087" t="str">
        <f t="shared" si="16"/>
        <v>Low Risk</v>
      </c>
    </row>
    <row r="1088" spans="1:11" x14ac:dyDescent="0.25">
      <c r="A1088">
        <v>1087</v>
      </c>
      <c r="B1088">
        <v>39</v>
      </c>
      <c r="C1088" t="s">
        <v>13</v>
      </c>
      <c r="D1088" t="s">
        <v>18</v>
      </c>
      <c r="E1088" t="s">
        <v>21</v>
      </c>
      <c r="F1088">
        <v>2397.39</v>
      </c>
      <c r="G1088">
        <v>5613.24</v>
      </c>
      <c r="H1088">
        <v>642</v>
      </c>
      <c r="I1088">
        <v>4</v>
      </c>
      <c r="J1088">
        <v>6697.29</v>
      </c>
      <c r="K1088" t="str">
        <f t="shared" si="16"/>
        <v>Low Risk</v>
      </c>
    </row>
    <row r="1089" spans="1:11" x14ac:dyDescent="0.25">
      <c r="A1089">
        <v>1088</v>
      </c>
      <c r="B1089">
        <v>64</v>
      </c>
      <c r="C1089" t="s">
        <v>13</v>
      </c>
      <c r="D1089" t="s">
        <v>11</v>
      </c>
      <c r="E1089" t="s">
        <v>12</v>
      </c>
      <c r="F1089">
        <v>1407.96</v>
      </c>
      <c r="G1089">
        <v>3862.72</v>
      </c>
      <c r="H1089">
        <v>531</v>
      </c>
      <c r="I1089">
        <v>8</v>
      </c>
      <c r="J1089">
        <v>3344.59</v>
      </c>
      <c r="K1089" t="str">
        <f t="shared" si="16"/>
        <v>Low Risk</v>
      </c>
    </row>
    <row r="1090" spans="1:11" x14ac:dyDescent="0.25">
      <c r="A1090">
        <v>1089</v>
      </c>
      <c r="B1090">
        <v>73</v>
      </c>
      <c r="C1090" t="s">
        <v>13</v>
      </c>
      <c r="D1090" t="s">
        <v>14</v>
      </c>
      <c r="E1090" t="s">
        <v>15</v>
      </c>
      <c r="F1090">
        <v>1084.95</v>
      </c>
      <c r="G1090">
        <v>1783.74</v>
      </c>
      <c r="H1090">
        <v>578</v>
      </c>
      <c r="I1090">
        <v>4</v>
      </c>
      <c r="J1090">
        <v>3273.39</v>
      </c>
      <c r="K1090" t="str">
        <f t="shared" ref="K1090:K1153" si="17">IF(AND(H1090&lt;500,I1090&gt;10),"High Risk",IF(OR(H1090&lt;500,I1090&gt;10),"Moderate Risk","Low Risk"))</f>
        <v>Low Risk</v>
      </c>
    </row>
    <row r="1091" spans="1:11" x14ac:dyDescent="0.25">
      <c r="A1091">
        <v>1090</v>
      </c>
      <c r="B1091">
        <v>47</v>
      </c>
      <c r="C1091" t="s">
        <v>13</v>
      </c>
      <c r="D1091" t="s">
        <v>11</v>
      </c>
      <c r="E1091" t="s">
        <v>17</v>
      </c>
      <c r="F1091">
        <v>1414.83</v>
      </c>
      <c r="G1091">
        <v>3775.2</v>
      </c>
      <c r="H1091">
        <v>537</v>
      </c>
      <c r="I1091">
        <v>9</v>
      </c>
      <c r="J1091">
        <v>1255.25</v>
      </c>
      <c r="K1091" t="str">
        <f t="shared" si="17"/>
        <v>Low Risk</v>
      </c>
    </row>
    <row r="1092" spans="1:11" x14ac:dyDescent="0.25">
      <c r="A1092">
        <v>1091</v>
      </c>
      <c r="B1092">
        <v>60</v>
      </c>
      <c r="C1092" t="s">
        <v>13</v>
      </c>
      <c r="D1092" t="s">
        <v>16</v>
      </c>
      <c r="E1092" t="s">
        <v>17</v>
      </c>
      <c r="F1092">
        <v>805.72</v>
      </c>
      <c r="G1092">
        <v>1748.77</v>
      </c>
      <c r="H1092">
        <v>576</v>
      </c>
      <c r="I1092">
        <v>7</v>
      </c>
      <c r="J1092">
        <v>1741.9</v>
      </c>
      <c r="K1092" t="str">
        <f t="shared" si="17"/>
        <v>Low Risk</v>
      </c>
    </row>
    <row r="1093" spans="1:11" x14ac:dyDescent="0.25">
      <c r="A1093">
        <v>1092</v>
      </c>
      <c r="B1093">
        <v>65</v>
      </c>
      <c r="C1093" t="s">
        <v>10</v>
      </c>
      <c r="D1093" t="s">
        <v>14</v>
      </c>
      <c r="E1093" t="s">
        <v>17</v>
      </c>
      <c r="F1093">
        <v>992.81</v>
      </c>
      <c r="G1093">
        <v>1497.82</v>
      </c>
      <c r="H1093">
        <v>513</v>
      </c>
      <c r="I1093">
        <v>4</v>
      </c>
      <c r="J1093">
        <v>3449.14</v>
      </c>
      <c r="K1093" t="str">
        <f t="shared" si="17"/>
        <v>Low Risk</v>
      </c>
    </row>
    <row r="1094" spans="1:11" x14ac:dyDescent="0.25">
      <c r="A1094">
        <v>1093</v>
      </c>
      <c r="B1094">
        <v>34</v>
      </c>
      <c r="C1094" t="s">
        <v>10</v>
      </c>
      <c r="D1094" t="s">
        <v>16</v>
      </c>
      <c r="E1094" t="s">
        <v>21</v>
      </c>
      <c r="F1094">
        <v>1364.3</v>
      </c>
      <c r="G1094">
        <v>1826.68</v>
      </c>
      <c r="H1094">
        <v>577</v>
      </c>
      <c r="I1094">
        <v>6</v>
      </c>
      <c r="J1094">
        <v>2784.91</v>
      </c>
      <c r="K1094" t="str">
        <f t="shared" si="17"/>
        <v>Low Risk</v>
      </c>
    </row>
    <row r="1095" spans="1:11" x14ac:dyDescent="0.25">
      <c r="A1095">
        <v>1094</v>
      </c>
      <c r="B1095">
        <v>43</v>
      </c>
      <c r="C1095" t="s">
        <v>10</v>
      </c>
      <c r="D1095" t="s">
        <v>18</v>
      </c>
      <c r="E1095" t="s">
        <v>12</v>
      </c>
      <c r="F1095">
        <v>1440.44</v>
      </c>
      <c r="G1095">
        <v>2973.05</v>
      </c>
      <c r="H1095">
        <v>576</v>
      </c>
      <c r="I1095">
        <v>6</v>
      </c>
      <c r="J1095">
        <v>3961.03</v>
      </c>
      <c r="K1095" t="str">
        <f t="shared" si="17"/>
        <v>Low Risk</v>
      </c>
    </row>
    <row r="1096" spans="1:11" x14ac:dyDescent="0.25">
      <c r="A1096">
        <v>1095</v>
      </c>
      <c r="B1096">
        <v>53</v>
      </c>
      <c r="C1096" t="s">
        <v>13</v>
      </c>
      <c r="D1096" t="s">
        <v>11</v>
      </c>
      <c r="E1096" t="s">
        <v>12</v>
      </c>
      <c r="F1096">
        <v>1191.4100000000001</v>
      </c>
      <c r="G1096">
        <v>3423.09</v>
      </c>
      <c r="H1096">
        <v>573</v>
      </c>
      <c r="I1096">
        <v>12</v>
      </c>
      <c r="J1096">
        <v>3229.52</v>
      </c>
      <c r="K1096" t="str">
        <f t="shared" si="17"/>
        <v>Moderate Risk</v>
      </c>
    </row>
    <row r="1097" spans="1:11" x14ac:dyDescent="0.25">
      <c r="A1097">
        <v>1096</v>
      </c>
      <c r="B1097">
        <v>18</v>
      </c>
      <c r="C1097" t="s">
        <v>10</v>
      </c>
      <c r="D1097" t="s">
        <v>11</v>
      </c>
      <c r="E1097" t="s">
        <v>12</v>
      </c>
      <c r="F1097">
        <v>1772.2249999999999</v>
      </c>
      <c r="G1097">
        <v>2699.57</v>
      </c>
      <c r="H1097">
        <v>452</v>
      </c>
      <c r="I1097">
        <v>14</v>
      </c>
      <c r="J1097">
        <v>2075.35</v>
      </c>
      <c r="K1097" t="str">
        <f t="shared" si="17"/>
        <v>High Risk</v>
      </c>
    </row>
    <row r="1098" spans="1:11" x14ac:dyDescent="0.25">
      <c r="A1098">
        <v>1097</v>
      </c>
      <c r="B1098">
        <v>25</v>
      </c>
      <c r="C1098" t="s">
        <v>13</v>
      </c>
      <c r="D1098" t="s">
        <v>11</v>
      </c>
      <c r="E1098" t="s">
        <v>12</v>
      </c>
      <c r="F1098">
        <v>1772.2249999999999</v>
      </c>
      <c r="G1098">
        <v>1436.32</v>
      </c>
      <c r="H1098">
        <v>535</v>
      </c>
      <c r="I1098">
        <v>7</v>
      </c>
      <c r="J1098">
        <v>1513.72</v>
      </c>
      <c r="K1098" t="str">
        <f t="shared" si="17"/>
        <v>Low Risk</v>
      </c>
    </row>
    <row r="1099" spans="1:11" x14ac:dyDescent="0.25">
      <c r="A1099">
        <v>1098</v>
      </c>
      <c r="B1099">
        <v>66</v>
      </c>
      <c r="C1099" t="s">
        <v>13</v>
      </c>
      <c r="D1099" t="s">
        <v>11</v>
      </c>
      <c r="E1099" t="s">
        <v>12</v>
      </c>
      <c r="F1099">
        <v>2082.16</v>
      </c>
      <c r="G1099">
        <v>4024.64</v>
      </c>
      <c r="H1099">
        <v>651</v>
      </c>
      <c r="I1099">
        <v>6</v>
      </c>
      <c r="J1099">
        <v>3902.33</v>
      </c>
      <c r="K1099" t="str">
        <f t="shared" si="17"/>
        <v>Low Risk</v>
      </c>
    </row>
    <row r="1100" spans="1:11" x14ac:dyDescent="0.25">
      <c r="A1100">
        <v>1099</v>
      </c>
      <c r="B1100">
        <v>52</v>
      </c>
      <c r="C1100" t="s">
        <v>13</v>
      </c>
      <c r="D1100" t="s">
        <v>14</v>
      </c>
      <c r="E1100" t="s">
        <v>20</v>
      </c>
      <c r="F1100">
        <v>1623.64</v>
      </c>
      <c r="G1100">
        <v>2239.08</v>
      </c>
      <c r="H1100">
        <v>578</v>
      </c>
      <c r="I1100">
        <v>12</v>
      </c>
      <c r="J1100">
        <v>6422.43</v>
      </c>
      <c r="K1100" t="str">
        <f t="shared" si="17"/>
        <v>Moderate Risk</v>
      </c>
    </row>
    <row r="1101" spans="1:11" x14ac:dyDescent="0.25">
      <c r="A1101">
        <v>1100</v>
      </c>
      <c r="B1101">
        <v>69</v>
      </c>
      <c r="C1101" t="s">
        <v>13</v>
      </c>
      <c r="D1101" t="s">
        <v>19</v>
      </c>
      <c r="E1101" t="s">
        <v>17</v>
      </c>
      <c r="F1101">
        <v>7077.31</v>
      </c>
      <c r="G1101">
        <v>12907.1</v>
      </c>
      <c r="H1101">
        <v>790</v>
      </c>
      <c r="I1101">
        <v>4</v>
      </c>
      <c r="J1101">
        <v>25629.18</v>
      </c>
      <c r="K1101" t="str">
        <f t="shared" si="17"/>
        <v>Low Risk</v>
      </c>
    </row>
    <row r="1102" spans="1:11" x14ac:dyDescent="0.25">
      <c r="A1102">
        <v>1101</v>
      </c>
      <c r="B1102">
        <v>32</v>
      </c>
      <c r="C1102" t="s">
        <v>10</v>
      </c>
      <c r="D1102" t="s">
        <v>11</v>
      </c>
      <c r="E1102" t="s">
        <v>152</v>
      </c>
      <c r="F1102">
        <v>1690.25</v>
      </c>
      <c r="G1102">
        <v>3415.28</v>
      </c>
      <c r="H1102">
        <v>568</v>
      </c>
      <c r="I1102">
        <v>13</v>
      </c>
      <c r="J1102">
        <v>2499.58</v>
      </c>
      <c r="K1102" t="str">
        <f t="shared" si="17"/>
        <v>Moderate Risk</v>
      </c>
    </row>
    <row r="1103" spans="1:11" x14ac:dyDescent="0.25">
      <c r="A1103">
        <v>1102</v>
      </c>
      <c r="B1103">
        <v>64</v>
      </c>
      <c r="C1103" t="s">
        <v>10</v>
      </c>
      <c r="D1103" t="s">
        <v>18</v>
      </c>
      <c r="E1103" t="s">
        <v>15</v>
      </c>
      <c r="F1103">
        <v>1264.19</v>
      </c>
      <c r="G1103">
        <v>2526.1799999999998</v>
      </c>
      <c r="H1103">
        <v>580</v>
      </c>
      <c r="I1103">
        <v>9</v>
      </c>
      <c r="J1103">
        <v>3916.2</v>
      </c>
      <c r="K1103" t="str">
        <f t="shared" si="17"/>
        <v>Low Risk</v>
      </c>
    </row>
    <row r="1104" spans="1:11" x14ac:dyDescent="0.25">
      <c r="A1104">
        <v>1103</v>
      </c>
      <c r="B1104">
        <v>73</v>
      </c>
      <c r="C1104" t="s">
        <v>13</v>
      </c>
      <c r="D1104" t="s">
        <v>14</v>
      </c>
      <c r="E1104" t="s">
        <v>21</v>
      </c>
      <c r="F1104">
        <v>1098.79</v>
      </c>
      <c r="G1104">
        <v>2771.75</v>
      </c>
      <c r="H1104">
        <v>546</v>
      </c>
      <c r="I1104">
        <v>7</v>
      </c>
      <c r="J1104">
        <v>5332.54</v>
      </c>
      <c r="K1104" t="str">
        <f t="shared" si="17"/>
        <v>Low Risk</v>
      </c>
    </row>
    <row r="1105" spans="1:11" x14ac:dyDescent="0.25">
      <c r="A1105">
        <v>1104</v>
      </c>
      <c r="B1105">
        <v>39</v>
      </c>
      <c r="C1105" t="s">
        <v>10</v>
      </c>
      <c r="D1105" t="s">
        <v>18</v>
      </c>
      <c r="E1105" t="s">
        <v>21</v>
      </c>
      <c r="F1105">
        <v>1790.75</v>
      </c>
      <c r="G1105">
        <v>2648.62</v>
      </c>
      <c r="H1105">
        <v>561</v>
      </c>
      <c r="I1105">
        <v>8</v>
      </c>
      <c r="J1105">
        <v>2813.43</v>
      </c>
      <c r="K1105" t="str">
        <f t="shared" si="17"/>
        <v>Low Risk</v>
      </c>
    </row>
    <row r="1106" spans="1:11" x14ac:dyDescent="0.25">
      <c r="A1106">
        <v>1105</v>
      </c>
      <c r="B1106">
        <v>31</v>
      </c>
      <c r="C1106" t="s">
        <v>10</v>
      </c>
      <c r="D1106" t="s">
        <v>18</v>
      </c>
      <c r="E1106" t="s">
        <v>21</v>
      </c>
      <c r="F1106">
        <v>1510.03</v>
      </c>
      <c r="G1106">
        <v>3787.99</v>
      </c>
      <c r="H1106">
        <v>533</v>
      </c>
      <c r="I1106">
        <v>7</v>
      </c>
      <c r="J1106">
        <v>4662.99</v>
      </c>
      <c r="K1106" t="str">
        <f t="shared" si="17"/>
        <v>Low Risk</v>
      </c>
    </row>
    <row r="1107" spans="1:11" x14ac:dyDescent="0.25">
      <c r="A1107">
        <v>1106</v>
      </c>
      <c r="B1107">
        <v>43</v>
      </c>
      <c r="C1107" t="s">
        <v>13</v>
      </c>
      <c r="D1107" t="s">
        <v>16</v>
      </c>
      <c r="E1107" t="s">
        <v>12</v>
      </c>
      <c r="F1107">
        <v>2924.91</v>
      </c>
      <c r="G1107">
        <v>4968.43</v>
      </c>
      <c r="H1107">
        <v>664</v>
      </c>
      <c r="I1107">
        <v>11</v>
      </c>
      <c r="J1107">
        <v>7413.45</v>
      </c>
      <c r="K1107" t="str">
        <f t="shared" si="17"/>
        <v>Moderate Risk</v>
      </c>
    </row>
    <row r="1108" spans="1:11" x14ac:dyDescent="0.25">
      <c r="A1108">
        <v>1107</v>
      </c>
      <c r="B1108">
        <v>45</v>
      </c>
      <c r="C1108" t="s">
        <v>10</v>
      </c>
      <c r="D1108" t="s">
        <v>18</v>
      </c>
      <c r="E1108" t="s">
        <v>21</v>
      </c>
      <c r="F1108">
        <v>2964.11</v>
      </c>
      <c r="G1108">
        <v>4426.04</v>
      </c>
      <c r="H1108">
        <v>628</v>
      </c>
      <c r="I1108">
        <v>7</v>
      </c>
      <c r="J1108">
        <v>11330.9</v>
      </c>
      <c r="K1108" t="str">
        <f t="shared" si="17"/>
        <v>Low Risk</v>
      </c>
    </row>
    <row r="1109" spans="1:11" x14ac:dyDescent="0.25">
      <c r="A1109">
        <v>1108</v>
      </c>
      <c r="B1109">
        <v>40</v>
      </c>
      <c r="C1109" t="s">
        <v>13</v>
      </c>
      <c r="D1109" t="s">
        <v>14</v>
      </c>
      <c r="E1109" t="s">
        <v>15</v>
      </c>
      <c r="F1109">
        <v>1234.54</v>
      </c>
      <c r="G1109">
        <v>3025.4</v>
      </c>
      <c r="H1109">
        <v>532</v>
      </c>
      <c r="I1109">
        <v>5</v>
      </c>
      <c r="J1109">
        <v>2375.87</v>
      </c>
      <c r="K1109" t="str">
        <f t="shared" si="17"/>
        <v>Low Risk</v>
      </c>
    </row>
    <row r="1110" spans="1:11" x14ac:dyDescent="0.25">
      <c r="A1110">
        <v>1109</v>
      </c>
      <c r="B1110">
        <v>31</v>
      </c>
      <c r="C1110" t="s">
        <v>13</v>
      </c>
      <c r="D1110" t="s">
        <v>11</v>
      </c>
      <c r="E1110" t="s">
        <v>15</v>
      </c>
      <c r="F1110">
        <v>753.07</v>
      </c>
      <c r="G1110">
        <v>1721.99</v>
      </c>
      <c r="H1110">
        <v>460</v>
      </c>
      <c r="I1110">
        <v>6</v>
      </c>
      <c r="J1110">
        <v>1583.64</v>
      </c>
      <c r="K1110" t="str">
        <f t="shared" si="17"/>
        <v>Moderate Risk</v>
      </c>
    </row>
    <row r="1111" spans="1:11" x14ac:dyDescent="0.25">
      <c r="A1111">
        <v>1110</v>
      </c>
      <c r="B1111">
        <v>41</v>
      </c>
      <c r="C1111" t="s">
        <v>10</v>
      </c>
      <c r="D1111" t="s">
        <v>16</v>
      </c>
      <c r="E1111" t="s">
        <v>20</v>
      </c>
      <c r="F1111">
        <v>1732.6</v>
      </c>
      <c r="G1111">
        <v>3895.56</v>
      </c>
      <c r="H1111">
        <v>535</v>
      </c>
      <c r="I1111">
        <v>4</v>
      </c>
      <c r="J1111">
        <v>1993.95</v>
      </c>
      <c r="K1111" t="str">
        <f t="shared" si="17"/>
        <v>Low Risk</v>
      </c>
    </row>
    <row r="1112" spans="1:11" x14ac:dyDescent="0.25">
      <c r="A1112">
        <v>1111</v>
      </c>
      <c r="B1112">
        <v>19</v>
      </c>
      <c r="C1112" t="s">
        <v>10</v>
      </c>
      <c r="D1112" t="s">
        <v>16</v>
      </c>
      <c r="E1112" t="s">
        <v>21</v>
      </c>
      <c r="F1112">
        <v>4898.2700000000004</v>
      </c>
      <c r="G1112">
        <v>8938.16</v>
      </c>
      <c r="H1112">
        <v>693</v>
      </c>
      <c r="I1112">
        <v>6</v>
      </c>
      <c r="J1112">
        <v>18097.150000000001</v>
      </c>
      <c r="K1112" t="str">
        <f t="shared" si="17"/>
        <v>Low Risk</v>
      </c>
    </row>
    <row r="1113" spans="1:11" x14ac:dyDescent="0.25">
      <c r="A1113">
        <v>1112</v>
      </c>
      <c r="B1113">
        <v>62</v>
      </c>
      <c r="C1113" t="s">
        <v>10</v>
      </c>
      <c r="D1113" t="s">
        <v>18</v>
      </c>
      <c r="E1113" t="s">
        <v>21</v>
      </c>
      <c r="F1113">
        <v>1713.07</v>
      </c>
      <c r="G1113">
        <v>1336.93</v>
      </c>
      <c r="H1113">
        <v>554</v>
      </c>
      <c r="I1113">
        <v>6</v>
      </c>
      <c r="J1113">
        <v>3188.21</v>
      </c>
      <c r="K1113" t="str">
        <f t="shared" si="17"/>
        <v>Low Risk</v>
      </c>
    </row>
    <row r="1114" spans="1:11" x14ac:dyDescent="0.25">
      <c r="A1114">
        <v>1113</v>
      </c>
      <c r="B1114">
        <v>43</v>
      </c>
      <c r="C1114" t="s">
        <v>13</v>
      </c>
      <c r="D1114" t="s">
        <v>11</v>
      </c>
      <c r="E1114" t="s">
        <v>12</v>
      </c>
      <c r="F1114">
        <v>1363.4</v>
      </c>
      <c r="G1114">
        <v>1783.27</v>
      </c>
      <c r="H1114">
        <v>548</v>
      </c>
      <c r="I1114">
        <v>5</v>
      </c>
      <c r="J1114">
        <v>4183.0600000000004</v>
      </c>
      <c r="K1114" t="str">
        <f t="shared" si="17"/>
        <v>Low Risk</v>
      </c>
    </row>
    <row r="1115" spans="1:11" x14ac:dyDescent="0.25">
      <c r="A1115">
        <v>1114</v>
      </c>
      <c r="B1115">
        <v>31</v>
      </c>
      <c r="C1115" t="s">
        <v>10</v>
      </c>
      <c r="D1115" t="s">
        <v>14</v>
      </c>
      <c r="E1115" t="s">
        <v>17</v>
      </c>
      <c r="F1115">
        <v>1772.2249999999999</v>
      </c>
      <c r="G1115">
        <v>4044.22</v>
      </c>
      <c r="H1115">
        <v>607</v>
      </c>
      <c r="I1115">
        <v>12</v>
      </c>
      <c r="J1115">
        <v>6053.7</v>
      </c>
      <c r="K1115" t="str">
        <f t="shared" si="17"/>
        <v>Moderate Risk</v>
      </c>
    </row>
    <row r="1116" spans="1:11" x14ac:dyDescent="0.25">
      <c r="A1116">
        <v>1115</v>
      </c>
      <c r="B1116">
        <v>73</v>
      </c>
      <c r="C1116" t="s">
        <v>13</v>
      </c>
      <c r="D1116" t="s">
        <v>11</v>
      </c>
      <c r="E1116" t="s">
        <v>20</v>
      </c>
      <c r="F1116">
        <v>1307.51</v>
      </c>
      <c r="G1116">
        <v>2306.6999999999998</v>
      </c>
      <c r="H1116">
        <v>530</v>
      </c>
      <c r="I1116">
        <v>7</v>
      </c>
      <c r="J1116">
        <v>1394.04</v>
      </c>
      <c r="K1116" t="str">
        <f t="shared" si="17"/>
        <v>Low Risk</v>
      </c>
    </row>
    <row r="1117" spans="1:11" x14ac:dyDescent="0.25">
      <c r="A1117">
        <v>1116</v>
      </c>
      <c r="B1117">
        <v>68</v>
      </c>
      <c r="C1117" t="s">
        <v>10</v>
      </c>
      <c r="D1117" t="s">
        <v>18</v>
      </c>
      <c r="E1117" t="s">
        <v>15</v>
      </c>
      <c r="F1117">
        <v>2052.92</v>
      </c>
      <c r="G1117">
        <v>5137.0200000000004</v>
      </c>
      <c r="H1117">
        <v>595</v>
      </c>
      <c r="I1117">
        <v>4</v>
      </c>
      <c r="J1117">
        <v>6028.96</v>
      </c>
      <c r="K1117" t="str">
        <f t="shared" si="17"/>
        <v>Low Risk</v>
      </c>
    </row>
    <row r="1118" spans="1:11" x14ac:dyDescent="0.25">
      <c r="A1118">
        <v>1117</v>
      </c>
      <c r="B1118">
        <v>24</v>
      </c>
      <c r="C1118" t="s">
        <v>10</v>
      </c>
      <c r="D1118" t="s">
        <v>19</v>
      </c>
      <c r="E1118" t="s">
        <v>12</v>
      </c>
      <c r="F1118">
        <v>2873.53</v>
      </c>
      <c r="G1118">
        <v>4533.51</v>
      </c>
      <c r="H1118">
        <v>578</v>
      </c>
      <c r="I1118">
        <v>5</v>
      </c>
      <c r="J1118">
        <v>9268.7999999999993</v>
      </c>
      <c r="K1118" t="str">
        <f t="shared" si="17"/>
        <v>Low Risk</v>
      </c>
    </row>
    <row r="1119" spans="1:11" x14ac:dyDescent="0.25">
      <c r="A1119">
        <v>1118</v>
      </c>
      <c r="B1119">
        <v>20</v>
      </c>
      <c r="C1119" t="s">
        <v>10</v>
      </c>
      <c r="D1119" t="s">
        <v>16</v>
      </c>
      <c r="E1119" t="s">
        <v>21</v>
      </c>
      <c r="F1119">
        <v>2013.9</v>
      </c>
      <c r="G1119">
        <v>4319.4799999999996</v>
      </c>
      <c r="H1119">
        <v>614</v>
      </c>
      <c r="I1119">
        <v>7</v>
      </c>
      <c r="J1119">
        <v>6220.22</v>
      </c>
      <c r="K1119" t="str">
        <f t="shared" si="17"/>
        <v>Low Risk</v>
      </c>
    </row>
    <row r="1120" spans="1:11" x14ac:dyDescent="0.25">
      <c r="A1120">
        <v>1119</v>
      </c>
      <c r="B1120">
        <v>64</v>
      </c>
      <c r="C1120" t="s">
        <v>10</v>
      </c>
      <c r="D1120" t="s">
        <v>11</v>
      </c>
      <c r="E1120" t="s">
        <v>12</v>
      </c>
      <c r="F1120">
        <v>1027.99</v>
      </c>
      <c r="G1120">
        <v>3237.28</v>
      </c>
      <c r="H1120">
        <v>487</v>
      </c>
      <c r="I1120">
        <v>6</v>
      </c>
      <c r="J1120">
        <v>3334.78</v>
      </c>
      <c r="K1120" t="str">
        <f t="shared" si="17"/>
        <v>Moderate Risk</v>
      </c>
    </row>
    <row r="1121" spans="1:11" x14ac:dyDescent="0.25">
      <c r="A1121">
        <v>1120</v>
      </c>
      <c r="B1121">
        <v>40</v>
      </c>
      <c r="C1121" t="s">
        <v>10</v>
      </c>
      <c r="D1121" t="s">
        <v>16</v>
      </c>
      <c r="E1121" t="s">
        <v>21</v>
      </c>
      <c r="F1121">
        <v>2718.3</v>
      </c>
      <c r="G1121">
        <v>2967.99</v>
      </c>
      <c r="H1121">
        <v>670</v>
      </c>
      <c r="I1121">
        <v>4</v>
      </c>
      <c r="J1121">
        <v>5508.85</v>
      </c>
      <c r="K1121" t="str">
        <f t="shared" si="17"/>
        <v>Low Risk</v>
      </c>
    </row>
    <row r="1122" spans="1:11" x14ac:dyDescent="0.25">
      <c r="A1122">
        <v>1121</v>
      </c>
      <c r="B1122">
        <v>63</v>
      </c>
      <c r="C1122" t="s">
        <v>13</v>
      </c>
      <c r="D1122" t="s">
        <v>16</v>
      </c>
      <c r="E1122" t="s">
        <v>20</v>
      </c>
      <c r="F1122">
        <v>1570.8</v>
      </c>
      <c r="G1122">
        <v>2812.45</v>
      </c>
      <c r="H1122">
        <v>488</v>
      </c>
      <c r="I1122">
        <v>11</v>
      </c>
      <c r="J1122">
        <v>4540.95</v>
      </c>
      <c r="K1122" t="str">
        <f t="shared" si="17"/>
        <v>High Risk</v>
      </c>
    </row>
    <row r="1123" spans="1:11" x14ac:dyDescent="0.25">
      <c r="A1123">
        <v>1122</v>
      </c>
      <c r="B1123">
        <v>60</v>
      </c>
      <c r="C1123" t="s">
        <v>13</v>
      </c>
      <c r="D1123" t="s">
        <v>14</v>
      </c>
      <c r="E1123" t="s">
        <v>17</v>
      </c>
      <c r="F1123">
        <v>1364.42</v>
      </c>
      <c r="G1123">
        <v>3237.28</v>
      </c>
      <c r="H1123">
        <v>573</v>
      </c>
      <c r="I1123">
        <v>8</v>
      </c>
      <c r="J1123">
        <v>5332.54</v>
      </c>
      <c r="K1123" t="str">
        <f t="shared" si="17"/>
        <v>Low Risk</v>
      </c>
    </row>
    <row r="1124" spans="1:11" x14ac:dyDescent="0.25">
      <c r="A1124">
        <v>1123</v>
      </c>
      <c r="B1124">
        <v>64</v>
      </c>
      <c r="C1124" t="s">
        <v>10</v>
      </c>
      <c r="D1124" t="s">
        <v>16</v>
      </c>
      <c r="E1124" t="s">
        <v>17</v>
      </c>
      <c r="F1124">
        <v>1558.04</v>
      </c>
      <c r="G1124">
        <v>3855.45</v>
      </c>
      <c r="H1124">
        <v>549</v>
      </c>
      <c r="I1124">
        <v>5</v>
      </c>
      <c r="J1124">
        <v>5121.67</v>
      </c>
      <c r="K1124" t="str">
        <f t="shared" si="17"/>
        <v>Low Risk</v>
      </c>
    </row>
    <row r="1125" spans="1:11" x14ac:dyDescent="0.25">
      <c r="A1125">
        <v>1124</v>
      </c>
      <c r="B1125">
        <v>62</v>
      </c>
      <c r="C1125" t="s">
        <v>10</v>
      </c>
      <c r="D1125" t="s">
        <v>11</v>
      </c>
      <c r="E1125" t="s">
        <v>17</v>
      </c>
      <c r="F1125">
        <v>1772.2249999999999</v>
      </c>
      <c r="G1125">
        <v>163.66999999999999</v>
      </c>
      <c r="H1125">
        <v>538</v>
      </c>
      <c r="I1125">
        <v>5</v>
      </c>
      <c r="J1125">
        <v>3431.92</v>
      </c>
      <c r="K1125" t="str">
        <f t="shared" si="17"/>
        <v>Low Risk</v>
      </c>
    </row>
    <row r="1126" spans="1:11" x14ac:dyDescent="0.25">
      <c r="A1126">
        <v>1125</v>
      </c>
      <c r="B1126">
        <v>35</v>
      </c>
      <c r="C1126" t="s">
        <v>13</v>
      </c>
      <c r="D1126" t="s">
        <v>11</v>
      </c>
      <c r="E1126" t="s">
        <v>20</v>
      </c>
      <c r="F1126">
        <v>551.09</v>
      </c>
      <c r="G1126">
        <v>1610.49</v>
      </c>
      <c r="H1126">
        <v>477</v>
      </c>
      <c r="I1126">
        <v>9</v>
      </c>
      <c r="J1126">
        <v>1861.13</v>
      </c>
      <c r="K1126" t="str">
        <f t="shared" si="17"/>
        <v>Moderate Risk</v>
      </c>
    </row>
    <row r="1127" spans="1:11" x14ac:dyDescent="0.25">
      <c r="A1127">
        <v>1126</v>
      </c>
      <c r="B1127">
        <v>75</v>
      </c>
      <c r="C1127" t="s">
        <v>13</v>
      </c>
      <c r="D1127" t="s">
        <v>14</v>
      </c>
      <c r="E1127" t="s">
        <v>15</v>
      </c>
      <c r="F1127">
        <v>1417.62</v>
      </c>
      <c r="G1127">
        <v>2868.34</v>
      </c>
      <c r="H1127">
        <v>645</v>
      </c>
      <c r="I1127">
        <v>6</v>
      </c>
      <c r="J1127">
        <v>1821.04</v>
      </c>
      <c r="K1127" t="str">
        <f t="shared" si="17"/>
        <v>Low Risk</v>
      </c>
    </row>
    <row r="1128" spans="1:11" x14ac:dyDescent="0.25">
      <c r="A1128">
        <v>1127</v>
      </c>
      <c r="B1128">
        <v>55</v>
      </c>
      <c r="C1128" t="s">
        <v>10</v>
      </c>
      <c r="D1128" t="s">
        <v>18</v>
      </c>
      <c r="E1128" t="s">
        <v>15</v>
      </c>
      <c r="F1128">
        <v>1088.02</v>
      </c>
      <c r="G1128">
        <v>3010.42</v>
      </c>
      <c r="H1128">
        <v>549</v>
      </c>
      <c r="I1128">
        <v>10</v>
      </c>
      <c r="J1128">
        <v>3685.17</v>
      </c>
      <c r="K1128" t="str">
        <f t="shared" si="17"/>
        <v>Low Risk</v>
      </c>
    </row>
    <row r="1129" spans="1:11" x14ac:dyDescent="0.25">
      <c r="A1129">
        <v>1128</v>
      </c>
      <c r="B1129">
        <v>52</v>
      </c>
      <c r="C1129" t="s">
        <v>13</v>
      </c>
      <c r="D1129" t="s">
        <v>18</v>
      </c>
      <c r="E1129" t="s">
        <v>15</v>
      </c>
      <c r="F1129">
        <v>3454.48</v>
      </c>
      <c r="G1129">
        <v>3237.28</v>
      </c>
      <c r="H1129">
        <v>634</v>
      </c>
      <c r="I1129">
        <v>7</v>
      </c>
      <c r="J1129">
        <v>13162.91</v>
      </c>
      <c r="K1129" t="str">
        <f t="shared" si="17"/>
        <v>Low Risk</v>
      </c>
    </row>
    <row r="1130" spans="1:11" x14ac:dyDescent="0.25">
      <c r="A1130">
        <v>1129</v>
      </c>
      <c r="B1130">
        <v>68</v>
      </c>
      <c r="C1130" t="s">
        <v>10</v>
      </c>
      <c r="D1130" t="s">
        <v>16</v>
      </c>
      <c r="E1130" t="s">
        <v>17</v>
      </c>
      <c r="F1130">
        <v>2005.09</v>
      </c>
      <c r="G1130">
        <v>4226.37</v>
      </c>
      <c r="H1130">
        <v>636</v>
      </c>
      <c r="I1130">
        <v>5</v>
      </c>
      <c r="J1130">
        <v>6907.03</v>
      </c>
      <c r="K1130" t="str">
        <f t="shared" si="17"/>
        <v>Low Risk</v>
      </c>
    </row>
    <row r="1131" spans="1:11" x14ac:dyDescent="0.25">
      <c r="A1131">
        <v>1130</v>
      </c>
      <c r="B1131">
        <v>32</v>
      </c>
      <c r="C1131" t="s">
        <v>13</v>
      </c>
      <c r="D1131" t="s">
        <v>18</v>
      </c>
      <c r="E1131" t="s">
        <v>17</v>
      </c>
      <c r="F1131">
        <v>5853.99</v>
      </c>
      <c r="G1131">
        <v>9648.14</v>
      </c>
      <c r="H1131">
        <v>727</v>
      </c>
      <c r="I1131">
        <v>8</v>
      </c>
      <c r="J1131">
        <v>19358.52</v>
      </c>
      <c r="K1131" t="str">
        <f t="shared" si="17"/>
        <v>Low Risk</v>
      </c>
    </row>
    <row r="1132" spans="1:11" x14ac:dyDescent="0.25">
      <c r="A1132">
        <v>1131</v>
      </c>
      <c r="B1132">
        <v>42</v>
      </c>
      <c r="C1132" t="s">
        <v>10</v>
      </c>
      <c r="D1132" t="s">
        <v>16</v>
      </c>
      <c r="E1132" t="s">
        <v>21</v>
      </c>
      <c r="F1132">
        <v>1385.13</v>
      </c>
      <c r="G1132">
        <v>4143.09</v>
      </c>
      <c r="H1132">
        <v>511</v>
      </c>
      <c r="I1132">
        <v>8</v>
      </c>
      <c r="J1132">
        <v>4416.63</v>
      </c>
      <c r="K1132" t="str">
        <f t="shared" si="17"/>
        <v>Low Risk</v>
      </c>
    </row>
    <row r="1133" spans="1:11" x14ac:dyDescent="0.25">
      <c r="A1133">
        <v>1132</v>
      </c>
      <c r="B1133">
        <v>72</v>
      </c>
      <c r="C1133" t="s">
        <v>10</v>
      </c>
      <c r="D1133" t="s">
        <v>16</v>
      </c>
      <c r="E1133" t="s">
        <v>20</v>
      </c>
      <c r="F1133">
        <v>4164.29</v>
      </c>
      <c r="G1133">
        <v>7156.37</v>
      </c>
      <c r="H1133">
        <v>730</v>
      </c>
      <c r="I1133">
        <v>3</v>
      </c>
      <c r="J1133">
        <v>18501.72</v>
      </c>
      <c r="K1133" t="str">
        <f t="shared" si="17"/>
        <v>Low Risk</v>
      </c>
    </row>
    <row r="1134" spans="1:11" x14ac:dyDescent="0.25">
      <c r="A1134">
        <v>1133</v>
      </c>
      <c r="B1134">
        <v>54</v>
      </c>
      <c r="C1134" t="s">
        <v>13</v>
      </c>
      <c r="D1134" t="s">
        <v>11</v>
      </c>
      <c r="E1134" t="s">
        <v>12</v>
      </c>
      <c r="F1134">
        <v>1348.05</v>
      </c>
      <c r="G1134">
        <v>1236.99</v>
      </c>
      <c r="H1134">
        <v>542</v>
      </c>
      <c r="I1134">
        <v>11</v>
      </c>
      <c r="J1134">
        <v>3134.83</v>
      </c>
      <c r="K1134" t="str">
        <f t="shared" si="17"/>
        <v>Moderate Risk</v>
      </c>
    </row>
    <row r="1135" spans="1:11" x14ac:dyDescent="0.25">
      <c r="A1135">
        <v>1134</v>
      </c>
      <c r="B1135">
        <v>45</v>
      </c>
      <c r="C1135" t="s">
        <v>10</v>
      </c>
      <c r="D1135" t="s">
        <v>18</v>
      </c>
      <c r="E1135" t="s">
        <v>152</v>
      </c>
      <c r="F1135">
        <v>3669.78</v>
      </c>
      <c r="G1135">
        <v>5910.44</v>
      </c>
      <c r="H1135">
        <v>774</v>
      </c>
      <c r="I1135">
        <v>2</v>
      </c>
      <c r="J1135">
        <v>17154.55</v>
      </c>
      <c r="K1135" t="str">
        <f t="shared" si="17"/>
        <v>Low Risk</v>
      </c>
    </row>
    <row r="1136" spans="1:11" x14ac:dyDescent="0.25">
      <c r="A1136">
        <v>1135</v>
      </c>
      <c r="B1136">
        <v>27</v>
      </c>
      <c r="C1136" t="s">
        <v>13</v>
      </c>
      <c r="D1136" t="s">
        <v>11</v>
      </c>
      <c r="E1136" t="s">
        <v>17</v>
      </c>
      <c r="F1136">
        <v>1862.04</v>
      </c>
      <c r="G1136">
        <v>4126.54</v>
      </c>
      <c r="H1136">
        <v>592</v>
      </c>
      <c r="I1136">
        <v>9</v>
      </c>
      <c r="J1136">
        <v>4404.92</v>
      </c>
      <c r="K1136" t="str">
        <f t="shared" si="17"/>
        <v>Low Risk</v>
      </c>
    </row>
    <row r="1137" spans="1:11" x14ac:dyDescent="0.25">
      <c r="A1137">
        <v>1136</v>
      </c>
      <c r="B1137">
        <v>56</v>
      </c>
      <c r="C1137" t="s">
        <v>10</v>
      </c>
      <c r="D1137" t="s">
        <v>16</v>
      </c>
      <c r="E1137" t="s">
        <v>15</v>
      </c>
      <c r="F1137">
        <v>1772.2249999999999</v>
      </c>
      <c r="G1137">
        <v>1432.12</v>
      </c>
      <c r="H1137">
        <v>466</v>
      </c>
      <c r="I1137">
        <v>9</v>
      </c>
      <c r="J1137">
        <v>4426.6099999999997</v>
      </c>
      <c r="K1137" t="str">
        <f t="shared" si="17"/>
        <v>Moderate Risk</v>
      </c>
    </row>
    <row r="1138" spans="1:11" x14ac:dyDescent="0.25">
      <c r="A1138">
        <v>1137</v>
      </c>
      <c r="B1138">
        <v>74</v>
      </c>
      <c r="C1138" t="s">
        <v>13</v>
      </c>
      <c r="D1138" t="s">
        <v>16</v>
      </c>
      <c r="E1138" t="s">
        <v>17</v>
      </c>
      <c r="F1138">
        <v>8058.62</v>
      </c>
      <c r="G1138">
        <v>15313.18</v>
      </c>
      <c r="H1138">
        <v>677</v>
      </c>
      <c r="I1138">
        <v>8</v>
      </c>
      <c r="J1138">
        <v>29834.1</v>
      </c>
      <c r="K1138" t="str">
        <f t="shared" si="17"/>
        <v>Low Risk</v>
      </c>
    </row>
    <row r="1139" spans="1:11" x14ac:dyDescent="0.25">
      <c r="A1139">
        <v>1138</v>
      </c>
      <c r="B1139">
        <v>34</v>
      </c>
      <c r="C1139" t="s">
        <v>13</v>
      </c>
      <c r="D1139" t="s">
        <v>16</v>
      </c>
      <c r="E1139" t="s">
        <v>20</v>
      </c>
      <c r="F1139">
        <v>3672.6</v>
      </c>
      <c r="G1139">
        <v>7875.43</v>
      </c>
      <c r="H1139">
        <v>585</v>
      </c>
      <c r="I1139">
        <v>12</v>
      </c>
      <c r="J1139">
        <v>8750.49</v>
      </c>
      <c r="K1139" t="str">
        <f t="shared" si="17"/>
        <v>Moderate Risk</v>
      </c>
    </row>
    <row r="1140" spans="1:11" x14ac:dyDescent="0.25">
      <c r="A1140">
        <v>1139</v>
      </c>
      <c r="B1140">
        <v>56</v>
      </c>
      <c r="C1140" t="s">
        <v>10</v>
      </c>
      <c r="D1140" t="s">
        <v>18</v>
      </c>
      <c r="E1140" t="s">
        <v>12</v>
      </c>
      <c r="F1140">
        <v>2951.43</v>
      </c>
      <c r="G1140">
        <v>6090.42</v>
      </c>
      <c r="H1140">
        <v>630</v>
      </c>
      <c r="I1140">
        <v>5</v>
      </c>
      <c r="J1140">
        <v>9847.9699999999993</v>
      </c>
      <c r="K1140" t="str">
        <f t="shared" si="17"/>
        <v>Low Risk</v>
      </c>
    </row>
    <row r="1141" spans="1:11" x14ac:dyDescent="0.25">
      <c r="A1141">
        <v>1140</v>
      </c>
      <c r="B1141">
        <v>39</v>
      </c>
      <c r="C1141" t="s">
        <v>13</v>
      </c>
      <c r="D1141" t="s">
        <v>11</v>
      </c>
      <c r="E1141" t="s">
        <v>152</v>
      </c>
      <c r="F1141">
        <v>1772.2249999999999</v>
      </c>
      <c r="G1141">
        <v>5630.45</v>
      </c>
      <c r="H1141">
        <v>659</v>
      </c>
      <c r="I1141">
        <v>4</v>
      </c>
      <c r="J1141">
        <v>5332.54</v>
      </c>
      <c r="K1141" t="str">
        <f t="shared" si="17"/>
        <v>Low Risk</v>
      </c>
    </row>
    <row r="1142" spans="1:11" x14ac:dyDescent="0.25">
      <c r="A1142">
        <v>1141</v>
      </c>
      <c r="B1142">
        <v>43</v>
      </c>
      <c r="C1142" t="s">
        <v>13</v>
      </c>
      <c r="D1142" t="s">
        <v>18</v>
      </c>
      <c r="E1142" t="s">
        <v>12</v>
      </c>
      <c r="F1142">
        <v>2722.04</v>
      </c>
      <c r="G1142">
        <v>4102.59</v>
      </c>
      <c r="H1142">
        <v>675</v>
      </c>
      <c r="I1142">
        <v>7</v>
      </c>
      <c r="J1142">
        <v>10922.76</v>
      </c>
      <c r="K1142" t="str">
        <f t="shared" si="17"/>
        <v>Low Risk</v>
      </c>
    </row>
    <row r="1143" spans="1:11" x14ac:dyDescent="0.25">
      <c r="A1143">
        <v>1142</v>
      </c>
      <c r="B1143">
        <v>61</v>
      </c>
      <c r="C1143" t="s">
        <v>13</v>
      </c>
      <c r="D1143" t="s">
        <v>11</v>
      </c>
      <c r="E1143" t="s">
        <v>20</v>
      </c>
      <c r="F1143">
        <v>2320.25</v>
      </c>
      <c r="G1143">
        <v>3564.29</v>
      </c>
      <c r="H1143">
        <v>654</v>
      </c>
      <c r="I1143">
        <v>5</v>
      </c>
      <c r="J1143">
        <v>8715.0499999999993</v>
      </c>
      <c r="K1143" t="str">
        <f t="shared" si="17"/>
        <v>Low Risk</v>
      </c>
    </row>
    <row r="1144" spans="1:11" x14ac:dyDescent="0.25">
      <c r="A1144">
        <v>1143</v>
      </c>
      <c r="B1144">
        <v>42</v>
      </c>
      <c r="C1144" t="s">
        <v>13</v>
      </c>
      <c r="D1144" t="s">
        <v>19</v>
      </c>
      <c r="E1144" t="s">
        <v>12</v>
      </c>
      <c r="F1144">
        <v>3543.39</v>
      </c>
      <c r="G1144">
        <v>5431.61</v>
      </c>
      <c r="H1144">
        <v>587</v>
      </c>
      <c r="I1144">
        <v>8</v>
      </c>
      <c r="J1144">
        <v>11780.52</v>
      </c>
      <c r="K1144" t="str">
        <f t="shared" si="17"/>
        <v>Low Risk</v>
      </c>
    </row>
    <row r="1145" spans="1:11" x14ac:dyDescent="0.25">
      <c r="A1145">
        <v>1144</v>
      </c>
      <c r="B1145">
        <v>34</v>
      </c>
      <c r="C1145" t="s">
        <v>13</v>
      </c>
      <c r="D1145" t="s">
        <v>18</v>
      </c>
      <c r="E1145" t="s">
        <v>17</v>
      </c>
      <c r="F1145">
        <v>1479.37</v>
      </c>
      <c r="G1145">
        <v>2687.42</v>
      </c>
      <c r="H1145">
        <v>576</v>
      </c>
      <c r="I1145">
        <v>9</v>
      </c>
      <c r="J1145">
        <v>1278</v>
      </c>
      <c r="K1145" t="str">
        <f t="shared" si="17"/>
        <v>Low Risk</v>
      </c>
    </row>
    <row r="1146" spans="1:11" x14ac:dyDescent="0.25">
      <c r="A1146">
        <v>1145</v>
      </c>
      <c r="B1146">
        <v>30</v>
      </c>
      <c r="C1146" t="s">
        <v>10</v>
      </c>
      <c r="D1146" t="s">
        <v>14</v>
      </c>
      <c r="E1146" t="s">
        <v>17</v>
      </c>
      <c r="F1146">
        <v>1119.95</v>
      </c>
      <c r="G1146">
        <v>3556.67</v>
      </c>
      <c r="H1146">
        <v>576</v>
      </c>
      <c r="I1146">
        <v>13</v>
      </c>
      <c r="J1146">
        <v>5332.54</v>
      </c>
      <c r="K1146" t="str">
        <f t="shared" si="17"/>
        <v>Moderate Risk</v>
      </c>
    </row>
    <row r="1147" spans="1:11" x14ac:dyDescent="0.25">
      <c r="A1147">
        <v>1146</v>
      </c>
      <c r="B1147">
        <v>37</v>
      </c>
      <c r="C1147" t="s">
        <v>10</v>
      </c>
      <c r="D1147" t="s">
        <v>18</v>
      </c>
      <c r="E1147" t="s">
        <v>15</v>
      </c>
      <c r="F1147">
        <v>1878.95</v>
      </c>
      <c r="G1147">
        <v>3180.51</v>
      </c>
      <c r="H1147">
        <v>576</v>
      </c>
      <c r="I1147">
        <v>12</v>
      </c>
      <c r="J1147">
        <v>4753.75</v>
      </c>
      <c r="K1147" t="str">
        <f t="shared" si="17"/>
        <v>Moderate Risk</v>
      </c>
    </row>
    <row r="1148" spans="1:11" x14ac:dyDescent="0.25">
      <c r="A1148">
        <v>1147</v>
      </c>
      <c r="B1148">
        <v>42</v>
      </c>
      <c r="C1148" t="s">
        <v>13</v>
      </c>
      <c r="D1148" t="s">
        <v>16</v>
      </c>
      <c r="E1148" t="s">
        <v>12</v>
      </c>
      <c r="F1148">
        <v>1772.2249999999999</v>
      </c>
      <c r="G1148">
        <v>5714.36</v>
      </c>
      <c r="H1148">
        <v>601</v>
      </c>
      <c r="I1148">
        <v>3</v>
      </c>
      <c r="J1148">
        <v>7005.71</v>
      </c>
      <c r="K1148" t="str">
        <f t="shared" si="17"/>
        <v>Low Risk</v>
      </c>
    </row>
    <row r="1149" spans="1:11" x14ac:dyDescent="0.25">
      <c r="A1149">
        <v>1148</v>
      </c>
      <c r="B1149">
        <v>21</v>
      </c>
      <c r="C1149" t="s">
        <v>13</v>
      </c>
      <c r="D1149" t="s">
        <v>19</v>
      </c>
      <c r="E1149" t="s">
        <v>15</v>
      </c>
      <c r="F1149">
        <v>1970.08</v>
      </c>
      <c r="G1149">
        <v>2265.25</v>
      </c>
      <c r="H1149">
        <v>631</v>
      </c>
      <c r="I1149">
        <v>5</v>
      </c>
      <c r="J1149">
        <v>6316.74</v>
      </c>
      <c r="K1149" t="str">
        <f t="shared" si="17"/>
        <v>Low Risk</v>
      </c>
    </row>
    <row r="1150" spans="1:11" x14ac:dyDescent="0.25">
      <c r="A1150">
        <v>1149</v>
      </c>
      <c r="B1150">
        <v>27</v>
      </c>
      <c r="C1150" t="s">
        <v>10</v>
      </c>
      <c r="D1150" t="s">
        <v>16</v>
      </c>
      <c r="E1150" t="s">
        <v>17</v>
      </c>
      <c r="F1150">
        <v>1868.13</v>
      </c>
      <c r="G1150">
        <v>3000.6</v>
      </c>
      <c r="H1150">
        <v>576</v>
      </c>
      <c r="I1150">
        <v>3</v>
      </c>
      <c r="J1150">
        <v>7608.03</v>
      </c>
      <c r="K1150" t="str">
        <f t="shared" si="17"/>
        <v>Low Risk</v>
      </c>
    </row>
    <row r="1151" spans="1:11" x14ac:dyDescent="0.25">
      <c r="A1151">
        <v>1150</v>
      </c>
      <c r="B1151">
        <v>20</v>
      </c>
      <c r="C1151" t="s">
        <v>10</v>
      </c>
      <c r="D1151" t="s">
        <v>14</v>
      </c>
      <c r="E1151" t="s">
        <v>20</v>
      </c>
      <c r="F1151">
        <v>1772.2249999999999</v>
      </c>
      <c r="G1151">
        <v>358.06</v>
      </c>
      <c r="H1151">
        <v>420</v>
      </c>
      <c r="I1151">
        <v>6</v>
      </c>
      <c r="J1151">
        <v>500</v>
      </c>
      <c r="K1151" t="str">
        <f t="shared" si="17"/>
        <v>Moderate Risk</v>
      </c>
    </row>
    <row r="1152" spans="1:11" x14ac:dyDescent="0.25">
      <c r="A1152">
        <v>1151</v>
      </c>
      <c r="B1152">
        <v>58</v>
      </c>
      <c r="C1152" t="s">
        <v>13</v>
      </c>
      <c r="D1152" t="s">
        <v>11</v>
      </c>
      <c r="E1152" t="s">
        <v>21</v>
      </c>
      <c r="F1152">
        <v>2190.44</v>
      </c>
      <c r="G1152">
        <v>4294.8599999999997</v>
      </c>
      <c r="H1152">
        <v>601</v>
      </c>
      <c r="I1152">
        <v>6</v>
      </c>
      <c r="J1152">
        <v>6552.07</v>
      </c>
      <c r="K1152" t="str">
        <f t="shared" si="17"/>
        <v>Low Risk</v>
      </c>
    </row>
    <row r="1153" spans="1:11" x14ac:dyDescent="0.25">
      <c r="A1153">
        <v>1152</v>
      </c>
      <c r="B1153">
        <v>62</v>
      </c>
      <c r="C1153" t="s">
        <v>10</v>
      </c>
      <c r="D1153" t="s">
        <v>11</v>
      </c>
      <c r="E1153" t="s">
        <v>17</v>
      </c>
      <c r="F1153">
        <v>901.51</v>
      </c>
      <c r="G1153">
        <v>1912.45</v>
      </c>
      <c r="H1153">
        <v>576</v>
      </c>
      <c r="I1153">
        <v>5</v>
      </c>
      <c r="J1153">
        <v>2341.52</v>
      </c>
      <c r="K1153" t="str">
        <f t="shared" si="17"/>
        <v>Low Risk</v>
      </c>
    </row>
    <row r="1154" spans="1:11" x14ac:dyDescent="0.25">
      <c r="A1154">
        <v>1153</v>
      </c>
      <c r="B1154">
        <v>35</v>
      </c>
      <c r="C1154" t="s">
        <v>10</v>
      </c>
      <c r="D1154" t="s">
        <v>18</v>
      </c>
      <c r="E1154" t="s">
        <v>20</v>
      </c>
      <c r="F1154">
        <v>3107.73</v>
      </c>
      <c r="G1154">
        <v>4266.6099999999997</v>
      </c>
      <c r="H1154">
        <v>625</v>
      </c>
      <c r="I1154">
        <v>3</v>
      </c>
      <c r="J1154">
        <v>10773.83</v>
      </c>
      <c r="K1154" t="str">
        <f t="shared" ref="K1154:K1217" si="18">IF(AND(H1154&lt;500,I1154&gt;10),"High Risk",IF(OR(H1154&lt;500,I1154&gt;10),"Moderate Risk","Low Risk"))</f>
        <v>Low Risk</v>
      </c>
    </row>
    <row r="1155" spans="1:11" x14ac:dyDescent="0.25">
      <c r="A1155">
        <v>1154</v>
      </c>
      <c r="B1155">
        <v>64</v>
      </c>
      <c r="C1155" t="s">
        <v>13</v>
      </c>
      <c r="D1155" t="s">
        <v>18</v>
      </c>
      <c r="E1155" t="s">
        <v>152</v>
      </c>
      <c r="F1155">
        <v>2642.42</v>
      </c>
      <c r="G1155">
        <v>4091.07</v>
      </c>
      <c r="H1155">
        <v>654</v>
      </c>
      <c r="I1155">
        <v>2</v>
      </c>
      <c r="J1155">
        <v>9310.2900000000009</v>
      </c>
      <c r="K1155" t="str">
        <f t="shared" si="18"/>
        <v>Low Risk</v>
      </c>
    </row>
    <row r="1156" spans="1:11" x14ac:dyDescent="0.25">
      <c r="A1156">
        <v>1155</v>
      </c>
      <c r="B1156">
        <v>53</v>
      </c>
      <c r="C1156" t="s">
        <v>10</v>
      </c>
      <c r="D1156" t="s">
        <v>11</v>
      </c>
      <c r="E1156" t="s">
        <v>21</v>
      </c>
      <c r="F1156">
        <v>2451.9299999999998</v>
      </c>
      <c r="G1156">
        <v>5338.54</v>
      </c>
      <c r="H1156">
        <v>615</v>
      </c>
      <c r="I1156">
        <v>9</v>
      </c>
      <c r="J1156">
        <v>7862.46</v>
      </c>
      <c r="K1156" t="str">
        <f t="shared" si="18"/>
        <v>Low Risk</v>
      </c>
    </row>
    <row r="1157" spans="1:11" x14ac:dyDescent="0.25">
      <c r="A1157">
        <v>1156</v>
      </c>
      <c r="B1157">
        <v>64</v>
      </c>
      <c r="C1157" t="s">
        <v>13</v>
      </c>
      <c r="D1157" t="s">
        <v>16</v>
      </c>
      <c r="E1157" t="s">
        <v>17</v>
      </c>
      <c r="F1157">
        <v>1755.67</v>
      </c>
      <c r="G1157">
        <v>3931.51</v>
      </c>
      <c r="H1157">
        <v>520</v>
      </c>
      <c r="I1157">
        <v>5</v>
      </c>
      <c r="J1157">
        <v>4826.34</v>
      </c>
      <c r="K1157" t="str">
        <f t="shared" si="18"/>
        <v>Low Risk</v>
      </c>
    </row>
    <row r="1158" spans="1:11" x14ac:dyDescent="0.25">
      <c r="A1158">
        <v>1157</v>
      </c>
      <c r="B1158">
        <v>39</v>
      </c>
      <c r="C1158" t="s">
        <v>13</v>
      </c>
      <c r="D1158" t="s">
        <v>16</v>
      </c>
      <c r="E1158" t="s">
        <v>17</v>
      </c>
      <c r="F1158">
        <v>2582.62</v>
      </c>
      <c r="G1158">
        <v>3978.15</v>
      </c>
      <c r="H1158">
        <v>516</v>
      </c>
      <c r="I1158">
        <v>3</v>
      </c>
      <c r="J1158">
        <v>6923.27</v>
      </c>
      <c r="K1158" t="str">
        <f t="shared" si="18"/>
        <v>Low Risk</v>
      </c>
    </row>
    <row r="1159" spans="1:11" x14ac:dyDescent="0.25">
      <c r="A1159">
        <v>1158</v>
      </c>
      <c r="B1159">
        <v>51</v>
      </c>
      <c r="C1159" t="s">
        <v>10</v>
      </c>
      <c r="D1159" t="s">
        <v>14</v>
      </c>
      <c r="E1159" t="s">
        <v>12</v>
      </c>
      <c r="F1159">
        <v>1772.2249999999999</v>
      </c>
      <c r="G1159">
        <v>1757.65</v>
      </c>
      <c r="H1159">
        <v>480</v>
      </c>
      <c r="I1159">
        <v>12</v>
      </c>
      <c r="J1159">
        <v>3160.96</v>
      </c>
      <c r="K1159" t="str">
        <f t="shared" si="18"/>
        <v>High Risk</v>
      </c>
    </row>
    <row r="1160" spans="1:11" x14ac:dyDescent="0.25">
      <c r="A1160">
        <v>1159</v>
      </c>
      <c r="B1160">
        <v>64</v>
      </c>
      <c r="C1160" t="s">
        <v>10</v>
      </c>
      <c r="D1160" t="s">
        <v>11</v>
      </c>
      <c r="E1160" t="s">
        <v>15</v>
      </c>
      <c r="F1160">
        <v>1772.2249999999999</v>
      </c>
      <c r="G1160">
        <v>3322.39</v>
      </c>
      <c r="H1160">
        <v>545</v>
      </c>
      <c r="I1160">
        <v>11</v>
      </c>
      <c r="J1160">
        <v>4699.67</v>
      </c>
      <c r="K1160" t="str">
        <f t="shared" si="18"/>
        <v>Moderate Risk</v>
      </c>
    </row>
    <row r="1161" spans="1:11" x14ac:dyDescent="0.25">
      <c r="A1161">
        <v>1160</v>
      </c>
      <c r="B1161">
        <v>25</v>
      </c>
      <c r="C1161" t="s">
        <v>10</v>
      </c>
      <c r="D1161" t="s">
        <v>11</v>
      </c>
      <c r="E1161" t="s">
        <v>12</v>
      </c>
      <c r="F1161">
        <v>1772.2249999999999</v>
      </c>
      <c r="G1161">
        <v>463.87</v>
      </c>
      <c r="H1161">
        <v>477</v>
      </c>
      <c r="I1161">
        <v>7</v>
      </c>
      <c r="J1161">
        <v>2657.84</v>
      </c>
      <c r="K1161" t="str">
        <f t="shared" si="18"/>
        <v>Moderate Risk</v>
      </c>
    </row>
    <row r="1162" spans="1:11" x14ac:dyDescent="0.25">
      <c r="A1162">
        <v>1161</v>
      </c>
      <c r="B1162">
        <v>57</v>
      </c>
      <c r="C1162" t="s">
        <v>10</v>
      </c>
      <c r="D1162" t="s">
        <v>11</v>
      </c>
      <c r="E1162" t="s">
        <v>15</v>
      </c>
      <c r="F1162">
        <v>1156.79</v>
      </c>
      <c r="G1162">
        <v>2406.81</v>
      </c>
      <c r="H1162">
        <v>471</v>
      </c>
      <c r="I1162">
        <v>11</v>
      </c>
      <c r="J1162">
        <v>5332.54</v>
      </c>
      <c r="K1162" t="str">
        <f t="shared" si="18"/>
        <v>High Risk</v>
      </c>
    </row>
    <row r="1163" spans="1:11" x14ac:dyDescent="0.25">
      <c r="A1163">
        <v>1162</v>
      </c>
      <c r="B1163">
        <v>66</v>
      </c>
      <c r="C1163" t="s">
        <v>13</v>
      </c>
      <c r="D1163" t="s">
        <v>14</v>
      </c>
      <c r="E1163" t="s">
        <v>17</v>
      </c>
      <c r="F1163">
        <v>1168.68</v>
      </c>
      <c r="G1163">
        <v>1941.86</v>
      </c>
      <c r="H1163">
        <v>505</v>
      </c>
      <c r="I1163">
        <v>5</v>
      </c>
      <c r="J1163">
        <v>2359.6999999999998</v>
      </c>
      <c r="K1163" t="str">
        <f t="shared" si="18"/>
        <v>Low Risk</v>
      </c>
    </row>
    <row r="1164" spans="1:11" x14ac:dyDescent="0.25">
      <c r="A1164">
        <v>1163</v>
      </c>
      <c r="B1164">
        <v>61</v>
      </c>
      <c r="C1164" t="s">
        <v>10</v>
      </c>
      <c r="D1164" t="s">
        <v>14</v>
      </c>
      <c r="E1164" t="s">
        <v>21</v>
      </c>
      <c r="F1164">
        <v>2308.16</v>
      </c>
      <c r="G1164">
        <v>4932.71</v>
      </c>
      <c r="H1164">
        <v>565</v>
      </c>
      <c r="I1164">
        <v>13</v>
      </c>
      <c r="J1164">
        <v>8463.4</v>
      </c>
      <c r="K1164" t="str">
        <f t="shared" si="18"/>
        <v>Moderate Risk</v>
      </c>
    </row>
    <row r="1165" spans="1:11" x14ac:dyDescent="0.25">
      <c r="A1165">
        <v>1164</v>
      </c>
      <c r="B1165">
        <v>36</v>
      </c>
      <c r="C1165" t="s">
        <v>13</v>
      </c>
      <c r="D1165" t="s">
        <v>18</v>
      </c>
      <c r="E1165" t="s">
        <v>15</v>
      </c>
      <c r="F1165">
        <v>2772.9</v>
      </c>
      <c r="G1165">
        <v>4792.72</v>
      </c>
      <c r="H1165">
        <v>646</v>
      </c>
      <c r="I1165">
        <v>3</v>
      </c>
      <c r="J1165">
        <v>11056.36</v>
      </c>
      <c r="K1165" t="str">
        <f t="shared" si="18"/>
        <v>Low Risk</v>
      </c>
    </row>
    <row r="1166" spans="1:11" x14ac:dyDescent="0.25">
      <c r="A1166">
        <v>1165</v>
      </c>
      <c r="B1166">
        <v>59</v>
      </c>
      <c r="C1166" t="s">
        <v>10</v>
      </c>
      <c r="D1166" t="s">
        <v>11</v>
      </c>
      <c r="E1166" t="s">
        <v>21</v>
      </c>
      <c r="F1166">
        <v>1772.2249999999999</v>
      </c>
      <c r="G1166">
        <v>1999.57</v>
      </c>
      <c r="H1166">
        <v>489</v>
      </c>
      <c r="I1166">
        <v>6</v>
      </c>
      <c r="J1166">
        <v>2341.58</v>
      </c>
      <c r="K1166" t="str">
        <f t="shared" si="18"/>
        <v>Moderate Risk</v>
      </c>
    </row>
    <row r="1167" spans="1:11" x14ac:dyDescent="0.25">
      <c r="A1167">
        <v>1166</v>
      </c>
      <c r="B1167">
        <v>58</v>
      </c>
      <c r="C1167" t="s">
        <v>10</v>
      </c>
      <c r="D1167" t="s">
        <v>11</v>
      </c>
      <c r="E1167" t="s">
        <v>21</v>
      </c>
      <c r="F1167">
        <v>1772.2249999999999</v>
      </c>
      <c r="G1167">
        <v>2979.43</v>
      </c>
      <c r="H1167">
        <v>610</v>
      </c>
      <c r="I1167">
        <v>9</v>
      </c>
      <c r="J1167">
        <v>4690.79</v>
      </c>
      <c r="K1167" t="str">
        <f t="shared" si="18"/>
        <v>Low Risk</v>
      </c>
    </row>
    <row r="1168" spans="1:11" x14ac:dyDescent="0.25">
      <c r="A1168">
        <v>1167</v>
      </c>
      <c r="B1168">
        <v>54</v>
      </c>
      <c r="C1168" t="s">
        <v>10</v>
      </c>
      <c r="D1168" t="s">
        <v>11</v>
      </c>
      <c r="E1168" t="s">
        <v>12</v>
      </c>
      <c r="F1168">
        <v>1035.3699999999999</v>
      </c>
      <c r="G1168">
        <v>1466.52</v>
      </c>
      <c r="H1168">
        <v>501</v>
      </c>
      <c r="I1168">
        <v>7</v>
      </c>
      <c r="J1168">
        <v>2146.5300000000002</v>
      </c>
      <c r="K1168" t="str">
        <f t="shared" si="18"/>
        <v>Low Risk</v>
      </c>
    </row>
    <row r="1169" spans="1:11" x14ac:dyDescent="0.25">
      <c r="A1169">
        <v>1168</v>
      </c>
      <c r="B1169">
        <v>23</v>
      </c>
      <c r="C1169" t="s">
        <v>10</v>
      </c>
      <c r="D1169" t="s">
        <v>11</v>
      </c>
      <c r="E1169" t="s">
        <v>12</v>
      </c>
      <c r="F1169">
        <v>1012.39</v>
      </c>
      <c r="G1169">
        <v>1783.67</v>
      </c>
      <c r="H1169">
        <v>501</v>
      </c>
      <c r="I1169">
        <v>7</v>
      </c>
      <c r="J1169">
        <v>725.96</v>
      </c>
      <c r="K1169" t="str">
        <f t="shared" si="18"/>
        <v>Low Risk</v>
      </c>
    </row>
    <row r="1170" spans="1:11" x14ac:dyDescent="0.25">
      <c r="A1170">
        <v>1169</v>
      </c>
      <c r="B1170">
        <v>69</v>
      </c>
      <c r="C1170" t="s">
        <v>10</v>
      </c>
      <c r="D1170" t="s">
        <v>11</v>
      </c>
      <c r="E1170" t="s">
        <v>17</v>
      </c>
      <c r="F1170">
        <v>1540.13</v>
      </c>
      <c r="G1170">
        <v>1531.05</v>
      </c>
      <c r="H1170">
        <v>599</v>
      </c>
      <c r="I1170">
        <v>2</v>
      </c>
      <c r="J1170">
        <v>5539.81</v>
      </c>
      <c r="K1170" t="str">
        <f t="shared" si="18"/>
        <v>Low Risk</v>
      </c>
    </row>
    <row r="1171" spans="1:11" x14ac:dyDescent="0.25">
      <c r="A1171">
        <v>1170</v>
      </c>
      <c r="B1171">
        <v>43</v>
      </c>
      <c r="C1171" t="s">
        <v>10</v>
      </c>
      <c r="D1171" t="s">
        <v>11</v>
      </c>
      <c r="E1171" t="s">
        <v>20</v>
      </c>
      <c r="F1171">
        <v>1772.2249999999999</v>
      </c>
      <c r="G1171">
        <v>3006.89</v>
      </c>
      <c r="H1171">
        <v>554</v>
      </c>
      <c r="I1171">
        <v>4</v>
      </c>
      <c r="J1171">
        <v>3981.25</v>
      </c>
      <c r="K1171" t="str">
        <f t="shared" si="18"/>
        <v>Low Risk</v>
      </c>
    </row>
    <row r="1172" spans="1:11" x14ac:dyDescent="0.25">
      <c r="A1172">
        <v>1171</v>
      </c>
      <c r="B1172">
        <v>51</v>
      </c>
      <c r="C1172" t="s">
        <v>13</v>
      </c>
      <c r="D1172" t="s">
        <v>16</v>
      </c>
      <c r="E1172" t="s">
        <v>15</v>
      </c>
      <c r="F1172">
        <v>1291.8900000000001</v>
      </c>
      <c r="G1172">
        <v>3237.28</v>
      </c>
      <c r="H1172">
        <v>525</v>
      </c>
      <c r="I1172">
        <v>10</v>
      </c>
      <c r="J1172">
        <v>4451.5600000000004</v>
      </c>
      <c r="K1172" t="str">
        <f t="shared" si="18"/>
        <v>Low Risk</v>
      </c>
    </row>
    <row r="1173" spans="1:11" x14ac:dyDescent="0.25">
      <c r="A1173">
        <v>1172</v>
      </c>
      <c r="B1173">
        <v>73</v>
      </c>
      <c r="C1173" t="s">
        <v>13</v>
      </c>
      <c r="D1173" t="s">
        <v>18</v>
      </c>
      <c r="E1173" t="s">
        <v>21</v>
      </c>
      <c r="F1173">
        <v>1161.2</v>
      </c>
      <c r="G1173">
        <v>1173.6300000000001</v>
      </c>
      <c r="H1173">
        <v>566</v>
      </c>
      <c r="I1173">
        <v>6</v>
      </c>
      <c r="J1173">
        <v>4060.31</v>
      </c>
      <c r="K1173" t="str">
        <f t="shared" si="18"/>
        <v>Low Risk</v>
      </c>
    </row>
    <row r="1174" spans="1:11" x14ac:dyDescent="0.25">
      <c r="A1174">
        <v>1173</v>
      </c>
      <c r="B1174">
        <v>62</v>
      </c>
      <c r="C1174" t="s">
        <v>10</v>
      </c>
      <c r="D1174" t="s">
        <v>11</v>
      </c>
      <c r="E1174" t="s">
        <v>20</v>
      </c>
      <c r="F1174">
        <v>1440.68</v>
      </c>
      <c r="G1174">
        <v>3389.58</v>
      </c>
      <c r="H1174">
        <v>547</v>
      </c>
      <c r="I1174">
        <v>7</v>
      </c>
      <c r="J1174">
        <v>1972.26</v>
      </c>
      <c r="K1174" t="str">
        <f t="shared" si="18"/>
        <v>Low Risk</v>
      </c>
    </row>
    <row r="1175" spans="1:11" x14ac:dyDescent="0.25">
      <c r="A1175">
        <v>1174</v>
      </c>
      <c r="B1175">
        <v>23</v>
      </c>
      <c r="C1175" t="s">
        <v>10</v>
      </c>
      <c r="D1175" t="s">
        <v>16</v>
      </c>
      <c r="E1175" t="s">
        <v>20</v>
      </c>
      <c r="F1175">
        <v>1567.55</v>
      </c>
      <c r="G1175">
        <v>2882.06</v>
      </c>
      <c r="H1175">
        <v>553</v>
      </c>
      <c r="I1175">
        <v>12</v>
      </c>
      <c r="J1175">
        <v>4505.7299999999996</v>
      </c>
      <c r="K1175" t="str">
        <f t="shared" si="18"/>
        <v>Moderate Risk</v>
      </c>
    </row>
    <row r="1176" spans="1:11" x14ac:dyDescent="0.25">
      <c r="A1176">
        <v>1175</v>
      </c>
      <c r="B1176">
        <v>54</v>
      </c>
      <c r="C1176" t="s">
        <v>10</v>
      </c>
      <c r="D1176" t="s">
        <v>11</v>
      </c>
      <c r="E1176" t="s">
        <v>15</v>
      </c>
      <c r="F1176">
        <v>2928.95</v>
      </c>
      <c r="G1176">
        <v>5414.66</v>
      </c>
      <c r="H1176">
        <v>698</v>
      </c>
      <c r="I1176">
        <v>4</v>
      </c>
      <c r="J1176">
        <v>11821.86</v>
      </c>
      <c r="K1176" t="str">
        <f t="shared" si="18"/>
        <v>Low Risk</v>
      </c>
    </row>
    <row r="1177" spans="1:11" x14ac:dyDescent="0.25">
      <c r="A1177">
        <v>1176</v>
      </c>
      <c r="B1177">
        <v>74</v>
      </c>
      <c r="C1177" t="s">
        <v>10</v>
      </c>
      <c r="D1177" t="s">
        <v>11</v>
      </c>
      <c r="E1177" t="s">
        <v>15</v>
      </c>
      <c r="F1177">
        <v>1626.72</v>
      </c>
      <c r="G1177">
        <v>3253.55</v>
      </c>
      <c r="H1177">
        <v>556</v>
      </c>
      <c r="I1177">
        <v>7</v>
      </c>
      <c r="J1177">
        <v>4522.43</v>
      </c>
      <c r="K1177" t="str">
        <f t="shared" si="18"/>
        <v>Low Risk</v>
      </c>
    </row>
    <row r="1178" spans="1:11" x14ac:dyDescent="0.25">
      <c r="A1178">
        <v>1177</v>
      </c>
      <c r="B1178">
        <v>50</v>
      </c>
      <c r="C1178" t="s">
        <v>10</v>
      </c>
      <c r="D1178" t="s">
        <v>18</v>
      </c>
      <c r="E1178" t="s">
        <v>20</v>
      </c>
      <c r="F1178">
        <v>1772.2249999999999</v>
      </c>
      <c r="G1178">
        <v>7228.43</v>
      </c>
      <c r="H1178">
        <v>718</v>
      </c>
      <c r="I1178">
        <v>3</v>
      </c>
      <c r="J1178">
        <v>14627.97</v>
      </c>
      <c r="K1178" t="str">
        <f t="shared" si="18"/>
        <v>Low Risk</v>
      </c>
    </row>
    <row r="1179" spans="1:11" x14ac:dyDescent="0.25">
      <c r="A1179">
        <v>1178</v>
      </c>
      <c r="B1179">
        <v>70</v>
      </c>
      <c r="C1179" t="s">
        <v>10</v>
      </c>
      <c r="D1179" t="s">
        <v>18</v>
      </c>
      <c r="E1179" t="s">
        <v>21</v>
      </c>
      <c r="F1179">
        <v>6567.75</v>
      </c>
      <c r="G1179">
        <v>12102.49</v>
      </c>
      <c r="H1179">
        <v>768</v>
      </c>
      <c r="I1179">
        <v>10</v>
      </c>
      <c r="J1179">
        <v>25494.55</v>
      </c>
      <c r="K1179" t="str">
        <f t="shared" si="18"/>
        <v>Low Risk</v>
      </c>
    </row>
    <row r="1180" spans="1:11" x14ac:dyDescent="0.25">
      <c r="A1180">
        <v>1179</v>
      </c>
      <c r="B1180">
        <v>39</v>
      </c>
      <c r="C1180" t="s">
        <v>10</v>
      </c>
      <c r="D1180" t="s">
        <v>16</v>
      </c>
      <c r="E1180" t="s">
        <v>15</v>
      </c>
      <c r="F1180">
        <v>1087.92</v>
      </c>
      <c r="G1180">
        <v>1772.08</v>
      </c>
      <c r="H1180">
        <v>515</v>
      </c>
      <c r="I1180">
        <v>11</v>
      </c>
      <c r="J1180">
        <v>5223.25</v>
      </c>
      <c r="K1180" t="str">
        <f t="shared" si="18"/>
        <v>Moderate Risk</v>
      </c>
    </row>
    <row r="1181" spans="1:11" x14ac:dyDescent="0.25">
      <c r="A1181">
        <v>1180</v>
      </c>
      <c r="B1181">
        <v>38</v>
      </c>
      <c r="C1181" t="s">
        <v>10</v>
      </c>
      <c r="D1181" t="s">
        <v>11</v>
      </c>
      <c r="E1181" t="s">
        <v>15</v>
      </c>
      <c r="F1181">
        <v>2886.35</v>
      </c>
      <c r="G1181">
        <v>4726.4799999999996</v>
      </c>
      <c r="H1181">
        <v>643</v>
      </c>
      <c r="I1181">
        <v>7</v>
      </c>
      <c r="J1181">
        <v>10948.84</v>
      </c>
      <c r="K1181" t="str">
        <f t="shared" si="18"/>
        <v>Low Risk</v>
      </c>
    </row>
    <row r="1182" spans="1:11" x14ac:dyDescent="0.25">
      <c r="A1182">
        <v>1181</v>
      </c>
      <c r="B1182">
        <v>23</v>
      </c>
      <c r="C1182" t="s">
        <v>10</v>
      </c>
      <c r="D1182" t="s">
        <v>18</v>
      </c>
      <c r="E1182" t="s">
        <v>15</v>
      </c>
      <c r="F1182">
        <v>1772.2249999999999</v>
      </c>
      <c r="G1182">
        <v>7272.79</v>
      </c>
      <c r="H1182">
        <v>598</v>
      </c>
      <c r="I1182">
        <v>3</v>
      </c>
      <c r="J1182">
        <v>9658.76</v>
      </c>
      <c r="K1182" t="str">
        <f t="shared" si="18"/>
        <v>Low Risk</v>
      </c>
    </row>
    <row r="1183" spans="1:11" x14ac:dyDescent="0.25">
      <c r="A1183">
        <v>1182</v>
      </c>
      <c r="B1183">
        <v>23</v>
      </c>
      <c r="C1183" t="s">
        <v>10</v>
      </c>
      <c r="D1183" t="s">
        <v>11</v>
      </c>
      <c r="E1183" t="s">
        <v>17</v>
      </c>
      <c r="F1183">
        <v>532.5</v>
      </c>
      <c r="G1183">
        <v>0</v>
      </c>
      <c r="H1183">
        <v>576</v>
      </c>
      <c r="I1183">
        <v>6</v>
      </c>
      <c r="J1183">
        <v>5332.54</v>
      </c>
      <c r="K1183" t="str">
        <f t="shared" si="18"/>
        <v>Low Risk</v>
      </c>
    </row>
    <row r="1184" spans="1:11" x14ac:dyDescent="0.25">
      <c r="A1184">
        <v>1183</v>
      </c>
      <c r="B1184">
        <v>72</v>
      </c>
      <c r="C1184" t="s">
        <v>13</v>
      </c>
      <c r="D1184" t="s">
        <v>11</v>
      </c>
      <c r="E1184" t="s">
        <v>21</v>
      </c>
      <c r="F1184">
        <v>1460.89</v>
      </c>
      <c r="G1184">
        <v>2234.4299999999998</v>
      </c>
      <c r="H1184">
        <v>547</v>
      </c>
      <c r="I1184">
        <v>11</v>
      </c>
      <c r="J1184">
        <v>3649.36</v>
      </c>
      <c r="K1184" t="str">
        <f t="shared" si="18"/>
        <v>Moderate Risk</v>
      </c>
    </row>
    <row r="1185" spans="1:11" x14ac:dyDescent="0.25">
      <c r="A1185">
        <v>1184</v>
      </c>
      <c r="B1185">
        <v>65</v>
      </c>
      <c r="C1185" t="s">
        <v>10</v>
      </c>
      <c r="D1185" t="s">
        <v>11</v>
      </c>
      <c r="E1185" t="s">
        <v>15</v>
      </c>
      <c r="F1185">
        <v>1772.2249999999999</v>
      </c>
      <c r="G1185">
        <v>4542.08</v>
      </c>
      <c r="H1185">
        <v>632</v>
      </c>
      <c r="I1185">
        <v>9</v>
      </c>
      <c r="J1185">
        <v>5353.81</v>
      </c>
      <c r="K1185" t="str">
        <f t="shared" si="18"/>
        <v>Low Risk</v>
      </c>
    </row>
    <row r="1186" spans="1:11" x14ac:dyDescent="0.25">
      <c r="A1186">
        <v>1185</v>
      </c>
      <c r="B1186">
        <v>21</v>
      </c>
      <c r="C1186" t="s">
        <v>10</v>
      </c>
      <c r="D1186" t="s">
        <v>16</v>
      </c>
      <c r="E1186" t="s">
        <v>17</v>
      </c>
      <c r="F1186">
        <v>2010.15</v>
      </c>
      <c r="G1186">
        <v>2884.75</v>
      </c>
      <c r="H1186">
        <v>623</v>
      </c>
      <c r="I1186">
        <v>8</v>
      </c>
      <c r="J1186">
        <v>5951.65</v>
      </c>
      <c r="K1186" t="str">
        <f t="shared" si="18"/>
        <v>Low Risk</v>
      </c>
    </row>
    <row r="1187" spans="1:11" x14ac:dyDescent="0.25">
      <c r="A1187">
        <v>1186</v>
      </c>
      <c r="B1187">
        <v>47</v>
      </c>
      <c r="C1187" t="s">
        <v>13</v>
      </c>
      <c r="D1187" t="s">
        <v>18</v>
      </c>
      <c r="E1187" t="s">
        <v>17</v>
      </c>
      <c r="F1187">
        <v>5113.3599999999997</v>
      </c>
      <c r="G1187">
        <v>9064.36</v>
      </c>
      <c r="H1187">
        <v>723</v>
      </c>
      <c r="I1187">
        <v>7</v>
      </c>
      <c r="J1187">
        <v>19011.75</v>
      </c>
      <c r="K1187" t="str">
        <f t="shared" si="18"/>
        <v>Low Risk</v>
      </c>
    </row>
    <row r="1188" spans="1:11" x14ac:dyDescent="0.25">
      <c r="A1188">
        <v>1187</v>
      </c>
      <c r="B1188">
        <v>28</v>
      </c>
      <c r="C1188" t="s">
        <v>13</v>
      </c>
      <c r="D1188" t="s">
        <v>11</v>
      </c>
      <c r="E1188" t="s">
        <v>20</v>
      </c>
      <c r="F1188">
        <v>1903.66</v>
      </c>
      <c r="G1188">
        <v>2328.0300000000002</v>
      </c>
      <c r="H1188">
        <v>629</v>
      </c>
      <c r="I1188">
        <v>5</v>
      </c>
      <c r="J1188">
        <v>5255.45</v>
      </c>
      <c r="K1188" t="str">
        <f t="shared" si="18"/>
        <v>Low Risk</v>
      </c>
    </row>
    <row r="1189" spans="1:11" x14ac:dyDescent="0.25">
      <c r="A1189">
        <v>1188</v>
      </c>
      <c r="B1189">
        <v>47</v>
      </c>
      <c r="C1189" t="s">
        <v>13</v>
      </c>
      <c r="D1189" t="s">
        <v>11</v>
      </c>
      <c r="E1189" t="s">
        <v>15</v>
      </c>
      <c r="F1189">
        <v>796.57</v>
      </c>
      <c r="G1189">
        <v>1098.17</v>
      </c>
      <c r="H1189">
        <v>507</v>
      </c>
      <c r="I1189">
        <v>12</v>
      </c>
      <c r="J1189">
        <v>500</v>
      </c>
      <c r="K1189" t="str">
        <f t="shared" si="18"/>
        <v>Moderate Risk</v>
      </c>
    </row>
    <row r="1190" spans="1:11" x14ac:dyDescent="0.25">
      <c r="A1190">
        <v>1189</v>
      </c>
      <c r="B1190">
        <v>48</v>
      </c>
      <c r="C1190" t="s">
        <v>13</v>
      </c>
      <c r="D1190" t="s">
        <v>16</v>
      </c>
      <c r="E1190" t="s">
        <v>17</v>
      </c>
      <c r="F1190">
        <v>1772.2249999999999</v>
      </c>
      <c r="G1190">
        <v>3237.28</v>
      </c>
      <c r="H1190">
        <v>576</v>
      </c>
      <c r="I1190">
        <v>7</v>
      </c>
      <c r="J1190">
        <v>6054.24</v>
      </c>
      <c r="K1190" t="str">
        <f t="shared" si="18"/>
        <v>Low Risk</v>
      </c>
    </row>
    <row r="1191" spans="1:11" x14ac:dyDescent="0.25">
      <c r="A1191">
        <v>1190</v>
      </c>
      <c r="B1191">
        <v>41</v>
      </c>
      <c r="C1191" t="s">
        <v>10</v>
      </c>
      <c r="D1191" t="s">
        <v>18</v>
      </c>
      <c r="E1191" t="s">
        <v>12</v>
      </c>
      <c r="F1191">
        <v>1433</v>
      </c>
      <c r="G1191">
        <v>2000.59</v>
      </c>
      <c r="H1191">
        <v>543</v>
      </c>
      <c r="I1191">
        <v>9</v>
      </c>
      <c r="J1191">
        <v>6336.09</v>
      </c>
      <c r="K1191" t="str">
        <f t="shared" si="18"/>
        <v>Low Risk</v>
      </c>
    </row>
    <row r="1192" spans="1:11" x14ac:dyDescent="0.25">
      <c r="A1192">
        <v>1191</v>
      </c>
      <c r="B1192">
        <v>72</v>
      </c>
      <c r="C1192" t="s">
        <v>13</v>
      </c>
      <c r="D1192" t="s">
        <v>11</v>
      </c>
      <c r="E1192" t="s">
        <v>15</v>
      </c>
      <c r="F1192">
        <v>1239.8</v>
      </c>
      <c r="G1192">
        <v>2364.11</v>
      </c>
      <c r="H1192">
        <v>448</v>
      </c>
      <c r="I1192">
        <v>8</v>
      </c>
      <c r="J1192">
        <v>2561.4299999999998</v>
      </c>
      <c r="K1192" t="str">
        <f t="shared" si="18"/>
        <v>Moderate Risk</v>
      </c>
    </row>
    <row r="1193" spans="1:11" x14ac:dyDescent="0.25">
      <c r="A1193">
        <v>1192</v>
      </c>
      <c r="B1193">
        <v>26</v>
      </c>
      <c r="C1193" t="s">
        <v>13</v>
      </c>
      <c r="D1193" t="s">
        <v>18</v>
      </c>
      <c r="E1193" t="s">
        <v>12</v>
      </c>
      <c r="F1193">
        <v>3812.66</v>
      </c>
      <c r="G1193">
        <v>6817.26</v>
      </c>
      <c r="H1193">
        <v>657</v>
      </c>
      <c r="I1193">
        <v>5</v>
      </c>
      <c r="J1193">
        <v>13115.89</v>
      </c>
      <c r="K1193" t="str">
        <f t="shared" si="18"/>
        <v>Low Risk</v>
      </c>
    </row>
    <row r="1194" spans="1:11" x14ac:dyDescent="0.25">
      <c r="A1194">
        <v>1193</v>
      </c>
      <c r="B1194">
        <v>72</v>
      </c>
      <c r="C1194" t="s">
        <v>10</v>
      </c>
      <c r="D1194" t="s">
        <v>11</v>
      </c>
      <c r="E1194" t="s">
        <v>17</v>
      </c>
      <c r="F1194">
        <v>2477.23</v>
      </c>
      <c r="G1194">
        <v>5334.07</v>
      </c>
      <c r="H1194">
        <v>593</v>
      </c>
      <c r="I1194">
        <v>3</v>
      </c>
      <c r="J1194">
        <v>9913.94</v>
      </c>
      <c r="K1194" t="str">
        <f t="shared" si="18"/>
        <v>Low Risk</v>
      </c>
    </row>
    <row r="1195" spans="1:11" x14ac:dyDescent="0.25">
      <c r="A1195">
        <v>1194</v>
      </c>
      <c r="B1195">
        <v>20</v>
      </c>
      <c r="C1195" t="s">
        <v>13</v>
      </c>
      <c r="D1195" t="s">
        <v>18</v>
      </c>
      <c r="E1195" t="s">
        <v>15</v>
      </c>
      <c r="F1195">
        <v>2337.4</v>
      </c>
      <c r="G1195">
        <v>4782.8100000000004</v>
      </c>
      <c r="H1195">
        <v>567</v>
      </c>
      <c r="I1195">
        <v>6</v>
      </c>
      <c r="J1195">
        <v>6130.36</v>
      </c>
      <c r="K1195" t="str">
        <f t="shared" si="18"/>
        <v>Low Risk</v>
      </c>
    </row>
    <row r="1196" spans="1:11" x14ac:dyDescent="0.25">
      <c r="A1196">
        <v>1195</v>
      </c>
      <c r="B1196">
        <v>68</v>
      </c>
      <c r="C1196" t="s">
        <v>13</v>
      </c>
      <c r="D1196" t="s">
        <v>11</v>
      </c>
      <c r="E1196" t="s">
        <v>15</v>
      </c>
      <c r="F1196">
        <v>1138.97</v>
      </c>
      <c r="G1196">
        <v>1757.68</v>
      </c>
      <c r="H1196">
        <v>527</v>
      </c>
      <c r="I1196">
        <v>7</v>
      </c>
      <c r="J1196">
        <v>3223.09</v>
      </c>
      <c r="K1196" t="str">
        <f t="shared" si="18"/>
        <v>Low Risk</v>
      </c>
    </row>
    <row r="1197" spans="1:11" x14ac:dyDescent="0.25">
      <c r="A1197">
        <v>1196</v>
      </c>
      <c r="B1197">
        <v>48</v>
      </c>
      <c r="C1197" t="s">
        <v>10</v>
      </c>
      <c r="D1197" t="s">
        <v>11</v>
      </c>
      <c r="E1197" t="s">
        <v>20</v>
      </c>
      <c r="F1197">
        <v>1387.97</v>
      </c>
      <c r="G1197">
        <v>3260.16</v>
      </c>
      <c r="H1197">
        <v>567</v>
      </c>
      <c r="I1197">
        <v>6</v>
      </c>
      <c r="J1197">
        <v>4739.4799999999996</v>
      </c>
      <c r="K1197" t="str">
        <f t="shared" si="18"/>
        <v>Low Risk</v>
      </c>
    </row>
    <row r="1198" spans="1:11" x14ac:dyDescent="0.25">
      <c r="A1198">
        <v>1197</v>
      </c>
      <c r="B1198">
        <v>57</v>
      </c>
      <c r="C1198" t="s">
        <v>10</v>
      </c>
      <c r="D1198" t="s">
        <v>16</v>
      </c>
      <c r="E1198" t="s">
        <v>12</v>
      </c>
      <c r="F1198">
        <v>1763.2</v>
      </c>
      <c r="G1198">
        <v>3061.74</v>
      </c>
      <c r="H1198">
        <v>512</v>
      </c>
      <c r="I1198">
        <v>9</v>
      </c>
      <c r="J1198">
        <v>8480.36</v>
      </c>
      <c r="K1198" t="str">
        <f t="shared" si="18"/>
        <v>Low Risk</v>
      </c>
    </row>
    <row r="1199" spans="1:11" x14ac:dyDescent="0.25">
      <c r="A1199">
        <v>1198</v>
      </c>
      <c r="B1199">
        <v>54</v>
      </c>
      <c r="C1199" t="s">
        <v>10</v>
      </c>
      <c r="D1199" t="s">
        <v>18</v>
      </c>
      <c r="E1199" t="s">
        <v>17</v>
      </c>
      <c r="F1199">
        <v>1905.11</v>
      </c>
      <c r="G1199">
        <v>2884.73</v>
      </c>
      <c r="H1199">
        <v>673</v>
      </c>
      <c r="I1199">
        <v>7</v>
      </c>
      <c r="J1199">
        <v>5876.37</v>
      </c>
      <c r="K1199" t="str">
        <f t="shared" si="18"/>
        <v>Low Risk</v>
      </c>
    </row>
    <row r="1200" spans="1:11" x14ac:dyDescent="0.25">
      <c r="A1200">
        <v>1199</v>
      </c>
      <c r="B1200">
        <v>53</v>
      </c>
      <c r="C1200" t="s">
        <v>10</v>
      </c>
      <c r="D1200" t="s">
        <v>11</v>
      </c>
      <c r="E1200" t="s">
        <v>12</v>
      </c>
      <c r="F1200">
        <v>2556.34</v>
      </c>
      <c r="G1200">
        <v>3237.28</v>
      </c>
      <c r="H1200">
        <v>644</v>
      </c>
      <c r="I1200">
        <v>5</v>
      </c>
      <c r="J1200">
        <v>6490.72</v>
      </c>
      <c r="K1200" t="str">
        <f t="shared" si="18"/>
        <v>Low Risk</v>
      </c>
    </row>
    <row r="1201" spans="1:11" x14ac:dyDescent="0.25">
      <c r="A1201">
        <v>1200</v>
      </c>
      <c r="B1201">
        <v>41</v>
      </c>
      <c r="C1201" t="s">
        <v>10</v>
      </c>
      <c r="D1201" t="s">
        <v>11</v>
      </c>
      <c r="E1201" t="s">
        <v>12</v>
      </c>
      <c r="F1201">
        <v>1242.6199999999999</v>
      </c>
      <c r="G1201">
        <v>3405.81</v>
      </c>
      <c r="H1201">
        <v>522</v>
      </c>
      <c r="I1201">
        <v>7</v>
      </c>
      <c r="J1201">
        <v>4109.5200000000004</v>
      </c>
      <c r="K1201" t="str">
        <f t="shared" si="18"/>
        <v>Low Risk</v>
      </c>
    </row>
    <row r="1202" spans="1:11" x14ac:dyDescent="0.25">
      <c r="A1202">
        <v>1201</v>
      </c>
      <c r="B1202">
        <v>48</v>
      </c>
      <c r="C1202" t="s">
        <v>13</v>
      </c>
      <c r="D1202" t="s">
        <v>11</v>
      </c>
      <c r="E1202" t="s">
        <v>12</v>
      </c>
      <c r="F1202">
        <v>1350.04</v>
      </c>
      <c r="G1202">
        <v>3450.23</v>
      </c>
      <c r="H1202">
        <v>534</v>
      </c>
      <c r="I1202">
        <v>6</v>
      </c>
      <c r="J1202">
        <v>5332.54</v>
      </c>
      <c r="K1202" t="str">
        <f t="shared" si="18"/>
        <v>Low Risk</v>
      </c>
    </row>
    <row r="1203" spans="1:11" x14ac:dyDescent="0.25">
      <c r="A1203">
        <v>1202</v>
      </c>
      <c r="B1203">
        <v>23</v>
      </c>
      <c r="C1203" t="s">
        <v>13</v>
      </c>
      <c r="D1203" t="s">
        <v>11</v>
      </c>
      <c r="E1203" t="s">
        <v>21</v>
      </c>
      <c r="F1203">
        <v>1300.17</v>
      </c>
      <c r="G1203">
        <v>2178.3200000000002</v>
      </c>
      <c r="H1203">
        <v>456</v>
      </c>
      <c r="I1203">
        <v>8</v>
      </c>
      <c r="J1203">
        <v>2457.94</v>
      </c>
      <c r="K1203" t="str">
        <f t="shared" si="18"/>
        <v>Moderate Risk</v>
      </c>
    </row>
    <row r="1204" spans="1:11" x14ac:dyDescent="0.25">
      <c r="A1204">
        <v>1203</v>
      </c>
      <c r="B1204">
        <v>19</v>
      </c>
      <c r="C1204" t="s">
        <v>10</v>
      </c>
      <c r="D1204" t="s">
        <v>18</v>
      </c>
      <c r="E1204" t="s">
        <v>17</v>
      </c>
      <c r="F1204">
        <v>3137.6</v>
      </c>
      <c r="G1204">
        <v>3237.28</v>
      </c>
      <c r="H1204">
        <v>616</v>
      </c>
      <c r="I1204">
        <v>10</v>
      </c>
      <c r="J1204">
        <v>11000.36</v>
      </c>
      <c r="K1204" t="str">
        <f t="shared" si="18"/>
        <v>Low Risk</v>
      </c>
    </row>
    <row r="1205" spans="1:11" x14ac:dyDescent="0.25">
      <c r="A1205">
        <v>1204</v>
      </c>
      <c r="B1205">
        <v>37</v>
      </c>
      <c r="C1205" t="s">
        <v>13</v>
      </c>
      <c r="D1205" t="s">
        <v>11</v>
      </c>
      <c r="E1205" t="s">
        <v>20</v>
      </c>
      <c r="F1205">
        <v>1666.41</v>
      </c>
      <c r="G1205">
        <v>2812.2</v>
      </c>
      <c r="H1205">
        <v>520</v>
      </c>
      <c r="I1205">
        <v>7</v>
      </c>
      <c r="J1205">
        <v>5497.27</v>
      </c>
      <c r="K1205" t="str">
        <f t="shared" si="18"/>
        <v>Low Risk</v>
      </c>
    </row>
    <row r="1206" spans="1:11" x14ac:dyDescent="0.25">
      <c r="A1206">
        <v>1205</v>
      </c>
      <c r="B1206">
        <v>45</v>
      </c>
      <c r="C1206" t="s">
        <v>10</v>
      </c>
      <c r="D1206" t="s">
        <v>18</v>
      </c>
      <c r="E1206" t="s">
        <v>12</v>
      </c>
      <c r="F1206">
        <v>2665.18</v>
      </c>
      <c r="G1206">
        <v>3273.07</v>
      </c>
      <c r="H1206">
        <v>576</v>
      </c>
      <c r="I1206">
        <v>3</v>
      </c>
      <c r="J1206">
        <v>9110.17</v>
      </c>
      <c r="K1206" t="str">
        <f t="shared" si="18"/>
        <v>Low Risk</v>
      </c>
    </row>
    <row r="1207" spans="1:11" x14ac:dyDescent="0.25">
      <c r="A1207">
        <v>1206</v>
      </c>
      <c r="B1207">
        <v>28</v>
      </c>
      <c r="C1207" t="s">
        <v>10</v>
      </c>
      <c r="D1207" t="s">
        <v>11</v>
      </c>
      <c r="E1207" t="s">
        <v>15</v>
      </c>
      <c r="F1207">
        <v>955.01</v>
      </c>
      <c r="G1207">
        <v>1631.06</v>
      </c>
      <c r="H1207">
        <v>511</v>
      </c>
      <c r="I1207">
        <v>13</v>
      </c>
      <c r="J1207">
        <v>2038.07</v>
      </c>
      <c r="K1207" t="str">
        <f t="shared" si="18"/>
        <v>Moderate Risk</v>
      </c>
    </row>
    <row r="1208" spans="1:11" x14ac:dyDescent="0.25">
      <c r="A1208">
        <v>1207</v>
      </c>
      <c r="B1208">
        <v>21</v>
      </c>
      <c r="C1208" t="s">
        <v>13</v>
      </c>
      <c r="D1208" t="s">
        <v>19</v>
      </c>
      <c r="E1208" t="s">
        <v>20</v>
      </c>
      <c r="F1208">
        <v>3518.19</v>
      </c>
      <c r="G1208">
        <v>4619.92</v>
      </c>
      <c r="H1208">
        <v>625</v>
      </c>
      <c r="I1208">
        <v>6</v>
      </c>
      <c r="J1208">
        <v>12108.95</v>
      </c>
      <c r="K1208" t="str">
        <f t="shared" si="18"/>
        <v>Low Risk</v>
      </c>
    </row>
    <row r="1209" spans="1:11" x14ac:dyDescent="0.25">
      <c r="A1209">
        <v>1208</v>
      </c>
      <c r="B1209">
        <v>32</v>
      </c>
      <c r="C1209" t="s">
        <v>13</v>
      </c>
      <c r="D1209" t="s">
        <v>11</v>
      </c>
      <c r="E1209" t="s">
        <v>12</v>
      </c>
      <c r="F1209">
        <v>2058.4699999999998</v>
      </c>
      <c r="G1209">
        <v>2760.73</v>
      </c>
      <c r="H1209">
        <v>606</v>
      </c>
      <c r="I1209">
        <v>5</v>
      </c>
      <c r="J1209">
        <v>6030.08</v>
      </c>
      <c r="K1209" t="str">
        <f t="shared" si="18"/>
        <v>Low Risk</v>
      </c>
    </row>
    <row r="1210" spans="1:11" x14ac:dyDescent="0.25">
      <c r="A1210">
        <v>1209</v>
      </c>
      <c r="B1210">
        <v>23</v>
      </c>
      <c r="C1210" t="s">
        <v>13</v>
      </c>
      <c r="D1210" t="s">
        <v>14</v>
      </c>
      <c r="E1210" t="s">
        <v>17</v>
      </c>
      <c r="F1210">
        <v>1772.2249999999999</v>
      </c>
      <c r="G1210">
        <v>1771.24</v>
      </c>
      <c r="H1210">
        <v>514</v>
      </c>
      <c r="I1210">
        <v>13</v>
      </c>
      <c r="J1210">
        <v>4274.9799999999996</v>
      </c>
      <c r="K1210" t="str">
        <f t="shared" si="18"/>
        <v>Moderate Risk</v>
      </c>
    </row>
    <row r="1211" spans="1:11" x14ac:dyDescent="0.25">
      <c r="A1211">
        <v>1210</v>
      </c>
      <c r="B1211">
        <v>71</v>
      </c>
      <c r="C1211" t="s">
        <v>13</v>
      </c>
      <c r="D1211" t="s">
        <v>14</v>
      </c>
      <c r="E1211" t="s">
        <v>21</v>
      </c>
      <c r="F1211">
        <v>1355.66</v>
      </c>
      <c r="G1211">
        <v>3089.94</v>
      </c>
      <c r="H1211">
        <v>554</v>
      </c>
      <c r="I1211">
        <v>5</v>
      </c>
      <c r="J1211">
        <v>4671.2299999999996</v>
      </c>
      <c r="K1211" t="str">
        <f t="shared" si="18"/>
        <v>Low Risk</v>
      </c>
    </row>
    <row r="1212" spans="1:11" x14ac:dyDescent="0.25">
      <c r="A1212">
        <v>1211</v>
      </c>
      <c r="B1212">
        <v>66</v>
      </c>
      <c r="C1212" t="s">
        <v>13</v>
      </c>
      <c r="D1212" t="s">
        <v>18</v>
      </c>
      <c r="E1212" t="s">
        <v>15</v>
      </c>
      <c r="F1212">
        <v>3806.65</v>
      </c>
      <c r="G1212">
        <v>5513.19</v>
      </c>
      <c r="H1212">
        <v>760</v>
      </c>
      <c r="I1212">
        <v>9</v>
      </c>
      <c r="J1212">
        <v>15376.94</v>
      </c>
      <c r="K1212" t="str">
        <f t="shared" si="18"/>
        <v>Low Risk</v>
      </c>
    </row>
    <row r="1213" spans="1:11" x14ac:dyDescent="0.25">
      <c r="A1213">
        <v>1212</v>
      </c>
      <c r="B1213">
        <v>47</v>
      </c>
      <c r="C1213" t="s">
        <v>13</v>
      </c>
      <c r="D1213" t="s">
        <v>11</v>
      </c>
      <c r="E1213" t="s">
        <v>15</v>
      </c>
      <c r="F1213">
        <v>1056.8800000000001</v>
      </c>
      <c r="G1213">
        <v>1773.28</v>
      </c>
      <c r="H1213">
        <v>517</v>
      </c>
      <c r="I1213">
        <v>7</v>
      </c>
      <c r="J1213">
        <v>2515.39</v>
      </c>
      <c r="K1213" t="str">
        <f t="shared" si="18"/>
        <v>Low Risk</v>
      </c>
    </row>
    <row r="1214" spans="1:11" x14ac:dyDescent="0.25">
      <c r="A1214">
        <v>1213</v>
      </c>
      <c r="B1214">
        <v>73</v>
      </c>
      <c r="C1214" t="s">
        <v>10</v>
      </c>
      <c r="D1214" t="s">
        <v>14</v>
      </c>
      <c r="E1214" t="s">
        <v>17</v>
      </c>
      <c r="F1214">
        <v>894.09</v>
      </c>
      <c r="G1214">
        <v>1551.5</v>
      </c>
      <c r="H1214">
        <v>550</v>
      </c>
      <c r="I1214">
        <v>2</v>
      </c>
      <c r="J1214">
        <v>4725.8</v>
      </c>
      <c r="K1214" t="str">
        <f t="shared" si="18"/>
        <v>Low Risk</v>
      </c>
    </row>
    <row r="1215" spans="1:11" x14ac:dyDescent="0.25">
      <c r="A1215">
        <v>1214</v>
      </c>
      <c r="B1215">
        <v>55</v>
      </c>
      <c r="C1215" t="s">
        <v>13</v>
      </c>
      <c r="D1215" t="s">
        <v>18</v>
      </c>
      <c r="E1215" t="s">
        <v>21</v>
      </c>
      <c r="F1215">
        <v>2333.16</v>
      </c>
      <c r="G1215">
        <v>4068.8</v>
      </c>
      <c r="H1215">
        <v>689</v>
      </c>
      <c r="I1215">
        <v>7</v>
      </c>
      <c r="J1215">
        <v>8051.31</v>
      </c>
      <c r="K1215" t="str">
        <f t="shared" si="18"/>
        <v>Low Risk</v>
      </c>
    </row>
    <row r="1216" spans="1:11" x14ac:dyDescent="0.25">
      <c r="A1216">
        <v>1215</v>
      </c>
      <c r="B1216">
        <v>68</v>
      </c>
      <c r="C1216" t="s">
        <v>13</v>
      </c>
      <c r="D1216" t="s">
        <v>18</v>
      </c>
      <c r="E1216" t="s">
        <v>152</v>
      </c>
      <c r="F1216">
        <v>3586.54</v>
      </c>
      <c r="G1216">
        <v>6718.92</v>
      </c>
      <c r="H1216">
        <v>669</v>
      </c>
      <c r="I1216">
        <v>8</v>
      </c>
      <c r="J1216">
        <v>13235.69</v>
      </c>
      <c r="K1216" t="str">
        <f t="shared" si="18"/>
        <v>Low Risk</v>
      </c>
    </row>
    <row r="1217" spans="1:11" x14ac:dyDescent="0.25">
      <c r="A1217">
        <v>1216</v>
      </c>
      <c r="B1217">
        <v>74</v>
      </c>
      <c r="C1217" t="s">
        <v>13</v>
      </c>
      <c r="D1217" t="s">
        <v>18</v>
      </c>
      <c r="E1217" t="s">
        <v>12</v>
      </c>
      <c r="F1217">
        <v>667.23</v>
      </c>
      <c r="G1217">
        <v>1817.5</v>
      </c>
      <c r="H1217">
        <v>578</v>
      </c>
      <c r="I1217">
        <v>9</v>
      </c>
      <c r="J1217">
        <v>500</v>
      </c>
      <c r="K1217" t="str">
        <f t="shared" si="18"/>
        <v>Low Risk</v>
      </c>
    </row>
    <row r="1218" spans="1:11" x14ac:dyDescent="0.25">
      <c r="A1218">
        <v>1217</v>
      </c>
      <c r="B1218">
        <v>19</v>
      </c>
      <c r="C1218" t="s">
        <v>10</v>
      </c>
      <c r="D1218" t="s">
        <v>11</v>
      </c>
      <c r="E1218" t="s">
        <v>20</v>
      </c>
      <c r="F1218">
        <v>1312.21</v>
      </c>
      <c r="G1218">
        <v>2397.29</v>
      </c>
      <c r="H1218">
        <v>577</v>
      </c>
      <c r="I1218">
        <v>8</v>
      </c>
      <c r="J1218">
        <v>3104.47</v>
      </c>
      <c r="K1218" t="str">
        <f t="shared" ref="K1218:K1281" si="19">IF(AND(H1218&lt;500,I1218&gt;10),"High Risk",IF(OR(H1218&lt;500,I1218&gt;10),"Moderate Risk","Low Risk"))</f>
        <v>Low Risk</v>
      </c>
    </row>
    <row r="1219" spans="1:11" x14ac:dyDescent="0.25">
      <c r="A1219">
        <v>1218</v>
      </c>
      <c r="B1219">
        <v>32</v>
      </c>
      <c r="C1219" t="s">
        <v>10</v>
      </c>
      <c r="D1219" t="s">
        <v>11</v>
      </c>
      <c r="E1219" t="s">
        <v>15</v>
      </c>
      <c r="F1219">
        <v>1071.57</v>
      </c>
      <c r="G1219">
        <v>3159.94</v>
      </c>
      <c r="H1219">
        <v>461</v>
      </c>
      <c r="I1219">
        <v>4</v>
      </c>
      <c r="J1219">
        <v>5332.54</v>
      </c>
      <c r="K1219" t="str">
        <f t="shared" si="19"/>
        <v>Moderate Risk</v>
      </c>
    </row>
    <row r="1220" spans="1:11" x14ac:dyDescent="0.25">
      <c r="A1220">
        <v>1219</v>
      </c>
      <c r="B1220">
        <v>28</v>
      </c>
      <c r="C1220" t="s">
        <v>13</v>
      </c>
      <c r="D1220" t="s">
        <v>18</v>
      </c>
      <c r="E1220" t="s">
        <v>15</v>
      </c>
      <c r="F1220">
        <v>2742.86</v>
      </c>
      <c r="G1220">
        <v>3237.28</v>
      </c>
      <c r="H1220">
        <v>678</v>
      </c>
      <c r="I1220">
        <v>7</v>
      </c>
      <c r="J1220">
        <v>9783.6299999999992</v>
      </c>
      <c r="K1220" t="str">
        <f t="shared" si="19"/>
        <v>Low Risk</v>
      </c>
    </row>
    <row r="1221" spans="1:11" x14ac:dyDescent="0.25">
      <c r="A1221">
        <v>1220</v>
      </c>
      <c r="B1221">
        <v>25</v>
      </c>
      <c r="C1221" t="s">
        <v>10</v>
      </c>
      <c r="D1221" t="s">
        <v>11</v>
      </c>
      <c r="E1221" t="s">
        <v>21</v>
      </c>
      <c r="F1221">
        <v>1387.87</v>
      </c>
      <c r="G1221">
        <v>1684.63</v>
      </c>
      <c r="H1221">
        <v>508</v>
      </c>
      <c r="I1221">
        <v>8</v>
      </c>
      <c r="J1221">
        <v>2396.8200000000002</v>
      </c>
      <c r="K1221" t="str">
        <f t="shared" si="19"/>
        <v>Low Risk</v>
      </c>
    </row>
    <row r="1222" spans="1:11" x14ac:dyDescent="0.25">
      <c r="A1222">
        <v>1221</v>
      </c>
      <c r="B1222">
        <v>43</v>
      </c>
      <c r="C1222" t="s">
        <v>13</v>
      </c>
      <c r="D1222" t="s">
        <v>14</v>
      </c>
      <c r="E1222" t="s">
        <v>15</v>
      </c>
      <c r="F1222">
        <v>2012.19</v>
      </c>
      <c r="G1222">
        <v>5071.28</v>
      </c>
      <c r="H1222">
        <v>612</v>
      </c>
      <c r="I1222">
        <v>10</v>
      </c>
      <c r="J1222">
        <v>5530.61</v>
      </c>
      <c r="K1222" t="str">
        <f t="shared" si="19"/>
        <v>Low Risk</v>
      </c>
    </row>
    <row r="1223" spans="1:11" x14ac:dyDescent="0.25">
      <c r="A1223">
        <v>1222</v>
      </c>
      <c r="B1223">
        <v>68</v>
      </c>
      <c r="C1223" t="s">
        <v>10</v>
      </c>
      <c r="D1223" t="s">
        <v>11</v>
      </c>
      <c r="E1223" t="s">
        <v>12</v>
      </c>
      <c r="F1223">
        <v>2113.88</v>
      </c>
      <c r="G1223">
        <v>5760.7</v>
      </c>
      <c r="H1223">
        <v>650</v>
      </c>
      <c r="I1223">
        <v>6</v>
      </c>
      <c r="J1223">
        <v>6332.56</v>
      </c>
      <c r="K1223" t="str">
        <f t="shared" si="19"/>
        <v>Low Risk</v>
      </c>
    </row>
    <row r="1224" spans="1:11" x14ac:dyDescent="0.25">
      <c r="A1224">
        <v>1223</v>
      </c>
      <c r="B1224">
        <v>62</v>
      </c>
      <c r="C1224" t="s">
        <v>10</v>
      </c>
      <c r="D1224" t="s">
        <v>19</v>
      </c>
      <c r="E1224" t="s">
        <v>15</v>
      </c>
      <c r="F1224">
        <v>3098.33</v>
      </c>
      <c r="G1224">
        <v>6056.18</v>
      </c>
      <c r="H1224">
        <v>689</v>
      </c>
      <c r="I1224">
        <v>8</v>
      </c>
      <c r="J1224">
        <v>10743.14</v>
      </c>
      <c r="K1224" t="str">
        <f t="shared" si="19"/>
        <v>Low Risk</v>
      </c>
    </row>
    <row r="1225" spans="1:11" x14ac:dyDescent="0.25">
      <c r="A1225">
        <v>1224</v>
      </c>
      <c r="B1225">
        <v>61</v>
      </c>
      <c r="C1225" t="s">
        <v>13</v>
      </c>
      <c r="D1225" t="s">
        <v>14</v>
      </c>
      <c r="E1225" t="s">
        <v>21</v>
      </c>
      <c r="F1225">
        <v>787.82</v>
      </c>
      <c r="G1225">
        <v>0</v>
      </c>
      <c r="H1225">
        <v>448</v>
      </c>
      <c r="I1225">
        <v>4</v>
      </c>
      <c r="J1225">
        <v>3891.96</v>
      </c>
      <c r="K1225" t="str">
        <f t="shared" si="19"/>
        <v>Moderate Risk</v>
      </c>
    </row>
    <row r="1226" spans="1:11" x14ac:dyDescent="0.25">
      <c r="A1226">
        <v>1225</v>
      </c>
      <c r="B1226">
        <v>22</v>
      </c>
      <c r="C1226" t="s">
        <v>10</v>
      </c>
      <c r="D1226" t="s">
        <v>18</v>
      </c>
      <c r="E1226" t="s">
        <v>15</v>
      </c>
      <c r="F1226">
        <v>2699.9</v>
      </c>
      <c r="G1226">
        <v>5071.54</v>
      </c>
      <c r="H1226">
        <v>590</v>
      </c>
      <c r="I1226">
        <v>9</v>
      </c>
      <c r="J1226">
        <v>7665.92</v>
      </c>
      <c r="K1226" t="str">
        <f t="shared" si="19"/>
        <v>Low Risk</v>
      </c>
    </row>
    <row r="1227" spans="1:11" x14ac:dyDescent="0.25">
      <c r="A1227">
        <v>1226</v>
      </c>
      <c r="B1227">
        <v>23</v>
      </c>
      <c r="C1227" t="s">
        <v>10</v>
      </c>
      <c r="D1227" t="s">
        <v>11</v>
      </c>
      <c r="E1227" t="s">
        <v>20</v>
      </c>
      <c r="F1227">
        <v>1772.2249999999999</v>
      </c>
      <c r="G1227">
        <v>1717.74</v>
      </c>
      <c r="H1227">
        <v>576</v>
      </c>
      <c r="I1227">
        <v>11</v>
      </c>
      <c r="J1227">
        <v>5598.12</v>
      </c>
      <c r="K1227" t="str">
        <f t="shared" si="19"/>
        <v>Moderate Risk</v>
      </c>
    </row>
    <row r="1228" spans="1:11" x14ac:dyDescent="0.25">
      <c r="A1228">
        <v>1227</v>
      </c>
      <c r="B1228">
        <v>43</v>
      </c>
      <c r="C1228" t="s">
        <v>13</v>
      </c>
      <c r="D1228" t="s">
        <v>18</v>
      </c>
      <c r="E1228" t="s">
        <v>12</v>
      </c>
      <c r="F1228">
        <v>2194.91</v>
      </c>
      <c r="G1228">
        <v>3237.28</v>
      </c>
      <c r="H1228">
        <v>666</v>
      </c>
      <c r="I1228">
        <v>8</v>
      </c>
      <c r="J1228">
        <v>9277.9</v>
      </c>
      <c r="K1228" t="str">
        <f t="shared" si="19"/>
        <v>Low Risk</v>
      </c>
    </row>
    <row r="1229" spans="1:11" x14ac:dyDescent="0.25">
      <c r="A1229">
        <v>1228</v>
      </c>
      <c r="B1229">
        <v>71</v>
      </c>
      <c r="C1229" t="s">
        <v>13</v>
      </c>
      <c r="D1229" t="s">
        <v>16</v>
      </c>
      <c r="E1229" t="s">
        <v>17</v>
      </c>
      <c r="F1229">
        <v>1128.6300000000001</v>
      </c>
      <c r="G1229">
        <v>2022.2</v>
      </c>
      <c r="H1229">
        <v>557</v>
      </c>
      <c r="I1229">
        <v>8</v>
      </c>
      <c r="J1229">
        <v>5332.54</v>
      </c>
      <c r="K1229" t="str">
        <f t="shared" si="19"/>
        <v>Low Risk</v>
      </c>
    </row>
    <row r="1230" spans="1:11" x14ac:dyDescent="0.25">
      <c r="A1230">
        <v>1229</v>
      </c>
      <c r="B1230">
        <v>21</v>
      </c>
      <c r="C1230" t="s">
        <v>10</v>
      </c>
      <c r="D1230" t="s">
        <v>11</v>
      </c>
      <c r="E1230" t="s">
        <v>15</v>
      </c>
      <c r="F1230">
        <v>1541.16</v>
      </c>
      <c r="G1230">
        <v>2230.4299999999998</v>
      </c>
      <c r="H1230">
        <v>597</v>
      </c>
      <c r="I1230">
        <v>5</v>
      </c>
      <c r="J1230">
        <v>5068.13</v>
      </c>
      <c r="K1230" t="str">
        <f t="shared" si="19"/>
        <v>Low Risk</v>
      </c>
    </row>
    <row r="1231" spans="1:11" x14ac:dyDescent="0.25">
      <c r="A1231">
        <v>1230</v>
      </c>
      <c r="B1231">
        <v>36</v>
      </c>
      <c r="C1231" t="s">
        <v>13</v>
      </c>
      <c r="D1231" t="s">
        <v>11</v>
      </c>
      <c r="E1231" t="s">
        <v>15</v>
      </c>
      <c r="F1231">
        <v>1180.5</v>
      </c>
      <c r="G1231">
        <v>2396.41</v>
      </c>
      <c r="H1231">
        <v>576</v>
      </c>
      <c r="I1231">
        <v>8</v>
      </c>
      <c r="J1231">
        <v>3465.13</v>
      </c>
      <c r="K1231" t="str">
        <f t="shared" si="19"/>
        <v>Low Risk</v>
      </c>
    </row>
    <row r="1232" spans="1:11" x14ac:dyDescent="0.25">
      <c r="A1232">
        <v>1231</v>
      </c>
      <c r="B1232">
        <v>37</v>
      </c>
      <c r="C1232" t="s">
        <v>13</v>
      </c>
      <c r="D1232" t="s">
        <v>18</v>
      </c>
      <c r="E1232" t="s">
        <v>17</v>
      </c>
      <c r="F1232">
        <v>1980.01</v>
      </c>
      <c r="G1232">
        <v>4595.6499999999996</v>
      </c>
      <c r="H1232">
        <v>576</v>
      </c>
      <c r="I1232">
        <v>8</v>
      </c>
      <c r="J1232">
        <v>4029.03</v>
      </c>
      <c r="K1232" t="str">
        <f t="shared" si="19"/>
        <v>Low Risk</v>
      </c>
    </row>
    <row r="1233" spans="1:11" x14ac:dyDescent="0.25">
      <c r="A1233">
        <v>1232</v>
      </c>
      <c r="B1233">
        <v>50</v>
      </c>
      <c r="C1233" t="s">
        <v>13</v>
      </c>
      <c r="D1233" t="s">
        <v>11</v>
      </c>
      <c r="E1233" t="s">
        <v>21</v>
      </c>
      <c r="F1233">
        <v>299.31</v>
      </c>
      <c r="G1233">
        <v>0</v>
      </c>
      <c r="H1233">
        <v>355</v>
      </c>
      <c r="I1233">
        <v>11</v>
      </c>
      <c r="J1233">
        <v>669.51</v>
      </c>
      <c r="K1233" t="str">
        <f t="shared" si="19"/>
        <v>High Risk</v>
      </c>
    </row>
    <row r="1234" spans="1:11" x14ac:dyDescent="0.25">
      <c r="A1234">
        <v>1233</v>
      </c>
      <c r="B1234">
        <v>37</v>
      </c>
      <c r="C1234" t="s">
        <v>13</v>
      </c>
      <c r="D1234" t="s">
        <v>18</v>
      </c>
      <c r="E1234" t="s">
        <v>12</v>
      </c>
      <c r="F1234">
        <v>2413.9499999999998</v>
      </c>
      <c r="G1234">
        <v>4965.0200000000004</v>
      </c>
      <c r="H1234">
        <v>569</v>
      </c>
      <c r="I1234">
        <v>5</v>
      </c>
      <c r="J1234">
        <v>8252.98</v>
      </c>
      <c r="K1234" t="str">
        <f t="shared" si="19"/>
        <v>Low Risk</v>
      </c>
    </row>
    <row r="1235" spans="1:11" x14ac:dyDescent="0.25">
      <c r="A1235">
        <v>1234</v>
      </c>
      <c r="B1235">
        <v>66</v>
      </c>
      <c r="C1235" t="s">
        <v>13</v>
      </c>
      <c r="D1235" t="s">
        <v>16</v>
      </c>
      <c r="E1235" t="s">
        <v>12</v>
      </c>
      <c r="F1235">
        <v>1229.46</v>
      </c>
      <c r="G1235">
        <v>701.64</v>
      </c>
      <c r="H1235">
        <v>477</v>
      </c>
      <c r="I1235">
        <v>8</v>
      </c>
      <c r="J1235">
        <v>2267.1999999999998</v>
      </c>
      <c r="K1235" t="str">
        <f t="shared" si="19"/>
        <v>Moderate Risk</v>
      </c>
    </row>
    <row r="1236" spans="1:11" x14ac:dyDescent="0.25">
      <c r="A1236">
        <v>1235</v>
      </c>
      <c r="B1236">
        <v>29</v>
      </c>
      <c r="C1236" t="s">
        <v>10</v>
      </c>
      <c r="D1236" t="s">
        <v>16</v>
      </c>
      <c r="E1236" t="s">
        <v>20</v>
      </c>
      <c r="F1236">
        <v>2213.73</v>
      </c>
      <c r="G1236">
        <v>3915.67</v>
      </c>
      <c r="H1236">
        <v>576</v>
      </c>
      <c r="I1236">
        <v>7</v>
      </c>
      <c r="J1236">
        <v>7114.05</v>
      </c>
      <c r="K1236" t="str">
        <f t="shared" si="19"/>
        <v>Low Risk</v>
      </c>
    </row>
    <row r="1237" spans="1:11" x14ac:dyDescent="0.25">
      <c r="A1237">
        <v>1236</v>
      </c>
      <c r="B1237">
        <v>64</v>
      </c>
      <c r="C1237" t="s">
        <v>10</v>
      </c>
      <c r="D1237" t="s">
        <v>11</v>
      </c>
      <c r="E1237" t="s">
        <v>17</v>
      </c>
      <c r="F1237">
        <v>1772.2249999999999</v>
      </c>
      <c r="G1237">
        <v>1807.85</v>
      </c>
      <c r="H1237">
        <v>557</v>
      </c>
      <c r="I1237">
        <v>8</v>
      </c>
      <c r="J1237">
        <v>5750.3</v>
      </c>
      <c r="K1237" t="str">
        <f t="shared" si="19"/>
        <v>Low Risk</v>
      </c>
    </row>
    <row r="1238" spans="1:11" x14ac:dyDescent="0.25">
      <c r="A1238">
        <v>1237</v>
      </c>
      <c r="B1238">
        <v>18</v>
      </c>
      <c r="C1238" t="s">
        <v>10</v>
      </c>
      <c r="D1238" t="s">
        <v>11</v>
      </c>
      <c r="E1238" t="s">
        <v>20</v>
      </c>
      <c r="F1238">
        <v>738.09</v>
      </c>
      <c r="G1238">
        <v>649.30999999999995</v>
      </c>
      <c r="H1238">
        <v>474</v>
      </c>
      <c r="I1238">
        <v>10</v>
      </c>
      <c r="J1238">
        <v>5332.54</v>
      </c>
      <c r="K1238" t="str">
        <f t="shared" si="19"/>
        <v>Moderate Risk</v>
      </c>
    </row>
    <row r="1239" spans="1:11" x14ac:dyDescent="0.25">
      <c r="A1239">
        <v>1238</v>
      </c>
      <c r="B1239">
        <v>43</v>
      </c>
      <c r="C1239" t="s">
        <v>13</v>
      </c>
      <c r="D1239" t="s">
        <v>16</v>
      </c>
      <c r="E1239" t="s">
        <v>17</v>
      </c>
      <c r="F1239">
        <v>1722.57</v>
      </c>
      <c r="G1239">
        <v>4053.94</v>
      </c>
      <c r="H1239">
        <v>574</v>
      </c>
      <c r="I1239">
        <v>8</v>
      </c>
      <c r="J1239">
        <v>1643.48</v>
      </c>
      <c r="K1239" t="str">
        <f t="shared" si="19"/>
        <v>Low Risk</v>
      </c>
    </row>
    <row r="1240" spans="1:11" x14ac:dyDescent="0.25">
      <c r="A1240">
        <v>1239</v>
      </c>
      <c r="B1240">
        <v>31</v>
      </c>
      <c r="C1240" t="s">
        <v>10</v>
      </c>
      <c r="D1240" t="s">
        <v>14</v>
      </c>
      <c r="E1240" t="s">
        <v>12</v>
      </c>
      <c r="F1240">
        <v>1294.07</v>
      </c>
      <c r="G1240">
        <v>3237.28</v>
      </c>
      <c r="H1240">
        <v>554</v>
      </c>
      <c r="I1240">
        <v>4</v>
      </c>
      <c r="J1240">
        <v>5353.52</v>
      </c>
      <c r="K1240" t="str">
        <f t="shared" si="19"/>
        <v>Low Risk</v>
      </c>
    </row>
    <row r="1241" spans="1:11" x14ac:dyDescent="0.25">
      <c r="A1241">
        <v>1240</v>
      </c>
      <c r="B1241">
        <v>55</v>
      </c>
      <c r="C1241" t="s">
        <v>13</v>
      </c>
      <c r="D1241" t="s">
        <v>19</v>
      </c>
      <c r="E1241" t="s">
        <v>21</v>
      </c>
      <c r="F1241">
        <v>8661.75</v>
      </c>
      <c r="G1241">
        <v>15008.28</v>
      </c>
      <c r="H1241">
        <v>753</v>
      </c>
      <c r="I1241">
        <v>6</v>
      </c>
      <c r="J1241">
        <v>31002.89</v>
      </c>
      <c r="K1241" t="str">
        <f t="shared" si="19"/>
        <v>Low Risk</v>
      </c>
    </row>
    <row r="1242" spans="1:11" x14ac:dyDescent="0.25">
      <c r="A1242">
        <v>1241</v>
      </c>
      <c r="B1242">
        <v>54</v>
      </c>
      <c r="C1242" t="s">
        <v>13</v>
      </c>
      <c r="D1242" t="s">
        <v>19</v>
      </c>
      <c r="E1242" t="s">
        <v>21</v>
      </c>
      <c r="F1242">
        <v>4426.96</v>
      </c>
      <c r="G1242">
        <v>3237.28</v>
      </c>
      <c r="H1242">
        <v>576</v>
      </c>
      <c r="I1242">
        <v>3</v>
      </c>
      <c r="J1242">
        <v>12819.11</v>
      </c>
      <c r="K1242" t="str">
        <f t="shared" si="19"/>
        <v>Low Risk</v>
      </c>
    </row>
    <row r="1243" spans="1:11" x14ac:dyDescent="0.25">
      <c r="A1243">
        <v>1242</v>
      </c>
      <c r="B1243">
        <v>28</v>
      </c>
      <c r="C1243" t="s">
        <v>10</v>
      </c>
      <c r="D1243" t="s">
        <v>14</v>
      </c>
      <c r="E1243" t="s">
        <v>17</v>
      </c>
      <c r="F1243">
        <v>653.05999999999995</v>
      </c>
      <c r="G1243">
        <v>1638.3</v>
      </c>
      <c r="H1243">
        <v>481</v>
      </c>
      <c r="I1243">
        <v>11</v>
      </c>
      <c r="J1243">
        <v>2833.98</v>
      </c>
      <c r="K1243" t="str">
        <f t="shared" si="19"/>
        <v>High Risk</v>
      </c>
    </row>
    <row r="1244" spans="1:11" x14ac:dyDescent="0.25">
      <c r="A1244">
        <v>1243</v>
      </c>
      <c r="B1244">
        <v>53</v>
      </c>
      <c r="C1244" t="s">
        <v>10</v>
      </c>
      <c r="D1244" t="s">
        <v>14</v>
      </c>
      <c r="E1244" t="s">
        <v>12</v>
      </c>
      <c r="F1244">
        <v>2941.44</v>
      </c>
      <c r="G1244">
        <v>3795.26</v>
      </c>
      <c r="H1244">
        <v>667</v>
      </c>
      <c r="I1244">
        <v>7</v>
      </c>
      <c r="J1244">
        <v>9495.77</v>
      </c>
      <c r="K1244" t="str">
        <f t="shared" si="19"/>
        <v>Low Risk</v>
      </c>
    </row>
    <row r="1245" spans="1:11" x14ac:dyDescent="0.25">
      <c r="A1245">
        <v>1244</v>
      </c>
      <c r="B1245">
        <v>30</v>
      </c>
      <c r="C1245" t="s">
        <v>10</v>
      </c>
      <c r="D1245" t="s">
        <v>11</v>
      </c>
      <c r="E1245" t="s">
        <v>15</v>
      </c>
      <c r="F1245">
        <v>1294.98</v>
      </c>
      <c r="G1245">
        <v>2275</v>
      </c>
      <c r="H1245">
        <v>526</v>
      </c>
      <c r="I1245">
        <v>16</v>
      </c>
      <c r="J1245">
        <v>4334.7700000000004</v>
      </c>
      <c r="K1245" t="str">
        <f t="shared" si="19"/>
        <v>Moderate Risk</v>
      </c>
    </row>
    <row r="1246" spans="1:11" x14ac:dyDescent="0.25">
      <c r="A1246">
        <v>1245</v>
      </c>
      <c r="B1246">
        <v>60</v>
      </c>
      <c r="C1246" t="s">
        <v>13</v>
      </c>
      <c r="D1246" t="s">
        <v>19</v>
      </c>
      <c r="E1246" t="s">
        <v>12</v>
      </c>
      <c r="F1246">
        <v>3015.77</v>
      </c>
      <c r="G1246">
        <v>5478.37</v>
      </c>
      <c r="H1246">
        <v>651</v>
      </c>
      <c r="I1246">
        <v>6</v>
      </c>
      <c r="J1246">
        <v>5853.8</v>
      </c>
      <c r="K1246" t="str">
        <f t="shared" si="19"/>
        <v>Low Risk</v>
      </c>
    </row>
    <row r="1247" spans="1:11" x14ac:dyDescent="0.25">
      <c r="A1247">
        <v>1246</v>
      </c>
      <c r="B1247">
        <v>20</v>
      </c>
      <c r="C1247" t="s">
        <v>10</v>
      </c>
      <c r="D1247" t="s">
        <v>11</v>
      </c>
      <c r="E1247" t="s">
        <v>21</v>
      </c>
      <c r="F1247">
        <v>3440.57</v>
      </c>
      <c r="G1247">
        <v>6817.74</v>
      </c>
      <c r="H1247">
        <v>638</v>
      </c>
      <c r="I1247">
        <v>6</v>
      </c>
      <c r="J1247">
        <v>5332.54</v>
      </c>
      <c r="K1247" t="str">
        <f t="shared" si="19"/>
        <v>Low Risk</v>
      </c>
    </row>
    <row r="1248" spans="1:11" x14ac:dyDescent="0.25">
      <c r="A1248">
        <v>1247</v>
      </c>
      <c r="B1248">
        <v>50</v>
      </c>
      <c r="C1248" t="s">
        <v>10</v>
      </c>
      <c r="D1248" t="s">
        <v>11</v>
      </c>
      <c r="E1248" t="s">
        <v>17</v>
      </c>
      <c r="F1248">
        <v>1772.2249999999999</v>
      </c>
      <c r="G1248">
        <v>1841.57</v>
      </c>
      <c r="H1248">
        <v>542</v>
      </c>
      <c r="I1248">
        <v>6</v>
      </c>
      <c r="J1248">
        <v>3477.69</v>
      </c>
      <c r="K1248" t="str">
        <f t="shared" si="19"/>
        <v>Low Risk</v>
      </c>
    </row>
    <row r="1249" spans="1:11" x14ac:dyDescent="0.25">
      <c r="A1249">
        <v>1248</v>
      </c>
      <c r="B1249">
        <v>23</v>
      </c>
      <c r="C1249" t="s">
        <v>13</v>
      </c>
      <c r="D1249" t="s">
        <v>16</v>
      </c>
      <c r="E1249" t="s">
        <v>21</v>
      </c>
      <c r="F1249">
        <v>1772.2249999999999</v>
      </c>
      <c r="G1249">
        <v>4461.6499999999996</v>
      </c>
      <c r="H1249">
        <v>580</v>
      </c>
      <c r="I1249">
        <v>7</v>
      </c>
      <c r="J1249">
        <v>3980.03</v>
      </c>
      <c r="K1249" t="str">
        <f t="shared" si="19"/>
        <v>Low Risk</v>
      </c>
    </row>
    <row r="1250" spans="1:11" x14ac:dyDescent="0.25">
      <c r="A1250">
        <v>1249</v>
      </c>
      <c r="B1250">
        <v>67</v>
      </c>
      <c r="C1250" t="s">
        <v>13</v>
      </c>
      <c r="D1250" t="s">
        <v>14</v>
      </c>
      <c r="E1250" t="s">
        <v>17</v>
      </c>
      <c r="F1250">
        <v>604.74</v>
      </c>
      <c r="G1250">
        <v>3237.28</v>
      </c>
      <c r="H1250">
        <v>406</v>
      </c>
      <c r="I1250">
        <v>5</v>
      </c>
      <c r="J1250">
        <v>5332.54</v>
      </c>
      <c r="K1250" t="str">
        <f t="shared" si="19"/>
        <v>Moderate Risk</v>
      </c>
    </row>
    <row r="1251" spans="1:11" x14ac:dyDescent="0.25">
      <c r="A1251">
        <v>1250</v>
      </c>
      <c r="B1251">
        <v>73</v>
      </c>
      <c r="C1251" t="s">
        <v>10</v>
      </c>
      <c r="D1251" t="s">
        <v>11</v>
      </c>
      <c r="E1251" t="s">
        <v>15</v>
      </c>
      <c r="F1251">
        <v>1565.04</v>
      </c>
      <c r="G1251">
        <v>1552.1</v>
      </c>
      <c r="H1251">
        <v>576</v>
      </c>
      <c r="I1251">
        <v>11</v>
      </c>
      <c r="J1251">
        <v>5557.95</v>
      </c>
      <c r="K1251" t="str">
        <f t="shared" si="19"/>
        <v>Moderate Risk</v>
      </c>
    </row>
    <row r="1252" spans="1:11" x14ac:dyDescent="0.25">
      <c r="A1252">
        <v>1251</v>
      </c>
      <c r="B1252">
        <v>27</v>
      </c>
      <c r="C1252" t="s">
        <v>10</v>
      </c>
      <c r="D1252" t="s">
        <v>11</v>
      </c>
      <c r="E1252" t="s">
        <v>21</v>
      </c>
      <c r="F1252">
        <v>1360.9</v>
      </c>
      <c r="G1252">
        <v>2151.09</v>
      </c>
      <c r="H1252">
        <v>525</v>
      </c>
      <c r="I1252">
        <v>5</v>
      </c>
      <c r="J1252">
        <v>1526.83</v>
      </c>
      <c r="K1252" t="str">
        <f t="shared" si="19"/>
        <v>Low Risk</v>
      </c>
    </row>
    <row r="1253" spans="1:11" x14ac:dyDescent="0.25">
      <c r="A1253">
        <v>1252</v>
      </c>
      <c r="B1253">
        <v>22</v>
      </c>
      <c r="C1253" t="s">
        <v>13</v>
      </c>
      <c r="D1253" t="s">
        <v>16</v>
      </c>
      <c r="E1253" t="s">
        <v>12</v>
      </c>
      <c r="F1253">
        <v>1446.57</v>
      </c>
      <c r="G1253">
        <v>3473.49</v>
      </c>
      <c r="H1253">
        <v>523</v>
      </c>
      <c r="I1253">
        <v>13</v>
      </c>
      <c r="J1253">
        <v>2870.45</v>
      </c>
      <c r="K1253" t="str">
        <f t="shared" si="19"/>
        <v>Moderate Risk</v>
      </c>
    </row>
    <row r="1254" spans="1:11" x14ac:dyDescent="0.25">
      <c r="A1254">
        <v>1253</v>
      </c>
      <c r="B1254">
        <v>40</v>
      </c>
      <c r="C1254" t="s">
        <v>13</v>
      </c>
      <c r="D1254" t="s">
        <v>14</v>
      </c>
      <c r="E1254" t="s">
        <v>21</v>
      </c>
      <c r="F1254">
        <v>1284.4000000000001</v>
      </c>
      <c r="G1254">
        <v>2075.5500000000002</v>
      </c>
      <c r="H1254">
        <v>577</v>
      </c>
      <c r="I1254">
        <v>9</v>
      </c>
      <c r="J1254">
        <v>4303.28</v>
      </c>
      <c r="K1254" t="str">
        <f t="shared" si="19"/>
        <v>Low Risk</v>
      </c>
    </row>
    <row r="1255" spans="1:11" x14ac:dyDescent="0.25">
      <c r="A1255">
        <v>1254</v>
      </c>
      <c r="B1255">
        <v>27</v>
      </c>
      <c r="C1255" t="s">
        <v>13</v>
      </c>
      <c r="D1255" t="s">
        <v>16</v>
      </c>
      <c r="E1255" t="s">
        <v>12</v>
      </c>
      <c r="F1255">
        <v>1209.1099999999999</v>
      </c>
      <c r="G1255">
        <v>2263.5500000000002</v>
      </c>
      <c r="H1255">
        <v>543</v>
      </c>
      <c r="I1255">
        <v>7</v>
      </c>
      <c r="J1255">
        <v>5332.54</v>
      </c>
      <c r="K1255" t="str">
        <f t="shared" si="19"/>
        <v>Low Risk</v>
      </c>
    </row>
    <row r="1256" spans="1:11" x14ac:dyDescent="0.25">
      <c r="A1256">
        <v>1255</v>
      </c>
      <c r="B1256">
        <v>61</v>
      </c>
      <c r="C1256" t="s">
        <v>13</v>
      </c>
      <c r="D1256" t="s">
        <v>18</v>
      </c>
      <c r="E1256" t="s">
        <v>17</v>
      </c>
      <c r="F1256">
        <v>4816.21</v>
      </c>
      <c r="G1256">
        <v>3237.28</v>
      </c>
      <c r="H1256">
        <v>728</v>
      </c>
      <c r="I1256">
        <v>3</v>
      </c>
      <c r="J1256">
        <v>17834.54</v>
      </c>
      <c r="K1256" t="str">
        <f t="shared" si="19"/>
        <v>Low Risk</v>
      </c>
    </row>
    <row r="1257" spans="1:11" x14ac:dyDescent="0.25">
      <c r="A1257">
        <v>1256</v>
      </c>
      <c r="B1257">
        <v>19</v>
      </c>
      <c r="C1257" t="s">
        <v>10</v>
      </c>
      <c r="D1257" t="s">
        <v>11</v>
      </c>
      <c r="E1257" t="s">
        <v>17</v>
      </c>
      <c r="F1257">
        <v>1444.83</v>
      </c>
      <c r="G1257">
        <v>653.80999999999995</v>
      </c>
      <c r="H1257">
        <v>563</v>
      </c>
      <c r="I1257">
        <v>11</v>
      </c>
      <c r="J1257">
        <v>5332.54</v>
      </c>
      <c r="K1257" t="str">
        <f t="shared" si="19"/>
        <v>Moderate Risk</v>
      </c>
    </row>
    <row r="1258" spans="1:11" x14ac:dyDescent="0.25">
      <c r="A1258">
        <v>1257</v>
      </c>
      <c r="B1258">
        <v>30</v>
      </c>
      <c r="C1258" t="s">
        <v>10</v>
      </c>
      <c r="D1258" t="s">
        <v>16</v>
      </c>
      <c r="E1258" t="s">
        <v>20</v>
      </c>
      <c r="F1258">
        <v>1243.68</v>
      </c>
      <c r="G1258">
        <v>1912.91</v>
      </c>
      <c r="H1258">
        <v>569</v>
      </c>
      <c r="I1258">
        <v>9</v>
      </c>
      <c r="J1258">
        <v>6534.44</v>
      </c>
      <c r="K1258" t="str">
        <f t="shared" si="19"/>
        <v>Low Risk</v>
      </c>
    </row>
    <row r="1259" spans="1:11" x14ac:dyDescent="0.25">
      <c r="A1259">
        <v>1258</v>
      </c>
      <c r="B1259">
        <v>57</v>
      </c>
      <c r="C1259" t="s">
        <v>10</v>
      </c>
      <c r="D1259" t="s">
        <v>14</v>
      </c>
      <c r="E1259" t="s">
        <v>12</v>
      </c>
      <c r="F1259">
        <v>660.7</v>
      </c>
      <c r="G1259">
        <v>825.37</v>
      </c>
      <c r="H1259">
        <v>409</v>
      </c>
      <c r="I1259">
        <v>11</v>
      </c>
      <c r="J1259">
        <v>5332.54</v>
      </c>
      <c r="K1259" t="str">
        <f t="shared" si="19"/>
        <v>High Risk</v>
      </c>
    </row>
    <row r="1260" spans="1:11" x14ac:dyDescent="0.25">
      <c r="A1260">
        <v>1259</v>
      </c>
      <c r="B1260">
        <v>19</v>
      </c>
      <c r="C1260" t="s">
        <v>10</v>
      </c>
      <c r="D1260" t="s">
        <v>11</v>
      </c>
      <c r="E1260" t="s">
        <v>15</v>
      </c>
      <c r="F1260">
        <v>1463.77</v>
      </c>
      <c r="G1260">
        <v>3955.4</v>
      </c>
      <c r="H1260">
        <v>515</v>
      </c>
      <c r="I1260">
        <v>3</v>
      </c>
      <c r="J1260">
        <v>4538.1099999999997</v>
      </c>
      <c r="K1260" t="str">
        <f t="shared" si="19"/>
        <v>Low Risk</v>
      </c>
    </row>
    <row r="1261" spans="1:11" x14ac:dyDescent="0.25">
      <c r="A1261">
        <v>1260</v>
      </c>
      <c r="B1261">
        <v>37</v>
      </c>
      <c r="C1261" t="s">
        <v>13</v>
      </c>
      <c r="D1261" t="s">
        <v>14</v>
      </c>
      <c r="E1261" t="s">
        <v>15</v>
      </c>
      <c r="F1261">
        <v>1772.2249999999999</v>
      </c>
      <c r="G1261">
        <v>4296.82</v>
      </c>
      <c r="H1261">
        <v>636</v>
      </c>
      <c r="I1261">
        <v>11</v>
      </c>
      <c r="J1261">
        <v>6078.37</v>
      </c>
      <c r="K1261" t="str">
        <f t="shared" si="19"/>
        <v>Moderate Risk</v>
      </c>
    </row>
    <row r="1262" spans="1:11" x14ac:dyDescent="0.25">
      <c r="A1262">
        <v>1261</v>
      </c>
      <c r="B1262">
        <v>18</v>
      </c>
      <c r="C1262" t="s">
        <v>10</v>
      </c>
      <c r="D1262" t="s">
        <v>16</v>
      </c>
      <c r="E1262" t="s">
        <v>17</v>
      </c>
      <c r="F1262">
        <v>2014.27</v>
      </c>
      <c r="G1262">
        <v>2678.53</v>
      </c>
      <c r="H1262">
        <v>555</v>
      </c>
      <c r="I1262">
        <v>9</v>
      </c>
      <c r="J1262">
        <v>5771.32</v>
      </c>
      <c r="K1262" t="str">
        <f t="shared" si="19"/>
        <v>Low Risk</v>
      </c>
    </row>
    <row r="1263" spans="1:11" x14ac:dyDescent="0.25">
      <c r="A1263">
        <v>1262</v>
      </c>
      <c r="B1263">
        <v>54</v>
      </c>
      <c r="C1263" t="s">
        <v>10</v>
      </c>
      <c r="D1263" t="s">
        <v>11</v>
      </c>
      <c r="E1263" t="s">
        <v>17</v>
      </c>
      <c r="F1263">
        <v>3754.75</v>
      </c>
      <c r="G1263">
        <v>5567.62</v>
      </c>
      <c r="H1263">
        <v>632</v>
      </c>
      <c r="I1263">
        <v>6</v>
      </c>
      <c r="J1263">
        <v>11605.42</v>
      </c>
      <c r="K1263" t="str">
        <f t="shared" si="19"/>
        <v>Low Risk</v>
      </c>
    </row>
    <row r="1264" spans="1:11" x14ac:dyDescent="0.25">
      <c r="A1264">
        <v>1263</v>
      </c>
      <c r="B1264">
        <v>26</v>
      </c>
      <c r="C1264" t="s">
        <v>13</v>
      </c>
      <c r="D1264" t="s">
        <v>11</v>
      </c>
      <c r="E1264" t="s">
        <v>17</v>
      </c>
      <c r="F1264">
        <v>3587.01</v>
      </c>
      <c r="G1264">
        <v>7029.46</v>
      </c>
      <c r="H1264">
        <v>576</v>
      </c>
      <c r="I1264">
        <v>4</v>
      </c>
      <c r="J1264">
        <v>13722.01</v>
      </c>
      <c r="K1264" t="str">
        <f t="shared" si="19"/>
        <v>Low Risk</v>
      </c>
    </row>
    <row r="1265" spans="1:11" x14ac:dyDescent="0.25">
      <c r="A1265">
        <v>1264</v>
      </c>
      <c r="B1265">
        <v>34</v>
      </c>
      <c r="C1265" t="s">
        <v>10</v>
      </c>
      <c r="D1265" t="s">
        <v>14</v>
      </c>
      <c r="E1265" t="s">
        <v>12</v>
      </c>
      <c r="F1265">
        <v>664.62</v>
      </c>
      <c r="G1265">
        <v>1204.43</v>
      </c>
      <c r="H1265">
        <v>429</v>
      </c>
      <c r="I1265">
        <v>6</v>
      </c>
      <c r="J1265">
        <v>2335.39</v>
      </c>
      <c r="K1265" t="str">
        <f t="shared" si="19"/>
        <v>Moderate Risk</v>
      </c>
    </row>
    <row r="1266" spans="1:11" x14ac:dyDescent="0.25">
      <c r="A1266">
        <v>1265</v>
      </c>
      <c r="B1266">
        <v>26</v>
      </c>
      <c r="C1266" t="s">
        <v>10</v>
      </c>
      <c r="D1266" t="s">
        <v>11</v>
      </c>
      <c r="E1266" t="s">
        <v>17</v>
      </c>
      <c r="F1266">
        <v>743.24</v>
      </c>
      <c r="G1266">
        <v>1474.59</v>
      </c>
      <c r="H1266">
        <v>481</v>
      </c>
      <c r="I1266">
        <v>11</v>
      </c>
      <c r="J1266">
        <v>5332.54</v>
      </c>
      <c r="K1266" t="str">
        <f t="shared" si="19"/>
        <v>High Risk</v>
      </c>
    </row>
    <row r="1267" spans="1:11" x14ac:dyDescent="0.25">
      <c r="A1267">
        <v>1266</v>
      </c>
      <c r="B1267">
        <v>28</v>
      </c>
      <c r="C1267" t="s">
        <v>10</v>
      </c>
      <c r="D1267" t="s">
        <v>11</v>
      </c>
      <c r="E1267" t="s">
        <v>21</v>
      </c>
      <c r="F1267">
        <v>1032.28</v>
      </c>
      <c r="G1267">
        <v>928.33</v>
      </c>
      <c r="H1267">
        <v>490</v>
      </c>
      <c r="I1267">
        <v>10</v>
      </c>
      <c r="J1267">
        <v>1888.76</v>
      </c>
      <c r="K1267" t="str">
        <f t="shared" si="19"/>
        <v>Moderate Risk</v>
      </c>
    </row>
    <row r="1268" spans="1:11" x14ac:dyDescent="0.25">
      <c r="A1268">
        <v>1267</v>
      </c>
      <c r="B1268">
        <v>32</v>
      </c>
      <c r="C1268" t="s">
        <v>13</v>
      </c>
      <c r="D1268" t="s">
        <v>16</v>
      </c>
      <c r="E1268" t="s">
        <v>21</v>
      </c>
      <c r="F1268">
        <v>2425.3000000000002</v>
      </c>
      <c r="G1268">
        <v>4313.67</v>
      </c>
      <c r="H1268">
        <v>595</v>
      </c>
      <c r="I1268">
        <v>13</v>
      </c>
      <c r="J1268">
        <v>5535.79</v>
      </c>
      <c r="K1268" t="str">
        <f t="shared" si="19"/>
        <v>Moderate Risk</v>
      </c>
    </row>
    <row r="1269" spans="1:11" x14ac:dyDescent="0.25">
      <c r="A1269">
        <v>1268</v>
      </c>
      <c r="B1269">
        <v>41</v>
      </c>
      <c r="C1269" t="s">
        <v>13</v>
      </c>
      <c r="D1269" t="s">
        <v>14</v>
      </c>
      <c r="E1269" t="s">
        <v>17</v>
      </c>
      <c r="F1269">
        <v>1428.37</v>
      </c>
      <c r="G1269">
        <v>2020.88</v>
      </c>
      <c r="H1269">
        <v>504</v>
      </c>
      <c r="I1269">
        <v>10</v>
      </c>
      <c r="J1269">
        <v>1984.21</v>
      </c>
      <c r="K1269" t="str">
        <f t="shared" si="19"/>
        <v>Low Risk</v>
      </c>
    </row>
    <row r="1270" spans="1:11" x14ac:dyDescent="0.25">
      <c r="A1270">
        <v>1269</v>
      </c>
      <c r="B1270">
        <v>55</v>
      </c>
      <c r="C1270" t="s">
        <v>10</v>
      </c>
      <c r="D1270" t="s">
        <v>16</v>
      </c>
      <c r="E1270" t="s">
        <v>15</v>
      </c>
      <c r="F1270">
        <v>1772.2249999999999</v>
      </c>
      <c r="G1270">
        <v>4331.17</v>
      </c>
      <c r="H1270">
        <v>664</v>
      </c>
      <c r="I1270">
        <v>8</v>
      </c>
      <c r="J1270">
        <v>11141.19</v>
      </c>
      <c r="K1270" t="str">
        <f t="shared" si="19"/>
        <v>Low Risk</v>
      </c>
    </row>
    <row r="1271" spans="1:11" x14ac:dyDescent="0.25">
      <c r="A1271">
        <v>1270</v>
      </c>
      <c r="B1271">
        <v>72</v>
      </c>
      <c r="C1271" t="s">
        <v>13</v>
      </c>
      <c r="D1271" t="s">
        <v>11</v>
      </c>
      <c r="E1271" t="s">
        <v>12</v>
      </c>
      <c r="F1271">
        <v>997.61</v>
      </c>
      <c r="G1271">
        <v>1517.33</v>
      </c>
      <c r="H1271">
        <v>576</v>
      </c>
      <c r="I1271">
        <v>4</v>
      </c>
      <c r="J1271">
        <v>2901.03</v>
      </c>
      <c r="K1271" t="str">
        <f t="shared" si="19"/>
        <v>Low Risk</v>
      </c>
    </row>
    <row r="1272" spans="1:11" x14ac:dyDescent="0.25">
      <c r="A1272">
        <v>1271</v>
      </c>
      <c r="B1272">
        <v>52</v>
      </c>
      <c r="C1272" t="s">
        <v>13</v>
      </c>
      <c r="D1272" t="s">
        <v>16</v>
      </c>
      <c r="E1272" t="s">
        <v>15</v>
      </c>
      <c r="F1272">
        <v>826.76</v>
      </c>
      <c r="G1272">
        <v>1342.03</v>
      </c>
      <c r="H1272">
        <v>483</v>
      </c>
      <c r="I1272">
        <v>10</v>
      </c>
      <c r="J1272">
        <v>2387.4699999999998</v>
      </c>
      <c r="K1272" t="str">
        <f t="shared" si="19"/>
        <v>Moderate Risk</v>
      </c>
    </row>
    <row r="1273" spans="1:11" x14ac:dyDescent="0.25">
      <c r="A1273">
        <v>1272</v>
      </c>
      <c r="B1273">
        <v>47</v>
      </c>
      <c r="C1273" t="s">
        <v>13</v>
      </c>
      <c r="D1273" t="s">
        <v>18</v>
      </c>
      <c r="E1273" t="s">
        <v>20</v>
      </c>
      <c r="F1273">
        <v>1858.65</v>
      </c>
      <c r="G1273">
        <v>2361.5500000000002</v>
      </c>
      <c r="H1273">
        <v>549</v>
      </c>
      <c r="I1273">
        <v>13</v>
      </c>
      <c r="J1273">
        <v>5096.4799999999996</v>
      </c>
      <c r="K1273" t="str">
        <f t="shared" si="19"/>
        <v>Moderate Risk</v>
      </c>
    </row>
    <row r="1274" spans="1:11" x14ac:dyDescent="0.25">
      <c r="A1274">
        <v>1273</v>
      </c>
      <c r="B1274">
        <v>48</v>
      </c>
      <c r="C1274" t="s">
        <v>13</v>
      </c>
      <c r="D1274" t="s">
        <v>11</v>
      </c>
      <c r="E1274" t="s">
        <v>17</v>
      </c>
      <c r="F1274">
        <v>1977.59</v>
      </c>
      <c r="G1274">
        <v>3251.43</v>
      </c>
      <c r="H1274">
        <v>607</v>
      </c>
      <c r="I1274">
        <v>3</v>
      </c>
      <c r="J1274">
        <v>7966.66</v>
      </c>
      <c r="K1274" t="str">
        <f t="shared" si="19"/>
        <v>Low Risk</v>
      </c>
    </row>
    <row r="1275" spans="1:11" x14ac:dyDescent="0.25">
      <c r="A1275">
        <v>1274</v>
      </c>
      <c r="B1275">
        <v>66</v>
      </c>
      <c r="C1275" t="s">
        <v>13</v>
      </c>
      <c r="D1275" t="s">
        <v>14</v>
      </c>
      <c r="E1275" t="s">
        <v>15</v>
      </c>
      <c r="F1275">
        <v>1352.57</v>
      </c>
      <c r="G1275">
        <v>1873.81</v>
      </c>
      <c r="H1275">
        <v>543</v>
      </c>
      <c r="I1275">
        <v>10</v>
      </c>
      <c r="J1275">
        <v>2735.62</v>
      </c>
      <c r="K1275" t="str">
        <f t="shared" si="19"/>
        <v>Low Risk</v>
      </c>
    </row>
    <row r="1276" spans="1:11" x14ac:dyDescent="0.25">
      <c r="A1276">
        <v>1275</v>
      </c>
      <c r="B1276">
        <v>22</v>
      </c>
      <c r="C1276" t="s">
        <v>13</v>
      </c>
      <c r="D1276" t="s">
        <v>16</v>
      </c>
      <c r="E1276" t="s">
        <v>21</v>
      </c>
      <c r="F1276">
        <v>3030.54</v>
      </c>
      <c r="G1276">
        <v>5297.83</v>
      </c>
      <c r="H1276">
        <v>636</v>
      </c>
      <c r="I1276">
        <v>7</v>
      </c>
      <c r="J1276">
        <v>7194.35</v>
      </c>
      <c r="K1276" t="str">
        <f t="shared" si="19"/>
        <v>Low Risk</v>
      </c>
    </row>
    <row r="1277" spans="1:11" x14ac:dyDescent="0.25">
      <c r="A1277">
        <v>1276</v>
      </c>
      <c r="B1277">
        <v>61</v>
      </c>
      <c r="C1277" t="s">
        <v>10</v>
      </c>
      <c r="D1277" t="s">
        <v>19</v>
      </c>
      <c r="E1277" t="s">
        <v>15</v>
      </c>
      <c r="F1277">
        <v>2486.87</v>
      </c>
      <c r="G1277">
        <v>4143.96</v>
      </c>
      <c r="H1277">
        <v>645</v>
      </c>
      <c r="I1277">
        <v>5</v>
      </c>
      <c r="J1277">
        <v>7201.2</v>
      </c>
      <c r="K1277" t="str">
        <f t="shared" si="19"/>
        <v>Low Risk</v>
      </c>
    </row>
    <row r="1278" spans="1:11" x14ac:dyDescent="0.25">
      <c r="A1278">
        <v>1277</v>
      </c>
      <c r="B1278">
        <v>67</v>
      </c>
      <c r="C1278" t="s">
        <v>10</v>
      </c>
      <c r="D1278" t="s">
        <v>11</v>
      </c>
      <c r="E1278" t="s">
        <v>17</v>
      </c>
      <c r="F1278">
        <v>1772.2249999999999</v>
      </c>
      <c r="G1278">
        <v>5771.5</v>
      </c>
      <c r="H1278">
        <v>542</v>
      </c>
      <c r="I1278">
        <v>4</v>
      </c>
      <c r="J1278">
        <v>4072.83</v>
      </c>
      <c r="K1278" t="str">
        <f t="shared" si="19"/>
        <v>Low Risk</v>
      </c>
    </row>
    <row r="1279" spans="1:11" x14ac:dyDescent="0.25">
      <c r="A1279">
        <v>1278</v>
      </c>
      <c r="B1279">
        <v>31</v>
      </c>
      <c r="C1279" t="s">
        <v>10</v>
      </c>
      <c r="D1279" t="s">
        <v>18</v>
      </c>
      <c r="E1279" t="s">
        <v>12</v>
      </c>
      <c r="F1279">
        <v>1787.86</v>
      </c>
      <c r="G1279">
        <v>3402.47</v>
      </c>
      <c r="H1279">
        <v>529</v>
      </c>
      <c r="I1279">
        <v>10</v>
      </c>
      <c r="J1279">
        <v>1902.47</v>
      </c>
      <c r="K1279" t="str">
        <f t="shared" si="19"/>
        <v>Low Risk</v>
      </c>
    </row>
    <row r="1280" spans="1:11" x14ac:dyDescent="0.25">
      <c r="A1280">
        <v>1279</v>
      </c>
      <c r="B1280">
        <v>70</v>
      </c>
      <c r="C1280" t="s">
        <v>13</v>
      </c>
      <c r="D1280" t="s">
        <v>18</v>
      </c>
      <c r="E1280" t="s">
        <v>17</v>
      </c>
      <c r="F1280">
        <v>1772.2249999999999</v>
      </c>
      <c r="G1280">
        <v>6084.86</v>
      </c>
      <c r="H1280">
        <v>668</v>
      </c>
      <c r="I1280">
        <v>6</v>
      </c>
      <c r="J1280">
        <v>12857.66</v>
      </c>
      <c r="K1280" t="str">
        <f t="shared" si="19"/>
        <v>Low Risk</v>
      </c>
    </row>
    <row r="1281" spans="1:11" x14ac:dyDescent="0.25">
      <c r="A1281">
        <v>1280</v>
      </c>
      <c r="B1281">
        <v>73</v>
      </c>
      <c r="C1281" t="s">
        <v>13</v>
      </c>
      <c r="D1281" t="s">
        <v>11</v>
      </c>
      <c r="E1281" t="s">
        <v>17</v>
      </c>
      <c r="F1281">
        <v>2244.11</v>
      </c>
      <c r="G1281">
        <v>4834.4399999999996</v>
      </c>
      <c r="H1281">
        <v>620</v>
      </c>
      <c r="I1281">
        <v>7</v>
      </c>
      <c r="J1281">
        <v>7928.7</v>
      </c>
      <c r="K1281" t="str">
        <f t="shared" si="19"/>
        <v>Low Risk</v>
      </c>
    </row>
    <row r="1282" spans="1:11" x14ac:dyDescent="0.25">
      <c r="A1282">
        <v>1281</v>
      </c>
      <c r="B1282">
        <v>28</v>
      </c>
      <c r="C1282" t="s">
        <v>10</v>
      </c>
      <c r="D1282" t="s">
        <v>16</v>
      </c>
      <c r="E1282" t="s">
        <v>15</v>
      </c>
      <c r="F1282">
        <v>3559.35</v>
      </c>
      <c r="G1282">
        <v>4729</v>
      </c>
      <c r="H1282">
        <v>675</v>
      </c>
      <c r="I1282">
        <v>7</v>
      </c>
      <c r="J1282">
        <v>5332.54</v>
      </c>
      <c r="K1282" t="str">
        <f t="shared" ref="K1282:K1345" si="20">IF(AND(H1282&lt;500,I1282&gt;10),"High Risk",IF(OR(H1282&lt;500,I1282&gt;10),"Moderate Risk","Low Risk"))</f>
        <v>Low Risk</v>
      </c>
    </row>
    <row r="1283" spans="1:11" x14ac:dyDescent="0.25">
      <c r="A1283">
        <v>1282</v>
      </c>
      <c r="B1283">
        <v>26</v>
      </c>
      <c r="C1283" t="s">
        <v>10</v>
      </c>
      <c r="D1283" t="s">
        <v>11</v>
      </c>
      <c r="E1283" t="s">
        <v>17</v>
      </c>
      <c r="F1283">
        <v>795.72</v>
      </c>
      <c r="G1283">
        <v>1881.74</v>
      </c>
      <c r="H1283">
        <v>438</v>
      </c>
      <c r="I1283">
        <v>10</v>
      </c>
      <c r="J1283">
        <v>5332.54</v>
      </c>
      <c r="K1283" t="str">
        <f t="shared" si="20"/>
        <v>Moderate Risk</v>
      </c>
    </row>
    <row r="1284" spans="1:11" x14ac:dyDescent="0.25">
      <c r="A1284">
        <v>1283</v>
      </c>
      <c r="B1284">
        <v>51</v>
      </c>
      <c r="C1284" t="s">
        <v>13</v>
      </c>
      <c r="D1284" t="s">
        <v>16</v>
      </c>
      <c r="E1284" t="s">
        <v>21</v>
      </c>
      <c r="F1284">
        <v>3416.3</v>
      </c>
      <c r="G1284">
        <v>6312.17</v>
      </c>
      <c r="H1284">
        <v>675</v>
      </c>
      <c r="I1284">
        <v>2</v>
      </c>
      <c r="J1284">
        <v>10097.23</v>
      </c>
      <c r="K1284" t="str">
        <f t="shared" si="20"/>
        <v>Low Risk</v>
      </c>
    </row>
    <row r="1285" spans="1:11" x14ac:dyDescent="0.25">
      <c r="A1285">
        <v>1284</v>
      </c>
      <c r="B1285">
        <v>29</v>
      </c>
      <c r="C1285" t="s">
        <v>13</v>
      </c>
      <c r="D1285" t="s">
        <v>11</v>
      </c>
      <c r="E1285" t="s">
        <v>12</v>
      </c>
      <c r="F1285">
        <v>1787.58</v>
      </c>
      <c r="G1285">
        <v>3452.72</v>
      </c>
      <c r="H1285">
        <v>554</v>
      </c>
      <c r="I1285">
        <v>14</v>
      </c>
      <c r="J1285">
        <v>5055.6400000000003</v>
      </c>
      <c r="K1285" t="str">
        <f t="shared" si="20"/>
        <v>Moderate Risk</v>
      </c>
    </row>
    <row r="1286" spans="1:11" x14ac:dyDescent="0.25">
      <c r="A1286">
        <v>1285</v>
      </c>
      <c r="B1286">
        <v>52</v>
      </c>
      <c r="C1286" t="s">
        <v>13</v>
      </c>
      <c r="D1286" t="s">
        <v>16</v>
      </c>
      <c r="E1286" t="s">
        <v>17</v>
      </c>
      <c r="F1286">
        <v>1887.31</v>
      </c>
      <c r="G1286">
        <v>2978.96</v>
      </c>
      <c r="H1286">
        <v>554</v>
      </c>
      <c r="I1286">
        <v>5</v>
      </c>
      <c r="J1286">
        <v>5935.71</v>
      </c>
      <c r="K1286" t="str">
        <f t="shared" si="20"/>
        <v>Low Risk</v>
      </c>
    </row>
    <row r="1287" spans="1:11" x14ac:dyDescent="0.25">
      <c r="A1287">
        <v>1286</v>
      </c>
      <c r="B1287">
        <v>52</v>
      </c>
      <c r="C1287" t="s">
        <v>13</v>
      </c>
      <c r="D1287" t="s">
        <v>11</v>
      </c>
      <c r="E1287" t="s">
        <v>15</v>
      </c>
      <c r="F1287">
        <v>1772.2249999999999</v>
      </c>
      <c r="G1287">
        <v>3264.21</v>
      </c>
      <c r="H1287">
        <v>571</v>
      </c>
      <c r="I1287">
        <v>7</v>
      </c>
      <c r="J1287">
        <v>6303.72</v>
      </c>
      <c r="K1287" t="str">
        <f t="shared" si="20"/>
        <v>Low Risk</v>
      </c>
    </row>
    <row r="1288" spans="1:11" x14ac:dyDescent="0.25">
      <c r="A1288">
        <v>1287</v>
      </c>
      <c r="B1288">
        <v>18</v>
      </c>
      <c r="C1288" t="s">
        <v>13</v>
      </c>
      <c r="D1288" t="s">
        <v>14</v>
      </c>
      <c r="E1288" t="s">
        <v>12</v>
      </c>
      <c r="F1288">
        <v>1107.1099999999999</v>
      </c>
      <c r="G1288">
        <v>3237.28</v>
      </c>
      <c r="H1288">
        <v>533</v>
      </c>
      <c r="I1288">
        <v>7</v>
      </c>
      <c r="J1288">
        <v>3018.67</v>
      </c>
      <c r="K1288" t="str">
        <f t="shared" si="20"/>
        <v>Low Risk</v>
      </c>
    </row>
    <row r="1289" spans="1:11" x14ac:dyDescent="0.25">
      <c r="A1289">
        <v>1288</v>
      </c>
      <c r="B1289">
        <v>57</v>
      </c>
      <c r="C1289" t="s">
        <v>13</v>
      </c>
      <c r="D1289" t="s">
        <v>18</v>
      </c>
      <c r="E1289" t="s">
        <v>15</v>
      </c>
      <c r="F1289">
        <v>2516.9499999999998</v>
      </c>
      <c r="G1289">
        <v>5222.57</v>
      </c>
      <c r="H1289">
        <v>652</v>
      </c>
      <c r="I1289">
        <v>6</v>
      </c>
      <c r="J1289">
        <v>7311.34</v>
      </c>
      <c r="K1289" t="str">
        <f t="shared" si="20"/>
        <v>Low Risk</v>
      </c>
    </row>
    <row r="1290" spans="1:11" x14ac:dyDescent="0.25">
      <c r="A1290">
        <v>1289</v>
      </c>
      <c r="B1290">
        <v>39</v>
      </c>
      <c r="C1290" t="s">
        <v>13</v>
      </c>
      <c r="D1290" t="s">
        <v>16</v>
      </c>
      <c r="E1290" t="s">
        <v>17</v>
      </c>
      <c r="F1290">
        <v>1772.2249999999999</v>
      </c>
      <c r="G1290">
        <v>861.83</v>
      </c>
      <c r="H1290">
        <v>485</v>
      </c>
      <c r="I1290">
        <v>2</v>
      </c>
      <c r="J1290">
        <v>677.56</v>
      </c>
      <c r="K1290" t="str">
        <f t="shared" si="20"/>
        <v>Moderate Risk</v>
      </c>
    </row>
    <row r="1291" spans="1:11" x14ac:dyDescent="0.25">
      <c r="A1291">
        <v>1290</v>
      </c>
      <c r="B1291">
        <v>46</v>
      </c>
      <c r="C1291" t="s">
        <v>13</v>
      </c>
      <c r="D1291" t="s">
        <v>19</v>
      </c>
      <c r="E1291" t="s">
        <v>17</v>
      </c>
      <c r="F1291">
        <v>3714.64</v>
      </c>
      <c r="G1291">
        <v>7575.58</v>
      </c>
      <c r="H1291">
        <v>686</v>
      </c>
      <c r="I1291">
        <v>7</v>
      </c>
      <c r="J1291">
        <v>5332.54</v>
      </c>
      <c r="K1291" t="str">
        <f t="shared" si="20"/>
        <v>Low Risk</v>
      </c>
    </row>
    <row r="1292" spans="1:11" x14ac:dyDescent="0.25">
      <c r="A1292">
        <v>1291</v>
      </c>
      <c r="B1292">
        <v>25</v>
      </c>
      <c r="C1292" t="s">
        <v>10</v>
      </c>
      <c r="D1292" t="s">
        <v>11</v>
      </c>
      <c r="E1292" t="s">
        <v>12</v>
      </c>
      <c r="F1292">
        <v>1553</v>
      </c>
      <c r="G1292">
        <v>2371.1799999999998</v>
      </c>
      <c r="H1292">
        <v>563</v>
      </c>
      <c r="I1292">
        <v>6</v>
      </c>
      <c r="J1292">
        <v>4053.28</v>
      </c>
      <c r="K1292" t="str">
        <f t="shared" si="20"/>
        <v>Low Risk</v>
      </c>
    </row>
    <row r="1293" spans="1:11" x14ac:dyDescent="0.25">
      <c r="A1293">
        <v>1292</v>
      </c>
      <c r="B1293">
        <v>28</v>
      </c>
      <c r="C1293" t="s">
        <v>10</v>
      </c>
      <c r="D1293" t="s">
        <v>14</v>
      </c>
      <c r="E1293" t="s">
        <v>17</v>
      </c>
      <c r="F1293">
        <v>868.43</v>
      </c>
      <c r="G1293">
        <v>385.09</v>
      </c>
      <c r="H1293">
        <v>512</v>
      </c>
      <c r="I1293">
        <v>11</v>
      </c>
      <c r="J1293">
        <v>637.22</v>
      </c>
      <c r="K1293" t="str">
        <f t="shared" si="20"/>
        <v>Moderate Risk</v>
      </c>
    </row>
    <row r="1294" spans="1:11" x14ac:dyDescent="0.25">
      <c r="A1294">
        <v>1293</v>
      </c>
      <c r="B1294">
        <v>58</v>
      </c>
      <c r="C1294" t="s">
        <v>10</v>
      </c>
      <c r="D1294" t="s">
        <v>14</v>
      </c>
      <c r="E1294" t="s">
        <v>20</v>
      </c>
      <c r="F1294">
        <v>1257.1600000000001</v>
      </c>
      <c r="G1294">
        <v>3237.28</v>
      </c>
      <c r="H1294">
        <v>591</v>
      </c>
      <c r="I1294">
        <v>6</v>
      </c>
      <c r="J1294">
        <v>7030.34</v>
      </c>
      <c r="K1294" t="str">
        <f t="shared" si="20"/>
        <v>Low Risk</v>
      </c>
    </row>
    <row r="1295" spans="1:11" x14ac:dyDescent="0.25">
      <c r="A1295">
        <v>1294</v>
      </c>
      <c r="B1295">
        <v>54</v>
      </c>
      <c r="C1295" t="s">
        <v>10</v>
      </c>
      <c r="D1295" t="s">
        <v>18</v>
      </c>
      <c r="E1295" t="s">
        <v>12</v>
      </c>
      <c r="F1295">
        <v>4039.16</v>
      </c>
      <c r="G1295">
        <v>7933.93</v>
      </c>
      <c r="H1295">
        <v>727</v>
      </c>
      <c r="I1295">
        <v>1</v>
      </c>
      <c r="J1295">
        <v>12028.66</v>
      </c>
      <c r="K1295" t="str">
        <f t="shared" si="20"/>
        <v>Low Risk</v>
      </c>
    </row>
    <row r="1296" spans="1:11" x14ac:dyDescent="0.25">
      <c r="A1296">
        <v>1295</v>
      </c>
      <c r="B1296">
        <v>31</v>
      </c>
      <c r="C1296" t="s">
        <v>13</v>
      </c>
      <c r="D1296" t="s">
        <v>14</v>
      </c>
      <c r="E1296" t="s">
        <v>20</v>
      </c>
      <c r="F1296">
        <v>890.83</v>
      </c>
      <c r="G1296">
        <v>3139.7</v>
      </c>
      <c r="H1296">
        <v>576</v>
      </c>
      <c r="I1296">
        <v>8</v>
      </c>
      <c r="J1296">
        <v>1147.3499999999999</v>
      </c>
      <c r="K1296" t="str">
        <f t="shared" si="20"/>
        <v>Low Risk</v>
      </c>
    </row>
    <row r="1297" spans="1:11" x14ac:dyDescent="0.25">
      <c r="A1297">
        <v>1296</v>
      </c>
      <c r="B1297">
        <v>47</v>
      </c>
      <c r="C1297" t="s">
        <v>10</v>
      </c>
      <c r="D1297" t="s">
        <v>18</v>
      </c>
      <c r="E1297" t="s">
        <v>17</v>
      </c>
      <c r="F1297">
        <v>1452.59</v>
      </c>
      <c r="G1297">
        <v>2598.94</v>
      </c>
      <c r="H1297">
        <v>528</v>
      </c>
      <c r="I1297">
        <v>8</v>
      </c>
      <c r="J1297">
        <v>4998.29</v>
      </c>
      <c r="K1297" t="str">
        <f t="shared" si="20"/>
        <v>Low Risk</v>
      </c>
    </row>
    <row r="1298" spans="1:11" x14ac:dyDescent="0.25">
      <c r="A1298">
        <v>1297</v>
      </c>
      <c r="B1298">
        <v>52</v>
      </c>
      <c r="C1298" t="s">
        <v>13</v>
      </c>
      <c r="D1298" t="s">
        <v>11</v>
      </c>
      <c r="E1298" t="s">
        <v>15</v>
      </c>
      <c r="F1298">
        <v>1772.2249999999999</v>
      </c>
      <c r="G1298">
        <v>3237.28</v>
      </c>
      <c r="H1298">
        <v>581</v>
      </c>
      <c r="I1298">
        <v>11</v>
      </c>
      <c r="J1298">
        <v>4821.59</v>
      </c>
      <c r="K1298" t="str">
        <f t="shared" si="20"/>
        <v>Moderate Risk</v>
      </c>
    </row>
    <row r="1299" spans="1:11" x14ac:dyDescent="0.25">
      <c r="A1299">
        <v>1298</v>
      </c>
      <c r="B1299">
        <v>38</v>
      </c>
      <c r="C1299" t="s">
        <v>10</v>
      </c>
      <c r="D1299" t="s">
        <v>18</v>
      </c>
      <c r="E1299" t="s">
        <v>15</v>
      </c>
      <c r="F1299">
        <v>931.75</v>
      </c>
      <c r="G1299">
        <v>2669.81</v>
      </c>
      <c r="H1299">
        <v>423</v>
      </c>
      <c r="I1299">
        <v>8</v>
      </c>
      <c r="J1299">
        <v>3523.06</v>
      </c>
      <c r="K1299" t="str">
        <f t="shared" si="20"/>
        <v>Moderate Risk</v>
      </c>
    </row>
    <row r="1300" spans="1:11" x14ac:dyDescent="0.25">
      <c r="A1300">
        <v>1299</v>
      </c>
      <c r="B1300">
        <v>54</v>
      </c>
      <c r="C1300" t="s">
        <v>10</v>
      </c>
      <c r="D1300" t="s">
        <v>18</v>
      </c>
      <c r="E1300" t="s">
        <v>20</v>
      </c>
      <c r="F1300">
        <v>1772.2249999999999</v>
      </c>
      <c r="G1300">
        <v>9629.06</v>
      </c>
      <c r="H1300">
        <v>701</v>
      </c>
      <c r="I1300">
        <v>5</v>
      </c>
      <c r="J1300">
        <v>19315.73</v>
      </c>
      <c r="K1300" t="str">
        <f t="shared" si="20"/>
        <v>Low Risk</v>
      </c>
    </row>
    <row r="1301" spans="1:11" x14ac:dyDescent="0.25">
      <c r="A1301">
        <v>1300</v>
      </c>
      <c r="B1301">
        <v>22</v>
      </c>
      <c r="C1301" t="s">
        <v>13</v>
      </c>
      <c r="D1301" t="s">
        <v>18</v>
      </c>
      <c r="E1301" t="s">
        <v>21</v>
      </c>
      <c r="F1301">
        <v>1586.9</v>
      </c>
      <c r="G1301">
        <v>1571.62</v>
      </c>
      <c r="H1301">
        <v>627</v>
      </c>
      <c r="I1301">
        <v>6</v>
      </c>
      <c r="J1301">
        <v>4770.17</v>
      </c>
      <c r="K1301" t="str">
        <f t="shared" si="20"/>
        <v>Low Risk</v>
      </c>
    </row>
    <row r="1302" spans="1:11" x14ac:dyDescent="0.25">
      <c r="A1302">
        <v>1301</v>
      </c>
      <c r="B1302">
        <v>36</v>
      </c>
      <c r="C1302" t="s">
        <v>10</v>
      </c>
      <c r="D1302" t="s">
        <v>11</v>
      </c>
      <c r="E1302" t="s">
        <v>20</v>
      </c>
      <c r="F1302">
        <v>2618.19</v>
      </c>
      <c r="G1302">
        <v>5044.04</v>
      </c>
      <c r="H1302">
        <v>577</v>
      </c>
      <c r="I1302">
        <v>6</v>
      </c>
      <c r="J1302">
        <v>7405.77</v>
      </c>
      <c r="K1302" t="str">
        <f t="shared" si="20"/>
        <v>Low Risk</v>
      </c>
    </row>
    <row r="1303" spans="1:11" x14ac:dyDescent="0.25">
      <c r="A1303">
        <v>1302</v>
      </c>
      <c r="B1303">
        <v>31</v>
      </c>
      <c r="C1303" t="s">
        <v>10</v>
      </c>
      <c r="D1303" t="s">
        <v>16</v>
      </c>
      <c r="E1303" t="s">
        <v>21</v>
      </c>
      <c r="F1303">
        <v>1008.36</v>
      </c>
      <c r="G1303">
        <v>2042.57</v>
      </c>
      <c r="H1303">
        <v>463</v>
      </c>
      <c r="I1303">
        <v>9</v>
      </c>
      <c r="J1303">
        <v>1431.04</v>
      </c>
      <c r="K1303" t="str">
        <f t="shared" si="20"/>
        <v>Moderate Risk</v>
      </c>
    </row>
    <row r="1304" spans="1:11" x14ac:dyDescent="0.25">
      <c r="A1304">
        <v>1303</v>
      </c>
      <c r="B1304">
        <v>43</v>
      </c>
      <c r="C1304" t="s">
        <v>10</v>
      </c>
      <c r="D1304" t="s">
        <v>14</v>
      </c>
      <c r="E1304" t="s">
        <v>17</v>
      </c>
      <c r="F1304">
        <v>910.81</v>
      </c>
      <c r="G1304">
        <v>1901.24</v>
      </c>
      <c r="H1304">
        <v>481</v>
      </c>
      <c r="I1304">
        <v>8</v>
      </c>
      <c r="J1304">
        <v>1080.74</v>
      </c>
      <c r="K1304" t="str">
        <f t="shared" si="20"/>
        <v>Moderate Risk</v>
      </c>
    </row>
    <row r="1305" spans="1:11" x14ac:dyDescent="0.25">
      <c r="A1305">
        <v>1304</v>
      </c>
      <c r="B1305">
        <v>21</v>
      </c>
      <c r="C1305" t="s">
        <v>13</v>
      </c>
      <c r="D1305" t="s">
        <v>11</v>
      </c>
      <c r="E1305" t="s">
        <v>152</v>
      </c>
      <c r="F1305">
        <v>1480.95</v>
      </c>
      <c r="G1305">
        <v>2666.35</v>
      </c>
      <c r="H1305">
        <v>576</v>
      </c>
      <c r="I1305">
        <v>6</v>
      </c>
      <c r="J1305">
        <v>770.43</v>
      </c>
      <c r="K1305" t="str">
        <f t="shared" si="20"/>
        <v>Low Risk</v>
      </c>
    </row>
    <row r="1306" spans="1:11" x14ac:dyDescent="0.25">
      <c r="A1306">
        <v>1305</v>
      </c>
      <c r="B1306">
        <v>42</v>
      </c>
      <c r="C1306" t="s">
        <v>10</v>
      </c>
      <c r="D1306" t="s">
        <v>11</v>
      </c>
      <c r="E1306" t="s">
        <v>20</v>
      </c>
      <c r="F1306">
        <v>1772.2249999999999</v>
      </c>
      <c r="G1306">
        <v>3197.15</v>
      </c>
      <c r="H1306">
        <v>624</v>
      </c>
      <c r="I1306">
        <v>4</v>
      </c>
      <c r="J1306">
        <v>3902.62</v>
      </c>
      <c r="K1306" t="str">
        <f t="shared" si="20"/>
        <v>Low Risk</v>
      </c>
    </row>
    <row r="1307" spans="1:11" x14ac:dyDescent="0.25">
      <c r="A1307">
        <v>1306</v>
      </c>
      <c r="B1307">
        <v>62</v>
      </c>
      <c r="C1307" t="s">
        <v>13</v>
      </c>
      <c r="D1307" t="s">
        <v>18</v>
      </c>
      <c r="E1307" t="s">
        <v>12</v>
      </c>
      <c r="F1307">
        <v>2419.2600000000002</v>
      </c>
      <c r="G1307">
        <v>3867.39</v>
      </c>
      <c r="H1307">
        <v>576</v>
      </c>
      <c r="I1307">
        <v>9</v>
      </c>
      <c r="J1307">
        <v>6332.21</v>
      </c>
      <c r="K1307" t="str">
        <f t="shared" si="20"/>
        <v>Low Risk</v>
      </c>
    </row>
    <row r="1308" spans="1:11" x14ac:dyDescent="0.25">
      <c r="A1308">
        <v>1307</v>
      </c>
      <c r="B1308">
        <v>59</v>
      </c>
      <c r="C1308" t="s">
        <v>13</v>
      </c>
      <c r="D1308" t="s">
        <v>14</v>
      </c>
      <c r="E1308" t="s">
        <v>20</v>
      </c>
      <c r="F1308">
        <v>620.76</v>
      </c>
      <c r="G1308">
        <v>1669.54</v>
      </c>
      <c r="H1308">
        <v>492</v>
      </c>
      <c r="I1308">
        <v>6</v>
      </c>
      <c r="J1308">
        <v>3531.84</v>
      </c>
      <c r="K1308" t="str">
        <f t="shared" si="20"/>
        <v>Moderate Risk</v>
      </c>
    </row>
    <row r="1309" spans="1:11" x14ac:dyDescent="0.25">
      <c r="A1309">
        <v>1308</v>
      </c>
      <c r="B1309">
        <v>42</v>
      </c>
      <c r="C1309" t="s">
        <v>13</v>
      </c>
      <c r="D1309" t="s">
        <v>18</v>
      </c>
      <c r="E1309" t="s">
        <v>15</v>
      </c>
      <c r="F1309">
        <v>2342.41</v>
      </c>
      <c r="G1309">
        <v>1736.91</v>
      </c>
      <c r="H1309">
        <v>547</v>
      </c>
      <c r="I1309">
        <v>7</v>
      </c>
      <c r="J1309">
        <v>5314.71</v>
      </c>
      <c r="K1309" t="str">
        <f t="shared" si="20"/>
        <v>Low Risk</v>
      </c>
    </row>
    <row r="1310" spans="1:11" x14ac:dyDescent="0.25">
      <c r="A1310">
        <v>1309</v>
      </c>
      <c r="B1310">
        <v>35</v>
      </c>
      <c r="C1310" t="s">
        <v>13</v>
      </c>
      <c r="D1310" t="s">
        <v>14</v>
      </c>
      <c r="E1310" t="s">
        <v>20</v>
      </c>
      <c r="F1310">
        <v>2087.11</v>
      </c>
      <c r="G1310">
        <v>2392.65</v>
      </c>
      <c r="H1310">
        <v>614</v>
      </c>
      <c r="I1310">
        <v>6</v>
      </c>
      <c r="J1310">
        <v>7885.82</v>
      </c>
      <c r="K1310" t="str">
        <f t="shared" si="20"/>
        <v>Low Risk</v>
      </c>
    </row>
    <row r="1311" spans="1:11" x14ac:dyDescent="0.25">
      <c r="A1311">
        <v>1310</v>
      </c>
      <c r="B1311">
        <v>57</v>
      </c>
      <c r="C1311" t="s">
        <v>10</v>
      </c>
      <c r="D1311" t="s">
        <v>11</v>
      </c>
      <c r="E1311" t="s">
        <v>20</v>
      </c>
      <c r="F1311">
        <v>1789.42</v>
      </c>
      <c r="G1311">
        <v>1740.77</v>
      </c>
      <c r="H1311">
        <v>576</v>
      </c>
      <c r="I1311">
        <v>4</v>
      </c>
      <c r="J1311">
        <v>6604.71</v>
      </c>
      <c r="K1311" t="str">
        <f t="shared" si="20"/>
        <v>Low Risk</v>
      </c>
    </row>
    <row r="1312" spans="1:11" x14ac:dyDescent="0.25">
      <c r="A1312">
        <v>1311</v>
      </c>
      <c r="B1312">
        <v>25</v>
      </c>
      <c r="C1312" t="s">
        <v>10</v>
      </c>
      <c r="D1312" t="s">
        <v>14</v>
      </c>
      <c r="E1312" t="s">
        <v>20</v>
      </c>
      <c r="F1312">
        <v>3145.48</v>
      </c>
      <c r="G1312">
        <v>4049.94</v>
      </c>
      <c r="H1312">
        <v>582</v>
      </c>
      <c r="I1312">
        <v>7</v>
      </c>
      <c r="J1312">
        <v>8679.86</v>
      </c>
      <c r="K1312" t="str">
        <f t="shared" si="20"/>
        <v>Low Risk</v>
      </c>
    </row>
    <row r="1313" spans="1:11" x14ac:dyDescent="0.25">
      <c r="A1313">
        <v>1312</v>
      </c>
      <c r="B1313">
        <v>56</v>
      </c>
      <c r="C1313" t="s">
        <v>13</v>
      </c>
      <c r="D1313" t="s">
        <v>18</v>
      </c>
      <c r="E1313" t="s">
        <v>20</v>
      </c>
      <c r="F1313">
        <v>2665.86</v>
      </c>
      <c r="G1313">
        <v>4684.2700000000004</v>
      </c>
      <c r="H1313">
        <v>712</v>
      </c>
      <c r="I1313">
        <v>6</v>
      </c>
      <c r="J1313">
        <v>12408.87</v>
      </c>
      <c r="K1313" t="str">
        <f t="shared" si="20"/>
        <v>Low Risk</v>
      </c>
    </row>
    <row r="1314" spans="1:11" x14ac:dyDescent="0.25">
      <c r="A1314">
        <v>1313</v>
      </c>
      <c r="B1314">
        <v>57</v>
      </c>
      <c r="C1314" t="s">
        <v>10</v>
      </c>
      <c r="D1314" t="s">
        <v>14</v>
      </c>
      <c r="E1314" t="s">
        <v>12</v>
      </c>
      <c r="F1314">
        <v>1950.56</v>
      </c>
      <c r="G1314">
        <v>3959.26</v>
      </c>
      <c r="H1314">
        <v>576</v>
      </c>
      <c r="I1314">
        <v>7</v>
      </c>
      <c r="J1314">
        <v>5651.65</v>
      </c>
      <c r="K1314" t="str">
        <f t="shared" si="20"/>
        <v>Low Risk</v>
      </c>
    </row>
    <row r="1315" spans="1:11" x14ac:dyDescent="0.25">
      <c r="A1315">
        <v>1314</v>
      </c>
      <c r="B1315">
        <v>31</v>
      </c>
      <c r="C1315" t="s">
        <v>10</v>
      </c>
      <c r="D1315" t="s">
        <v>18</v>
      </c>
      <c r="E1315" t="s">
        <v>12</v>
      </c>
      <c r="F1315">
        <v>2975.95</v>
      </c>
      <c r="G1315">
        <v>5776.63</v>
      </c>
      <c r="H1315">
        <v>657</v>
      </c>
      <c r="I1315">
        <v>8</v>
      </c>
      <c r="J1315">
        <v>8887.1</v>
      </c>
      <c r="K1315" t="str">
        <f t="shared" si="20"/>
        <v>Low Risk</v>
      </c>
    </row>
    <row r="1316" spans="1:11" x14ac:dyDescent="0.25">
      <c r="A1316">
        <v>1315</v>
      </c>
      <c r="B1316">
        <v>49</v>
      </c>
      <c r="C1316" t="s">
        <v>10</v>
      </c>
      <c r="D1316" t="s">
        <v>16</v>
      </c>
      <c r="E1316" t="s">
        <v>12</v>
      </c>
      <c r="F1316">
        <v>1373.27</v>
      </c>
      <c r="G1316">
        <v>3237.28</v>
      </c>
      <c r="H1316">
        <v>526</v>
      </c>
      <c r="I1316">
        <v>6</v>
      </c>
      <c r="J1316">
        <v>2585.61</v>
      </c>
      <c r="K1316" t="str">
        <f t="shared" si="20"/>
        <v>Low Risk</v>
      </c>
    </row>
    <row r="1317" spans="1:11" x14ac:dyDescent="0.25">
      <c r="A1317">
        <v>1316</v>
      </c>
      <c r="B1317">
        <v>68</v>
      </c>
      <c r="C1317" t="s">
        <v>13</v>
      </c>
      <c r="D1317" t="s">
        <v>19</v>
      </c>
      <c r="E1317" t="s">
        <v>12</v>
      </c>
      <c r="F1317">
        <v>3376.6</v>
      </c>
      <c r="G1317">
        <v>4708.17</v>
      </c>
      <c r="H1317">
        <v>690</v>
      </c>
      <c r="I1317">
        <v>4</v>
      </c>
      <c r="J1317">
        <v>13464.05</v>
      </c>
      <c r="K1317" t="str">
        <f t="shared" si="20"/>
        <v>Low Risk</v>
      </c>
    </row>
    <row r="1318" spans="1:11" x14ac:dyDescent="0.25">
      <c r="A1318">
        <v>1317</v>
      </c>
      <c r="B1318">
        <v>55</v>
      </c>
      <c r="C1318" t="s">
        <v>10</v>
      </c>
      <c r="D1318" t="s">
        <v>11</v>
      </c>
      <c r="E1318" t="s">
        <v>17</v>
      </c>
      <c r="F1318">
        <v>2540.0700000000002</v>
      </c>
      <c r="G1318">
        <v>4704.25</v>
      </c>
      <c r="H1318">
        <v>576</v>
      </c>
      <c r="I1318">
        <v>3</v>
      </c>
      <c r="J1318">
        <v>5075.12</v>
      </c>
      <c r="K1318" t="str">
        <f t="shared" si="20"/>
        <v>Low Risk</v>
      </c>
    </row>
    <row r="1319" spans="1:11" x14ac:dyDescent="0.25">
      <c r="A1319">
        <v>1318</v>
      </c>
      <c r="B1319">
        <v>50</v>
      </c>
      <c r="C1319" t="s">
        <v>10</v>
      </c>
      <c r="D1319" t="s">
        <v>11</v>
      </c>
      <c r="E1319" t="s">
        <v>15</v>
      </c>
      <c r="F1319">
        <v>1304.32</v>
      </c>
      <c r="G1319">
        <v>2757.87</v>
      </c>
      <c r="H1319">
        <v>568</v>
      </c>
      <c r="I1319">
        <v>9</v>
      </c>
      <c r="J1319">
        <v>2294.61</v>
      </c>
      <c r="K1319" t="str">
        <f t="shared" si="20"/>
        <v>Low Risk</v>
      </c>
    </row>
    <row r="1320" spans="1:11" x14ac:dyDescent="0.25">
      <c r="A1320">
        <v>1319</v>
      </c>
      <c r="B1320">
        <v>40</v>
      </c>
      <c r="C1320" t="s">
        <v>13</v>
      </c>
      <c r="D1320" t="s">
        <v>16</v>
      </c>
      <c r="E1320" t="s">
        <v>17</v>
      </c>
      <c r="F1320">
        <v>1772.2249999999999</v>
      </c>
      <c r="G1320">
        <v>4328.74</v>
      </c>
      <c r="H1320">
        <v>661</v>
      </c>
      <c r="I1320">
        <v>8</v>
      </c>
      <c r="J1320">
        <v>5325.25</v>
      </c>
      <c r="K1320" t="str">
        <f t="shared" si="20"/>
        <v>Low Risk</v>
      </c>
    </row>
    <row r="1321" spans="1:11" x14ac:dyDescent="0.25">
      <c r="A1321">
        <v>1320</v>
      </c>
      <c r="B1321">
        <v>32</v>
      </c>
      <c r="C1321" t="s">
        <v>13</v>
      </c>
      <c r="D1321" t="s">
        <v>18</v>
      </c>
      <c r="E1321" t="s">
        <v>21</v>
      </c>
      <c r="F1321">
        <v>1780.04</v>
      </c>
      <c r="G1321">
        <v>2068.64</v>
      </c>
      <c r="H1321">
        <v>575</v>
      </c>
      <c r="I1321">
        <v>7</v>
      </c>
      <c r="J1321">
        <v>5737.24</v>
      </c>
      <c r="K1321" t="str">
        <f t="shared" si="20"/>
        <v>Low Risk</v>
      </c>
    </row>
    <row r="1322" spans="1:11" x14ac:dyDescent="0.25">
      <c r="A1322">
        <v>1321</v>
      </c>
      <c r="B1322">
        <v>50</v>
      </c>
      <c r="C1322" t="s">
        <v>10</v>
      </c>
      <c r="D1322" t="s">
        <v>11</v>
      </c>
      <c r="E1322" t="s">
        <v>21</v>
      </c>
      <c r="F1322">
        <v>1772.2249999999999</v>
      </c>
      <c r="G1322">
        <v>4831.41</v>
      </c>
      <c r="H1322">
        <v>547</v>
      </c>
      <c r="I1322">
        <v>8</v>
      </c>
      <c r="J1322">
        <v>8055.99</v>
      </c>
      <c r="K1322" t="str">
        <f t="shared" si="20"/>
        <v>Low Risk</v>
      </c>
    </row>
    <row r="1323" spans="1:11" x14ac:dyDescent="0.25">
      <c r="A1323">
        <v>1322</v>
      </c>
      <c r="B1323">
        <v>42</v>
      </c>
      <c r="C1323" t="s">
        <v>10</v>
      </c>
      <c r="D1323" t="s">
        <v>18</v>
      </c>
      <c r="E1323" t="s">
        <v>15</v>
      </c>
      <c r="F1323">
        <v>2492.6999999999998</v>
      </c>
      <c r="G1323">
        <v>4631.3900000000003</v>
      </c>
      <c r="H1323">
        <v>571</v>
      </c>
      <c r="I1323">
        <v>2</v>
      </c>
      <c r="J1323">
        <v>5374.02</v>
      </c>
      <c r="K1323" t="str">
        <f t="shared" si="20"/>
        <v>Low Risk</v>
      </c>
    </row>
    <row r="1324" spans="1:11" x14ac:dyDescent="0.25">
      <c r="A1324">
        <v>1323</v>
      </c>
      <c r="B1324">
        <v>34</v>
      </c>
      <c r="C1324" t="s">
        <v>13</v>
      </c>
      <c r="D1324" t="s">
        <v>14</v>
      </c>
      <c r="E1324" t="s">
        <v>152</v>
      </c>
      <c r="F1324">
        <v>1744.05</v>
      </c>
      <c r="G1324">
        <v>3237.28</v>
      </c>
      <c r="H1324">
        <v>640</v>
      </c>
      <c r="I1324">
        <v>8</v>
      </c>
      <c r="J1324">
        <v>8746.3700000000008</v>
      </c>
      <c r="K1324" t="str">
        <f t="shared" si="20"/>
        <v>Low Risk</v>
      </c>
    </row>
    <row r="1325" spans="1:11" x14ac:dyDescent="0.25">
      <c r="A1325">
        <v>1324</v>
      </c>
      <c r="B1325">
        <v>50</v>
      </c>
      <c r="C1325" t="s">
        <v>13</v>
      </c>
      <c r="D1325" t="s">
        <v>16</v>
      </c>
      <c r="E1325" t="s">
        <v>17</v>
      </c>
      <c r="F1325">
        <v>3204.41</v>
      </c>
      <c r="G1325">
        <v>5266.48</v>
      </c>
      <c r="H1325">
        <v>678</v>
      </c>
      <c r="I1325">
        <v>3</v>
      </c>
      <c r="J1325">
        <v>12301.08</v>
      </c>
      <c r="K1325" t="str">
        <f t="shared" si="20"/>
        <v>Low Risk</v>
      </c>
    </row>
    <row r="1326" spans="1:11" x14ac:dyDescent="0.25">
      <c r="A1326">
        <v>1325</v>
      </c>
      <c r="B1326">
        <v>64</v>
      </c>
      <c r="C1326" t="s">
        <v>13</v>
      </c>
      <c r="D1326" t="s">
        <v>11</v>
      </c>
      <c r="E1326" t="s">
        <v>12</v>
      </c>
      <c r="F1326">
        <v>2118.7800000000002</v>
      </c>
      <c r="G1326">
        <v>3100.89</v>
      </c>
      <c r="H1326">
        <v>576</v>
      </c>
      <c r="I1326">
        <v>4</v>
      </c>
      <c r="J1326">
        <v>4456.34</v>
      </c>
      <c r="K1326" t="str">
        <f t="shared" si="20"/>
        <v>Low Risk</v>
      </c>
    </row>
    <row r="1327" spans="1:11" x14ac:dyDescent="0.25">
      <c r="A1327">
        <v>1326</v>
      </c>
      <c r="B1327">
        <v>72</v>
      </c>
      <c r="C1327" t="s">
        <v>10</v>
      </c>
      <c r="D1327" t="s">
        <v>14</v>
      </c>
      <c r="E1327" t="s">
        <v>17</v>
      </c>
      <c r="F1327">
        <v>1172.57</v>
      </c>
      <c r="G1327">
        <v>1460.62</v>
      </c>
      <c r="H1327">
        <v>570</v>
      </c>
      <c r="I1327">
        <v>9</v>
      </c>
      <c r="J1327">
        <v>1620.16</v>
      </c>
      <c r="K1327" t="str">
        <f t="shared" si="20"/>
        <v>Low Risk</v>
      </c>
    </row>
    <row r="1328" spans="1:11" x14ac:dyDescent="0.25">
      <c r="A1328">
        <v>1327</v>
      </c>
      <c r="B1328">
        <v>19</v>
      </c>
      <c r="C1328" t="s">
        <v>10</v>
      </c>
      <c r="D1328" t="s">
        <v>11</v>
      </c>
      <c r="E1328" t="s">
        <v>21</v>
      </c>
      <c r="F1328">
        <v>1331.98</v>
      </c>
      <c r="G1328">
        <v>3274.94</v>
      </c>
      <c r="H1328">
        <v>515</v>
      </c>
      <c r="I1328">
        <v>7</v>
      </c>
      <c r="J1328">
        <v>2979.69</v>
      </c>
      <c r="K1328" t="str">
        <f t="shared" si="20"/>
        <v>Low Risk</v>
      </c>
    </row>
    <row r="1329" spans="1:11" x14ac:dyDescent="0.25">
      <c r="A1329">
        <v>1328</v>
      </c>
      <c r="B1329">
        <v>31</v>
      </c>
      <c r="C1329" t="s">
        <v>13</v>
      </c>
      <c r="D1329" t="s">
        <v>18</v>
      </c>
      <c r="E1329" t="s">
        <v>15</v>
      </c>
      <c r="F1329">
        <v>910.9</v>
      </c>
      <c r="G1329">
        <v>2056.31</v>
      </c>
      <c r="H1329">
        <v>517</v>
      </c>
      <c r="I1329">
        <v>4</v>
      </c>
      <c r="J1329">
        <v>4259.17</v>
      </c>
      <c r="K1329" t="str">
        <f t="shared" si="20"/>
        <v>Low Risk</v>
      </c>
    </row>
    <row r="1330" spans="1:11" x14ac:dyDescent="0.25">
      <c r="A1330">
        <v>1329</v>
      </c>
      <c r="B1330">
        <v>70</v>
      </c>
      <c r="C1330" t="s">
        <v>13</v>
      </c>
      <c r="D1330" t="s">
        <v>19</v>
      </c>
      <c r="E1330" t="s">
        <v>21</v>
      </c>
      <c r="F1330">
        <v>4225.3900000000003</v>
      </c>
      <c r="G1330">
        <v>6718.81</v>
      </c>
      <c r="H1330">
        <v>618</v>
      </c>
      <c r="I1330">
        <v>7</v>
      </c>
      <c r="J1330">
        <v>12210.99</v>
      </c>
      <c r="K1330" t="str">
        <f t="shared" si="20"/>
        <v>Low Risk</v>
      </c>
    </row>
    <row r="1331" spans="1:11" x14ac:dyDescent="0.25">
      <c r="A1331">
        <v>1330</v>
      </c>
      <c r="B1331">
        <v>57</v>
      </c>
      <c r="C1331" t="s">
        <v>10</v>
      </c>
      <c r="D1331" t="s">
        <v>11</v>
      </c>
      <c r="E1331" t="s">
        <v>17</v>
      </c>
      <c r="F1331">
        <v>2478.25</v>
      </c>
      <c r="G1331">
        <v>4099.37</v>
      </c>
      <c r="H1331">
        <v>606</v>
      </c>
      <c r="I1331">
        <v>3</v>
      </c>
      <c r="J1331">
        <v>7645.85</v>
      </c>
      <c r="K1331" t="str">
        <f t="shared" si="20"/>
        <v>Low Risk</v>
      </c>
    </row>
    <row r="1332" spans="1:11" x14ac:dyDescent="0.25">
      <c r="A1332">
        <v>1331</v>
      </c>
      <c r="B1332">
        <v>57</v>
      </c>
      <c r="C1332" t="s">
        <v>10</v>
      </c>
      <c r="D1332" t="s">
        <v>18</v>
      </c>
      <c r="E1332" t="s">
        <v>12</v>
      </c>
      <c r="F1332">
        <v>1416.46</v>
      </c>
      <c r="G1332">
        <v>3030.6</v>
      </c>
      <c r="H1332">
        <v>513</v>
      </c>
      <c r="I1332">
        <v>7</v>
      </c>
      <c r="J1332">
        <v>5332.54</v>
      </c>
      <c r="K1332" t="str">
        <f t="shared" si="20"/>
        <v>Low Risk</v>
      </c>
    </row>
    <row r="1333" spans="1:11" x14ac:dyDescent="0.25">
      <c r="A1333">
        <v>1332</v>
      </c>
      <c r="B1333">
        <v>68</v>
      </c>
      <c r="C1333" t="s">
        <v>13</v>
      </c>
      <c r="D1333" t="s">
        <v>11</v>
      </c>
      <c r="E1333" t="s">
        <v>21</v>
      </c>
      <c r="F1333">
        <v>1470.62</v>
      </c>
      <c r="G1333">
        <v>1026.1400000000001</v>
      </c>
      <c r="H1333">
        <v>498</v>
      </c>
      <c r="I1333">
        <v>9</v>
      </c>
      <c r="J1333">
        <v>4941.92</v>
      </c>
      <c r="K1333" t="str">
        <f t="shared" si="20"/>
        <v>Moderate Risk</v>
      </c>
    </row>
    <row r="1334" spans="1:11" x14ac:dyDescent="0.25">
      <c r="A1334">
        <v>1333</v>
      </c>
      <c r="B1334">
        <v>56</v>
      </c>
      <c r="C1334" t="s">
        <v>10</v>
      </c>
      <c r="D1334" t="s">
        <v>16</v>
      </c>
      <c r="E1334" t="s">
        <v>12</v>
      </c>
      <c r="F1334">
        <v>1709.34</v>
      </c>
      <c r="G1334">
        <v>3555.92</v>
      </c>
      <c r="H1334">
        <v>544</v>
      </c>
      <c r="I1334">
        <v>4</v>
      </c>
      <c r="J1334">
        <v>4342.38</v>
      </c>
      <c r="K1334" t="str">
        <f t="shared" si="20"/>
        <v>Low Risk</v>
      </c>
    </row>
    <row r="1335" spans="1:11" x14ac:dyDescent="0.25">
      <c r="A1335">
        <v>1334</v>
      </c>
      <c r="B1335">
        <v>68</v>
      </c>
      <c r="C1335" t="s">
        <v>10</v>
      </c>
      <c r="D1335" t="s">
        <v>14</v>
      </c>
      <c r="E1335" t="s">
        <v>15</v>
      </c>
      <c r="F1335">
        <v>1555.42</v>
      </c>
      <c r="G1335">
        <v>4382.26</v>
      </c>
      <c r="H1335">
        <v>556</v>
      </c>
      <c r="I1335">
        <v>8</v>
      </c>
      <c r="J1335">
        <v>1592.75</v>
      </c>
      <c r="K1335" t="str">
        <f t="shared" si="20"/>
        <v>Low Risk</v>
      </c>
    </row>
    <row r="1336" spans="1:11" x14ac:dyDescent="0.25">
      <c r="A1336">
        <v>1335</v>
      </c>
      <c r="B1336">
        <v>23</v>
      </c>
      <c r="C1336" t="s">
        <v>10</v>
      </c>
      <c r="D1336" t="s">
        <v>16</v>
      </c>
      <c r="E1336" t="s">
        <v>21</v>
      </c>
      <c r="F1336">
        <v>1852.02</v>
      </c>
      <c r="G1336">
        <v>3585.76</v>
      </c>
      <c r="H1336">
        <v>549</v>
      </c>
      <c r="I1336">
        <v>6</v>
      </c>
      <c r="J1336">
        <v>7634.32</v>
      </c>
      <c r="K1336" t="str">
        <f t="shared" si="20"/>
        <v>Low Risk</v>
      </c>
    </row>
    <row r="1337" spans="1:11" x14ac:dyDescent="0.25">
      <c r="A1337">
        <v>1336</v>
      </c>
      <c r="B1337">
        <v>23</v>
      </c>
      <c r="C1337" t="s">
        <v>10</v>
      </c>
      <c r="D1337" t="s">
        <v>14</v>
      </c>
      <c r="E1337" t="s">
        <v>12</v>
      </c>
      <c r="F1337">
        <v>1772.2249999999999</v>
      </c>
      <c r="G1337">
        <v>1233.47</v>
      </c>
      <c r="H1337">
        <v>478</v>
      </c>
      <c r="I1337">
        <v>9</v>
      </c>
      <c r="J1337">
        <v>1921.05</v>
      </c>
      <c r="K1337" t="str">
        <f t="shared" si="20"/>
        <v>Moderate Risk</v>
      </c>
    </row>
    <row r="1338" spans="1:11" x14ac:dyDescent="0.25">
      <c r="A1338">
        <v>1337</v>
      </c>
      <c r="B1338">
        <v>20</v>
      </c>
      <c r="C1338" t="s">
        <v>10</v>
      </c>
      <c r="D1338" t="s">
        <v>11</v>
      </c>
      <c r="E1338" t="s">
        <v>15</v>
      </c>
      <c r="F1338">
        <v>2964.86</v>
      </c>
      <c r="G1338">
        <v>4120.9799999999996</v>
      </c>
      <c r="H1338">
        <v>640</v>
      </c>
      <c r="I1338">
        <v>5</v>
      </c>
      <c r="J1338">
        <v>11157.22</v>
      </c>
      <c r="K1338" t="str">
        <f t="shared" si="20"/>
        <v>Low Risk</v>
      </c>
    </row>
    <row r="1339" spans="1:11" x14ac:dyDescent="0.25">
      <c r="A1339">
        <v>1338</v>
      </c>
      <c r="B1339">
        <v>24</v>
      </c>
      <c r="C1339" t="s">
        <v>13</v>
      </c>
      <c r="D1339" t="s">
        <v>16</v>
      </c>
      <c r="E1339" t="s">
        <v>15</v>
      </c>
      <c r="F1339">
        <v>820.02</v>
      </c>
      <c r="G1339">
        <v>0</v>
      </c>
      <c r="H1339">
        <v>447</v>
      </c>
      <c r="I1339">
        <v>5</v>
      </c>
      <c r="J1339">
        <v>2213.64</v>
      </c>
      <c r="K1339" t="str">
        <f t="shared" si="20"/>
        <v>Moderate Risk</v>
      </c>
    </row>
    <row r="1340" spans="1:11" x14ac:dyDescent="0.25">
      <c r="A1340">
        <v>1339</v>
      </c>
      <c r="B1340">
        <v>68</v>
      </c>
      <c r="C1340" t="s">
        <v>10</v>
      </c>
      <c r="D1340" t="s">
        <v>18</v>
      </c>
      <c r="E1340" t="s">
        <v>152</v>
      </c>
      <c r="F1340">
        <v>1922.11</v>
      </c>
      <c r="G1340">
        <v>3051.88</v>
      </c>
      <c r="H1340">
        <v>638</v>
      </c>
      <c r="I1340">
        <v>8</v>
      </c>
      <c r="J1340">
        <v>5332.54</v>
      </c>
      <c r="K1340" t="str">
        <f t="shared" si="20"/>
        <v>Low Risk</v>
      </c>
    </row>
    <row r="1341" spans="1:11" x14ac:dyDescent="0.25">
      <c r="A1341">
        <v>1340</v>
      </c>
      <c r="B1341">
        <v>25</v>
      </c>
      <c r="C1341" t="s">
        <v>10</v>
      </c>
      <c r="D1341" t="s">
        <v>16</v>
      </c>
      <c r="E1341" t="s">
        <v>12</v>
      </c>
      <c r="F1341">
        <v>956.07</v>
      </c>
      <c r="G1341">
        <v>2114.64</v>
      </c>
      <c r="H1341">
        <v>516</v>
      </c>
      <c r="I1341">
        <v>12</v>
      </c>
      <c r="J1341">
        <v>776.31</v>
      </c>
      <c r="K1341" t="str">
        <f t="shared" si="20"/>
        <v>Moderate Risk</v>
      </c>
    </row>
    <row r="1342" spans="1:11" x14ac:dyDescent="0.25">
      <c r="A1342">
        <v>1341</v>
      </c>
      <c r="B1342">
        <v>59</v>
      </c>
      <c r="C1342" t="s">
        <v>10</v>
      </c>
      <c r="D1342" t="s">
        <v>18</v>
      </c>
      <c r="E1342" t="s">
        <v>152</v>
      </c>
      <c r="F1342">
        <v>2913.09</v>
      </c>
      <c r="G1342">
        <v>5113.8500000000004</v>
      </c>
      <c r="H1342">
        <v>660</v>
      </c>
      <c r="I1342">
        <v>2</v>
      </c>
      <c r="J1342">
        <v>10753.56</v>
      </c>
      <c r="K1342" t="str">
        <f t="shared" si="20"/>
        <v>Low Risk</v>
      </c>
    </row>
    <row r="1343" spans="1:11" x14ac:dyDescent="0.25">
      <c r="A1343">
        <v>1342</v>
      </c>
      <c r="B1343">
        <v>69</v>
      </c>
      <c r="C1343" t="s">
        <v>10</v>
      </c>
      <c r="D1343" t="s">
        <v>18</v>
      </c>
      <c r="E1343" t="s">
        <v>12</v>
      </c>
      <c r="F1343">
        <v>1772.2249999999999</v>
      </c>
      <c r="G1343">
        <v>6592.61</v>
      </c>
      <c r="H1343">
        <v>608</v>
      </c>
      <c r="I1343">
        <v>10</v>
      </c>
      <c r="J1343">
        <v>7031.71</v>
      </c>
      <c r="K1343" t="str">
        <f t="shared" si="20"/>
        <v>Low Risk</v>
      </c>
    </row>
    <row r="1344" spans="1:11" x14ac:dyDescent="0.25">
      <c r="A1344">
        <v>1343</v>
      </c>
      <c r="B1344">
        <v>32</v>
      </c>
      <c r="C1344" t="s">
        <v>10</v>
      </c>
      <c r="D1344" t="s">
        <v>14</v>
      </c>
      <c r="E1344" t="s">
        <v>15</v>
      </c>
      <c r="F1344">
        <v>1116.8800000000001</v>
      </c>
      <c r="G1344">
        <v>2305.6</v>
      </c>
      <c r="H1344">
        <v>521</v>
      </c>
      <c r="I1344">
        <v>8</v>
      </c>
      <c r="J1344">
        <v>782.52</v>
      </c>
      <c r="K1344" t="str">
        <f t="shared" si="20"/>
        <v>Low Risk</v>
      </c>
    </row>
    <row r="1345" spans="1:11" x14ac:dyDescent="0.25">
      <c r="A1345">
        <v>1344</v>
      </c>
      <c r="B1345">
        <v>64</v>
      </c>
      <c r="C1345" t="s">
        <v>10</v>
      </c>
      <c r="D1345" t="s">
        <v>11</v>
      </c>
      <c r="E1345" t="s">
        <v>17</v>
      </c>
      <c r="F1345">
        <v>907.53</v>
      </c>
      <c r="G1345">
        <v>995.53</v>
      </c>
      <c r="H1345">
        <v>516</v>
      </c>
      <c r="I1345">
        <v>5</v>
      </c>
      <c r="J1345">
        <v>3636.4</v>
      </c>
      <c r="K1345" t="str">
        <f t="shared" si="20"/>
        <v>Low Risk</v>
      </c>
    </row>
    <row r="1346" spans="1:11" x14ac:dyDescent="0.25">
      <c r="A1346">
        <v>1345</v>
      </c>
      <c r="B1346">
        <v>46</v>
      </c>
      <c r="C1346" t="s">
        <v>13</v>
      </c>
      <c r="D1346" t="s">
        <v>16</v>
      </c>
      <c r="E1346" t="s">
        <v>17</v>
      </c>
      <c r="F1346">
        <v>1193.2</v>
      </c>
      <c r="G1346">
        <v>3154.33</v>
      </c>
      <c r="H1346">
        <v>554</v>
      </c>
      <c r="I1346">
        <v>7</v>
      </c>
      <c r="J1346">
        <v>4884.29</v>
      </c>
      <c r="K1346" t="str">
        <f t="shared" ref="K1346:K1409" si="21">IF(AND(H1346&lt;500,I1346&gt;10),"High Risk",IF(OR(H1346&lt;500,I1346&gt;10),"Moderate Risk","Low Risk"))</f>
        <v>Low Risk</v>
      </c>
    </row>
    <row r="1347" spans="1:11" x14ac:dyDescent="0.25">
      <c r="A1347">
        <v>1346</v>
      </c>
      <c r="B1347">
        <v>50</v>
      </c>
      <c r="C1347" t="s">
        <v>10</v>
      </c>
      <c r="D1347" t="s">
        <v>18</v>
      </c>
      <c r="E1347" t="s">
        <v>17</v>
      </c>
      <c r="F1347">
        <v>3644.79</v>
      </c>
      <c r="G1347">
        <v>7033.91</v>
      </c>
      <c r="H1347">
        <v>653</v>
      </c>
      <c r="I1347">
        <v>7</v>
      </c>
      <c r="J1347">
        <v>12259.8</v>
      </c>
      <c r="K1347" t="str">
        <f t="shared" si="21"/>
        <v>Low Risk</v>
      </c>
    </row>
    <row r="1348" spans="1:11" x14ac:dyDescent="0.25">
      <c r="A1348">
        <v>1347</v>
      </c>
      <c r="B1348">
        <v>69</v>
      </c>
      <c r="C1348" t="s">
        <v>10</v>
      </c>
      <c r="D1348" t="s">
        <v>19</v>
      </c>
      <c r="E1348" t="s">
        <v>12</v>
      </c>
      <c r="F1348">
        <v>3355.49</v>
      </c>
      <c r="G1348">
        <v>4777.1099999999997</v>
      </c>
      <c r="H1348">
        <v>715</v>
      </c>
      <c r="I1348">
        <v>10</v>
      </c>
      <c r="J1348">
        <v>12351.63</v>
      </c>
      <c r="K1348" t="str">
        <f t="shared" si="21"/>
        <v>Low Risk</v>
      </c>
    </row>
    <row r="1349" spans="1:11" x14ac:dyDescent="0.25">
      <c r="A1349">
        <v>1348</v>
      </c>
      <c r="B1349">
        <v>47</v>
      </c>
      <c r="C1349" t="s">
        <v>10</v>
      </c>
      <c r="D1349" t="s">
        <v>18</v>
      </c>
      <c r="E1349" t="s">
        <v>17</v>
      </c>
      <c r="F1349">
        <v>1976.51</v>
      </c>
      <c r="G1349">
        <v>2763.68</v>
      </c>
      <c r="H1349">
        <v>633</v>
      </c>
      <c r="I1349">
        <v>9</v>
      </c>
      <c r="J1349">
        <v>7391.39</v>
      </c>
      <c r="K1349" t="str">
        <f t="shared" si="21"/>
        <v>Low Risk</v>
      </c>
    </row>
    <row r="1350" spans="1:11" x14ac:dyDescent="0.25">
      <c r="A1350">
        <v>1349</v>
      </c>
      <c r="B1350">
        <v>56</v>
      </c>
      <c r="C1350" t="s">
        <v>13</v>
      </c>
      <c r="D1350" t="s">
        <v>16</v>
      </c>
      <c r="E1350" t="s">
        <v>12</v>
      </c>
      <c r="F1350">
        <v>1352.91</v>
      </c>
      <c r="G1350">
        <v>2042.29</v>
      </c>
      <c r="H1350">
        <v>602</v>
      </c>
      <c r="I1350">
        <v>8</v>
      </c>
      <c r="J1350">
        <v>5332.54</v>
      </c>
      <c r="K1350" t="str">
        <f t="shared" si="21"/>
        <v>Low Risk</v>
      </c>
    </row>
    <row r="1351" spans="1:11" x14ac:dyDescent="0.25">
      <c r="A1351">
        <v>1350</v>
      </c>
      <c r="B1351">
        <v>44</v>
      </c>
      <c r="C1351" t="s">
        <v>13</v>
      </c>
      <c r="D1351" t="s">
        <v>18</v>
      </c>
      <c r="E1351" t="s">
        <v>20</v>
      </c>
      <c r="F1351">
        <v>1772.2249999999999</v>
      </c>
      <c r="G1351">
        <v>3237.28</v>
      </c>
      <c r="H1351">
        <v>556</v>
      </c>
      <c r="I1351">
        <v>7</v>
      </c>
      <c r="J1351">
        <v>8140.42</v>
      </c>
      <c r="K1351" t="str">
        <f t="shared" si="21"/>
        <v>Low Risk</v>
      </c>
    </row>
    <row r="1352" spans="1:11" x14ac:dyDescent="0.25">
      <c r="A1352">
        <v>1351</v>
      </c>
      <c r="B1352">
        <v>53</v>
      </c>
      <c r="C1352" t="s">
        <v>10</v>
      </c>
      <c r="D1352" t="s">
        <v>11</v>
      </c>
      <c r="E1352" t="s">
        <v>12</v>
      </c>
      <c r="F1352">
        <v>1981.45</v>
      </c>
      <c r="G1352">
        <v>4158.6899999999996</v>
      </c>
      <c r="H1352">
        <v>576</v>
      </c>
      <c r="I1352">
        <v>7</v>
      </c>
      <c r="J1352">
        <v>6749.88</v>
      </c>
      <c r="K1352" t="str">
        <f t="shared" si="21"/>
        <v>Low Risk</v>
      </c>
    </row>
    <row r="1353" spans="1:11" x14ac:dyDescent="0.25">
      <c r="A1353">
        <v>1352</v>
      </c>
      <c r="B1353">
        <v>46</v>
      </c>
      <c r="C1353" t="s">
        <v>13</v>
      </c>
      <c r="D1353" t="s">
        <v>11</v>
      </c>
      <c r="E1353" t="s">
        <v>20</v>
      </c>
      <c r="F1353">
        <v>1355.09</v>
      </c>
      <c r="G1353">
        <v>1614.66</v>
      </c>
      <c r="H1353">
        <v>485</v>
      </c>
      <c r="I1353">
        <v>9</v>
      </c>
      <c r="J1353">
        <v>8298.7900000000009</v>
      </c>
      <c r="K1353" t="str">
        <f t="shared" si="21"/>
        <v>Moderate Risk</v>
      </c>
    </row>
    <row r="1354" spans="1:11" x14ac:dyDescent="0.25">
      <c r="A1354">
        <v>1353</v>
      </c>
      <c r="B1354">
        <v>55</v>
      </c>
      <c r="C1354" t="s">
        <v>10</v>
      </c>
      <c r="D1354" t="s">
        <v>16</v>
      </c>
      <c r="E1354" t="s">
        <v>20</v>
      </c>
      <c r="F1354">
        <v>2244.6799999999998</v>
      </c>
      <c r="G1354">
        <v>6575.08</v>
      </c>
      <c r="H1354">
        <v>577</v>
      </c>
      <c r="I1354">
        <v>8</v>
      </c>
      <c r="J1354">
        <v>4537.8900000000003</v>
      </c>
      <c r="K1354" t="str">
        <f t="shared" si="21"/>
        <v>Low Risk</v>
      </c>
    </row>
    <row r="1355" spans="1:11" x14ac:dyDescent="0.25">
      <c r="A1355">
        <v>1354</v>
      </c>
      <c r="B1355">
        <v>74</v>
      </c>
      <c r="C1355" t="s">
        <v>13</v>
      </c>
      <c r="D1355" t="s">
        <v>18</v>
      </c>
      <c r="E1355" t="s">
        <v>17</v>
      </c>
      <c r="F1355">
        <v>1263.8</v>
      </c>
      <c r="G1355">
        <v>2903.7</v>
      </c>
      <c r="H1355">
        <v>576</v>
      </c>
      <c r="I1355">
        <v>9</v>
      </c>
      <c r="J1355">
        <v>578.26</v>
      </c>
      <c r="K1355" t="str">
        <f t="shared" si="21"/>
        <v>Low Risk</v>
      </c>
    </row>
    <row r="1356" spans="1:11" x14ac:dyDescent="0.25">
      <c r="A1356">
        <v>1355</v>
      </c>
      <c r="B1356">
        <v>50</v>
      </c>
      <c r="C1356" t="s">
        <v>10</v>
      </c>
      <c r="D1356" t="s">
        <v>19</v>
      </c>
      <c r="E1356" t="s">
        <v>17</v>
      </c>
      <c r="F1356">
        <v>5588.58</v>
      </c>
      <c r="G1356">
        <v>9109.93</v>
      </c>
      <c r="H1356">
        <v>576</v>
      </c>
      <c r="I1356">
        <v>9</v>
      </c>
      <c r="J1356">
        <v>16672.759999999998</v>
      </c>
      <c r="K1356" t="str">
        <f t="shared" si="21"/>
        <v>Low Risk</v>
      </c>
    </row>
    <row r="1357" spans="1:11" x14ac:dyDescent="0.25">
      <c r="A1357">
        <v>1356</v>
      </c>
      <c r="B1357">
        <v>54</v>
      </c>
      <c r="C1357" t="s">
        <v>13</v>
      </c>
      <c r="D1357" t="s">
        <v>11</v>
      </c>
      <c r="E1357" t="s">
        <v>17</v>
      </c>
      <c r="F1357">
        <v>1510.53</v>
      </c>
      <c r="G1357">
        <v>3237.28</v>
      </c>
      <c r="H1357">
        <v>580</v>
      </c>
      <c r="I1357">
        <v>4</v>
      </c>
      <c r="J1357">
        <v>6764.59</v>
      </c>
      <c r="K1357" t="str">
        <f t="shared" si="21"/>
        <v>Low Risk</v>
      </c>
    </row>
    <row r="1358" spans="1:11" x14ac:dyDescent="0.25">
      <c r="A1358">
        <v>1357</v>
      </c>
      <c r="B1358">
        <v>44</v>
      </c>
      <c r="C1358" t="s">
        <v>10</v>
      </c>
      <c r="D1358" t="s">
        <v>18</v>
      </c>
      <c r="E1358" t="s">
        <v>20</v>
      </c>
      <c r="F1358">
        <v>1550.82</v>
      </c>
      <c r="G1358">
        <v>2377.59</v>
      </c>
      <c r="H1358">
        <v>538</v>
      </c>
      <c r="I1358">
        <v>7</v>
      </c>
      <c r="J1358">
        <v>7804.11</v>
      </c>
      <c r="K1358" t="str">
        <f t="shared" si="21"/>
        <v>Low Risk</v>
      </c>
    </row>
    <row r="1359" spans="1:11" x14ac:dyDescent="0.25">
      <c r="A1359">
        <v>1358</v>
      </c>
      <c r="B1359">
        <v>72</v>
      </c>
      <c r="C1359" t="s">
        <v>10</v>
      </c>
      <c r="D1359" t="s">
        <v>18</v>
      </c>
      <c r="E1359" t="s">
        <v>15</v>
      </c>
      <c r="F1359">
        <v>3101.93</v>
      </c>
      <c r="G1359">
        <v>4911.3</v>
      </c>
      <c r="H1359">
        <v>611</v>
      </c>
      <c r="I1359">
        <v>6</v>
      </c>
      <c r="J1359">
        <v>9227.91</v>
      </c>
      <c r="K1359" t="str">
        <f t="shared" si="21"/>
        <v>Low Risk</v>
      </c>
    </row>
    <row r="1360" spans="1:11" x14ac:dyDescent="0.25">
      <c r="A1360">
        <v>1359</v>
      </c>
      <c r="B1360">
        <v>50</v>
      </c>
      <c r="C1360" t="s">
        <v>13</v>
      </c>
      <c r="D1360" t="s">
        <v>16</v>
      </c>
      <c r="E1360" t="s">
        <v>20</v>
      </c>
      <c r="F1360">
        <v>1984.77</v>
      </c>
      <c r="G1360">
        <v>4615.24</v>
      </c>
      <c r="H1360">
        <v>671</v>
      </c>
      <c r="I1360">
        <v>4</v>
      </c>
      <c r="J1360">
        <v>3227.05</v>
      </c>
      <c r="K1360" t="str">
        <f t="shared" si="21"/>
        <v>Low Risk</v>
      </c>
    </row>
    <row r="1361" spans="1:11" x14ac:dyDescent="0.25">
      <c r="A1361">
        <v>1360</v>
      </c>
      <c r="B1361">
        <v>21</v>
      </c>
      <c r="C1361" t="s">
        <v>13</v>
      </c>
      <c r="D1361" t="s">
        <v>11</v>
      </c>
      <c r="E1361" t="s">
        <v>17</v>
      </c>
      <c r="F1361">
        <v>1772.2249999999999</v>
      </c>
      <c r="G1361">
        <v>1460.23</v>
      </c>
      <c r="H1361">
        <v>576</v>
      </c>
      <c r="I1361">
        <v>7</v>
      </c>
      <c r="J1361">
        <v>4093.8</v>
      </c>
      <c r="K1361" t="str">
        <f t="shared" si="21"/>
        <v>Low Risk</v>
      </c>
    </row>
    <row r="1362" spans="1:11" x14ac:dyDescent="0.25">
      <c r="A1362">
        <v>1361</v>
      </c>
      <c r="B1362">
        <v>39</v>
      </c>
      <c r="C1362" t="s">
        <v>10</v>
      </c>
      <c r="D1362" t="s">
        <v>16</v>
      </c>
      <c r="E1362" t="s">
        <v>20</v>
      </c>
      <c r="F1362">
        <v>1695.26</v>
      </c>
      <c r="G1362">
        <v>3795.01</v>
      </c>
      <c r="H1362">
        <v>522</v>
      </c>
      <c r="I1362">
        <v>14</v>
      </c>
      <c r="J1362">
        <v>3295.88</v>
      </c>
      <c r="K1362" t="str">
        <f t="shared" si="21"/>
        <v>Moderate Risk</v>
      </c>
    </row>
    <row r="1363" spans="1:11" x14ac:dyDescent="0.25">
      <c r="A1363">
        <v>1362</v>
      </c>
      <c r="B1363">
        <v>19</v>
      </c>
      <c r="C1363" t="s">
        <v>10</v>
      </c>
      <c r="D1363" t="s">
        <v>16</v>
      </c>
      <c r="E1363" t="s">
        <v>17</v>
      </c>
      <c r="F1363">
        <v>1362.12</v>
      </c>
      <c r="G1363">
        <v>3237.28</v>
      </c>
      <c r="H1363">
        <v>520</v>
      </c>
      <c r="I1363">
        <v>8</v>
      </c>
      <c r="J1363">
        <v>4554.22</v>
      </c>
      <c r="K1363" t="str">
        <f t="shared" si="21"/>
        <v>Low Risk</v>
      </c>
    </row>
    <row r="1364" spans="1:11" x14ac:dyDescent="0.25">
      <c r="A1364">
        <v>1363</v>
      </c>
      <c r="B1364">
        <v>27</v>
      </c>
      <c r="C1364" t="s">
        <v>10</v>
      </c>
      <c r="D1364" t="s">
        <v>16</v>
      </c>
      <c r="E1364" t="s">
        <v>20</v>
      </c>
      <c r="F1364">
        <v>988.03</v>
      </c>
      <c r="G1364">
        <v>1491.1</v>
      </c>
      <c r="H1364">
        <v>498</v>
      </c>
      <c r="I1364">
        <v>12</v>
      </c>
      <c r="J1364">
        <v>2677.81</v>
      </c>
      <c r="K1364" t="str">
        <f t="shared" si="21"/>
        <v>High Risk</v>
      </c>
    </row>
    <row r="1365" spans="1:11" x14ac:dyDescent="0.25">
      <c r="A1365">
        <v>1364</v>
      </c>
      <c r="B1365">
        <v>22</v>
      </c>
      <c r="C1365" t="s">
        <v>13</v>
      </c>
      <c r="D1365" t="s">
        <v>16</v>
      </c>
      <c r="E1365" t="s">
        <v>12</v>
      </c>
      <c r="F1365">
        <v>1431.18</v>
      </c>
      <c r="G1365">
        <v>2098.33</v>
      </c>
      <c r="H1365">
        <v>526</v>
      </c>
      <c r="I1365">
        <v>9</v>
      </c>
      <c r="J1365">
        <v>3393.47</v>
      </c>
      <c r="K1365" t="str">
        <f t="shared" si="21"/>
        <v>Low Risk</v>
      </c>
    </row>
    <row r="1366" spans="1:11" x14ac:dyDescent="0.25">
      <c r="A1366">
        <v>1365</v>
      </c>
      <c r="B1366">
        <v>27</v>
      </c>
      <c r="C1366" t="s">
        <v>13</v>
      </c>
      <c r="D1366" t="s">
        <v>18</v>
      </c>
      <c r="E1366" t="s">
        <v>15</v>
      </c>
      <c r="F1366">
        <v>1456.05</v>
      </c>
      <c r="G1366">
        <v>2635.44</v>
      </c>
      <c r="H1366">
        <v>520</v>
      </c>
      <c r="I1366">
        <v>7</v>
      </c>
      <c r="J1366">
        <v>4613.49</v>
      </c>
      <c r="K1366" t="str">
        <f t="shared" si="21"/>
        <v>Low Risk</v>
      </c>
    </row>
    <row r="1367" spans="1:11" x14ac:dyDescent="0.25">
      <c r="A1367">
        <v>1366</v>
      </c>
      <c r="B1367">
        <v>50</v>
      </c>
      <c r="C1367" t="s">
        <v>10</v>
      </c>
      <c r="D1367" t="s">
        <v>14</v>
      </c>
      <c r="E1367" t="s">
        <v>15</v>
      </c>
      <c r="F1367">
        <v>703.44</v>
      </c>
      <c r="G1367">
        <v>3237.28</v>
      </c>
      <c r="H1367">
        <v>433</v>
      </c>
      <c r="I1367">
        <v>8</v>
      </c>
      <c r="J1367">
        <v>500</v>
      </c>
      <c r="K1367" t="str">
        <f t="shared" si="21"/>
        <v>Moderate Risk</v>
      </c>
    </row>
    <row r="1368" spans="1:11" x14ac:dyDescent="0.25">
      <c r="A1368">
        <v>1367</v>
      </c>
      <c r="B1368">
        <v>71</v>
      </c>
      <c r="C1368" t="s">
        <v>13</v>
      </c>
      <c r="D1368" t="s">
        <v>11</v>
      </c>
      <c r="E1368" t="s">
        <v>15</v>
      </c>
      <c r="F1368">
        <v>1984.69</v>
      </c>
      <c r="G1368">
        <v>3548.06</v>
      </c>
      <c r="H1368">
        <v>626</v>
      </c>
      <c r="I1368">
        <v>5</v>
      </c>
      <c r="J1368">
        <v>2290.61</v>
      </c>
      <c r="K1368" t="str">
        <f t="shared" si="21"/>
        <v>Low Risk</v>
      </c>
    </row>
    <row r="1369" spans="1:11" x14ac:dyDescent="0.25">
      <c r="A1369">
        <v>1368</v>
      </c>
      <c r="B1369">
        <v>55</v>
      </c>
      <c r="C1369" t="s">
        <v>13</v>
      </c>
      <c r="D1369" t="s">
        <v>16</v>
      </c>
      <c r="E1369" t="s">
        <v>17</v>
      </c>
      <c r="F1369">
        <v>2119.87</v>
      </c>
      <c r="G1369">
        <v>3359.82</v>
      </c>
      <c r="H1369">
        <v>627</v>
      </c>
      <c r="I1369">
        <v>10</v>
      </c>
      <c r="J1369">
        <v>7314.08</v>
      </c>
      <c r="K1369" t="str">
        <f t="shared" si="21"/>
        <v>Low Risk</v>
      </c>
    </row>
    <row r="1370" spans="1:11" x14ac:dyDescent="0.25">
      <c r="A1370">
        <v>1369</v>
      </c>
      <c r="B1370">
        <v>30</v>
      </c>
      <c r="C1370" t="s">
        <v>13</v>
      </c>
      <c r="D1370" t="s">
        <v>11</v>
      </c>
      <c r="E1370" t="s">
        <v>15</v>
      </c>
      <c r="F1370">
        <v>1305.56</v>
      </c>
      <c r="G1370">
        <v>1274.5</v>
      </c>
      <c r="H1370">
        <v>487</v>
      </c>
      <c r="I1370">
        <v>10</v>
      </c>
      <c r="J1370">
        <v>4588.95</v>
      </c>
      <c r="K1370" t="str">
        <f t="shared" si="21"/>
        <v>Moderate Risk</v>
      </c>
    </row>
    <row r="1371" spans="1:11" x14ac:dyDescent="0.25">
      <c r="A1371">
        <v>1370</v>
      </c>
      <c r="B1371">
        <v>48</v>
      </c>
      <c r="C1371" t="s">
        <v>13</v>
      </c>
      <c r="D1371" t="s">
        <v>19</v>
      </c>
      <c r="E1371" t="s">
        <v>17</v>
      </c>
      <c r="F1371">
        <v>1218.51</v>
      </c>
      <c r="G1371">
        <v>1906.59</v>
      </c>
      <c r="H1371">
        <v>454</v>
      </c>
      <c r="I1371">
        <v>7</v>
      </c>
      <c r="J1371">
        <v>5332.54</v>
      </c>
      <c r="K1371" t="str">
        <f t="shared" si="21"/>
        <v>Moderate Risk</v>
      </c>
    </row>
    <row r="1372" spans="1:11" x14ac:dyDescent="0.25">
      <c r="A1372">
        <v>1371</v>
      </c>
      <c r="B1372">
        <v>64</v>
      </c>
      <c r="C1372" t="s">
        <v>13</v>
      </c>
      <c r="D1372" t="s">
        <v>11</v>
      </c>
      <c r="E1372" t="s">
        <v>15</v>
      </c>
      <c r="F1372">
        <v>1516.57</v>
      </c>
      <c r="G1372">
        <v>1307.29</v>
      </c>
      <c r="H1372">
        <v>523</v>
      </c>
      <c r="I1372">
        <v>5</v>
      </c>
      <c r="J1372">
        <v>3403.98</v>
      </c>
      <c r="K1372" t="str">
        <f t="shared" si="21"/>
        <v>Low Risk</v>
      </c>
    </row>
    <row r="1373" spans="1:11" x14ac:dyDescent="0.25">
      <c r="A1373">
        <v>1372</v>
      </c>
      <c r="B1373">
        <v>53</v>
      </c>
      <c r="C1373" t="s">
        <v>10</v>
      </c>
      <c r="D1373" t="s">
        <v>11</v>
      </c>
      <c r="E1373" t="s">
        <v>15</v>
      </c>
      <c r="F1373">
        <v>2159.41</v>
      </c>
      <c r="G1373">
        <v>4971.67</v>
      </c>
      <c r="H1373">
        <v>654</v>
      </c>
      <c r="I1373">
        <v>6</v>
      </c>
      <c r="J1373">
        <v>7229.46</v>
      </c>
      <c r="K1373" t="str">
        <f t="shared" si="21"/>
        <v>Low Risk</v>
      </c>
    </row>
    <row r="1374" spans="1:11" x14ac:dyDescent="0.25">
      <c r="A1374">
        <v>1373</v>
      </c>
      <c r="B1374">
        <v>62</v>
      </c>
      <c r="C1374" t="s">
        <v>10</v>
      </c>
      <c r="D1374" t="s">
        <v>18</v>
      </c>
      <c r="E1374" t="s">
        <v>17</v>
      </c>
      <c r="F1374">
        <v>4304.96</v>
      </c>
      <c r="G1374">
        <v>8150.6</v>
      </c>
      <c r="H1374">
        <v>682</v>
      </c>
      <c r="I1374">
        <v>3</v>
      </c>
      <c r="J1374">
        <v>14041.1</v>
      </c>
      <c r="K1374" t="str">
        <f t="shared" si="21"/>
        <v>Low Risk</v>
      </c>
    </row>
    <row r="1375" spans="1:11" x14ac:dyDescent="0.25">
      <c r="A1375">
        <v>1374</v>
      </c>
      <c r="B1375">
        <v>41</v>
      </c>
      <c r="C1375" t="s">
        <v>13</v>
      </c>
      <c r="D1375" t="s">
        <v>14</v>
      </c>
      <c r="E1375" t="s">
        <v>21</v>
      </c>
      <c r="F1375">
        <v>1894.47</v>
      </c>
      <c r="G1375">
        <v>3038.55</v>
      </c>
      <c r="H1375">
        <v>568</v>
      </c>
      <c r="I1375">
        <v>7</v>
      </c>
      <c r="J1375">
        <v>5310.26</v>
      </c>
      <c r="K1375" t="str">
        <f t="shared" si="21"/>
        <v>Low Risk</v>
      </c>
    </row>
    <row r="1376" spans="1:11" x14ac:dyDescent="0.25">
      <c r="A1376">
        <v>1375</v>
      </c>
      <c r="B1376">
        <v>69</v>
      </c>
      <c r="C1376" t="s">
        <v>10</v>
      </c>
      <c r="D1376" t="s">
        <v>18</v>
      </c>
      <c r="E1376" t="s">
        <v>12</v>
      </c>
      <c r="F1376">
        <v>1480.92</v>
      </c>
      <c r="G1376">
        <v>1250.6400000000001</v>
      </c>
      <c r="H1376">
        <v>576</v>
      </c>
      <c r="I1376">
        <v>11</v>
      </c>
      <c r="J1376">
        <v>4839.3999999999996</v>
      </c>
      <c r="K1376" t="str">
        <f t="shared" si="21"/>
        <v>Moderate Risk</v>
      </c>
    </row>
    <row r="1377" spans="1:11" x14ac:dyDescent="0.25">
      <c r="A1377">
        <v>1376</v>
      </c>
      <c r="B1377">
        <v>73</v>
      </c>
      <c r="C1377" t="s">
        <v>13</v>
      </c>
      <c r="D1377" t="s">
        <v>16</v>
      </c>
      <c r="E1377" t="s">
        <v>12</v>
      </c>
      <c r="F1377">
        <v>1346.92</v>
      </c>
      <c r="G1377">
        <v>2436</v>
      </c>
      <c r="H1377">
        <v>494</v>
      </c>
      <c r="I1377">
        <v>9</v>
      </c>
      <c r="J1377">
        <v>5332.54</v>
      </c>
      <c r="K1377" t="str">
        <f t="shared" si="21"/>
        <v>Moderate Risk</v>
      </c>
    </row>
    <row r="1378" spans="1:11" x14ac:dyDescent="0.25">
      <c r="A1378">
        <v>1377</v>
      </c>
      <c r="B1378">
        <v>32</v>
      </c>
      <c r="C1378" t="s">
        <v>10</v>
      </c>
      <c r="D1378" t="s">
        <v>14</v>
      </c>
      <c r="E1378" t="s">
        <v>17</v>
      </c>
      <c r="F1378">
        <v>1092.1099999999999</v>
      </c>
      <c r="G1378">
        <v>2147.6799999999998</v>
      </c>
      <c r="H1378">
        <v>576</v>
      </c>
      <c r="I1378">
        <v>7</v>
      </c>
      <c r="J1378">
        <v>1312.14</v>
      </c>
      <c r="K1378" t="str">
        <f t="shared" si="21"/>
        <v>Low Risk</v>
      </c>
    </row>
    <row r="1379" spans="1:11" x14ac:dyDescent="0.25">
      <c r="A1379">
        <v>1378</v>
      </c>
      <c r="B1379">
        <v>46</v>
      </c>
      <c r="C1379" t="s">
        <v>10</v>
      </c>
      <c r="D1379" t="s">
        <v>18</v>
      </c>
      <c r="E1379" t="s">
        <v>20</v>
      </c>
      <c r="F1379">
        <v>2338.4699999999998</v>
      </c>
      <c r="G1379">
        <v>4543.96</v>
      </c>
      <c r="H1379">
        <v>597</v>
      </c>
      <c r="I1379">
        <v>4</v>
      </c>
      <c r="J1379">
        <v>8573.58</v>
      </c>
      <c r="K1379" t="str">
        <f t="shared" si="21"/>
        <v>Low Risk</v>
      </c>
    </row>
    <row r="1380" spans="1:11" x14ac:dyDescent="0.25">
      <c r="A1380">
        <v>1379</v>
      </c>
      <c r="B1380">
        <v>25</v>
      </c>
      <c r="C1380" t="s">
        <v>13</v>
      </c>
      <c r="D1380" t="s">
        <v>14</v>
      </c>
      <c r="E1380" t="s">
        <v>15</v>
      </c>
      <c r="F1380">
        <v>1176.53</v>
      </c>
      <c r="G1380">
        <v>1499.05</v>
      </c>
      <c r="H1380">
        <v>492</v>
      </c>
      <c r="I1380">
        <v>15</v>
      </c>
      <c r="J1380">
        <v>500</v>
      </c>
      <c r="K1380" t="str">
        <f t="shared" si="21"/>
        <v>High Risk</v>
      </c>
    </row>
    <row r="1381" spans="1:11" x14ac:dyDescent="0.25">
      <c r="A1381">
        <v>1380</v>
      </c>
      <c r="B1381">
        <v>22</v>
      </c>
      <c r="C1381" t="s">
        <v>13</v>
      </c>
      <c r="D1381" t="s">
        <v>11</v>
      </c>
      <c r="E1381" t="s">
        <v>21</v>
      </c>
      <c r="F1381">
        <v>2386.2399999999998</v>
      </c>
      <c r="G1381">
        <v>4463.2700000000004</v>
      </c>
      <c r="H1381">
        <v>572</v>
      </c>
      <c r="I1381">
        <v>5</v>
      </c>
      <c r="J1381">
        <v>5332.54</v>
      </c>
      <c r="K1381" t="str">
        <f t="shared" si="21"/>
        <v>Low Risk</v>
      </c>
    </row>
    <row r="1382" spans="1:11" x14ac:dyDescent="0.25">
      <c r="A1382">
        <v>1381</v>
      </c>
      <c r="B1382">
        <v>46</v>
      </c>
      <c r="C1382" t="s">
        <v>10</v>
      </c>
      <c r="D1382" t="s">
        <v>14</v>
      </c>
      <c r="E1382" t="s">
        <v>15</v>
      </c>
      <c r="F1382">
        <v>1321.57</v>
      </c>
      <c r="G1382">
        <v>3907.33</v>
      </c>
      <c r="H1382">
        <v>583</v>
      </c>
      <c r="I1382">
        <v>8</v>
      </c>
      <c r="J1382">
        <v>4355.3100000000004</v>
      </c>
      <c r="K1382" t="str">
        <f t="shared" si="21"/>
        <v>Low Risk</v>
      </c>
    </row>
    <row r="1383" spans="1:11" x14ac:dyDescent="0.25">
      <c r="A1383">
        <v>1382</v>
      </c>
      <c r="B1383">
        <v>64</v>
      </c>
      <c r="C1383" t="s">
        <v>13</v>
      </c>
      <c r="D1383" t="s">
        <v>14</v>
      </c>
      <c r="E1383" t="s">
        <v>21</v>
      </c>
      <c r="F1383">
        <v>2163.35</v>
      </c>
      <c r="G1383">
        <v>3478.19</v>
      </c>
      <c r="H1383">
        <v>576</v>
      </c>
      <c r="I1383">
        <v>3</v>
      </c>
      <c r="J1383">
        <v>5605.55</v>
      </c>
      <c r="K1383" t="str">
        <f t="shared" si="21"/>
        <v>Low Risk</v>
      </c>
    </row>
    <row r="1384" spans="1:11" x14ac:dyDescent="0.25">
      <c r="A1384">
        <v>1383</v>
      </c>
      <c r="B1384">
        <v>21</v>
      </c>
      <c r="C1384" t="s">
        <v>13</v>
      </c>
      <c r="D1384" t="s">
        <v>18</v>
      </c>
      <c r="E1384" t="s">
        <v>17</v>
      </c>
      <c r="F1384">
        <v>1625.06</v>
      </c>
      <c r="G1384">
        <v>3753.12</v>
      </c>
      <c r="H1384">
        <v>574</v>
      </c>
      <c r="I1384">
        <v>6</v>
      </c>
      <c r="J1384">
        <v>4473.58</v>
      </c>
      <c r="K1384" t="str">
        <f t="shared" si="21"/>
        <v>Low Risk</v>
      </c>
    </row>
    <row r="1385" spans="1:11" x14ac:dyDescent="0.25">
      <c r="A1385">
        <v>1384</v>
      </c>
      <c r="B1385">
        <v>29</v>
      </c>
      <c r="C1385" t="s">
        <v>13</v>
      </c>
      <c r="D1385" t="s">
        <v>18</v>
      </c>
      <c r="E1385" t="s">
        <v>21</v>
      </c>
      <c r="F1385">
        <v>1963.9</v>
      </c>
      <c r="G1385">
        <v>3523.69</v>
      </c>
      <c r="H1385">
        <v>569</v>
      </c>
      <c r="I1385">
        <v>7</v>
      </c>
      <c r="J1385">
        <v>4125.1099999999997</v>
      </c>
      <c r="K1385" t="str">
        <f t="shared" si="21"/>
        <v>Low Risk</v>
      </c>
    </row>
    <row r="1386" spans="1:11" x14ac:dyDescent="0.25">
      <c r="A1386">
        <v>1385</v>
      </c>
      <c r="B1386">
        <v>62</v>
      </c>
      <c r="C1386" t="s">
        <v>10</v>
      </c>
      <c r="D1386" t="s">
        <v>11</v>
      </c>
      <c r="E1386" t="s">
        <v>17</v>
      </c>
      <c r="F1386">
        <v>1772.2249999999999</v>
      </c>
      <c r="G1386">
        <v>2206.79</v>
      </c>
      <c r="H1386">
        <v>570</v>
      </c>
      <c r="I1386">
        <v>8</v>
      </c>
      <c r="J1386">
        <v>2317.39</v>
      </c>
      <c r="K1386" t="str">
        <f t="shared" si="21"/>
        <v>Low Risk</v>
      </c>
    </row>
    <row r="1387" spans="1:11" x14ac:dyDescent="0.25">
      <c r="A1387">
        <v>1386</v>
      </c>
      <c r="B1387">
        <v>19</v>
      </c>
      <c r="C1387" t="s">
        <v>13</v>
      </c>
      <c r="D1387" t="s">
        <v>16</v>
      </c>
      <c r="E1387" t="s">
        <v>15</v>
      </c>
      <c r="F1387">
        <v>1676.48</v>
      </c>
      <c r="G1387">
        <v>3121.9</v>
      </c>
      <c r="H1387">
        <v>605</v>
      </c>
      <c r="I1387">
        <v>3</v>
      </c>
      <c r="J1387">
        <v>5969.25</v>
      </c>
      <c r="K1387" t="str">
        <f t="shared" si="21"/>
        <v>Low Risk</v>
      </c>
    </row>
    <row r="1388" spans="1:11" x14ac:dyDescent="0.25">
      <c r="A1388">
        <v>1387</v>
      </c>
      <c r="B1388">
        <v>44</v>
      </c>
      <c r="C1388" t="s">
        <v>13</v>
      </c>
      <c r="D1388" t="s">
        <v>18</v>
      </c>
      <c r="E1388" t="s">
        <v>12</v>
      </c>
      <c r="F1388">
        <v>1309.54</v>
      </c>
      <c r="G1388">
        <v>1928.03</v>
      </c>
      <c r="H1388">
        <v>576</v>
      </c>
      <c r="I1388">
        <v>6</v>
      </c>
      <c r="J1388">
        <v>4156.8599999999997</v>
      </c>
      <c r="K1388" t="str">
        <f t="shared" si="21"/>
        <v>Low Risk</v>
      </c>
    </row>
    <row r="1389" spans="1:11" x14ac:dyDescent="0.25">
      <c r="A1389">
        <v>1388</v>
      </c>
      <c r="B1389">
        <v>48</v>
      </c>
      <c r="C1389" t="s">
        <v>10</v>
      </c>
      <c r="D1389" t="s">
        <v>18</v>
      </c>
      <c r="E1389" t="s">
        <v>20</v>
      </c>
      <c r="F1389">
        <v>5769.23</v>
      </c>
      <c r="G1389">
        <v>3237.28</v>
      </c>
      <c r="H1389">
        <v>677</v>
      </c>
      <c r="I1389">
        <v>6</v>
      </c>
      <c r="J1389">
        <v>19560.150000000001</v>
      </c>
      <c r="K1389" t="str">
        <f t="shared" si="21"/>
        <v>Low Risk</v>
      </c>
    </row>
    <row r="1390" spans="1:11" x14ac:dyDescent="0.25">
      <c r="A1390">
        <v>1389</v>
      </c>
      <c r="B1390">
        <v>68</v>
      </c>
      <c r="C1390" t="s">
        <v>13</v>
      </c>
      <c r="D1390" t="s">
        <v>11</v>
      </c>
      <c r="E1390" t="s">
        <v>21</v>
      </c>
      <c r="F1390">
        <v>1647.99</v>
      </c>
      <c r="G1390">
        <v>3738.97</v>
      </c>
      <c r="H1390">
        <v>596</v>
      </c>
      <c r="I1390">
        <v>12</v>
      </c>
      <c r="J1390">
        <v>3719.72</v>
      </c>
      <c r="K1390" t="str">
        <f t="shared" si="21"/>
        <v>Moderate Risk</v>
      </c>
    </row>
    <row r="1391" spans="1:11" x14ac:dyDescent="0.25">
      <c r="A1391">
        <v>1390</v>
      </c>
      <c r="B1391">
        <v>68</v>
      </c>
      <c r="C1391" t="s">
        <v>13</v>
      </c>
      <c r="D1391" t="s">
        <v>18</v>
      </c>
      <c r="E1391" t="s">
        <v>20</v>
      </c>
      <c r="F1391">
        <v>1509.24</v>
      </c>
      <c r="G1391">
        <v>3438.66</v>
      </c>
      <c r="H1391">
        <v>495</v>
      </c>
      <c r="I1391">
        <v>10</v>
      </c>
      <c r="J1391">
        <v>3939.44</v>
      </c>
      <c r="K1391" t="str">
        <f t="shared" si="21"/>
        <v>Moderate Risk</v>
      </c>
    </row>
    <row r="1392" spans="1:11" x14ac:dyDescent="0.25">
      <c r="A1392">
        <v>1391</v>
      </c>
      <c r="B1392">
        <v>53</v>
      </c>
      <c r="C1392" t="s">
        <v>13</v>
      </c>
      <c r="D1392" t="s">
        <v>11</v>
      </c>
      <c r="E1392" t="s">
        <v>12</v>
      </c>
      <c r="F1392">
        <v>940.19</v>
      </c>
      <c r="G1392">
        <v>2611.84</v>
      </c>
      <c r="H1392">
        <v>576</v>
      </c>
      <c r="I1392">
        <v>5</v>
      </c>
      <c r="J1392">
        <v>500</v>
      </c>
      <c r="K1392" t="str">
        <f t="shared" si="21"/>
        <v>Low Risk</v>
      </c>
    </row>
    <row r="1393" spans="1:11" x14ac:dyDescent="0.25">
      <c r="A1393">
        <v>1392</v>
      </c>
      <c r="B1393">
        <v>53</v>
      </c>
      <c r="C1393" t="s">
        <v>13</v>
      </c>
      <c r="D1393" t="s">
        <v>16</v>
      </c>
      <c r="E1393" t="s">
        <v>12</v>
      </c>
      <c r="F1393">
        <v>1908.02</v>
      </c>
      <c r="G1393">
        <v>2935.51</v>
      </c>
      <c r="H1393">
        <v>594</v>
      </c>
      <c r="I1393">
        <v>6</v>
      </c>
      <c r="J1393">
        <v>5800.19</v>
      </c>
      <c r="K1393" t="str">
        <f t="shared" si="21"/>
        <v>Low Risk</v>
      </c>
    </row>
    <row r="1394" spans="1:11" x14ac:dyDescent="0.25">
      <c r="A1394">
        <v>1393</v>
      </c>
      <c r="B1394">
        <v>43</v>
      </c>
      <c r="C1394" t="s">
        <v>10</v>
      </c>
      <c r="D1394" t="s">
        <v>19</v>
      </c>
      <c r="E1394" t="s">
        <v>17</v>
      </c>
      <c r="F1394">
        <v>4319.3500000000004</v>
      </c>
      <c r="G1394">
        <v>7821.04</v>
      </c>
      <c r="H1394">
        <v>687</v>
      </c>
      <c r="I1394">
        <v>9</v>
      </c>
      <c r="J1394">
        <v>13157.81</v>
      </c>
      <c r="K1394" t="str">
        <f t="shared" si="21"/>
        <v>Low Risk</v>
      </c>
    </row>
    <row r="1395" spans="1:11" x14ac:dyDescent="0.25">
      <c r="A1395">
        <v>1394</v>
      </c>
      <c r="B1395">
        <v>60</v>
      </c>
      <c r="C1395" t="s">
        <v>10</v>
      </c>
      <c r="D1395" t="s">
        <v>11</v>
      </c>
      <c r="E1395" t="s">
        <v>15</v>
      </c>
      <c r="F1395">
        <v>2372.64</v>
      </c>
      <c r="G1395">
        <v>6012.43</v>
      </c>
      <c r="H1395">
        <v>707</v>
      </c>
      <c r="I1395">
        <v>5</v>
      </c>
      <c r="J1395">
        <v>8875.2000000000007</v>
      </c>
      <c r="K1395" t="str">
        <f t="shared" si="21"/>
        <v>Low Risk</v>
      </c>
    </row>
    <row r="1396" spans="1:11" x14ac:dyDescent="0.25">
      <c r="A1396">
        <v>1395</v>
      </c>
      <c r="B1396">
        <v>44</v>
      </c>
      <c r="C1396" t="s">
        <v>13</v>
      </c>
      <c r="D1396" t="s">
        <v>14</v>
      </c>
      <c r="E1396" t="s">
        <v>21</v>
      </c>
      <c r="F1396">
        <v>1231.5</v>
      </c>
      <c r="G1396">
        <v>1438.34</v>
      </c>
      <c r="H1396">
        <v>541</v>
      </c>
      <c r="I1396">
        <v>7</v>
      </c>
      <c r="J1396">
        <v>2617.29</v>
      </c>
      <c r="K1396" t="str">
        <f t="shared" si="21"/>
        <v>Low Risk</v>
      </c>
    </row>
    <row r="1397" spans="1:11" x14ac:dyDescent="0.25">
      <c r="A1397">
        <v>1396</v>
      </c>
      <c r="B1397">
        <v>22</v>
      </c>
      <c r="C1397" t="s">
        <v>13</v>
      </c>
      <c r="D1397" t="s">
        <v>11</v>
      </c>
      <c r="E1397" t="s">
        <v>17</v>
      </c>
      <c r="F1397">
        <v>1897.21</v>
      </c>
      <c r="G1397">
        <v>3325.91</v>
      </c>
      <c r="H1397">
        <v>596</v>
      </c>
      <c r="I1397">
        <v>9</v>
      </c>
      <c r="J1397">
        <v>5018.93</v>
      </c>
      <c r="K1397" t="str">
        <f t="shared" si="21"/>
        <v>Low Risk</v>
      </c>
    </row>
    <row r="1398" spans="1:11" x14ac:dyDescent="0.25">
      <c r="A1398">
        <v>1397</v>
      </c>
      <c r="B1398">
        <v>37</v>
      </c>
      <c r="C1398" t="s">
        <v>13</v>
      </c>
      <c r="D1398" t="s">
        <v>14</v>
      </c>
      <c r="E1398" t="s">
        <v>17</v>
      </c>
      <c r="F1398">
        <v>1385.71</v>
      </c>
      <c r="G1398">
        <v>1524.75</v>
      </c>
      <c r="H1398">
        <v>552</v>
      </c>
      <c r="I1398">
        <v>5</v>
      </c>
      <c r="J1398">
        <v>5332.54</v>
      </c>
      <c r="K1398" t="str">
        <f t="shared" si="21"/>
        <v>Low Risk</v>
      </c>
    </row>
    <row r="1399" spans="1:11" x14ac:dyDescent="0.25">
      <c r="A1399">
        <v>1398</v>
      </c>
      <c r="B1399">
        <v>28</v>
      </c>
      <c r="C1399" t="s">
        <v>10</v>
      </c>
      <c r="D1399" t="s">
        <v>11</v>
      </c>
      <c r="E1399" t="s">
        <v>17</v>
      </c>
      <c r="F1399">
        <v>1392.18</v>
      </c>
      <c r="G1399">
        <v>2593.62</v>
      </c>
      <c r="H1399">
        <v>533</v>
      </c>
      <c r="I1399">
        <v>8</v>
      </c>
      <c r="J1399">
        <v>5631.74</v>
      </c>
      <c r="K1399" t="str">
        <f t="shared" si="21"/>
        <v>Low Risk</v>
      </c>
    </row>
    <row r="1400" spans="1:11" x14ac:dyDescent="0.25">
      <c r="A1400">
        <v>1399</v>
      </c>
      <c r="B1400">
        <v>27</v>
      </c>
      <c r="C1400" t="s">
        <v>10</v>
      </c>
      <c r="D1400" t="s">
        <v>18</v>
      </c>
      <c r="E1400" t="s">
        <v>21</v>
      </c>
      <c r="F1400">
        <v>1999.4</v>
      </c>
      <c r="G1400">
        <v>4432.37</v>
      </c>
      <c r="H1400">
        <v>604</v>
      </c>
      <c r="I1400">
        <v>6</v>
      </c>
      <c r="J1400">
        <v>5930.93</v>
      </c>
      <c r="K1400" t="str">
        <f t="shared" si="21"/>
        <v>Low Risk</v>
      </c>
    </row>
    <row r="1401" spans="1:11" x14ac:dyDescent="0.25">
      <c r="A1401">
        <v>1400</v>
      </c>
      <c r="B1401">
        <v>57</v>
      </c>
      <c r="C1401" t="s">
        <v>10</v>
      </c>
      <c r="D1401" t="s">
        <v>11</v>
      </c>
      <c r="E1401" t="s">
        <v>17</v>
      </c>
      <c r="F1401">
        <v>1564.36</v>
      </c>
      <c r="G1401">
        <v>4188.84</v>
      </c>
      <c r="H1401">
        <v>564</v>
      </c>
      <c r="I1401">
        <v>11</v>
      </c>
      <c r="J1401">
        <v>3027.87</v>
      </c>
      <c r="K1401" t="str">
        <f t="shared" si="21"/>
        <v>Moderate Risk</v>
      </c>
    </row>
    <row r="1402" spans="1:11" x14ac:dyDescent="0.25">
      <c r="A1402">
        <v>1401</v>
      </c>
      <c r="B1402">
        <v>55</v>
      </c>
      <c r="C1402" t="s">
        <v>10</v>
      </c>
      <c r="D1402" t="s">
        <v>11</v>
      </c>
      <c r="E1402" t="s">
        <v>20</v>
      </c>
      <c r="F1402">
        <v>1461.26</v>
      </c>
      <c r="G1402">
        <v>1831.38</v>
      </c>
      <c r="H1402">
        <v>524</v>
      </c>
      <c r="I1402">
        <v>8</v>
      </c>
      <c r="J1402">
        <v>2754.57</v>
      </c>
      <c r="K1402" t="str">
        <f t="shared" si="21"/>
        <v>Low Risk</v>
      </c>
    </row>
    <row r="1403" spans="1:11" x14ac:dyDescent="0.25">
      <c r="A1403">
        <v>1402</v>
      </c>
      <c r="B1403">
        <v>23</v>
      </c>
      <c r="C1403" t="s">
        <v>10</v>
      </c>
      <c r="D1403" t="s">
        <v>11</v>
      </c>
      <c r="E1403" t="s">
        <v>12</v>
      </c>
      <c r="F1403">
        <v>1772.2249999999999</v>
      </c>
      <c r="G1403">
        <v>1932</v>
      </c>
      <c r="H1403">
        <v>602</v>
      </c>
      <c r="I1403">
        <v>5</v>
      </c>
      <c r="J1403">
        <v>3618.11</v>
      </c>
      <c r="K1403" t="str">
        <f t="shared" si="21"/>
        <v>Low Risk</v>
      </c>
    </row>
    <row r="1404" spans="1:11" x14ac:dyDescent="0.25">
      <c r="A1404">
        <v>1403</v>
      </c>
      <c r="B1404">
        <v>25</v>
      </c>
      <c r="C1404" t="s">
        <v>13</v>
      </c>
      <c r="D1404" t="s">
        <v>11</v>
      </c>
      <c r="E1404" t="s">
        <v>21</v>
      </c>
      <c r="F1404">
        <v>1775.83</v>
      </c>
      <c r="G1404">
        <v>4460.83</v>
      </c>
      <c r="H1404">
        <v>560</v>
      </c>
      <c r="I1404">
        <v>4</v>
      </c>
      <c r="J1404">
        <v>6918.86</v>
      </c>
      <c r="K1404" t="str">
        <f t="shared" si="21"/>
        <v>Low Risk</v>
      </c>
    </row>
    <row r="1405" spans="1:11" x14ac:dyDescent="0.25">
      <c r="A1405">
        <v>1404</v>
      </c>
      <c r="B1405">
        <v>40</v>
      </c>
      <c r="C1405" t="s">
        <v>10</v>
      </c>
      <c r="D1405" t="s">
        <v>11</v>
      </c>
      <c r="E1405" t="s">
        <v>15</v>
      </c>
      <c r="F1405">
        <v>3099.2</v>
      </c>
      <c r="G1405">
        <v>3155</v>
      </c>
      <c r="H1405">
        <v>585</v>
      </c>
      <c r="I1405">
        <v>4</v>
      </c>
      <c r="J1405">
        <v>5656.21</v>
      </c>
      <c r="K1405" t="str">
        <f t="shared" si="21"/>
        <v>Low Risk</v>
      </c>
    </row>
    <row r="1406" spans="1:11" x14ac:dyDescent="0.25">
      <c r="A1406">
        <v>1405</v>
      </c>
      <c r="B1406">
        <v>64</v>
      </c>
      <c r="C1406" t="s">
        <v>13</v>
      </c>
      <c r="D1406" t="s">
        <v>16</v>
      </c>
      <c r="E1406" t="s">
        <v>17</v>
      </c>
      <c r="F1406">
        <v>1195.94</v>
      </c>
      <c r="G1406">
        <v>1641.46</v>
      </c>
      <c r="H1406">
        <v>443</v>
      </c>
      <c r="I1406">
        <v>10</v>
      </c>
      <c r="J1406">
        <v>2603.3200000000002</v>
      </c>
      <c r="K1406" t="str">
        <f t="shared" si="21"/>
        <v>Moderate Risk</v>
      </c>
    </row>
    <row r="1407" spans="1:11" x14ac:dyDescent="0.25">
      <c r="A1407">
        <v>1406</v>
      </c>
      <c r="B1407">
        <v>43</v>
      </c>
      <c r="C1407" t="s">
        <v>10</v>
      </c>
      <c r="D1407" t="s">
        <v>14</v>
      </c>
      <c r="E1407" t="s">
        <v>21</v>
      </c>
      <c r="F1407">
        <v>1255.6500000000001</v>
      </c>
      <c r="G1407">
        <v>3037.09</v>
      </c>
      <c r="H1407">
        <v>505</v>
      </c>
      <c r="I1407">
        <v>8</v>
      </c>
      <c r="J1407">
        <v>2678.67</v>
      </c>
      <c r="K1407" t="str">
        <f t="shared" si="21"/>
        <v>Low Risk</v>
      </c>
    </row>
    <row r="1408" spans="1:11" x14ac:dyDescent="0.25">
      <c r="A1408">
        <v>1407</v>
      </c>
      <c r="B1408">
        <v>63</v>
      </c>
      <c r="C1408" t="s">
        <v>13</v>
      </c>
      <c r="D1408" t="s">
        <v>19</v>
      </c>
      <c r="E1408" t="s">
        <v>17</v>
      </c>
      <c r="F1408">
        <v>4028.92</v>
      </c>
      <c r="G1408">
        <v>5890.46</v>
      </c>
      <c r="H1408">
        <v>698</v>
      </c>
      <c r="I1408">
        <v>6</v>
      </c>
      <c r="J1408">
        <v>16794.939999999999</v>
      </c>
      <c r="K1408" t="str">
        <f t="shared" si="21"/>
        <v>Low Risk</v>
      </c>
    </row>
    <row r="1409" spans="1:11" x14ac:dyDescent="0.25">
      <c r="A1409">
        <v>1408</v>
      </c>
      <c r="B1409">
        <v>60</v>
      </c>
      <c r="C1409" t="s">
        <v>13</v>
      </c>
      <c r="D1409" t="s">
        <v>11</v>
      </c>
      <c r="E1409" t="s">
        <v>15</v>
      </c>
      <c r="F1409">
        <v>1315.13</v>
      </c>
      <c r="G1409">
        <v>1528.08</v>
      </c>
      <c r="H1409">
        <v>551</v>
      </c>
      <c r="I1409">
        <v>8</v>
      </c>
      <c r="J1409">
        <v>5528.96</v>
      </c>
      <c r="K1409" t="str">
        <f t="shared" si="21"/>
        <v>Low Risk</v>
      </c>
    </row>
    <row r="1410" spans="1:11" x14ac:dyDescent="0.25">
      <c r="A1410">
        <v>1409</v>
      </c>
      <c r="B1410">
        <v>29</v>
      </c>
      <c r="C1410" t="s">
        <v>10</v>
      </c>
      <c r="D1410" t="s">
        <v>19</v>
      </c>
      <c r="E1410" t="s">
        <v>15</v>
      </c>
      <c r="F1410">
        <v>5231.0600000000004</v>
      </c>
      <c r="G1410">
        <v>10423.25</v>
      </c>
      <c r="H1410">
        <v>619</v>
      </c>
      <c r="I1410">
        <v>5</v>
      </c>
      <c r="J1410">
        <v>15542.8</v>
      </c>
      <c r="K1410" t="str">
        <f t="shared" ref="K1410:K1473" si="22">IF(AND(H1410&lt;500,I1410&gt;10),"High Risk",IF(OR(H1410&lt;500,I1410&gt;10),"Moderate Risk","Low Risk"))</f>
        <v>Low Risk</v>
      </c>
    </row>
    <row r="1411" spans="1:11" x14ac:dyDescent="0.25">
      <c r="A1411">
        <v>1410</v>
      </c>
      <c r="B1411">
        <v>43</v>
      </c>
      <c r="C1411" t="s">
        <v>10</v>
      </c>
      <c r="D1411" t="s">
        <v>14</v>
      </c>
      <c r="E1411" t="s">
        <v>152</v>
      </c>
      <c r="F1411">
        <v>966.81</v>
      </c>
      <c r="G1411">
        <v>150.62</v>
      </c>
      <c r="H1411">
        <v>546</v>
      </c>
      <c r="I1411">
        <v>7</v>
      </c>
      <c r="J1411">
        <v>2153.33</v>
      </c>
      <c r="K1411" t="str">
        <f t="shared" si="22"/>
        <v>Low Risk</v>
      </c>
    </row>
    <row r="1412" spans="1:11" x14ac:dyDescent="0.25">
      <c r="A1412">
        <v>1411</v>
      </c>
      <c r="B1412">
        <v>30</v>
      </c>
      <c r="C1412" t="s">
        <v>10</v>
      </c>
      <c r="D1412" t="s">
        <v>18</v>
      </c>
      <c r="E1412" t="s">
        <v>21</v>
      </c>
      <c r="F1412">
        <v>3176.41</v>
      </c>
      <c r="G1412">
        <v>4096.1499999999996</v>
      </c>
      <c r="H1412">
        <v>659</v>
      </c>
      <c r="I1412">
        <v>7</v>
      </c>
      <c r="J1412">
        <v>11521.93</v>
      </c>
      <c r="K1412" t="str">
        <f t="shared" si="22"/>
        <v>Low Risk</v>
      </c>
    </row>
    <row r="1413" spans="1:11" x14ac:dyDescent="0.25">
      <c r="A1413">
        <v>1412</v>
      </c>
      <c r="B1413">
        <v>57</v>
      </c>
      <c r="C1413" t="s">
        <v>13</v>
      </c>
      <c r="D1413" t="s">
        <v>16</v>
      </c>
      <c r="E1413" t="s">
        <v>15</v>
      </c>
      <c r="F1413">
        <v>3268.77</v>
      </c>
      <c r="G1413">
        <v>6555.82</v>
      </c>
      <c r="H1413">
        <v>664</v>
      </c>
      <c r="I1413">
        <v>7</v>
      </c>
      <c r="J1413">
        <v>9523.76</v>
      </c>
      <c r="K1413" t="str">
        <f t="shared" si="22"/>
        <v>Low Risk</v>
      </c>
    </row>
    <row r="1414" spans="1:11" x14ac:dyDescent="0.25">
      <c r="A1414">
        <v>1413</v>
      </c>
      <c r="B1414">
        <v>35</v>
      </c>
      <c r="C1414" t="s">
        <v>10</v>
      </c>
      <c r="D1414" t="s">
        <v>18</v>
      </c>
      <c r="E1414" t="s">
        <v>21</v>
      </c>
      <c r="F1414">
        <v>2832.62</v>
      </c>
      <c r="G1414">
        <v>6397.61</v>
      </c>
      <c r="H1414">
        <v>667</v>
      </c>
      <c r="I1414">
        <v>7</v>
      </c>
      <c r="J1414">
        <v>11952.28</v>
      </c>
      <c r="K1414" t="str">
        <f t="shared" si="22"/>
        <v>Low Risk</v>
      </c>
    </row>
    <row r="1415" spans="1:11" x14ac:dyDescent="0.25">
      <c r="A1415">
        <v>1414</v>
      </c>
      <c r="B1415">
        <v>42</v>
      </c>
      <c r="C1415" t="s">
        <v>13</v>
      </c>
      <c r="D1415" t="s">
        <v>16</v>
      </c>
      <c r="E1415" t="s">
        <v>17</v>
      </c>
      <c r="F1415">
        <v>1663.94</v>
      </c>
      <c r="G1415">
        <v>4141.6499999999996</v>
      </c>
      <c r="H1415">
        <v>592</v>
      </c>
      <c r="I1415">
        <v>6</v>
      </c>
      <c r="J1415">
        <v>5220.26</v>
      </c>
      <c r="K1415" t="str">
        <f t="shared" si="22"/>
        <v>Low Risk</v>
      </c>
    </row>
    <row r="1416" spans="1:11" x14ac:dyDescent="0.25">
      <c r="A1416">
        <v>1415</v>
      </c>
      <c r="B1416">
        <v>50</v>
      </c>
      <c r="C1416" t="s">
        <v>13</v>
      </c>
      <c r="D1416" t="s">
        <v>19</v>
      </c>
      <c r="E1416" t="s">
        <v>12</v>
      </c>
      <c r="F1416">
        <v>4164.5200000000004</v>
      </c>
      <c r="G1416">
        <v>5423.69</v>
      </c>
      <c r="H1416">
        <v>727</v>
      </c>
      <c r="I1416">
        <v>7</v>
      </c>
      <c r="J1416">
        <v>14855.16</v>
      </c>
      <c r="K1416" t="str">
        <f t="shared" si="22"/>
        <v>Low Risk</v>
      </c>
    </row>
    <row r="1417" spans="1:11" x14ac:dyDescent="0.25">
      <c r="A1417">
        <v>1416</v>
      </c>
      <c r="B1417">
        <v>64</v>
      </c>
      <c r="C1417" t="s">
        <v>13</v>
      </c>
      <c r="D1417" t="s">
        <v>16</v>
      </c>
      <c r="E1417" t="s">
        <v>17</v>
      </c>
      <c r="F1417">
        <v>1571.83</v>
      </c>
      <c r="G1417">
        <v>3999.45</v>
      </c>
      <c r="H1417">
        <v>534</v>
      </c>
      <c r="I1417">
        <v>14</v>
      </c>
      <c r="J1417">
        <v>6378.21</v>
      </c>
      <c r="K1417" t="str">
        <f t="shared" si="22"/>
        <v>Moderate Risk</v>
      </c>
    </row>
    <row r="1418" spans="1:11" x14ac:dyDescent="0.25">
      <c r="A1418">
        <v>1417</v>
      </c>
      <c r="B1418">
        <v>57</v>
      </c>
      <c r="C1418" t="s">
        <v>10</v>
      </c>
      <c r="D1418" t="s">
        <v>18</v>
      </c>
      <c r="E1418" t="s">
        <v>20</v>
      </c>
      <c r="F1418">
        <v>1797.47</v>
      </c>
      <c r="G1418">
        <v>3298.64</v>
      </c>
      <c r="H1418">
        <v>604</v>
      </c>
      <c r="I1418">
        <v>5</v>
      </c>
      <c r="J1418">
        <v>5332.54</v>
      </c>
      <c r="K1418" t="str">
        <f t="shared" si="22"/>
        <v>Low Risk</v>
      </c>
    </row>
    <row r="1419" spans="1:11" x14ac:dyDescent="0.25">
      <c r="A1419">
        <v>1418</v>
      </c>
      <c r="B1419">
        <v>60</v>
      </c>
      <c r="C1419" t="s">
        <v>13</v>
      </c>
      <c r="D1419" t="s">
        <v>18</v>
      </c>
      <c r="E1419" t="s">
        <v>20</v>
      </c>
      <c r="F1419">
        <v>2932.36</v>
      </c>
      <c r="G1419">
        <v>4632</v>
      </c>
      <c r="H1419">
        <v>688</v>
      </c>
      <c r="I1419">
        <v>5</v>
      </c>
      <c r="J1419">
        <v>11329.39</v>
      </c>
      <c r="K1419" t="str">
        <f t="shared" si="22"/>
        <v>Low Risk</v>
      </c>
    </row>
    <row r="1420" spans="1:11" x14ac:dyDescent="0.25">
      <c r="A1420">
        <v>1419</v>
      </c>
      <c r="B1420">
        <v>29</v>
      </c>
      <c r="C1420" t="s">
        <v>10</v>
      </c>
      <c r="D1420" t="s">
        <v>16</v>
      </c>
      <c r="E1420" t="s">
        <v>17</v>
      </c>
      <c r="F1420">
        <v>2459.44</v>
      </c>
      <c r="G1420">
        <v>3678</v>
      </c>
      <c r="H1420">
        <v>617</v>
      </c>
      <c r="I1420">
        <v>10</v>
      </c>
      <c r="J1420">
        <v>8072.3</v>
      </c>
      <c r="K1420" t="str">
        <f t="shared" si="22"/>
        <v>Low Risk</v>
      </c>
    </row>
    <row r="1421" spans="1:11" x14ac:dyDescent="0.25">
      <c r="A1421">
        <v>1420</v>
      </c>
      <c r="B1421">
        <v>61</v>
      </c>
      <c r="C1421" t="s">
        <v>10</v>
      </c>
      <c r="D1421" t="s">
        <v>16</v>
      </c>
      <c r="E1421" t="s">
        <v>17</v>
      </c>
      <c r="F1421">
        <v>1772.2249999999999</v>
      </c>
      <c r="G1421">
        <v>4072.06</v>
      </c>
      <c r="H1421">
        <v>582</v>
      </c>
      <c r="I1421">
        <v>8</v>
      </c>
      <c r="J1421">
        <v>4967.29</v>
      </c>
      <c r="K1421" t="str">
        <f t="shared" si="22"/>
        <v>Low Risk</v>
      </c>
    </row>
    <row r="1422" spans="1:11" x14ac:dyDescent="0.25">
      <c r="A1422">
        <v>1421</v>
      </c>
      <c r="B1422">
        <v>53</v>
      </c>
      <c r="C1422" t="s">
        <v>13</v>
      </c>
      <c r="D1422" t="s">
        <v>11</v>
      </c>
      <c r="E1422" t="s">
        <v>21</v>
      </c>
      <c r="F1422">
        <v>1972.05</v>
      </c>
      <c r="G1422">
        <v>3899.38</v>
      </c>
      <c r="H1422">
        <v>598</v>
      </c>
      <c r="I1422">
        <v>7</v>
      </c>
      <c r="J1422">
        <v>6020.48</v>
      </c>
      <c r="K1422" t="str">
        <f t="shared" si="22"/>
        <v>Low Risk</v>
      </c>
    </row>
    <row r="1423" spans="1:11" x14ac:dyDescent="0.25">
      <c r="A1423">
        <v>1422</v>
      </c>
      <c r="B1423">
        <v>65</v>
      </c>
      <c r="C1423" t="s">
        <v>13</v>
      </c>
      <c r="D1423" t="s">
        <v>18</v>
      </c>
      <c r="E1423" t="s">
        <v>21</v>
      </c>
      <c r="F1423">
        <v>7087.68</v>
      </c>
      <c r="G1423">
        <v>13881.97</v>
      </c>
      <c r="H1423">
        <v>771</v>
      </c>
      <c r="I1423">
        <v>4</v>
      </c>
      <c r="J1423">
        <v>27419.11</v>
      </c>
      <c r="K1423" t="str">
        <f t="shared" si="22"/>
        <v>Low Risk</v>
      </c>
    </row>
    <row r="1424" spans="1:11" x14ac:dyDescent="0.25">
      <c r="A1424">
        <v>1423</v>
      </c>
      <c r="B1424">
        <v>21</v>
      </c>
      <c r="C1424" t="s">
        <v>10</v>
      </c>
      <c r="D1424" t="s">
        <v>11</v>
      </c>
      <c r="E1424" t="s">
        <v>21</v>
      </c>
      <c r="F1424">
        <v>2491.4299999999998</v>
      </c>
      <c r="G1424">
        <v>3983.8</v>
      </c>
      <c r="H1424">
        <v>651</v>
      </c>
      <c r="I1424">
        <v>8</v>
      </c>
      <c r="J1424">
        <v>8446.92</v>
      </c>
      <c r="K1424" t="str">
        <f t="shared" si="22"/>
        <v>Low Risk</v>
      </c>
    </row>
    <row r="1425" spans="1:11" x14ac:dyDescent="0.25">
      <c r="A1425">
        <v>1424</v>
      </c>
      <c r="B1425">
        <v>22</v>
      </c>
      <c r="C1425" t="s">
        <v>10</v>
      </c>
      <c r="D1425" t="s">
        <v>16</v>
      </c>
      <c r="E1425" t="s">
        <v>12</v>
      </c>
      <c r="F1425">
        <v>1772.2249999999999</v>
      </c>
      <c r="G1425">
        <v>2025.46</v>
      </c>
      <c r="H1425">
        <v>449</v>
      </c>
      <c r="I1425">
        <v>7</v>
      </c>
      <c r="J1425">
        <v>4090.42</v>
      </c>
      <c r="K1425" t="str">
        <f t="shared" si="22"/>
        <v>Moderate Risk</v>
      </c>
    </row>
    <row r="1426" spans="1:11" x14ac:dyDescent="0.25">
      <c r="A1426">
        <v>1425</v>
      </c>
      <c r="B1426">
        <v>73</v>
      </c>
      <c r="C1426" t="s">
        <v>10</v>
      </c>
      <c r="D1426" t="s">
        <v>14</v>
      </c>
      <c r="E1426" t="s">
        <v>12</v>
      </c>
      <c r="F1426">
        <v>1385.02</v>
      </c>
      <c r="G1426">
        <v>3237.28</v>
      </c>
      <c r="H1426">
        <v>548</v>
      </c>
      <c r="I1426">
        <v>9</v>
      </c>
      <c r="J1426">
        <v>3869.49</v>
      </c>
      <c r="K1426" t="str">
        <f t="shared" si="22"/>
        <v>Low Risk</v>
      </c>
    </row>
    <row r="1427" spans="1:11" x14ac:dyDescent="0.25">
      <c r="A1427">
        <v>1426</v>
      </c>
      <c r="B1427">
        <v>54</v>
      </c>
      <c r="C1427" t="s">
        <v>10</v>
      </c>
      <c r="D1427" t="s">
        <v>11</v>
      </c>
      <c r="E1427" t="s">
        <v>17</v>
      </c>
      <c r="F1427">
        <v>1760.28</v>
      </c>
      <c r="G1427">
        <v>2534.5700000000002</v>
      </c>
      <c r="H1427">
        <v>584</v>
      </c>
      <c r="I1427">
        <v>11</v>
      </c>
      <c r="J1427">
        <v>3542.1</v>
      </c>
      <c r="K1427" t="str">
        <f t="shared" si="22"/>
        <v>Moderate Risk</v>
      </c>
    </row>
    <row r="1428" spans="1:11" x14ac:dyDescent="0.25">
      <c r="A1428">
        <v>1427</v>
      </c>
      <c r="B1428">
        <v>25</v>
      </c>
      <c r="C1428" t="s">
        <v>10</v>
      </c>
      <c r="D1428" t="s">
        <v>16</v>
      </c>
      <c r="E1428" t="s">
        <v>12</v>
      </c>
      <c r="F1428">
        <v>1192.6300000000001</v>
      </c>
      <c r="G1428">
        <v>2802.57</v>
      </c>
      <c r="H1428">
        <v>510</v>
      </c>
      <c r="I1428">
        <v>5</v>
      </c>
      <c r="J1428">
        <v>5041.78</v>
      </c>
      <c r="K1428" t="str">
        <f t="shared" si="22"/>
        <v>Low Risk</v>
      </c>
    </row>
    <row r="1429" spans="1:11" x14ac:dyDescent="0.25">
      <c r="A1429">
        <v>1428</v>
      </c>
      <c r="B1429">
        <v>59</v>
      </c>
      <c r="C1429" t="s">
        <v>13</v>
      </c>
      <c r="D1429" t="s">
        <v>16</v>
      </c>
      <c r="E1429" t="s">
        <v>21</v>
      </c>
      <c r="F1429">
        <v>2455.86</v>
      </c>
      <c r="G1429">
        <v>3527.55</v>
      </c>
      <c r="H1429">
        <v>627</v>
      </c>
      <c r="I1429">
        <v>9</v>
      </c>
      <c r="J1429">
        <v>7124.01</v>
      </c>
      <c r="K1429" t="str">
        <f t="shared" si="22"/>
        <v>Low Risk</v>
      </c>
    </row>
    <row r="1430" spans="1:11" x14ac:dyDescent="0.25">
      <c r="A1430">
        <v>1429</v>
      </c>
      <c r="B1430">
        <v>66</v>
      </c>
      <c r="C1430" t="s">
        <v>13</v>
      </c>
      <c r="D1430" t="s">
        <v>11</v>
      </c>
      <c r="E1430" t="s">
        <v>15</v>
      </c>
      <c r="F1430">
        <v>1118.82</v>
      </c>
      <c r="G1430">
        <v>3644.5</v>
      </c>
      <c r="H1430">
        <v>512</v>
      </c>
      <c r="I1430">
        <v>9</v>
      </c>
      <c r="J1430">
        <v>2131.63</v>
      </c>
      <c r="K1430" t="str">
        <f t="shared" si="22"/>
        <v>Low Risk</v>
      </c>
    </row>
    <row r="1431" spans="1:11" x14ac:dyDescent="0.25">
      <c r="A1431">
        <v>1430</v>
      </c>
      <c r="B1431">
        <v>45</v>
      </c>
      <c r="C1431" t="s">
        <v>13</v>
      </c>
      <c r="D1431" t="s">
        <v>11</v>
      </c>
      <c r="E1431" t="s">
        <v>152</v>
      </c>
      <c r="F1431">
        <v>1772.2249999999999</v>
      </c>
      <c r="G1431">
        <v>5273.6</v>
      </c>
      <c r="H1431">
        <v>570</v>
      </c>
      <c r="I1431">
        <v>9</v>
      </c>
      <c r="J1431">
        <v>5257.01</v>
      </c>
      <c r="K1431" t="str">
        <f t="shared" si="22"/>
        <v>Low Risk</v>
      </c>
    </row>
    <row r="1432" spans="1:11" x14ac:dyDescent="0.25">
      <c r="A1432">
        <v>1431</v>
      </c>
      <c r="B1432">
        <v>48</v>
      </c>
      <c r="C1432" t="s">
        <v>10</v>
      </c>
      <c r="D1432" t="s">
        <v>11</v>
      </c>
      <c r="E1432" t="s">
        <v>12</v>
      </c>
      <c r="F1432">
        <v>3624.98</v>
      </c>
      <c r="G1432">
        <v>5936.3</v>
      </c>
      <c r="H1432">
        <v>653</v>
      </c>
      <c r="I1432">
        <v>3</v>
      </c>
      <c r="J1432">
        <v>10719.41</v>
      </c>
      <c r="K1432" t="str">
        <f t="shared" si="22"/>
        <v>Low Risk</v>
      </c>
    </row>
    <row r="1433" spans="1:11" x14ac:dyDescent="0.25">
      <c r="A1433">
        <v>1432</v>
      </c>
      <c r="B1433">
        <v>75</v>
      </c>
      <c r="C1433" t="s">
        <v>13</v>
      </c>
      <c r="D1433" t="s">
        <v>16</v>
      </c>
      <c r="E1433" t="s">
        <v>15</v>
      </c>
      <c r="F1433">
        <v>1812.61</v>
      </c>
      <c r="G1433">
        <v>3312.67</v>
      </c>
      <c r="H1433">
        <v>552</v>
      </c>
      <c r="I1433">
        <v>12</v>
      </c>
      <c r="J1433">
        <v>4609.03</v>
      </c>
      <c r="K1433" t="str">
        <f t="shared" si="22"/>
        <v>Moderate Risk</v>
      </c>
    </row>
    <row r="1434" spans="1:11" x14ac:dyDescent="0.25">
      <c r="A1434">
        <v>1433</v>
      </c>
      <c r="B1434">
        <v>26</v>
      </c>
      <c r="C1434" t="s">
        <v>13</v>
      </c>
      <c r="D1434" t="s">
        <v>11</v>
      </c>
      <c r="E1434" t="s">
        <v>15</v>
      </c>
      <c r="F1434">
        <v>1769.76</v>
      </c>
      <c r="G1434">
        <v>3283.79</v>
      </c>
      <c r="H1434">
        <v>550</v>
      </c>
      <c r="I1434">
        <v>7</v>
      </c>
      <c r="J1434">
        <v>6510.07</v>
      </c>
      <c r="K1434" t="str">
        <f t="shared" si="22"/>
        <v>Low Risk</v>
      </c>
    </row>
    <row r="1435" spans="1:11" x14ac:dyDescent="0.25">
      <c r="A1435">
        <v>1434</v>
      </c>
      <c r="B1435">
        <v>71</v>
      </c>
      <c r="C1435" t="s">
        <v>13</v>
      </c>
      <c r="D1435" t="s">
        <v>16</v>
      </c>
      <c r="E1435" t="s">
        <v>17</v>
      </c>
      <c r="F1435">
        <v>2171.5700000000002</v>
      </c>
      <c r="G1435">
        <v>3801.83</v>
      </c>
      <c r="H1435">
        <v>679</v>
      </c>
      <c r="I1435">
        <v>7</v>
      </c>
      <c r="J1435">
        <v>5753.32</v>
      </c>
      <c r="K1435" t="str">
        <f t="shared" si="22"/>
        <v>Low Risk</v>
      </c>
    </row>
    <row r="1436" spans="1:11" x14ac:dyDescent="0.25">
      <c r="A1436">
        <v>1435</v>
      </c>
      <c r="B1436">
        <v>68</v>
      </c>
      <c r="C1436" t="s">
        <v>10</v>
      </c>
      <c r="D1436" t="s">
        <v>16</v>
      </c>
      <c r="E1436" t="s">
        <v>15</v>
      </c>
      <c r="F1436">
        <v>1772.2249999999999</v>
      </c>
      <c r="G1436">
        <v>1438.11</v>
      </c>
      <c r="H1436">
        <v>561</v>
      </c>
      <c r="I1436">
        <v>5</v>
      </c>
      <c r="J1436">
        <v>1768.08</v>
      </c>
      <c r="K1436" t="str">
        <f t="shared" si="22"/>
        <v>Low Risk</v>
      </c>
    </row>
    <row r="1437" spans="1:11" x14ac:dyDescent="0.25">
      <c r="A1437">
        <v>1436</v>
      </c>
      <c r="B1437">
        <v>46</v>
      </c>
      <c r="C1437" t="s">
        <v>10</v>
      </c>
      <c r="D1437" t="s">
        <v>19</v>
      </c>
      <c r="E1437" t="s">
        <v>15</v>
      </c>
      <c r="F1437">
        <v>2389.4899999999998</v>
      </c>
      <c r="G1437">
        <v>4384.9399999999996</v>
      </c>
      <c r="H1437">
        <v>576</v>
      </c>
      <c r="I1437">
        <v>4</v>
      </c>
      <c r="J1437">
        <v>7695.73</v>
      </c>
      <c r="K1437" t="str">
        <f t="shared" si="22"/>
        <v>Low Risk</v>
      </c>
    </row>
    <row r="1438" spans="1:11" x14ac:dyDescent="0.25">
      <c r="A1438">
        <v>1437</v>
      </c>
      <c r="B1438">
        <v>31</v>
      </c>
      <c r="C1438" t="s">
        <v>10</v>
      </c>
      <c r="D1438" t="s">
        <v>14</v>
      </c>
      <c r="E1438" t="s">
        <v>20</v>
      </c>
      <c r="F1438">
        <v>1772.2249999999999</v>
      </c>
      <c r="G1438">
        <v>1301.3</v>
      </c>
      <c r="H1438">
        <v>516</v>
      </c>
      <c r="I1438">
        <v>7</v>
      </c>
      <c r="J1438">
        <v>1130.78</v>
      </c>
      <c r="K1438" t="str">
        <f t="shared" si="22"/>
        <v>Low Risk</v>
      </c>
    </row>
    <row r="1439" spans="1:11" x14ac:dyDescent="0.25">
      <c r="A1439">
        <v>1438</v>
      </c>
      <c r="B1439">
        <v>57</v>
      </c>
      <c r="C1439" t="s">
        <v>13</v>
      </c>
      <c r="D1439" t="s">
        <v>14</v>
      </c>
      <c r="E1439" t="s">
        <v>12</v>
      </c>
      <c r="F1439">
        <v>1772.2249999999999</v>
      </c>
      <c r="G1439">
        <v>3590.23</v>
      </c>
      <c r="H1439">
        <v>542</v>
      </c>
      <c r="I1439">
        <v>6</v>
      </c>
      <c r="J1439">
        <v>3078.27</v>
      </c>
      <c r="K1439" t="str">
        <f t="shared" si="22"/>
        <v>Low Risk</v>
      </c>
    </row>
    <row r="1440" spans="1:11" x14ac:dyDescent="0.25">
      <c r="A1440">
        <v>1439</v>
      </c>
      <c r="B1440">
        <v>58</v>
      </c>
      <c r="C1440" t="s">
        <v>13</v>
      </c>
      <c r="D1440" t="s">
        <v>11</v>
      </c>
      <c r="E1440" t="s">
        <v>21</v>
      </c>
      <c r="F1440">
        <v>1458.2</v>
      </c>
      <c r="G1440">
        <v>3906.93</v>
      </c>
      <c r="H1440">
        <v>526</v>
      </c>
      <c r="I1440">
        <v>5</v>
      </c>
      <c r="J1440">
        <v>1384.62</v>
      </c>
      <c r="K1440" t="str">
        <f t="shared" si="22"/>
        <v>Low Risk</v>
      </c>
    </row>
    <row r="1441" spans="1:11" x14ac:dyDescent="0.25">
      <c r="A1441">
        <v>1440</v>
      </c>
      <c r="B1441">
        <v>39</v>
      </c>
      <c r="C1441" t="s">
        <v>13</v>
      </c>
      <c r="D1441" t="s">
        <v>16</v>
      </c>
      <c r="E1441" t="s">
        <v>20</v>
      </c>
      <c r="F1441">
        <v>2723.69</v>
      </c>
      <c r="G1441">
        <v>5981.48</v>
      </c>
      <c r="H1441">
        <v>690</v>
      </c>
      <c r="I1441">
        <v>1</v>
      </c>
      <c r="J1441">
        <v>8435.6200000000008</v>
      </c>
      <c r="K1441" t="str">
        <f t="shared" si="22"/>
        <v>Low Risk</v>
      </c>
    </row>
    <row r="1442" spans="1:11" x14ac:dyDescent="0.25">
      <c r="A1442">
        <v>1441</v>
      </c>
      <c r="B1442">
        <v>28</v>
      </c>
      <c r="C1442" t="s">
        <v>10</v>
      </c>
      <c r="D1442" t="s">
        <v>14</v>
      </c>
      <c r="E1442" t="s">
        <v>21</v>
      </c>
      <c r="F1442">
        <v>1440.13</v>
      </c>
      <c r="G1442">
        <v>3727.06</v>
      </c>
      <c r="H1442">
        <v>557</v>
      </c>
      <c r="I1442">
        <v>6</v>
      </c>
      <c r="J1442">
        <v>4137.17</v>
      </c>
      <c r="K1442" t="str">
        <f t="shared" si="22"/>
        <v>Low Risk</v>
      </c>
    </row>
    <row r="1443" spans="1:11" x14ac:dyDescent="0.25">
      <c r="A1443">
        <v>1442</v>
      </c>
      <c r="B1443">
        <v>40</v>
      </c>
      <c r="C1443" t="s">
        <v>10</v>
      </c>
      <c r="D1443" t="s">
        <v>18</v>
      </c>
      <c r="E1443" t="s">
        <v>21</v>
      </c>
      <c r="F1443">
        <v>6448.96</v>
      </c>
      <c r="G1443">
        <v>12201.96</v>
      </c>
      <c r="H1443">
        <v>670</v>
      </c>
      <c r="I1443">
        <v>7</v>
      </c>
      <c r="J1443">
        <v>21334.76</v>
      </c>
      <c r="K1443" t="str">
        <f t="shared" si="22"/>
        <v>Low Risk</v>
      </c>
    </row>
    <row r="1444" spans="1:11" x14ac:dyDescent="0.25">
      <c r="A1444">
        <v>1443</v>
      </c>
      <c r="B1444">
        <v>18</v>
      </c>
      <c r="C1444" t="s">
        <v>10</v>
      </c>
      <c r="D1444" t="s">
        <v>11</v>
      </c>
      <c r="E1444" t="s">
        <v>12</v>
      </c>
      <c r="F1444">
        <v>941.63</v>
      </c>
      <c r="G1444">
        <v>967.69</v>
      </c>
      <c r="H1444">
        <v>576</v>
      </c>
      <c r="I1444">
        <v>8</v>
      </c>
      <c r="J1444">
        <v>4495.45</v>
      </c>
      <c r="K1444" t="str">
        <f t="shared" si="22"/>
        <v>Low Risk</v>
      </c>
    </row>
    <row r="1445" spans="1:11" x14ac:dyDescent="0.25">
      <c r="A1445">
        <v>1444</v>
      </c>
      <c r="B1445">
        <v>63</v>
      </c>
      <c r="C1445" t="s">
        <v>10</v>
      </c>
      <c r="D1445" t="s">
        <v>11</v>
      </c>
      <c r="E1445" t="s">
        <v>15</v>
      </c>
      <c r="F1445">
        <v>1772.2249999999999</v>
      </c>
      <c r="G1445">
        <v>1298.83</v>
      </c>
      <c r="H1445">
        <v>497</v>
      </c>
      <c r="I1445">
        <v>13</v>
      </c>
      <c r="J1445">
        <v>4627.1000000000004</v>
      </c>
      <c r="K1445" t="str">
        <f t="shared" si="22"/>
        <v>High Risk</v>
      </c>
    </row>
    <row r="1446" spans="1:11" x14ac:dyDescent="0.25">
      <c r="A1446">
        <v>1445</v>
      </c>
      <c r="B1446">
        <v>54</v>
      </c>
      <c r="C1446" t="s">
        <v>10</v>
      </c>
      <c r="D1446" t="s">
        <v>11</v>
      </c>
      <c r="E1446" t="s">
        <v>21</v>
      </c>
      <c r="F1446">
        <v>2954.84</v>
      </c>
      <c r="G1446">
        <v>4459.08</v>
      </c>
      <c r="H1446">
        <v>635</v>
      </c>
      <c r="I1446">
        <v>8</v>
      </c>
      <c r="J1446">
        <v>10857.93</v>
      </c>
      <c r="K1446" t="str">
        <f t="shared" si="22"/>
        <v>Low Risk</v>
      </c>
    </row>
    <row r="1447" spans="1:11" x14ac:dyDescent="0.25">
      <c r="A1447">
        <v>1446</v>
      </c>
      <c r="B1447">
        <v>38</v>
      </c>
      <c r="C1447" t="s">
        <v>13</v>
      </c>
      <c r="D1447" t="s">
        <v>18</v>
      </c>
      <c r="E1447" t="s">
        <v>15</v>
      </c>
      <c r="F1447">
        <v>5092.9799999999996</v>
      </c>
      <c r="G1447">
        <v>3237.28</v>
      </c>
      <c r="H1447">
        <v>576</v>
      </c>
      <c r="I1447">
        <v>10</v>
      </c>
      <c r="J1447">
        <v>17920.259999999998</v>
      </c>
      <c r="K1447" t="str">
        <f t="shared" si="22"/>
        <v>Low Risk</v>
      </c>
    </row>
    <row r="1448" spans="1:11" x14ac:dyDescent="0.25">
      <c r="A1448">
        <v>1447</v>
      </c>
      <c r="B1448">
        <v>43</v>
      </c>
      <c r="C1448" t="s">
        <v>10</v>
      </c>
      <c r="D1448" t="s">
        <v>11</v>
      </c>
      <c r="E1448" t="s">
        <v>17</v>
      </c>
      <c r="F1448">
        <v>1021.66</v>
      </c>
      <c r="G1448">
        <v>769.17</v>
      </c>
      <c r="H1448">
        <v>510</v>
      </c>
      <c r="I1448">
        <v>9</v>
      </c>
      <c r="J1448">
        <v>1079.1099999999999</v>
      </c>
      <c r="K1448" t="str">
        <f t="shared" si="22"/>
        <v>Low Risk</v>
      </c>
    </row>
    <row r="1449" spans="1:11" x14ac:dyDescent="0.25">
      <c r="A1449">
        <v>1448</v>
      </c>
      <c r="B1449">
        <v>63</v>
      </c>
      <c r="C1449" t="s">
        <v>13</v>
      </c>
      <c r="D1449" t="s">
        <v>14</v>
      </c>
      <c r="E1449" t="s">
        <v>20</v>
      </c>
      <c r="F1449">
        <v>1772.2249999999999</v>
      </c>
      <c r="G1449">
        <v>2028.77</v>
      </c>
      <c r="H1449">
        <v>499</v>
      </c>
      <c r="I1449">
        <v>6</v>
      </c>
      <c r="J1449">
        <v>2876.99</v>
      </c>
      <c r="K1449" t="str">
        <f t="shared" si="22"/>
        <v>Moderate Risk</v>
      </c>
    </row>
    <row r="1450" spans="1:11" x14ac:dyDescent="0.25">
      <c r="A1450">
        <v>1449</v>
      </c>
      <c r="B1450">
        <v>53</v>
      </c>
      <c r="C1450" t="s">
        <v>10</v>
      </c>
      <c r="D1450" t="s">
        <v>11</v>
      </c>
      <c r="E1450" t="s">
        <v>152</v>
      </c>
      <c r="F1450">
        <v>1414.91</v>
      </c>
      <c r="G1450">
        <v>3237.28</v>
      </c>
      <c r="H1450">
        <v>519</v>
      </c>
      <c r="I1450">
        <v>9</v>
      </c>
      <c r="J1450">
        <v>5243.23</v>
      </c>
      <c r="K1450" t="str">
        <f t="shared" si="22"/>
        <v>Low Risk</v>
      </c>
    </row>
    <row r="1451" spans="1:11" x14ac:dyDescent="0.25">
      <c r="A1451">
        <v>1450</v>
      </c>
      <c r="B1451">
        <v>71</v>
      </c>
      <c r="C1451" t="s">
        <v>10</v>
      </c>
      <c r="D1451" t="s">
        <v>16</v>
      </c>
      <c r="E1451" t="s">
        <v>20</v>
      </c>
      <c r="F1451">
        <v>3589.27</v>
      </c>
      <c r="G1451">
        <v>6313.01</v>
      </c>
      <c r="H1451">
        <v>681</v>
      </c>
      <c r="I1451">
        <v>6</v>
      </c>
      <c r="J1451">
        <v>12780.37</v>
      </c>
      <c r="K1451" t="str">
        <f t="shared" si="22"/>
        <v>Low Risk</v>
      </c>
    </row>
    <row r="1452" spans="1:11" x14ac:dyDescent="0.25">
      <c r="A1452">
        <v>1451</v>
      </c>
      <c r="B1452">
        <v>40</v>
      </c>
      <c r="C1452" t="s">
        <v>10</v>
      </c>
      <c r="D1452" t="s">
        <v>18</v>
      </c>
      <c r="E1452" t="s">
        <v>15</v>
      </c>
      <c r="F1452">
        <v>1772.2249999999999</v>
      </c>
      <c r="G1452">
        <v>4080.69</v>
      </c>
      <c r="H1452">
        <v>692</v>
      </c>
      <c r="I1452">
        <v>7</v>
      </c>
      <c r="J1452">
        <v>7895.13</v>
      </c>
      <c r="K1452" t="str">
        <f t="shared" si="22"/>
        <v>Low Risk</v>
      </c>
    </row>
    <row r="1453" spans="1:11" x14ac:dyDescent="0.25">
      <c r="A1453">
        <v>1452</v>
      </c>
      <c r="B1453">
        <v>74</v>
      </c>
      <c r="C1453" t="s">
        <v>13</v>
      </c>
      <c r="D1453" t="s">
        <v>11</v>
      </c>
      <c r="E1453" t="s">
        <v>21</v>
      </c>
      <c r="F1453">
        <v>1772.2249999999999</v>
      </c>
      <c r="G1453">
        <v>4746.38</v>
      </c>
      <c r="H1453">
        <v>529</v>
      </c>
      <c r="I1453">
        <v>4</v>
      </c>
      <c r="J1453">
        <v>1930.1</v>
      </c>
      <c r="K1453" t="str">
        <f t="shared" si="22"/>
        <v>Low Risk</v>
      </c>
    </row>
    <row r="1454" spans="1:11" x14ac:dyDescent="0.25">
      <c r="A1454">
        <v>1453</v>
      </c>
      <c r="B1454">
        <v>18</v>
      </c>
      <c r="C1454" t="s">
        <v>10</v>
      </c>
      <c r="D1454" t="s">
        <v>14</v>
      </c>
      <c r="E1454" t="s">
        <v>21</v>
      </c>
      <c r="F1454">
        <v>1015.67</v>
      </c>
      <c r="G1454">
        <v>1802.81</v>
      </c>
      <c r="H1454">
        <v>564</v>
      </c>
      <c r="I1454">
        <v>9</v>
      </c>
      <c r="J1454">
        <v>2357.6799999999998</v>
      </c>
      <c r="K1454" t="str">
        <f t="shared" si="22"/>
        <v>Low Risk</v>
      </c>
    </row>
    <row r="1455" spans="1:11" x14ac:dyDescent="0.25">
      <c r="A1455">
        <v>1454</v>
      </c>
      <c r="B1455">
        <v>71</v>
      </c>
      <c r="C1455" t="s">
        <v>13</v>
      </c>
      <c r="D1455" t="s">
        <v>11</v>
      </c>
      <c r="E1455" t="s">
        <v>15</v>
      </c>
      <c r="F1455">
        <v>1666.53</v>
      </c>
      <c r="G1455">
        <v>3322.63</v>
      </c>
      <c r="H1455">
        <v>576</v>
      </c>
      <c r="I1455">
        <v>12</v>
      </c>
      <c r="J1455">
        <v>3624.8</v>
      </c>
      <c r="K1455" t="str">
        <f t="shared" si="22"/>
        <v>Moderate Risk</v>
      </c>
    </row>
    <row r="1456" spans="1:11" x14ac:dyDescent="0.25">
      <c r="A1456">
        <v>1455</v>
      </c>
      <c r="B1456">
        <v>72</v>
      </c>
      <c r="C1456" t="s">
        <v>10</v>
      </c>
      <c r="D1456" t="s">
        <v>16</v>
      </c>
      <c r="E1456" t="s">
        <v>12</v>
      </c>
      <c r="F1456">
        <v>2226.66</v>
      </c>
      <c r="G1456">
        <v>4949.04</v>
      </c>
      <c r="H1456">
        <v>576</v>
      </c>
      <c r="I1456">
        <v>8</v>
      </c>
      <c r="J1456">
        <v>7871.72</v>
      </c>
      <c r="K1456" t="str">
        <f t="shared" si="22"/>
        <v>Low Risk</v>
      </c>
    </row>
    <row r="1457" spans="1:11" x14ac:dyDescent="0.25">
      <c r="A1457">
        <v>1456</v>
      </c>
      <c r="B1457">
        <v>68</v>
      </c>
      <c r="C1457" t="s">
        <v>13</v>
      </c>
      <c r="D1457" t="s">
        <v>11</v>
      </c>
      <c r="E1457" t="s">
        <v>12</v>
      </c>
      <c r="F1457">
        <v>3674.74</v>
      </c>
      <c r="G1457">
        <v>7338.58</v>
      </c>
      <c r="H1457">
        <v>651</v>
      </c>
      <c r="I1457">
        <v>6</v>
      </c>
      <c r="J1457">
        <v>10592.07</v>
      </c>
      <c r="K1457" t="str">
        <f t="shared" si="22"/>
        <v>Low Risk</v>
      </c>
    </row>
    <row r="1458" spans="1:11" x14ac:dyDescent="0.25">
      <c r="A1458">
        <v>1457</v>
      </c>
      <c r="B1458">
        <v>57</v>
      </c>
      <c r="C1458" t="s">
        <v>13</v>
      </c>
      <c r="D1458" t="s">
        <v>18</v>
      </c>
      <c r="E1458" t="s">
        <v>15</v>
      </c>
      <c r="F1458">
        <v>4778.7</v>
      </c>
      <c r="G1458">
        <v>9269.6</v>
      </c>
      <c r="H1458">
        <v>745</v>
      </c>
      <c r="I1458">
        <v>5</v>
      </c>
      <c r="J1458">
        <v>19416.75</v>
      </c>
      <c r="K1458" t="str">
        <f t="shared" si="22"/>
        <v>Low Risk</v>
      </c>
    </row>
    <row r="1459" spans="1:11" x14ac:dyDescent="0.25">
      <c r="A1459">
        <v>1458</v>
      </c>
      <c r="B1459">
        <v>32</v>
      </c>
      <c r="C1459" t="s">
        <v>10</v>
      </c>
      <c r="D1459" t="s">
        <v>14</v>
      </c>
      <c r="E1459" t="s">
        <v>20</v>
      </c>
      <c r="F1459">
        <v>723.43</v>
      </c>
      <c r="G1459">
        <v>1521.98</v>
      </c>
      <c r="H1459">
        <v>454</v>
      </c>
      <c r="I1459">
        <v>11</v>
      </c>
      <c r="J1459">
        <v>2121.81</v>
      </c>
      <c r="K1459" t="str">
        <f t="shared" si="22"/>
        <v>High Risk</v>
      </c>
    </row>
    <row r="1460" spans="1:11" x14ac:dyDescent="0.25">
      <c r="A1460">
        <v>1459</v>
      </c>
      <c r="B1460">
        <v>38</v>
      </c>
      <c r="C1460" t="s">
        <v>13</v>
      </c>
      <c r="D1460" t="s">
        <v>14</v>
      </c>
      <c r="E1460" t="s">
        <v>15</v>
      </c>
      <c r="F1460">
        <v>1094.95</v>
      </c>
      <c r="G1460">
        <v>2192.9499999999998</v>
      </c>
      <c r="H1460">
        <v>492</v>
      </c>
      <c r="I1460">
        <v>5</v>
      </c>
      <c r="J1460">
        <v>5332.54</v>
      </c>
      <c r="K1460" t="str">
        <f t="shared" si="22"/>
        <v>Moderate Risk</v>
      </c>
    </row>
    <row r="1461" spans="1:11" x14ac:dyDescent="0.25">
      <c r="A1461">
        <v>1460</v>
      </c>
      <c r="B1461">
        <v>64</v>
      </c>
      <c r="C1461" t="s">
        <v>10</v>
      </c>
      <c r="D1461" t="s">
        <v>14</v>
      </c>
      <c r="E1461" t="s">
        <v>17</v>
      </c>
      <c r="F1461">
        <v>1264.48</v>
      </c>
      <c r="G1461">
        <v>820.13</v>
      </c>
      <c r="H1461">
        <v>576</v>
      </c>
      <c r="I1461">
        <v>15</v>
      </c>
      <c r="J1461">
        <v>5082.6400000000003</v>
      </c>
      <c r="K1461" t="str">
        <f t="shared" si="22"/>
        <v>Moderate Risk</v>
      </c>
    </row>
    <row r="1462" spans="1:11" x14ac:dyDescent="0.25">
      <c r="A1462">
        <v>1461</v>
      </c>
      <c r="B1462">
        <v>26</v>
      </c>
      <c r="C1462" t="s">
        <v>13</v>
      </c>
      <c r="D1462" t="s">
        <v>18</v>
      </c>
      <c r="E1462" t="s">
        <v>17</v>
      </c>
      <c r="F1462">
        <v>1904.9</v>
      </c>
      <c r="G1462">
        <v>4817.1899999999996</v>
      </c>
      <c r="H1462">
        <v>521</v>
      </c>
      <c r="I1462">
        <v>10</v>
      </c>
      <c r="J1462">
        <v>6787.32</v>
      </c>
      <c r="K1462" t="str">
        <f t="shared" si="22"/>
        <v>Low Risk</v>
      </c>
    </row>
    <row r="1463" spans="1:11" x14ac:dyDescent="0.25">
      <c r="A1463">
        <v>1462</v>
      </c>
      <c r="B1463">
        <v>70</v>
      </c>
      <c r="C1463" t="s">
        <v>10</v>
      </c>
      <c r="D1463" t="s">
        <v>16</v>
      </c>
      <c r="E1463" t="s">
        <v>15</v>
      </c>
      <c r="F1463">
        <v>2984.4</v>
      </c>
      <c r="G1463">
        <v>4897.8999999999996</v>
      </c>
      <c r="H1463">
        <v>692</v>
      </c>
      <c r="I1463">
        <v>7</v>
      </c>
      <c r="J1463">
        <v>11754.17</v>
      </c>
      <c r="K1463" t="str">
        <f t="shared" si="22"/>
        <v>Low Risk</v>
      </c>
    </row>
    <row r="1464" spans="1:11" x14ac:dyDescent="0.25">
      <c r="A1464">
        <v>1463</v>
      </c>
      <c r="B1464">
        <v>26</v>
      </c>
      <c r="C1464" t="s">
        <v>10</v>
      </c>
      <c r="D1464" t="s">
        <v>19</v>
      </c>
      <c r="E1464" t="s">
        <v>15</v>
      </c>
      <c r="F1464">
        <v>5866.8</v>
      </c>
      <c r="G1464">
        <v>11263.11</v>
      </c>
      <c r="H1464">
        <v>768</v>
      </c>
      <c r="I1464">
        <v>9</v>
      </c>
      <c r="J1464">
        <v>23477.56</v>
      </c>
      <c r="K1464" t="str">
        <f t="shared" si="22"/>
        <v>Low Risk</v>
      </c>
    </row>
    <row r="1465" spans="1:11" x14ac:dyDescent="0.25">
      <c r="A1465">
        <v>1464</v>
      </c>
      <c r="B1465">
        <v>27</v>
      </c>
      <c r="C1465" t="s">
        <v>13</v>
      </c>
      <c r="D1465" t="s">
        <v>11</v>
      </c>
      <c r="E1465" t="s">
        <v>152</v>
      </c>
      <c r="F1465">
        <v>1173.78</v>
      </c>
      <c r="G1465">
        <v>1925.15</v>
      </c>
      <c r="H1465">
        <v>568</v>
      </c>
      <c r="I1465">
        <v>6</v>
      </c>
      <c r="J1465">
        <v>3430.59</v>
      </c>
      <c r="K1465" t="str">
        <f t="shared" si="22"/>
        <v>Low Risk</v>
      </c>
    </row>
    <row r="1466" spans="1:11" x14ac:dyDescent="0.25">
      <c r="A1466">
        <v>1465</v>
      </c>
      <c r="B1466">
        <v>69</v>
      </c>
      <c r="C1466" t="s">
        <v>13</v>
      </c>
      <c r="D1466" t="s">
        <v>11</v>
      </c>
      <c r="E1466" t="s">
        <v>15</v>
      </c>
      <c r="F1466">
        <v>1589.53</v>
      </c>
      <c r="G1466">
        <v>5352.97</v>
      </c>
      <c r="H1466">
        <v>576</v>
      </c>
      <c r="I1466">
        <v>10</v>
      </c>
      <c r="J1466">
        <v>4348.95</v>
      </c>
      <c r="K1466" t="str">
        <f t="shared" si="22"/>
        <v>Low Risk</v>
      </c>
    </row>
    <row r="1467" spans="1:11" x14ac:dyDescent="0.25">
      <c r="A1467">
        <v>1466</v>
      </c>
      <c r="B1467">
        <v>74</v>
      </c>
      <c r="C1467" t="s">
        <v>10</v>
      </c>
      <c r="D1467" t="s">
        <v>16</v>
      </c>
      <c r="E1467" t="s">
        <v>17</v>
      </c>
      <c r="F1467">
        <v>2867.19</v>
      </c>
      <c r="G1467">
        <v>4498.7</v>
      </c>
      <c r="H1467">
        <v>671</v>
      </c>
      <c r="I1467">
        <v>6</v>
      </c>
      <c r="J1467">
        <v>9961.33</v>
      </c>
      <c r="K1467" t="str">
        <f t="shared" si="22"/>
        <v>Low Risk</v>
      </c>
    </row>
    <row r="1468" spans="1:11" x14ac:dyDescent="0.25">
      <c r="A1468">
        <v>1467</v>
      </c>
      <c r="B1468">
        <v>70</v>
      </c>
      <c r="C1468" t="s">
        <v>13</v>
      </c>
      <c r="D1468" t="s">
        <v>16</v>
      </c>
      <c r="E1468" t="s">
        <v>15</v>
      </c>
      <c r="F1468">
        <v>3074.08</v>
      </c>
      <c r="G1468">
        <v>7426.41</v>
      </c>
      <c r="H1468">
        <v>622</v>
      </c>
      <c r="I1468">
        <v>7</v>
      </c>
      <c r="J1468">
        <v>10062.16</v>
      </c>
      <c r="K1468" t="str">
        <f t="shared" si="22"/>
        <v>Low Risk</v>
      </c>
    </row>
    <row r="1469" spans="1:11" x14ac:dyDescent="0.25">
      <c r="A1469">
        <v>1468</v>
      </c>
      <c r="B1469">
        <v>43</v>
      </c>
      <c r="C1469" t="s">
        <v>10</v>
      </c>
      <c r="D1469" t="s">
        <v>16</v>
      </c>
      <c r="E1469" t="s">
        <v>152</v>
      </c>
      <c r="F1469">
        <v>1438.62</v>
      </c>
      <c r="G1469">
        <v>2487.54</v>
      </c>
      <c r="H1469">
        <v>596</v>
      </c>
      <c r="I1469">
        <v>6</v>
      </c>
      <c r="J1469">
        <v>4794.8</v>
      </c>
      <c r="K1469" t="str">
        <f t="shared" si="22"/>
        <v>Low Risk</v>
      </c>
    </row>
    <row r="1470" spans="1:11" x14ac:dyDescent="0.25">
      <c r="A1470">
        <v>1469</v>
      </c>
      <c r="B1470">
        <v>58</v>
      </c>
      <c r="C1470" t="s">
        <v>10</v>
      </c>
      <c r="D1470" t="s">
        <v>11</v>
      </c>
      <c r="E1470" t="s">
        <v>15</v>
      </c>
      <c r="F1470">
        <v>1920.11</v>
      </c>
      <c r="G1470">
        <v>4040.5</v>
      </c>
      <c r="H1470">
        <v>621</v>
      </c>
      <c r="I1470">
        <v>10</v>
      </c>
      <c r="J1470">
        <v>6934.7</v>
      </c>
      <c r="K1470" t="str">
        <f t="shared" si="22"/>
        <v>Low Risk</v>
      </c>
    </row>
    <row r="1471" spans="1:11" x14ac:dyDescent="0.25">
      <c r="A1471">
        <v>1470</v>
      </c>
      <c r="B1471">
        <v>52</v>
      </c>
      <c r="C1471" t="s">
        <v>13</v>
      </c>
      <c r="D1471" t="s">
        <v>14</v>
      </c>
      <c r="E1471" t="s">
        <v>17</v>
      </c>
      <c r="F1471">
        <v>896.44</v>
      </c>
      <c r="G1471">
        <v>3237.28</v>
      </c>
      <c r="H1471">
        <v>576</v>
      </c>
      <c r="I1471">
        <v>14</v>
      </c>
      <c r="J1471">
        <v>3128.9</v>
      </c>
      <c r="K1471" t="str">
        <f t="shared" si="22"/>
        <v>Moderate Risk</v>
      </c>
    </row>
    <row r="1472" spans="1:11" x14ac:dyDescent="0.25">
      <c r="A1472">
        <v>1471</v>
      </c>
      <c r="B1472">
        <v>69</v>
      </c>
      <c r="C1472" t="s">
        <v>10</v>
      </c>
      <c r="D1472" t="s">
        <v>14</v>
      </c>
      <c r="E1472" t="s">
        <v>17</v>
      </c>
      <c r="F1472">
        <v>2034.75</v>
      </c>
      <c r="G1472">
        <v>3237.28</v>
      </c>
      <c r="H1472">
        <v>560</v>
      </c>
      <c r="I1472">
        <v>11</v>
      </c>
      <c r="J1472">
        <v>4313.4799999999996</v>
      </c>
      <c r="K1472" t="str">
        <f t="shared" si="22"/>
        <v>Moderate Risk</v>
      </c>
    </row>
    <row r="1473" spans="1:11" x14ac:dyDescent="0.25">
      <c r="A1473">
        <v>1472</v>
      </c>
      <c r="B1473">
        <v>42</v>
      </c>
      <c r="C1473" t="s">
        <v>10</v>
      </c>
      <c r="D1473" t="s">
        <v>16</v>
      </c>
      <c r="E1473" t="s">
        <v>21</v>
      </c>
      <c r="F1473">
        <v>1298.32</v>
      </c>
      <c r="G1473">
        <v>2441.41</v>
      </c>
      <c r="H1473">
        <v>581</v>
      </c>
      <c r="I1473">
        <v>6</v>
      </c>
      <c r="J1473">
        <v>1151.26</v>
      </c>
      <c r="K1473" t="str">
        <f t="shared" si="22"/>
        <v>Low Risk</v>
      </c>
    </row>
    <row r="1474" spans="1:11" x14ac:dyDescent="0.25">
      <c r="A1474">
        <v>1473</v>
      </c>
      <c r="B1474">
        <v>43</v>
      </c>
      <c r="C1474" t="s">
        <v>13</v>
      </c>
      <c r="D1474" t="s">
        <v>16</v>
      </c>
      <c r="E1474" t="s">
        <v>12</v>
      </c>
      <c r="F1474">
        <v>1898.08</v>
      </c>
      <c r="G1474">
        <v>3674.38</v>
      </c>
      <c r="H1474">
        <v>590</v>
      </c>
      <c r="I1474">
        <v>10</v>
      </c>
      <c r="J1474">
        <v>8629.01</v>
      </c>
      <c r="K1474" t="str">
        <f t="shared" ref="K1474:K1537" si="23">IF(AND(H1474&lt;500,I1474&gt;10),"High Risk",IF(OR(H1474&lt;500,I1474&gt;10),"Moderate Risk","Low Risk"))</f>
        <v>Low Risk</v>
      </c>
    </row>
    <row r="1475" spans="1:11" x14ac:dyDescent="0.25">
      <c r="A1475">
        <v>1474</v>
      </c>
      <c r="B1475">
        <v>28</v>
      </c>
      <c r="C1475" t="s">
        <v>10</v>
      </c>
      <c r="D1475" t="s">
        <v>18</v>
      </c>
      <c r="E1475" t="s">
        <v>17</v>
      </c>
      <c r="F1475">
        <v>1885.89</v>
      </c>
      <c r="G1475">
        <v>3477.17</v>
      </c>
      <c r="H1475">
        <v>604</v>
      </c>
      <c r="I1475">
        <v>7</v>
      </c>
      <c r="J1475">
        <v>3140.52</v>
      </c>
      <c r="K1475" t="str">
        <f t="shared" si="23"/>
        <v>Low Risk</v>
      </c>
    </row>
    <row r="1476" spans="1:11" x14ac:dyDescent="0.25">
      <c r="A1476">
        <v>1475</v>
      </c>
      <c r="B1476">
        <v>55</v>
      </c>
      <c r="C1476" t="s">
        <v>13</v>
      </c>
      <c r="D1476" t="s">
        <v>11</v>
      </c>
      <c r="E1476" t="s">
        <v>12</v>
      </c>
      <c r="F1476">
        <v>989.25</v>
      </c>
      <c r="G1476">
        <v>2233.5100000000002</v>
      </c>
      <c r="H1476">
        <v>440</v>
      </c>
      <c r="I1476">
        <v>13</v>
      </c>
      <c r="J1476">
        <v>3100.18</v>
      </c>
      <c r="K1476" t="str">
        <f t="shared" si="23"/>
        <v>High Risk</v>
      </c>
    </row>
    <row r="1477" spans="1:11" x14ac:dyDescent="0.25">
      <c r="A1477">
        <v>1476</v>
      </c>
      <c r="B1477">
        <v>19</v>
      </c>
      <c r="C1477" t="s">
        <v>10</v>
      </c>
      <c r="D1477" t="s">
        <v>18</v>
      </c>
      <c r="E1477" t="s">
        <v>20</v>
      </c>
      <c r="F1477">
        <v>1773.47</v>
      </c>
      <c r="G1477">
        <v>2450.5100000000002</v>
      </c>
      <c r="H1477">
        <v>519</v>
      </c>
      <c r="I1477">
        <v>10</v>
      </c>
      <c r="J1477">
        <v>6017.17</v>
      </c>
      <c r="K1477" t="str">
        <f t="shared" si="23"/>
        <v>Low Risk</v>
      </c>
    </row>
    <row r="1478" spans="1:11" x14ac:dyDescent="0.25">
      <c r="A1478">
        <v>1477</v>
      </c>
      <c r="B1478">
        <v>24</v>
      </c>
      <c r="C1478" t="s">
        <v>10</v>
      </c>
      <c r="D1478" t="s">
        <v>11</v>
      </c>
      <c r="E1478" t="s">
        <v>12</v>
      </c>
      <c r="F1478">
        <v>1239.0999999999999</v>
      </c>
      <c r="G1478">
        <v>462.4</v>
      </c>
      <c r="H1478">
        <v>576</v>
      </c>
      <c r="I1478">
        <v>9</v>
      </c>
      <c r="J1478">
        <v>2945.18</v>
      </c>
      <c r="K1478" t="str">
        <f t="shared" si="23"/>
        <v>Low Risk</v>
      </c>
    </row>
    <row r="1479" spans="1:11" x14ac:dyDescent="0.25">
      <c r="A1479">
        <v>1478</v>
      </c>
      <c r="B1479">
        <v>35</v>
      </c>
      <c r="C1479" t="s">
        <v>10</v>
      </c>
      <c r="D1479" t="s">
        <v>14</v>
      </c>
      <c r="E1479" t="s">
        <v>21</v>
      </c>
      <c r="F1479">
        <v>1772.2249999999999</v>
      </c>
      <c r="G1479">
        <v>4107.0600000000004</v>
      </c>
      <c r="H1479">
        <v>710</v>
      </c>
      <c r="I1479">
        <v>10</v>
      </c>
      <c r="J1479">
        <v>7184.36</v>
      </c>
      <c r="K1479" t="str">
        <f t="shared" si="23"/>
        <v>Low Risk</v>
      </c>
    </row>
    <row r="1480" spans="1:11" x14ac:dyDescent="0.25">
      <c r="A1480">
        <v>1479</v>
      </c>
      <c r="B1480">
        <v>44</v>
      </c>
      <c r="C1480" t="s">
        <v>13</v>
      </c>
      <c r="D1480" t="s">
        <v>19</v>
      </c>
      <c r="E1480" t="s">
        <v>15</v>
      </c>
      <c r="F1480">
        <v>2681.77</v>
      </c>
      <c r="G1480">
        <v>6532.3</v>
      </c>
      <c r="H1480">
        <v>578</v>
      </c>
      <c r="I1480">
        <v>8</v>
      </c>
      <c r="J1480">
        <v>7173.1</v>
      </c>
      <c r="K1480" t="str">
        <f t="shared" si="23"/>
        <v>Low Risk</v>
      </c>
    </row>
    <row r="1481" spans="1:11" x14ac:dyDescent="0.25">
      <c r="A1481">
        <v>1480</v>
      </c>
      <c r="B1481">
        <v>51</v>
      </c>
      <c r="C1481" t="s">
        <v>13</v>
      </c>
      <c r="D1481" t="s">
        <v>11</v>
      </c>
      <c r="E1481" t="s">
        <v>15</v>
      </c>
      <c r="F1481">
        <v>1578.19</v>
      </c>
      <c r="G1481">
        <v>2511.86</v>
      </c>
      <c r="H1481">
        <v>540</v>
      </c>
      <c r="I1481">
        <v>8</v>
      </c>
      <c r="J1481">
        <v>5332.54</v>
      </c>
      <c r="K1481" t="str">
        <f t="shared" si="23"/>
        <v>Low Risk</v>
      </c>
    </row>
    <row r="1482" spans="1:11" x14ac:dyDescent="0.25">
      <c r="A1482">
        <v>1481</v>
      </c>
      <c r="B1482">
        <v>44</v>
      </c>
      <c r="C1482" t="s">
        <v>10</v>
      </c>
      <c r="D1482" t="s">
        <v>16</v>
      </c>
      <c r="E1482" t="s">
        <v>21</v>
      </c>
      <c r="F1482">
        <v>1335.88</v>
      </c>
      <c r="G1482">
        <v>3018.89</v>
      </c>
      <c r="H1482">
        <v>523</v>
      </c>
      <c r="I1482">
        <v>7</v>
      </c>
      <c r="J1482">
        <v>6030.16</v>
      </c>
      <c r="K1482" t="str">
        <f t="shared" si="23"/>
        <v>Low Risk</v>
      </c>
    </row>
    <row r="1483" spans="1:11" x14ac:dyDescent="0.25">
      <c r="A1483">
        <v>1482</v>
      </c>
      <c r="B1483">
        <v>34</v>
      </c>
      <c r="C1483" t="s">
        <v>10</v>
      </c>
      <c r="D1483" t="s">
        <v>16</v>
      </c>
      <c r="E1483" t="s">
        <v>17</v>
      </c>
      <c r="F1483">
        <v>1772.2249999999999</v>
      </c>
      <c r="G1483">
        <v>3644.94</v>
      </c>
      <c r="H1483">
        <v>682</v>
      </c>
      <c r="I1483">
        <v>8</v>
      </c>
      <c r="J1483">
        <v>7413.93</v>
      </c>
      <c r="K1483" t="str">
        <f t="shared" si="23"/>
        <v>Low Risk</v>
      </c>
    </row>
    <row r="1484" spans="1:11" x14ac:dyDescent="0.25">
      <c r="A1484">
        <v>1483</v>
      </c>
      <c r="B1484">
        <v>60</v>
      </c>
      <c r="C1484" t="s">
        <v>13</v>
      </c>
      <c r="D1484" t="s">
        <v>11</v>
      </c>
      <c r="E1484" t="s">
        <v>17</v>
      </c>
      <c r="F1484">
        <v>2499.9499999999998</v>
      </c>
      <c r="G1484">
        <v>4054.9</v>
      </c>
      <c r="H1484">
        <v>638</v>
      </c>
      <c r="I1484">
        <v>6</v>
      </c>
      <c r="J1484">
        <v>8773.2000000000007</v>
      </c>
      <c r="K1484" t="str">
        <f t="shared" si="23"/>
        <v>Low Risk</v>
      </c>
    </row>
    <row r="1485" spans="1:11" x14ac:dyDescent="0.25">
      <c r="A1485">
        <v>1484</v>
      </c>
      <c r="B1485">
        <v>61</v>
      </c>
      <c r="C1485" t="s">
        <v>10</v>
      </c>
      <c r="D1485" t="s">
        <v>18</v>
      </c>
      <c r="E1485" t="s">
        <v>17</v>
      </c>
      <c r="F1485">
        <v>3545.96</v>
      </c>
      <c r="G1485">
        <v>6421.39</v>
      </c>
      <c r="H1485">
        <v>608</v>
      </c>
      <c r="I1485">
        <v>7</v>
      </c>
      <c r="J1485">
        <v>12401.53</v>
      </c>
      <c r="K1485" t="str">
        <f t="shared" si="23"/>
        <v>Low Risk</v>
      </c>
    </row>
    <row r="1486" spans="1:11" x14ac:dyDescent="0.25">
      <c r="A1486">
        <v>1485</v>
      </c>
      <c r="B1486">
        <v>68</v>
      </c>
      <c r="C1486" t="s">
        <v>13</v>
      </c>
      <c r="D1486" t="s">
        <v>18</v>
      </c>
      <c r="E1486" t="s">
        <v>15</v>
      </c>
      <c r="F1486">
        <v>2152.6999999999998</v>
      </c>
      <c r="G1486">
        <v>3237.28</v>
      </c>
      <c r="H1486">
        <v>592</v>
      </c>
      <c r="I1486">
        <v>9</v>
      </c>
      <c r="J1486">
        <v>5910.84</v>
      </c>
      <c r="K1486" t="str">
        <f t="shared" si="23"/>
        <v>Low Risk</v>
      </c>
    </row>
    <row r="1487" spans="1:11" x14ac:dyDescent="0.25">
      <c r="A1487">
        <v>1486</v>
      </c>
      <c r="B1487">
        <v>71</v>
      </c>
      <c r="C1487" t="s">
        <v>10</v>
      </c>
      <c r="D1487" t="s">
        <v>11</v>
      </c>
      <c r="E1487" t="s">
        <v>20</v>
      </c>
      <c r="F1487">
        <v>1772.2249999999999</v>
      </c>
      <c r="G1487">
        <v>3011.8</v>
      </c>
      <c r="H1487">
        <v>507</v>
      </c>
      <c r="I1487">
        <v>13</v>
      </c>
      <c r="J1487">
        <v>3704.77</v>
      </c>
      <c r="K1487" t="str">
        <f t="shared" si="23"/>
        <v>Moderate Risk</v>
      </c>
    </row>
    <row r="1488" spans="1:11" x14ac:dyDescent="0.25">
      <c r="A1488">
        <v>1487</v>
      </c>
      <c r="B1488">
        <v>41</v>
      </c>
      <c r="C1488" t="s">
        <v>13</v>
      </c>
      <c r="D1488" t="s">
        <v>16</v>
      </c>
      <c r="E1488" t="s">
        <v>20</v>
      </c>
      <c r="F1488">
        <v>1187.4000000000001</v>
      </c>
      <c r="G1488">
        <v>683.96</v>
      </c>
      <c r="H1488">
        <v>458</v>
      </c>
      <c r="I1488">
        <v>7</v>
      </c>
      <c r="J1488">
        <v>500</v>
      </c>
      <c r="K1488" t="str">
        <f t="shared" si="23"/>
        <v>Moderate Risk</v>
      </c>
    </row>
    <row r="1489" spans="1:11" x14ac:dyDescent="0.25">
      <c r="A1489">
        <v>1488</v>
      </c>
      <c r="B1489">
        <v>42</v>
      </c>
      <c r="C1489" t="s">
        <v>10</v>
      </c>
      <c r="D1489" t="s">
        <v>18</v>
      </c>
      <c r="E1489" t="s">
        <v>21</v>
      </c>
      <c r="F1489">
        <v>3394.48</v>
      </c>
      <c r="G1489">
        <v>5974.08</v>
      </c>
      <c r="H1489">
        <v>660</v>
      </c>
      <c r="I1489">
        <v>4</v>
      </c>
      <c r="J1489">
        <v>11053.91</v>
      </c>
      <c r="K1489" t="str">
        <f t="shared" si="23"/>
        <v>Low Risk</v>
      </c>
    </row>
    <row r="1490" spans="1:11" x14ac:dyDescent="0.25">
      <c r="A1490">
        <v>1489</v>
      </c>
      <c r="B1490">
        <v>24</v>
      </c>
      <c r="C1490" t="s">
        <v>13</v>
      </c>
      <c r="D1490" t="s">
        <v>11</v>
      </c>
      <c r="E1490" t="s">
        <v>20</v>
      </c>
      <c r="F1490">
        <v>1177.21</v>
      </c>
      <c r="G1490">
        <v>3237.28</v>
      </c>
      <c r="H1490">
        <v>523</v>
      </c>
      <c r="I1490">
        <v>7</v>
      </c>
      <c r="J1490">
        <v>2531.71</v>
      </c>
      <c r="K1490" t="str">
        <f t="shared" si="23"/>
        <v>Low Risk</v>
      </c>
    </row>
    <row r="1491" spans="1:11" x14ac:dyDescent="0.25">
      <c r="A1491">
        <v>1490</v>
      </c>
      <c r="B1491">
        <v>69</v>
      </c>
      <c r="C1491" t="s">
        <v>13</v>
      </c>
      <c r="D1491" t="s">
        <v>11</v>
      </c>
      <c r="E1491" t="s">
        <v>20</v>
      </c>
      <c r="F1491">
        <v>2318.83</v>
      </c>
      <c r="G1491">
        <v>3445.05</v>
      </c>
      <c r="H1491">
        <v>660</v>
      </c>
      <c r="I1491">
        <v>1</v>
      </c>
      <c r="J1491">
        <v>7475.29</v>
      </c>
      <c r="K1491" t="str">
        <f t="shared" si="23"/>
        <v>Low Risk</v>
      </c>
    </row>
    <row r="1492" spans="1:11" x14ac:dyDescent="0.25">
      <c r="A1492">
        <v>1491</v>
      </c>
      <c r="B1492">
        <v>23</v>
      </c>
      <c r="C1492" t="s">
        <v>10</v>
      </c>
      <c r="D1492" t="s">
        <v>14</v>
      </c>
      <c r="E1492" t="s">
        <v>21</v>
      </c>
      <c r="F1492">
        <v>1772.2249999999999</v>
      </c>
      <c r="G1492">
        <v>831.14</v>
      </c>
      <c r="H1492">
        <v>482</v>
      </c>
      <c r="I1492">
        <v>8</v>
      </c>
      <c r="J1492">
        <v>1218.67</v>
      </c>
      <c r="K1492" t="str">
        <f t="shared" si="23"/>
        <v>Moderate Risk</v>
      </c>
    </row>
    <row r="1493" spans="1:11" x14ac:dyDescent="0.25">
      <c r="A1493">
        <v>1492</v>
      </c>
      <c r="B1493">
        <v>70</v>
      </c>
      <c r="C1493" t="s">
        <v>10</v>
      </c>
      <c r="D1493" t="s">
        <v>16</v>
      </c>
      <c r="E1493" t="s">
        <v>17</v>
      </c>
      <c r="F1493">
        <v>1772.2249999999999</v>
      </c>
      <c r="G1493">
        <v>3332.77</v>
      </c>
      <c r="H1493">
        <v>531</v>
      </c>
      <c r="I1493">
        <v>10</v>
      </c>
      <c r="J1493">
        <v>3919.32</v>
      </c>
      <c r="K1493" t="str">
        <f t="shared" si="23"/>
        <v>Low Risk</v>
      </c>
    </row>
    <row r="1494" spans="1:11" x14ac:dyDescent="0.25">
      <c r="A1494">
        <v>1493</v>
      </c>
      <c r="B1494">
        <v>41</v>
      </c>
      <c r="C1494" t="s">
        <v>13</v>
      </c>
      <c r="D1494" t="s">
        <v>18</v>
      </c>
      <c r="E1494" t="s">
        <v>17</v>
      </c>
      <c r="F1494">
        <v>1952.64</v>
      </c>
      <c r="G1494">
        <v>3631.78</v>
      </c>
      <c r="H1494">
        <v>576</v>
      </c>
      <c r="I1494">
        <v>9</v>
      </c>
      <c r="J1494">
        <v>5122.1099999999997</v>
      </c>
      <c r="K1494" t="str">
        <f t="shared" si="23"/>
        <v>Low Risk</v>
      </c>
    </row>
    <row r="1495" spans="1:11" x14ac:dyDescent="0.25">
      <c r="A1495">
        <v>1494</v>
      </c>
      <c r="B1495">
        <v>50</v>
      </c>
      <c r="C1495" t="s">
        <v>13</v>
      </c>
      <c r="D1495" t="s">
        <v>16</v>
      </c>
      <c r="E1495" t="s">
        <v>20</v>
      </c>
      <c r="F1495">
        <v>1326.47</v>
      </c>
      <c r="G1495">
        <v>2230.31</v>
      </c>
      <c r="H1495">
        <v>606</v>
      </c>
      <c r="I1495">
        <v>7</v>
      </c>
      <c r="J1495">
        <v>1359.5</v>
      </c>
      <c r="K1495" t="str">
        <f t="shared" si="23"/>
        <v>Low Risk</v>
      </c>
    </row>
    <row r="1496" spans="1:11" x14ac:dyDescent="0.25">
      <c r="A1496">
        <v>1495</v>
      </c>
      <c r="B1496">
        <v>66</v>
      </c>
      <c r="C1496" t="s">
        <v>10</v>
      </c>
      <c r="D1496" t="s">
        <v>14</v>
      </c>
      <c r="E1496" t="s">
        <v>15</v>
      </c>
      <c r="F1496">
        <v>573.46</v>
      </c>
      <c r="G1496">
        <v>0</v>
      </c>
      <c r="H1496">
        <v>456</v>
      </c>
      <c r="I1496">
        <v>7</v>
      </c>
      <c r="J1496">
        <v>5332.54</v>
      </c>
      <c r="K1496" t="str">
        <f t="shared" si="23"/>
        <v>Moderate Risk</v>
      </c>
    </row>
    <row r="1497" spans="1:11" x14ac:dyDescent="0.25">
      <c r="A1497">
        <v>1496</v>
      </c>
      <c r="B1497">
        <v>46</v>
      </c>
      <c r="C1497" t="s">
        <v>10</v>
      </c>
      <c r="D1497" t="s">
        <v>16</v>
      </c>
      <c r="E1497" t="s">
        <v>21</v>
      </c>
      <c r="F1497">
        <v>1000.6</v>
      </c>
      <c r="G1497">
        <v>1587.56</v>
      </c>
      <c r="H1497">
        <v>516</v>
      </c>
      <c r="I1497">
        <v>5</v>
      </c>
      <c r="J1497">
        <v>500</v>
      </c>
      <c r="K1497" t="str">
        <f t="shared" si="23"/>
        <v>Low Risk</v>
      </c>
    </row>
    <row r="1498" spans="1:11" x14ac:dyDescent="0.25">
      <c r="A1498">
        <v>1497</v>
      </c>
      <c r="B1498">
        <v>60</v>
      </c>
      <c r="C1498" t="s">
        <v>13</v>
      </c>
      <c r="D1498" t="s">
        <v>18</v>
      </c>
      <c r="E1498" t="s">
        <v>12</v>
      </c>
      <c r="F1498">
        <v>4131.82</v>
      </c>
      <c r="G1498">
        <v>8338.84</v>
      </c>
      <c r="H1498">
        <v>655</v>
      </c>
      <c r="I1498">
        <v>7</v>
      </c>
      <c r="J1498">
        <v>14681.68</v>
      </c>
      <c r="K1498" t="str">
        <f t="shared" si="23"/>
        <v>Low Risk</v>
      </c>
    </row>
    <row r="1499" spans="1:11" x14ac:dyDescent="0.25">
      <c r="A1499">
        <v>1498</v>
      </c>
      <c r="B1499">
        <v>39</v>
      </c>
      <c r="C1499" t="s">
        <v>10</v>
      </c>
      <c r="D1499" t="s">
        <v>11</v>
      </c>
      <c r="E1499" t="s">
        <v>12</v>
      </c>
      <c r="F1499">
        <v>1024.21</v>
      </c>
      <c r="G1499">
        <v>529.28</v>
      </c>
      <c r="H1499">
        <v>474</v>
      </c>
      <c r="I1499">
        <v>7</v>
      </c>
      <c r="J1499">
        <v>500</v>
      </c>
      <c r="K1499" t="str">
        <f t="shared" si="23"/>
        <v>Moderate Risk</v>
      </c>
    </row>
    <row r="1500" spans="1:11" x14ac:dyDescent="0.25">
      <c r="A1500">
        <v>1499</v>
      </c>
      <c r="B1500">
        <v>43</v>
      </c>
      <c r="C1500" t="s">
        <v>13</v>
      </c>
      <c r="D1500" t="s">
        <v>18</v>
      </c>
      <c r="E1500" t="s">
        <v>17</v>
      </c>
      <c r="F1500">
        <v>3252.93</v>
      </c>
      <c r="G1500">
        <v>5284.27</v>
      </c>
      <c r="H1500">
        <v>621</v>
      </c>
      <c r="I1500">
        <v>6</v>
      </c>
      <c r="J1500">
        <v>11216.81</v>
      </c>
      <c r="K1500" t="str">
        <f t="shared" si="23"/>
        <v>Low Risk</v>
      </c>
    </row>
    <row r="1501" spans="1:11" x14ac:dyDescent="0.25">
      <c r="A1501">
        <v>1500</v>
      </c>
      <c r="B1501">
        <v>45</v>
      </c>
      <c r="C1501" t="s">
        <v>10</v>
      </c>
      <c r="D1501" t="s">
        <v>18</v>
      </c>
      <c r="E1501" t="s">
        <v>12</v>
      </c>
      <c r="F1501">
        <v>2432.37</v>
      </c>
      <c r="G1501">
        <v>3460.97</v>
      </c>
      <c r="H1501">
        <v>618</v>
      </c>
      <c r="I1501">
        <v>4</v>
      </c>
      <c r="J1501">
        <v>5783.76</v>
      </c>
      <c r="K1501" t="str">
        <f t="shared" si="23"/>
        <v>Low Risk</v>
      </c>
    </row>
    <row r="1502" spans="1:11" x14ac:dyDescent="0.25">
      <c r="A1502">
        <v>1501</v>
      </c>
      <c r="B1502">
        <v>67</v>
      </c>
      <c r="C1502" t="s">
        <v>13</v>
      </c>
      <c r="D1502" t="s">
        <v>14</v>
      </c>
      <c r="E1502" t="s">
        <v>20</v>
      </c>
      <c r="F1502">
        <v>1772.2249999999999</v>
      </c>
      <c r="G1502">
        <v>1058.5</v>
      </c>
      <c r="H1502">
        <v>520</v>
      </c>
      <c r="I1502">
        <v>7</v>
      </c>
      <c r="J1502">
        <v>2802.73</v>
      </c>
      <c r="K1502" t="str">
        <f t="shared" si="23"/>
        <v>Low Risk</v>
      </c>
    </row>
    <row r="1503" spans="1:11" x14ac:dyDescent="0.25">
      <c r="A1503">
        <v>1502</v>
      </c>
      <c r="B1503">
        <v>38</v>
      </c>
      <c r="C1503" t="s">
        <v>13</v>
      </c>
      <c r="D1503" t="s">
        <v>11</v>
      </c>
      <c r="E1503" t="s">
        <v>12</v>
      </c>
      <c r="F1503">
        <v>1230.54</v>
      </c>
      <c r="G1503">
        <v>2021.04</v>
      </c>
      <c r="H1503">
        <v>527</v>
      </c>
      <c r="I1503">
        <v>12</v>
      </c>
      <c r="J1503">
        <v>5393.19</v>
      </c>
      <c r="K1503" t="str">
        <f t="shared" si="23"/>
        <v>Moderate Risk</v>
      </c>
    </row>
    <row r="1504" spans="1:11" x14ac:dyDescent="0.25">
      <c r="A1504">
        <v>1503</v>
      </c>
      <c r="B1504">
        <v>66</v>
      </c>
      <c r="C1504" t="s">
        <v>13</v>
      </c>
      <c r="D1504" t="s">
        <v>16</v>
      </c>
      <c r="E1504" t="s">
        <v>15</v>
      </c>
      <c r="F1504">
        <v>1818.07</v>
      </c>
      <c r="G1504">
        <v>2760.35</v>
      </c>
      <c r="H1504">
        <v>627</v>
      </c>
      <c r="I1504">
        <v>8</v>
      </c>
      <c r="J1504">
        <v>7152.22</v>
      </c>
      <c r="K1504" t="str">
        <f t="shared" si="23"/>
        <v>Low Risk</v>
      </c>
    </row>
    <row r="1505" spans="1:11" x14ac:dyDescent="0.25">
      <c r="A1505">
        <v>1504</v>
      </c>
      <c r="B1505">
        <v>24</v>
      </c>
      <c r="C1505" t="s">
        <v>10</v>
      </c>
      <c r="D1505" t="s">
        <v>16</v>
      </c>
      <c r="E1505" t="s">
        <v>12</v>
      </c>
      <c r="F1505">
        <v>1772.2249999999999</v>
      </c>
      <c r="G1505">
        <v>3534.81</v>
      </c>
      <c r="H1505">
        <v>613</v>
      </c>
      <c r="I1505">
        <v>6</v>
      </c>
      <c r="J1505">
        <v>8661.49</v>
      </c>
      <c r="K1505" t="str">
        <f t="shared" si="23"/>
        <v>Low Risk</v>
      </c>
    </row>
    <row r="1506" spans="1:11" x14ac:dyDescent="0.25">
      <c r="A1506">
        <v>1505</v>
      </c>
      <c r="B1506">
        <v>34</v>
      </c>
      <c r="C1506" t="s">
        <v>13</v>
      </c>
      <c r="D1506" t="s">
        <v>18</v>
      </c>
      <c r="E1506" t="s">
        <v>12</v>
      </c>
      <c r="F1506">
        <v>1360.36</v>
      </c>
      <c r="G1506">
        <v>2463.96</v>
      </c>
      <c r="H1506">
        <v>576</v>
      </c>
      <c r="I1506">
        <v>13</v>
      </c>
      <c r="J1506">
        <v>500</v>
      </c>
      <c r="K1506" t="str">
        <f t="shared" si="23"/>
        <v>Moderate Risk</v>
      </c>
    </row>
    <row r="1507" spans="1:11" x14ac:dyDescent="0.25">
      <c r="A1507">
        <v>1506</v>
      </c>
      <c r="B1507">
        <v>37</v>
      </c>
      <c r="C1507" t="s">
        <v>10</v>
      </c>
      <c r="D1507" t="s">
        <v>16</v>
      </c>
      <c r="E1507" t="s">
        <v>17</v>
      </c>
      <c r="F1507">
        <v>1731.39</v>
      </c>
      <c r="G1507">
        <v>1862.73</v>
      </c>
      <c r="H1507">
        <v>550</v>
      </c>
      <c r="I1507">
        <v>10</v>
      </c>
      <c r="J1507">
        <v>3755.45</v>
      </c>
      <c r="K1507" t="str">
        <f t="shared" si="23"/>
        <v>Low Risk</v>
      </c>
    </row>
    <row r="1508" spans="1:11" x14ac:dyDescent="0.25">
      <c r="A1508">
        <v>1507</v>
      </c>
      <c r="B1508">
        <v>58</v>
      </c>
      <c r="C1508" t="s">
        <v>13</v>
      </c>
      <c r="D1508" t="s">
        <v>11</v>
      </c>
      <c r="E1508" t="s">
        <v>20</v>
      </c>
      <c r="F1508">
        <v>1772.2249999999999</v>
      </c>
      <c r="G1508">
        <v>3237.28</v>
      </c>
      <c r="H1508">
        <v>578</v>
      </c>
      <c r="I1508">
        <v>7</v>
      </c>
      <c r="J1508">
        <v>3818.64</v>
      </c>
      <c r="K1508" t="str">
        <f t="shared" si="23"/>
        <v>Low Risk</v>
      </c>
    </row>
    <row r="1509" spans="1:11" x14ac:dyDescent="0.25">
      <c r="A1509">
        <v>1508</v>
      </c>
      <c r="B1509">
        <v>66</v>
      </c>
      <c r="C1509" t="s">
        <v>10</v>
      </c>
      <c r="D1509" t="s">
        <v>11</v>
      </c>
      <c r="E1509" t="s">
        <v>21</v>
      </c>
      <c r="F1509">
        <v>2197.4499999999998</v>
      </c>
      <c r="G1509">
        <v>3501.94</v>
      </c>
      <c r="H1509">
        <v>588</v>
      </c>
      <c r="I1509">
        <v>7</v>
      </c>
      <c r="J1509">
        <v>5165.8999999999996</v>
      </c>
      <c r="K1509" t="str">
        <f t="shared" si="23"/>
        <v>Low Risk</v>
      </c>
    </row>
    <row r="1510" spans="1:11" x14ac:dyDescent="0.25">
      <c r="A1510">
        <v>1509</v>
      </c>
      <c r="B1510">
        <v>37</v>
      </c>
      <c r="C1510" t="s">
        <v>10</v>
      </c>
      <c r="D1510" t="s">
        <v>18</v>
      </c>
      <c r="E1510" t="s">
        <v>15</v>
      </c>
      <c r="F1510">
        <v>3746.62</v>
      </c>
      <c r="G1510">
        <v>6443.76</v>
      </c>
      <c r="H1510">
        <v>661</v>
      </c>
      <c r="I1510">
        <v>7</v>
      </c>
      <c r="J1510">
        <v>11779.44</v>
      </c>
      <c r="K1510" t="str">
        <f t="shared" si="23"/>
        <v>Low Risk</v>
      </c>
    </row>
    <row r="1511" spans="1:11" x14ac:dyDescent="0.25">
      <c r="A1511">
        <v>1510</v>
      </c>
      <c r="B1511">
        <v>71</v>
      </c>
      <c r="C1511" t="s">
        <v>13</v>
      </c>
      <c r="D1511" t="s">
        <v>11</v>
      </c>
      <c r="E1511" t="s">
        <v>20</v>
      </c>
      <c r="F1511">
        <v>1461.14</v>
      </c>
      <c r="G1511">
        <v>2355.75</v>
      </c>
      <c r="H1511">
        <v>529</v>
      </c>
      <c r="I1511">
        <v>7</v>
      </c>
      <c r="J1511">
        <v>3099.92</v>
      </c>
      <c r="K1511" t="str">
        <f t="shared" si="23"/>
        <v>Low Risk</v>
      </c>
    </row>
    <row r="1512" spans="1:11" x14ac:dyDescent="0.25">
      <c r="A1512">
        <v>1511</v>
      </c>
      <c r="B1512">
        <v>39</v>
      </c>
      <c r="C1512" t="s">
        <v>10</v>
      </c>
      <c r="D1512" t="s">
        <v>16</v>
      </c>
      <c r="E1512" t="s">
        <v>20</v>
      </c>
      <c r="F1512">
        <v>953.05</v>
      </c>
      <c r="G1512">
        <v>939.99</v>
      </c>
      <c r="H1512">
        <v>540</v>
      </c>
      <c r="I1512">
        <v>13</v>
      </c>
      <c r="J1512">
        <v>2145.1799999999998</v>
      </c>
      <c r="K1512" t="str">
        <f t="shared" si="23"/>
        <v>Moderate Risk</v>
      </c>
    </row>
    <row r="1513" spans="1:11" x14ac:dyDescent="0.25">
      <c r="A1513">
        <v>1512</v>
      </c>
      <c r="B1513">
        <v>45</v>
      </c>
      <c r="C1513" t="s">
        <v>13</v>
      </c>
      <c r="D1513" t="s">
        <v>11</v>
      </c>
      <c r="E1513" t="s">
        <v>17</v>
      </c>
      <c r="F1513">
        <v>1812.63</v>
      </c>
      <c r="G1513">
        <v>4263.99</v>
      </c>
      <c r="H1513">
        <v>523</v>
      </c>
      <c r="I1513">
        <v>6</v>
      </c>
      <c r="J1513">
        <v>4993.76</v>
      </c>
      <c r="K1513" t="str">
        <f t="shared" si="23"/>
        <v>Low Risk</v>
      </c>
    </row>
    <row r="1514" spans="1:11" x14ac:dyDescent="0.25">
      <c r="A1514">
        <v>1513</v>
      </c>
      <c r="B1514">
        <v>57</v>
      </c>
      <c r="C1514" t="s">
        <v>13</v>
      </c>
      <c r="D1514" t="s">
        <v>14</v>
      </c>
      <c r="E1514" t="s">
        <v>17</v>
      </c>
      <c r="F1514">
        <v>1171.8499999999999</v>
      </c>
      <c r="G1514">
        <v>2315.2600000000002</v>
      </c>
      <c r="H1514">
        <v>468</v>
      </c>
      <c r="I1514">
        <v>8</v>
      </c>
      <c r="J1514">
        <v>1056.98</v>
      </c>
      <c r="K1514" t="str">
        <f t="shared" si="23"/>
        <v>Moderate Risk</v>
      </c>
    </row>
    <row r="1515" spans="1:11" x14ac:dyDescent="0.25">
      <c r="A1515">
        <v>1514</v>
      </c>
      <c r="B1515">
        <v>66</v>
      </c>
      <c r="C1515" t="s">
        <v>13</v>
      </c>
      <c r="D1515" t="s">
        <v>11</v>
      </c>
      <c r="E1515" t="s">
        <v>17</v>
      </c>
      <c r="F1515">
        <v>2703.5</v>
      </c>
      <c r="G1515">
        <v>2861.18</v>
      </c>
      <c r="H1515">
        <v>576</v>
      </c>
      <c r="I1515">
        <v>8</v>
      </c>
      <c r="J1515">
        <v>9166.69</v>
      </c>
      <c r="K1515" t="str">
        <f t="shared" si="23"/>
        <v>Low Risk</v>
      </c>
    </row>
    <row r="1516" spans="1:11" x14ac:dyDescent="0.25">
      <c r="A1516">
        <v>1515</v>
      </c>
      <c r="B1516">
        <v>24</v>
      </c>
      <c r="C1516" t="s">
        <v>10</v>
      </c>
      <c r="D1516" t="s">
        <v>11</v>
      </c>
      <c r="E1516" t="s">
        <v>12</v>
      </c>
      <c r="F1516">
        <v>1584.11</v>
      </c>
      <c r="G1516">
        <v>1860.98</v>
      </c>
      <c r="H1516">
        <v>583</v>
      </c>
      <c r="I1516">
        <v>7</v>
      </c>
      <c r="J1516">
        <v>5312.12</v>
      </c>
      <c r="K1516" t="str">
        <f t="shared" si="23"/>
        <v>Low Risk</v>
      </c>
    </row>
    <row r="1517" spans="1:11" x14ac:dyDescent="0.25">
      <c r="A1517">
        <v>1516</v>
      </c>
      <c r="B1517">
        <v>18</v>
      </c>
      <c r="C1517" t="s">
        <v>10</v>
      </c>
      <c r="D1517" t="s">
        <v>16</v>
      </c>
      <c r="E1517" t="s">
        <v>17</v>
      </c>
      <c r="F1517">
        <v>2964.52</v>
      </c>
      <c r="G1517">
        <v>4820.22</v>
      </c>
      <c r="H1517">
        <v>574</v>
      </c>
      <c r="I1517">
        <v>8</v>
      </c>
      <c r="J1517">
        <v>5332.54</v>
      </c>
      <c r="K1517" t="str">
        <f t="shared" si="23"/>
        <v>Low Risk</v>
      </c>
    </row>
    <row r="1518" spans="1:11" x14ac:dyDescent="0.25">
      <c r="A1518">
        <v>1517</v>
      </c>
      <c r="B1518">
        <v>49</v>
      </c>
      <c r="C1518" t="s">
        <v>13</v>
      </c>
      <c r="D1518" t="s">
        <v>14</v>
      </c>
      <c r="E1518" t="s">
        <v>17</v>
      </c>
      <c r="F1518">
        <v>1772.2249999999999</v>
      </c>
      <c r="G1518">
        <v>2236.98</v>
      </c>
      <c r="H1518">
        <v>515</v>
      </c>
      <c r="I1518">
        <v>9</v>
      </c>
      <c r="J1518">
        <v>3435.71</v>
      </c>
      <c r="K1518" t="str">
        <f t="shared" si="23"/>
        <v>Low Risk</v>
      </c>
    </row>
    <row r="1519" spans="1:11" x14ac:dyDescent="0.25">
      <c r="A1519">
        <v>1518</v>
      </c>
      <c r="B1519">
        <v>30</v>
      </c>
      <c r="C1519" t="s">
        <v>10</v>
      </c>
      <c r="D1519" t="s">
        <v>18</v>
      </c>
      <c r="E1519" t="s">
        <v>12</v>
      </c>
      <c r="F1519">
        <v>4050.26</v>
      </c>
      <c r="G1519">
        <v>8243.17</v>
      </c>
      <c r="H1519">
        <v>672</v>
      </c>
      <c r="I1519">
        <v>6</v>
      </c>
      <c r="J1519">
        <v>12376.02</v>
      </c>
      <c r="K1519" t="str">
        <f t="shared" si="23"/>
        <v>Low Risk</v>
      </c>
    </row>
    <row r="1520" spans="1:11" x14ac:dyDescent="0.25">
      <c r="A1520">
        <v>1519</v>
      </c>
      <c r="B1520">
        <v>47</v>
      </c>
      <c r="C1520" t="s">
        <v>10</v>
      </c>
      <c r="D1520" t="s">
        <v>16</v>
      </c>
      <c r="E1520" t="s">
        <v>20</v>
      </c>
      <c r="F1520">
        <v>1951.94</v>
      </c>
      <c r="G1520">
        <v>3404.37</v>
      </c>
      <c r="H1520">
        <v>577</v>
      </c>
      <c r="I1520">
        <v>8</v>
      </c>
      <c r="J1520">
        <v>8390.94</v>
      </c>
      <c r="K1520" t="str">
        <f t="shared" si="23"/>
        <v>Low Risk</v>
      </c>
    </row>
    <row r="1521" spans="1:11" x14ac:dyDescent="0.25">
      <c r="A1521">
        <v>1520</v>
      </c>
      <c r="B1521">
        <v>40</v>
      </c>
      <c r="C1521" t="s">
        <v>10</v>
      </c>
      <c r="D1521" t="s">
        <v>11</v>
      </c>
      <c r="E1521" t="s">
        <v>21</v>
      </c>
      <c r="F1521">
        <v>1804.27</v>
      </c>
      <c r="G1521">
        <v>4519.24</v>
      </c>
      <c r="H1521">
        <v>591</v>
      </c>
      <c r="I1521">
        <v>7</v>
      </c>
      <c r="J1521">
        <v>6084.39</v>
      </c>
      <c r="K1521" t="str">
        <f t="shared" si="23"/>
        <v>Low Risk</v>
      </c>
    </row>
    <row r="1522" spans="1:11" x14ac:dyDescent="0.25">
      <c r="A1522">
        <v>1521</v>
      </c>
      <c r="B1522">
        <v>68</v>
      </c>
      <c r="C1522" t="s">
        <v>10</v>
      </c>
      <c r="D1522" t="s">
        <v>11</v>
      </c>
      <c r="E1522" t="s">
        <v>17</v>
      </c>
      <c r="F1522">
        <v>728.77</v>
      </c>
      <c r="G1522">
        <v>1930.7</v>
      </c>
      <c r="H1522">
        <v>576</v>
      </c>
      <c r="I1522">
        <v>8</v>
      </c>
      <c r="J1522">
        <v>2023.89</v>
      </c>
      <c r="K1522" t="str">
        <f t="shared" si="23"/>
        <v>Low Risk</v>
      </c>
    </row>
    <row r="1523" spans="1:11" x14ac:dyDescent="0.25">
      <c r="A1523">
        <v>1522</v>
      </c>
      <c r="B1523">
        <v>73</v>
      </c>
      <c r="C1523" t="s">
        <v>13</v>
      </c>
      <c r="D1523" t="s">
        <v>16</v>
      </c>
      <c r="E1523" t="s">
        <v>21</v>
      </c>
      <c r="F1523">
        <v>3150.25</v>
      </c>
      <c r="G1523">
        <v>7385.34</v>
      </c>
      <c r="H1523">
        <v>610</v>
      </c>
      <c r="I1523">
        <v>4</v>
      </c>
      <c r="J1523">
        <v>8401.74</v>
      </c>
      <c r="K1523" t="str">
        <f t="shared" si="23"/>
        <v>Low Risk</v>
      </c>
    </row>
    <row r="1524" spans="1:11" x14ac:dyDescent="0.25">
      <c r="A1524">
        <v>1523</v>
      </c>
      <c r="B1524">
        <v>36</v>
      </c>
      <c r="C1524" t="s">
        <v>10</v>
      </c>
      <c r="D1524" t="s">
        <v>14</v>
      </c>
      <c r="E1524" t="s">
        <v>21</v>
      </c>
      <c r="F1524">
        <v>1092.43</v>
      </c>
      <c r="G1524">
        <v>1518.54</v>
      </c>
      <c r="H1524">
        <v>576</v>
      </c>
      <c r="I1524">
        <v>8</v>
      </c>
      <c r="J1524">
        <v>3077.89</v>
      </c>
      <c r="K1524" t="str">
        <f t="shared" si="23"/>
        <v>Low Risk</v>
      </c>
    </row>
    <row r="1525" spans="1:11" x14ac:dyDescent="0.25">
      <c r="A1525">
        <v>1524</v>
      </c>
      <c r="B1525">
        <v>49</v>
      </c>
      <c r="C1525" t="s">
        <v>13</v>
      </c>
      <c r="D1525" t="s">
        <v>19</v>
      </c>
      <c r="E1525" t="s">
        <v>17</v>
      </c>
      <c r="F1525">
        <v>4183.3500000000004</v>
      </c>
      <c r="G1525">
        <v>7207.29</v>
      </c>
      <c r="H1525">
        <v>624</v>
      </c>
      <c r="I1525">
        <v>7</v>
      </c>
      <c r="J1525">
        <v>12757.93</v>
      </c>
      <c r="K1525" t="str">
        <f t="shared" si="23"/>
        <v>Low Risk</v>
      </c>
    </row>
    <row r="1526" spans="1:11" x14ac:dyDescent="0.25">
      <c r="A1526">
        <v>1525</v>
      </c>
      <c r="B1526">
        <v>47</v>
      </c>
      <c r="C1526" t="s">
        <v>10</v>
      </c>
      <c r="D1526" t="s">
        <v>16</v>
      </c>
      <c r="E1526" t="s">
        <v>15</v>
      </c>
      <c r="F1526">
        <v>1569.17</v>
      </c>
      <c r="G1526">
        <v>2995.5</v>
      </c>
      <c r="H1526">
        <v>565</v>
      </c>
      <c r="I1526">
        <v>9</v>
      </c>
      <c r="J1526">
        <v>5380.23</v>
      </c>
      <c r="K1526" t="str">
        <f t="shared" si="23"/>
        <v>Low Risk</v>
      </c>
    </row>
    <row r="1527" spans="1:11" x14ac:dyDescent="0.25">
      <c r="A1527">
        <v>1526</v>
      </c>
      <c r="B1527">
        <v>46</v>
      </c>
      <c r="C1527" t="s">
        <v>10</v>
      </c>
      <c r="D1527" t="s">
        <v>14</v>
      </c>
      <c r="E1527" t="s">
        <v>17</v>
      </c>
      <c r="F1527">
        <v>2032.76</v>
      </c>
      <c r="G1527">
        <v>3068.26</v>
      </c>
      <c r="H1527">
        <v>573</v>
      </c>
      <c r="I1527">
        <v>9</v>
      </c>
      <c r="J1527">
        <v>5771.55</v>
      </c>
      <c r="K1527" t="str">
        <f t="shared" si="23"/>
        <v>Low Risk</v>
      </c>
    </row>
    <row r="1528" spans="1:11" x14ac:dyDescent="0.25">
      <c r="A1528">
        <v>1527</v>
      </c>
      <c r="B1528">
        <v>66</v>
      </c>
      <c r="C1528" t="s">
        <v>10</v>
      </c>
      <c r="D1528" t="s">
        <v>16</v>
      </c>
      <c r="E1528" t="s">
        <v>12</v>
      </c>
      <c r="F1528">
        <v>2089.1799999999998</v>
      </c>
      <c r="G1528">
        <v>4386.3599999999997</v>
      </c>
      <c r="H1528">
        <v>559</v>
      </c>
      <c r="I1528">
        <v>5</v>
      </c>
      <c r="J1528">
        <v>4203.3999999999996</v>
      </c>
      <c r="K1528" t="str">
        <f t="shared" si="23"/>
        <v>Low Risk</v>
      </c>
    </row>
    <row r="1529" spans="1:11" x14ac:dyDescent="0.25">
      <c r="A1529">
        <v>1528</v>
      </c>
      <c r="B1529">
        <v>62</v>
      </c>
      <c r="C1529" t="s">
        <v>10</v>
      </c>
      <c r="D1529" t="s">
        <v>11</v>
      </c>
      <c r="E1529" t="s">
        <v>15</v>
      </c>
      <c r="F1529">
        <v>1667.02</v>
      </c>
      <c r="G1529">
        <v>2011.75</v>
      </c>
      <c r="H1529">
        <v>552</v>
      </c>
      <c r="I1529">
        <v>8</v>
      </c>
      <c r="J1529">
        <v>2185.7199999999998</v>
      </c>
      <c r="K1529" t="str">
        <f t="shared" si="23"/>
        <v>Low Risk</v>
      </c>
    </row>
    <row r="1530" spans="1:11" x14ac:dyDescent="0.25">
      <c r="A1530">
        <v>1529</v>
      </c>
      <c r="B1530">
        <v>46</v>
      </c>
      <c r="C1530" t="s">
        <v>10</v>
      </c>
      <c r="D1530" t="s">
        <v>14</v>
      </c>
      <c r="E1530" t="s">
        <v>17</v>
      </c>
      <c r="F1530">
        <v>2837.68</v>
      </c>
      <c r="G1530">
        <v>3923.89</v>
      </c>
      <c r="H1530">
        <v>597</v>
      </c>
      <c r="I1530">
        <v>1</v>
      </c>
      <c r="J1530">
        <v>8705.16</v>
      </c>
      <c r="K1530" t="str">
        <f t="shared" si="23"/>
        <v>Low Risk</v>
      </c>
    </row>
    <row r="1531" spans="1:11" x14ac:dyDescent="0.25">
      <c r="A1531">
        <v>1530</v>
      </c>
      <c r="B1531">
        <v>47</v>
      </c>
      <c r="C1531" t="s">
        <v>13</v>
      </c>
      <c r="D1531" t="s">
        <v>18</v>
      </c>
      <c r="E1531" t="s">
        <v>12</v>
      </c>
      <c r="F1531">
        <v>790.26</v>
      </c>
      <c r="G1531">
        <v>1377.76</v>
      </c>
      <c r="H1531">
        <v>502</v>
      </c>
      <c r="I1531">
        <v>10</v>
      </c>
      <c r="J1531">
        <v>5332.54</v>
      </c>
      <c r="K1531" t="str">
        <f t="shared" si="23"/>
        <v>Low Risk</v>
      </c>
    </row>
    <row r="1532" spans="1:11" x14ac:dyDescent="0.25">
      <c r="A1532">
        <v>1531</v>
      </c>
      <c r="B1532">
        <v>33</v>
      </c>
      <c r="C1532" t="s">
        <v>10</v>
      </c>
      <c r="D1532" t="s">
        <v>14</v>
      </c>
      <c r="E1532" t="s">
        <v>17</v>
      </c>
      <c r="F1532">
        <v>980.86</v>
      </c>
      <c r="G1532">
        <v>2949.7</v>
      </c>
      <c r="H1532">
        <v>412</v>
      </c>
      <c r="I1532">
        <v>9</v>
      </c>
      <c r="J1532">
        <v>5332.54</v>
      </c>
      <c r="K1532" t="str">
        <f t="shared" si="23"/>
        <v>Moderate Risk</v>
      </c>
    </row>
    <row r="1533" spans="1:11" x14ac:dyDescent="0.25">
      <c r="A1533">
        <v>1532</v>
      </c>
      <c r="B1533">
        <v>57</v>
      </c>
      <c r="C1533" t="s">
        <v>10</v>
      </c>
      <c r="D1533" t="s">
        <v>16</v>
      </c>
      <c r="E1533" t="s">
        <v>20</v>
      </c>
      <c r="F1533">
        <v>1772.2249999999999</v>
      </c>
      <c r="G1533">
        <v>3505.34</v>
      </c>
      <c r="H1533">
        <v>631</v>
      </c>
      <c r="I1533">
        <v>11</v>
      </c>
      <c r="J1533">
        <v>5332.54</v>
      </c>
      <c r="K1533" t="str">
        <f t="shared" si="23"/>
        <v>Moderate Risk</v>
      </c>
    </row>
    <row r="1534" spans="1:11" x14ac:dyDescent="0.25">
      <c r="A1534">
        <v>1533</v>
      </c>
      <c r="B1534">
        <v>36</v>
      </c>
      <c r="C1534" t="s">
        <v>10</v>
      </c>
      <c r="D1534" t="s">
        <v>19</v>
      </c>
      <c r="E1534" t="s">
        <v>21</v>
      </c>
      <c r="F1534">
        <v>2248.0500000000002</v>
      </c>
      <c r="G1534">
        <v>4699.66</v>
      </c>
      <c r="H1534">
        <v>658</v>
      </c>
      <c r="I1534">
        <v>4</v>
      </c>
      <c r="J1534">
        <v>4906.0600000000004</v>
      </c>
      <c r="K1534" t="str">
        <f t="shared" si="23"/>
        <v>Low Risk</v>
      </c>
    </row>
    <row r="1535" spans="1:11" x14ac:dyDescent="0.25">
      <c r="A1535">
        <v>1534</v>
      </c>
      <c r="B1535">
        <v>35</v>
      </c>
      <c r="C1535" t="s">
        <v>10</v>
      </c>
      <c r="D1535" t="s">
        <v>11</v>
      </c>
      <c r="E1535" t="s">
        <v>21</v>
      </c>
      <c r="F1535">
        <v>1718.81</v>
      </c>
      <c r="G1535">
        <v>4428</v>
      </c>
      <c r="H1535">
        <v>532</v>
      </c>
      <c r="I1535">
        <v>7</v>
      </c>
      <c r="J1535">
        <v>3376.24</v>
      </c>
      <c r="K1535" t="str">
        <f t="shared" si="23"/>
        <v>Low Risk</v>
      </c>
    </row>
    <row r="1536" spans="1:11" x14ac:dyDescent="0.25">
      <c r="A1536">
        <v>1535</v>
      </c>
      <c r="B1536">
        <v>18</v>
      </c>
      <c r="C1536" t="s">
        <v>13</v>
      </c>
      <c r="D1536" t="s">
        <v>11</v>
      </c>
      <c r="E1536" t="s">
        <v>21</v>
      </c>
      <c r="F1536">
        <v>782.92</v>
      </c>
      <c r="G1536">
        <v>1755.4</v>
      </c>
      <c r="H1536">
        <v>471</v>
      </c>
      <c r="I1536">
        <v>7</v>
      </c>
      <c r="J1536">
        <v>2276.04</v>
      </c>
      <c r="K1536" t="str">
        <f t="shared" si="23"/>
        <v>Moderate Risk</v>
      </c>
    </row>
    <row r="1537" spans="1:11" x14ac:dyDescent="0.25">
      <c r="A1537">
        <v>1536</v>
      </c>
      <c r="B1537">
        <v>31</v>
      </c>
      <c r="C1537" t="s">
        <v>13</v>
      </c>
      <c r="D1537" t="s">
        <v>14</v>
      </c>
      <c r="E1537" t="s">
        <v>21</v>
      </c>
      <c r="F1537">
        <v>655.04999999999995</v>
      </c>
      <c r="G1537">
        <v>902.52</v>
      </c>
      <c r="H1537">
        <v>540</v>
      </c>
      <c r="I1537">
        <v>3</v>
      </c>
      <c r="J1537">
        <v>500</v>
      </c>
      <c r="K1537" t="str">
        <f t="shared" si="23"/>
        <v>Low Risk</v>
      </c>
    </row>
    <row r="1538" spans="1:11" x14ac:dyDescent="0.25">
      <c r="A1538">
        <v>1537</v>
      </c>
      <c r="B1538">
        <v>68</v>
      </c>
      <c r="C1538" t="s">
        <v>10</v>
      </c>
      <c r="D1538" t="s">
        <v>14</v>
      </c>
      <c r="E1538" t="s">
        <v>12</v>
      </c>
      <c r="F1538">
        <v>1536.63</v>
      </c>
      <c r="G1538">
        <v>3930.77</v>
      </c>
      <c r="H1538">
        <v>570</v>
      </c>
      <c r="I1538">
        <v>9</v>
      </c>
      <c r="J1538">
        <v>3129.44</v>
      </c>
      <c r="K1538" t="str">
        <f t="shared" ref="K1538:K1601" si="24">IF(AND(H1538&lt;500,I1538&gt;10),"High Risk",IF(OR(H1538&lt;500,I1538&gt;10),"Moderate Risk","Low Risk"))</f>
        <v>Low Risk</v>
      </c>
    </row>
    <row r="1539" spans="1:11" x14ac:dyDescent="0.25">
      <c r="A1539">
        <v>1538</v>
      </c>
      <c r="B1539">
        <v>64</v>
      </c>
      <c r="C1539" t="s">
        <v>10</v>
      </c>
      <c r="D1539" t="s">
        <v>14</v>
      </c>
      <c r="E1539" t="s">
        <v>20</v>
      </c>
      <c r="F1539">
        <v>1772.2249999999999</v>
      </c>
      <c r="G1539">
        <v>2267.2800000000002</v>
      </c>
      <c r="H1539">
        <v>576</v>
      </c>
      <c r="I1539">
        <v>6</v>
      </c>
      <c r="J1539">
        <v>1206.04</v>
      </c>
      <c r="K1539" t="str">
        <f t="shared" si="24"/>
        <v>Low Risk</v>
      </c>
    </row>
    <row r="1540" spans="1:11" x14ac:dyDescent="0.25">
      <c r="A1540">
        <v>1539</v>
      </c>
      <c r="B1540">
        <v>67</v>
      </c>
      <c r="C1540" t="s">
        <v>13</v>
      </c>
      <c r="D1540" t="s">
        <v>18</v>
      </c>
      <c r="E1540" t="s">
        <v>21</v>
      </c>
      <c r="F1540">
        <v>3172.8</v>
      </c>
      <c r="G1540">
        <v>5124.1099999999997</v>
      </c>
      <c r="H1540">
        <v>696</v>
      </c>
      <c r="I1540">
        <v>7</v>
      </c>
      <c r="J1540">
        <v>10056.11</v>
      </c>
      <c r="K1540" t="str">
        <f t="shared" si="24"/>
        <v>Low Risk</v>
      </c>
    </row>
    <row r="1541" spans="1:11" x14ac:dyDescent="0.25">
      <c r="A1541">
        <v>1540</v>
      </c>
      <c r="B1541">
        <v>19</v>
      </c>
      <c r="C1541" t="s">
        <v>10</v>
      </c>
      <c r="D1541" t="s">
        <v>18</v>
      </c>
      <c r="E1541" t="s">
        <v>17</v>
      </c>
      <c r="F1541">
        <v>1751.46</v>
      </c>
      <c r="G1541">
        <v>2473.0300000000002</v>
      </c>
      <c r="H1541">
        <v>587</v>
      </c>
      <c r="I1541">
        <v>11</v>
      </c>
      <c r="J1541">
        <v>6158.02</v>
      </c>
      <c r="K1541" t="str">
        <f t="shared" si="24"/>
        <v>Moderate Risk</v>
      </c>
    </row>
    <row r="1542" spans="1:11" x14ac:dyDescent="0.25">
      <c r="A1542">
        <v>1541</v>
      </c>
      <c r="B1542">
        <v>71</v>
      </c>
      <c r="C1542" t="s">
        <v>13</v>
      </c>
      <c r="D1542" t="s">
        <v>18</v>
      </c>
      <c r="E1542" t="s">
        <v>15</v>
      </c>
      <c r="F1542">
        <v>1741.61</v>
      </c>
      <c r="G1542">
        <v>3092.68</v>
      </c>
      <c r="H1542">
        <v>537</v>
      </c>
      <c r="I1542">
        <v>8</v>
      </c>
      <c r="J1542">
        <v>4560.95</v>
      </c>
      <c r="K1542" t="str">
        <f t="shared" si="24"/>
        <v>Low Risk</v>
      </c>
    </row>
    <row r="1543" spans="1:11" x14ac:dyDescent="0.25">
      <c r="A1543">
        <v>1542</v>
      </c>
      <c r="B1543">
        <v>45</v>
      </c>
      <c r="C1543" t="s">
        <v>10</v>
      </c>
      <c r="D1543" t="s">
        <v>11</v>
      </c>
      <c r="E1543" t="s">
        <v>15</v>
      </c>
      <c r="F1543">
        <v>968.24</v>
      </c>
      <c r="G1543">
        <v>2461.9899999999998</v>
      </c>
      <c r="H1543">
        <v>457</v>
      </c>
      <c r="I1543">
        <v>9</v>
      </c>
      <c r="J1543">
        <v>2471.67</v>
      </c>
      <c r="K1543" t="str">
        <f t="shared" si="24"/>
        <v>Moderate Risk</v>
      </c>
    </row>
    <row r="1544" spans="1:11" x14ac:dyDescent="0.25">
      <c r="A1544">
        <v>1543</v>
      </c>
      <c r="B1544">
        <v>66</v>
      </c>
      <c r="C1544" t="s">
        <v>13</v>
      </c>
      <c r="D1544" t="s">
        <v>18</v>
      </c>
      <c r="E1544" t="s">
        <v>12</v>
      </c>
      <c r="F1544">
        <v>1639</v>
      </c>
      <c r="G1544">
        <v>2172.2199999999998</v>
      </c>
      <c r="H1544">
        <v>561</v>
      </c>
      <c r="I1544">
        <v>9</v>
      </c>
      <c r="J1544">
        <v>4982.42</v>
      </c>
      <c r="K1544" t="str">
        <f t="shared" si="24"/>
        <v>Low Risk</v>
      </c>
    </row>
    <row r="1545" spans="1:11" x14ac:dyDescent="0.25">
      <c r="A1545">
        <v>1544</v>
      </c>
      <c r="B1545">
        <v>67</v>
      </c>
      <c r="C1545" t="s">
        <v>13</v>
      </c>
      <c r="D1545" t="s">
        <v>16</v>
      </c>
      <c r="E1545" t="s">
        <v>152</v>
      </c>
      <c r="F1545">
        <v>1558.69</v>
      </c>
      <c r="G1545">
        <v>2913.26</v>
      </c>
      <c r="H1545">
        <v>629</v>
      </c>
      <c r="I1545">
        <v>5</v>
      </c>
      <c r="J1545">
        <v>3217.26</v>
      </c>
      <c r="K1545" t="str">
        <f t="shared" si="24"/>
        <v>Low Risk</v>
      </c>
    </row>
    <row r="1546" spans="1:11" x14ac:dyDescent="0.25">
      <c r="A1546">
        <v>1545</v>
      </c>
      <c r="B1546">
        <v>47</v>
      </c>
      <c r="C1546" t="s">
        <v>13</v>
      </c>
      <c r="D1546" t="s">
        <v>11</v>
      </c>
      <c r="E1546" t="s">
        <v>12</v>
      </c>
      <c r="F1546">
        <v>1058.6199999999999</v>
      </c>
      <c r="G1546">
        <v>2630.1</v>
      </c>
      <c r="H1546">
        <v>576</v>
      </c>
      <c r="I1546">
        <v>5</v>
      </c>
      <c r="J1546">
        <v>3122.3</v>
      </c>
      <c r="K1546" t="str">
        <f t="shared" si="24"/>
        <v>Low Risk</v>
      </c>
    </row>
    <row r="1547" spans="1:11" x14ac:dyDescent="0.25">
      <c r="A1547">
        <v>1546</v>
      </c>
      <c r="B1547">
        <v>55</v>
      </c>
      <c r="C1547" t="s">
        <v>10</v>
      </c>
      <c r="D1547" t="s">
        <v>11</v>
      </c>
      <c r="E1547" t="s">
        <v>20</v>
      </c>
      <c r="F1547">
        <v>1772.2249999999999</v>
      </c>
      <c r="G1547">
        <v>2422.23</v>
      </c>
      <c r="H1547">
        <v>537</v>
      </c>
      <c r="I1547">
        <v>9</v>
      </c>
      <c r="J1547">
        <v>4920.83</v>
      </c>
      <c r="K1547" t="str">
        <f t="shared" si="24"/>
        <v>Low Risk</v>
      </c>
    </row>
    <row r="1548" spans="1:11" x14ac:dyDescent="0.25">
      <c r="A1548">
        <v>1547</v>
      </c>
      <c r="B1548">
        <v>68</v>
      </c>
      <c r="C1548" t="s">
        <v>10</v>
      </c>
      <c r="D1548" t="s">
        <v>14</v>
      </c>
      <c r="E1548" t="s">
        <v>12</v>
      </c>
      <c r="F1548">
        <v>546.51</v>
      </c>
      <c r="G1548">
        <v>1209.17</v>
      </c>
      <c r="H1548">
        <v>503</v>
      </c>
      <c r="I1548">
        <v>11</v>
      </c>
      <c r="J1548">
        <v>1009.87</v>
      </c>
      <c r="K1548" t="str">
        <f t="shared" si="24"/>
        <v>Moderate Risk</v>
      </c>
    </row>
    <row r="1549" spans="1:11" x14ac:dyDescent="0.25">
      <c r="A1549">
        <v>1548</v>
      </c>
      <c r="B1549">
        <v>21</v>
      </c>
      <c r="C1549" t="s">
        <v>10</v>
      </c>
      <c r="D1549" t="s">
        <v>19</v>
      </c>
      <c r="E1549" t="s">
        <v>17</v>
      </c>
      <c r="F1549">
        <v>2162.23</v>
      </c>
      <c r="G1549">
        <v>4283.99</v>
      </c>
      <c r="H1549">
        <v>574</v>
      </c>
      <c r="I1549">
        <v>6</v>
      </c>
      <c r="J1549">
        <v>5168.24</v>
      </c>
      <c r="K1549" t="str">
        <f t="shared" si="24"/>
        <v>Low Risk</v>
      </c>
    </row>
    <row r="1550" spans="1:11" x14ac:dyDescent="0.25">
      <c r="A1550">
        <v>1549</v>
      </c>
      <c r="B1550">
        <v>18</v>
      </c>
      <c r="C1550" t="s">
        <v>10</v>
      </c>
      <c r="D1550" t="s">
        <v>16</v>
      </c>
      <c r="E1550" t="s">
        <v>12</v>
      </c>
      <c r="F1550">
        <v>3010.46</v>
      </c>
      <c r="G1550">
        <v>6021.21</v>
      </c>
      <c r="H1550">
        <v>679</v>
      </c>
      <c r="I1550">
        <v>5</v>
      </c>
      <c r="J1550">
        <v>9457.34</v>
      </c>
      <c r="K1550" t="str">
        <f t="shared" si="24"/>
        <v>Low Risk</v>
      </c>
    </row>
    <row r="1551" spans="1:11" x14ac:dyDescent="0.25">
      <c r="A1551">
        <v>1550</v>
      </c>
      <c r="B1551">
        <v>25</v>
      </c>
      <c r="C1551" t="s">
        <v>10</v>
      </c>
      <c r="D1551" t="s">
        <v>18</v>
      </c>
      <c r="E1551" t="s">
        <v>21</v>
      </c>
      <c r="F1551">
        <v>1318.13</v>
      </c>
      <c r="G1551">
        <v>2436.4499999999998</v>
      </c>
      <c r="H1551">
        <v>522</v>
      </c>
      <c r="I1551">
        <v>10</v>
      </c>
      <c r="J1551">
        <v>3944.81</v>
      </c>
      <c r="K1551" t="str">
        <f t="shared" si="24"/>
        <v>Low Risk</v>
      </c>
    </row>
    <row r="1552" spans="1:11" x14ac:dyDescent="0.25">
      <c r="A1552">
        <v>1551</v>
      </c>
      <c r="B1552">
        <v>46</v>
      </c>
      <c r="C1552" t="s">
        <v>10</v>
      </c>
      <c r="D1552" t="s">
        <v>16</v>
      </c>
      <c r="E1552" t="s">
        <v>20</v>
      </c>
      <c r="F1552">
        <v>1346.97</v>
      </c>
      <c r="G1552">
        <v>2324.9299999999998</v>
      </c>
      <c r="H1552">
        <v>599</v>
      </c>
      <c r="I1552">
        <v>5</v>
      </c>
      <c r="J1552">
        <v>6052.1</v>
      </c>
      <c r="K1552" t="str">
        <f t="shared" si="24"/>
        <v>Low Risk</v>
      </c>
    </row>
    <row r="1553" spans="1:11" x14ac:dyDescent="0.25">
      <c r="A1553">
        <v>1552</v>
      </c>
      <c r="B1553">
        <v>72</v>
      </c>
      <c r="C1553" t="s">
        <v>13</v>
      </c>
      <c r="D1553" t="s">
        <v>16</v>
      </c>
      <c r="E1553" t="s">
        <v>152</v>
      </c>
      <c r="F1553">
        <v>3331.97</v>
      </c>
      <c r="G1553">
        <v>6810.83</v>
      </c>
      <c r="H1553">
        <v>708</v>
      </c>
      <c r="I1553">
        <v>7</v>
      </c>
      <c r="J1553">
        <v>5332.54</v>
      </c>
      <c r="K1553" t="str">
        <f t="shared" si="24"/>
        <v>Low Risk</v>
      </c>
    </row>
    <row r="1554" spans="1:11" x14ac:dyDescent="0.25">
      <c r="A1554">
        <v>1553</v>
      </c>
      <c r="B1554">
        <v>56</v>
      </c>
      <c r="C1554" t="s">
        <v>13</v>
      </c>
      <c r="D1554" t="s">
        <v>14</v>
      </c>
      <c r="E1554" t="s">
        <v>12</v>
      </c>
      <c r="F1554">
        <v>1211.48</v>
      </c>
      <c r="G1554">
        <v>128.19</v>
      </c>
      <c r="H1554">
        <v>532</v>
      </c>
      <c r="I1554">
        <v>6</v>
      </c>
      <c r="J1554">
        <v>4694.66</v>
      </c>
      <c r="K1554" t="str">
        <f t="shared" si="24"/>
        <v>Low Risk</v>
      </c>
    </row>
    <row r="1555" spans="1:11" x14ac:dyDescent="0.25">
      <c r="A1555">
        <v>1554</v>
      </c>
      <c r="B1555">
        <v>20</v>
      </c>
      <c r="C1555" t="s">
        <v>10</v>
      </c>
      <c r="D1555" t="s">
        <v>16</v>
      </c>
      <c r="E1555" t="s">
        <v>15</v>
      </c>
      <c r="F1555">
        <v>793.75</v>
      </c>
      <c r="G1555">
        <v>2117.2399999999998</v>
      </c>
      <c r="H1555">
        <v>458</v>
      </c>
      <c r="I1555">
        <v>6</v>
      </c>
      <c r="J1555">
        <v>1793.13</v>
      </c>
      <c r="K1555" t="str">
        <f t="shared" si="24"/>
        <v>Moderate Risk</v>
      </c>
    </row>
    <row r="1556" spans="1:11" x14ac:dyDescent="0.25">
      <c r="A1556">
        <v>1555</v>
      </c>
      <c r="B1556">
        <v>49</v>
      </c>
      <c r="C1556" t="s">
        <v>10</v>
      </c>
      <c r="D1556" t="s">
        <v>18</v>
      </c>
      <c r="E1556" t="s">
        <v>21</v>
      </c>
      <c r="F1556">
        <v>3183.31</v>
      </c>
      <c r="G1556">
        <v>6196.64</v>
      </c>
      <c r="H1556">
        <v>617</v>
      </c>
      <c r="I1556">
        <v>13</v>
      </c>
      <c r="J1556">
        <v>11652.49</v>
      </c>
      <c r="K1556" t="str">
        <f t="shared" si="24"/>
        <v>Moderate Risk</v>
      </c>
    </row>
    <row r="1557" spans="1:11" x14ac:dyDescent="0.25">
      <c r="A1557">
        <v>1556</v>
      </c>
      <c r="B1557">
        <v>27</v>
      </c>
      <c r="C1557" t="s">
        <v>13</v>
      </c>
      <c r="D1557" t="s">
        <v>14</v>
      </c>
      <c r="E1557" t="s">
        <v>21</v>
      </c>
      <c r="F1557">
        <v>1772.2249999999999</v>
      </c>
      <c r="G1557">
        <v>4794.68</v>
      </c>
      <c r="H1557">
        <v>515</v>
      </c>
      <c r="I1557">
        <v>10</v>
      </c>
      <c r="J1557">
        <v>5344.14</v>
      </c>
      <c r="K1557" t="str">
        <f t="shared" si="24"/>
        <v>Low Risk</v>
      </c>
    </row>
    <row r="1558" spans="1:11" x14ac:dyDescent="0.25">
      <c r="A1558">
        <v>1557</v>
      </c>
      <c r="B1558">
        <v>27</v>
      </c>
      <c r="C1558" t="s">
        <v>10</v>
      </c>
      <c r="D1558" t="s">
        <v>19</v>
      </c>
      <c r="E1558" t="s">
        <v>21</v>
      </c>
      <c r="F1558">
        <v>3169.76</v>
      </c>
      <c r="G1558">
        <v>6165.53</v>
      </c>
      <c r="H1558">
        <v>646</v>
      </c>
      <c r="I1558">
        <v>8</v>
      </c>
      <c r="J1558">
        <v>10924.12</v>
      </c>
      <c r="K1558" t="str">
        <f t="shared" si="24"/>
        <v>Low Risk</v>
      </c>
    </row>
    <row r="1559" spans="1:11" x14ac:dyDescent="0.25">
      <c r="A1559">
        <v>1558</v>
      </c>
      <c r="B1559">
        <v>36</v>
      </c>
      <c r="C1559" t="s">
        <v>13</v>
      </c>
      <c r="D1559" t="s">
        <v>11</v>
      </c>
      <c r="E1559" t="s">
        <v>17</v>
      </c>
      <c r="F1559">
        <v>1772.2249999999999</v>
      </c>
      <c r="G1559">
        <v>1246.8699999999999</v>
      </c>
      <c r="H1559">
        <v>530</v>
      </c>
      <c r="I1559">
        <v>7</v>
      </c>
      <c r="J1559">
        <v>2964.35</v>
      </c>
      <c r="K1559" t="str">
        <f t="shared" si="24"/>
        <v>Low Risk</v>
      </c>
    </row>
    <row r="1560" spans="1:11" x14ac:dyDescent="0.25">
      <c r="A1560">
        <v>1559</v>
      </c>
      <c r="B1560">
        <v>63</v>
      </c>
      <c r="C1560" t="s">
        <v>10</v>
      </c>
      <c r="D1560" t="s">
        <v>11</v>
      </c>
      <c r="E1560" t="s">
        <v>12</v>
      </c>
      <c r="F1560">
        <v>713.74</v>
      </c>
      <c r="G1560">
        <v>1366.71</v>
      </c>
      <c r="H1560">
        <v>495</v>
      </c>
      <c r="I1560">
        <v>7</v>
      </c>
      <c r="J1560">
        <v>3150.18</v>
      </c>
      <c r="K1560" t="str">
        <f t="shared" si="24"/>
        <v>Moderate Risk</v>
      </c>
    </row>
    <row r="1561" spans="1:11" x14ac:dyDescent="0.25">
      <c r="A1561">
        <v>1560</v>
      </c>
      <c r="B1561">
        <v>51</v>
      </c>
      <c r="C1561" t="s">
        <v>10</v>
      </c>
      <c r="D1561" t="s">
        <v>16</v>
      </c>
      <c r="E1561" t="s">
        <v>12</v>
      </c>
      <c r="F1561">
        <v>1473.22</v>
      </c>
      <c r="G1561">
        <v>1868.13</v>
      </c>
      <c r="H1561">
        <v>640</v>
      </c>
      <c r="I1561">
        <v>14</v>
      </c>
      <c r="J1561">
        <v>2572.69</v>
      </c>
      <c r="K1561" t="str">
        <f t="shared" si="24"/>
        <v>Moderate Risk</v>
      </c>
    </row>
    <row r="1562" spans="1:11" x14ac:dyDescent="0.25">
      <c r="A1562">
        <v>1561</v>
      </c>
      <c r="B1562">
        <v>50</v>
      </c>
      <c r="C1562" t="s">
        <v>10</v>
      </c>
      <c r="D1562" t="s">
        <v>18</v>
      </c>
      <c r="E1562" t="s">
        <v>20</v>
      </c>
      <c r="F1562">
        <v>1392.3</v>
      </c>
      <c r="G1562">
        <v>3423.3</v>
      </c>
      <c r="H1562">
        <v>488</v>
      </c>
      <c r="I1562">
        <v>9</v>
      </c>
      <c r="J1562">
        <v>4259.2700000000004</v>
      </c>
      <c r="K1562" t="str">
        <f t="shared" si="24"/>
        <v>Moderate Risk</v>
      </c>
    </row>
    <row r="1563" spans="1:11" x14ac:dyDescent="0.25">
      <c r="A1563">
        <v>1562</v>
      </c>
      <c r="B1563">
        <v>40</v>
      </c>
      <c r="C1563" t="s">
        <v>10</v>
      </c>
      <c r="D1563" t="s">
        <v>11</v>
      </c>
      <c r="E1563" t="s">
        <v>15</v>
      </c>
      <c r="F1563">
        <v>1489.41</v>
      </c>
      <c r="G1563">
        <v>711.96</v>
      </c>
      <c r="H1563">
        <v>576</v>
      </c>
      <c r="I1563">
        <v>4</v>
      </c>
      <c r="J1563">
        <v>3261.34</v>
      </c>
      <c r="K1563" t="str">
        <f t="shared" si="24"/>
        <v>Low Risk</v>
      </c>
    </row>
    <row r="1564" spans="1:11" x14ac:dyDescent="0.25">
      <c r="A1564">
        <v>1563</v>
      </c>
      <c r="B1564">
        <v>72</v>
      </c>
      <c r="C1564" t="s">
        <v>13</v>
      </c>
      <c r="D1564" t="s">
        <v>16</v>
      </c>
      <c r="E1564" t="s">
        <v>21</v>
      </c>
      <c r="F1564">
        <v>2768.87</v>
      </c>
      <c r="G1564">
        <v>3702.63</v>
      </c>
      <c r="H1564">
        <v>661</v>
      </c>
      <c r="I1564">
        <v>7</v>
      </c>
      <c r="J1564">
        <v>10384.84</v>
      </c>
      <c r="K1564" t="str">
        <f t="shared" si="24"/>
        <v>Low Risk</v>
      </c>
    </row>
    <row r="1565" spans="1:11" x14ac:dyDescent="0.25">
      <c r="A1565">
        <v>1564</v>
      </c>
      <c r="B1565">
        <v>45</v>
      </c>
      <c r="C1565" t="s">
        <v>13</v>
      </c>
      <c r="D1565" t="s">
        <v>11</v>
      </c>
      <c r="E1565" t="s">
        <v>20</v>
      </c>
      <c r="F1565">
        <v>967.54</v>
      </c>
      <c r="G1565">
        <v>781.14</v>
      </c>
      <c r="H1565">
        <v>453</v>
      </c>
      <c r="I1565">
        <v>4</v>
      </c>
      <c r="J1565">
        <v>2374.16</v>
      </c>
      <c r="K1565" t="str">
        <f t="shared" si="24"/>
        <v>Moderate Risk</v>
      </c>
    </row>
    <row r="1566" spans="1:11" x14ac:dyDescent="0.25">
      <c r="A1566">
        <v>1565</v>
      </c>
      <c r="B1566">
        <v>49</v>
      </c>
      <c r="C1566" t="s">
        <v>10</v>
      </c>
      <c r="D1566" t="s">
        <v>16</v>
      </c>
      <c r="E1566" t="s">
        <v>20</v>
      </c>
      <c r="F1566">
        <v>2485.39</v>
      </c>
      <c r="G1566">
        <v>3171.38</v>
      </c>
      <c r="H1566">
        <v>644</v>
      </c>
      <c r="I1566">
        <v>2</v>
      </c>
      <c r="J1566">
        <v>10127.299999999999</v>
      </c>
      <c r="K1566" t="str">
        <f t="shared" si="24"/>
        <v>Low Risk</v>
      </c>
    </row>
    <row r="1567" spans="1:11" x14ac:dyDescent="0.25">
      <c r="A1567">
        <v>1566</v>
      </c>
      <c r="B1567">
        <v>67</v>
      </c>
      <c r="C1567" t="s">
        <v>13</v>
      </c>
      <c r="D1567" t="s">
        <v>14</v>
      </c>
      <c r="E1567" t="s">
        <v>12</v>
      </c>
      <c r="F1567">
        <v>572.41999999999996</v>
      </c>
      <c r="G1567">
        <v>770.33</v>
      </c>
      <c r="H1567">
        <v>576</v>
      </c>
      <c r="I1567">
        <v>8</v>
      </c>
      <c r="J1567">
        <v>5332.54</v>
      </c>
      <c r="K1567" t="str">
        <f t="shared" si="24"/>
        <v>Low Risk</v>
      </c>
    </row>
    <row r="1568" spans="1:11" x14ac:dyDescent="0.25">
      <c r="A1568">
        <v>1567</v>
      </c>
      <c r="B1568">
        <v>24</v>
      </c>
      <c r="C1568" t="s">
        <v>10</v>
      </c>
      <c r="D1568" t="s">
        <v>14</v>
      </c>
      <c r="E1568" t="s">
        <v>152</v>
      </c>
      <c r="F1568">
        <v>1036.02</v>
      </c>
      <c r="G1568">
        <v>1529.63</v>
      </c>
      <c r="H1568">
        <v>480</v>
      </c>
      <c r="I1568">
        <v>9</v>
      </c>
      <c r="J1568">
        <v>2596.58</v>
      </c>
      <c r="K1568" t="str">
        <f t="shared" si="24"/>
        <v>Moderate Risk</v>
      </c>
    </row>
    <row r="1569" spans="1:11" x14ac:dyDescent="0.25">
      <c r="A1569">
        <v>1568</v>
      </c>
      <c r="B1569">
        <v>46</v>
      </c>
      <c r="C1569" t="s">
        <v>13</v>
      </c>
      <c r="D1569" t="s">
        <v>14</v>
      </c>
      <c r="E1569" t="s">
        <v>20</v>
      </c>
      <c r="F1569">
        <v>490.09</v>
      </c>
      <c r="G1569">
        <v>1545.29</v>
      </c>
      <c r="H1569">
        <v>359</v>
      </c>
      <c r="I1569">
        <v>8</v>
      </c>
      <c r="J1569">
        <v>3603.67</v>
      </c>
      <c r="K1569" t="str">
        <f t="shared" si="24"/>
        <v>Moderate Risk</v>
      </c>
    </row>
    <row r="1570" spans="1:11" x14ac:dyDescent="0.25">
      <c r="A1570">
        <v>1569</v>
      </c>
      <c r="B1570">
        <v>25</v>
      </c>
      <c r="C1570" t="s">
        <v>13</v>
      </c>
      <c r="D1570" t="s">
        <v>11</v>
      </c>
      <c r="E1570" t="s">
        <v>20</v>
      </c>
      <c r="F1570">
        <v>1574.57</v>
      </c>
      <c r="G1570">
        <v>1306.53</v>
      </c>
      <c r="H1570">
        <v>549</v>
      </c>
      <c r="I1570">
        <v>7</v>
      </c>
      <c r="J1570">
        <v>1919.88</v>
      </c>
      <c r="K1570" t="str">
        <f t="shared" si="24"/>
        <v>Low Risk</v>
      </c>
    </row>
    <row r="1571" spans="1:11" x14ac:dyDescent="0.25">
      <c r="A1571">
        <v>1570</v>
      </c>
      <c r="B1571">
        <v>18</v>
      </c>
      <c r="C1571" t="s">
        <v>10</v>
      </c>
      <c r="D1571" t="s">
        <v>11</v>
      </c>
      <c r="E1571" t="s">
        <v>152</v>
      </c>
      <c r="F1571">
        <v>2374.56</v>
      </c>
      <c r="G1571">
        <v>3845.32</v>
      </c>
      <c r="H1571">
        <v>576</v>
      </c>
      <c r="I1571">
        <v>10</v>
      </c>
      <c r="J1571">
        <v>8123.97</v>
      </c>
      <c r="K1571" t="str">
        <f t="shared" si="24"/>
        <v>Low Risk</v>
      </c>
    </row>
    <row r="1572" spans="1:11" x14ac:dyDescent="0.25">
      <c r="A1572">
        <v>1571</v>
      </c>
      <c r="B1572">
        <v>74</v>
      </c>
      <c r="C1572" t="s">
        <v>10</v>
      </c>
      <c r="D1572" t="s">
        <v>16</v>
      </c>
      <c r="E1572" t="s">
        <v>20</v>
      </c>
      <c r="F1572">
        <v>1574.52</v>
      </c>
      <c r="G1572">
        <v>3237.28</v>
      </c>
      <c r="H1572">
        <v>576</v>
      </c>
      <c r="I1572">
        <v>6</v>
      </c>
      <c r="J1572">
        <v>4480.9799999999996</v>
      </c>
      <c r="K1572" t="str">
        <f t="shared" si="24"/>
        <v>Low Risk</v>
      </c>
    </row>
    <row r="1573" spans="1:11" x14ac:dyDescent="0.25">
      <c r="A1573">
        <v>1572</v>
      </c>
      <c r="B1573">
        <v>72</v>
      </c>
      <c r="C1573" t="s">
        <v>10</v>
      </c>
      <c r="D1573" t="s">
        <v>11</v>
      </c>
      <c r="E1573" t="s">
        <v>17</v>
      </c>
      <c r="F1573">
        <v>1709.81</v>
      </c>
      <c r="G1573">
        <v>2332.48</v>
      </c>
      <c r="H1573">
        <v>563</v>
      </c>
      <c r="I1573">
        <v>9</v>
      </c>
      <c r="J1573">
        <v>5950.12</v>
      </c>
      <c r="K1573" t="str">
        <f t="shared" si="24"/>
        <v>Low Risk</v>
      </c>
    </row>
    <row r="1574" spans="1:11" x14ac:dyDescent="0.25">
      <c r="A1574">
        <v>1573</v>
      </c>
      <c r="B1574">
        <v>20</v>
      </c>
      <c r="C1574" t="s">
        <v>13</v>
      </c>
      <c r="D1574" t="s">
        <v>14</v>
      </c>
      <c r="E1574" t="s">
        <v>12</v>
      </c>
      <c r="F1574">
        <v>915.79</v>
      </c>
      <c r="G1574">
        <v>326.38</v>
      </c>
      <c r="H1574">
        <v>466</v>
      </c>
      <c r="I1574">
        <v>14</v>
      </c>
      <c r="J1574">
        <v>2403.4699999999998</v>
      </c>
      <c r="K1574" t="str">
        <f t="shared" si="24"/>
        <v>High Risk</v>
      </c>
    </row>
    <row r="1575" spans="1:11" x14ac:dyDescent="0.25">
      <c r="A1575">
        <v>1574</v>
      </c>
      <c r="B1575">
        <v>41</v>
      </c>
      <c r="C1575" t="s">
        <v>13</v>
      </c>
      <c r="D1575" t="s">
        <v>14</v>
      </c>
      <c r="E1575" t="s">
        <v>17</v>
      </c>
      <c r="F1575">
        <v>1405.19</v>
      </c>
      <c r="G1575">
        <v>3094.06</v>
      </c>
      <c r="H1575">
        <v>577</v>
      </c>
      <c r="I1575">
        <v>10</v>
      </c>
      <c r="J1575">
        <v>4259.18</v>
      </c>
      <c r="K1575" t="str">
        <f t="shared" si="24"/>
        <v>Low Risk</v>
      </c>
    </row>
    <row r="1576" spans="1:11" x14ac:dyDescent="0.25">
      <c r="A1576">
        <v>1575</v>
      </c>
      <c r="B1576">
        <v>40</v>
      </c>
      <c r="C1576" t="s">
        <v>13</v>
      </c>
      <c r="D1576" t="s">
        <v>14</v>
      </c>
      <c r="E1576" t="s">
        <v>21</v>
      </c>
      <c r="F1576">
        <v>1722.63</v>
      </c>
      <c r="G1576">
        <v>3556.2</v>
      </c>
      <c r="H1576">
        <v>524</v>
      </c>
      <c r="I1576">
        <v>8</v>
      </c>
      <c r="J1576">
        <v>5182.32</v>
      </c>
      <c r="K1576" t="str">
        <f t="shared" si="24"/>
        <v>Low Risk</v>
      </c>
    </row>
    <row r="1577" spans="1:11" x14ac:dyDescent="0.25">
      <c r="A1577">
        <v>1576</v>
      </c>
      <c r="B1577">
        <v>25</v>
      </c>
      <c r="C1577" t="s">
        <v>13</v>
      </c>
      <c r="D1577" t="s">
        <v>11</v>
      </c>
      <c r="E1577" t="s">
        <v>15</v>
      </c>
      <c r="F1577">
        <v>1441.82</v>
      </c>
      <c r="G1577">
        <v>897.57</v>
      </c>
      <c r="H1577">
        <v>559</v>
      </c>
      <c r="I1577">
        <v>6</v>
      </c>
      <c r="J1577">
        <v>4067.47</v>
      </c>
      <c r="K1577" t="str">
        <f t="shared" si="24"/>
        <v>Low Risk</v>
      </c>
    </row>
    <row r="1578" spans="1:11" x14ac:dyDescent="0.25">
      <c r="A1578">
        <v>1577</v>
      </c>
      <c r="B1578">
        <v>71</v>
      </c>
      <c r="C1578" t="s">
        <v>10</v>
      </c>
      <c r="D1578" t="s">
        <v>14</v>
      </c>
      <c r="E1578" t="s">
        <v>15</v>
      </c>
      <c r="F1578">
        <v>999.44</v>
      </c>
      <c r="G1578">
        <v>1455.82</v>
      </c>
      <c r="H1578">
        <v>530</v>
      </c>
      <c r="I1578">
        <v>11</v>
      </c>
      <c r="J1578">
        <v>5056.2299999999996</v>
      </c>
      <c r="K1578" t="str">
        <f t="shared" si="24"/>
        <v>Moderate Risk</v>
      </c>
    </row>
    <row r="1579" spans="1:11" x14ac:dyDescent="0.25">
      <c r="A1579">
        <v>1578</v>
      </c>
      <c r="B1579">
        <v>74</v>
      </c>
      <c r="C1579" t="s">
        <v>10</v>
      </c>
      <c r="D1579" t="s">
        <v>11</v>
      </c>
      <c r="E1579" t="s">
        <v>12</v>
      </c>
      <c r="F1579">
        <v>1815.71</v>
      </c>
      <c r="G1579">
        <v>2776.96</v>
      </c>
      <c r="H1579">
        <v>593</v>
      </c>
      <c r="I1579">
        <v>8</v>
      </c>
      <c r="J1579">
        <v>7163.57</v>
      </c>
      <c r="K1579" t="str">
        <f t="shared" si="24"/>
        <v>Low Risk</v>
      </c>
    </row>
    <row r="1580" spans="1:11" x14ac:dyDescent="0.25">
      <c r="A1580">
        <v>1579</v>
      </c>
      <c r="B1580">
        <v>64</v>
      </c>
      <c r="C1580" t="s">
        <v>13</v>
      </c>
      <c r="D1580" t="s">
        <v>11</v>
      </c>
      <c r="E1580" t="s">
        <v>17</v>
      </c>
      <c r="F1580">
        <v>3544.68</v>
      </c>
      <c r="G1580">
        <v>7833.35</v>
      </c>
      <c r="H1580">
        <v>707</v>
      </c>
      <c r="I1580">
        <v>7</v>
      </c>
      <c r="J1580">
        <v>13618.96</v>
      </c>
      <c r="K1580" t="str">
        <f t="shared" si="24"/>
        <v>Low Risk</v>
      </c>
    </row>
    <row r="1581" spans="1:11" x14ac:dyDescent="0.25">
      <c r="A1581">
        <v>1580</v>
      </c>
      <c r="B1581">
        <v>54</v>
      </c>
      <c r="C1581" t="s">
        <v>10</v>
      </c>
      <c r="D1581" t="s">
        <v>16</v>
      </c>
      <c r="E1581" t="s">
        <v>20</v>
      </c>
      <c r="F1581">
        <v>2124.63</v>
      </c>
      <c r="G1581">
        <v>2312.9899999999998</v>
      </c>
      <c r="H1581">
        <v>683</v>
      </c>
      <c r="I1581">
        <v>4</v>
      </c>
      <c r="J1581">
        <v>9620.23</v>
      </c>
      <c r="K1581" t="str">
        <f t="shared" si="24"/>
        <v>Low Risk</v>
      </c>
    </row>
    <row r="1582" spans="1:11" x14ac:dyDescent="0.25">
      <c r="A1582">
        <v>1581</v>
      </c>
      <c r="B1582">
        <v>20</v>
      </c>
      <c r="C1582" t="s">
        <v>13</v>
      </c>
      <c r="D1582" t="s">
        <v>18</v>
      </c>
      <c r="E1582" t="s">
        <v>12</v>
      </c>
      <c r="F1582">
        <v>1295.45</v>
      </c>
      <c r="G1582">
        <v>1971.84</v>
      </c>
      <c r="H1582">
        <v>562</v>
      </c>
      <c r="I1582">
        <v>10</v>
      </c>
      <c r="J1582">
        <v>3511.95</v>
      </c>
      <c r="K1582" t="str">
        <f t="shared" si="24"/>
        <v>Low Risk</v>
      </c>
    </row>
    <row r="1583" spans="1:11" x14ac:dyDescent="0.25">
      <c r="A1583">
        <v>1582</v>
      </c>
      <c r="B1583">
        <v>68</v>
      </c>
      <c r="C1583" t="s">
        <v>10</v>
      </c>
      <c r="D1583" t="s">
        <v>11</v>
      </c>
      <c r="E1583" t="s">
        <v>21</v>
      </c>
      <c r="F1583">
        <v>3697.35</v>
      </c>
      <c r="G1583">
        <v>7263.27</v>
      </c>
      <c r="H1583">
        <v>660</v>
      </c>
      <c r="I1583">
        <v>7</v>
      </c>
      <c r="J1583">
        <v>12667.98</v>
      </c>
      <c r="K1583" t="str">
        <f t="shared" si="24"/>
        <v>Low Risk</v>
      </c>
    </row>
    <row r="1584" spans="1:11" x14ac:dyDescent="0.25">
      <c r="A1584">
        <v>1583</v>
      </c>
      <c r="B1584">
        <v>50</v>
      </c>
      <c r="C1584" t="s">
        <v>10</v>
      </c>
      <c r="D1584" t="s">
        <v>14</v>
      </c>
      <c r="E1584" t="s">
        <v>21</v>
      </c>
      <c r="F1584">
        <v>845.41</v>
      </c>
      <c r="G1584">
        <v>1426.01</v>
      </c>
      <c r="H1584">
        <v>502</v>
      </c>
      <c r="I1584">
        <v>12</v>
      </c>
      <c r="J1584">
        <v>2967.14</v>
      </c>
      <c r="K1584" t="str">
        <f t="shared" si="24"/>
        <v>Moderate Risk</v>
      </c>
    </row>
    <row r="1585" spans="1:11" x14ac:dyDescent="0.25">
      <c r="A1585">
        <v>1584</v>
      </c>
      <c r="B1585">
        <v>45</v>
      </c>
      <c r="C1585" t="s">
        <v>10</v>
      </c>
      <c r="D1585" t="s">
        <v>11</v>
      </c>
      <c r="E1585" t="s">
        <v>21</v>
      </c>
      <c r="F1585">
        <v>1061.1300000000001</v>
      </c>
      <c r="G1585">
        <v>2766.48</v>
      </c>
      <c r="H1585">
        <v>551</v>
      </c>
      <c r="I1585">
        <v>6</v>
      </c>
      <c r="J1585">
        <v>4092.31</v>
      </c>
      <c r="K1585" t="str">
        <f t="shared" si="24"/>
        <v>Low Risk</v>
      </c>
    </row>
    <row r="1586" spans="1:11" x14ac:dyDescent="0.25">
      <c r="A1586">
        <v>1585</v>
      </c>
      <c r="B1586">
        <v>64</v>
      </c>
      <c r="C1586" t="s">
        <v>13</v>
      </c>
      <c r="D1586" t="s">
        <v>14</v>
      </c>
      <c r="E1586" t="s">
        <v>20</v>
      </c>
      <c r="F1586">
        <v>1972.36</v>
      </c>
      <c r="G1586">
        <v>1964.02</v>
      </c>
      <c r="H1586">
        <v>563</v>
      </c>
      <c r="I1586">
        <v>7</v>
      </c>
      <c r="J1586">
        <v>4816.29</v>
      </c>
      <c r="K1586" t="str">
        <f t="shared" si="24"/>
        <v>Low Risk</v>
      </c>
    </row>
    <row r="1587" spans="1:11" x14ac:dyDescent="0.25">
      <c r="A1587">
        <v>1586</v>
      </c>
      <c r="B1587">
        <v>25</v>
      </c>
      <c r="C1587" t="s">
        <v>10</v>
      </c>
      <c r="D1587" t="s">
        <v>14</v>
      </c>
      <c r="E1587" t="s">
        <v>17</v>
      </c>
      <c r="F1587">
        <v>960.69</v>
      </c>
      <c r="G1587">
        <v>698.3</v>
      </c>
      <c r="H1587">
        <v>511</v>
      </c>
      <c r="I1587">
        <v>6</v>
      </c>
      <c r="J1587">
        <v>1714.57</v>
      </c>
      <c r="K1587" t="str">
        <f t="shared" si="24"/>
        <v>Low Risk</v>
      </c>
    </row>
    <row r="1588" spans="1:11" x14ac:dyDescent="0.25">
      <c r="A1588">
        <v>1587</v>
      </c>
      <c r="B1588">
        <v>51</v>
      </c>
      <c r="C1588" t="s">
        <v>13</v>
      </c>
      <c r="D1588" t="s">
        <v>18</v>
      </c>
      <c r="E1588" t="s">
        <v>15</v>
      </c>
      <c r="F1588">
        <v>3057.39</v>
      </c>
      <c r="G1588">
        <v>5251.26</v>
      </c>
      <c r="H1588">
        <v>658</v>
      </c>
      <c r="I1588">
        <v>5</v>
      </c>
      <c r="J1588">
        <v>9410.94</v>
      </c>
      <c r="K1588" t="str">
        <f t="shared" si="24"/>
        <v>Low Risk</v>
      </c>
    </row>
    <row r="1589" spans="1:11" x14ac:dyDescent="0.25">
      <c r="A1589">
        <v>1588</v>
      </c>
      <c r="B1589">
        <v>52</v>
      </c>
      <c r="C1589" t="s">
        <v>10</v>
      </c>
      <c r="D1589" t="s">
        <v>11</v>
      </c>
      <c r="E1589" t="s">
        <v>12</v>
      </c>
      <c r="F1589">
        <v>1853.33</v>
      </c>
      <c r="G1589">
        <v>3726.9</v>
      </c>
      <c r="H1589">
        <v>605</v>
      </c>
      <c r="I1589">
        <v>7</v>
      </c>
      <c r="J1589">
        <v>3920.22</v>
      </c>
      <c r="K1589" t="str">
        <f t="shared" si="24"/>
        <v>Low Risk</v>
      </c>
    </row>
    <row r="1590" spans="1:11" x14ac:dyDescent="0.25">
      <c r="A1590">
        <v>1589</v>
      </c>
      <c r="B1590">
        <v>49</v>
      </c>
      <c r="C1590" t="s">
        <v>13</v>
      </c>
      <c r="D1590" t="s">
        <v>19</v>
      </c>
      <c r="E1590" t="s">
        <v>17</v>
      </c>
      <c r="F1590">
        <v>4081.09</v>
      </c>
      <c r="G1590">
        <v>7349.19</v>
      </c>
      <c r="H1590">
        <v>629</v>
      </c>
      <c r="I1590">
        <v>5</v>
      </c>
      <c r="J1590">
        <v>14329.49</v>
      </c>
      <c r="K1590" t="str">
        <f t="shared" si="24"/>
        <v>Low Risk</v>
      </c>
    </row>
    <row r="1591" spans="1:11" x14ac:dyDescent="0.25">
      <c r="A1591">
        <v>1590</v>
      </c>
      <c r="B1591">
        <v>41</v>
      </c>
      <c r="C1591" t="s">
        <v>13</v>
      </c>
      <c r="D1591" t="s">
        <v>14</v>
      </c>
      <c r="E1591" t="s">
        <v>17</v>
      </c>
      <c r="F1591">
        <v>2295.56</v>
      </c>
      <c r="G1591">
        <v>4621.43</v>
      </c>
      <c r="H1591">
        <v>576</v>
      </c>
      <c r="I1591">
        <v>3</v>
      </c>
      <c r="J1591">
        <v>7699.91</v>
      </c>
      <c r="K1591" t="str">
        <f t="shared" si="24"/>
        <v>Low Risk</v>
      </c>
    </row>
    <row r="1592" spans="1:11" x14ac:dyDescent="0.25">
      <c r="A1592">
        <v>1591</v>
      </c>
      <c r="B1592">
        <v>31</v>
      </c>
      <c r="C1592" t="s">
        <v>10</v>
      </c>
      <c r="D1592" t="s">
        <v>18</v>
      </c>
      <c r="E1592" t="s">
        <v>12</v>
      </c>
      <c r="F1592">
        <v>1772.2249999999999</v>
      </c>
      <c r="G1592">
        <v>3479.04</v>
      </c>
      <c r="H1592">
        <v>566</v>
      </c>
      <c r="I1592">
        <v>7</v>
      </c>
      <c r="J1592">
        <v>5971.99</v>
      </c>
      <c r="K1592" t="str">
        <f t="shared" si="24"/>
        <v>Low Risk</v>
      </c>
    </row>
    <row r="1593" spans="1:11" x14ac:dyDescent="0.25">
      <c r="A1593">
        <v>1592</v>
      </c>
      <c r="B1593">
        <v>49</v>
      </c>
      <c r="C1593" t="s">
        <v>13</v>
      </c>
      <c r="D1593" t="s">
        <v>16</v>
      </c>
      <c r="E1593" t="s">
        <v>20</v>
      </c>
      <c r="F1593">
        <v>1854.15</v>
      </c>
      <c r="G1593">
        <v>2289.8200000000002</v>
      </c>
      <c r="H1593">
        <v>576</v>
      </c>
      <c r="I1593">
        <v>7</v>
      </c>
      <c r="J1593">
        <v>5344.58</v>
      </c>
      <c r="K1593" t="str">
        <f t="shared" si="24"/>
        <v>Low Risk</v>
      </c>
    </row>
    <row r="1594" spans="1:11" x14ac:dyDescent="0.25">
      <c r="A1594">
        <v>1593</v>
      </c>
      <c r="B1594">
        <v>73</v>
      </c>
      <c r="C1594" t="s">
        <v>10</v>
      </c>
      <c r="D1594" t="s">
        <v>11</v>
      </c>
      <c r="E1594" t="s">
        <v>21</v>
      </c>
      <c r="F1594">
        <v>1772.2249999999999</v>
      </c>
      <c r="G1594">
        <v>2339.52</v>
      </c>
      <c r="H1594">
        <v>542</v>
      </c>
      <c r="I1594">
        <v>10</v>
      </c>
      <c r="J1594">
        <v>5016.46</v>
      </c>
      <c r="K1594" t="str">
        <f t="shared" si="24"/>
        <v>Low Risk</v>
      </c>
    </row>
    <row r="1595" spans="1:11" x14ac:dyDescent="0.25">
      <c r="A1595">
        <v>1594</v>
      </c>
      <c r="B1595">
        <v>63</v>
      </c>
      <c r="C1595" t="s">
        <v>10</v>
      </c>
      <c r="D1595" t="s">
        <v>11</v>
      </c>
      <c r="E1595" t="s">
        <v>17</v>
      </c>
      <c r="F1595">
        <v>2187.4899999999998</v>
      </c>
      <c r="G1595">
        <v>2713.18</v>
      </c>
      <c r="H1595">
        <v>536</v>
      </c>
      <c r="I1595">
        <v>7</v>
      </c>
      <c r="J1595">
        <v>5332.54</v>
      </c>
      <c r="K1595" t="str">
        <f t="shared" si="24"/>
        <v>Low Risk</v>
      </c>
    </row>
    <row r="1596" spans="1:11" x14ac:dyDescent="0.25">
      <c r="A1596">
        <v>1595</v>
      </c>
      <c r="B1596">
        <v>60</v>
      </c>
      <c r="C1596" t="s">
        <v>10</v>
      </c>
      <c r="D1596" t="s">
        <v>16</v>
      </c>
      <c r="E1596" t="s">
        <v>12</v>
      </c>
      <c r="F1596">
        <v>2046.28</v>
      </c>
      <c r="G1596">
        <v>2908.43</v>
      </c>
      <c r="H1596">
        <v>613</v>
      </c>
      <c r="I1596">
        <v>9</v>
      </c>
      <c r="J1596">
        <v>5332.54</v>
      </c>
      <c r="K1596" t="str">
        <f t="shared" si="24"/>
        <v>Low Risk</v>
      </c>
    </row>
    <row r="1597" spans="1:11" x14ac:dyDescent="0.25">
      <c r="A1597">
        <v>1596</v>
      </c>
      <c r="B1597">
        <v>33</v>
      </c>
      <c r="C1597" t="s">
        <v>13</v>
      </c>
      <c r="D1597" t="s">
        <v>18</v>
      </c>
      <c r="E1597" t="s">
        <v>17</v>
      </c>
      <c r="F1597">
        <v>4155.1400000000003</v>
      </c>
      <c r="G1597">
        <v>6384.48</v>
      </c>
      <c r="H1597">
        <v>741</v>
      </c>
      <c r="I1597">
        <v>5</v>
      </c>
      <c r="J1597">
        <v>16985.8</v>
      </c>
      <c r="K1597" t="str">
        <f t="shared" si="24"/>
        <v>Low Risk</v>
      </c>
    </row>
    <row r="1598" spans="1:11" x14ac:dyDescent="0.25">
      <c r="A1598">
        <v>1597</v>
      </c>
      <c r="B1598">
        <v>21</v>
      </c>
      <c r="C1598" t="s">
        <v>13</v>
      </c>
      <c r="D1598" t="s">
        <v>11</v>
      </c>
      <c r="E1598" t="s">
        <v>15</v>
      </c>
      <c r="F1598">
        <v>1698.19</v>
      </c>
      <c r="G1598">
        <v>3202.91</v>
      </c>
      <c r="H1598">
        <v>621</v>
      </c>
      <c r="I1598">
        <v>6</v>
      </c>
      <c r="J1598">
        <v>5282.26</v>
      </c>
      <c r="K1598" t="str">
        <f t="shared" si="24"/>
        <v>Low Risk</v>
      </c>
    </row>
    <row r="1599" spans="1:11" x14ac:dyDescent="0.25">
      <c r="A1599">
        <v>1598</v>
      </c>
      <c r="B1599">
        <v>69</v>
      </c>
      <c r="C1599" t="s">
        <v>13</v>
      </c>
      <c r="D1599" t="s">
        <v>14</v>
      </c>
      <c r="E1599" t="s">
        <v>21</v>
      </c>
      <c r="F1599">
        <v>1772.2249999999999</v>
      </c>
      <c r="G1599">
        <v>4897.43</v>
      </c>
      <c r="H1599">
        <v>704</v>
      </c>
      <c r="I1599">
        <v>3</v>
      </c>
      <c r="J1599">
        <v>10701.31</v>
      </c>
      <c r="K1599" t="str">
        <f t="shared" si="24"/>
        <v>Low Risk</v>
      </c>
    </row>
    <row r="1600" spans="1:11" x14ac:dyDescent="0.25">
      <c r="A1600">
        <v>1599</v>
      </c>
      <c r="B1600">
        <v>54</v>
      </c>
      <c r="C1600" t="s">
        <v>13</v>
      </c>
      <c r="D1600" t="s">
        <v>11</v>
      </c>
      <c r="E1600" t="s">
        <v>15</v>
      </c>
      <c r="F1600">
        <v>1450.92</v>
      </c>
      <c r="G1600">
        <v>1701.23</v>
      </c>
      <c r="H1600">
        <v>583</v>
      </c>
      <c r="I1600">
        <v>6</v>
      </c>
      <c r="J1600">
        <v>7248.83</v>
      </c>
      <c r="K1600" t="str">
        <f t="shared" si="24"/>
        <v>Low Risk</v>
      </c>
    </row>
    <row r="1601" spans="1:11" x14ac:dyDescent="0.25">
      <c r="A1601">
        <v>1600</v>
      </c>
      <c r="B1601">
        <v>71</v>
      </c>
      <c r="C1601" t="s">
        <v>13</v>
      </c>
      <c r="D1601" t="s">
        <v>11</v>
      </c>
      <c r="E1601" t="s">
        <v>12</v>
      </c>
      <c r="F1601">
        <v>1764.01</v>
      </c>
      <c r="G1601">
        <v>2540.2800000000002</v>
      </c>
      <c r="H1601">
        <v>634</v>
      </c>
      <c r="I1601">
        <v>5</v>
      </c>
      <c r="J1601">
        <v>3202.19</v>
      </c>
      <c r="K1601" t="str">
        <f t="shared" si="24"/>
        <v>Low Risk</v>
      </c>
    </row>
    <row r="1602" spans="1:11" x14ac:dyDescent="0.25">
      <c r="A1602">
        <v>1601</v>
      </c>
      <c r="B1602">
        <v>38</v>
      </c>
      <c r="C1602" t="s">
        <v>10</v>
      </c>
      <c r="D1602" t="s">
        <v>18</v>
      </c>
      <c r="E1602" t="s">
        <v>17</v>
      </c>
      <c r="F1602">
        <v>2457.9499999999998</v>
      </c>
      <c r="G1602">
        <v>4142.67</v>
      </c>
      <c r="H1602">
        <v>601</v>
      </c>
      <c r="I1602">
        <v>7</v>
      </c>
      <c r="J1602">
        <v>6616.96</v>
      </c>
      <c r="K1602" t="str">
        <f t="shared" ref="K1602:K1665" si="25">IF(AND(H1602&lt;500,I1602&gt;10),"High Risk",IF(OR(H1602&lt;500,I1602&gt;10),"Moderate Risk","Low Risk"))</f>
        <v>Low Risk</v>
      </c>
    </row>
    <row r="1603" spans="1:11" x14ac:dyDescent="0.25">
      <c r="A1603">
        <v>1602</v>
      </c>
      <c r="B1603">
        <v>31</v>
      </c>
      <c r="C1603" t="s">
        <v>13</v>
      </c>
      <c r="D1603" t="s">
        <v>16</v>
      </c>
      <c r="E1603" t="s">
        <v>17</v>
      </c>
      <c r="F1603">
        <v>1289.44</v>
      </c>
      <c r="G1603">
        <v>2827.98</v>
      </c>
      <c r="H1603">
        <v>525</v>
      </c>
      <c r="I1603">
        <v>7</v>
      </c>
      <c r="J1603">
        <v>3215.15</v>
      </c>
      <c r="K1603" t="str">
        <f t="shared" si="25"/>
        <v>Low Risk</v>
      </c>
    </row>
    <row r="1604" spans="1:11" x14ac:dyDescent="0.25">
      <c r="A1604">
        <v>1603</v>
      </c>
      <c r="B1604">
        <v>48</v>
      </c>
      <c r="C1604" t="s">
        <v>10</v>
      </c>
      <c r="D1604" t="s">
        <v>14</v>
      </c>
      <c r="E1604" t="s">
        <v>15</v>
      </c>
      <c r="F1604">
        <v>503.65</v>
      </c>
      <c r="G1604">
        <v>929.06</v>
      </c>
      <c r="H1604">
        <v>362</v>
      </c>
      <c r="I1604">
        <v>8</v>
      </c>
      <c r="J1604">
        <v>2064.88</v>
      </c>
      <c r="K1604" t="str">
        <f t="shared" si="25"/>
        <v>Moderate Risk</v>
      </c>
    </row>
    <row r="1605" spans="1:11" x14ac:dyDescent="0.25">
      <c r="A1605">
        <v>1604</v>
      </c>
      <c r="B1605">
        <v>72</v>
      </c>
      <c r="C1605" t="s">
        <v>13</v>
      </c>
      <c r="D1605" t="s">
        <v>11</v>
      </c>
      <c r="E1605" t="s">
        <v>17</v>
      </c>
      <c r="F1605">
        <v>1758.95</v>
      </c>
      <c r="G1605">
        <v>3394.15</v>
      </c>
      <c r="H1605">
        <v>561</v>
      </c>
      <c r="I1605">
        <v>8</v>
      </c>
      <c r="J1605">
        <v>7314.96</v>
      </c>
      <c r="K1605" t="str">
        <f t="shared" si="25"/>
        <v>Low Risk</v>
      </c>
    </row>
    <row r="1606" spans="1:11" x14ac:dyDescent="0.25">
      <c r="A1606">
        <v>1605</v>
      </c>
      <c r="B1606">
        <v>65</v>
      </c>
      <c r="C1606" t="s">
        <v>13</v>
      </c>
      <c r="D1606" t="s">
        <v>14</v>
      </c>
      <c r="E1606" t="s">
        <v>17</v>
      </c>
      <c r="F1606">
        <v>1772.2249999999999</v>
      </c>
      <c r="G1606">
        <v>1445.64</v>
      </c>
      <c r="H1606">
        <v>482</v>
      </c>
      <c r="I1606">
        <v>9</v>
      </c>
      <c r="J1606">
        <v>2962.48</v>
      </c>
      <c r="K1606" t="str">
        <f t="shared" si="25"/>
        <v>Moderate Risk</v>
      </c>
    </row>
    <row r="1607" spans="1:11" x14ac:dyDescent="0.25">
      <c r="A1607">
        <v>1606</v>
      </c>
      <c r="B1607">
        <v>35</v>
      </c>
      <c r="C1607" t="s">
        <v>13</v>
      </c>
      <c r="D1607" t="s">
        <v>18</v>
      </c>
      <c r="E1607" t="s">
        <v>17</v>
      </c>
      <c r="F1607">
        <v>2918.6</v>
      </c>
      <c r="G1607">
        <v>5236.32</v>
      </c>
      <c r="H1607">
        <v>576</v>
      </c>
      <c r="I1607">
        <v>7</v>
      </c>
      <c r="J1607">
        <v>6462.44</v>
      </c>
      <c r="K1607" t="str">
        <f t="shared" si="25"/>
        <v>Low Risk</v>
      </c>
    </row>
    <row r="1608" spans="1:11" x14ac:dyDescent="0.25">
      <c r="A1608">
        <v>1607</v>
      </c>
      <c r="B1608">
        <v>24</v>
      </c>
      <c r="C1608" t="s">
        <v>13</v>
      </c>
      <c r="D1608" t="s">
        <v>18</v>
      </c>
      <c r="E1608" t="s">
        <v>15</v>
      </c>
      <c r="F1608">
        <v>3897.12</v>
      </c>
      <c r="G1608">
        <v>7185.42</v>
      </c>
      <c r="H1608">
        <v>568</v>
      </c>
      <c r="I1608">
        <v>6</v>
      </c>
      <c r="J1608">
        <v>11174.45</v>
      </c>
      <c r="K1608" t="str">
        <f t="shared" si="25"/>
        <v>Low Risk</v>
      </c>
    </row>
    <row r="1609" spans="1:11" x14ac:dyDescent="0.25">
      <c r="A1609">
        <v>1608</v>
      </c>
      <c r="B1609">
        <v>27</v>
      </c>
      <c r="C1609" t="s">
        <v>10</v>
      </c>
      <c r="D1609" t="s">
        <v>14</v>
      </c>
      <c r="E1609" t="s">
        <v>17</v>
      </c>
      <c r="F1609">
        <v>1134.5</v>
      </c>
      <c r="G1609">
        <v>1928.12</v>
      </c>
      <c r="H1609">
        <v>512</v>
      </c>
      <c r="I1609">
        <v>8</v>
      </c>
      <c r="J1609">
        <v>500</v>
      </c>
      <c r="K1609" t="str">
        <f t="shared" si="25"/>
        <v>Low Risk</v>
      </c>
    </row>
    <row r="1610" spans="1:11" x14ac:dyDescent="0.25">
      <c r="A1610">
        <v>1609</v>
      </c>
      <c r="B1610">
        <v>24</v>
      </c>
      <c r="C1610" t="s">
        <v>13</v>
      </c>
      <c r="D1610" t="s">
        <v>11</v>
      </c>
      <c r="E1610" t="s">
        <v>21</v>
      </c>
      <c r="F1610">
        <v>1719.19</v>
      </c>
      <c r="G1610">
        <v>4273.46</v>
      </c>
      <c r="H1610">
        <v>545</v>
      </c>
      <c r="I1610">
        <v>8</v>
      </c>
      <c r="J1610">
        <v>6630.18</v>
      </c>
      <c r="K1610" t="str">
        <f t="shared" si="25"/>
        <v>Low Risk</v>
      </c>
    </row>
    <row r="1611" spans="1:11" x14ac:dyDescent="0.25">
      <c r="A1611">
        <v>1610</v>
      </c>
      <c r="B1611">
        <v>50</v>
      </c>
      <c r="C1611" t="s">
        <v>10</v>
      </c>
      <c r="D1611" t="s">
        <v>18</v>
      </c>
      <c r="E1611" t="s">
        <v>15</v>
      </c>
      <c r="F1611">
        <v>1772.2249999999999</v>
      </c>
      <c r="G1611">
        <v>5718.07</v>
      </c>
      <c r="H1611">
        <v>633</v>
      </c>
      <c r="I1611">
        <v>7</v>
      </c>
      <c r="J1611">
        <v>9628.6299999999992</v>
      </c>
      <c r="K1611" t="str">
        <f t="shared" si="25"/>
        <v>Low Risk</v>
      </c>
    </row>
    <row r="1612" spans="1:11" x14ac:dyDescent="0.25">
      <c r="A1612">
        <v>1611</v>
      </c>
      <c r="B1612">
        <v>40</v>
      </c>
      <c r="C1612" t="s">
        <v>13</v>
      </c>
      <c r="D1612" t="s">
        <v>14</v>
      </c>
      <c r="E1612" t="s">
        <v>15</v>
      </c>
      <c r="F1612">
        <v>1834.11</v>
      </c>
      <c r="G1612">
        <v>4768.7299999999996</v>
      </c>
      <c r="H1612">
        <v>636</v>
      </c>
      <c r="I1612">
        <v>6</v>
      </c>
      <c r="J1612">
        <v>7601.82</v>
      </c>
      <c r="K1612" t="str">
        <f t="shared" si="25"/>
        <v>Low Risk</v>
      </c>
    </row>
    <row r="1613" spans="1:11" x14ac:dyDescent="0.25">
      <c r="A1613">
        <v>1612</v>
      </c>
      <c r="B1613">
        <v>38</v>
      </c>
      <c r="C1613" t="s">
        <v>13</v>
      </c>
      <c r="D1613" t="s">
        <v>11</v>
      </c>
      <c r="E1613" t="s">
        <v>12</v>
      </c>
      <c r="F1613">
        <v>1424.72</v>
      </c>
      <c r="G1613">
        <v>3579.01</v>
      </c>
      <c r="H1613">
        <v>499</v>
      </c>
      <c r="I1613">
        <v>8</v>
      </c>
      <c r="J1613">
        <v>1369.28</v>
      </c>
      <c r="K1613" t="str">
        <f t="shared" si="25"/>
        <v>Moderate Risk</v>
      </c>
    </row>
    <row r="1614" spans="1:11" x14ac:dyDescent="0.25">
      <c r="A1614">
        <v>1613</v>
      </c>
      <c r="B1614">
        <v>36</v>
      </c>
      <c r="C1614" t="s">
        <v>13</v>
      </c>
      <c r="D1614" t="s">
        <v>11</v>
      </c>
      <c r="E1614" t="s">
        <v>12</v>
      </c>
      <c r="F1614">
        <v>861.07</v>
      </c>
      <c r="G1614">
        <v>1391.03</v>
      </c>
      <c r="H1614">
        <v>439</v>
      </c>
      <c r="I1614">
        <v>11</v>
      </c>
      <c r="J1614">
        <v>3831.4</v>
      </c>
      <c r="K1614" t="str">
        <f t="shared" si="25"/>
        <v>High Risk</v>
      </c>
    </row>
    <row r="1615" spans="1:11" x14ac:dyDescent="0.25">
      <c r="A1615">
        <v>1614</v>
      </c>
      <c r="B1615">
        <v>65</v>
      </c>
      <c r="C1615" t="s">
        <v>10</v>
      </c>
      <c r="D1615" t="s">
        <v>14</v>
      </c>
      <c r="E1615" t="s">
        <v>15</v>
      </c>
      <c r="F1615">
        <v>570.91</v>
      </c>
      <c r="G1615">
        <v>870.24</v>
      </c>
      <c r="H1615">
        <v>510</v>
      </c>
      <c r="I1615">
        <v>9</v>
      </c>
      <c r="J1615">
        <v>5319.58</v>
      </c>
      <c r="K1615" t="str">
        <f t="shared" si="25"/>
        <v>Low Risk</v>
      </c>
    </row>
    <row r="1616" spans="1:11" x14ac:dyDescent="0.25">
      <c r="A1616">
        <v>1615</v>
      </c>
      <c r="B1616">
        <v>36</v>
      </c>
      <c r="C1616" t="s">
        <v>10</v>
      </c>
      <c r="D1616" t="s">
        <v>14</v>
      </c>
      <c r="E1616" t="s">
        <v>12</v>
      </c>
      <c r="F1616">
        <v>1015.35</v>
      </c>
      <c r="G1616">
        <v>501.41</v>
      </c>
      <c r="H1616">
        <v>490</v>
      </c>
      <c r="I1616">
        <v>6</v>
      </c>
      <c r="J1616">
        <v>2321.69</v>
      </c>
      <c r="K1616" t="str">
        <f t="shared" si="25"/>
        <v>Moderate Risk</v>
      </c>
    </row>
    <row r="1617" spans="1:11" x14ac:dyDescent="0.25">
      <c r="A1617">
        <v>1616</v>
      </c>
      <c r="B1617">
        <v>53</v>
      </c>
      <c r="C1617" t="s">
        <v>10</v>
      </c>
      <c r="D1617" t="s">
        <v>19</v>
      </c>
      <c r="E1617" t="s">
        <v>17</v>
      </c>
      <c r="F1617">
        <v>1620.3</v>
      </c>
      <c r="G1617">
        <v>2028.62</v>
      </c>
      <c r="H1617">
        <v>605</v>
      </c>
      <c r="I1617">
        <v>10</v>
      </c>
      <c r="J1617">
        <v>4337.6099999999997</v>
      </c>
      <c r="K1617" t="str">
        <f t="shared" si="25"/>
        <v>Low Risk</v>
      </c>
    </row>
    <row r="1618" spans="1:11" x14ac:dyDescent="0.25">
      <c r="A1618">
        <v>1617</v>
      </c>
      <c r="B1618">
        <v>46</v>
      </c>
      <c r="C1618" t="s">
        <v>13</v>
      </c>
      <c r="D1618" t="s">
        <v>16</v>
      </c>
      <c r="E1618" t="s">
        <v>12</v>
      </c>
      <c r="F1618">
        <v>1846.63</v>
      </c>
      <c r="G1618">
        <v>4131.7700000000004</v>
      </c>
      <c r="H1618">
        <v>587</v>
      </c>
      <c r="I1618">
        <v>11</v>
      </c>
      <c r="J1618">
        <v>3105.74</v>
      </c>
      <c r="K1618" t="str">
        <f t="shared" si="25"/>
        <v>Moderate Risk</v>
      </c>
    </row>
    <row r="1619" spans="1:11" x14ac:dyDescent="0.25">
      <c r="A1619">
        <v>1618</v>
      </c>
      <c r="B1619">
        <v>35</v>
      </c>
      <c r="C1619" t="s">
        <v>10</v>
      </c>
      <c r="D1619" t="s">
        <v>11</v>
      </c>
      <c r="E1619" t="s">
        <v>12</v>
      </c>
      <c r="F1619">
        <v>1657.65</v>
      </c>
      <c r="G1619">
        <v>3752.8</v>
      </c>
      <c r="H1619">
        <v>566</v>
      </c>
      <c r="I1619">
        <v>4</v>
      </c>
      <c r="J1619">
        <v>5963.13</v>
      </c>
      <c r="K1619" t="str">
        <f t="shared" si="25"/>
        <v>Low Risk</v>
      </c>
    </row>
    <row r="1620" spans="1:11" x14ac:dyDescent="0.25">
      <c r="A1620">
        <v>1619</v>
      </c>
      <c r="B1620">
        <v>19</v>
      </c>
      <c r="C1620" t="s">
        <v>10</v>
      </c>
      <c r="D1620" t="s">
        <v>11</v>
      </c>
      <c r="E1620" t="s">
        <v>12</v>
      </c>
      <c r="F1620">
        <v>1772.2249999999999</v>
      </c>
      <c r="G1620">
        <v>417.76</v>
      </c>
      <c r="H1620">
        <v>470</v>
      </c>
      <c r="I1620">
        <v>8</v>
      </c>
      <c r="J1620">
        <v>3485.32</v>
      </c>
      <c r="K1620" t="str">
        <f t="shared" si="25"/>
        <v>Moderate Risk</v>
      </c>
    </row>
    <row r="1621" spans="1:11" x14ac:dyDescent="0.25">
      <c r="A1621">
        <v>1620</v>
      </c>
      <c r="B1621">
        <v>18</v>
      </c>
      <c r="C1621" t="s">
        <v>13</v>
      </c>
      <c r="D1621" t="s">
        <v>16</v>
      </c>
      <c r="E1621" t="s">
        <v>21</v>
      </c>
      <c r="F1621">
        <v>2392.1</v>
      </c>
      <c r="G1621">
        <v>3237.28</v>
      </c>
      <c r="H1621">
        <v>652</v>
      </c>
      <c r="I1621">
        <v>4</v>
      </c>
      <c r="J1621">
        <v>7041.3</v>
      </c>
      <c r="K1621" t="str">
        <f t="shared" si="25"/>
        <v>Low Risk</v>
      </c>
    </row>
    <row r="1622" spans="1:11" x14ac:dyDescent="0.25">
      <c r="A1622">
        <v>1621</v>
      </c>
      <c r="B1622">
        <v>64</v>
      </c>
      <c r="C1622" t="s">
        <v>13</v>
      </c>
      <c r="D1622" t="s">
        <v>11</v>
      </c>
      <c r="E1622" t="s">
        <v>17</v>
      </c>
      <c r="F1622">
        <v>1683.49</v>
      </c>
      <c r="G1622">
        <v>3977.89</v>
      </c>
      <c r="H1622">
        <v>604</v>
      </c>
      <c r="I1622">
        <v>9</v>
      </c>
      <c r="J1622">
        <v>6201.65</v>
      </c>
      <c r="K1622" t="str">
        <f t="shared" si="25"/>
        <v>Low Risk</v>
      </c>
    </row>
    <row r="1623" spans="1:11" x14ac:dyDescent="0.25">
      <c r="A1623">
        <v>1622</v>
      </c>
      <c r="B1623">
        <v>22</v>
      </c>
      <c r="C1623" t="s">
        <v>10</v>
      </c>
      <c r="D1623" t="s">
        <v>11</v>
      </c>
      <c r="E1623" t="s">
        <v>12</v>
      </c>
      <c r="F1623">
        <v>1070.1400000000001</v>
      </c>
      <c r="G1623">
        <v>3237.28</v>
      </c>
      <c r="H1623">
        <v>483</v>
      </c>
      <c r="I1623">
        <v>6</v>
      </c>
      <c r="J1623">
        <v>3012.02</v>
      </c>
      <c r="K1623" t="str">
        <f t="shared" si="25"/>
        <v>Moderate Risk</v>
      </c>
    </row>
    <row r="1624" spans="1:11" x14ac:dyDescent="0.25">
      <c r="A1624">
        <v>1623</v>
      </c>
      <c r="B1624">
        <v>37</v>
      </c>
      <c r="C1624" t="s">
        <v>10</v>
      </c>
      <c r="D1624" t="s">
        <v>14</v>
      </c>
      <c r="E1624" t="s">
        <v>17</v>
      </c>
      <c r="F1624">
        <v>968.73</v>
      </c>
      <c r="G1624">
        <v>3237.28</v>
      </c>
      <c r="H1624">
        <v>491</v>
      </c>
      <c r="I1624">
        <v>9</v>
      </c>
      <c r="J1624">
        <v>500</v>
      </c>
      <c r="K1624" t="str">
        <f t="shared" si="25"/>
        <v>Moderate Risk</v>
      </c>
    </row>
    <row r="1625" spans="1:11" x14ac:dyDescent="0.25">
      <c r="A1625">
        <v>1624</v>
      </c>
      <c r="B1625">
        <v>28</v>
      </c>
      <c r="C1625" t="s">
        <v>13</v>
      </c>
      <c r="D1625" t="s">
        <v>18</v>
      </c>
      <c r="E1625" t="s">
        <v>15</v>
      </c>
      <c r="F1625">
        <v>4287.1899999999996</v>
      </c>
      <c r="G1625">
        <v>8123.3</v>
      </c>
      <c r="H1625">
        <v>708</v>
      </c>
      <c r="I1625">
        <v>9</v>
      </c>
      <c r="J1625">
        <v>15747.98</v>
      </c>
      <c r="K1625" t="str">
        <f t="shared" si="25"/>
        <v>Low Risk</v>
      </c>
    </row>
    <row r="1626" spans="1:11" x14ac:dyDescent="0.25">
      <c r="A1626">
        <v>1625</v>
      </c>
      <c r="B1626">
        <v>59</v>
      </c>
      <c r="C1626" t="s">
        <v>10</v>
      </c>
      <c r="D1626" t="s">
        <v>11</v>
      </c>
      <c r="E1626" t="s">
        <v>21</v>
      </c>
      <c r="F1626">
        <v>721.63</v>
      </c>
      <c r="G1626">
        <v>1150.76</v>
      </c>
      <c r="H1626">
        <v>429</v>
      </c>
      <c r="I1626">
        <v>6</v>
      </c>
      <c r="J1626">
        <v>1549.16</v>
      </c>
      <c r="K1626" t="str">
        <f t="shared" si="25"/>
        <v>Moderate Risk</v>
      </c>
    </row>
    <row r="1627" spans="1:11" x14ac:dyDescent="0.25">
      <c r="A1627">
        <v>1626</v>
      </c>
      <c r="B1627">
        <v>19</v>
      </c>
      <c r="C1627" t="s">
        <v>13</v>
      </c>
      <c r="D1627" t="s">
        <v>14</v>
      </c>
      <c r="E1627" t="s">
        <v>12</v>
      </c>
      <c r="F1627">
        <v>1028.68</v>
      </c>
      <c r="G1627">
        <v>1345.23</v>
      </c>
      <c r="H1627">
        <v>426</v>
      </c>
      <c r="I1627">
        <v>14</v>
      </c>
      <c r="J1627">
        <v>2898.82</v>
      </c>
      <c r="K1627" t="str">
        <f t="shared" si="25"/>
        <v>High Risk</v>
      </c>
    </row>
    <row r="1628" spans="1:11" x14ac:dyDescent="0.25">
      <c r="A1628">
        <v>1627</v>
      </c>
      <c r="B1628">
        <v>20</v>
      </c>
      <c r="C1628" t="s">
        <v>10</v>
      </c>
      <c r="D1628" t="s">
        <v>11</v>
      </c>
      <c r="E1628" t="s">
        <v>21</v>
      </c>
      <c r="F1628">
        <v>1772.2249999999999</v>
      </c>
      <c r="G1628">
        <v>3734.49</v>
      </c>
      <c r="H1628">
        <v>554</v>
      </c>
      <c r="I1628">
        <v>6</v>
      </c>
      <c r="J1628">
        <v>3693.6</v>
      </c>
      <c r="K1628" t="str">
        <f t="shared" si="25"/>
        <v>Low Risk</v>
      </c>
    </row>
    <row r="1629" spans="1:11" x14ac:dyDescent="0.25">
      <c r="A1629">
        <v>1628</v>
      </c>
      <c r="B1629">
        <v>40</v>
      </c>
      <c r="C1629" t="s">
        <v>13</v>
      </c>
      <c r="D1629" t="s">
        <v>14</v>
      </c>
      <c r="E1629" t="s">
        <v>17</v>
      </c>
      <c r="F1629">
        <v>909.96</v>
      </c>
      <c r="G1629">
        <v>1428.26</v>
      </c>
      <c r="H1629">
        <v>454</v>
      </c>
      <c r="I1629">
        <v>7</v>
      </c>
      <c r="J1629">
        <v>5332.54</v>
      </c>
      <c r="K1629" t="str">
        <f t="shared" si="25"/>
        <v>Moderate Risk</v>
      </c>
    </row>
    <row r="1630" spans="1:11" x14ac:dyDescent="0.25">
      <c r="A1630">
        <v>1629</v>
      </c>
      <c r="B1630">
        <v>72</v>
      </c>
      <c r="C1630" t="s">
        <v>10</v>
      </c>
      <c r="D1630" t="s">
        <v>19</v>
      </c>
      <c r="E1630" t="s">
        <v>15</v>
      </c>
      <c r="F1630">
        <v>2527.09</v>
      </c>
      <c r="G1630">
        <v>1475.22</v>
      </c>
      <c r="H1630">
        <v>666</v>
      </c>
      <c r="I1630">
        <v>4</v>
      </c>
      <c r="J1630">
        <v>5332.54</v>
      </c>
      <c r="K1630" t="str">
        <f t="shared" si="25"/>
        <v>Low Risk</v>
      </c>
    </row>
    <row r="1631" spans="1:11" x14ac:dyDescent="0.25">
      <c r="A1631">
        <v>1630</v>
      </c>
      <c r="B1631">
        <v>29</v>
      </c>
      <c r="C1631" t="s">
        <v>10</v>
      </c>
      <c r="D1631" t="s">
        <v>16</v>
      </c>
      <c r="E1631" t="s">
        <v>15</v>
      </c>
      <c r="F1631">
        <v>1772.2249999999999</v>
      </c>
      <c r="G1631">
        <v>5689.29</v>
      </c>
      <c r="H1631">
        <v>624</v>
      </c>
      <c r="I1631">
        <v>8</v>
      </c>
      <c r="J1631">
        <v>8356.6</v>
      </c>
      <c r="K1631" t="str">
        <f t="shared" si="25"/>
        <v>Low Risk</v>
      </c>
    </row>
    <row r="1632" spans="1:11" x14ac:dyDescent="0.25">
      <c r="A1632">
        <v>1631</v>
      </c>
      <c r="B1632">
        <v>37</v>
      </c>
      <c r="C1632" t="s">
        <v>13</v>
      </c>
      <c r="D1632" t="s">
        <v>14</v>
      </c>
      <c r="E1632" t="s">
        <v>152</v>
      </c>
      <c r="F1632">
        <v>2979.92</v>
      </c>
      <c r="G1632">
        <v>4520.96</v>
      </c>
      <c r="H1632">
        <v>589</v>
      </c>
      <c r="I1632">
        <v>6</v>
      </c>
      <c r="J1632">
        <v>10275.64</v>
      </c>
      <c r="K1632" t="str">
        <f t="shared" si="25"/>
        <v>Low Risk</v>
      </c>
    </row>
    <row r="1633" spans="1:11" x14ac:dyDescent="0.25">
      <c r="A1633">
        <v>1632</v>
      </c>
      <c r="B1633">
        <v>22</v>
      </c>
      <c r="C1633" t="s">
        <v>13</v>
      </c>
      <c r="D1633" t="s">
        <v>14</v>
      </c>
      <c r="E1633" t="s">
        <v>152</v>
      </c>
      <c r="F1633">
        <v>1772.2249999999999</v>
      </c>
      <c r="G1633">
        <v>1907.75</v>
      </c>
      <c r="H1633">
        <v>497</v>
      </c>
      <c r="I1633">
        <v>9</v>
      </c>
      <c r="J1633">
        <v>5332.54</v>
      </c>
      <c r="K1633" t="str">
        <f t="shared" si="25"/>
        <v>Moderate Risk</v>
      </c>
    </row>
    <row r="1634" spans="1:11" x14ac:dyDescent="0.25">
      <c r="A1634">
        <v>1633</v>
      </c>
      <c r="B1634">
        <v>54</v>
      </c>
      <c r="C1634" t="s">
        <v>10</v>
      </c>
      <c r="D1634" t="s">
        <v>16</v>
      </c>
      <c r="E1634" t="s">
        <v>12</v>
      </c>
      <c r="F1634">
        <v>1865.11</v>
      </c>
      <c r="G1634">
        <v>4684.8900000000003</v>
      </c>
      <c r="H1634">
        <v>534</v>
      </c>
      <c r="I1634">
        <v>9</v>
      </c>
      <c r="J1634">
        <v>2969.39</v>
      </c>
      <c r="K1634" t="str">
        <f t="shared" si="25"/>
        <v>Low Risk</v>
      </c>
    </row>
    <row r="1635" spans="1:11" x14ac:dyDescent="0.25">
      <c r="A1635">
        <v>1634</v>
      </c>
      <c r="B1635">
        <v>55</v>
      </c>
      <c r="C1635" t="s">
        <v>13</v>
      </c>
      <c r="D1635" t="s">
        <v>11</v>
      </c>
      <c r="E1635" t="s">
        <v>15</v>
      </c>
      <c r="F1635">
        <v>1998.83</v>
      </c>
      <c r="G1635">
        <v>5279.72</v>
      </c>
      <c r="H1635">
        <v>612</v>
      </c>
      <c r="I1635">
        <v>4</v>
      </c>
      <c r="J1635">
        <v>7051.25</v>
      </c>
      <c r="K1635" t="str">
        <f t="shared" si="25"/>
        <v>Low Risk</v>
      </c>
    </row>
    <row r="1636" spans="1:11" x14ac:dyDescent="0.25">
      <c r="A1636">
        <v>1635</v>
      </c>
      <c r="B1636">
        <v>47</v>
      </c>
      <c r="C1636" t="s">
        <v>10</v>
      </c>
      <c r="D1636" t="s">
        <v>18</v>
      </c>
      <c r="E1636" t="s">
        <v>12</v>
      </c>
      <c r="F1636">
        <v>1533.6</v>
      </c>
      <c r="G1636">
        <v>3315.39</v>
      </c>
      <c r="H1636">
        <v>470</v>
      </c>
      <c r="I1636">
        <v>16</v>
      </c>
      <c r="J1636">
        <v>5460.22</v>
      </c>
      <c r="K1636" t="str">
        <f t="shared" si="25"/>
        <v>High Risk</v>
      </c>
    </row>
    <row r="1637" spans="1:11" x14ac:dyDescent="0.25">
      <c r="A1637">
        <v>1636</v>
      </c>
      <c r="B1637">
        <v>26</v>
      </c>
      <c r="C1637" t="s">
        <v>13</v>
      </c>
      <c r="D1637" t="s">
        <v>16</v>
      </c>
      <c r="E1637" t="s">
        <v>20</v>
      </c>
      <c r="F1637">
        <v>1800.37</v>
      </c>
      <c r="G1637">
        <v>4293.09</v>
      </c>
      <c r="H1637">
        <v>571</v>
      </c>
      <c r="I1637">
        <v>5</v>
      </c>
      <c r="J1637">
        <v>7807.9</v>
      </c>
      <c r="K1637" t="str">
        <f t="shared" si="25"/>
        <v>Low Risk</v>
      </c>
    </row>
    <row r="1638" spans="1:11" x14ac:dyDescent="0.25">
      <c r="A1638">
        <v>1637</v>
      </c>
      <c r="B1638">
        <v>51</v>
      </c>
      <c r="C1638" t="s">
        <v>13</v>
      </c>
      <c r="D1638" t="s">
        <v>11</v>
      </c>
      <c r="E1638" t="s">
        <v>17</v>
      </c>
      <c r="F1638">
        <v>3046.05</v>
      </c>
      <c r="G1638">
        <v>6078.81</v>
      </c>
      <c r="H1638">
        <v>665</v>
      </c>
      <c r="I1638">
        <v>8</v>
      </c>
      <c r="J1638">
        <v>7492.08</v>
      </c>
      <c r="K1638" t="str">
        <f t="shared" si="25"/>
        <v>Low Risk</v>
      </c>
    </row>
    <row r="1639" spans="1:11" x14ac:dyDescent="0.25">
      <c r="A1639">
        <v>1638</v>
      </c>
      <c r="B1639">
        <v>70</v>
      </c>
      <c r="C1639" t="s">
        <v>10</v>
      </c>
      <c r="D1639" t="s">
        <v>19</v>
      </c>
      <c r="E1639" t="s">
        <v>17</v>
      </c>
      <c r="F1639">
        <v>10185.280000000001</v>
      </c>
      <c r="G1639">
        <v>18977.169999999998</v>
      </c>
      <c r="H1639">
        <v>728</v>
      </c>
      <c r="I1639">
        <v>7</v>
      </c>
      <c r="J1639">
        <v>37385.78</v>
      </c>
      <c r="K1639" t="str">
        <f t="shared" si="25"/>
        <v>Low Risk</v>
      </c>
    </row>
    <row r="1640" spans="1:11" x14ac:dyDescent="0.25">
      <c r="A1640">
        <v>1639</v>
      </c>
      <c r="B1640">
        <v>61</v>
      </c>
      <c r="C1640" t="s">
        <v>13</v>
      </c>
      <c r="D1640" t="s">
        <v>11</v>
      </c>
      <c r="E1640" t="s">
        <v>12</v>
      </c>
      <c r="F1640">
        <v>888.06</v>
      </c>
      <c r="G1640">
        <v>2333.9899999999998</v>
      </c>
      <c r="H1640">
        <v>538</v>
      </c>
      <c r="I1640">
        <v>7</v>
      </c>
      <c r="J1640">
        <v>500</v>
      </c>
      <c r="K1640" t="str">
        <f t="shared" si="25"/>
        <v>Low Risk</v>
      </c>
    </row>
    <row r="1641" spans="1:11" x14ac:dyDescent="0.25">
      <c r="A1641">
        <v>1640</v>
      </c>
      <c r="B1641">
        <v>52</v>
      </c>
      <c r="C1641" t="s">
        <v>10</v>
      </c>
      <c r="D1641" t="s">
        <v>11</v>
      </c>
      <c r="E1641" t="s">
        <v>12</v>
      </c>
      <c r="F1641">
        <v>1772.2249999999999</v>
      </c>
      <c r="G1641">
        <v>987.51</v>
      </c>
      <c r="H1641">
        <v>441</v>
      </c>
      <c r="I1641">
        <v>7</v>
      </c>
      <c r="J1641">
        <v>500</v>
      </c>
      <c r="K1641" t="str">
        <f t="shared" si="25"/>
        <v>Moderate Risk</v>
      </c>
    </row>
    <row r="1642" spans="1:11" x14ac:dyDescent="0.25">
      <c r="A1642">
        <v>1641</v>
      </c>
      <c r="B1642">
        <v>69</v>
      </c>
      <c r="C1642" t="s">
        <v>10</v>
      </c>
      <c r="D1642" t="s">
        <v>16</v>
      </c>
      <c r="E1642" t="s">
        <v>15</v>
      </c>
      <c r="F1642">
        <v>1561.99</v>
      </c>
      <c r="G1642">
        <v>1787.23</v>
      </c>
      <c r="H1642">
        <v>576</v>
      </c>
      <c r="I1642">
        <v>6</v>
      </c>
      <c r="J1642">
        <v>5617.66</v>
      </c>
      <c r="K1642" t="str">
        <f t="shared" si="25"/>
        <v>Low Risk</v>
      </c>
    </row>
    <row r="1643" spans="1:11" x14ac:dyDescent="0.25">
      <c r="A1643">
        <v>1642</v>
      </c>
      <c r="B1643">
        <v>75</v>
      </c>
      <c r="C1643" t="s">
        <v>13</v>
      </c>
      <c r="D1643" t="s">
        <v>18</v>
      </c>
      <c r="E1643" t="s">
        <v>17</v>
      </c>
      <c r="F1643">
        <v>2164.83</v>
      </c>
      <c r="G1643">
        <v>4707.4399999999996</v>
      </c>
      <c r="H1643">
        <v>547</v>
      </c>
      <c r="I1643">
        <v>8</v>
      </c>
      <c r="J1643">
        <v>4369</v>
      </c>
      <c r="K1643" t="str">
        <f t="shared" si="25"/>
        <v>Low Risk</v>
      </c>
    </row>
    <row r="1644" spans="1:11" x14ac:dyDescent="0.25">
      <c r="A1644">
        <v>1643</v>
      </c>
      <c r="B1644">
        <v>39</v>
      </c>
      <c r="C1644" t="s">
        <v>13</v>
      </c>
      <c r="D1644" t="s">
        <v>16</v>
      </c>
      <c r="E1644" t="s">
        <v>152</v>
      </c>
      <c r="F1644">
        <v>2915.92</v>
      </c>
      <c r="G1644">
        <v>5493.71</v>
      </c>
      <c r="H1644">
        <v>596</v>
      </c>
      <c r="I1644">
        <v>9</v>
      </c>
      <c r="J1644">
        <v>7766.82</v>
      </c>
      <c r="K1644" t="str">
        <f t="shared" si="25"/>
        <v>Low Risk</v>
      </c>
    </row>
    <row r="1645" spans="1:11" x14ac:dyDescent="0.25">
      <c r="A1645">
        <v>1644</v>
      </c>
      <c r="B1645">
        <v>61</v>
      </c>
      <c r="C1645" t="s">
        <v>10</v>
      </c>
      <c r="D1645" t="s">
        <v>16</v>
      </c>
      <c r="E1645" t="s">
        <v>12</v>
      </c>
      <c r="F1645">
        <v>1772.2249999999999</v>
      </c>
      <c r="G1645">
        <v>3543.17</v>
      </c>
      <c r="H1645">
        <v>601</v>
      </c>
      <c r="I1645">
        <v>10</v>
      </c>
      <c r="J1645">
        <v>6904.5</v>
      </c>
      <c r="K1645" t="str">
        <f t="shared" si="25"/>
        <v>Low Risk</v>
      </c>
    </row>
    <row r="1646" spans="1:11" x14ac:dyDescent="0.25">
      <c r="A1646">
        <v>1645</v>
      </c>
      <c r="B1646">
        <v>41</v>
      </c>
      <c r="C1646" t="s">
        <v>10</v>
      </c>
      <c r="D1646" t="s">
        <v>11</v>
      </c>
      <c r="E1646" t="s">
        <v>21</v>
      </c>
      <c r="F1646">
        <v>1772.2249999999999</v>
      </c>
      <c r="G1646">
        <v>3853.41</v>
      </c>
      <c r="H1646">
        <v>630</v>
      </c>
      <c r="I1646">
        <v>7</v>
      </c>
      <c r="J1646">
        <v>8052.9</v>
      </c>
      <c r="K1646" t="str">
        <f t="shared" si="25"/>
        <v>Low Risk</v>
      </c>
    </row>
    <row r="1647" spans="1:11" x14ac:dyDescent="0.25">
      <c r="A1647">
        <v>1646</v>
      </c>
      <c r="B1647">
        <v>34</v>
      </c>
      <c r="C1647" t="s">
        <v>10</v>
      </c>
      <c r="D1647" t="s">
        <v>11</v>
      </c>
      <c r="E1647" t="s">
        <v>12</v>
      </c>
      <c r="F1647">
        <v>1772.2249999999999</v>
      </c>
      <c r="G1647">
        <v>2678.22</v>
      </c>
      <c r="H1647">
        <v>566</v>
      </c>
      <c r="I1647">
        <v>5</v>
      </c>
      <c r="J1647">
        <v>5449.6</v>
      </c>
      <c r="K1647" t="str">
        <f t="shared" si="25"/>
        <v>Low Risk</v>
      </c>
    </row>
    <row r="1648" spans="1:11" x14ac:dyDescent="0.25">
      <c r="A1648">
        <v>1647</v>
      </c>
      <c r="B1648">
        <v>27</v>
      </c>
      <c r="C1648" t="s">
        <v>13</v>
      </c>
      <c r="D1648" t="s">
        <v>11</v>
      </c>
      <c r="E1648" t="s">
        <v>17</v>
      </c>
      <c r="F1648">
        <v>1384</v>
      </c>
      <c r="G1648">
        <v>3496.56</v>
      </c>
      <c r="H1648">
        <v>564</v>
      </c>
      <c r="I1648">
        <v>9</v>
      </c>
      <c r="J1648">
        <v>1034.1199999999999</v>
      </c>
      <c r="K1648" t="str">
        <f t="shared" si="25"/>
        <v>Low Risk</v>
      </c>
    </row>
    <row r="1649" spans="1:11" x14ac:dyDescent="0.25">
      <c r="A1649">
        <v>1648</v>
      </c>
      <c r="B1649">
        <v>47</v>
      </c>
      <c r="C1649" t="s">
        <v>10</v>
      </c>
      <c r="D1649" t="s">
        <v>16</v>
      </c>
      <c r="E1649" t="s">
        <v>15</v>
      </c>
      <c r="F1649">
        <v>2224.12</v>
      </c>
      <c r="G1649">
        <v>3324.34</v>
      </c>
      <c r="H1649">
        <v>555</v>
      </c>
      <c r="I1649">
        <v>10</v>
      </c>
      <c r="J1649">
        <v>5952.39</v>
      </c>
      <c r="K1649" t="str">
        <f t="shared" si="25"/>
        <v>Low Risk</v>
      </c>
    </row>
    <row r="1650" spans="1:11" x14ac:dyDescent="0.25">
      <c r="A1650">
        <v>1649</v>
      </c>
      <c r="B1650">
        <v>73</v>
      </c>
      <c r="C1650" t="s">
        <v>10</v>
      </c>
      <c r="D1650" t="s">
        <v>11</v>
      </c>
      <c r="E1650" t="s">
        <v>17</v>
      </c>
      <c r="F1650">
        <v>571.5</v>
      </c>
      <c r="G1650">
        <v>3237.28</v>
      </c>
      <c r="H1650">
        <v>381</v>
      </c>
      <c r="I1650">
        <v>7</v>
      </c>
      <c r="J1650">
        <v>5332.54</v>
      </c>
      <c r="K1650" t="str">
        <f t="shared" si="25"/>
        <v>Moderate Risk</v>
      </c>
    </row>
    <row r="1651" spans="1:11" x14ac:dyDescent="0.25">
      <c r="A1651">
        <v>1650</v>
      </c>
      <c r="B1651">
        <v>63</v>
      </c>
      <c r="C1651" t="s">
        <v>10</v>
      </c>
      <c r="D1651" t="s">
        <v>14</v>
      </c>
      <c r="E1651" t="s">
        <v>12</v>
      </c>
      <c r="F1651">
        <v>1079.28</v>
      </c>
      <c r="G1651">
        <v>1312.12</v>
      </c>
      <c r="H1651">
        <v>538</v>
      </c>
      <c r="I1651">
        <v>6</v>
      </c>
      <c r="J1651">
        <v>4029.98</v>
      </c>
      <c r="K1651" t="str">
        <f t="shared" si="25"/>
        <v>Low Risk</v>
      </c>
    </row>
    <row r="1652" spans="1:11" x14ac:dyDescent="0.25">
      <c r="A1652">
        <v>1651</v>
      </c>
      <c r="B1652">
        <v>40</v>
      </c>
      <c r="C1652" t="s">
        <v>10</v>
      </c>
      <c r="D1652" t="s">
        <v>18</v>
      </c>
      <c r="E1652" t="s">
        <v>21</v>
      </c>
      <c r="F1652">
        <v>2098.9</v>
      </c>
      <c r="G1652">
        <v>3237.28</v>
      </c>
      <c r="H1652">
        <v>576</v>
      </c>
      <c r="I1652">
        <v>7</v>
      </c>
      <c r="J1652">
        <v>4985.0600000000004</v>
      </c>
      <c r="K1652" t="str">
        <f t="shared" si="25"/>
        <v>Low Risk</v>
      </c>
    </row>
    <row r="1653" spans="1:11" x14ac:dyDescent="0.25">
      <c r="A1653">
        <v>1652</v>
      </c>
      <c r="B1653">
        <v>49</v>
      </c>
      <c r="C1653" t="s">
        <v>10</v>
      </c>
      <c r="D1653" t="s">
        <v>11</v>
      </c>
      <c r="E1653" t="s">
        <v>17</v>
      </c>
      <c r="F1653">
        <v>813.25</v>
      </c>
      <c r="G1653">
        <v>1549.47</v>
      </c>
      <c r="H1653">
        <v>425</v>
      </c>
      <c r="I1653">
        <v>9</v>
      </c>
      <c r="J1653">
        <v>1752.73</v>
      </c>
      <c r="K1653" t="str">
        <f t="shared" si="25"/>
        <v>Moderate Risk</v>
      </c>
    </row>
    <row r="1654" spans="1:11" x14ac:dyDescent="0.25">
      <c r="A1654">
        <v>1653</v>
      </c>
      <c r="B1654">
        <v>34</v>
      </c>
      <c r="C1654" t="s">
        <v>10</v>
      </c>
      <c r="D1654" t="s">
        <v>11</v>
      </c>
      <c r="E1654" t="s">
        <v>12</v>
      </c>
      <c r="F1654">
        <v>2704.43</v>
      </c>
      <c r="G1654">
        <v>5460.73</v>
      </c>
      <c r="H1654">
        <v>623</v>
      </c>
      <c r="I1654">
        <v>7</v>
      </c>
      <c r="J1654">
        <v>6244.13</v>
      </c>
      <c r="K1654" t="str">
        <f t="shared" si="25"/>
        <v>Low Risk</v>
      </c>
    </row>
    <row r="1655" spans="1:11" x14ac:dyDescent="0.25">
      <c r="A1655">
        <v>1654</v>
      </c>
      <c r="B1655">
        <v>67</v>
      </c>
      <c r="C1655" t="s">
        <v>10</v>
      </c>
      <c r="D1655" t="s">
        <v>11</v>
      </c>
      <c r="E1655" t="s">
        <v>15</v>
      </c>
      <c r="F1655">
        <v>1410.51</v>
      </c>
      <c r="G1655">
        <v>1688.95</v>
      </c>
      <c r="H1655">
        <v>561</v>
      </c>
      <c r="I1655">
        <v>7</v>
      </c>
      <c r="J1655">
        <v>2432.14</v>
      </c>
      <c r="K1655" t="str">
        <f t="shared" si="25"/>
        <v>Low Risk</v>
      </c>
    </row>
    <row r="1656" spans="1:11" x14ac:dyDescent="0.25">
      <c r="A1656">
        <v>1655</v>
      </c>
      <c r="B1656">
        <v>68</v>
      </c>
      <c r="C1656" t="s">
        <v>10</v>
      </c>
      <c r="D1656" t="s">
        <v>11</v>
      </c>
      <c r="E1656" t="s">
        <v>12</v>
      </c>
      <c r="F1656">
        <v>1862.16</v>
      </c>
      <c r="G1656">
        <v>2783.61</v>
      </c>
      <c r="H1656">
        <v>599</v>
      </c>
      <c r="I1656">
        <v>6</v>
      </c>
      <c r="J1656">
        <v>7732.41</v>
      </c>
      <c r="K1656" t="str">
        <f t="shared" si="25"/>
        <v>Low Risk</v>
      </c>
    </row>
    <row r="1657" spans="1:11" x14ac:dyDescent="0.25">
      <c r="A1657">
        <v>1656</v>
      </c>
      <c r="B1657">
        <v>34</v>
      </c>
      <c r="C1657" t="s">
        <v>13</v>
      </c>
      <c r="D1657" t="s">
        <v>11</v>
      </c>
      <c r="E1657" t="s">
        <v>17</v>
      </c>
      <c r="F1657">
        <v>1772.2249999999999</v>
      </c>
      <c r="G1657">
        <v>2977.36</v>
      </c>
      <c r="H1657">
        <v>545</v>
      </c>
      <c r="I1657">
        <v>9</v>
      </c>
      <c r="J1657">
        <v>4977.4799999999996</v>
      </c>
      <c r="K1657" t="str">
        <f t="shared" si="25"/>
        <v>Low Risk</v>
      </c>
    </row>
    <row r="1658" spans="1:11" x14ac:dyDescent="0.25">
      <c r="A1658">
        <v>1657</v>
      </c>
      <c r="B1658">
        <v>31</v>
      </c>
      <c r="C1658" t="s">
        <v>10</v>
      </c>
      <c r="D1658" t="s">
        <v>14</v>
      </c>
      <c r="E1658" t="s">
        <v>21</v>
      </c>
      <c r="F1658">
        <v>807.69</v>
      </c>
      <c r="G1658">
        <v>1560.35</v>
      </c>
      <c r="H1658">
        <v>468</v>
      </c>
      <c r="I1658">
        <v>7</v>
      </c>
      <c r="J1658">
        <v>583.65</v>
      </c>
      <c r="K1658" t="str">
        <f t="shared" si="25"/>
        <v>Moderate Risk</v>
      </c>
    </row>
    <row r="1659" spans="1:11" x14ac:dyDescent="0.25">
      <c r="A1659">
        <v>1658</v>
      </c>
      <c r="B1659">
        <v>26</v>
      </c>
      <c r="C1659" t="s">
        <v>13</v>
      </c>
      <c r="D1659" t="s">
        <v>14</v>
      </c>
      <c r="E1659" t="s">
        <v>20</v>
      </c>
      <c r="F1659">
        <v>1321.98</v>
      </c>
      <c r="G1659">
        <v>1990.69</v>
      </c>
      <c r="H1659">
        <v>576</v>
      </c>
      <c r="I1659">
        <v>17</v>
      </c>
      <c r="J1659">
        <v>3250.03</v>
      </c>
      <c r="K1659" t="str">
        <f t="shared" si="25"/>
        <v>Moderate Risk</v>
      </c>
    </row>
    <row r="1660" spans="1:11" x14ac:dyDescent="0.25">
      <c r="A1660">
        <v>1659</v>
      </c>
      <c r="B1660">
        <v>57</v>
      </c>
      <c r="C1660" t="s">
        <v>13</v>
      </c>
      <c r="D1660" t="s">
        <v>11</v>
      </c>
      <c r="E1660" t="s">
        <v>15</v>
      </c>
      <c r="F1660">
        <v>740.29</v>
      </c>
      <c r="G1660">
        <v>0</v>
      </c>
      <c r="H1660">
        <v>479</v>
      </c>
      <c r="I1660">
        <v>3</v>
      </c>
      <c r="J1660">
        <v>1349.02</v>
      </c>
      <c r="K1660" t="str">
        <f t="shared" si="25"/>
        <v>Moderate Risk</v>
      </c>
    </row>
    <row r="1661" spans="1:11" x14ac:dyDescent="0.25">
      <c r="A1661">
        <v>1660</v>
      </c>
      <c r="B1661">
        <v>19</v>
      </c>
      <c r="C1661" t="s">
        <v>13</v>
      </c>
      <c r="D1661" t="s">
        <v>11</v>
      </c>
      <c r="E1661" t="s">
        <v>12</v>
      </c>
      <c r="F1661">
        <v>1831.82</v>
      </c>
      <c r="G1661">
        <v>3014.13</v>
      </c>
      <c r="H1661">
        <v>577</v>
      </c>
      <c r="I1661">
        <v>10</v>
      </c>
      <c r="J1661">
        <v>4397.24</v>
      </c>
      <c r="K1661" t="str">
        <f t="shared" si="25"/>
        <v>Low Risk</v>
      </c>
    </row>
    <row r="1662" spans="1:11" x14ac:dyDescent="0.25">
      <c r="A1662">
        <v>1661</v>
      </c>
      <c r="B1662">
        <v>62</v>
      </c>
      <c r="C1662" t="s">
        <v>13</v>
      </c>
      <c r="D1662" t="s">
        <v>14</v>
      </c>
      <c r="E1662" t="s">
        <v>17</v>
      </c>
      <c r="F1662">
        <v>973.3</v>
      </c>
      <c r="G1662">
        <v>2584.3000000000002</v>
      </c>
      <c r="H1662">
        <v>534</v>
      </c>
      <c r="I1662">
        <v>12</v>
      </c>
      <c r="J1662">
        <v>2493.8000000000002</v>
      </c>
      <c r="K1662" t="str">
        <f t="shared" si="25"/>
        <v>Moderate Risk</v>
      </c>
    </row>
    <row r="1663" spans="1:11" x14ac:dyDescent="0.25">
      <c r="A1663">
        <v>1662</v>
      </c>
      <c r="B1663">
        <v>42</v>
      </c>
      <c r="C1663" t="s">
        <v>10</v>
      </c>
      <c r="D1663" t="s">
        <v>11</v>
      </c>
      <c r="E1663" t="s">
        <v>15</v>
      </c>
      <c r="F1663">
        <v>1323.34</v>
      </c>
      <c r="G1663">
        <v>3309.24</v>
      </c>
      <c r="H1663">
        <v>524</v>
      </c>
      <c r="I1663">
        <v>8</v>
      </c>
      <c r="J1663">
        <v>1311.78</v>
      </c>
      <c r="K1663" t="str">
        <f t="shared" si="25"/>
        <v>Low Risk</v>
      </c>
    </row>
    <row r="1664" spans="1:11" x14ac:dyDescent="0.25">
      <c r="A1664">
        <v>1663</v>
      </c>
      <c r="B1664">
        <v>56</v>
      </c>
      <c r="C1664" t="s">
        <v>10</v>
      </c>
      <c r="D1664" t="s">
        <v>11</v>
      </c>
      <c r="E1664" t="s">
        <v>17</v>
      </c>
      <c r="F1664">
        <v>2555.5</v>
      </c>
      <c r="G1664">
        <v>5567.18</v>
      </c>
      <c r="H1664">
        <v>576</v>
      </c>
      <c r="I1664">
        <v>3</v>
      </c>
      <c r="J1664">
        <v>7791.89</v>
      </c>
      <c r="K1664" t="str">
        <f t="shared" si="25"/>
        <v>Low Risk</v>
      </c>
    </row>
    <row r="1665" spans="1:11" x14ac:dyDescent="0.25">
      <c r="A1665">
        <v>1664</v>
      </c>
      <c r="B1665">
        <v>26</v>
      </c>
      <c r="C1665" t="s">
        <v>10</v>
      </c>
      <c r="D1665" t="s">
        <v>14</v>
      </c>
      <c r="E1665" t="s">
        <v>12</v>
      </c>
      <c r="F1665">
        <v>2636.38</v>
      </c>
      <c r="G1665">
        <v>3950.58</v>
      </c>
      <c r="H1665">
        <v>691</v>
      </c>
      <c r="I1665">
        <v>4</v>
      </c>
      <c r="J1665">
        <v>9161.19</v>
      </c>
      <c r="K1665" t="str">
        <f t="shared" si="25"/>
        <v>Low Risk</v>
      </c>
    </row>
    <row r="1666" spans="1:11" x14ac:dyDescent="0.25">
      <c r="A1666">
        <v>1665</v>
      </c>
      <c r="B1666">
        <v>71</v>
      </c>
      <c r="C1666" t="s">
        <v>10</v>
      </c>
      <c r="D1666" t="s">
        <v>18</v>
      </c>
      <c r="E1666" t="s">
        <v>21</v>
      </c>
      <c r="F1666">
        <v>1836.22</v>
      </c>
      <c r="G1666">
        <v>2356.35</v>
      </c>
      <c r="H1666">
        <v>513</v>
      </c>
      <c r="I1666">
        <v>3</v>
      </c>
      <c r="J1666">
        <v>4828.13</v>
      </c>
      <c r="K1666" t="str">
        <f t="shared" ref="K1666:K1729" si="26">IF(AND(H1666&lt;500,I1666&gt;10),"High Risk",IF(OR(H1666&lt;500,I1666&gt;10),"Moderate Risk","Low Risk"))</f>
        <v>Low Risk</v>
      </c>
    </row>
    <row r="1667" spans="1:11" x14ac:dyDescent="0.25">
      <c r="A1667">
        <v>1666</v>
      </c>
      <c r="B1667">
        <v>39</v>
      </c>
      <c r="C1667" t="s">
        <v>13</v>
      </c>
      <c r="D1667" t="s">
        <v>18</v>
      </c>
      <c r="E1667" t="s">
        <v>12</v>
      </c>
      <c r="F1667">
        <v>1628.51</v>
      </c>
      <c r="G1667">
        <v>2413.25</v>
      </c>
      <c r="H1667">
        <v>634</v>
      </c>
      <c r="I1667">
        <v>13</v>
      </c>
      <c r="J1667">
        <v>6563.79</v>
      </c>
      <c r="K1667" t="str">
        <f t="shared" si="26"/>
        <v>Moderate Risk</v>
      </c>
    </row>
    <row r="1668" spans="1:11" x14ac:dyDescent="0.25">
      <c r="A1668">
        <v>1667</v>
      </c>
      <c r="B1668">
        <v>60</v>
      </c>
      <c r="C1668" t="s">
        <v>13</v>
      </c>
      <c r="D1668" t="s">
        <v>11</v>
      </c>
      <c r="E1668" t="s">
        <v>17</v>
      </c>
      <c r="F1668">
        <v>2119.7800000000002</v>
      </c>
      <c r="G1668">
        <v>4593.8999999999996</v>
      </c>
      <c r="H1668">
        <v>594</v>
      </c>
      <c r="I1668">
        <v>7</v>
      </c>
      <c r="J1668">
        <v>4317.18</v>
      </c>
      <c r="K1668" t="str">
        <f t="shared" si="26"/>
        <v>Low Risk</v>
      </c>
    </row>
    <row r="1669" spans="1:11" x14ac:dyDescent="0.25">
      <c r="A1669">
        <v>1668</v>
      </c>
      <c r="B1669">
        <v>63</v>
      </c>
      <c r="C1669" t="s">
        <v>13</v>
      </c>
      <c r="D1669" t="s">
        <v>14</v>
      </c>
      <c r="E1669" t="s">
        <v>12</v>
      </c>
      <c r="F1669">
        <v>1669.88</v>
      </c>
      <c r="G1669">
        <v>3756.12</v>
      </c>
      <c r="H1669">
        <v>516</v>
      </c>
      <c r="I1669">
        <v>6</v>
      </c>
      <c r="J1669">
        <v>5557.68</v>
      </c>
      <c r="K1669" t="str">
        <f t="shared" si="26"/>
        <v>Low Risk</v>
      </c>
    </row>
    <row r="1670" spans="1:11" x14ac:dyDescent="0.25">
      <c r="A1670">
        <v>1669</v>
      </c>
      <c r="B1670">
        <v>21</v>
      </c>
      <c r="C1670" t="s">
        <v>10</v>
      </c>
      <c r="D1670" t="s">
        <v>16</v>
      </c>
      <c r="E1670" t="s">
        <v>21</v>
      </c>
      <c r="F1670">
        <v>1011.13</v>
      </c>
      <c r="G1670">
        <v>1822.34</v>
      </c>
      <c r="H1670">
        <v>467</v>
      </c>
      <c r="I1670">
        <v>6</v>
      </c>
      <c r="J1670">
        <v>500</v>
      </c>
      <c r="K1670" t="str">
        <f t="shared" si="26"/>
        <v>Moderate Risk</v>
      </c>
    </row>
    <row r="1671" spans="1:11" x14ac:dyDescent="0.25">
      <c r="A1671">
        <v>1670</v>
      </c>
      <c r="B1671">
        <v>43</v>
      </c>
      <c r="C1671" t="s">
        <v>13</v>
      </c>
      <c r="D1671" t="s">
        <v>16</v>
      </c>
      <c r="E1671" t="s">
        <v>17</v>
      </c>
      <c r="F1671">
        <v>1785.85</v>
      </c>
      <c r="G1671">
        <v>4109.12</v>
      </c>
      <c r="H1671">
        <v>607</v>
      </c>
      <c r="I1671">
        <v>6</v>
      </c>
      <c r="J1671">
        <v>4446.1899999999996</v>
      </c>
      <c r="K1671" t="str">
        <f t="shared" si="26"/>
        <v>Low Risk</v>
      </c>
    </row>
    <row r="1672" spans="1:11" x14ac:dyDescent="0.25">
      <c r="A1672">
        <v>1671</v>
      </c>
      <c r="B1672">
        <v>75</v>
      </c>
      <c r="C1672" t="s">
        <v>10</v>
      </c>
      <c r="D1672" t="s">
        <v>19</v>
      </c>
      <c r="E1672" t="s">
        <v>17</v>
      </c>
      <c r="F1672">
        <v>3483.37</v>
      </c>
      <c r="G1672">
        <v>6755.65</v>
      </c>
      <c r="H1672">
        <v>704</v>
      </c>
      <c r="I1672">
        <v>4</v>
      </c>
      <c r="J1672">
        <v>11205.41</v>
      </c>
      <c r="K1672" t="str">
        <f t="shared" si="26"/>
        <v>Low Risk</v>
      </c>
    </row>
    <row r="1673" spans="1:11" x14ac:dyDescent="0.25">
      <c r="A1673">
        <v>1672</v>
      </c>
      <c r="B1673">
        <v>46</v>
      </c>
      <c r="C1673" t="s">
        <v>10</v>
      </c>
      <c r="D1673" t="s">
        <v>11</v>
      </c>
      <c r="E1673" t="s">
        <v>17</v>
      </c>
      <c r="F1673">
        <v>1484.71</v>
      </c>
      <c r="G1673">
        <v>2286.7399999999998</v>
      </c>
      <c r="H1673">
        <v>632</v>
      </c>
      <c r="I1673">
        <v>5</v>
      </c>
      <c r="J1673">
        <v>3537.58</v>
      </c>
      <c r="K1673" t="str">
        <f t="shared" si="26"/>
        <v>Low Risk</v>
      </c>
    </row>
    <row r="1674" spans="1:11" x14ac:dyDescent="0.25">
      <c r="A1674">
        <v>1673</v>
      </c>
      <c r="B1674">
        <v>62</v>
      </c>
      <c r="C1674" t="s">
        <v>10</v>
      </c>
      <c r="D1674" t="s">
        <v>16</v>
      </c>
      <c r="E1674" t="s">
        <v>20</v>
      </c>
      <c r="F1674">
        <v>2521.2800000000002</v>
      </c>
      <c r="G1674">
        <v>4262.2700000000004</v>
      </c>
      <c r="H1674">
        <v>633</v>
      </c>
      <c r="I1674">
        <v>10</v>
      </c>
      <c r="J1674">
        <v>6742.96</v>
      </c>
      <c r="K1674" t="str">
        <f t="shared" si="26"/>
        <v>Low Risk</v>
      </c>
    </row>
    <row r="1675" spans="1:11" x14ac:dyDescent="0.25">
      <c r="A1675">
        <v>1674</v>
      </c>
      <c r="B1675">
        <v>51</v>
      </c>
      <c r="C1675" t="s">
        <v>13</v>
      </c>
      <c r="D1675" t="s">
        <v>18</v>
      </c>
      <c r="E1675" t="s">
        <v>15</v>
      </c>
      <c r="F1675">
        <v>4836.55</v>
      </c>
      <c r="G1675">
        <v>7691.08</v>
      </c>
      <c r="H1675">
        <v>715</v>
      </c>
      <c r="I1675">
        <v>6</v>
      </c>
      <c r="J1675">
        <v>17821.009999999998</v>
      </c>
      <c r="K1675" t="str">
        <f t="shared" si="26"/>
        <v>Low Risk</v>
      </c>
    </row>
    <row r="1676" spans="1:11" x14ac:dyDescent="0.25">
      <c r="A1676">
        <v>1675</v>
      </c>
      <c r="B1676">
        <v>40</v>
      </c>
      <c r="C1676" t="s">
        <v>10</v>
      </c>
      <c r="D1676" t="s">
        <v>11</v>
      </c>
      <c r="E1676" t="s">
        <v>12</v>
      </c>
      <c r="F1676">
        <v>1346.38</v>
      </c>
      <c r="G1676">
        <v>2324.31</v>
      </c>
      <c r="H1676">
        <v>570</v>
      </c>
      <c r="I1676">
        <v>5</v>
      </c>
      <c r="J1676">
        <v>3851.8</v>
      </c>
      <c r="K1676" t="str">
        <f t="shared" si="26"/>
        <v>Low Risk</v>
      </c>
    </row>
    <row r="1677" spans="1:11" x14ac:dyDescent="0.25">
      <c r="A1677">
        <v>1676</v>
      </c>
      <c r="B1677">
        <v>54</v>
      </c>
      <c r="C1677" t="s">
        <v>13</v>
      </c>
      <c r="D1677" t="s">
        <v>14</v>
      </c>
      <c r="E1677" t="s">
        <v>21</v>
      </c>
      <c r="F1677">
        <v>2760.11</v>
      </c>
      <c r="G1677">
        <v>4480.67</v>
      </c>
      <c r="H1677">
        <v>557</v>
      </c>
      <c r="I1677">
        <v>6</v>
      </c>
      <c r="J1677">
        <v>7673.73</v>
      </c>
      <c r="K1677" t="str">
        <f t="shared" si="26"/>
        <v>Low Risk</v>
      </c>
    </row>
    <row r="1678" spans="1:11" x14ac:dyDescent="0.25">
      <c r="A1678">
        <v>1677</v>
      </c>
      <c r="B1678">
        <v>28</v>
      </c>
      <c r="C1678" t="s">
        <v>13</v>
      </c>
      <c r="D1678" t="s">
        <v>11</v>
      </c>
      <c r="E1678" t="s">
        <v>12</v>
      </c>
      <c r="F1678">
        <v>1380.88</v>
      </c>
      <c r="G1678">
        <v>1683.39</v>
      </c>
      <c r="H1678">
        <v>530</v>
      </c>
      <c r="I1678">
        <v>10</v>
      </c>
      <c r="J1678">
        <v>5207.66</v>
      </c>
      <c r="K1678" t="str">
        <f t="shared" si="26"/>
        <v>Low Risk</v>
      </c>
    </row>
    <row r="1679" spans="1:11" x14ac:dyDescent="0.25">
      <c r="A1679">
        <v>1678</v>
      </c>
      <c r="B1679">
        <v>23</v>
      </c>
      <c r="C1679" t="s">
        <v>13</v>
      </c>
      <c r="D1679" t="s">
        <v>14</v>
      </c>
      <c r="E1679" t="s">
        <v>17</v>
      </c>
      <c r="F1679">
        <v>2411.67</v>
      </c>
      <c r="G1679">
        <v>3751.91</v>
      </c>
      <c r="H1679">
        <v>617</v>
      </c>
      <c r="I1679">
        <v>2</v>
      </c>
      <c r="J1679">
        <v>7047.55</v>
      </c>
      <c r="K1679" t="str">
        <f t="shared" si="26"/>
        <v>Low Risk</v>
      </c>
    </row>
    <row r="1680" spans="1:11" x14ac:dyDescent="0.25">
      <c r="A1680">
        <v>1679</v>
      </c>
      <c r="B1680">
        <v>35</v>
      </c>
      <c r="C1680" t="s">
        <v>10</v>
      </c>
      <c r="D1680" t="s">
        <v>14</v>
      </c>
      <c r="E1680" t="s">
        <v>15</v>
      </c>
      <c r="F1680">
        <v>1433.57</v>
      </c>
      <c r="G1680">
        <v>3775.95</v>
      </c>
      <c r="H1680">
        <v>481</v>
      </c>
      <c r="I1680">
        <v>8</v>
      </c>
      <c r="J1680">
        <v>3627.17</v>
      </c>
      <c r="K1680" t="str">
        <f t="shared" si="26"/>
        <v>Moderate Risk</v>
      </c>
    </row>
    <row r="1681" spans="1:11" x14ac:dyDescent="0.25">
      <c r="A1681">
        <v>1680</v>
      </c>
      <c r="B1681">
        <v>38</v>
      </c>
      <c r="C1681" t="s">
        <v>13</v>
      </c>
      <c r="D1681" t="s">
        <v>18</v>
      </c>
      <c r="E1681" t="s">
        <v>15</v>
      </c>
      <c r="F1681">
        <v>3883.98</v>
      </c>
      <c r="G1681">
        <v>6620.8</v>
      </c>
      <c r="H1681">
        <v>669</v>
      </c>
      <c r="I1681">
        <v>4</v>
      </c>
      <c r="J1681">
        <v>13808.44</v>
      </c>
      <c r="K1681" t="str">
        <f t="shared" si="26"/>
        <v>Low Risk</v>
      </c>
    </row>
    <row r="1682" spans="1:11" x14ac:dyDescent="0.25">
      <c r="A1682">
        <v>1681</v>
      </c>
      <c r="B1682">
        <v>59</v>
      </c>
      <c r="C1682" t="s">
        <v>13</v>
      </c>
      <c r="D1682" t="s">
        <v>11</v>
      </c>
      <c r="E1682" t="s">
        <v>12</v>
      </c>
      <c r="F1682">
        <v>2374.39</v>
      </c>
      <c r="G1682">
        <v>5535.66</v>
      </c>
      <c r="H1682">
        <v>592</v>
      </c>
      <c r="I1682">
        <v>8</v>
      </c>
      <c r="J1682">
        <v>6951.49</v>
      </c>
      <c r="K1682" t="str">
        <f t="shared" si="26"/>
        <v>Low Risk</v>
      </c>
    </row>
    <row r="1683" spans="1:11" x14ac:dyDescent="0.25">
      <c r="A1683">
        <v>1682</v>
      </c>
      <c r="B1683">
        <v>53</v>
      </c>
      <c r="C1683" t="s">
        <v>10</v>
      </c>
      <c r="D1683" t="s">
        <v>14</v>
      </c>
      <c r="E1683" t="s">
        <v>21</v>
      </c>
      <c r="F1683">
        <v>851.24</v>
      </c>
      <c r="G1683">
        <v>1578.24</v>
      </c>
      <c r="H1683">
        <v>475</v>
      </c>
      <c r="I1683">
        <v>12</v>
      </c>
      <c r="J1683">
        <v>500</v>
      </c>
      <c r="K1683" t="str">
        <f t="shared" si="26"/>
        <v>High Risk</v>
      </c>
    </row>
    <row r="1684" spans="1:11" x14ac:dyDescent="0.25">
      <c r="A1684">
        <v>1683</v>
      </c>
      <c r="B1684">
        <v>58</v>
      </c>
      <c r="C1684" t="s">
        <v>10</v>
      </c>
      <c r="D1684" t="s">
        <v>18</v>
      </c>
      <c r="E1684" t="s">
        <v>17</v>
      </c>
      <c r="F1684">
        <v>2919.83</v>
      </c>
      <c r="G1684">
        <v>5072.55</v>
      </c>
      <c r="H1684">
        <v>711</v>
      </c>
      <c r="I1684">
        <v>3</v>
      </c>
      <c r="J1684">
        <v>10617.29</v>
      </c>
      <c r="K1684" t="str">
        <f t="shared" si="26"/>
        <v>Low Risk</v>
      </c>
    </row>
    <row r="1685" spans="1:11" x14ac:dyDescent="0.25">
      <c r="A1685">
        <v>1684</v>
      </c>
      <c r="B1685">
        <v>55</v>
      </c>
      <c r="C1685" t="s">
        <v>10</v>
      </c>
      <c r="D1685" t="s">
        <v>11</v>
      </c>
      <c r="E1685" t="s">
        <v>20</v>
      </c>
      <c r="F1685">
        <v>1019.59</v>
      </c>
      <c r="G1685">
        <v>2252.54</v>
      </c>
      <c r="H1685">
        <v>586</v>
      </c>
      <c r="I1685">
        <v>4</v>
      </c>
      <c r="J1685">
        <v>5332.54</v>
      </c>
      <c r="K1685" t="str">
        <f t="shared" si="26"/>
        <v>Low Risk</v>
      </c>
    </row>
    <row r="1686" spans="1:11" x14ac:dyDescent="0.25">
      <c r="A1686">
        <v>1685</v>
      </c>
      <c r="B1686">
        <v>51</v>
      </c>
      <c r="C1686" t="s">
        <v>10</v>
      </c>
      <c r="D1686" t="s">
        <v>11</v>
      </c>
      <c r="E1686" t="s">
        <v>21</v>
      </c>
      <c r="F1686">
        <v>1458.62</v>
      </c>
      <c r="G1686">
        <v>718.18</v>
      </c>
      <c r="H1686">
        <v>544</v>
      </c>
      <c r="I1686">
        <v>8</v>
      </c>
      <c r="J1686">
        <v>3855.83</v>
      </c>
      <c r="K1686" t="str">
        <f t="shared" si="26"/>
        <v>Low Risk</v>
      </c>
    </row>
    <row r="1687" spans="1:11" x14ac:dyDescent="0.25">
      <c r="A1687">
        <v>1686</v>
      </c>
      <c r="B1687">
        <v>34</v>
      </c>
      <c r="C1687" t="s">
        <v>13</v>
      </c>
      <c r="D1687" t="s">
        <v>11</v>
      </c>
      <c r="E1687" t="s">
        <v>20</v>
      </c>
      <c r="F1687">
        <v>882.83</v>
      </c>
      <c r="G1687">
        <v>3254.34</v>
      </c>
      <c r="H1687">
        <v>499</v>
      </c>
      <c r="I1687">
        <v>8</v>
      </c>
      <c r="J1687">
        <v>2127.4</v>
      </c>
      <c r="K1687" t="str">
        <f t="shared" si="26"/>
        <v>Moderate Risk</v>
      </c>
    </row>
    <row r="1688" spans="1:11" x14ac:dyDescent="0.25">
      <c r="A1688">
        <v>1687</v>
      </c>
      <c r="B1688">
        <v>54</v>
      </c>
      <c r="C1688" t="s">
        <v>13</v>
      </c>
      <c r="D1688" t="s">
        <v>11</v>
      </c>
      <c r="E1688" t="s">
        <v>17</v>
      </c>
      <c r="F1688">
        <v>1403.19</v>
      </c>
      <c r="G1688">
        <v>3289.85</v>
      </c>
      <c r="H1688">
        <v>588</v>
      </c>
      <c r="I1688">
        <v>4</v>
      </c>
      <c r="J1688">
        <v>4590.0600000000004</v>
      </c>
      <c r="K1688" t="str">
        <f t="shared" si="26"/>
        <v>Low Risk</v>
      </c>
    </row>
    <row r="1689" spans="1:11" x14ac:dyDescent="0.25">
      <c r="A1689">
        <v>1688</v>
      </c>
      <c r="B1689">
        <v>42</v>
      </c>
      <c r="C1689" t="s">
        <v>10</v>
      </c>
      <c r="D1689" t="s">
        <v>11</v>
      </c>
      <c r="E1689" t="s">
        <v>12</v>
      </c>
      <c r="F1689">
        <v>1542.66</v>
      </c>
      <c r="G1689">
        <v>2941.69</v>
      </c>
      <c r="H1689">
        <v>569</v>
      </c>
      <c r="I1689">
        <v>7</v>
      </c>
      <c r="J1689">
        <v>4738.6000000000004</v>
      </c>
      <c r="K1689" t="str">
        <f t="shared" si="26"/>
        <v>Low Risk</v>
      </c>
    </row>
    <row r="1690" spans="1:11" x14ac:dyDescent="0.25">
      <c r="A1690">
        <v>1689</v>
      </c>
      <c r="B1690">
        <v>55</v>
      </c>
      <c r="C1690" t="s">
        <v>13</v>
      </c>
      <c r="D1690" t="s">
        <v>18</v>
      </c>
      <c r="E1690" t="s">
        <v>21</v>
      </c>
      <c r="F1690">
        <v>1677.98</v>
      </c>
      <c r="G1690">
        <v>3671.28</v>
      </c>
      <c r="H1690">
        <v>508</v>
      </c>
      <c r="I1690">
        <v>10</v>
      </c>
      <c r="J1690">
        <v>3236.94</v>
      </c>
      <c r="K1690" t="str">
        <f t="shared" si="26"/>
        <v>Low Risk</v>
      </c>
    </row>
    <row r="1691" spans="1:11" x14ac:dyDescent="0.25">
      <c r="A1691">
        <v>1690</v>
      </c>
      <c r="B1691">
        <v>75</v>
      </c>
      <c r="C1691" t="s">
        <v>13</v>
      </c>
      <c r="D1691" t="s">
        <v>14</v>
      </c>
      <c r="E1691" t="s">
        <v>21</v>
      </c>
      <c r="F1691">
        <v>1278.5899999999999</v>
      </c>
      <c r="G1691">
        <v>2345.1799999999998</v>
      </c>
      <c r="H1691">
        <v>540</v>
      </c>
      <c r="I1691">
        <v>18</v>
      </c>
      <c r="J1691">
        <v>2705.66</v>
      </c>
      <c r="K1691" t="str">
        <f t="shared" si="26"/>
        <v>Moderate Risk</v>
      </c>
    </row>
    <row r="1692" spans="1:11" x14ac:dyDescent="0.25">
      <c r="A1692">
        <v>1691</v>
      </c>
      <c r="B1692">
        <v>29</v>
      </c>
      <c r="C1692" t="s">
        <v>10</v>
      </c>
      <c r="D1692" t="s">
        <v>16</v>
      </c>
      <c r="E1692" t="s">
        <v>20</v>
      </c>
      <c r="F1692">
        <v>2520.16</v>
      </c>
      <c r="G1692">
        <v>4050.65</v>
      </c>
      <c r="H1692">
        <v>593</v>
      </c>
      <c r="I1692">
        <v>3</v>
      </c>
      <c r="J1692">
        <v>7378.86</v>
      </c>
      <c r="K1692" t="str">
        <f t="shared" si="26"/>
        <v>Low Risk</v>
      </c>
    </row>
    <row r="1693" spans="1:11" x14ac:dyDescent="0.25">
      <c r="A1693">
        <v>1692</v>
      </c>
      <c r="B1693">
        <v>40</v>
      </c>
      <c r="C1693" t="s">
        <v>13</v>
      </c>
      <c r="D1693" t="s">
        <v>14</v>
      </c>
      <c r="E1693" t="s">
        <v>17</v>
      </c>
      <c r="F1693">
        <v>769.81</v>
      </c>
      <c r="G1693">
        <v>1366.95</v>
      </c>
      <c r="H1693">
        <v>497</v>
      </c>
      <c r="I1693">
        <v>10</v>
      </c>
      <c r="J1693">
        <v>2693.75</v>
      </c>
      <c r="K1693" t="str">
        <f t="shared" si="26"/>
        <v>Moderate Risk</v>
      </c>
    </row>
    <row r="1694" spans="1:11" x14ac:dyDescent="0.25">
      <c r="A1694">
        <v>1693</v>
      </c>
      <c r="B1694">
        <v>70</v>
      </c>
      <c r="C1694" t="s">
        <v>13</v>
      </c>
      <c r="D1694" t="s">
        <v>19</v>
      </c>
      <c r="E1694" t="s">
        <v>15</v>
      </c>
      <c r="F1694">
        <v>5198.88</v>
      </c>
      <c r="G1694">
        <v>9020.6299999999992</v>
      </c>
      <c r="H1694">
        <v>692</v>
      </c>
      <c r="I1694">
        <v>2</v>
      </c>
      <c r="J1694">
        <v>17423.169999999998</v>
      </c>
      <c r="K1694" t="str">
        <f t="shared" si="26"/>
        <v>Low Risk</v>
      </c>
    </row>
    <row r="1695" spans="1:11" x14ac:dyDescent="0.25">
      <c r="A1695">
        <v>1694</v>
      </c>
      <c r="B1695">
        <v>59</v>
      </c>
      <c r="C1695" t="s">
        <v>13</v>
      </c>
      <c r="D1695" t="s">
        <v>16</v>
      </c>
      <c r="E1695" t="s">
        <v>20</v>
      </c>
      <c r="F1695">
        <v>2821.97</v>
      </c>
      <c r="G1695">
        <v>4360.6000000000004</v>
      </c>
      <c r="H1695">
        <v>576</v>
      </c>
      <c r="I1695">
        <v>5</v>
      </c>
      <c r="J1695">
        <v>11332.01</v>
      </c>
      <c r="K1695" t="str">
        <f t="shared" si="26"/>
        <v>Low Risk</v>
      </c>
    </row>
    <row r="1696" spans="1:11" x14ac:dyDescent="0.25">
      <c r="A1696">
        <v>1695</v>
      </c>
      <c r="B1696">
        <v>39</v>
      </c>
      <c r="C1696" t="s">
        <v>10</v>
      </c>
      <c r="D1696" t="s">
        <v>18</v>
      </c>
      <c r="E1696" t="s">
        <v>20</v>
      </c>
      <c r="F1696">
        <v>1555.33</v>
      </c>
      <c r="G1696">
        <v>2483.71</v>
      </c>
      <c r="H1696">
        <v>566</v>
      </c>
      <c r="I1696">
        <v>10</v>
      </c>
      <c r="J1696">
        <v>4175.0200000000004</v>
      </c>
      <c r="K1696" t="str">
        <f t="shared" si="26"/>
        <v>Low Risk</v>
      </c>
    </row>
    <row r="1697" spans="1:11" x14ac:dyDescent="0.25">
      <c r="A1697">
        <v>1696</v>
      </c>
      <c r="B1697">
        <v>38</v>
      </c>
      <c r="C1697" t="s">
        <v>13</v>
      </c>
      <c r="D1697" t="s">
        <v>11</v>
      </c>
      <c r="E1697" t="s">
        <v>12</v>
      </c>
      <c r="F1697">
        <v>459.15</v>
      </c>
      <c r="G1697">
        <v>996.59</v>
      </c>
      <c r="H1697">
        <v>376</v>
      </c>
      <c r="I1697">
        <v>7</v>
      </c>
      <c r="J1697">
        <v>500</v>
      </c>
      <c r="K1697" t="str">
        <f t="shared" si="26"/>
        <v>Moderate Risk</v>
      </c>
    </row>
    <row r="1698" spans="1:11" x14ac:dyDescent="0.25">
      <c r="A1698">
        <v>1697</v>
      </c>
      <c r="B1698">
        <v>44</v>
      </c>
      <c r="C1698" t="s">
        <v>10</v>
      </c>
      <c r="D1698" t="s">
        <v>18</v>
      </c>
      <c r="E1698" t="s">
        <v>15</v>
      </c>
      <c r="F1698">
        <v>3937.9</v>
      </c>
      <c r="G1698">
        <v>7372.59</v>
      </c>
      <c r="H1698">
        <v>633</v>
      </c>
      <c r="I1698">
        <v>8</v>
      </c>
      <c r="J1698">
        <v>14248.52</v>
      </c>
      <c r="K1698" t="str">
        <f t="shared" si="26"/>
        <v>Low Risk</v>
      </c>
    </row>
    <row r="1699" spans="1:11" x14ac:dyDescent="0.25">
      <c r="A1699">
        <v>1698</v>
      </c>
      <c r="B1699">
        <v>74</v>
      </c>
      <c r="C1699" t="s">
        <v>13</v>
      </c>
      <c r="D1699" t="s">
        <v>18</v>
      </c>
      <c r="E1699" t="s">
        <v>152</v>
      </c>
      <c r="F1699">
        <v>2286.4699999999998</v>
      </c>
      <c r="G1699">
        <v>5244.02</v>
      </c>
      <c r="H1699">
        <v>568</v>
      </c>
      <c r="I1699">
        <v>7</v>
      </c>
      <c r="J1699">
        <v>2419.1</v>
      </c>
      <c r="K1699" t="str">
        <f t="shared" si="26"/>
        <v>Low Risk</v>
      </c>
    </row>
    <row r="1700" spans="1:11" x14ac:dyDescent="0.25">
      <c r="A1700">
        <v>1699</v>
      </c>
      <c r="B1700">
        <v>48</v>
      </c>
      <c r="C1700" t="s">
        <v>10</v>
      </c>
      <c r="D1700" t="s">
        <v>16</v>
      </c>
      <c r="E1700" t="s">
        <v>12</v>
      </c>
      <c r="F1700">
        <v>1822.78</v>
      </c>
      <c r="G1700">
        <v>3033.57</v>
      </c>
      <c r="H1700">
        <v>645</v>
      </c>
      <c r="I1700">
        <v>5</v>
      </c>
      <c r="J1700">
        <v>4799.66</v>
      </c>
      <c r="K1700" t="str">
        <f t="shared" si="26"/>
        <v>Low Risk</v>
      </c>
    </row>
    <row r="1701" spans="1:11" x14ac:dyDescent="0.25">
      <c r="A1701">
        <v>1700</v>
      </c>
      <c r="B1701">
        <v>23</v>
      </c>
      <c r="C1701" t="s">
        <v>13</v>
      </c>
      <c r="D1701" t="s">
        <v>14</v>
      </c>
      <c r="E1701" t="s">
        <v>20</v>
      </c>
      <c r="F1701">
        <v>1772.2249999999999</v>
      </c>
      <c r="G1701">
        <v>4602.3100000000004</v>
      </c>
      <c r="H1701">
        <v>658</v>
      </c>
      <c r="I1701">
        <v>7</v>
      </c>
      <c r="J1701">
        <v>9486.56</v>
      </c>
      <c r="K1701" t="str">
        <f t="shared" si="26"/>
        <v>Low Risk</v>
      </c>
    </row>
    <row r="1702" spans="1:11" x14ac:dyDescent="0.25">
      <c r="A1702">
        <v>1701</v>
      </c>
      <c r="B1702">
        <v>44</v>
      </c>
      <c r="C1702" t="s">
        <v>10</v>
      </c>
      <c r="D1702" t="s">
        <v>14</v>
      </c>
      <c r="E1702" t="s">
        <v>17</v>
      </c>
      <c r="F1702">
        <v>1772.2249999999999</v>
      </c>
      <c r="G1702">
        <v>1621.35</v>
      </c>
      <c r="H1702">
        <v>546</v>
      </c>
      <c r="I1702">
        <v>6</v>
      </c>
      <c r="J1702">
        <v>6181.26</v>
      </c>
      <c r="K1702" t="str">
        <f t="shared" si="26"/>
        <v>Low Risk</v>
      </c>
    </row>
    <row r="1703" spans="1:11" x14ac:dyDescent="0.25">
      <c r="A1703">
        <v>1702</v>
      </c>
      <c r="B1703">
        <v>57</v>
      </c>
      <c r="C1703" t="s">
        <v>10</v>
      </c>
      <c r="D1703" t="s">
        <v>14</v>
      </c>
      <c r="E1703" t="s">
        <v>15</v>
      </c>
      <c r="F1703">
        <v>1524.23</v>
      </c>
      <c r="G1703">
        <v>3097.39</v>
      </c>
      <c r="H1703">
        <v>594</v>
      </c>
      <c r="I1703">
        <v>9</v>
      </c>
      <c r="J1703">
        <v>5332.54</v>
      </c>
      <c r="K1703" t="str">
        <f t="shared" si="26"/>
        <v>Low Risk</v>
      </c>
    </row>
    <row r="1704" spans="1:11" x14ac:dyDescent="0.25">
      <c r="A1704">
        <v>1703</v>
      </c>
      <c r="B1704">
        <v>51</v>
      </c>
      <c r="C1704" t="s">
        <v>13</v>
      </c>
      <c r="D1704" t="s">
        <v>14</v>
      </c>
      <c r="E1704" t="s">
        <v>20</v>
      </c>
      <c r="F1704">
        <v>1217.6400000000001</v>
      </c>
      <c r="G1704">
        <v>3358.52</v>
      </c>
      <c r="H1704">
        <v>574</v>
      </c>
      <c r="I1704">
        <v>6</v>
      </c>
      <c r="J1704">
        <v>2828.63</v>
      </c>
      <c r="K1704" t="str">
        <f t="shared" si="26"/>
        <v>Low Risk</v>
      </c>
    </row>
    <row r="1705" spans="1:11" x14ac:dyDescent="0.25">
      <c r="A1705">
        <v>1704</v>
      </c>
      <c r="B1705">
        <v>29</v>
      </c>
      <c r="C1705" t="s">
        <v>10</v>
      </c>
      <c r="D1705" t="s">
        <v>18</v>
      </c>
      <c r="E1705" t="s">
        <v>12</v>
      </c>
      <c r="F1705">
        <v>2146.39</v>
      </c>
      <c r="G1705">
        <v>3550.78</v>
      </c>
      <c r="H1705">
        <v>594</v>
      </c>
      <c r="I1705">
        <v>7</v>
      </c>
      <c r="J1705">
        <v>4342.87</v>
      </c>
      <c r="K1705" t="str">
        <f t="shared" si="26"/>
        <v>Low Risk</v>
      </c>
    </row>
    <row r="1706" spans="1:11" x14ac:dyDescent="0.25">
      <c r="A1706">
        <v>1705</v>
      </c>
      <c r="B1706">
        <v>62</v>
      </c>
      <c r="C1706" t="s">
        <v>13</v>
      </c>
      <c r="D1706" t="s">
        <v>16</v>
      </c>
      <c r="E1706" t="s">
        <v>20</v>
      </c>
      <c r="F1706">
        <v>1819.84</v>
      </c>
      <c r="G1706">
        <v>3237.28</v>
      </c>
      <c r="H1706">
        <v>598</v>
      </c>
      <c r="I1706">
        <v>5</v>
      </c>
      <c r="J1706">
        <v>6160.52</v>
      </c>
      <c r="K1706" t="str">
        <f t="shared" si="26"/>
        <v>Low Risk</v>
      </c>
    </row>
    <row r="1707" spans="1:11" x14ac:dyDescent="0.25">
      <c r="A1707">
        <v>1706</v>
      </c>
      <c r="B1707">
        <v>74</v>
      </c>
      <c r="C1707" t="s">
        <v>13</v>
      </c>
      <c r="D1707" t="s">
        <v>16</v>
      </c>
      <c r="E1707" t="s">
        <v>21</v>
      </c>
      <c r="F1707">
        <v>1790.02</v>
      </c>
      <c r="G1707">
        <v>3914.14</v>
      </c>
      <c r="H1707">
        <v>556</v>
      </c>
      <c r="I1707">
        <v>9</v>
      </c>
      <c r="J1707">
        <v>3714.98</v>
      </c>
      <c r="K1707" t="str">
        <f t="shared" si="26"/>
        <v>Low Risk</v>
      </c>
    </row>
    <row r="1708" spans="1:11" x14ac:dyDescent="0.25">
      <c r="A1708">
        <v>1707</v>
      </c>
      <c r="B1708">
        <v>70</v>
      </c>
      <c r="C1708" t="s">
        <v>13</v>
      </c>
      <c r="D1708" t="s">
        <v>11</v>
      </c>
      <c r="E1708" t="s">
        <v>21</v>
      </c>
      <c r="F1708">
        <v>1772.2249999999999</v>
      </c>
      <c r="G1708">
        <v>484.74</v>
      </c>
      <c r="H1708">
        <v>537</v>
      </c>
      <c r="I1708">
        <v>3</v>
      </c>
      <c r="J1708">
        <v>3544.24</v>
      </c>
      <c r="K1708" t="str">
        <f t="shared" si="26"/>
        <v>Low Risk</v>
      </c>
    </row>
    <row r="1709" spans="1:11" x14ac:dyDescent="0.25">
      <c r="A1709">
        <v>1708</v>
      </c>
      <c r="B1709">
        <v>24</v>
      </c>
      <c r="C1709" t="s">
        <v>10</v>
      </c>
      <c r="D1709" t="s">
        <v>14</v>
      </c>
      <c r="E1709" t="s">
        <v>17</v>
      </c>
      <c r="F1709">
        <v>739.1</v>
      </c>
      <c r="G1709">
        <v>2626.5</v>
      </c>
      <c r="H1709">
        <v>457</v>
      </c>
      <c r="I1709">
        <v>7</v>
      </c>
      <c r="J1709">
        <v>2051.13</v>
      </c>
      <c r="K1709" t="str">
        <f t="shared" si="26"/>
        <v>Moderate Risk</v>
      </c>
    </row>
    <row r="1710" spans="1:11" x14ac:dyDescent="0.25">
      <c r="A1710">
        <v>1709</v>
      </c>
      <c r="B1710">
        <v>27</v>
      </c>
      <c r="C1710" t="s">
        <v>13</v>
      </c>
      <c r="D1710" t="s">
        <v>11</v>
      </c>
      <c r="E1710" t="s">
        <v>12</v>
      </c>
      <c r="F1710">
        <v>1419.8</v>
      </c>
      <c r="G1710">
        <v>2495.1799999999998</v>
      </c>
      <c r="H1710">
        <v>584</v>
      </c>
      <c r="I1710">
        <v>12</v>
      </c>
      <c r="J1710">
        <v>3227.07</v>
      </c>
      <c r="K1710" t="str">
        <f t="shared" si="26"/>
        <v>Moderate Risk</v>
      </c>
    </row>
    <row r="1711" spans="1:11" x14ac:dyDescent="0.25">
      <c r="A1711">
        <v>1710</v>
      </c>
      <c r="B1711">
        <v>62</v>
      </c>
      <c r="C1711" t="s">
        <v>13</v>
      </c>
      <c r="D1711" t="s">
        <v>11</v>
      </c>
      <c r="E1711" t="s">
        <v>15</v>
      </c>
      <c r="F1711">
        <v>3902.18</v>
      </c>
      <c r="G1711">
        <v>7324.48</v>
      </c>
      <c r="H1711">
        <v>732</v>
      </c>
      <c r="I1711">
        <v>8</v>
      </c>
      <c r="J1711">
        <v>14692.98</v>
      </c>
      <c r="K1711" t="str">
        <f t="shared" si="26"/>
        <v>Low Risk</v>
      </c>
    </row>
    <row r="1712" spans="1:11" x14ac:dyDescent="0.25">
      <c r="A1712">
        <v>1711</v>
      </c>
      <c r="B1712">
        <v>34</v>
      </c>
      <c r="C1712" t="s">
        <v>13</v>
      </c>
      <c r="D1712" t="s">
        <v>18</v>
      </c>
      <c r="E1712" t="s">
        <v>17</v>
      </c>
      <c r="F1712">
        <v>1265.68</v>
      </c>
      <c r="G1712">
        <v>3237.28</v>
      </c>
      <c r="H1712">
        <v>531</v>
      </c>
      <c r="I1712">
        <v>7</v>
      </c>
      <c r="J1712">
        <v>2381.83</v>
      </c>
      <c r="K1712" t="str">
        <f t="shared" si="26"/>
        <v>Low Risk</v>
      </c>
    </row>
    <row r="1713" spans="1:11" x14ac:dyDescent="0.25">
      <c r="A1713">
        <v>1712</v>
      </c>
      <c r="B1713">
        <v>43</v>
      </c>
      <c r="C1713" t="s">
        <v>10</v>
      </c>
      <c r="D1713" t="s">
        <v>11</v>
      </c>
      <c r="E1713" t="s">
        <v>17</v>
      </c>
      <c r="F1713">
        <v>1190.6400000000001</v>
      </c>
      <c r="G1713">
        <v>139.11000000000001</v>
      </c>
      <c r="H1713">
        <v>565</v>
      </c>
      <c r="I1713">
        <v>11</v>
      </c>
      <c r="J1713">
        <v>1490.27</v>
      </c>
      <c r="K1713" t="str">
        <f t="shared" si="26"/>
        <v>Moderate Risk</v>
      </c>
    </row>
    <row r="1714" spans="1:11" x14ac:dyDescent="0.25">
      <c r="A1714">
        <v>1713</v>
      </c>
      <c r="B1714">
        <v>38</v>
      </c>
      <c r="C1714" t="s">
        <v>10</v>
      </c>
      <c r="D1714" t="s">
        <v>16</v>
      </c>
      <c r="E1714" t="s">
        <v>17</v>
      </c>
      <c r="F1714">
        <v>1408.38</v>
      </c>
      <c r="G1714">
        <v>2482.19</v>
      </c>
      <c r="H1714">
        <v>488</v>
      </c>
      <c r="I1714">
        <v>4</v>
      </c>
      <c r="J1714">
        <v>5332.54</v>
      </c>
      <c r="K1714" t="str">
        <f t="shared" si="26"/>
        <v>Moderate Risk</v>
      </c>
    </row>
    <row r="1715" spans="1:11" x14ac:dyDescent="0.25">
      <c r="A1715">
        <v>1714</v>
      </c>
      <c r="B1715">
        <v>45</v>
      </c>
      <c r="C1715" t="s">
        <v>13</v>
      </c>
      <c r="D1715" t="s">
        <v>11</v>
      </c>
      <c r="E1715" t="s">
        <v>17</v>
      </c>
      <c r="F1715">
        <v>1772.2249999999999</v>
      </c>
      <c r="G1715">
        <v>3402.96</v>
      </c>
      <c r="H1715">
        <v>579</v>
      </c>
      <c r="I1715">
        <v>9</v>
      </c>
      <c r="J1715">
        <v>7044.28</v>
      </c>
      <c r="K1715" t="str">
        <f t="shared" si="26"/>
        <v>Low Risk</v>
      </c>
    </row>
    <row r="1716" spans="1:11" x14ac:dyDescent="0.25">
      <c r="A1716">
        <v>1715</v>
      </c>
      <c r="B1716">
        <v>75</v>
      </c>
      <c r="C1716" t="s">
        <v>10</v>
      </c>
      <c r="D1716" t="s">
        <v>18</v>
      </c>
      <c r="E1716" t="s">
        <v>15</v>
      </c>
      <c r="F1716">
        <v>2667.63</v>
      </c>
      <c r="G1716">
        <v>5113.47</v>
      </c>
      <c r="H1716">
        <v>673</v>
      </c>
      <c r="I1716">
        <v>7</v>
      </c>
      <c r="J1716">
        <v>9665.1299999999992</v>
      </c>
      <c r="K1716" t="str">
        <f t="shared" si="26"/>
        <v>Low Risk</v>
      </c>
    </row>
    <row r="1717" spans="1:11" x14ac:dyDescent="0.25">
      <c r="A1717">
        <v>1716</v>
      </c>
      <c r="B1717">
        <v>63</v>
      </c>
      <c r="C1717" t="s">
        <v>10</v>
      </c>
      <c r="D1717" t="s">
        <v>11</v>
      </c>
      <c r="E1717" t="s">
        <v>21</v>
      </c>
      <c r="F1717">
        <v>1170.47</v>
      </c>
      <c r="G1717">
        <v>3021.07</v>
      </c>
      <c r="H1717">
        <v>508</v>
      </c>
      <c r="I1717">
        <v>11</v>
      </c>
      <c r="J1717">
        <v>1773.22</v>
      </c>
      <c r="K1717" t="str">
        <f t="shared" si="26"/>
        <v>Moderate Risk</v>
      </c>
    </row>
    <row r="1718" spans="1:11" x14ac:dyDescent="0.25">
      <c r="A1718">
        <v>1717</v>
      </c>
      <c r="B1718">
        <v>19</v>
      </c>
      <c r="C1718" t="s">
        <v>10</v>
      </c>
      <c r="D1718" t="s">
        <v>11</v>
      </c>
      <c r="E1718" t="s">
        <v>21</v>
      </c>
      <c r="F1718">
        <v>2408.75</v>
      </c>
      <c r="G1718">
        <v>4730.1899999999996</v>
      </c>
      <c r="H1718">
        <v>656</v>
      </c>
      <c r="I1718">
        <v>5</v>
      </c>
      <c r="J1718">
        <v>8724.7800000000007</v>
      </c>
      <c r="K1718" t="str">
        <f t="shared" si="26"/>
        <v>Low Risk</v>
      </c>
    </row>
    <row r="1719" spans="1:11" x14ac:dyDescent="0.25">
      <c r="A1719">
        <v>1718</v>
      </c>
      <c r="B1719">
        <v>71</v>
      </c>
      <c r="C1719" t="s">
        <v>13</v>
      </c>
      <c r="D1719" t="s">
        <v>14</v>
      </c>
      <c r="E1719" t="s">
        <v>15</v>
      </c>
      <c r="F1719">
        <v>812.25</v>
      </c>
      <c r="G1719">
        <v>929.27</v>
      </c>
      <c r="H1719">
        <v>576</v>
      </c>
      <c r="I1719">
        <v>13</v>
      </c>
      <c r="J1719">
        <v>3397.78</v>
      </c>
      <c r="K1719" t="str">
        <f t="shared" si="26"/>
        <v>Moderate Risk</v>
      </c>
    </row>
    <row r="1720" spans="1:11" x14ac:dyDescent="0.25">
      <c r="A1720">
        <v>1719</v>
      </c>
      <c r="B1720">
        <v>60</v>
      </c>
      <c r="C1720" t="s">
        <v>13</v>
      </c>
      <c r="D1720" t="s">
        <v>11</v>
      </c>
      <c r="E1720" t="s">
        <v>21</v>
      </c>
      <c r="F1720">
        <v>1237</v>
      </c>
      <c r="G1720">
        <v>3544.24</v>
      </c>
      <c r="H1720">
        <v>616</v>
      </c>
      <c r="I1720">
        <v>8</v>
      </c>
      <c r="J1720">
        <v>2033.31</v>
      </c>
      <c r="K1720" t="str">
        <f t="shared" si="26"/>
        <v>Low Risk</v>
      </c>
    </row>
    <row r="1721" spans="1:11" x14ac:dyDescent="0.25">
      <c r="A1721">
        <v>1720</v>
      </c>
      <c r="B1721">
        <v>18</v>
      </c>
      <c r="C1721" t="s">
        <v>13</v>
      </c>
      <c r="D1721" t="s">
        <v>11</v>
      </c>
      <c r="E1721" t="s">
        <v>12</v>
      </c>
      <c r="F1721">
        <v>867.11</v>
      </c>
      <c r="G1721">
        <v>1596.92</v>
      </c>
      <c r="H1721">
        <v>576</v>
      </c>
      <c r="I1721">
        <v>7</v>
      </c>
      <c r="J1721">
        <v>5332.54</v>
      </c>
      <c r="K1721" t="str">
        <f t="shared" si="26"/>
        <v>Low Risk</v>
      </c>
    </row>
    <row r="1722" spans="1:11" x14ac:dyDescent="0.25">
      <c r="A1722">
        <v>1721</v>
      </c>
      <c r="B1722">
        <v>68</v>
      </c>
      <c r="C1722" t="s">
        <v>10</v>
      </c>
      <c r="D1722" t="s">
        <v>18</v>
      </c>
      <c r="E1722" t="s">
        <v>21</v>
      </c>
      <c r="F1722">
        <v>3946.76</v>
      </c>
      <c r="G1722">
        <v>8128.72</v>
      </c>
      <c r="H1722">
        <v>686</v>
      </c>
      <c r="I1722">
        <v>7</v>
      </c>
      <c r="J1722">
        <v>11752.19</v>
      </c>
      <c r="K1722" t="str">
        <f t="shared" si="26"/>
        <v>Low Risk</v>
      </c>
    </row>
    <row r="1723" spans="1:11" x14ac:dyDescent="0.25">
      <c r="A1723">
        <v>1722</v>
      </c>
      <c r="B1723">
        <v>70</v>
      </c>
      <c r="C1723" t="s">
        <v>10</v>
      </c>
      <c r="D1723" t="s">
        <v>11</v>
      </c>
      <c r="E1723" t="s">
        <v>17</v>
      </c>
      <c r="F1723">
        <v>1549.75</v>
      </c>
      <c r="G1723">
        <v>3495.19</v>
      </c>
      <c r="H1723">
        <v>574</v>
      </c>
      <c r="I1723">
        <v>8</v>
      </c>
      <c r="J1723">
        <v>5999.49</v>
      </c>
      <c r="K1723" t="str">
        <f t="shared" si="26"/>
        <v>Low Risk</v>
      </c>
    </row>
    <row r="1724" spans="1:11" x14ac:dyDescent="0.25">
      <c r="A1724">
        <v>1723</v>
      </c>
      <c r="B1724">
        <v>53</v>
      </c>
      <c r="C1724" t="s">
        <v>13</v>
      </c>
      <c r="D1724" t="s">
        <v>11</v>
      </c>
      <c r="E1724" t="s">
        <v>15</v>
      </c>
      <c r="F1724">
        <v>1113.24</v>
      </c>
      <c r="G1724">
        <v>1206.7</v>
      </c>
      <c r="H1724">
        <v>546</v>
      </c>
      <c r="I1724">
        <v>8</v>
      </c>
      <c r="J1724">
        <v>4857.6000000000004</v>
      </c>
      <c r="K1724" t="str">
        <f t="shared" si="26"/>
        <v>Low Risk</v>
      </c>
    </row>
    <row r="1725" spans="1:11" x14ac:dyDescent="0.25">
      <c r="A1725">
        <v>1724</v>
      </c>
      <c r="B1725">
        <v>68</v>
      </c>
      <c r="C1725" t="s">
        <v>13</v>
      </c>
      <c r="D1725" t="s">
        <v>16</v>
      </c>
      <c r="E1725" t="s">
        <v>17</v>
      </c>
      <c r="F1725">
        <v>2314.5</v>
      </c>
      <c r="G1725">
        <v>5014.41</v>
      </c>
      <c r="H1725">
        <v>566</v>
      </c>
      <c r="I1725">
        <v>8</v>
      </c>
      <c r="J1725">
        <v>5678.56</v>
      </c>
      <c r="K1725" t="str">
        <f t="shared" si="26"/>
        <v>Low Risk</v>
      </c>
    </row>
    <row r="1726" spans="1:11" x14ac:dyDescent="0.25">
      <c r="A1726">
        <v>1725</v>
      </c>
      <c r="B1726">
        <v>43</v>
      </c>
      <c r="C1726" t="s">
        <v>13</v>
      </c>
      <c r="D1726" t="s">
        <v>11</v>
      </c>
      <c r="E1726" t="s">
        <v>152</v>
      </c>
      <c r="F1726">
        <v>1772.2249999999999</v>
      </c>
      <c r="G1726">
        <v>6203.2</v>
      </c>
      <c r="H1726">
        <v>576</v>
      </c>
      <c r="I1726">
        <v>8</v>
      </c>
      <c r="J1726">
        <v>6510.24</v>
      </c>
      <c r="K1726" t="str">
        <f t="shared" si="26"/>
        <v>Low Risk</v>
      </c>
    </row>
    <row r="1727" spans="1:11" x14ac:dyDescent="0.25">
      <c r="A1727">
        <v>1726</v>
      </c>
      <c r="B1727">
        <v>46</v>
      </c>
      <c r="C1727" t="s">
        <v>13</v>
      </c>
      <c r="D1727" t="s">
        <v>11</v>
      </c>
      <c r="E1727" t="s">
        <v>17</v>
      </c>
      <c r="F1727">
        <v>547.52</v>
      </c>
      <c r="G1727">
        <v>1047.48</v>
      </c>
      <c r="H1727">
        <v>576</v>
      </c>
      <c r="I1727">
        <v>9</v>
      </c>
      <c r="J1727">
        <v>1423.07</v>
      </c>
      <c r="K1727" t="str">
        <f t="shared" si="26"/>
        <v>Low Risk</v>
      </c>
    </row>
    <row r="1728" spans="1:11" x14ac:dyDescent="0.25">
      <c r="A1728">
        <v>1727</v>
      </c>
      <c r="B1728">
        <v>38</v>
      </c>
      <c r="C1728" t="s">
        <v>10</v>
      </c>
      <c r="D1728" t="s">
        <v>18</v>
      </c>
      <c r="E1728" t="s">
        <v>12</v>
      </c>
      <c r="F1728">
        <v>3143.76</v>
      </c>
      <c r="G1728">
        <v>5301.42</v>
      </c>
      <c r="H1728">
        <v>638</v>
      </c>
      <c r="I1728">
        <v>8</v>
      </c>
      <c r="J1728">
        <v>10736.51</v>
      </c>
      <c r="K1728" t="str">
        <f t="shared" si="26"/>
        <v>Low Risk</v>
      </c>
    </row>
    <row r="1729" spans="1:11" x14ac:dyDescent="0.25">
      <c r="A1729">
        <v>1728</v>
      </c>
      <c r="B1729">
        <v>28</v>
      </c>
      <c r="C1729" t="s">
        <v>13</v>
      </c>
      <c r="D1729" t="s">
        <v>11</v>
      </c>
      <c r="E1729" t="s">
        <v>12</v>
      </c>
      <c r="F1729">
        <v>1772.2249999999999</v>
      </c>
      <c r="G1729">
        <v>6383.94</v>
      </c>
      <c r="H1729">
        <v>576</v>
      </c>
      <c r="I1729">
        <v>6</v>
      </c>
      <c r="J1729">
        <v>10380.620000000001</v>
      </c>
      <c r="K1729" t="str">
        <f t="shared" si="26"/>
        <v>Low Risk</v>
      </c>
    </row>
    <row r="1730" spans="1:11" x14ac:dyDescent="0.25">
      <c r="A1730">
        <v>1729</v>
      </c>
      <c r="B1730">
        <v>57</v>
      </c>
      <c r="C1730" t="s">
        <v>10</v>
      </c>
      <c r="D1730" t="s">
        <v>16</v>
      </c>
      <c r="E1730" t="s">
        <v>17</v>
      </c>
      <c r="F1730">
        <v>3733.52</v>
      </c>
      <c r="G1730">
        <v>7515.05</v>
      </c>
      <c r="H1730">
        <v>649</v>
      </c>
      <c r="I1730">
        <v>2</v>
      </c>
      <c r="J1730">
        <v>10710.43</v>
      </c>
      <c r="K1730" t="str">
        <f t="shared" ref="K1730:K1793" si="27">IF(AND(H1730&lt;500,I1730&gt;10),"High Risk",IF(OR(H1730&lt;500,I1730&gt;10),"Moderate Risk","Low Risk"))</f>
        <v>Low Risk</v>
      </c>
    </row>
    <row r="1731" spans="1:11" x14ac:dyDescent="0.25">
      <c r="A1731">
        <v>1730</v>
      </c>
      <c r="B1731">
        <v>28</v>
      </c>
      <c r="C1731" t="s">
        <v>10</v>
      </c>
      <c r="D1731" t="s">
        <v>16</v>
      </c>
      <c r="E1731" t="s">
        <v>12</v>
      </c>
      <c r="F1731">
        <v>1565.25</v>
      </c>
      <c r="G1731">
        <v>2489.85</v>
      </c>
      <c r="H1731">
        <v>486</v>
      </c>
      <c r="I1731">
        <v>7</v>
      </c>
      <c r="J1731">
        <v>6489.89</v>
      </c>
      <c r="K1731" t="str">
        <f t="shared" si="27"/>
        <v>Moderate Risk</v>
      </c>
    </row>
    <row r="1732" spans="1:11" x14ac:dyDescent="0.25">
      <c r="A1732">
        <v>1731</v>
      </c>
      <c r="B1732">
        <v>53</v>
      </c>
      <c r="C1732" t="s">
        <v>13</v>
      </c>
      <c r="D1732" t="s">
        <v>18</v>
      </c>
      <c r="E1732" t="s">
        <v>17</v>
      </c>
      <c r="F1732">
        <v>2562.4699999999998</v>
      </c>
      <c r="G1732">
        <v>5097.18</v>
      </c>
      <c r="H1732">
        <v>616</v>
      </c>
      <c r="I1732">
        <v>5</v>
      </c>
      <c r="J1732">
        <v>7685.87</v>
      </c>
      <c r="K1732" t="str">
        <f t="shared" si="27"/>
        <v>Low Risk</v>
      </c>
    </row>
    <row r="1733" spans="1:11" x14ac:dyDescent="0.25">
      <c r="A1733">
        <v>1732</v>
      </c>
      <c r="B1733">
        <v>66</v>
      </c>
      <c r="C1733" t="s">
        <v>10</v>
      </c>
      <c r="D1733" t="s">
        <v>16</v>
      </c>
      <c r="E1733" t="s">
        <v>12</v>
      </c>
      <c r="F1733">
        <v>2071.62</v>
      </c>
      <c r="G1733">
        <v>3459.64</v>
      </c>
      <c r="H1733">
        <v>530</v>
      </c>
      <c r="I1733">
        <v>6</v>
      </c>
      <c r="J1733">
        <v>6689.93</v>
      </c>
      <c r="K1733" t="str">
        <f t="shared" si="27"/>
        <v>Low Risk</v>
      </c>
    </row>
    <row r="1734" spans="1:11" x14ac:dyDescent="0.25">
      <c r="A1734">
        <v>1733</v>
      </c>
      <c r="B1734">
        <v>56</v>
      </c>
      <c r="C1734" t="s">
        <v>10</v>
      </c>
      <c r="D1734" t="s">
        <v>14</v>
      </c>
      <c r="E1734" t="s">
        <v>12</v>
      </c>
      <c r="F1734">
        <v>1098.73</v>
      </c>
      <c r="G1734">
        <v>1538.36</v>
      </c>
      <c r="H1734">
        <v>514</v>
      </c>
      <c r="I1734">
        <v>8</v>
      </c>
      <c r="J1734">
        <v>4274.33</v>
      </c>
      <c r="K1734" t="str">
        <f t="shared" si="27"/>
        <v>Low Risk</v>
      </c>
    </row>
    <row r="1735" spans="1:11" x14ac:dyDescent="0.25">
      <c r="A1735">
        <v>1734</v>
      </c>
      <c r="B1735">
        <v>57</v>
      </c>
      <c r="C1735" t="s">
        <v>10</v>
      </c>
      <c r="D1735" t="s">
        <v>11</v>
      </c>
      <c r="E1735" t="s">
        <v>20</v>
      </c>
      <c r="F1735">
        <v>2342.1799999999998</v>
      </c>
      <c r="G1735">
        <v>4561.91</v>
      </c>
      <c r="H1735">
        <v>566</v>
      </c>
      <c r="I1735">
        <v>11</v>
      </c>
      <c r="J1735">
        <v>5702.67</v>
      </c>
      <c r="K1735" t="str">
        <f t="shared" si="27"/>
        <v>Moderate Risk</v>
      </c>
    </row>
    <row r="1736" spans="1:11" x14ac:dyDescent="0.25">
      <c r="A1736">
        <v>1735</v>
      </c>
      <c r="B1736">
        <v>52</v>
      </c>
      <c r="C1736" t="s">
        <v>10</v>
      </c>
      <c r="D1736" t="s">
        <v>19</v>
      </c>
      <c r="E1736" t="s">
        <v>15</v>
      </c>
      <c r="F1736">
        <v>1772.2249999999999</v>
      </c>
      <c r="G1736">
        <v>3573.49</v>
      </c>
      <c r="H1736">
        <v>601</v>
      </c>
      <c r="I1736">
        <v>5</v>
      </c>
      <c r="J1736">
        <v>7149.91</v>
      </c>
      <c r="K1736" t="str">
        <f t="shared" si="27"/>
        <v>Low Risk</v>
      </c>
    </row>
    <row r="1737" spans="1:11" x14ac:dyDescent="0.25">
      <c r="A1737">
        <v>1736</v>
      </c>
      <c r="B1737">
        <v>71</v>
      </c>
      <c r="C1737" t="s">
        <v>13</v>
      </c>
      <c r="D1737" t="s">
        <v>11</v>
      </c>
      <c r="E1737" t="s">
        <v>20</v>
      </c>
      <c r="F1737">
        <v>2056.0300000000002</v>
      </c>
      <c r="G1737">
        <v>4115.8</v>
      </c>
      <c r="H1737">
        <v>579</v>
      </c>
      <c r="I1737">
        <v>7</v>
      </c>
      <c r="J1737">
        <v>2969.22</v>
      </c>
      <c r="K1737" t="str">
        <f t="shared" si="27"/>
        <v>Low Risk</v>
      </c>
    </row>
    <row r="1738" spans="1:11" x14ac:dyDescent="0.25">
      <c r="A1738">
        <v>1737</v>
      </c>
      <c r="B1738">
        <v>51</v>
      </c>
      <c r="C1738" t="s">
        <v>10</v>
      </c>
      <c r="D1738" t="s">
        <v>16</v>
      </c>
      <c r="E1738" t="s">
        <v>15</v>
      </c>
      <c r="F1738">
        <v>1771.61</v>
      </c>
      <c r="G1738">
        <v>3078.88</v>
      </c>
      <c r="H1738">
        <v>627</v>
      </c>
      <c r="I1738">
        <v>1</v>
      </c>
      <c r="J1738">
        <v>4467.54</v>
      </c>
      <c r="K1738" t="str">
        <f t="shared" si="27"/>
        <v>Low Risk</v>
      </c>
    </row>
    <row r="1739" spans="1:11" x14ac:dyDescent="0.25">
      <c r="A1739">
        <v>1738</v>
      </c>
      <c r="B1739">
        <v>72</v>
      </c>
      <c r="C1739" t="s">
        <v>10</v>
      </c>
      <c r="D1739" t="s">
        <v>18</v>
      </c>
      <c r="E1739" t="s">
        <v>21</v>
      </c>
      <c r="F1739">
        <v>4008.9</v>
      </c>
      <c r="G1739">
        <v>6298.59</v>
      </c>
      <c r="H1739">
        <v>669</v>
      </c>
      <c r="I1739">
        <v>5</v>
      </c>
      <c r="J1739">
        <v>11871.22</v>
      </c>
      <c r="K1739" t="str">
        <f t="shared" si="27"/>
        <v>Low Risk</v>
      </c>
    </row>
    <row r="1740" spans="1:11" x14ac:dyDescent="0.25">
      <c r="A1740">
        <v>1739</v>
      </c>
      <c r="B1740">
        <v>64</v>
      </c>
      <c r="C1740" t="s">
        <v>10</v>
      </c>
      <c r="D1740" t="s">
        <v>16</v>
      </c>
      <c r="E1740" t="s">
        <v>15</v>
      </c>
      <c r="F1740">
        <v>3096.92</v>
      </c>
      <c r="G1740">
        <v>5326.72</v>
      </c>
      <c r="H1740">
        <v>682</v>
      </c>
      <c r="I1740">
        <v>6</v>
      </c>
      <c r="J1740">
        <v>10494.29</v>
      </c>
      <c r="K1740" t="str">
        <f t="shared" si="27"/>
        <v>Low Risk</v>
      </c>
    </row>
    <row r="1741" spans="1:11" x14ac:dyDescent="0.25">
      <c r="A1741">
        <v>1740</v>
      </c>
      <c r="B1741">
        <v>41</v>
      </c>
      <c r="C1741" t="s">
        <v>10</v>
      </c>
      <c r="D1741" t="s">
        <v>11</v>
      </c>
      <c r="E1741" t="s">
        <v>17</v>
      </c>
      <c r="F1741">
        <v>1574.11</v>
      </c>
      <c r="G1741">
        <v>3131.52</v>
      </c>
      <c r="H1741">
        <v>566</v>
      </c>
      <c r="I1741">
        <v>6</v>
      </c>
      <c r="J1741">
        <v>7813.6</v>
      </c>
      <c r="K1741" t="str">
        <f t="shared" si="27"/>
        <v>Low Risk</v>
      </c>
    </row>
    <row r="1742" spans="1:11" x14ac:dyDescent="0.25">
      <c r="A1742">
        <v>1741</v>
      </c>
      <c r="B1742">
        <v>71</v>
      </c>
      <c r="C1742" t="s">
        <v>10</v>
      </c>
      <c r="D1742" t="s">
        <v>14</v>
      </c>
      <c r="E1742" t="s">
        <v>15</v>
      </c>
      <c r="F1742">
        <v>959.33</v>
      </c>
      <c r="G1742">
        <v>3450.11</v>
      </c>
      <c r="H1742">
        <v>535</v>
      </c>
      <c r="I1742">
        <v>8</v>
      </c>
      <c r="J1742">
        <v>3720.38</v>
      </c>
      <c r="K1742" t="str">
        <f t="shared" si="27"/>
        <v>Low Risk</v>
      </c>
    </row>
    <row r="1743" spans="1:11" x14ac:dyDescent="0.25">
      <c r="A1743">
        <v>1742</v>
      </c>
      <c r="B1743">
        <v>39</v>
      </c>
      <c r="C1743" t="s">
        <v>13</v>
      </c>
      <c r="D1743" t="s">
        <v>11</v>
      </c>
      <c r="E1743" t="s">
        <v>17</v>
      </c>
      <c r="F1743">
        <v>2380.73</v>
      </c>
      <c r="G1743">
        <v>3507.32</v>
      </c>
      <c r="H1743">
        <v>614</v>
      </c>
      <c r="I1743">
        <v>4</v>
      </c>
      <c r="J1743">
        <v>2074.6</v>
      </c>
      <c r="K1743" t="str">
        <f t="shared" si="27"/>
        <v>Low Risk</v>
      </c>
    </row>
    <row r="1744" spans="1:11" x14ac:dyDescent="0.25">
      <c r="A1744">
        <v>1743</v>
      </c>
      <c r="B1744">
        <v>22</v>
      </c>
      <c r="C1744" t="s">
        <v>10</v>
      </c>
      <c r="D1744" t="s">
        <v>11</v>
      </c>
      <c r="E1744" t="s">
        <v>15</v>
      </c>
      <c r="F1744">
        <v>812.71</v>
      </c>
      <c r="G1744">
        <v>1370.46</v>
      </c>
      <c r="H1744">
        <v>517</v>
      </c>
      <c r="I1744">
        <v>5</v>
      </c>
      <c r="J1744">
        <v>6005.4</v>
      </c>
      <c r="K1744" t="str">
        <f t="shared" si="27"/>
        <v>Low Risk</v>
      </c>
    </row>
    <row r="1745" spans="1:11" x14ac:dyDescent="0.25">
      <c r="A1745">
        <v>1744</v>
      </c>
      <c r="B1745">
        <v>73</v>
      </c>
      <c r="C1745" t="s">
        <v>13</v>
      </c>
      <c r="D1745" t="s">
        <v>19</v>
      </c>
      <c r="E1745" t="s">
        <v>20</v>
      </c>
      <c r="F1745">
        <v>2181.91</v>
      </c>
      <c r="G1745">
        <v>3798.18</v>
      </c>
      <c r="H1745">
        <v>615</v>
      </c>
      <c r="I1745">
        <v>5</v>
      </c>
      <c r="J1745">
        <v>7777.54</v>
      </c>
      <c r="K1745" t="str">
        <f t="shared" si="27"/>
        <v>Low Risk</v>
      </c>
    </row>
    <row r="1746" spans="1:11" x14ac:dyDescent="0.25">
      <c r="A1746">
        <v>1745</v>
      </c>
      <c r="B1746">
        <v>50</v>
      </c>
      <c r="C1746" t="s">
        <v>13</v>
      </c>
      <c r="D1746" t="s">
        <v>16</v>
      </c>
      <c r="E1746" t="s">
        <v>152</v>
      </c>
      <c r="F1746">
        <v>1767.75</v>
      </c>
      <c r="G1746">
        <v>1389.38</v>
      </c>
      <c r="H1746">
        <v>598</v>
      </c>
      <c r="I1746">
        <v>7</v>
      </c>
      <c r="J1746">
        <v>6604.26</v>
      </c>
      <c r="K1746" t="str">
        <f t="shared" si="27"/>
        <v>Low Risk</v>
      </c>
    </row>
    <row r="1747" spans="1:11" x14ac:dyDescent="0.25">
      <c r="A1747">
        <v>1746</v>
      </c>
      <c r="B1747">
        <v>75</v>
      </c>
      <c r="C1747" t="s">
        <v>13</v>
      </c>
      <c r="D1747" t="s">
        <v>18</v>
      </c>
      <c r="E1747" t="s">
        <v>17</v>
      </c>
      <c r="F1747">
        <v>2024.47</v>
      </c>
      <c r="G1747">
        <v>3171.92</v>
      </c>
      <c r="H1747">
        <v>566</v>
      </c>
      <c r="I1747">
        <v>9</v>
      </c>
      <c r="J1747">
        <v>4957.88</v>
      </c>
      <c r="K1747" t="str">
        <f t="shared" si="27"/>
        <v>Low Risk</v>
      </c>
    </row>
    <row r="1748" spans="1:11" x14ac:dyDescent="0.25">
      <c r="A1748">
        <v>1747</v>
      </c>
      <c r="B1748">
        <v>53</v>
      </c>
      <c r="C1748" t="s">
        <v>10</v>
      </c>
      <c r="D1748" t="s">
        <v>11</v>
      </c>
      <c r="E1748" t="s">
        <v>20</v>
      </c>
      <c r="F1748">
        <v>1392.05</v>
      </c>
      <c r="G1748">
        <v>1550.6</v>
      </c>
      <c r="H1748">
        <v>577</v>
      </c>
      <c r="I1748">
        <v>3</v>
      </c>
      <c r="J1748">
        <v>3834.09</v>
      </c>
      <c r="K1748" t="str">
        <f t="shared" si="27"/>
        <v>Low Risk</v>
      </c>
    </row>
    <row r="1749" spans="1:11" x14ac:dyDescent="0.25">
      <c r="A1749">
        <v>1748</v>
      </c>
      <c r="B1749">
        <v>64</v>
      </c>
      <c r="C1749" t="s">
        <v>10</v>
      </c>
      <c r="D1749" t="s">
        <v>14</v>
      </c>
      <c r="E1749" t="s">
        <v>20</v>
      </c>
      <c r="F1749">
        <v>1772.2249999999999</v>
      </c>
      <c r="G1749">
        <v>1645.15</v>
      </c>
      <c r="H1749">
        <v>588</v>
      </c>
      <c r="I1749">
        <v>4</v>
      </c>
      <c r="J1749">
        <v>1492.18</v>
      </c>
      <c r="K1749" t="str">
        <f t="shared" si="27"/>
        <v>Low Risk</v>
      </c>
    </row>
    <row r="1750" spans="1:11" x14ac:dyDescent="0.25">
      <c r="A1750">
        <v>1749</v>
      </c>
      <c r="B1750">
        <v>37</v>
      </c>
      <c r="C1750" t="s">
        <v>13</v>
      </c>
      <c r="D1750" t="s">
        <v>11</v>
      </c>
      <c r="E1750" t="s">
        <v>17</v>
      </c>
      <c r="F1750">
        <v>1468.61</v>
      </c>
      <c r="G1750">
        <v>3846.24</v>
      </c>
      <c r="H1750">
        <v>548</v>
      </c>
      <c r="I1750">
        <v>8</v>
      </c>
      <c r="J1750">
        <v>1902.9</v>
      </c>
      <c r="K1750" t="str">
        <f t="shared" si="27"/>
        <v>Low Risk</v>
      </c>
    </row>
    <row r="1751" spans="1:11" x14ac:dyDescent="0.25">
      <c r="A1751">
        <v>1750</v>
      </c>
      <c r="B1751">
        <v>36</v>
      </c>
      <c r="C1751" t="s">
        <v>13</v>
      </c>
      <c r="D1751" t="s">
        <v>11</v>
      </c>
      <c r="E1751" t="s">
        <v>20</v>
      </c>
      <c r="F1751">
        <v>2896.74</v>
      </c>
      <c r="G1751">
        <v>5738.7</v>
      </c>
      <c r="H1751">
        <v>606</v>
      </c>
      <c r="I1751">
        <v>10</v>
      </c>
      <c r="J1751">
        <v>5392.4</v>
      </c>
      <c r="K1751" t="str">
        <f t="shared" si="27"/>
        <v>Low Risk</v>
      </c>
    </row>
    <row r="1752" spans="1:11" x14ac:dyDescent="0.25">
      <c r="A1752">
        <v>1751</v>
      </c>
      <c r="B1752">
        <v>52</v>
      </c>
      <c r="C1752" t="s">
        <v>13</v>
      </c>
      <c r="D1752" t="s">
        <v>11</v>
      </c>
      <c r="E1752" t="s">
        <v>12</v>
      </c>
      <c r="F1752">
        <v>910.24</v>
      </c>
      <c r="G1752">
        <v>1777.4</v>
      </c>
      <c r="H1752">
        <v>446</v>
      </c>
      <c r="I1752">
        <v>5</v>
      </c>
      <c r="J1752">
        <v>4032.45</v>
      </c>
      <c r="K1752" t="str">
        <f t="shared" si="27"/>
        <v>Moderate Risk</v>
      </c>
    </row>
    <row r="1753" spans="1:11" x14ac:dyDescent="0.25">
      <c r="A1753">
        <v>1752</v>
      </c>
      <c r="B1753">
        <v>69</v>
      </c>
      <c r="C1753" t="s">
        <v>13</v>
      </c>
      <c r="D1753" t="s">
        <v>11</v>
      </c>
      <c r="E1753" t="s">
        <v>12</v>
      </c>
      <c r="F1753">
        <v>1281.6199999999999</v>
      </c>
      <c r="G1753">
        <v>3866.76</v>
      </c>
      <c r="H1753">
        <v>576</v>
      </c>
      <c r="I1753">
        <v>7</v>
      </c>
      <c r="J1753">
        <v>2792.41</v>
      </c>
      <c r="K1753" t="str">
        <f t="shared" si="27"/>
        <v>Low Risk</v>
      </c>
    </row>
    <row r="1754" spans="1:11" x14ac:dyDescent="0.25">
      <c r="A1754">
        <v>1753</v>
      </c>
      <c r="B1754">
        <v>60</v>
      </c>
      <c r="C1754" t="s">
        <v>13</v>
      </c>
      <c r="D1754" t="s">
        <v>11</v>
      </c>
      <c r="E1754" t="s">
        <v>12</v>
      </c>
      <c r="F1754">
        <v>2252.6799999999998</v>
      </c>
      <c r="G1754">
        <v>5182.62</v>
      </c>
      <c r="H1754">
        <v>576</v>
      </c>
      <c r="I1754">
        <v>6</v>
      </c>
      <c r="J1754">
        <v>9083.57</v>
      </c>
      <c r="K1754" t="str">
        <f t="shared" si="27"/>
        <v>Low Risk</v>
      </c>
    </row>
    <row r="1755" spans="1:11" x14ac:dyDescent="0.25">
      <c r="A1755">
        <v>1754</v>
      </c>
      <c r="B1755">
        <v>34</v>
      </c>
      <c r="C1755" t="s">
        <v>13</v>
      </c>
      <c r="D1755" t="s">
        <v>11</v>
      </c>
      <c r="E1755" t="s">
        <v>21</v>
      </c>
      <c r="F1755">
        <v>1501.85</v>
      </c>
      <c r="G1755">
        <v>2060.86</v>
      </c>
      <c r="H1755">
        <v>518</v>
      </c>
      <c r="I1755">
        <v>10</v>
      </c>
      <c r="J1755">
        <v>4073.95</v>
      </c>
      <c r="K1755" t="str">
        <f t="shared" si="27"/>
        <v>Low Risk</v>
      </c>
    </row>
    <row r="1756" spans="1:11" x14ac:dyDescent="0.25">
      <c r="A1756">
        <v>1755</v>
      </c>
      <c r="B1756">
        <v>62</v>
      </c>
      <c r="C1756" t="s">
        <v>13</v>
      </c>
      <c r="D1756" t="s">
        <v>19</v>
      </c>
      <c r="E1756" t="s">
        <v>12</v>
      </c>
      <c r="F1756">
        <v>2217.81</v>
      </c>
      <c r="G1756">
        <v>2530.4499999999998</v>
      </c>
      <c r="H1756">
        <v>548</v>
      </c>
      <c r="I1756">
        <v>7</v>
      </c>
      <c r="J1756">
        <v>7685.68</v>
      </c>
      <c r="K1756" t="str">
        <f t="shared" si="27"/>
        <v>Low Risk</v>
      </c>
    </row>
    <row r="1757" spans="1:11" x14ac:dyDescent="0.25">
      <c r="A1757">
        <v>1756</v>
      </c>
      <c r="B1757">
        <v>60</v>
      </c>
      <c r="C1757" t="s">
        <v>10</v>
      </c>
      <c r="D1757" t="s">
        <v>11</v>
      </c>
      <c r="E1757" t="s">
        <v>12</v>
      </c>
      <c r="F1757">
        <v>1494.63</v>
      </c>
      <c r="G1757">
        <v>832.93</v>
      </c>
      <c r="H1757">
        <v>568</v>
      </c>
      <c r="I1757">
        <v>7</v>
      </c>
      <c r="J1757">
        <v>4917.3500000000004</v>
      </c>
      <c r="K1757" t="str">
        <f t="shared" si="27"/>
        <v>Low Risk</v>
      </c>
    </row>
    <row r="1758" spans="1:11" x14ac:dyDescent="0.25">
      <c r="A1758">
        <v>1757</v>
      </c>
      <c r="B1758">
        <v>51</v>
      </c>
      <c r="C1758" t="s">
        <v>13</v>
      </c>
      <c r="D1758" t="s">
        <v>16</v>
      </c>
      <c r="E1758" t="s">
        <v>12</v>
      </c>
      <c r="F1758">
        <v>930.33</v>
      </c>
      <c r="G1758">
        <v>3237.28</v>
      </c>
      <c r="H1758">
        <v>576</v>
      </c>
      <c r="I1758">
        <v>7</v>
      </c>
      <c r="J1758">
        <v>2088.48</v>
      </c>
      <c r="K1758" t="str">
        <f t="shared" si="27"/>
        <v>Low Risk</v>
      </c>
    </row>
    <row r="1759" spans="1:11" x14ac:dyDescent="0.25">
      <c r="A1759">
        <v>1758</v>
      </c>
      <c r="B1759">
        <v>26</v>
      </c>
      <c r="C1759" t="s">
        <v>13</v>
      </c>
      <c r="D1759" t="s">
        <v>11</v>
      </c>
      <c r="E1759" t="s">
        <v>17</v>
      </c>
      <c r="F1759">
        <v>2313.16</v>
      </c>
      <c r="G1759">
        <v>3709.73</v>
      </c>
      <c r="H1759">
        <v>634</v>
      </c>
      <c r="I1759">
        <v>8</v>
      </c>
      <c r="J1759">
        <v>9925.42</v>
      </c>
      <c r="K1759" t="str">
        <f t="shared" si="27"/>
        <v>Low Risk</v>
      </c>
    </row>
    <row r="1760" spans="1:11" x14ac:dyDescent="0.25">
      <c r="A1760">
        <v>1759</v>
      </c>
      <c r="B1760">
        <v>43</v>
      </c>
      <c r="C1760" t="s">
        <v>10</v>
      </c>
      <c r="D1760" t="s">
        <v>11</v>
      </c>
      <c r="E1760" t="s">
        <v>17</v>
      </c>
      <c r="F1760">
        <v>1586.24</v>
      </c>
      <c r="G1760">
        <v>4093.04</v>
      </c>
      <c r="H1760">
        <v>603</v>
      </c>
      <c r="I1760">
        <v>6</v>
      </c>
      <c r="J1760">
        <v>4733.33</v>
      </c>
      <c r="K1760" t="str">
        <f t="shared" si="27"/>
        <v>Low Risk</v>
      </c>
    </row>
    <row r="1761" spans="1:11" x14ac:dyDescent="0.25">
      <c r="A1761">
        <v>1760</v>
      </c>
      <c r="B1761">
        <v>19</v>
      </c>
      <c r="C1761" t="s">
        <v>13</v>
      </c>
      <c r="D1761" t="s">
        <v>11</v>
      </c>
      <c r="E1761" t="s">
        <v>12</v>
      </c>
      <c r="F1761">
        <v>3856.93</v>
      </c>
      <c r="G1761">
        <v>7904.15</v>
      </c>
      <c r="H1761">
        <v>683</v>
      </c>
      <c r="I1761">
        <v>5</v>
      </c>
      <c r="J1761">
        <v>13917.09</v>
      </c>
      <c r="K1761" t="str">
        <f t="shared" si="27"/>
        <v>Low Risk</v>
      </c>
    </row>
    <row r="1762" spans="1:11" x14ac:dyDescent="0.25">
      <c r="A1762">
        <v>1761</v>
      </c>
      <c r="B1762">
        <v>70</v>
      </c>
      <c r="C1762" t="s">
        <v>13</v>
      </c>
      <c r="D1762" t="s">
        <v>16</v>
      </c>
      <c r="E1762" t="s">
        <v>17</v>
      </c>
      <c r="F1762">
        <v>1148.17</v>
      </c>
      <c r="G1762">
        <v>2802.17</v>
      </c>
      <c r="H1762">
        <v>556</v>
      </c>
      <c r="I1762">
        <v>4</v>
      </c>
      <c r="J1762">
        <v>3743.94</v>
      </c>
      <c r="K1762" t="str">
        <f t="shared" si="27"/>
        <v>Low Risk</v>
      </c>
    </row>
    <row r="1763" spans="1:11" x14ac:dyDescent="0.25">
      <c r="A1763">
        <v>1762</v>
      </c>
      <c r="B1763">
        <v>26</v>
      </c>
      <c r="C1763" t="s">
        <v>13</v>
      </c>
      <c r="D1763" t="s">
        <v>11</v>
      </c>
      <c r="E1763" t="s">
        <v>17</v>
      </c>
      <c r="F1763">
        <v>1077.75</v>
      </c>
      <c r="G1763">
        <v>1537.28</v>
      </c>
      <c r="H1763">
        <v>476</v>
      </c>
      <c r="I1763">
        <v>4</v>
      </c>
      <c r="J1763">
        <v>2115.61</v>
      </c>
      <c r="K1763" t="str">
        <f t="shared" si="27"/>
        <v>Moderate Risk</v>
      </c>
    </row>
    <row r="1764" spans="1:11" x14ac:dyDescent="0.25">
      <c r="A1764">
        <v>1763</v>
      </c>
      <c r="B1764">
        <v>26</v>
      </c>
      <c r="C1764" t="s">
        <v>13</v>
      </c>
      <c r="D1764" t="s">
        <v>14</v>
      </c>
      <c r="E1764" t="s">
        <v>17</v>
      </c>
      <c r="F1764">
        <v>1256.03</v>
      </c>
      <c r="G1764">
        <v>2109.91</v>
      </c>
      <c r="H1764">
        <v>576</v>
      </c>
      <c r="I1764">
        <v>10</v>
      </c>
      <c r="J1764">
        <v>1915.18</v>
      </c>
      <c r="K1764" t="str">
        <f t="shared" si="27"/>
        <v>Low Risk</v>
      </c>
    </row>
    <row r="1765" spans="1:11" x14ac:dyDescent="0.25">
      <c r="A1765">
        <v>1764</v>
      </c>
      <c r="B1765">
        <v>57</v>
      </c>
      <c r="C1765" t="s">
        <v>10</v>
      </c>
      <c r="D1765" t="s">
        <v>18</v>
      </c>
      <c r="E1765" t="s">
        <v>21</v>
      </c>
      <c r="F1765">
        <v>4472.8100000000004</v>
      </c>
      <c r="G1765">
        <v>7724.74</v>
      </c>
      <c r="H1765">
        <v>630</v>
      </c>
      <c r="I1765">
        <v>9</v>
      </c>
      <c r="J1765">
        <v>14037.18</v>
      </c>
      <c r="K1765" t="str">
        <f t="shared" si="27"/>
        <v>Low Risk</v>
      </c>
    </row>
    <row r="1766" spans="1:11" x14ac:dyDescent="0.25">
      <c r="A1766">
        <v>1765</v>
      </c>
      <c r="B1766">
        <v>34</v>
      </c>
      <c r="C1766" t="s">
        <v>13</v>
      </c>
      <c r="D1766" t="s">
        <v>14</v>
      </c>
      <c r="E1766" t="s">
        <v>20</v>
      </c>
      <c r="F1766">
        <v>950.04</v>
      </c>
      <c r="G1766">
        <v>3473.77</v>
      </c>
      <c r="H1766">
        <v>470</v>
      </c>
      <c r="I1766">
        <v>7</v>
      </c>
      <c r="J1766">
        <v>5332.54</v>
      </c>
      <c r="K1766" t="str">
        <f t="shared" si="27"/>
        <v>Moderate Risk</v>
      </c>
    </row>
    <row r="1767" spans="1:11" x14ac:dyDescent="0.25">
      <c r="A1767">
        <v>1766</v>
      </c>
      <c r="B1767">
        <v>18</v>
      </c>
      <c r="C1767" t="s">
        <v>13</v>
      </c>
      <c r="D1767" t="s">
        <v>11</v>
      </c>
      <c r="E1767" t="s">
        <v>17</v>
      </c>
      <c r="F1767">
        <v>1041.8699999999999</v>
      </c>
      <c r="G1767">
        <v>1374.29</v>
      </c>
      <c r="H1767">
        <v>576</v>
      </c>
      <c r="I1767">
        <v>6</v>
      </c>
      <c r="J1767">
        <v>4622.7299999999996</v>
      </c>
      <c r="K1767" t="str">
        <f t="shared" si="27"/>
        <v>Low Risk</v>
      </c>
    </row>
    <row r="1768" spans="1:11" x14ac:dyDescent="0.25">
      <c r="A1768">
        <v>1767</v>
      </c>
      <c r="B1768">
        <v>42</v>
      </c>
      <c r="C1768" t="s">
        <v>13</v>
      </c>
      <c r="D1768" t="s">
        <v>11</v>
      </c>
      <c r="E1768" t="s">
        <v>17</v>
      </c>
      <c r="F1768">
        <v>1553.15</v>
      </c>
      <c r="G1768">
        <v>2160.75</v>
      </c>
      <c r="H1768">
        <v>551</v>
      </c>
      <c r="I1768">
        <v>9</v>
      </c>
      <c r="J1768">
        <v>4478.7</v>
      </c>
      <c r="K1768" t="str">
        <f t="shared" si="27"/>
        <v>Low Risk</v>
      </c>
    </row>
    <row r="1769" spans="1:11" x14ac:dyDescent="0.25">
      <c r="A1769">
        <v>1768</v>
      </c>
      <c r="B1769">
        <v>60</v>
      </c>
      <c r="C1769" t="s">
        <v>10</v>
      </c>
      <c r="D1769" t="s">
        <v>11</v>
      </c>
      <c r="E1769" t="s">
        <v>20</v>
      </c>
      <c r="F1769">
        <v>1148.82</v>
      </c>
      <c r="G1769">
        <v>2519.81</v>
      </c>
      <c r="H1769">
        <v>529</v>
      </c>
      <c r="I1769">
        <v>11</v>
      </c>
      <c r="J1769">
        <v>5332.54</v>
      </c>
      <c r="K1769" t="str">
        <f t="shared" si="27"/>
        <v>Moderate Risk</v>
      </c>
    </row>
    <row r="1770" spans="1:11" x14ac:dyDescent="0.25">
      <c r="A1770">
        <v>1769</v>
      </c>
      <c r="B1770">
        <v>57</v>
      </c>
      <c r="C1770" t="s">
        <v>10</v>
      </c>
      <c r="D1770" t="s">
        <v>18</v>
      </c>
      <c r="E1770" t="s">
        <v>15</v>
      </c>
      <c r="F1770">
        <v>3063.34</v>
      </c>
      <c r="G1770">
        <v>3237.28</v>
      </c>
      <c r="H1770">
        <v>687</v>
      </c>
      <c r="I1770">
        <v>6</v>
      </c>
      <c r="J1770">
        <v>12529.1</v>
      </c>
      <c r="K1770" t="str">
        <f t="shared" si="27"/>
        <v>Low Risk</v>
      </c>
    </row>
    <row r="1771" spans="1:11" x14ac:dyDescent="0.25">
      <c r="A1771">
        <v>1770</v>
      </c>
      <c r="B1771">
        <v>59</v>
      </c>
      <c r="C1771" t="s">
        <v>13</v>
      </c>
      <c r="D1771" t="s">
        <v>16</v>
      </c>
      <c r="E1771" t="s">
        <v>21</v>
      </c>
      <c r="F1771">
        <v>1926.74</v>
      </c>
      <c r="G1771">
        <v>3914.39</v>
      </c>
      <c r="H1771">
        <v>653</v>
      </c>
      <c r="I1771">
        <v>8</v>
      </c>
      <c r="J1771">
        <v>5038.0600000000004</v>
      </c>
      <c r="K1771" t="str">
        <f t="shared" si="27"/>
        <v>Low Risk</v>
      </c>
    </row>
    <row r="1772" spans="1:11" x14ac:dyDescent="0.25">
      <c r="A1772">
        <v>1771</v>
      </c>
      <c r="B1772">
        <v>42</v>
      </c>
      <c r="C1772" t="s">
        <v>10</v>
      </c>
      <c r="D1772" t="s">
        <v>11</v>
      </c>
      <c r="E1772" t="s">
        <v>17</v>
      </c>
      <c r="F1772">
        <v>2055.4499999999998</v>
      </c>
      <c r="G1772">
        <v>3931.22</v>
      </c>
      <c r="H1772">
        <v>617</v>
      </c>
      <c r="I1772">
        <v>9</v>
      </c>
      <c r="J1772">
        <v>5743.24</v>
      </c>
      <c r="K1772" t="str">
        <f t="shared" si="27"/>
        <v>Low Risk</v>
      </c>
    </row>
    <row r="1773" spans="1:11" x14ac:dyDescent="0.25">
      <c r="A1773">
        <v>1772</v>
      </c>
      <c r="B1773">
        <v>56</v>
      </c>
      <c r="C1773" t="s">
        <v>10</v>
      </c>
      <c r="D1773" t="s">
        <v>14</v>
      </c>
      <c r="E1773" t="s">
        <v>12</v>
      </c>
      <c r="F1773">
        <v>1845.31</v>
      </c>
      <c r="G1773">
        <v>2728.44</v>
      </c>
      <c r="H1773">
        <v>597</v>
      </c>
      <c r="I1773">
        <v>7</v>
      </c>
      <c r="J1773">
        <v>7428.16</v>
      </c>
      <c r="K1773" t="str">
        <f t="shared" si="27"/>
        <v>Low Risk</v>
      </c>
    </row>
    <row r="1774" spans="1:11" x14ac:dyDescent="0.25">
      <c r="A1774">
        <v>1773</v>
      </c>
      <c r="B1774">
        <v>52</v>
      </c>
      <c r="C1774" t="s">
        <v>13</v>
      </c>
      <c r="D1774" t="s">
        <v>18</v>
      </c>
      <c r="E1774" t="s">
        <v>15</v>
      </c>
      <c r="F1774">
        <v>2887.91</v>
      </c>
      <c r="G1774">
        <v>4922.97</v>
      </c>
      <c r="H1774">
        <v>625</v>
      </c>
      <c r="I1774">
        <v>6</v>
      </c>
      <c r="J1774">
        <v>11242.51</v>
      </c>
      <c r="K1774" t="str">
        <f t="shared" si="27"/>
        <v>Low Risk</v>
      </c>
    </row>
    <row r="1775" spans="1:11" x14ac:dyDescent="0.25">
      <c r="A1775">
        <v>1774</v>
      </c>
      <c r="B1775">
        <v>20</v>
      </c>
      <c r="C1775" t="s">
        <v>10</v>
      </c>
      <c r="D1775" t="s">
        <v>11</v>
      </c>
      <c r="E1775" t="s">
        <v>15</v>
      </c>
      <c r="F1775">
        <v>2413.36</v>
      </c>
      <c r="G1775">
        <v>3667.55</v>
      </c>
      <c r="H1775">
        <v>576</v>
      </c>
      <c r="I1775">
        <v>7</v>
      </c>
      <c r="J1775">
        <v>5651.95</v>
      </c>
      <c r="K1775" t="str">
        <f t="shared" si="27"/>
        <v>Low Risk</v>
      </c>
    </row>
    <row r="1776" spans="1:11" x14ac:dyDescent="0.25">
      <c r="A1776">
        <v>1775</v>
      </c>
      <c r="B1776">
        <v>67</v>
      </c>
      <c r="C1776" t="s">
        <v>10</v>
      </c>
      <c r="D1776" t="s">
        <v>18</v>
      </c>
      <c r="E1776" t="s">
        <v>17</v>
      </c>
      <c r="F1776">
        <v>1772.2249999999999</v>
      </c>
      <c r="G1776">
        <v>4708.08</v>
      </c>
      <c r="H1776">
        <v>584</v>
      </c>
      <c r="I1776">
        <v>8</v>
      </c>
      <c r="J1776">
        <v>5332.54</v>
      </c>
      <c r="K1776" t="str">
        <f t="shared" si="27"/>
        <v>Low Risk</v>
      </c>
    </row>
    <row r="1777" spans="1:11" x14ac:dyDescent="0.25">
      <c r="A1777">
        <v>1776</v>
      </c>
      <c r="B1777">
        <v>54</v>
      </c>
      <c r="C1777" t="s">
        <v>10</v>
      </c>
      <c r="D1777" t="s">
        <v>11</v>
      </c>
      <c r="E1777" t="s">
        <v>17</v>
      </c>
      <c r="F1777">
        <v>802.34</v>
      </c>
      <c r="G1777">
        <v>1326.17</v>
      </c>
      <c r="H1777">
        <v>464</v>
      </c>
      <c r="I1777">
        <v>10</v>
      </c>
      <c r="J1777">
        <v>3820.54</v>
      </c>
      <c r="K1777" t="str">
        <f t="shared" si="27"/>
        <v>Moderate Risk</v>
      </c>
    </row>
    <row r="1778" spans="1:11" x14ac:dyDescent="0.25">
      <c r="A1778">
        <v>1777</v>
      </c>
      <c r="B1778">
        <v>61</v>
      </c>
      <c r="C1778" t="s">
        <v>10</v>
      </c>
      <c r="D1778" t="s">
        <v>16</v>
      </c>
      <c r="E1778" t="s">
        <v>21</v>
      </c>
      <c r="F1778">
        <v>1772.2249999999999</v>
      </c>
      <c r="G1778">
        <v>1899.98</v>
      </c>
      <c r="H1778">
        <v>445</v>
      </c>
      <c r="I1778">
        <v>4</v>
      </c>
      <c r="J1778">
        <v>500</v>
      </c>
      <c r="K1778" t="str">
        <f t="shared" si="27"/>
        <v>Moderate Risk</v>
      </c>
    </row>
    <row r="1779" spans="1:11" x14ac:dyDescent="0.25">
      <c r="A1779">
        <v>1778</v>
      </c>
      <c r="B1779">
        <v>61</v>
      </c>
      <c r="C1779" t="s">
        <v>13</v>
      </c>
      <c r="D1779" t="s">
        <v>18</v>
      </c>
      <c r="E1779" t="s">
        <v>17</v>
      </c>
      <c r="F1779">
        <v>2397.84</v>
      </c>
      <c r="G1779">
        <v>4963.67</v>
      </c>
      <c r="H1779">
        <v>594</v>
      </c>
      <c r="I1779">
        <v>7</v>
      </c>
      <c r="J1779">
        <v>8666.15</v>
      </c>
      <c r="K1779" t="str">
        <f t="shared" si="27"/>
        <v>Low Risk</v>
      </c>
    </row>
    <row r="1780" spans="1:11" x14ac:dyDescent="0.25">
      <c r="A1780">
        <v>1779</v>
      </c>
      <c r="B1780">
        <v>68</v>
      </c>
      <c r="C1780" t="s">
        <v>10</v>
      </c>
      <c r="D1780" t="s">
        <v>16</v>
      </c>
      <c r="E1780" t="s">
        <v>152</v>
      </c>
      <c r="F1780">
        <v>2285.3200000000002</v>
      </c>
      <c r="G1780">
        <v>4653.74</v>
      </c>
      <c r="H1780">
        <v>663</v>
      </c>
      <c r="I1780">
        <v>10</v>
      </c>
      <c r="J1780">
        <v>9344.7199999999993</v>
      </c>
      <c r="K1780" t="str">
        <f t="shared" si="27"/>
        <v>Low Risk</v>
      </c>
    </row>
    <row r="1781" spans="1:11" x14ac:dyDescent="0.25">
      <c r="A1781">
        <v>1780</v>
      </c>
      <c r="B1781">
        <v>47</v>
      </c>
      <c r="C1781" t="s">
        <v>10</v>
      </c>
      <c r="D1781" t="s">
        <v>11</v>
      </c>
      <c r="E1781" t="s">
        <v>17</v>
      </c>
      <c r="F1781">
        <v>1971.18</v>
      </c>
      <c r="G1781">
        <v>3735.48</v>
      </c>
      <c r="H1781">
        <v>587</v>
      </c>
      <c r="I1781">
        <v>8</v>
      </c>
      <c r="J1781">
        <v>5110.59</v>
      </c>
      <c r="K1781" t="str">
        <f t="shared" si="27"/>
        <v>Low Risk</v>
      </c>
    </row>
    <row r="1782" spans="1:11" x14ac:dyDescent="0.25">
      <c r="A1782">
        <v>1781</v>
      </c>
      <c r="B1782">
        <v>55</v>
      </c>
      <c r="C1782" t="s">
        <v>13</v>
      </c>
      <c r="D1782" t="s">
        <v>16</v>
      </c>
      <c r="E1782" t="s">
        <v>17</v>
      </c>
      <c r="F1782">
        <v>1380.32</v>
      </c>
      <c r="G1782">
        <v>3319.86</v>
      </c>
      <c r="H1782">
        <v>557</v>
      </c>
      <c r="I1782">
        <v>8</v>
      </c>
      <c r="J1782">
        <v>5030.2299999999996</v>
      </c>
      <c r="K1782" t="str">
        <f t="shared" si="27"/>
        <v>Low Risk</v>
      </c>
    </row>
    <row r="1783" spans="1:11" x14ac:dyDescent="0.25">
      <c r="A1783">
        <v>1782</v>
      </c>
      <c r="B1783">
        <v>51</v>
      </c>
      <c r="C1783" t="s">
        <v>13</v>
      </c>
      <c r="D1783" t="s">
        <v>16</v>
      </c>
      <c r="E1783" t="s">
        <v>12</v>
      </c>
      <c r="F1783">
        <v>2706.14</v>
      </c>
      <c r="G1783">
        <v>4746.6000000000004</v>
      </c>
      <c r="H1783">
        <v>686</v>
      </c>
      <c r="I1783">
        <v>5</v>
      </c>
      <c r="J1783">
        <v>8691.42</v>
      </c>
      <c r="K1783" t="str">
        <f t="shared" si="27"/>
        <v>Low Risk</v>
      </c>
    </row>
    <row r="1784" spans="1:11" x14ac:dyDescent="0.25">
      <c r="A1784">
        <v>1783</v>
      </c>
      <c r="B1784">
        <v>29</v>
      </c>
      <c r="C1784" t="s">
        <v>13</v>
      </c>
      <c r="D1784" t="s">
        <v>16</v>
      </c>
      <c r="E1784" t="s">
        <v>15</v>
      </c>
      <c r="F1784">
        <v>617.88</v>
      </c>
      <c r="G1784">
        <v>398.21</v>
      </c>
      <c r="H1784">
        <v>576</v>
      </c>
      <c r="I1784">
        <v>5</v>
      </c>
      <c r="J1784">
        <v>2978.65</v>
      </c>
      <c r="K1784" t="str">
        <f t="shared" si="27"/>
        <v>Low Risk</v>
      </c>
    </row>
    <row r="1785" spans="1:11" x14ac:dyDescent="0.25">
      <c r="A1785">
        <v>1784</v>
      </c>
      <c r="B1785">
        <v>36</v>
      </c>
      <c r="C1785" t="s">
        <v>10</v>
      </c>
      <c r="D1785" t="s">
        <v>14</v>
      </c>
      <c r="E1785" t="s">
        <v>17</v>
      </c>
      <c r="F1785">
        <v>1772.2249999999999</v>
      </c>
      <c r="G1785">
        <v>1788.31</v>
      </c>
      <c r="H1785">
        <v>488</v>
      </c>
      <c r="I1785">
        <v>11</v>
      </c>
      <c r="J1785">
        <v>3496.08</v>
      </c>
      <c r="K1785" t="str">
        <f t="shared" si="27"/>
        <v>High Risk</v>
      </c>
    </row>
    <row r="1786" spans="1:11" x14ac:dyDescent="0.25">
      <c r="A1786">
        <v>1785</v>
      </c>
      <c r="B1786">
        <v>54</v>
      </c>
      <c r="C1786" t="s">
        <v>10</v>
      </c>
      <c r="D1786" t="s">
        <v>16</v>
      </c>
      <c r="E1786" t="s">
        <v>17</v>
      </c>
      <c r="F1786">
        <v>2303.0500000000002</v>
      </c>
      <c r="G1786">
        <v>4116.97</v>
      </c>
      <c r="H1786">
        <v>632</v>
      </c>
      <c r="I1786">
        <v>6</v>
      </c>
      <c r="J1786">
        <v>7820.23</v>
      </c>
      <c r="K1786" t="str">
        <f t="shared" si="27"/>
        <v>Low Risk</v>
      </c>
    </row>
    <row r="1787" spans="1:11" x14ac:dyDescent="0.25">
      <c r="A1787">
        <v>1786</v>
      </c>
      <c r="B1787">
        <v>61</v>
      </c>
      <c r="C1787" t="s">
        <v>13</v>
      </c>
      <c r="D1787" t="s">
        <v>14</v>
      </c>
      <c r="E1787" t="s">
        <v>17</v>
      </c>
      <c r="F1787">
        <v>1772.2249999999999</v>
      </c>
      <c r="G1787">
        <v>4530.5</v>
      </c>
      <c r="H1787">
        <v>698</v>
      </c>
      <c r="I1787">
        <v>10</v>
      </c>
      <c r="J1787">
        <v>6424.35</v>
      </c>
      <c r="K1787" t="str">
        <f t="shared" si="27"/>
        <v>Low Risk</v>
      </c>
    </row>
    <row r="1788" spans="1:11" x14ac:dyDescent="0.25">
      <c r="A1788">
        <v>1787</v>
      </c>
      <c r="B1788">
        <v>66</v>
      </c>
      <c r="C1788" t="s">
        <v>10</v>
      </c>
      <c r="D1788" t="s">
        <v>14</v>
      </c>
      <c r="E1788" t="s">
        <v>20</v>
      </c>
      <c r="F1788">
        <v>1768.22</v>
      </c>
      <c r="G1788">
        <v>2971.92</v>
      </c>
      <c r="H1788">
        <v>580</v>
      </c>
      <c r="I1788">
        <v>4</v>
      </c>
      <c r="J1788">
        <v>4695.78</v>
      </c>
      <c r="K1788" t="str">
        <f t="shared" si="27"/>
        <v>Low Risk</v>
      </c>
    </row>
    <row r="1789" spans="1:11" x14ac:dyDescent="0.25">
      <c r="A1789">
        <v>1788</v>
      </c>
      <c r="B1789">
        <v>34</v>
      </c>
      <c r="C1789" t="s">
        <v>13</v>
      </c>
      <c r="D1789" t="s">
        <v>16</v>
      </c>
      <c r="E1789" t="s">
        <v>20</v>
      </c>
      <c r="F1789">
        <v>2694.62</v>
      </c>
      <c r="G1789">
        <v>6122.35</v>
      </c>
      <c r="H1789">
        <v>623</v>
      </c>
      <c r="I1789">
        <v>4</v>
      </c>
      <c r="J1789">
        <v>9894.0499999999993</v>
      </c>
      <c r="K1789" t="str">
        <f t="shared" si="27"/>
        <v>Low Risk</v>
      </c>
    </row>
    <row r="1790" spans="1:11" x14ac:dyDescent="0.25">
      <c r="A1790">
        <v>1789</v>
      </c>
      <c r="B1790">
        <v>27</v>
      </c>
      <c r="C1790" t="s">
        <v>10</v>
      </c>
      <c r="D1790" t="s">
        <v>14</v>
      </c>
      <c r="E1790" t="s">
        <v>21</v>
      </c>
      <c r="F1790">
        <v>1259.92</v>
      </c>
      <c r="G1790">
        <v>1296.01</v>
      </c>
      <c r="H1790">
        <v>544</v>
      </c>
      <c r="I1790">
        <v>4</v>
      </c>
      <c r="J1790">
        <v>3593.21</v>
      </c>
      <c r="K1790" t="str">
        <f t="shared" si="27"/>
        <v>Low Risk</v>
      </c>
    </row>
    <row r="1791" spans="1:11" x14ac:dyDescent="0.25">
      <c r="A1791">
        <v>1790</v>
      </c>
      <c r="B1791">
        <v>74</v>
      </c>
      <c r="C1791" t="s">
        <v>10</v>
      </c>
      <c r="D1791" t="s">
        <v>18</v>
      </c>
      <c r="E1791" t="s">
        <v>152</v>
      </c>
      <c r="F1791">
        <v>2417.5300000000002</v>
      </c>
      <c r="G1791">
        <v>4162.67</v>
      </c>
      <c r="H1791">
        <v>652</v>
      </c>
      <c r="I1791">
        <v>8</v>
      </c>
      <c r="J1791">
        <v>8526.92</v>
      </c>
      <c r="K1791" t="str">
        <f t="shared" si="27"/>
        <v>Low Risk</v>
      </c>
    </row>
    <row r="1792" spans="1:11" x14ac:dyDescent="0.25">
      <c r="A1792">
        <v>1791</v>
      </c>
      <c r="B1792">
        <v>72</v>
      </c>
      <c r="C1792" t="s">
        <v>13</v>
      </c>
      <c r="D1792" t="s">
        <v>18</v>
      </c>
      <c r="E1792" t="s">
        <v>12</v>
      </c>
      <c r="F1792">
        <v>1092.56</v>
      </c>
      <c r="G1792">
        <v>1714.14</v>
      </c>
      <c r="H1792">
        <v>511</v>
      </c>
      <c r="I1792">
        <v>3</v>
      </c>
      <c r="J1792">
        <v>3215.63</v>
      </c>
      <c r="K1792" t="str">
        <f t="shared" si="27"/>
        <v>Low Risk</v>
      </c>
    </row>
    <row r="1793" spans="1:11" x14ac:dyDescent="0.25">
      <c r="A1793">
        <v>1792</v>
      </c>
      <c r="B1793">
        <v>66</v>
      </c>
      <c r="C1793" t="s">
        <v>13</v>
      </c>
      <c r="D1793" t="s">
        <v>19</v>
      </c>
      <c r="E1793" t="s">
        <v>20</v>
      </c>
      <c r="F1793">
        <v>3101.65</v>
      </c>
      <c r="G1793">
        <v>5325.89</v>
      </c>
      <c r="H1793">
        <v>657</v>
      </c>
      <c r="I1793">
        <v>7</v>
      </c>
      <c r="J1793">
        <v>9355.24</v>
      </c>
      <c r="K1793" t="str">
        <f t="shared" si="27"/>
        <v>Low Risk</v>
      </c>
    </row>
    <row r="1794" spans="1:11" x14ac:dyDescent="0.25">
      <c r="A1794">
        <v>1793</v>
      </c>
      <c r="B1794">
        <v>64</v>
      </c>
      <c r="C1794" t="s">
        <v>13</v>
      </c>
      <c r="D1794" t="s">
        <v>16</v>
      </c>
      <c r="E1794" t="s">
        <v>12</v>
      </c>
      <c r="F1794">
        <v>1121.49</v>
      </c>
      <c r="G1794">
        <v>3237.28</v>
      </c>
      <c r="H1794">
        <v>513</v>
      </c>
      <c r="I1794">
        <v>9</v>
      </c>
      <c r="J1794">
        <v>2627.31</v>
      </c>
      <c r="K1794" t="str">
        <f t="shared" ref="K1794:K1857" si="28">IF(AND(H1794&lt;500,I1794&gt;10),"High Risk",IF(OR(H1794&lt;500,I1794&gt;10),"Moderate Risk","Low Risk"))</f>
        <v>Low Risk</v>
      </c>
    </row>
    <row r="1795" spans="1:11" x14ac:dyDescent="0.25">
      <c r="A1795">
        <v>1794</v>
      </c>
      <c r="B1795">
        <v>29</v>
      </c>
      <c r="C1795" t="s">
        <v>10</v>
      </c>
      <c r="D1795" t="s">
        <v>11</v>
      </c>
      <c r="E1795" t="s">
        <v>17</v>
      </c>
      <c r="F1795">
        <v>1929.96</v>
      </c>
      <c r="G1795">
        <v>3103.07</v>
      </c>
      <c r="H1795">
        <v>611</v>
      </c>
      <c r="I1795">
        <v>6</v>
      </c>
      <c r="J1795">
        <v>5251.03</v>
      </c>
      <c r="K1795" t="str">
        <f t="shared" si="28"/>
        <v>Low Risk</v>
      </c>
    </row>
    <row r="1796" spans="1:11" x14ac:dyDescent="0.25">
      <c r="A1796">
        <v>1795</v>
      </c>
      <c r="B1796">
        <v>33</v>
      </c>
      <c r="C1796" t="s">
        <v>10</v>
      </c>
      <c r="D1796" t="s">
        <v>11</v>
      </c>
      <c r="E1796" t="s">
        <v>17</v>
      </c>
      <c r="F1796">
        <v>796.69</v>
      </c>
      <c r="G1796">
        <v>2227.35</v>
      </c>
      <c r="H1796">
        <v>389</v>
      </c>
      <c r="I1796">
        <v>7</v>
      </c>
      <c r="J1796">
        <v>500</v>
      </c>
      <c r="K1796" t="str">
        <f t="shared" si="28"/>
        <v>Moderate Risk</v>
      </c>
    </row>
    <row r="1797" spans="1:11" x14ac:dyDescent="0.25">
      <c r="A1797">
        <v>1796</v>
      </c>
      <c r="B1797">
        <v>41</v>
      </c>
      <c r="C1797" t="s">
        <v>13</v>
      </c>
      <c r="D1797" t="s">
        <v>11</v>
      </c>
      <c r="E1797" t="s">
        <v>20</v>
      </c>
      <c r="F1797">
        <v>1397.04</v>
      </c>
      <c r="G1797">
        <v>2446.5</v>
      </c>
      <c r="H1797">
        <v>576</v>
      </c>
      <c r="I1797">
        <v>4</v>
      </c>
      <c r="J1797">
        <v>3455.13</v>
      </c>
      <c r="K1797" t="str">
        <f t="shared" si="28"/>
        <v>Low Risk</v>
      </c>
    </row>
    <row r="1798" spans="1:11" x14ac:dyDescent="0.25">
      <c r="A1798">
        <v>1797</v>
      </c>
      <c r="B1798">
        <v>36</v>
      </c>
      <c r="C1798" t="s">
        <v>13</v>
      </c>
      <c r="D1798" t="s">
        <v>11</v>
      </c>
      <c r="E1798" t="s">
        <v>15</v>
      </c>
      <c r="F1798">
        <v>868.2</v>
      </c>
      <c r="G1798">
        <v>1484.52</v>
      </c>
      <c r="H1798">
        <v>483</v>
      </c>
      <c r="I1798">
        <v>8</v>
      </c>
      <c r="J1798">
        <v>1424.8</v>
      </c>
      <c r="K1798" t="str">
        <f t="shared" si="28"/>
        <v>Moderate Risk</v>
      </c>
    </row>
    <row r="1799" spans="1:11" x14ac:dyDescent="0.25">
      <c r="A1799">
        <v>1798</v>
      </c>
      <c r="B1799">
        <v>25</v>
      </c>
      <c r="C1799" t="s">
        <v>10</v>
      </c>
      <c r="D1799" t="s">
        <v>11</v>
      </c>
      <c r="E1799" t="s">
        <v>15</v>
      </c>
      <c r="F1799">
        <v>1442.97</v>
      </c>
      <c r="G1799">
        <v>1526.05</v>
      </c>
      <c r="H1799">
        <v>452</v>
      </c>
      <c r="I1799">
        <v>10</v>
      </c>
      <c r="J1799">
        <v>3452.98</v>
      </c>
      <c r="K1799" t="str">
        <f t="shared" si="28"/>
        <v>Moderate Risk</v>
      </c>
    </row>
    <row r="1800" spans="1:11" x14ac:dyDescent="0.25">
      <c r="A1800">
        <v>1799</v>
      </c>
      <c r="B1800">
        <v>48</v>
      </c>
      <c r="C1800" t="s">
        <v>10</v>
      </c>
      <c r="D1800" t="s">
        <v>16</v>
      </c>
      <c r="E1800" t="s">
        <v>20</v>
      </c>
      <c r="F1800">
        <v>1717.78</v>
      </c>
      <c r="G1800">
        <v>4095.58</v>
      </c>
      <c r="H1800">
        <v>481</v>
      </c>
      <c r="I1800">
        <v>12</v>
      </c>
      <c r="J1800">
        <v>2803.98</v>
      </c>
      <c r="K1800" t="str">
        <f t="shared" si="28"/>
        <v>High Risk</v>
      </c>
    </row>
    <row r="1801" spans="1:11" x14ac:dyDescent="0.25">
      <c r="A1801">
        <v>1800</v>
      </c>
      <c r="B1801">
        <v>38</v>
      </c>
      <c r="C1801" t="s">
        <v>10</v>
      </c>
      <c r="D1801" t="s">
        <v>11</v>
      </c>
      <c r="E1801" t="s">
        <v>15</v>
      </c>
      <c r="F1801">
        <v>1772.2249999999999</v>
      </c>
      <c r="G1801">
        <v>2444.5</v>
      </c>
      <c r="H1801">
        <v>446</v>
      </c>
      <c r="I1801">
        <v>7</v>
      </c>
      <c r="J1801">
        <v>1923.07</v>
      </c>
      <c r="K1801" t="str">
        <f t="shared" si="28"/>
        <v>Moderate Risk</v>
      </c>
    </row>
    <row r="1802" spans="1:11" x14ac:dyDescent="0.25">
      <c r="A1802">
        <v>1801</v>
      </c>
      <c r="B1802">
        <v>34</v>
      </c>
      <c r="C1802" t="s">
        <v>13</v>
      </c>
      <c r="D1802" t="s">
        <v>11</v>
      </c>
      <c r="E1802" t="s">
        <v>15</v>
      </c>
      <c r="F1802">
        <v>1724.88</v>
      </c>
      <c r="G1802">
        <v>2104.91</v>
      </c>
      <c r="H1802">
        <v>487</v>
      </c>
      <c r="I1802">
        <v>9</v>
      </c>
      <c r="J1802">
        <v>4246.1400000000003</v>
      </c>
      <c r="K1802" t="str">
        <f t="shared" si="28"/>
        <v>Moderate Risk</v>
      </c>
    </row>
    <row r="1803" spans="1:11" x14ac:dyDescent="0.25">
      <c r="A1803">
        <v>1802</v>
      </c>
      <c r="B1803">
        <v>40</v>
      </c>
      <c r="C1803" t="s">
        <v>13</v>
      </c>
      <c r="D1803" t="s">
        <v>18</v>
      </c>
      <c r="E1803" t="s">
        <v>12</v>
      </c>
      <c r="F1803">
        <v>2104.6</v>
      </c>
      <c r="G1803">
        <v>5081.08</v>
      </c>
      <c r="H1803">
        <v>655</v>
      </c>
      <c r="I1803">
        <v>4</v>
      </c>
      <c r="J1803">
        <v>5456.88</v>
      </c>
      <c r="K1803" t="str">
        <f t="shared" si="28"/>
        <v>Low Risk</v>
      </c>
    </row>
    <row r="1804" spans="1:11" x14ac:dyDescent="0.25">
      <c r="A1804">
        <v>1803</v>
      </c>
      <c r="B1804">
        <v>54</v>
      </c>
      <c r="C1804" t="s">
        <v>13</v>
      </c>
      <c r="D1804" t="s">
        <v>14</v>
      </c>
      <c r="E1804" t="s">
        <v>20</v>
      </c>
      <c r="F1804">
        <v>1244.78</v>
      </c>
      <c r="G1804">
        <v>1085.8599999999999</v>
      </c>
      <c r="H1804">
        <v>617</v>
      </c>
      <c r="I1804">
        <v>5</v>
      </c>
      <c r="J1804">
        <v>500</v>
      </c>
      <c r="K1804" t="str">
        <f t="shared" si="28"/>
        <v>Low Risk</v>
      </c>
    </row>
    <row r="1805" spans="1:11" x14ac:dyDescent="0.25">
      <c r="A1805">
        <v>1804</v>
      </c>
      <c r="B1805">
        <v>71</v>
      </c>
      <c r="C1805" t="s">
        <v>10</v>
      </c>
      <c r="D1805" t="s">
        <v>11</v>
      </c>
      <c r="E1805" t="s">
        <v>20</v>
      </c>
      <c r="F1805">
        <v>1316.46</v>
      </c>
      <c r="G1805">
        <v>2234.9</v>
      </c>
      <c r="H1805">
        <v>486</v>
      </c>
      <c r="I1805">
        <v>7</v>
      </c>
      <c r="J1805">
        <v>2051.83</v>
      </c>
      <c r="K1805" t="str">
        <f t="shared" si="28"/>
        <v>Moderate Risk</v>
      </c>
    </row>
    <row r="1806" spans="1:11" x14ac:dyDescent="0.25">
      <c r="A1806">
        <v>1805</v>
      </c>
      <c r="B1806">
        <v>33</v>
      </c>
      <c r="C1806" t="s">
        <v>13</v>
      </c>
      <c r="D1806" t="s">
        <v>14</v>
      </c>
      <c r="E1806" t="s">
        <v>20</v>
      </c>
      <c r="F1806">
        <v>854.29</v>
      </c>
      <c r="G1806">
        <v>1456.78</v>
      </c>
      <c r="H1806">
        <v>576</v>
      </c>
      <c r="I1806">
        <v>7</v>
      </c>
      <c r="J1806">
        <v>2183.58</v>
      </c>
      <c r="K1806" t="str">
        <f t="shared" si="28"/>
        <v>Low Risk</v>
      </c>
    </row>
    <row r="1807" spans="1:11" x14ac:dyDescent="0.25">
      <c r="A1807">
        <v>1806</v>
      </c>
      <c r="B1807">
        <v>23</v>
      </c>
      <c r="C1807" t="s">
        <v>10</v>
      </c>
      <c r="D1807" t="s">
        <v>18</v>
      </c>
      <c r="E1807" t="s">
        <v>17</v>
      </c>
      <c r="F1807">
        <v>3249.53</v>
      </c>
      <c r="G1807">
        <v>5607.49</v>
      </c>
      <c r="H1807">
        <v>626</v>
      </c>
      <c r="I1807">
        <v>6</v>
      </c>
      <c r="J1807">
        <v>11873.99</v>
      </c>
      <c r="K1807" t="str">
        <f t="shared" si="28"/>
        <v>Low Risk</v>
      </c>
    </row>
    <row r="1808" spans="1:11" x14ac:dyDescent="0.25">
      <c r="A1808">
        <v>1807</v>
      </c>
      <c r="B1808">
        <v>25</v>
      </c>
      <c r="C1808" t="s">
        <v>10</v>
      </c>
      <c r="D1808" t="s">
        <v>16</v>
      </c>
      <c r="E1808" t="s">
        <v>17</v>
      </c>
      <c r="F1808">
        <v>2768.76</v>
      </c>
      <c r="G1808">
        <v>5854.78</v>
      </c>
      <c r="H1808">
        <v>629</v>
      </c>
      <c r="I1808">
        <v>6</v>
      </c>
      <c r="J1808">
        <v>8108.81</v>
      </c>
      <c r="K1808" t="str">
        <f t="shared" si="28"/>
        <v>Low Risk</v>
      </c>
    </row>
    <row r="1809" spans="1:11" x14ac:dyDescent="0.25">
      <c r="A1809">
        <v>1808</v>
      </c>
      <c r="B1809">
        <v>42</v>
      </c>
      <c r="C1809" t="s">
        <v>13</v>
      </c>
      <c r="D1809" t="s">
        <v>16</v>
      </c>
      <c r="E1809" t="s">
        <v>17</v>
      </c>
      <c r="F1809">
        <v>2785.79</v>
      </c>
      <c r="G1809">
        <v>5612.41</v>
      </c>
      <c r="H1809">
        <v>643</v>
      </c>
      <c r="I1809">
        <v>10</v>
      </c>
      <c r="J1809">
        <v>11447.07</v>
      </c>
      <c r="K1809" t="str">
        <f t="shared" si="28"/>
        <v>Low Risk</v>
      </c>
    </row>
    <row r="1810" spans="1:11" x14ac:dyDescent="0.25">
      <c r="A1810">
        <v>1809</v>
      </c>
      <c r="B1810">
        <v>35</v>
      </c>
      <c r="C1810" t="s">
        <v>10</v>
      </c>
      <c r="D1810" t="s">
        <v>11</v>
      </c>
      <c r="E1810" t="s">
        <v>17</v>
      </c>
      <c r="F1810">
        <v>800.03</v>
      </c>
      <c r="G1810">
        <v>80.67</v>
      </c>
      <c r="H1810">
        <v>428</v>
      </c>
      <c r="I1810">
        <v>8</v>
      </c>
      <c r="J1810">
        <v>500</v>
      </c>
      <c r="K1810" t="str">
        <f t="shared" si="28"/>
        <v>Moderate Risk</v>
      </c>
    </row>
    <row r="1811" spans="1:11" x14ac:dyDescent="0.25">
      <c r="A1811">
        <v>1810</v>
      </c>
      <c r="B1811">
        <v>42</v>
      </c>
      <c r="C1811" t="s">
        <v>10</v>
      </c>
      <c r="D1811" t="s">
        <v>16</v>
      </c>
      <c r="E1811" t="s">
        <v>152</v>
      </c>
      <c r="F1811">
        <v>3364.66</v>
      </c>
      <c r="G1811">
        <v>7234.14</v>
      </c>
      <c r="H1811">
        <v>712</v>
      </c>
      <c r="I1811">
        <v>7</v>
      </c>
      <c r="J1811">
        <v>14628.48</v>
      </c>
      <c r="K1811" t="str">
        <f t="shared" si="28"/>
        <v>Low Risk</v>
      </c>
    </row>
    <row r="1812" spans="1:11" x14ac:dyDescent="0.25">
      <c r="A1812">
        <v>1811</v>
      </c>
      <c r="B1812">
        <v>29</v>
      </c>
      <c r="C1812" t="s">
        <v>10</v>
      </c>
      <c r="D1812" t="s">
        <v>16</v>
      </c>
      <c r="E1812" t="s">
        <v>15</v>
      </c>
      <c r="F1812">
        <v>2261</v>
      </c>
      <c r="G1812">
        <v>5408.77</v>
      </c>
      <c r="H1812">
        <v>631</v>
      </c>
      <c r="I1812">
        <v>10</v>
      </c>
      <c r="J1812">
        <v>7102.71</v>
      </c>
      <c r="K1812" t="str">
        <f t="shared" si="28"/>
        <v>Low Risk</v>
      </c>
    </row>
    <row r="1813" spans="1:11" x14ac:dyDescent="0.25">
      <c r="A1813">
        <v>1812</v>
      </c>
      <c r="B1813">
        <v>32</v>
      </c>
      <c r="C1813" t="s">
        <v>10</v>
      </c>
      <c r="D1813" t="s">
        <v>11</v>
      </c>
      <c r="E1813" t="s">
        <v>21</v>
      </c>
      <c r="F1813">
        <v>2581.75</v>
      </c>
      <c r="G1813">
        <v>5190.1899999999996</v>
      </c>
      <c r="H1813">
        <v>669</v>
      </c>
      <c r="I1813">
        <v>4</v>
      </c>
      <c r="J1813">
        <v>7341.68</v>
      </c>
      <c r="K1813" t="str">
        <f t="shared" si="28"/>
        <v>Low Risk</v>
      </c>
    </row>
    <row r="1814" spans="1:11" x14ac:dyDescent="0.25">
      <c r="A1814">
        <v>1813</v>
      </c>
      <c r="B1814">
        <v>43</v>
      </c>
      <c r="C1814" t="s">
        <v>13</v>
      </c>
      <c r="D1814" t="s">
        <v>11</v>
      </c>
      <c r="E1814" t="s">
        <v>20</v>
      </c>
      <c r="F1814">
        <v>1772.2249999999999</v>
      </c>
      <c r="G1814">
        <v>4435.0200000000004</v>
      </c>
      <c r="H1814">
        <v>626</v>
      </c>
      <c r="I1814">
        <v>5</v>
      </c>
      <c r="J1814">
        <v>9762.0499999999993</v>
      </c>
      <c r="K1814" t="str">
        <f t="shared" si="28"/>
        <v>Low Risk</v>
      </c>
    </row>
    <row r="1815" spans="1:11" x14ac:dyDescent="0.25">
      <c r="A1815">
        <v>1814</v>
      </c>
      <c r="B1815">
        <v>58</v>
      </c>
      <c r="C1815" t="s">
        <v>13</v>
      </c>
      <c r="D1815" t="s">
        <v>16</v>
      </c>
      <c r="E1815" t="s">
        <v>12</v>
      </c>
      <c r="F1815">
        <v>2174.14</v>
      </c>
      <c r="G1815">
        <v>4089.28</v>
      </c>
      <c r="H1815">
        <v>663</v>
      </c>
      <c r="I1815">
        <v>9</v>
      </c>
      <c r="J1815">
        <v>3444.41</v>
      </c>
      <c r="K1815" t="str">
        <f t="shared" si="28"/>
        <v>Low Risk</v>
      </c>
    </row>
    <row r="1816" spans="1:11" x14ac:dyDescent="0.25">
      <c r="A1816">
        <v>1815</v>
      </c>
      <c r="B1816">
        <v>62</v>
      </c>
      <c r="C1816" t="s">
        <v>13</v>
      </c>
      <c r="D1816" t="s">
        <v>11</v>
      </c>
      <c r="E1816" t="s">
        <v>17</v>
      </c>
      <c r="F1816">
        <v>1091.26</v>
      </c>
      <c r="G1816">
        <v>1736.72</v>
      </c>
      <c r="H1816">
        <v>509</v>
      </c>
      <c r="I1816">
        <v>7</v>
      </c>
      <c r="J1816">
        <v>3728.05</v>
      </c>
      <c r="K1816" t="str">
        <f t="shared" si="28"/>
        <v>Low Risk</v>
      </c>
    </row>
    <row r="1817" spans="1:11" x14ac:dyDescent="0.25">
      <c r="A1817">
        <v>1816</v>
      </c>
      <c r="B1817">
        <v>43</v>
      </c>
      <c r="C1817" t="s">
        <v>13</v>
      </c>
      <c r="D1817" t="s">
        <v>16</v>
      </c>
      <c r="E1817" t="s">
        <v>17</v>
      </c>
      <c r="F1817">
        <v>1282.96</v>
      </c>
      <c r="G1817">
        <v>3091.59</v>
      </c>
      <c r="H1817">
        <v>473</v>
      </c>
      <c r="I1817">
        <v>9</v>
      </c>
      <c r="J1817">
        <v>2287.0700000000002</v>
      </c>
      <c r="K1817" t="str">
        <f t="shared" si="28"/>
        <v>Moderate Risk</v>
      </c>
    </row>
    <row r="1818" spans="1:11" x14ac:dyDescent="0.25">
      <c r="A1818">
        <v>1817</v>
      </c>
      <c r="B1818">
        <v>64</v>
      </c>
      <c r="C1818" t="s">
        <v>13</v>
      </c>
      <c r="D1818" t="s">
        <v>11</v>
      </c>
      <c r="E1818" t="s">
        <v>17</v>
      </c>
      <c r="F1818">
        <v>1153.06</v>
      </c>
      <c r="G1818">
        <v>641.76</v>
      </c>
      <c r="H1818">
        <v>566</v>
      </c>
      <c r="I1818">
        <v>11</v>
      </c>
      <c r="J1818">
        <v>5192.58</v>
      </c>
      <c r="K1818" t="str">
        <f t="shared" si="28"/>
        <v>Moderate Risk</v>
      </c>
    </row>
    <row r="1819" spans="1:11" x14ac:dyDescent="0.25">
      <c r="A1819">
        <v>1818</v>
      </c>
      <c r="B1819">
        <v>49</v>
      </c>
      <c r="C1819" t="s">
        <v>10</v>
      </c>
      <c r="D1819" t="s">
        <v>16</v>
      </c>
      <c r="E1819" t="s">
        <v>17</v>
      </c>
      <c r="F1819">
        <v>1683.25</v>
      </c>
      <c r="G1819">
        <v>3350.17</v>
      </c>
      <c r="H1819">
        <v>524</v>
      </c>
      <c r="I1819">
        <v>7</v>
      </c>
      <c r="J1819">
        <v>5384.93</v>
      </c>
      <c r="K1819" t="str">
        <f t="shared" si="28"/>
        <v>Low Risk</v>
      </c>
    </row>
    <row r="1820" spans="1:11" x14ac:dyDescent="0.25">
      <c r="A1820">
        <v>1819</v>
      </c>
      <c r="B1820">
        <v>27</v>
      </c>
      <c r="C1820" t="s">
        <v>10</v>
      </c>
      <c r="D1820" t="s">
        <v>11</v>
      </c>
      <c r="E1820" t="s">
        <v>17</v>
      </c>
      <c r="F1820">
        <v>933.53</v>
      </c>
      <c r="G1820">
        <v>3237.28</v>
      </c>
      <c r="H1820">
        <v>576</v>
      </c>
      <c r="I1820">
        <v>6</v>
      </c>
      <c r="J1820">
        <v>4904.3500000000004</v>
      </c>
      <c r="K1820" t="str">
        <f t="shared" si="28"/>
        <v>Low Risk</v>
      </c>
    </row>
    <row r="1821" spans="1:11" x14ac:dyDescent="0.25">
      <c r="A1821">
        <v>1820</v>
      </c>
      <c r="B1821">
        <v>33</v>
      </c>
      <c r="C1821" t="s">
        <v>13</v>
      </c>
      <c r="D1821" t="s">
        <v>11</v>
      </c>
      <c r="E1821" t="s">
        <v>20</v>
      </c>
      <c r="F1821">
        <v>681.4</v>
      </c>
      <c r="G1821">
        <v>1030.26</v>
      </c>
      <c r="H1821">
        <v>414</v>
      </c>
      <c r="I1821">
        <v>6</v>
      </c>
      <c r="J1821">
        <v>500</v>
      </c>
      <c r="K1821" t="str">
        <f t="shared" si="28"/>
        <v>Moderate Risk</v>
      </c>
    </row>
    <row r="1822" spans="1:11" x14ac:dyDescent="0.25">
      <c r="A1822">
        <v>1821</v>
      </c>
      <c r="B1822">
        <v>24</v>
      </c>
      <c r="C1822" t="s">
        <v>10</v>
      </c>
      <c r="D1822" t="s">
        <v>11</v>
      </c>
      <c r="E1822" t="s">
        <v>17</v>
      </c>
      <c r="F1822">
        <v>1772.2249999999999</v>
      </c>
      <c r="G1822">
        <v>1663.03</v>
      </c>
      <c r="H1822">
        <v>501</v>
      </c>
      <c r="I1822">
        <v>10</v>
      </c>
      <c r="J1822">
        <v>2031.95</v>
      </c>
      <c r="K1822" t="str">
        <f t="shared" si="28"/>
        <v>Low Risk</v>
      </c>
    </row>
    <row r="1823" spans="1:11" x14ac:dyDescent="0.25">
      <c r="A1823">
        <v>1822</v>
      </c>
      <c r="B1823">
        <v>34</v>
      </c>
      <c r="C1823" t="s">
        <v>13</v>
      </c>
      <c r="D1823" t="s">
        <v>18</v>
      </c>
      <c r="E1823" t="s">
        <v>15</v>
      </c>
      <c r="F1823">
        <v>2328.0300000000002</v>
      </c>
      <c r="G1823">
        <v>2784.84</v>
      </c>
      <c r="H1823">
        <v>589</v>
      </c>
      <c r="I1823">
        <v>12</v>
      </c>
      <c r="J1823">
        <v>9294</v>
      </c>
      <c r="K1823" t="str">
        <f t="shared" si="28"/>
        <v>Moderate Risk</v>
      </c>
    </row>
    <row r="1824" spans="1:11" x14ac:dyDescent="0.25">
      <c r="A1824">
        <v>1823</v>
      </c>
      <c r="B1824">
        <v>40</v>
      </c>
      <c r="C1824" t="s">
        <v>10</v>
      </c>
      <c r="D1824" t="s">
        <v>18</v>
      </c>
      <c r="E1824" t="s">
        <v>21</v>
      </c>
      <c r="F1824">
        <v>2119.12</v>
      </c>
      <c r="G1824">
        <v>3051.53</v>
      </c>
      <c r="H1824">
        <v>609</v>
      </c>
      <c r="I1824">
        <v>9</v>
      </c>
      <c r="J1824">
        <v>7008.12</v>
      </c>
      <c r="K1824" t="str">
        <f t="shared" si="28"/>
        <v>Low Risk</v>
      </c>
    </row>
    <row r="1825" spans="1:11" x14ac:dyDescent="0.25">
      <c r="A1825">
        <v>1824</v>
      </c>
      <c r="B1825">
        <v>43</v>
      </c>
      <c r="C1825" t="s">
        <v>13</v>
      </c>
      <c r="D1825" t="s">
        <v>16</v>
      </c>
      <c r="E1825" t="s">
        <v>21</v>
      </c>
      <c r="F1825">
        <v>2270.19</v>
      </c>
      <c r="G1825">
        <v>3237.28</v>
      </c>
      <c r="H1825">
        <v>651</v>
      </c>
      <c r="I1825">
        <v>3</v>
      </c>
      <c r="J1825">
        <v>9157.17</v>
      </c>
      <c r="K1825" t="str">
        <f t="shared" si="28"/>
        <v>Low Risk</v>
      </c>
    </row>
    <row r="1826" spans="1:11" x14ac:dyDescent="0.25">
      <c r="A1826">
        <v>1825</v>
      </c>
      <c r="B1826">
        <v>38</v>
      </c>
      <c r="C1826" t="s">
        <v>13</v>
      </c>
      <c r="D1826" t="s">
        <v>16</v>
      </c>
      <c r="E1826" t="s">
        <v>15</v>
      </c>
      <c r="F1826">
        <v>1647.65</v>
      </c>
      <c r="G1826">
        <v>3326.7</v>
      </c>
      <c r="H1826">
        <v>536</v>
      </c>
      <c r="I1826">
        <v>5</v>
      </c>
      <c r="J1826">
        <v>3399.33</v>
      </c>
      <c r="K1826" t="str">
        <f t="shared" si="28"/>
        <v>Low Risk</v>
      </c>
    </row>
    <row r="1827" spans="1:11" x14ac:dyDescent="0.25">
      <c r="A1827">
        <v>1826</v>
      </c>
      <c r="B1827">
        <v>39</v>
      </c>
      <c r="C1827" t="s">
        <v>10</v>
      </c>
      <c r="D1827" t="s">
        <v>14</v>
      </c>
      <c r="E1827" t="s">
        <v>20</v>
      </c>
      <c r="F1827">
        <v>2005</v>
      </c>
      <c r="G1827">
        <v>3144.25</v>
      </c>
      <c r="H1827">
        <v>605</v>
      </c>
      <c r="I1827">
        <v>5</v>
      </c>
      <c r="J1827">
        <v>6655.29</v>
      </c>
      <c r="K1827" t="str">
        <f t="shared" si="28"/>
        <v>Low Risk</v>
      </c>
    </row>
    <row r="1828" spans="1:11" x14ac:dyDescent="0.25">
      <c r="A1828">
        <v>1827</v>
      </c>
      <c r="B1828">
        <v>75</v>
      </c>
      <c r="C1828" t="s">
        <v>10</v>
      </c>
      <c r="D1828" t="s">
        <v>18</v>
      </c>
      <c r="E1828" t="s">
        <v>152</v>
      </c>
      <c r="F1828">
        <v>1962.13</v>
      </c>
      <c r="G1828">
        <v>3775.97</v>
      </c>
      <c r="H1828">
        <v>584</v>
      </c>
      <c r="I1828">
        <v>5</v>
      </c>
      <c r="J1828">
        <v>5434.08</v>
      </c>
      <c r="K1828" t="str">
        <f t="shared" si="28"/>
        <v>Low Risk</v>
      </c>
    </row>
    <row r="1829" spans="1:11" x14ac:dyDescent="0.25">
      <c r="A1829">
        <v>1828</v>
      </c>
      <c r="B1829">
        <v>24</v>
      </c>
      <c r="C1829" t="s">
        <v>13</v>
      </c>
      <c r="D1829" t="s">
        <v>11</v>
      </c>
      <c r="E1829" t="s">
        <v>20</v>
      </c>
      <c r="F1829">
        <v>1679.8</v>
      </c>
      <c r="G1829">
        <v>2978.37</v>
      </c>
      <c r="H1829">
        <v>569</v>
      </c>
      <c r="I1829">
        <v>5</v>
      </c>
      <c r="J1829">
        <v>4951.6099999999997</v>
      </c>
      <c r="K1829" t="str">
        <f t="shared" si="28"/>
        <v>Low Risk</v>
      </c>
    </row>
    <row r="1830" spans="1:11" x14ac:dyDescent="0.25">
      <c r="A1830">
        <v>1829</v>
      </c>
      <c r="B1830">
        <v>31</v>
      </c>
      <c r="C1830" t="s">
        <v>10</v>
      </c>
      <c r="D1830" t="s">
        <v>11</v>
      </c>
      <c r="E1830" t="s">
        <v>17</v>
      </c>
      <c r="F1830">
        <v>1882.61</v>
      </c>
      <c r="G1830">
        <v>1919.07</v>
      </c>
      <c r="H1830">
        <v>578</v>
      </c>
      <c r="I1830">
        <v>13</v>
      </c>
      <c r="J1830">
        <v>4116.71</v>
      </c>
      <c r="K1830" t="str">
        <f t="shared" si="28"/>
        <v>Moderate Risk</v>
      </c>
    </row>
    <row r="1831" spans="1:11" x14ac:dyDescent="0.25">
      <c r="A1831">
        <v>1830</v>
      </c>
      <c r="B1831">
        <v>32</v>
      </c>
      <c r="C1831" t="s">
        <v>10</v>
      </c>
      <c r="D1831" t="s">
        <v>14</v>
      </c>
      <c r="E1831" t="s">
        <v>12</v>
      </c>
      <c r="F1831">
        <v>1205.81</v>
      </c>
      <c r="G1831">
        <v>1984.59</v>
      </c>
      <c r="H1831">
        <v>558</v>
      </c>
      <c r="I1831">
        <v>7</v>
      </c>
      <c r="J1831">
        <v>519.72</v>
      </c>
      <c r="K1831" t="str">
        <f t="shared" si="28"/>
        <v>Low Risk</v>
      </c>
    </row>
    <row r="1832" spans="1:11" x14ac:dyDescent="0.25">
      <c r="A1832">
        <v>1831</v>
      </c>
      <c r="B1832">
        <v>70</v>
      </c>
      <c r="C1832" t="s">
        <v>13</v>
      </c>
      <c r="D1832" t="s">
        <v>14</v>
      </c>
      <c r="E1832" t="s">
        <v>21</v>
      </c>
      <c r="F1832">
        <v>1999.54</v>
      </c>
      <c r="G1832">
        <v>4178.6099999999997</v>
      </c>
      <c r="H1832">
        <v>593</v>
      </c>
      <c r="I1832">
        <v>6</v>
      </c>
      <c r="J1832">
        <v>2000.1</v>
      </c>
      <c r="K1832" t="str">
        <f t="shared" si="28"/>
        <v>Low Risk</v>
      </c>
    </row>
    <row r="1833" spans="1:11" x14ac:dyDescent="0.25">
      <c r="A1833">
        <v>1832</v>
      </c>
      <c r="B1833">
        <v>24</v>
      </c>
      <c r="C1833" t="s">
        <v>10</v>
      </c>
      <c r="D1833" t="s">
        <v>14</v>
      </c>
      <c r="E1833" t="s">
        <v>17</v>
      </c>
      <c r="F1833">
        <v>1467.6</v>
      </c>
      <c r="G1833">
        <v>3703.07</v>
      </c>
      <c r="H1833">
        <v>541</v>
      </c>
      <c r="I1833">
        <v>7</v>
      </c>
      <c r="J1833">
        <v>4035.63</v>
      </c>
      <c r="K1833" t="str">
        <f t="shared" si="28"/>
        <v>Low Risk</v>
      </c>
    </row>
    <row r="1834" spans="1:11" x14ac:dyDescent="0.25">
      <c r="A1834">
        <v>1833</v>
      </c>
      <c r="B1834">
        <v>26</v>
      </c>
      <c r="C1834" t="s">
        <v>13</v>
      </c>
      <c r="D1834" t="s">
        <v>14</v>
      </c>
      <c r="E1834" t="s">
        <v>15</v>
      </c>
      <c r="F1834">
        <v>1670.86</v>
      </c>
      <c r="G1834">
        <v>2814.95</v>
      </c>
      <c r="H1834">
        <v>633</v>
      </c>
      <c r="I1834">
        <v>6</v>
      </c>
      <c r="J1834">
        <v>3451.65</v>
      </c>
      <c r="K1834" t="str">
        <f t="shared" si="28"/>
        <v>Low Risk</v>
      </c>
    </row>
    <row r="1835" spans="1:11" x14ac:dyDescent="0.25">
      <c r="A1835">
        <v>1834</v>
      </c>
      <c r="B1835">
        <v>68</v>
      </c>
      <c r="C1835" t="s">
        <v>10</v>
      </c>
      <c r="D1835" t="s">
        <v>14</v>
      </c>
      <c r="E1835" t="s">
        <v>21</v>
      </c>
      <c r="F1835">
        <v>946.06</v>
      </c>
      <c r="G1835">
        <v>2011.81</v>
      </c>
      <c r="H1835">
        <v>576</v>
      </c>
      <c r="I1835">
        <v>11</v>
      </c>
      <c r="J1835">
        <v>946.06</v>
      </c>
      <c r="K1835" t="str">
        <f t="shared" si="28"/>
        <v>Moderate Risk</v>
      </c>
    </row>
    <row r="1836" spans="1:11" x14ac:dyDescent="0.25">
      <c r="A1836">
        <v>1835</v>
      </c>
      <c r="B1836">
        <v>65</v>
      </c>
      <c r="C1836" t="s">
        <v>10</v>
      </c>
      <c r="D1836" t="s">
        <v>18</v>
      </c>
      <c r="E1836" t="s">
        <v>17</v>
      </c>
      <c r="F1836">
        <v>2274.61</v>
      </c>
      <c r="G1836">
        <v>4232.28</v>
      </c>
      <c r="H1836">
        <v>642</v>
      </c>
      <c r="I1836">
        <v>6</v>
      </c>
      <c r="J1836">
        <v>6198.81</v>
      </c>
      <c r="K1836" t="str">
        <f t="shared" si="28"/>
        <v>Low Risk</v>
      </c>
    </row>
    <row r="1837" spans="1:11" x14ac:dyDescent="0.25">
      <c r="A1837">
        <v>1836</v>
      </c>
      <c r="B1837">
        <v>25</v>
      </c>
      <c r="C1837" t="s">
        <v>13</v>
      </c>
      <c r="D1837" t="s">
        <v>11</v>
      </c>
      <c r="E1837" t="s">
        <v>15</v>
      </c>
      <c r="F1837">
        <v>542.29999999999995</v>
      </c>
      <c r="G1837">
        <v>1403.87</v>
      </c>
      <c r="H1837">
        <v>576</v>
      </c>
      <c r="I1837">
        <v>5</v>
      </c>
      <c r="J1837">
        <v>5332.54</v>
      </c>
      <c r="K1837" t="str">
        <f t="shared" si="28"/>
        <v>Low Risk</v>
      </c>
    </row>
    <row r="1838" spans="1:11" x14ac:dyDescent="0.25">
      <c r="A1838">
        <v>1837</v>
      </c>
      <c r="B1838">
        <v>67</v>
      </c>
      <c r="C1838" t="s">
        <v>10</v>
      </c>
      <c r="D1838" t="s">
        <v>11</v>
      </c>
      <c r="E1838" t="s">
        <v>20</v>
      </c>
      <c r="F1838">
        <v>1531.15</v>
      </c>
      <c r="G1838">
        <v>2237.7600000000002</v>
      </c>
      <c r="H1838">
        <v>556</v>
      </c>
      <c r="I1838">
        <v>6</v>
      </c>
      <c r="J1838">
        <v>2820.13</v>
      </c>
      <c r="K1838" t="str">
        <f t="shared" si="28"/>
        <v>Low Risk</v>
      </c>
    </row>
    <row r="1839" spans="1:11" x14ac:dyDescent="0.25">
      <c r="A1839">
        <v>1838</v>
      </c>
      <c r="B1839">
        <v>40</v>
      </c>
      <c r="C1839" t="s">
        <v>10</v>
      </c>
      <c r="D1839" t="s">
        <v>18</v>
      </c>
      <c r="E1839" t="s">
        <v>20</v>
      </c>
      <c r="F1839">
        <v>1291.19</v>
      </c>
      <c r="G1839">
        <v>2266.65</v>
      </c>
      <c r="H1839">
        <v>476</v>
      </c>
      <c r="I1839">
        <v>8</v>
      </c>
      <c r="J1839">
        <v>4793.18</v>
      </c>
      <c r="K1839" t="str">
        <f t="shared" si="28"/>
        <v>Moderate Risk</v>
      </c>
    </row>
    <row r="1840" spans="1:11" x14ac:dyDescent="0.25">
      <c r="A1840">
        <v>1839</v>
      </c>
      <c r="B1840">
        <v>46</v>
      </c>
      <c r="C1840" t="s">
        <v>10</v>
      </c>
      <c r="D1840" t="s">
        <v>14</v>
      </c>
      <c r="E1840" t="s">
        <v>21</v>
      </c>
      <c r="F1840">
        <v>1772.2249999999999</v>
      </c>
      <c r="G1840">
        <v>6699.27</v>
      </c>
      <c r="H1840">
        <v>639</v>
      </c>
      <c r="I1840">
        <v>4</v>
      </c>
      <c r="J1840">
        <v>11685.67</v>
      </c>
      <c r="K1840" t="str">
        <f t="shared" si="28"/>
        <v>Low Risk</v>
      </c>
    </row>
    <row r="1841" spans="1:11" x14ac:dyDescent="0.25">
      <c r="A1841">
        <v>1840</v>
      </c>
      <c r="B1841">
        <v>35</v>
      </c>
      <c r="C1841" t="s">
        <v>10</v>
      </c>
      <c r="D1841" t="s">
        <v>18</v>
      </c>
      <c r="E1841" t="s">
        <v>21</v>
      </c>
      <c r="F1841">
        <v>2712.34</v>
      </c>
      <c r="G1841">
        <v>5204.45</v>
      </c>
      <c r="H1841">
        <v>618</v>
      </c>
      <c r="I1841">
        <v>8</v>
      </c>
      <c r="J1841">
        <v>10594.36</v>
      </c>
      <c r="K1841" t="str">
        <f t="shared" si="28"/>
        <v>Low Risk</v>
      </c>
    </row>
    <row r="1842" spans="1:11" x14ac:dyDescent="0.25">
      <c r="A1842">
        <v>1841</v>
      </c>
      <c r="B1842">
        <v>48</v>
      </c>
      <c r="C1842" t="s">
        <v>10</v>
      </c>
      <c r="D1842" t="s">
        <v>16</v>
      </c>
      <c r="E1842" t="s">
        <v>20</v>
      </c>
      <c r="F1842">
        <v>1523.41</v>
      </c>
      <c r="G1842">
        <v>3227.51</v>
      </c>
      <c r="H1842">
        <v>614</v>
      </c>
      <c r="I1842">
        <v>5</v>
      </c>
      <c r="J1842">
        <v>3220.85</v>
      </c>
      <c r="K1842" t="str">
        <f t="shared" si="28"/>
        <v>Low Risk</v>
      </c>
    </row>
    <row r="1843" spans="1:11" x14ac:dyDescent="0.25">
      <c r="A1843">
        <v>1842</v>
      </c>
      <c r="B1843">
        <v>47</v>
      </c>
      <c r="C1843" t="s">
        <v>10</v>
      </c>
      <c r="D1843" t="s">
        <v>11</v>
      </c>
      <c r="E1843" t="s">
        <v>21</v>
      </c>
      <c r="F1843">
        <v>2126.81</v>
      </c>
      <c r="G1843">
        <v>4465.87</v>
      </c>
      <c r="H1843">
        <v>537</v>
      </c>
      <c r="I1843">
        <v>5</v>
      </c>
      <c r="J1843">
        <v>2617.25</v>
      </c>
      <c r="K1843" t="str">
        <f t="shared" si="28"/>
        <v>Low Risk</v>
      </c>
    </row>
    <row r="1844" spans="1:11" x14ac:dyDescent="0.25">
      <c r="A1844">
        <v>1843</v>
      </c>
      <c r="B1844">
        <v>69</v>
      </c>
      <c r="C1844" t="s">
        <v>10</v>
      </c>
      <c r="D1844" t="s">
        <v>14</v>
      </c>
      <c r="E1844" t="s">
        <v>17</v>
      </c>
      <c r="F1844">
        <v>676.43</v>
      </c>
      <c r="G1844">
        <v>1345.41</v>
      </c>
      <c r="H1844">
        <v>475</v>
      </c>
      <c r="I1844">
        <v>10</v>
      </c>
      <c r="J1844">
        <v>500</v>
      </c>
      <c r="K1844" t="str">
        <f t="shared" si="28"/>
        <v>Moderate Risk</v>
      </c>
    </row>
    <row r="1845" spans="1:11" x14ac:dyDescent="0.25">
      <c r="A1845">
        <v>1844</v>
      </c>
      <c r="B1845">
        <v>56</v>
      </c>
      <c r="C1845" t="s">
        <v>10</v>
      </c>
      <c r="D1845" t="s">
        <v>14</v>
      </c>
      <c r="E1845" t="s">
        <v>12</v>
      </c>
      <c r="F1845">
        <v>1772.2249999999999</v>
      </c>
      <c r="G1845">
        <v>2015.83</v>
      </c>
      <c r="H1845">
        <v>576</v>
      </c>
      <c r="I1845">
        <v>4</v>
      </c>
      <c r="J1845">
        <v>1001.5</v>
      </c>
      <c r="K1845" t="str">
        <f t="shared" si="28"/>
        <v>Low Risk</v>
      </c>
    </row>
    <row r="1846" spans="1:11" x14ac:dyDescent="0.25">
      <c r="A1846">
        <v>1845</v>
      </c>
      <c r="B1846">
        <v>52</v>
      </c>
      <c r="C1846" t="s">
        <v>13</v>
      </c>
      <c r="D1846" t="s">
        <v>11</v>
      </c>
      <c r="E1846" t="s">
        <v>17</v>
      </c>
      <c r="F1846">
        <v>1308.3499999999999</v>
      </c>
      <c r="G1846">
        <v>1901.6</v>
      </c>
      <c r="H1846">
        <v>514</v>
      </c>
      <c r="I1846">
        <v>6</v>
      </c>
      <c r="J1846">
        <v>500</v>
      </c>
      <c r="K1846" t="str">
        <f t="shared" si="28"/>
        <v>Low Risk</v>
      </c>
    </row>
    <row r="1847" spans="1:11" x14ac:dyDescent="0.25">
      <c r="A1847">
        <v>1846</v>
      </c>
      <c r="B1847">
        <v>35</v>
      </c>
      <c r="C1847" t="s">
        <v>13</v>
      </c>
      <c r="D1847" t="s">
        <v>14</v>
      </c>
      <c r="E1847" t="s">
        <v>12</v>
      </c>
      <c r="F1847">
        <v>1582.84</v>
      </c>
      <c r="G1847">
        <v>3537.75</v>
      </c>
      <c r="H1847">
        <v>576</v>
      </c>
      <c r="I1847">
        <v>11</v>
      </c>
      <c r="J1847">
        <v>7969.83</v>
      </c>
      <c r="K1847" t="str">
        <f t="shared" si="28"/>
        <v>Moderate Risk</v>
      </c>
    </row>
    <row r="1848" spans="1:11" x14ac:dyDescent="0.25">
      <c r="A1848">
        <v>1847</v>
      </c>
      <c r="B1848">
        <v>59</v>
      </c>
      <c r="C1848" t="s">
        <v>10</v>
      </c>
      <c r="D1848" t="s">
        <v>11</v>
      </c>
      <c r="E1848" t="s">
        <v>12</v>
      </c>
      <c r="F1848">
        <v>998.93</v>
      </c>
      <c r="G1848">
        <v>934.4</v>
      </c>
      <c r="H1848">
        <v>526</v>
      </c>
      <c r="I1848">
        <v>7</v>
      </c>
      <c r="J1848">
        <v>1639.12</v>
      </c>
      <c r="K1848" t="str">
        <f t="shared" si="28"/>
        <v>Low Risk</v>
      </c>
    </row>
    <row r="1849" spans="1:11" x14ac:dyDescent="0.25">
      <c r="A1849">
        <v>1848</v>
      </c>
      <c r="B1849">
        <v>56</v>
      </c>
      <c r="C1849" t="s">
        <v>13</v>
      </c>
      <c r="D1849" t="s">
        <v>14</v>
      </c>
      <c r="E1849" t="s">
        <v>20</v>
      </c>
      <c r="F1849">
        <v>1772.2249999999999</v>
      </c>
      <c r="G1849">
        <v>3237.28</v>
      </c>
      <c r="H1849">
        <v>503</v>
      </c>
      <c r="I1849">
        <v>8</v>
      </c>
      <c r="J1849">
        <v>1711.7</v>
      </c>
      <c r="K1849" t="str">
        <f t="shared" si="28"/>
        <v>Low Risk</v>
      </c>
    </row>
    <row r="1850" spans="1:11" x14ac:dyDescent="0.25">
      <c r="A1850">
        <v>1849</v>
      </c>
      <c r="B1850">
        <v>34</v>
      </c>
      <c r="C1850" t="s">
        <v>13</v>
      </c>
      <c r="D1850" t="s">
        <v>16</v>
      </c>
      <c r="E1850" t="s">
        <v>15</v>
      </c>
      <c r="F1850">
        <v>1864.1</v>
      </c>
      <c r="G1850">
        <v>3460.77</v>
      </c>
      <c r="H1850">
        <v>618</v>
      </c>
      <c r="I1850">
        <v>7</v>
      </c>
      <c r="J1850">
        <v>4219.21</v>
      </c>
      <c r="K1850" t="str">
        <f t="shared" si="28"/>
        <v>Low Risk</v>
      </c>
    </row>
    <row r="1851" spans="1:11" x14ac:dyDescent="0.25">
      <c r="A1851">
        <v>1850</v>
      </c>
      <c r="B1851">
        <v>31</v>
      </c>
      <c r="C1851" t="s">
        <v>13</v>
      </c>
      <c r="D1851" t="s">
        <v>14</v>
      </c>
      <c r="E1851" t="s">
        <v>20</v>
      </c>
      <c r="F1851">
        <v>1560.82</v>
      </c>
      <c r="G1851">
        <v>2236.7199999999998</v>
      </c>
      <c r="H1851">
        <v>552</v>
      </c>
      <c r="I1851">
        <v>10</v>
      </c>
      <c r="J1851">
        <v>3898.41</v>
      </c>
      <c r="K1851" t="str">
        <f t="shared" si="28"/>
        <v>Low Risk</v>
      </c>
    </row>
    <row r="1852" spans="1:11" x14ac:dyDescent="0.25">
      <c r="A1852">
        <v>1851</v>
      </c>
      <c r="B1852">
        <v>48</v>
      </c>
      <c r="C1852" t="s">
        <v>13</v>
      </c>
      <c r="D1852" t="s">
        <v>18</v>
      </c>
      <c r="E1852" t="s">
        <v>15</v>
      </c>
      <c r="F1852">
        <v>2672.6</v>
      </c>
      <c r="G1852">
        <v>4272.45</v>
      </c>
      <c r="H1852">
        <v>637</v>
      </c>
      <c r="I1852">
        <v>7</v>
      </c>
      <c r="J1852">
        <v>7508.95</v>
      </c>
      <c r="K1852" t="str">
        <f t="shared" si="28"/>
        <v>Low Risk</v>
      </c>
    </row>
    <row r="1853" spans="1:11" x14ac:dyDescent="0.25">
      <c r="A1853">
        <v>1852</v>
      </c>
      <c r="B1853">
        <v>41</v>
      </c>
      <c r="C1853" t="s">
        <v>10</v>
      </c>
      <c r="D1853" t="s">
        <v>11</v>
      </c>
      <c r="E1853" t="s">
        <v>17</v>
      </c>
      <c r="F1853">
        <v>996.4</v>
      </c>
      <c r="G1853">
        <v>1965.27</v>
      </c>
      <c r="H1853">
        <v>576</v>
      </c>
      <c r="I1853">
        <v>5</v>
      </c>
      <c r="J1853">
        <v>1675.53</v>
      </c>
      <c r="K1853" t="str">
        <f t="shared" si="28"/>
        <v>Low Risk</v>
      </c>
    </row>
    <row r="1854" spans="1:11" x14ac:dyDescent="0.25">
      <c r="A1854">
        <v>1853</v>
      </c>
      <c r="B1854">
        <v>52</v>
      </c>
      <c r="C1854" t="s">
        <v>13</v>
      </c>
      <c r="D1854" t="s">
        <v>18</v>
      </c>
      <c r="E1854" t="s">
        <v>12</v>
      </c>
      <c r="F1854">
        <v>2569.2800000000002</v>
      </c>
      <c r="G1854">
        <v>4425.51</v>
      </c>
      <c r="H1854">
        <v>644</v>
      </c>
      <c r="I1854">
        <v>5</v>
      </c>
      <c r="J1854">
        <v>8818.99</v>
      </c>
      <c r="K1854" t="str">
        <f t="shared" si="28"/>
        <v>Low Risk</v>
      </c>
    </row>
    <row r="1855" spans="1:11" x14ac:dyDescent="0.25">
      <c r="A1855">
        <v>1854</v>
      </c>
      <c r="B1855">
        <v>61</v>
      </c>
      <c r="C1855" t="s">
        <v>10</v>
      </c>
      <c r="D1855" t="s">
        <v>11</v>
      </c>
      <c r="E1855" t="s">
        <v>20</v>
      </c>
      <c r="F1855">
        <v>1144.18</v>
      </c>
      <c r="G1855">
        <v>1716.01</v>
      </c>
      <c r="H1855">
        <v>576</v>
      </c>
      <c r="I1855">
        <v>7</v>
      </c>
      <c r="J1855">
        <v>500</v>
      </c>
      <c r="K1855" t="str">
        <f t="shared" si="28"/>
        <v>Low Risk</v>
      </c>
    </row>
    <row r="1856" spans="1:11" x14ac:dyDescent="0.25">
      <c r="A1856">
        <v>1855</v>
      </c>
      <c r="B1856">
        <v>62</v>
      </c>
      <c r="C1856" t="s">
        <v>10</v>
      </c>
      <c r="D1856" t="s">
        <v>18</v>
      </c>
      <c r="E1856" t="s">
        <v>12</v>
      </c>
      <c r="F1856">
        <v>1633.18</v>
      </c>
      <c r="G1856">
        <v>3275.5</v>
      </c>
      <c r="H1856">
        <v>632</v>
      </c>
      <c r="I1856">
        <v>6</v>
      </c>
      <c r="J1856">
        <v>7826.47</v>
      </c>
      <c r="K1856" t="str">
        <f t="shared" si="28"/>
        <v>Low Risk</v>
      </c>
    </row>
    <row r="1857" spans="1:11" x14ac:dyDescent="0.25">
      <c r="A1857">
        <v>1856</v>
      </c>
      <c r="B1857">
        <v>51</v>
      </c>
      <c r="C1857" t="s">
        <v>13</v>
      </c>
      <c r="D1857" t="s">
        <v>11</v>
      </c>
      <c r="E1857" t="s">
        <v>15</v>
      </c>
      <c r="F1857">
        <v>1835.65</v>
      </c>
      <c r="G1857">
        <v>3237.28</v>
      </c>
      <c r="H1857">
        <v>519</v>
      </c>
      <c r="I1857">
        <v>6</v>
      </c>
      <c r="J1857">
        <v>4320.07</v>
      </c>
      <c r="K1857" t="str">
        <f t="shared" si="28"/>
        <v>Low Risk</v>
      </c>
    </row>
    <row r="1858" spans="1:11" x14ac:dyDescent="0.25">
      <c r="A1858">
        <v>1857</v>
      </c>
      <c r="B1858">
        <v>20</v>
      </c>
      <c r="C1858" t="s">
        <v>10</v>
      </c>
      <c r="D1858" t="s">
        <v>16</v>
      </c>
      <c r="E1858" t="s">
        <v>12</v>
      </c>
      <c r="F1858">
        <v>2203.3200000000002</v>
      </c>
      <c r="G1858">
        <v>4039.68</v>
      </c>
      <c r="H1858">
        <v>591</v>
      </c>
      <c r="I1858">
        <v>7</v>
      </c>
      <c r="J1858">
        <v>6005.45</v>
      </c>
      <c r="K1858" t="str">
        <f t="shared" ref="K1858:K1921" si="29">IF(AND(H1858&lt;500,I1858&gt;10),"High Risk",IF(OR(H1858&lt;500,I1858&gt;10),"Moderate Risk","Low Risk"))</f>
        <v>Low Risk</v>
      </c>
    </row>
    <row r="1859" spans="1:11" x14ac:dyDescent="0.25">
      <c r="A1859">
        <v>1858</v>
      </c>
      <c r="B1859">
        <v>54</v>
      </c>
      <c r="C1859" t="s">
        <v>10</v>
      </c>
      <c r="D1859" t="s">
        <v>14</v>
      </c>
      <c r="E1859" t="s">
        <v>17</v>
      </c>
      <c r="F1859">
        <v>1221.73</v>
      </c>
      <c r="G1859">
        <v>1900.17</v>
      </c>
      <c r="H1859">
        <v>518</v>
      </c>
      <c r="I1859">
        <v>4</v>
      </c>
      <c r="J1859">
        <v>5332.54</v>
      </c>
      <c r="K1859" t="str">
        <f t="shared" si="29"/>
        <v>Low Risk</v>
      </c>
    </row>
    <row r="1860" spans="1:11" x14ac:dyDescent="0.25">
      <c r="A1860">
        <v>1859</v>
      </c>
      <c r="B1860">
        <v>60</v>
      </c>
      <c r="C1860" t="s">
        <v>13</v>
      </c>
      <c r="D1860" t="s">
        <v>11</v>
      </c>
      <c r="E1860" t="s">
        <v>12</v>
      </c>
      <c r="F1860">
        <v>1956.24</v>
      </c>
      <c r="G1860">
        <v>2538.2800000000002</v>
      </c>
      <c r="H1860">
        <v>645</v>
      </c>
      <c r="I1860">
        <v>6</v>
      </c>
      <c r="J1860">
        <v>9307.9599999999991</v>
      </c>
      <c r="K1860" t="str">
        <f t="shared" si="29"/>
        <v>Low Risk</v>
      </c>
    </row>
    <row r="1861" spans="1:11" x14ac:dyDescent="0.25">
      <c r="A1861">
        <v>1860</v>
      </c>
      <c r="B1861">
        <v>57</v>
      </c>
      <c r="C1861" t="s">
        <v>13</v>
      </c>
      <c r="D1861" t="s">
        <v>14</v>
      </c>
      <c r="E1861" t="s">
        <v>15</v>
      </c>
      <c r="F1861">
        <v>1748.27</v>
      </c>
      <c r="G1861">
        <v>2876.75</v>
      </c>
      <c r="H1861">
        <v>540</v>
      </c>
      <c r="I1861">
        <v>3</v>
      </c>
      <c r="J1861">
        <v>6384.21</v>
      </c>
      <c r="K1861" t="str">
        <f t="shared" si="29"/>
        <v>Low Risk</v>
      </c>
    </row>
    <row r="1862" spans="1:11" x14ac:dyDescent="0.25">
      <c r="A1862">
        <v>1861</v>
      </c>
      <c r="B1862">
        <v>43</v>
      </c>
      <c r="C1862" t="s">
        <v>13</v>
      </c>
      <c r="D1862" t="s">
        <v>11</v>
      </c>
      <c r="E1862" t="s">
        <v>20</v>
      </c>
      <c r="F1862">
        <v>499.91</v>
      </c>
      <c r="G1862">
        <v>0</v>
      </c>
      <c r="H1862">
        <v>408</v>
      </c>
      <c r="I1862">
        <v>14</v>
      </c>
      <c r="J1862">
        <v>5332.54</v>
      </c>
      <c r="K1862" t="str">
        <f t="shared" si="29"/>
        <v>High Risk</v>
      </c>
    </row>
    <row r="1863" spans="1:11" x14ac:dyDescent="0.25">
      <c r="A1863">
        <v>1862</v>
      </c>
      <c r="B1863">
        <v>72</v>
      </c>
      <c r="C1863" t="s">
        <v>13</v>
      </c>
      <c r="D1863" t="s">
        <v>14</v>
      </c>
      <c r="E1863" t="s">
        <v>15</v>
      </c>
      <c r="F1863">
        <v>1529.98</v>
      </c>
      <c r="G1863">
        <v>3699.49</v>
      </c>
      <c r="H1863">
        <v>576</v>
      </c>
      <c r="I1863">
        <v>7</v>
      </c>
      <c r="J1863">
        <v>2749.36</v>
      </c>
      <c r="K1863" t="str">
        <f t="shared" si="29"/>
        <v>Low Risk</v>
      </c>
    </row>
    <row r="1864" spans="1:11" x14ac:dyDescent="0.25">
      <c r="A1864">
        <v>1863</v>
      </c>
      <c r="B1864">
        <v>40</v>
      </c>
      <c r="C1864" t="s">
        <v>10</v>
      </c>
      <c r="D1864" t="s">
        <v>11</v>
      </c>
      <c r="E1864" t="s">
        <v>15</v>
      </c>
      <c r="F1864">
        <v>3001.44</v>
      </c>
      <c r="G1864">
        <v>5979.18</v>
      </c>
      <c r="H1864">
        <v>662</v>
      </c>
      <c r="I1864">
        <v>7</v>
      </c>
      <c r="J1864">
        <v>8520.76</v>
      </c>
      <c r="K1864" t="str">
        <f t="shared" si="29"/>
        <v>Low Risk</v>
      </c>
    </row>
    <row r="1865" spans="1:11" x14ac:dyDescent="0.25">
      <c r="A1865">
        <v>1864</v>
      </c>
      <c r="B1865">
        <v>61</v>
      </c>
      <c r="C1865" t="s">
        <v>10</v>
      </c>
      <c r="D1865" t="s">
        <v>14</v>
      </c>
      <c r="E1865" t="s">
        <v>20</v>
      </c>
      <c r="F1865">
        <v>1096.24</v>
      </c>
      <c r="G1865">
        <v>2635.33</v>
      </c>
      <c r="H1865">
        <v>507</v>
      </c>
      <c r="I1865">
        <v>4</v>
      </c>
      <c r="J1865">
        <v>5332.54</v>
      </c>
      <c r="K1865" t="str">
        <f t="shared" si="29"/>
        <v>Low Risk</v>
      </c>
    </row>
    <row r="1866" spans="1:11" x14ac:dyDescent="0.25">
      <c r="A1866">
        <v>1865</v>
      </c>
      <c r="B1866">
        <v>56</v>
      </c>
      <c r="C1866" t="s">
        <v>13</v>
      </c>
      <c r="D1866" t="s">
        <v>11</v>
      </c>
      <c r="E1866" t="s">
        <v>21</v>
      </c>
      <c r="F1866">
        <v>3080.53</v>
      </c>
      <c r="G1866">
        <v>5954.13</v>
      </c>
      <c r="H1866">
        <v>629</v>
      </c>
      <c r="I1866">
        <v>9</v>
      </c>
      <c r="J1866">
        <v>7910.77</v>
      </c>
      <c r="K1866" t="str">
        <f t="shared" si="29"/>
        <v>Low Risk</v>
      </c>
    </row>
    <row r="1867" spans="1:11" x14ac:dyDescent="0.25">
      <c r="A1867">
        <v>1866</v>
      </c>
      <c r="B1867">
        <v>32</v>
      </c>
      <c r="C1867" t="s">
        <v>10</v>
      </c>
      <c r="D1867" t="s">
        <v>16</v>
      </c>
      <c r="E1867" t="s">
        <v>152</v>
      </c>
      <c r="F1867">
        <v>2034.94</v>
      </c>
      <c r="G1867">
        <v>1950.23</v>
      </c>
      <c r="H1867">
        <v>562</v>
      </c>
      <c r="I1867">
        <v>9</v>
      </c>
      <c r="J1867">
        <v>4714.3599999999997</v>
      </c>
      <c r="K1867" t="str">
        <f t="shared" si="29"/>
        <v>Low Risk</v>
      </c>
    </row>
    <row r="1868" spans="1:11" x14ac:dyDescent="0.25">
      <c r="A1868">
        <v>1867</v>
      </c>
      <c r="B1868">
        <v>73</v>
      </c>
      <c r="C1868" t="s">
        <v>13</v>
      </c>
      <c r="D1868" t="s">
        <v>19</v>
      </c>
      <c r="E1868" t="s">
        <v>17</v>
      </c>
      <c r="F1868">
        <v>3632.03</v>
      </c>
      <c r="G1868">
        <v>5595.64</v>
      </c>
      <c r="H1868">
        <v>633</v>
      </c>
      <c r="I1868">
        <v>8</v>
      </c>
      <c r="J1868">
        <v>13085.4</v>
      </c>
      <c r="K1868" t="str">
        <f t="shared" si="29"/>
        <v>Low Risk</v>
      </c>
    </row>
    <row r="1869" spans="1:11" x14ac:dyDescent="0.25">
      <c r="A1869">
        <v>1868</v>
      </c>
      <c r="B1869">
        <v>66</v>
      </c>
      <c r="C1869" t="s">
        <v>10</v>
      </c>
      <c r="D1869" t="s">
        <v>11</v>
      </c>
      <c r="E1869" t="s">
        <v>20</v>
      </c>
      <c r="F1869">
        <v>1772.25</v>
      </c>
      <c r="G1869">
        <v>3904.95</v>
      </c>
      <c r="H1869">
        <v>576</v>
      </c>
      <c r="I1869">
        <v>7</v>
      </c>
      <c r="J1869">
        <v>5162.45</v>
      </c>
      <c r="K1869" t="str">
        <f t="shared" si="29"/>
        <v>Low Risk</v>
      </c>
    </row>
    <row r="1870" spans="1:11" x14ac:dyDescent="0.25">
      <c r="A1870">
        <v>1869</v>
      </c>
      <c r="B1870">
        <v>21</v>
      </c>
      <c r="C1870" t="s">
        <v>10</v>
      </c>
      <c r="D1870" t="s">
        <v>16</v>
      </c>
      <c r="E1870" t="s">
        <v>15</v>
      </c>
      <c r="F1870">
        <v>870.71</v>
      </c>
      <c r="G1870">
        <v>3145.07</v>
      </c>
      <c r="H1870">
        <v>458</v>
      </c>
      <c r="I1870">
        <v>11</v>
      </c>
      <c r="J1870">
        <v>5332.54</v>
      </c>
      <c r="K1870" t="str">
        <f t="shared" si="29"/>
        <v>High Risk</v>
      </c>
    </row>
    <row r="1871" spans="1:11" x14ac:dyDescent="0.25">
      <c r="A1871">
        <v>1870</v>
      </c>
      <c r="B1871">
        <v>46</v>
      </c>
      <c r="C1871" t="s">
        <v>10</v>
      </c>
      <c r="D1871" t="s">
        <v>16</v>
      </c>
      <c r="E1871" t="s">
        <v>12</v>
      </c>
      <c r="F1871">
        <v>3851.78</v>
      </c>
      <c r="G1871">
        <v>7233.57</v>
      </c>
      <c r="H1871">
        <v>647</v>
      </c>
      <c r="I1871">
        <v>8</v>
      </c>
      <c r="J1871">
        <v>10975.3</v>
      </c>
      <c r="K1871" t="str">
        <f t="shared" si="29"/>
        <v>Low Risk</v>
      </c>
    </row>
    <row r="1872" spans="1:11" x14ac:dyDescent="0.25">
      <c r="A1872">
        <v>1871</v>
      </c>
      <c r="B1872">
        <v>39</v>
      </c>
      <c r="C1872" t="s">
        <v>13</v>
      </c>
      <c r="D1872" t="s">
        <v>11</v>
      </c>
      <c r="E1872" t="s">
        <v>12</v>
      </c>
      <c r="F1872">
        <v>1193.08</v>
      </c>
      <c r="G1872">
        <v>3259.34</v>
      </c>
      <c r="H1872">
        <v>597</v>
      </c>
      <c r="I1872">
        <v>5</v>
      </c>
      <c r="J1872">
        <v>4698.08</v>
      </c>
      <c r="K1872" t="str">
        <f t="shared" si="29"/>
        <v>Low Risk</v>
      </c>
    </row>
    <row r="1873" spans="1:11" x14ac:dyDescent="0.25">
      <c r="A1873">
        <v>1872</v>
      </c>
      <c r="B1873">
        <v>42</v>
      </c>
      <c r="C1873" t="s">
        <v>10</v>
      </c>
      <c r="D1873" t="s">
        <v>14</v>
      </c>
      <c r="E1873" t="s">
        <v>17</v>
      </c>
      <c r="F1873">
        <v>700.35</v>
      </c>
      <c r="G1873">
        <v>609.62</v>
      </c>
      <c r="H1873">
        <v>472</v>
      </c>
      <c r="I1873">
        <v>7</v>
      </c>
      <c r="J1873">
        <v>5332.54</v>
      </c>
      <c r="K1873" t="str">
        <f t="shared" si="29"/>
        <v>Moderate Risk</v>
      </c>
    </row>
    <row r="1874" spans="1:11" x14ac:dyDescent="0.25">
      <c r="A1874">
        <v>1873</v>
      </c>
      <c r="B1874">
        <v>30</v>
      </c>
      <c r="C1874" t="s">
        <v>10</v>
      </c>
      <c r="D1874" t="s">
        <v>14</v>
      </c>
      <c r="E1874" t="s">
        <v>17</v>
      </c>
      <c r="F1874">
        <v>1772.2249999999999</v>
      </c>
      <c r="G1874">
        <v>1160.72</v>
      </c>
      <c r="H1874">
        <v>442</v>
      </c>
      <c r="I1874">
        <v>7</v>
      </c>
      <c r="J1874">
        <v>3117.04</v>
      </c>
      <c r="K1874" t="str">
        <f t="shared" si="29"/>
        <v>Moderate Risk</v>
      </c>
    </row>
    <row r="1875" spans="1:11" x14ac:dyDescent="0.25">
      <c r="A1875">
        <v>1874</v>
      </c>
      <c r="B1875">
        <v>35</v>
      </c>
      <c r="C1875" t="s">
        <v>10</v>
      </c>
      <c r="D1875" t="s">
        <v>18</v>
      </c>
      <c r="E1875" t="s">
        <v>21</v>
      </c>
      <c r="F1875">
        <v>2393.1799999999998</v>
      </c>
      <c r="G1875">
        <v>4843.3599999999997</v>
      </c>
      <c r="H1875">
        <v>629</v>
      </c>
      <c r="I1875">
        <v>11</v>
      </c>
      <c r="J1875">
        <v>6936.11</v>
      </c>
      <c r="K1875" t="str">
        <f t="shared" si="29"/>
        <v>Moderate Risk</v>
      </c>
    </row>
    <row r="1876" spans="1:11" x14ac:dyDescent="0.25">
      <c r="A1876">
        <v>1875</v>
      </c>
      <c r="B1876">
        <v>50</v>
      </c>
      <c r="C1876" t="s">
        <v>10</v>
      </c>
      <c r="D1876" t="s">
        <v>11</v>
      </c>
      <c r="E1876" t="s">
        <v>21</v>
      </c>
      <c r="F1876">
        <v>2534.62</v>
      </c>
      <c r="G1876">
        <v>3922.06</v>
      </c>
      <c r="H1876">
        <v>561</v>
      </c>
      <c r="I1876">
        <v>6</v>
      </c>
      <c r="J1876">
        <v>6366.61</v>
      </c>
      <c r="K1876" t="str">
        <f t="shared" si="29"/>
        <v>Low Risk</v>
      </c>
    </row>
    <row r="1877" spans="1:11" x14ac:dyDescent="0.25">
      <c r="A1877">
        <v>1876</v>
      </c>
      <c r="B1877">
        <v>33</v>
      </c>
      <c r="C1877" t="s">
        <v>10</v>
      </c>
      <c r="D1877" t="s">
        <v>16</v>
      </c>
      <c r="E1877" t="s">
        <v>20</v>
      </c>
      <c r="F1877">
        <v>1710.19</v>
      </c>
      <c r="G1877">
        <v>1785.64</v>
      </c>
      <c r="H1877">
        <v>616</v>
      </c>
      <c r="I1877">
        <v>5</v>
      </c>
      <c r="J1877">
        <v>5489.75</v>
      </c>
      <c r="K1877" t="str">
        <f t="shared" si="29"/>
        <v>Low Risk</v>
      </c>
    </row>
    <row r="1878" spans="1:11" x14ac:dyDescent="0.25">
      <c r="A1878">
        <v>1877</v>
      </c>
      <c r="B1878">
        <v>62</v>
      </c>
      <c r="C1878" t="s">
        <v>10</v>
      </c>
      <c r="D1878" t="s">
        <v>16</v>
      </c>
      <c r="E1878" t="s">
        <v>15</v>
      </c>
      <c r="F1878">
        <v>1620.31</v>
      </c>
      <c r="G1878">
        <v>3516.06</v>
      </c>
      <c r="H1878">
        <v>548</v>
      </c>
      <c r="I1878">
        <v>7</v>
      </c>
      <c r="J1878">
        <v>9160.48</v>
      </c>
      <c r="K1878" t="str">
        <f t="shared" si="29"/>
        <v>Low Risk</v>
      </c>
    </row>
    <row r="1879" spans="1:11" x14ac:dyDescent="0.25">
      <c r="A1879">
        <v>1878</v>
      </c>
      <c r="B1879">
        <v>59</v>
      </c>
      <c r="C1879" t="s">
        <v>10</v>
      </c>
      <c r="D1879" t="s">
        <v>11</v>
      </c>
      <c r="E1879" t="s">
        <v>21</v>
      </c>
      <c r="F1879">
        <v>1352.15</v>
      </c>
      <c r="G1879">
        <v>1858.91</v>
      </c>
      <c r="H1879">
        <v>585</v>
      </c>
      <c r="I1879">
        <v>6</v>
      </c>
      <c r="J1879">
        <v>1353.28</v>
      </c>
      <c r="K1879" t="str">
        <f t="shared" si="29"/>
        <v>Low Risk</v>
      </c>
    </row>
    <row r="1880" spans="1:11" x14ac:dyDescent="0.25">
      <c r="A1880">
        <v>1879</v>
      </c>
      <c r="B1880">
        <v>61</v>
      </c>
      <c r="C1880" t="s">
        <v>10</v>
      </c>
      <c r="D1880" t="s">
        <v>11</v>
      </c>
      <c r="E1880" t="s">
        <v>17</v>
      </c>
      <c r="F1880">
        <v>845.97</v>
      </c>
      <c r="G1880">
        <v>0</v>
      </c>
      <c r="H1880">
        <v>576</v>
      </c>
      <c r="I1880">
        <v>14</v>
      </c>
      <c r="J1880">
        <v>1262.81</v>
      </c>
      <c r="K1880" t="str">
        <f t="shared" si="29"/>
        <v>Moderate Risk</v>
      </c>
    </row>
    <row r="1881" spans="1:11" x14ac:dyDescent="0.25">
      <c r="A1881">
        <v>1880</v>
      </c>
      <c r="B1881">
        <v>19</v>
      </c>
      <c r="C1881" t="s">
        <v>10</v>
      </c>
      <c r="D1881" t="s">
        <v>16</v>
      </c>
      <c r="E1881" t="s">
        <v>15</v>
      </c>
      <c r="F1881">
        <v>1356.54</v>
      </c>
      <c r="G1881">
        <v>3237.28</v>
      </c>
      <c r="H1881">
        <v>540</v>
      </c>
      <c r="I1881">
        <v>9</v>
      </c>
      <c r="J1881">
        <v>2433</v>
      </c>
      <c r="K1881" t="str">
        <f t="shared" si="29"/>
        <v>Low Risk</v>
      </c>
    </row>
    <row r="1882" spans="1:11" x14ac:dyDescent="0.25">
      <c r="A1882">
        <v>1881</v>
      </c>
      <c r="B1882">
        <v>72</v>
      </c>
      <c r="C1882" t="s">
        <v>13</v>
      </c>
      <c r="D1882" t="s">
        <v>14</v>
      </c>
      <c r="E1882" t="s">
        <v>21</v>
      </c>
      <c r="F1882">
        <v>1772.2249999999999</v>
      </c>
      <c r="G1882">
        <v>2159.2600000000002</v>
      </c>
      <c r="H1882">
        <v>507</v>
      </c>
      <c r="I1882">
        <v>8</v>
      </c>
      <c r="J1882">
        <v>1562.62</v>
      </c>
      <c r="K1882" t="str">
        <f t="shared" si="29"/>
        <v>Low Risk</v>
      </c>
    </row>
    <row r="1883" spans="1:11" x14ac:dyDescent="0.25">
      <c r="A1883">
        <v>1882</v>
      </c>
      <c r="B1883">
        <v>52</v>
      </c>
      <c r="C1883" t="s">
        <v>13</v>
      </c>
      <c r="D1883" t="s">
        <v>11</v>
      </c>
      <c r="E1883" t="s">
        <v>21</v>
      </c>
      <c r="F1883">
        <v>1712.93</v>
      </c>
      <c r="G1883">
        <v>3641.45</v>
      </c>
      <c r="H1883">
        <v>460</v>
      </c>
      <c r="I1883">
        <v>8</v>
      </c>
      <c r="J1883">
        <v>3688.96</v>
      </c>
      <c r="K1883" t="str">
        <f t="shared" si="29"/>
        <v>Moderate Risk</v>
      </c>
    </row>
    <row r="1884" spans="1:11" x14ac:dyDescent="0.25">
      <c r="A1884">
        <v>1883</v>
      </c>
      <c r="B1884">
        <v>59</v>
      </c>
      <c r="C1884" t="s">
        <v>10</v>
      </c>
      <c r="D1884" t="s">
        <v>11</v>
      </c>
      <c r="E1884" t="s">
        <v>15</v>
      </c>
      <c r="F1884">
        <v>714.5</v>
      </c>
      <c r="G1884">
        <v>1893.41</v>
      </c>
      <c r="H1884">
        <v>483</v>
      </c>
      <c r="I1884">
        <v>9</v>
      </c>
      <c r="J1884">
        <v>500</v>
      </c>
      <c r="K1884" t="str">
        <f t="shared" si="29"/>
        <v>Moderate Risk</v>
      </c>
    </row>
    <row r="1885" spans="1:11" x14ac:dyDescent="0.25">
      <c r="A1885">
        <v>1884</v>
      </c>
      <c r="B1885">
        <v>51</v>
      </c>
      <c r="C1885" t="s">
        <v>10</v>
      </c>
      <c r="D1885" t="s">
        <v>19</v>
      </c>
      <c r="E1885" t="s">
        <v>15</v>
      </c>
      <c r="F1885">
        <v>2755.34</v>
      </c>
      <c r="G1885">
        <v>3237.28</v>
      </c>
      <c r="H1885">
        <v>576</v>
      </c>
      <c r="I1885">
        <v>8</v>
      </c>
      <c r="J1885">
        <v>6237.04</v>
      </c>
      <c r="K1885" t="str">
        <f t="shared" si="29"/>
        <v>Low Risk</v>
      </c>
    </row>
    <row r="1886" spans="1:11" x14ac:dyDescent="0.25">
      <c r="A1886">
        <v>1885</v>
      </c>
      <c r="B1886">
        <v>47</v>
      </c>
      <c r="C1886" t="s">
        <v>10</v>
      </c>
      <c r="D1886" t="s">
        <v>11</v>
      </c>
      <c r="E1886" t="s">
        <v>152</v>
      </c>
      <c r="F1886">
        <v>2730.28</v>
      </c>
      <c r="G1886">
        <v>5317.02</v>
      </c>
      <c r="H1886">
        <v>634</v>
      </c>
      <c r="I1886">
        <v>1</v>
      </c>
      <c r="J1886">
        <v>9159.58</v>
      </c>
      <c r="K1886" t="str">
        <f t="shared" si="29"/>
        <v>Low Risk</v>
      </c>
    </row>
    <row r="1887" spans="1:11" x14ac:dyDescent="0.25">
      <c r="A1887">
        <v>1886</v>
      </c>
      <c r="B1887">
        <v>72</v>
      </c>
      <c r="C1887" t="s">
        <v>13</v>
      </c>
      <c r="D1887" t="s">
        <v>16</v>
      </c>
      <c r="E1887" t="s">
        <v>21</v>
      </c>
      <c r="F1887">
        <v>2304.67</v>
      </c>
      <c r="G1887">
        <v>2957.78</v>
      </c>
      <c r="H1887">
        <v>640</v>
      </c>
      <c r="I1887">
        <v>11</v>
      </c>
      <c r="J1887">
        <v>8423.08</v>
      </c>
      <c r="K1887" t="str">
        <f t="shared" si="29"/>
        <v>Moderate Risk</v>
      </c>
    </row>
    <row r="1888" spans="1:11" x14ac:dyDescent="0.25">
      <c r="A1888">
        <v>1887</v>
      </c>
      <c r="B1888">
        <v>30</v>
      </c>
      <c r="C1888" t="s">
        <v>10</v>
      </c>
      <c r="D1888" t="s">
        <v>14</v>
      </c>
      <c r="E1888" t="s">
        <v>21</v>
      </c>
      <c r="F1888">
        <v>1789.7</v>
      </c>
      <c r="G1888">
        <v>2352.5100000000002</v>
      </c>
      <c r="H1888">
        <v>627</v>
      </c>
      <c r="I1888">
        <v>7</v>
      </c>
      <c r="J1888">
        <v>4969.7299999999996</v>
      </c>
      <c r="K1888" t="str">
        <f t="shared" si="29"/>
        <v>Low Risk</v>
      </c>
    </row>
    <row r="1889" spans="1:11" x14ac:dyDescent="0.25">
      <c r="A1889">
        <v>1888</v>
      </c>
      <c r="B1889">
        <v>30</v>
      </c>
      <c r="C1889" t="s">
        <v>10</v>
      </c>
      <c r="D1889" t="s">
        <v>14</v>
      </c>
      <c r="E1889" t="s">
        <v>15</v>
      </c>
      <c r="F1889">
        <v>982.32</v>
      </c>
      <c r="G1889">
        <v>2573.62</v>
      </c>
      <c r="H1889">
        <v>534</v>
      </c>
      <c r="I1889">
        <v>1</v>
      </c>
      <c r="J1889">
        <v>4000.62</v>
      </c>
      <c r="K1889" t="str">
        <f t="shared" si="29"/>
        <v>Low Risk</v>
      </c>
    </row>
    <row r="1890" spans="1:11" x14ac:dyDescent="0.25">
      <c r="A1890">
        <v>1889</v>
      </c>
      <c r="B1890">
        <v>35</v>
      </c>
      <c r="C1890" t="s">
        <v>13</v>
      </c>
      <c r="D1890" t="s">
        <v>18</v>
      </c>
      <c r="E1890" t="s">
        <v>12</v>
      </c>
      <c r="F1890">
        <v>5012.8</v>
      </c>
      <c r="G1890">
        <v>3237.28</v>
      </c>
      <c r="H1890">
        <v>660</v>
      </c>
      <c r="I1890">
        <v>1</v>
      </c>
      <c r="J1890">
        <v>16564.150000000001</v>
      </c>
      <c r="K1890" t="str">
        <f t="shared" si="29"/>
        <v>Low Risk</v>
      </c>
    </row>
    <row r="1891" spans="1:11" x14ac:dyDescent="0.25">
      <c r="A1891">
        <v>1890</v>
      </c>
      <c r="B1891">
        <v>49</v>
      </c>
      <c r="C1891" t="s">
        <v>10</v>
      </c>
      <c r="D1891" t="s">
        <v>18</v>
      </c>
      <c r="E1891" t="s">
        <v>17</v>
      </c>
      <c r="F1891">
        <v>3485.1</v>
      </c>
      <c r="G1891">
        <v>6168.67</v>
      </c>
      <c r="H1891">
        <v>611</v>
      </c>
      <c r="I1891">
        <v>6</v>
      </c>
      <c r="J1891">
        <v>11451.86</v>
      </c>
      <c r="K1891" t="str">
        <f t="shared" si="29"/>
        <v>Low Risk</v>
      </c>
    </row>
    <row r="1892" spans="1:11" x14ac:dyDescent="0.25">
      <c r="A1892">
        <v>1891</v>
      </c>
      <c r="B1892">
        <v>49</v>
      </c>
      <c r="C1892" t="s">
        <v>13</v>
      </c>
      <c r="D1892" t="s">
        <v>11</v>
      </c>
      <c r="E1892" t="s">
        <v>17</v>
      </c>
      <c r="F1892">
        <v>1569.35</v>
      </c>
      <c r="G1892">
        <v>1477.53</v>
      </c>
      <c r="H1892">
        <v>564</v>
      </c>
      <c r="I1892">
        <v>13</v>
      </c>
      <c r="J1892">
        <v>4508.3599999999997</v>
      </c>
      <c r="K1892" t="str">
        <f t="shared" si="29"/>
        <v>Moderate Risk</v>
      </c>
    </row>
    <row r="1893" spans="1:11" x14ac:dyDescent="0.25">
      <c r="A1893">
        <v>1892</v>
      </c>
      <c r="B1893">
        <v>52</v>
      </c>
      <c r="C1893" t="s">
        <v>13</v>
      </c>
      <c r="D1893" t="s">
        <v>11</v>
      </c>
      <c r="E1893" t="s">
        <v>15</v>
      </c>
      <c r="F1893">
        <v>2047.17</v>
      </c>
      <c r="G1893">
        <v>3013.21</v>
      </c>
      <c r="H1893">
        <v>618</v>
      </c>
      <c r="I1893">
        <v>5</v>
      </c>
      <c r="J1893">
        <v>4357.83</v>
      </c>
      <c r="K1893" t="str">
        <f t="shared" si="29"/>
        <v>Low Risk</v>
      </c>
    </row>
    <row r="1894" spans="1:11" x14ac:dyDescent="0.25">
      <c r="A1894">
        <v>1893</v>
      </c>
      <c r="B1894">
        <v>56</v>
      </c>
      <c r="C1894" t="s">
        <v>13</v>
      </c>
      <c r="D1894" t="s">
        <v>14</v>
      </c>
      <c r="E1894" t="s">
        <v>17</v>
      </c>
      <c r="F1894">
        <v>707.64</v>
      </c>
      <c r="G1894">
        <v>1029.77</v>
      </c>
      <c r="H1894">
        <v>488</v>
      </c>
      <c r="I1894">
        <v>10</v>
      </c>
      <c r="J1894">
        <v>2504.6999999999998</v>
      </c>
      <c r="K1894" t="str">
        <f t="shared" si="29"/>
        <v>Moderate Risk</v>
      </c>
    </row>
    <row r="1895" spans="1:11" x14ac:dyDescent="0.25">
      <c r="A1895">
        <v>1894</v>
      </c>
      <c r="B1895">
        <v>63</v>
      </c>
      <c r="C1895" t="s">
        <v>10</v>
      </c>
      <c r="D1895" t="s">
        <v>16</v>
      </c>
      <c r="E1895" t="s">
        <v>21</v>
      </c>
      <c r="F1895">
        <v>1065.6500000000001</v>
      </c>
      <c r="G1895">
        <v>1314.14</v>
      </c>
      <c r="H1895">
        <v>546</v>
      </c>
      <c r="I1895">
        <v>8</v>
      </c>
      <c r="J1895">
        <v>5332.54</v>
      </c>
      <c r="K1895" t="str">
        <f t="shared" si="29"/>
        <v>Low Risk</v>
      </c>
    </row>
    <row r="1896" spans="1:11" x14ac:dyDescent="0.25">
      <c r="A1896">
        <v>1895</v>
      </c>
      <c r="B1896">
        <v>69</v>
      </c>
      <c r="C1896" t="s">
        <v>13</v>
      </c>
      <c r="D1896" t="s">
        <v>14</v>
      </c>
      <c r="E1896" t="s">
        <v>17</v>
      </c>
      <c r="F1896">
        <v>1818.58</v>
      </c>
      <c r="G1896">
        <v>2435.67</v>
      </c>
      <c r="H1896">
        <v>564</v>
      </c>
      <c r="I1896">
        <v>9</v>
      </c>
      <c r="J1896">
        <v>4483.8</v>
      </c>
      <c r="K1896" t="str">
        <f t="shared" si="29"/>
        <v>Low Risk</v>
      </c>
    </row>
    <row r="1897" spans="1:11" x14ac:dyDescent="0.25">
      <c r="A1897">
        <v>1896</v>
      </c>
      <c r="B1897">
        <v>46</v>
      </c>
      <c r="C1897" t="s">
        <v>13</v>
      </c>
      <c r="D1897" t="s">
        <v>18</v>
      </c>
      <c r="E1897" t="s">
        <v>12</v>
      </c>
      <c r="F1897">
        <v>4031.85</v>
      </c>
      <c r="G1897">
        <v>7524.03</v>
      </c>
      <c r="H1897">
        <v>687</v>
      </c>
      <c r="I1897">
        <v>10</v>
      </c>
      <c r="J1897">
        <v>12026.99</v>
      </c>
      <c r="K1897" t="str">
        <f t="shared" si="29"/>
        <v>Low Risk</v>
      </c>
    </row>
    <row r="1898" spans="1:11" x14ac:dyDescent="0.25">
      <c r="A1898">
        <v>1897</v>
      </c>
      <c r="B1898">
        <v>66</v>
      </c>
      <c r="C1898" t="s">
        <v>10</v>
      </c>
      <c r="D1898" t="s">
        <v>16</v>
      </c>
      <c r="E1898" t="s">
        <v>21</v>
      </c>
      <c r="F1898">
        <v>1247.0899999999999</v>
      </c>
      <c r="G1898">
        <v>3419.5</v>
      </c>
      <c r="H1898">
        <v>483</v>
      </c>
      <c r="I1898">
        <v>10</v>
      </c>
      <c r="J1898">
        <v>4108.93</v>
      </c>
      <c r="K1898" t="str">
        <f t="shared" si="29"/>
        <v>Moderate Risk</v>
      </c>
    </row>
    <row r="1899" spans="1:11" x14ac:dyDescent="0.25">
      <c r="A1899">
        <v>1898</v>
      </c>
      <c r="B1899">
        <v>46</v>
      </c>
      <c r="C1899" t="s">
        <v>10</v>
      </c>
      <c r="D1899" t="s">
        <v>11</v>
      </c>
      <c r="E1899" t="s">
        <v>15</v>
      </c>
      <c r="F1899">
        <v>2222.3200000000002</v>
      </c>
      <c r="G1899">
        <v>4512.97</v>
      </c>
      <c r="H1899">
        <v>657</v>
      </c>
      <c r="I1899">
        <v>8</v>
      </c>
      <c r="J1899">
        <v>7381.31</v>
      </c>
      <c r="K1899" t="str">
        <f t="shared" si="29"/>
        <v>Low Risk</v>
      </c>
    </row>
    <row r="1900" spans="1:11" x14ac:dyDescent="0.25">
      <c r="A1900">
        <v>1899</v>
      </c>
      <c r="B1900">
        <v>70</v>
      </c>
      <c r="C1900" t="s">
        <v>10</v>
      </c>
      <c r="D1900" t="s">
        <v>18</v>
      </c>
      <c r="E1900" t="s">
        <v>21</v>
      </c>
      <c r="F1900">
        <v>3223.73</v>
      </c>
      <c r="G1900">
        <v>5423.2</v>
      </c>
      <c r="H1900">
        <v>708</v>
      </c>
      <c r="I1900">
        <v>7</v>
      </c>
      <c r="J1900">
        <v>12315.02</v>
      </c>
      <c r="K1900" t="str">
        <f t="shared" si="29"/>
        <v>Low Risk</v>
      </c>
    </row>
    <row r="1901" spans="1:11" x14ac:dyDescent="0.25">
      <c r="A1901">
        <v>1900</v>
      </c>
      <c r="B1901">
        <v>61</v>
      </c>
      <c r="C1901" t="s">
        <v>13</v>
      </c>
      <c r="D1901" t="s">
        <v>19</v>
      </c>
      <c r="E1901" t="s">
        <v>17</v>
      </c>
      <c r="F1901">
        <v>2395.7199999999998</v>
      </c>
      <c r="G1901">
        <v>4259.1899999999996</v>
      </c>
      <c r="H1901">
        <v>616</v>
      </c>
      <c r="I1901">
        <v>9</v>
      </c>
      <c r="J1901">
        <v>6579.4</v>
      </c>
      <c r="K1901" t="str">
        <f t="shared" si="29"/>
        <v>Low Risk</v>
      </c>
    </row>
    <row r="1902" spans="1:11" x14ac:dyDescent="0.25">
      <c r="A1902">
        <v>1901</v>
      </c>
      <c r="B1902">
        <v>74</v>
      </c>
      <c r="C1902" t="s">
        <v>13</v>
      </c>
      <c r="D1902" t="s">
        <v>11</v>
      </c>
      <c r="E1902" t="s">
        <v>12</v>
      </c>
      <c r="F1902">
        <v>1772.2249999999999</v>
      </c>
      <c r="G1902">
        <v>2329.02</v>
      </c>
      <c r="H1902">
        <v>479</v>
      </c>
      <c r="I1902">
        <v>7</v>
      </c>
      <c r="J1902">
        <v>4372.58</v>
      </c>
      <c r="K1902" t="str">
        <f t="shared" si="29"/>
        <v>Moderate Risk</v>
      </c>
    </row>
    <row r="1903" spans="1:11" x14ac:dyDescent="0.25">
      <c r="A1903">
        <v>1902</v>
      </c>
      <c r="B1903">
        <v>33</v>
      </c>
      <c r="C1903" t="s">
        <v>13</v>
      </c>
      <c r="D1903" t="s">
        <v>18</v>
      </c>
      <c r="E1903" t="s">
        <v>12</v>
      </c>
      <c r="F1903">
        <v>1705.12</v>
      </c>
      <c r="G1903">
        <v>2591.88</v>
      </c>
      <c r="H1903">
        <v>521</v>
      </c>
      <c r="I1903">
        <v>12</v>
      </c>
      <c r="J1903">
        <v>3384.16</v>
      </c>
      <c r="K1903" t="str">
        <f t="shared" si="29"/>
        <v>Moderate Risk</v>
      </c>
    </row>
    <row r="1904" spans="1:11" x14ac:dyDescent="0.25">
      <c r="A1904">
        <v>1903</v>
      </c>
      <c r="B1904">
        <v>73</v>
      </c>
      <c r="C1904" t="s">
        <v>13</v>
      </c>
      <c r="D1904" t="s">
        <v>18</v>
      </c>
      <c r="E1904" t="s">
        <v>12</v>
      </c>
      <c r="F1904">
        <v>2045.36</v>
      </c>
      <c r="G1904">
        <v>3852.64</v>
      </c>
      <c r="H1904">
        <v>611</v>
      </c>
      <c r="I1904">
        <v>11</v>
      </c>
      <c r="J1904">
        <v>5561.51</v>
      </c>
      <c r="K1904" t="str">
        <f t="shared" si="29"/>
        <v>Moderate Risk</v>
      </c>
    </row>
    <row r="1905" spans="1:11" x14ac:dyDescent="0.25">
      <c r="A1905">
        <v>1904</v>
      </c>
      <c r="B1905">
        <v>61</v>
      </c>
      <c r="C1905" t="s">
        <v>10</v>
      </c>
      <c r="D1905" t="s">
        <v>18</v>
      </c>
      <c r="E1905" t="s">
        <v>21</v>
      </c>
      <c r="F1905">
        <v>2084.29</v>
      </c>
      <c r="G1905">
        <v>3466.94</v>
      </c>
      <c r="H1905">
        <v>558</v>
      </c>
      <c r="I1905">
        <v>9</v>
      </c>
      <c r="J1905">
        <v>5950.4</v>
      </c>
      <c r="K1905" t="str">
        <f t="shared" si="29"/>
        <v>Low Risk</v>
      </c>
    </row>
    <row r="1906" spans="1:11" x14ac:dyDescent="0.25">
      <c r="A1906">
        <v>1905</v>
      </c>
      <c r="B1906">
        <v>64</v>
      </c>
      <c r="C1906" t="s">
        <v>10</v>
      </c>
      <c r="D1906" t="s">
        <v>19</v>
      </c>
      <c r="E1906" t="s">
        <v>17</v>
      </c>
      <c r="F1906">
        <v>1683.06</v>
      </c>
      <c r="G1906">
        <v>2726.86</v>
      </c>
      <c r="H1906">
        <v>576</v>
      </c>
      <c r="I1906">
        <v>8</v>
      </c>
      <c r="J1906">
        <v>4946</v>
      </c>
      <c r="K1906" t="str">
        <f t="shared" si="29"/>
        <v>Low Risk</v>
      </c>
    </row>
    <row r="1907" spans="1:11" x14ac:dyDescent="0.25">
      <c r="A1907">
        <v>1906</v>
      </c>
      <c r="B1907">
        <v>74</v>
      </c>
      <c r="C1907" t="s">
        <v>13</v>
      </c>
      <c r="D1907" t="s">
        <v>11</v>
      </c>
      <c r="E1907" t="s">
        <v>20</v>
      </c>
      <c r="F1907">
        <v>1281.47</v>
      </c>
      <c r="G1907">
        <v>1036.6600000000001</v>
      </c>
      <c r="H1907">
        <v>541</v>
      </c>
      <c r="I1907">
        <v>7</v>
      </c>
      <c r="J1907">
        <v>2226.2600000000002</v>
      </c>
      <c r="K1907" t="str">
        <f t="shared" si="29"/>
        <v>Low Risk</v>
      </c>
    </row>
    <row r="1908" spans="1:11" x14ac:dyDescent="0.25">
      <c r="A1908">
        <v>1907</v>
      </c>
      <c r="B1908">
        <v>27</v>
      </c>
      <c r="C1908" t="s">
        <v>13</v>
      </c>
      <c r="D1908" t="s">
        <v>16</v>
      </c>
      <c r="E1908" t="s">
        <v>21</v>
      </c>
      <c r="F1908">
        <v>2016.78</v>
      </c>
      <c r="G1908">
        <v>3665.71</v>
      </c>
      <c r="H1908">
        <v>575</v>
      </c>
      <c r="I1908">
        <v>10</v>
      </c>
      <c r="J1908">
        <v>7011.33</v>
      </c>
      <c r="K1908" t="str">
        <f t="shared" si="29"/>
        <v>Low Risk</v>
      </c>
    </row>
    <row r="1909" spans="1:11" x14ac:dyDescent="0.25">
      <c r="A1909">
        <v>1908</v>
      </c>
      <c r="B1909">
        <v>47</v>
      </c>
      <c r="C1909" t="s">
        <v>10</v>
      </c>
      <c r="D1909" t="s">
        <v>18</v>
      </c>
      <c r="E1909" t="s">
        <v>15</v>
      </c>
      <c r="F1909">
        <v>3267.05</v>
      </c>
      <c r="G1909">
        <v>6207.71</v>
      </c>
      <c r="H1909">
        <v>688</v>
      </c>
      <c r="I1909">
        <v>8</v>
      </c>
      <c r="J1909">
        <v>13533.02</v>
      </c>
      <c r="K1909" t="str">
        <f t="shared" si="29"/>
        <v>Low Risk</v>
      </c>
    </row>
    <row r="1910" spans="1:11" x14ac:dyDescent="0.25">
      <c r="A1910">
        <v>1909</v>
      </c>
      <c r="B1910">
        <v>42</v>
      </c>
      <c r="C1910" t="s">
        <v>13</v>
      </c>
      <c r="D1910" t="s">
        <v>11</v>
      </c>
      <c r="E1910" t="s">
        <v>20</v>
      </c>
      <c r="F1910">
        <v>1150.69</v>
      </c>
      <c r="G1910">
        <v>2746.03</v>
      </c>
      <c r="H1910">
        <v>442</v>
      </c>
      <c r="I1910">
        <v>13</v>
      </c>
      <c r="J1910">
        <v>5332.54</v>
      </c>
      <c r="K1910" t="str">
        <f t="shared" si="29"/>
        <v>High Risk</v>
      </c>
    </row>
    <row r="1911" spans="1:11" x14ac:dyDescent="0.25">
      <c r="A1911">
        <v>1910</v>
      </c>
      <c r="B1911">
        <v>56</v>
      </c>
      <c r="C1911" t="s">
        <v>13</v>
      </c>
      <c r="D1911" t="s">
        <v>11</v>
      </c>
      <c r="E1911" t="s">
        <v>17</v>
      </c>
      <c r="F1911">
        <v>3021.67</v>
      </c>
      <c r="G1911">
        <v>4044.96</v>
      </c>
      <c r="H1911">
        <v>667</v>
      </c>
      <c r="I1911">
        <v>8</v>
      </c>
      <c r="J1911">
        <v>8765.91</v>
      </c>
      <c r="K1911" t="str">
        <f t="shared" si="29"/>
        <v>Low Risk</v>
      </c>
    </row>
    <row r="1912" spans="1:11" x14ac:dyDescent="0.25">
      <c r="A1912">
        <v>1911</v>
      </c>
      <c r="B1912">
        <v>37</v>
      </c>
      <c r="C1912" t="s">
        <v>13</v>
      </c>
      <c r="D1912" t="s">
        <v>11</v>
      </c>
      <c r="E1912" t="s">
        <v>12</v>
      </c>
      <c r="F1912">
        <v>1499.78</v>
      </c>
      <c r="G1912">
        <v>3462.03</v>
      </c>
      <c r="H1912">
        <v>548</v>
      </c>
      <c r="I1912">
        <v>9</v>
      </c>
      <c r="J1912">
        <v>3716.08</v>
      </c>
      <c r="K1912" t="str">
        <f t="shared" si="29"/>
        <v>Low Risk</v>
      </c>
    </row>
    <row r="1913" spans="1:11" x14ac:dyDescent="0.25">
      <c r="A1913">
        <v>1912</v>
      </c>
      <c r="B1913">
        <v>22</v>
      </c>
      <c r="C1913" t="s">
        <v>13</v>
      </c>
      <c r="D1913" t="s">
        <v>18</v>
      </c>
      <c r="E1913" t="s">
        <v>21</v>
      </c>
      <c r="F1913">
        <v>7220.23</v>
      </c>
      <c r="G1913">
        <v>13578.22</v>
      </c>
      <c r="H1913">
        <v>725</v>
      </c>
      <c r="I1913">
        <v>3</v>
      </c>
      <c r="J1913">
        <v>26518.080000000002</v>
      </c>
      <c r="K1913" t="str">
        <f t="shared" si="29"/>
        <v>Low Risk</v>
      </c>
    </row>
    <row r="1914" spans="1:11" x14ac:dyDescent="0.25">
      <c r="A1914">
        <v>1913</v>
      </c>
      <c r="B1914">
        <v>18</v>
      </c>
      <c r="C1914" t="s">
        <v>13</v>
      </c>
      <c r="D1914" t="s">
        <v>16</v>
      </c>
      <c r="E1914" t="s">
        <v>17</v>
      </c>
      <c r="F1914">
        <v>1226.23</v>
      </c>
      <c r="G1914">
        <v>3385.18</v>
      </c>
      <c r="H1914">
        <v>544</v>
      </c>
      <c r="I1914">
        <v>7</v>
      </c>
      <c r="J1914">
        <v>5697.9</v>
      </c>
      <c r="K1914" t="str">
        <f t="shared" si="29"/>
        <v>Low Risk</v>
      </c>
    </row>
    <row r="1915" spans="1:11" x14ac:dyDescent="0.25">
      <c r="A1915">
        <v>1914</v>
      </c>
      <c r="B1915">
        <v>47</v>
      </c>
      <c r="C1915" t="s">
        <v>10</v>
      </c>
      <c r="D1915" t="s">
        <v>11</v>
      </c>
      <c r="E1915" t="s">
        <v>20</v>
      </c>
      <c r="F1915">
        <v>1783.8</v>
      </c>
      <c r="G1915">
        <v>2919.66</v>
      </c>
      <c r="H1915">
        <v>628</v>
      </c>
      <c r="I1915">
        <v>4</v>
      </c>
      <c r="J1915">
        <v>3938.85</v>
      </c>
      <c r="K1915" t="str">
        <f t="shared" si="29"/>
        <v>Low Risk</v>
      </c>
    </row>
    <row r="1916" spans="1:11" x14ac:dyDescent="0.25">
      <c r="A1916">
        <v>1915</v>
      </c>
      <c r="B1916">
        <v>66</v>
      </c>
      <c r="C1916" t="s">
        <v>13</v>
      </c>
      <c r="D1916" t="s">
        <v>11</v>
      </c>
      <c r="E1916" t="s">
        <v>20</v>
      </c>
      <c r="F1916">
        <v>1772.2249999999999</v>
      </c>
      <c r="G1916">
        <v>2775.27</v>
      </c>
      <c r="H1916">
        <v>567</v>
      </c>
      <c r="I1916">
        <v>14</v>
      </c>
      <c r="J1916">
        <v>4390.3</v>
      </c>
      <c r="K1916" t="str">
        <f t="shared" si="29"/>
        <v>Moderate Risk</v>
      </c>
    </row>
    <row r="1917" spans="1:11" x14ac:dyDescent="0.25">
      <c r="A1917">
        <v>1916</v>
      </c>
      <c r="B1917">
        <v>20</v>
      </c>
      <c r="C1917" t="s">
        <v>10</v>
      </c>
      <c r="D1917" t="s">
        <v>14</v>
      </c>
      <c r="E1917" t="s">
        <v>20</v>
      </c>
      <c r="F1917">
        <v>850.71</v>
      </c>
      <c r="G1917">
        <v>710.93</v>
      </c>
      <c r="H1917">
        <v>490</v>
      </c>
      <c r="I1917">
        <v>7</v>
      </c>
      <c r="J1917">
        <v>5332.54</v>
      </c>
      <c r="K1917" t="str">
        <f t="shared" si="29"/>
        <v>Moderate Risk</v>
      </c>
    </row>
    <row r="1918" spans="1:11" x14ac:dyDescent="0.25">
      <c r="A1918">
        <v>1917</v>
      </c>
      <c r="B1918">
        <v>62</v>
      </c>
      <c r="C1918" t="s">
        <v>13</v>
      </c>
      <c r="D1918" t="s">
        <v>14</v>
      </c>
      <c r="E1918" t="s">
        <v>20</v>
      </c>
      <c r="F1918">
        <v>1839.34</v>
      </c>
      <c r="G1918">
        <v>3261.28</v>
      </c>
      <c r="H1918">
        <v>567</v>
      </c>
      <c r="I1918">
        <v>3</v>
      </c>
      <c r="J1918">
        <v>3808.13</v>
      </c>
      <c r="K1918" t="str">
        <f t="shared" si="29"/>
        <v>Low Risk</v>
      </c>
    </row>
    <row r="1919" spans="1:11" x14ac:dyDescent="0.25">
      <c r="A1919">
        <v>1918</v>
      </c>
      <c r="B1919">
        <v>31</v>
      </c>
      <c r="C1919" t="s">
        <v>10</v>
      </c>
      <c r="D1919" t="s">
        <v>16</v>
      </c>
      <c r="E1919" t="s">
        <v>15</v>
      </c>
      <c r="F1919">
        <v>2483.7600000000002</v>
      </c>
      <c r="G1919">
        <v>4218.07</v>
      </c>
      <c r="H1919">
        <v>589</v>
      </c>
      <c r="I1919">
        <v>7</v>
      </c>
      <c r="J1919">
        <v>8004.7</v>
      </c>
      <c r="K1919" t="str">
        <f t="shared" si="29"/>
        <v>Low Risk</v>
      </c>
    </row>
    <row r="1920" spans="1:11" x14ac:dyDescent="0.25">
      <c r="A1920">
        <v>1919</v>
      </c>
      <c r="B1920">
        <v>73</v>
      </c>
      <c r="C1920" t="s">
        <v>13</v>
      </c>
      <c r="D1920" t="s">
        <v>11</v>
      </c>
      <c r="E1920" t="s">
        <v>15</v>
      </c>
      <c r="F1920">
        <v>1419.19</v>
      </c>
      <c r="G1920">
        <v>2676.16</v>
      </c>
      <c r="H1920">
        <v>576</v>
      </c>
      <c r="I1920">
        <v>10</v>
      </c>
      <c r="J1920">
        <v>6260.09</v>
      </c>
      <c r="K1920" t="str">
        <f t="shared" si="29"/>
        <v>Low Risk</v>
      </c>
    </row>
    <row r="1921" spans="1:11" x14ac:dyDescent="0.25">
      <c r="A1921">
        <v>1920</v>
      </c>
      <c r="B1921">
        <v>47</v>
      </c>
      <c r="C1921" t="s">
        <v>10</v>
      </c>
      <c r="D1921" t="s">
        <v>18</v>
      </c>
      <c r="E1921" t="s">
        <v>12</v>
      </c>
      <c r="F1921">
        <v>2799.01</v>
      </c>
      <c r="G1921">
        <v>5003.8100000000004</v>
      </c>
      <c r="H1921">
        <v>623</v>
      </c>
      <c r="I1921">
        <v>6</v>
      </c>
      <c r="J1921">
        <v>12916.34</v>
      </c>
      <c r="K1921" t="str">
        <f t="shared" si="29"/>
        <v>Low Risk</v>
      </c>
    </row>
    <row r="1922" spans="1:11" x14ac:dyDescent="0.25">
      <c r="A1922">
        <v>1921</v>
      </c>
      <c r="B1922">
        <v>67</v>
      </c>
      <c r="C1922" t="s">
        <v>10</v>
      </c>
      <c r="D1922" t="s">
        <v>16</v>
      </c>
      <c r="E1922" t="s">
        <v>21</v>
      </c>
      <c r="F1922">
        <v>2124.39</v>
      </c>
      <c r="G1922">
        <v>4473.18</v>
      </c>
      <c r="H1922">
        <v>591</v>
      </c>
      <c r="I1922">
        <v>4</v>
      </c>
      <c r="J1922">
        <v>4358.47</v>
      </c>
      <c r="K1922" t="str">
        <f t="shared" ref="K1922:K1985" si="30">IF(AND(H1922&lt;500,I1922&gt;10),"High Risk",IF(OR(H1922&lt;500,I1922&gt;10),"Moderate Risk","Low Risk"))</f>
        <v>Low Risk</v>
      </c>
    </row>
    <row r="1923" spans="1:11" x14ac:dyDescent="0.25">
      <c r="A1923">
        <v>1922</v>
      </c>
      <c r="B1923">
        <v>21</v>
      </c>
      <c r="C1923" t="s">
        <v>10</v>
      </c>
      <c r="D1923" t="s">
        <v>18</v>
      </c>
      <c r="E1923" t="s">
        <v>12</v>
      </c>
      <c r="F1923">
        <v>2046.75</v>
      </c>
      <c r="G1923">
        <v>3521.24</v>
      </c>
      <c r="H1923">
        <v>647</v>
      </c>
      <c r="I1923">
        <v>6</v>
      </c>
      <c r="J1923">
        <v>5213.2299999999996</v>
      </c>
      <c r="K1923" t="str">
        <f t="shared" si="30"/>
        <v>Low Risk</v>
      </c>
    </row>
    <row r="1924" spans="1:11" x14ac:dyDescent="0.25">
      <c r="A1924">
        <v>1923</v>
      </c>
      <c r="B1924">
        <v>35</v>
      </c>
      <c r="C1924" t="s">
        <v>13</v>
      </c>
      <c r="D1924" t="s">
        <v>11</v>
      </c>
      <c r="E1924" t="s">
        <v>21</v>
      </c>
      <c r="F1924">
        <v>1053.5</v>
      </c>
      <c r="G1924">
        <v>2914.79</v>
      </c>
      <c r="H1924">
        <v>553</v>
      </c>
      <c r="I1924">
        <v>8</v>
      </c>
      <c r="J1924">
        <v>4035.83</v>
      </c>
      <c r="K1924" t="str">
        <f t="shared" si="30"/>
        <v>Low Risk</v>
      </c>
    </row>
    <row r="1925" spans="1:11" x14ac:dyDescent="0.25">
      <c r="A1925">
        <v>1924</v>
      </c>
      <c r="B1925">
        <v>54</v>
      </c>
      <c r="C1925" t="s">
        <v>13</v>
      </c>
      <c r="D1925" t="s">
        <v>19</v>
      </c>
      <c r="E1925" t="s">
        <v>20</v>
      </c>
      <c r="F1925">
        <v>3377.65</v>
      </c>
      <c r="G1925">
        <v>4106.13</v>
      </c>
      <c r="H1925">
        <v>613</v>
      </c>
      <c r="I1925">
        <v>6</v>
      </c>
      <c r="J1925">
        <v>11104.81</v>
      </c>
      <c r="K1925" t="str">
        <f t="shared" si="30"/>
        <v>Low Risk</v>
      </c>
    </row>
    <row r="1926" spans="1:11" x14ac:dyDescent="0.25">
      <c r="A1926">
        <v>1925</v>
      </c>
      <c r="B1926">
        <v>42</v>
      </c>
      <c r="C1926" t="s">
        <v>10</v>
      </c>
      <c r="D1926" t="s">
        <v>11</v>
      </c>
      <c r="E1926" t="s">
        <v>12</v>
      </c>
      <c r="F1926">
        <v>1377.59</v>
      </c>
      <c r="G1926">
        <v>3514.13</v>
      </c>
      <c r="H1926">
        <v>577</v>
      </c>
      <c r="I1926">
        <v>6</v>
      </c>
      <c r="J1926">
        <v>7074.3</v>
      </c>
      <c r="K1926" t="str">
        <f t="shared" si="30"/>
        <v>Low Risk</v>
      </c>
    </row>
    <row r="1927" spans="1:11" x14ac:dyDescent="0.25">
      <c r="A1927">
        <v>1926</v>
      </c>
      <c r="B1927">
        <v>65</v>
      </c>
      <c r="C1927" t="s">
        <v>13</v>
      </c>
      <c r="D1927" t="s">
        <v>16</v>
      </c>
      <c r="E1927" t="s">
        <v>12</v>
      </c>
      <c r="F1927">
        <v>1167.8800000000001</v>
      </c>
      <c r="G1927">
        <v>999.23</v>
      </c>
      <c r="H1927">
        <v>553</v>
      </c>
      <c r="I1927">
        <v>9</v>
      </c>
      <c r="J1927">
        <v>1775.4</v>
      </c>
      <c r="K1927" t="str">
        <f t="shared" si="30"/>
        <v>Low Risk</v>
      </c>
    </row>
    <row r="1928" spans="1:11" x14ac:dyDescent="0.25">
      <c r="A1928">
        <v>1927</v>
      </c>
      <c r="B1928">
        <v>18</v>
      </c>
      <c r="C1928" t="s">
        <v>13</v>
      </c>
      <c r="D1928" t="s">
        <v>11</v>
      </c>
      <c r="E1928" t="s">
        <v>17</v>
      </c>
      <c r="F1928">
        <v>1922.45</v>
      </c>
      <c r="G1928">
        <v>4118.3</v>
      </c>
      <c r="H1928">
        <v>585</v>
      </c>
      <c r="I1928">
        <v>6</v>
      </c>
      <c r="J1928">
        <v>7934.5</v>
      </c>
      <c r="K1928" t="str">
        <f t="shared" si="30"/>
        <v>Low Risk</v>
      </c>
    </row>
    <row r="1929" spans="1:11" x14ac:dyDescent="0.25">
      <c r="A1929">
        <v>1928</v>
      </c>
      <c r="B1929">
        <v>70</v>
      </c>
      <c r="C1929" t="s">
        <v>13</v>
      </c>
      <c r="D1929" t="s">
        <v>11</v>
      </c>
      <c r="E1929" t="s">
        <v>21</v>
      </c>
      <c r="F1929">
        <v>1616.2</v>
      </c>
      <c r="G1929">
        <v>3449.66</v>
      </c>
      <c r="H1929">
        <v>612</v>
      </c>
      <c r="I1929">
        <v>2</v>
      </c>
      <c r="J1929">
        <v>4164.13</v>
      </c>
      <c r="K1929" t="str">
        <f t="shared" si="30"/>
        <v>Low Risk</v>
      </c>
    </row>
    <row r="1930" spans="1:11" x14ac:dyDescent="0.25">
      <c r="A1930">
        <v>1929</v>
      </c>
      <c r="B1930">
        <v>63</v>
      </c>
      <c r="C1930" t="s">
        <v>10</v>
      </c>
      <c r="D1930" t="s">
        <v>14</v>
      </c>
      <c r="E1930" t="s">
        <v>152</v>
      </c>
      <c r="F1930">
        <v>1772.2249999999999</v>
      </c>
      <c r="G1930">
        <v>1259.3399999999999</v>
      </c>
      <c r="H1930">
        <v>586</v>
      </c>
      <c r="I1930">
        <v>4</v>
      </c>
      <c r="J1930">
        <v>5839.48</v>
      </c>
      <c r="K1930" t="str">
        <f t="shared" si="30"/>
        <v>Low Risk</v>
      </c>
    </row>
    <row r="1931" spans="1:11" x14ac:dyDescent="0.25">
      <c r="A1931">
        <v>1930</v>
      </c>
      <c r="B1931">
        <v>32</v>
      </c>
      <c r="C1931" t="s">
        <v>13</v>
      </c>
      <c r="D1931" t="s">
        <v>14</v>
      </c>
      <c r="E1931" t="s">
        <v>15</v>
      </c>
      <c r="F1931">
        <v>1772.2249999999999</v>
      </c>
      <c r="G1931">
        <v>2061.88</v>
      </c>
      <c r="H1931">
        <v>466</v>
      </c>
      <c r="I1931">
        <v>7</v>
      </c>
      <c r="J1931">
        <v>1633.55</v>
      </c>
      <c r="K1931" t="str">
        <f t="shared" si="30"/>
        <v>Moderate Risk</v>
      </c>
    </row>
    <row r="1932" spans="1:11" x14ac:dyDescent="0.25">
      <c r="A1932">
        <v>1931</v>
      </c>
      <c r="B1932">
        <v>26</v>
      </c>
      <c r="C1932" t="s">
        <v>13</v>
      </c>
      <c r="D1932" t="s">
        <v>16</v>
      </c>
      <c r="E1932" t="s">
        <v>21</v>
      </c>
      <c r="F1932">
        <v>2011.92</v>
      </c>
      <c r="G1932">
        <v>2673.36</v>
      </c>
      <c r="H1932">
        <v>571</v>
      </c>
      <c r="I1932">
        <v>8</v>
      </c>
      <c r="J1932">
        <v>6397.72</v>
      </c>
      <c r="K1932" t="str">
        <f t="shared" si="30"/>
        <v>Low Risk</v>
      </c>
    </row>
    <row r="1933" spans="1:11" x14ac:dyDescent="0.25">
      <c r="A1933">
        <v>1932</v>
      </c>
      <c r="B1933">
        <v>32</v>
      </c>
      <c r="C1933" t="s">
        <v>13</v>
      </c>
      <c r="D1933" t="s">
        <v>11</v>
      </c>
      <c r="E1933" t="s">
        <v>12</v>
      </c>
      <c r="F1933">
        <v>753.14</v>
      </c>
      <c r="G1933">
        <v>299.64</v>
      </c>
      <c r="H1933">
        <v>442</v>
      </c>
      <c r="I1933">
        <v>6</v>
      </c>
      <c r="J1933">
        <v>3330.73</v>
      </c>
      <c r="K1933" t="str">
        <f t="shared" si="30"/>
        <v>Moderate Risk</v>
      </c>
    </row>
    <row r="1934" spans="1:11" x14ac:dyDescent="0.25">
      <c r="A1934">
        <v>1933</v>
      </c>
      <c r="B1934">
        <v>66</v>
      </c>
      <c r="C1934" t="s">
        <v>13</v>
      </c>
      <c r="D1934" t="s">
        <v>19</v>
      </c>
      <c r="E1934" t="s">
        <v>15</v>
      </c>
      <c r="F1934">
        <v>3685.27</v>
      </c>
      <c r="G1934">
        <v>6274.97</v>
      </c>
      <c r="H1934">
        <v>656</v>
      </c>
      <c r="I1934">
        <v>8</v>
      </c>
      <c r="J1934">
        <v>13736.49</v>
      </c>
      <c r="K1934" t="str">
        <f t="shared" si="30"/>
        <v>Low Risk</v>
      </c>
    </row>
    <row r="1935" spans="1:11" x14ac:dyDescent="0.25">
      <c r="A1935">
        <v>1934</v>
      </c>
      <c r="B1935">
        <v>74</v>
      </c>
      <c r="C1935" t="s">
        <v>13</v>
      </c>
      <c r="D1935" t="s">
        <v>11</v>
      </c>
      <c r="E1935" t="s">
        <v>15</v>
      </c>
      <c r="F1935">
        <v>2341.7800000000002</v>
      </c>
      <c r="G1935">
        <v>3895.11</v>
      </c>
      <c r="H1935">
        <v>636</v>
      </c>
      <c r="I1935">
        <v>7</v>
      </c>
      <c r="J1935">
        <v>7781.14</v>
      </c>
      <c r="K1935" t="str">
        <f t="shared" si="30"/>
        <v>Low Risk</v>
      </c>
    </row>
    <row r="1936" spans="1:11" x14ac:dyDescent="0.25">
      <c r="A1936">
        <v>1935</v>
      </c>
      <c r="B1936">
        <v>41</v>
      </c>
      <c r="C1936" t="s">
        <v>13</v>
      </c>
      <c r="D1936" t="s">
        <v>19</v>
      </c>
      <c r="E1936" t="s">
        <v>12</v>
      </c>
      <c r="F1936">
        <v>6962.97</v>
      </c>
      <c r="G1936">
        <v>12048.68</v>
      </c>
      <c r="H1936">
        <v>787</v>
      </c>
      <c r="I1936">
        <v>8</v>
      </c>
      <c r="J1936">
        <v>27843.66</v>
      </c>
      <c r="K1936" t="str">
        <f t="shared" si="30"/>
        <v>Low Risk</v>
      </c>
    </row>
    <row r="1937" spans="1:11" x14ac:dyDescent="0.25">
      <c r="A1937">
        <v>1936</v>
      </c>
      <c r="B1937">
        <v>21</v>
      </c>
      <c r="C1937" t="s">
        <v>10</v>
      </c>
      <c r="D1937" t="s">
        <v>11</v>
      </c>
      <c r="E1937" t="s">
        <v>17</v>
      </c>
      <c r="F1937">
        <v>1482.84</v>
      </c>
      <c r="G1937">
        <v>2725.18</v>
      </c>
      <c r="H1937">
        <v>576</v>
      </c>
      <c r="I1937">
        <v>7</v>
      </c>
      <c r="J1937">
        <v>3201.88</v>
      </c>
      <c r="K1937" t="str">
        <f t="shared" si="30"/>
        <v>Low Risk</v>
      </c>
    </row>
    <row r="1938" spans="1:11" x14ac:dyDescent="0.25">
      <c r="A1938">
        <v>1937</v>
      </c>
      <c r="B1938">
        <v>29</v>
      </c>
      <c r="C1938" t="s">
        <v>10</v>
      </c>
      <c r="D1938" t="s">
        <v>14</v>
      </c>
      <c r="E1938" t="s">
        <v>20</v>
      </c>
      <c r="F1938">
        <v>2581.27</v>
      </c>
      <c r="G1938">
        <v>4942.57</v>
      </c>
      <c r="H1938">
        <v>656</v>
      </c>
      <c r="I1938">
        <v>5</v>
      </c>
      <c r="J1938">
        <v>8400.9599999999991</v>
      </c>
      <c r="K1938" t="str">
        <f t="shared" si="30"/>
        <v>Low Risk</v>
      </c>
    </row>
    <row r="1939" spans="1:11" x14ac:dyDescent="0.25">
      <c r="A1939">
        <v>1938</v>
      </c>
      <c r="B1939">
        <v>75</v>
      </c>
      <c r="C1939" t="s">
        <v>10</v>
      </c>
      <c r="D1939" t="s">
        <v>11</v>
      </c>
      <c r="E1939" t="s">
        <v>20</v>
      </c>
      <c r="F1939">
        <v>2223.13</v>
      </c>
      <c r="G1939">
        <v>3937.41</v>
      </c>
      <c r="H1939">
        <v>671</v>
      </c>
      <c r="I1939">
        <v>9</v>
      </c>
      <c r="J1939">
        <v>8489.64</v>
      </c>
      <c r="K1939" t="str">
        <f t="shared" si="30"/>
        <v>Low Risk</v>
      </c>
    </row>
    <row r="1940" spans="1:11" x14ac:dyDescent="0.25">
      <c r="A1940">
        <v>1939</v>
      </c>
      <c r="B1940">
        <v>54</v>
      </c>
      <c r="C1940" t="s">
        <v>10</v>
      </c>
      <c r="D1940" t="s">
        <v>18</v>
      </c>
      <c r="E1940" t="s">
        <v>15</v>
      </c>
      <c r="F1940">
        <v>3040.86</v>
      </c>
      <c r="G1940">
        <v>4543.0200000000004</v>
      </c>
      <c r="H1940">
        <v>585</v>
      </c>
      <c r="I1940">
        <v>9</v>
      </c>
      <c r="J1940">
        <v>11481.2</v>
      </c>
      <c r="K1940" t="str">
        <f t="shared" si="30"/>
        <v>Low Risk</v>
      </c>
    </row>
    <row r="1941" spans="1:11" x14ac:dyDescent="0.25">
      <c r="A1941">
        <v>1940</v>
      </c>
      <c r="B1941">
        <v>54</v>
      </c>
      <c r="C1941" t="s">
        <v>13</v>
      </c>
      <c r="D1941" t="s">
        <v>16</v>
      </c>
      <c r="E1941" t="s">
        <v>20</v>
      </c>
      <c r="F1941">
        <v>3046.57</v>
      </c>
      <c r="G1941">
        <v>4801.76</v>
      </c>
      <c r="H1941">
        <v>634</v>
      </c>
      <c r="I1941">
        <v>6</v>
      </c>
      <c r="J1941">
        <v>9233.49</v>
      </c>
      <c r="K1941" t="str">
        <f t="shared" si="30"/>
        <v>Low Risk</v>
      </c>
    </row>
    <row r="1942" spans="1:11" x14ac:dyDescent="0.25">
      <c r="A1942">
        <v>1941</v>
      </c>
      <c r="B1942">
        <v>60</v>
      </c>
      <c r="C1942" t="s">
        <v>13</v>
      </c>
      <c r="D1942" t="s">
        <v>14</v>
      </c>
      <c r="E1942" t="s">
        <v>12</v>
      </c>
      <c r="F1942">
        <v>1772.2249999999999</v>
      </c>
      <c r="G1942">
        <v>5774.99</v>
      </c>
      <c r="H1942">
        <v>565</v>
      </c>
      <c r="I1942">
        <v>4</v>
      </c>
      <c r="J1942">
        <v>7763.59</v>
      </c>
      <c r="K1942" t="str">
        <f t="shared" si="30"/>
        <v>Low Risk</v>
      </c>
    </row>
    <row r="1943" spans="1:11" x14ac:dyDescent="0.25">
      <c r="A1943">
        <v>1942</v>
      </c>
      <c r="B1943">
        <v>23</v>
      </c>
      <c r="C1943" t="s">
        <v>13</v>
      </c>
      <c r="D1943" t="s">
        <v>11</v>
      </c>
      <c r="E1943" t="s">
        <v>20</v>
      </c>
      <c r="F1943">
        <v>2092.81</v>
      </c>
      <c r="G1943">
        <v>3237.28</v>
      </c>
      <c r="H1943">
        <v>607</v>
      </c>
      <c r="I1943">
        <v>9</v>
      </c>
      <c r="J1943">
        <v>5609.08</v>
      </c>
      <c r="K1943" t="str">
        <f t="shared" si="30"/>
        <v>Low Risk</v>
      </c>
    </row>
    <row r="1944" spans="1:11" x14ac:dyDescent="0.25">
      <c r="A1944">
        <v>1943</v>
      </c>
      <c r="B1944">
        <v>56</v>
      </c>
      <c r="C1944" t="s">
        <v>10</v>
      </c>
      <c r="D1944" t="s">
        <v>11</v>
      </c>
      <c r="E1944" t="s">
        <v>12</v>
      </c>
      <c r="F1944">
        <v>1447.59</v>
      </c>
      <c r="G1944">
        <v>1795.62</v>
      </c>
      <c r="H1944">
        <v>516</v>
      </c>
      <c r="I1944">
        <v>7</v>
      </c>
      <c r="J1944">
        <v>4302.12</v>
      </c>
      <c r="K1944" t="str">
        <f t="shared" si="30"/>
        <v>Low Risk</v>
      </c>
    </row>
    <row r="1945" spans="1:11" x14ac:dyDescent="0.25">
      <c r="A1945">
        <v>1944</v>
      </c>
      <c r="B1945">
        <v>73</v>
      </c>
      <c r="C1945" t="s">
        <v>13</v>
      </c>
      <c r="D1945" t="s">
        <v>16</v>
      </c>
      <c r="E1945" t="s">
        <v>15</v>
      </c>
      <c r="F1945">
        <v>1501.51</v>
      </c>
      <c r="G1945">
        <v>1461.11</v>
      </c>
      <c r="H1945">
        <v>520</v>
      </c>
      <c r="I1945">
        <v>6</v>
      </c>
      <c r="J1945">
        <v>5399.01</v>
      </c>
      <c r="K1945" t="str">
        <f t="shared" si="30"/>
        <v>Low Risk</v>
      </c>
    </row>
    <row r="1946" spans="1:11" x14ac:dyDescent="0.25">
      <c r="A1946">
        <v>1945</v>
      </c>
      <c r="B1946">
        <v>63</v>
      </c>
      <c r="C1946" t="s">
        <v>10</v>
      </c>
      <c r="D1946" t="s">
        <v>11</v>
      </c>
      <c r="E1946" t="s">
        <v>17</v>
      </c>
      <c r="F1946">
        <v>1772.2249999999999</v>
      </c>
      <c r="G1946">
        <v>2350.0700000000002</v>
      </c>
      <c r="H1946">
        <v>538</v>
      </c>
      <c r="I1946">
        <v>4</v>
      </c>
      <c r="J1946">
        <v>4217.67</v>
      </c>
      <c r="K1946" t="str">
        <f t="shared" si="30"/>
        <v>Low Risk</v>
      </c>
    </row>
    <row r="1947" spans="1:11" x14ac:dyDescent="0.25">
      <c r="A1947">
        <v>1946</v>
      </c>
      <c r="B1947">
        <v>41</v>
      </c>
      <c r="C1947" t="s">
        <v>10</v>
      </c>
      <c r="D1947" t="s">
        <v>18</v>
      </c>
      <c r="E1947" t="s">
        <v>21</v>
      </c>
      <c r="F1947">
        <v>2585.21</v>
      </c>
      <c r="G1947">
        <v>3237.28</v>
      </c>
      <c r="H1947">
        <v>586</v>
      </c>
      <c r="I1947">
        <v>12</v>
      </c>
      <c r="J1947">
        <v>5332.54</v>
      </c>
      <c r="K1947" t="str">
        <f t="shared" si="30"/>
        <v>Moderate Risk</v>
      </c>
    </row>
    <row r="1948" spans="1:11" x14ac:dyDescent="0.25">
      <c r="A1948">
        <v>1947</v>
      </c>
      <c r="B1948">
        <v>28</v>
      </c>
      <c r="C1948" t="s">
        <v>10</v>
      </c>
      <c r="D1948" t="s">
        <v>16</v>
      </c>
      <c r="E1948" t="s">
        <v>12</v>
      </c>
      <c r="F1948">
        <v>2980.41</v>
      </c>
      <c r="G1948">
        <v>5682.42</v>
      </c>
      <c r="H1948">
        <v>576</v>
      </c>
      <c r="I1948">
        <v>7</v>
      </c>
      <c r="J1948">
        <v>9497.66</v>
      </c>
      <c r="K1948" t="str">
        <f t="shared" si="30"/>
        <v>Low Risk</v>
      </c>
    </row>
    <row r="1949" spans="1:11" x14ac:dyDescent="0.25">
      <c r="A1949">
        <v>1948</v>
      </c>
      <c r="B1949">
        <v>30</v>
      </c>
      <c r="C1949" t="s">
        <v>13</v>
      </c>
      <c r="D1949" t="s">
        <v>18</v>
      </c>
      <c r="E1949" t="s">
        <v>12</v>
      </c>
      <c r="F1949">
        <v>1521.09</v>
      </c>
      <c r="G1949">
        <v>3767.35</v>
      </c>
      <c r="H1949">
        <v>547</v>
      </c>
      <c r="I1949">
        <v>15</v>
      </c>
      <c r="J1949">
        <v>3990.94</v>
      </c>
      <c r="K1949" t="str">
        <f t="shared" si="30"/>
        <v>Moderate Risk</v>
      </c>
    </row>
    <row r="1950" spans="1:11" x14ac:dyDescent="0.25">
      <c r="A1950">
        <v>1949</v>
      </c>
      <c r="B1950">
        <v>51</v>
      </c>
      <c r="C1950" t="s">
        <v>10</v>
      </c>
      <c r="D1950" t="s">
        <v>11</v>
      </c>
      <c r="E1950" t="s">
        <v>17</v>
      </c>
      <c r="F1950">
        <v>941.09</v>
      </c>
      <c r="G1950">
        <v>1115.55</v>
      </c>
      <c r="H1950">
        <v>470</v>
      </c>
      <c r="I1950">
        <v>10</v>
      </c>
      <c r="J1950">
        <v>518.47</v>
      </c>
      <c r="K1950" t="str">
        <f t="shared" si="30"/>
        <v>Moderate Risk</v>
      </c>
    </row>
    <row r="1951" spans="1:11" x14ac:dyDescent="0.25">
      <c r="A1951">
        <v>1950</v>
      </c>
      <c r="B1951">
        <v>42</v>
      </c>
      <c r="C1951" t="s">
        <v>13</v>
      </c>
      <c r="D1951" t="s">
        <v>11</v>
      </c>
      <c r="E1951" t="s">
        <v>12</v>
      </c>
      <c r="F1951">
        <v>3371.02</v>
      </c>
      <c r="G1951">
        <v>5144.29</v>
      </c>
      <c r="H1951">
        <v>654</v>
      </c>
      <c r="I1951">
        <v>7</v>
      </c>
      <c r="J1951">
        <v>12003.25</v>
      </c>
      <c r="K1951" t="str">
        <f t="shared" si="30"/>
        <v>Low Risk</v>
      </c>
    </row>
    <row r="1952" spans="1:11" x14ac:dyDescent="0.25">
      <c r="A1952">
        <v>1951</v>
      </c>
      <c r="B1952">
        <v>24</v>
      </c>
      <c r="C1952" t="s">
        <v>10</v>
      </c>
      <c r="D1952" t="s">
        <v>19</v>
      </c>
      <c r="E1952" t="s">
        <v>17</v>
      </c>
      <c r="F1952">
        <v>1772.2249999999999</v>
      </c>
      <c r="G1952">
        <v>5329.48</v>
      </c>
      <c r="H1952">
        <v>623</v>
      </c>
      <c r="I1952">
        <v>2</v>
      </c>
      <c r="J1952">
        <v>8423.61</v>
      </c>
      <c r="K1952" t="str">
        <f t="shared" si="30"/>
        <v>Low Risk</v>
      </c>
    </row>
    <row r="1953" spans="1:11" x14ac:dyDescent="0.25">
      <c r="A1953">
        <v>1952</v>
      </c>
      <c r="B1953">
        <v>69</v>
      </c>
      <c r="C1953" t="s">
        <v>13</v>
      </c>
      <c r="D1953" t="s">
        <v>11</v>
      </c>
      <c r="E1953" t="s">
        <v>15</v>
      </c>
      <c r="F1953">
        <v>1772.2249999999999</v>
      </c>
      <c r="G1953">
        <v>1690.35</v>
      </c>
      <c r="H1953">
        <v>511</v>
      </c>
      <c r="I1953">
        <v>5</v>
      </c>
      <c r="J1953">
        <v>5332.54</v>
      </c>
      <c r="K1953" t="str">
        <f t="shared" si="30"/>
        <v>Low Risk</v>
      </c>
    </row>
    <row r="1954" spans="1:11" x14ac:dyDescent="0.25">
      <c r="A1954">
        <v>1953</v>
      </c>
      <c r="B1954">
        <v>21</v>
      </c>
      <c r="C1954" t="s">
        <v>13</v>
      </c>
      <c r="D1954" t="s">
        <v>11</v>
      </c>
      <c r="E1954" t="s">
        <v>17</v>
      </c>
      <c r="F1954">
        <v>747.1</v>
      </c>
      <c r="G1954">
        <v>1497.11</v>
      </c>
      <c r="H1954">
        <v>495</v>
      </c>
      <c r="I1954">
        <v>7</v>
      </c>
      <c r="J1954">
        <v>4087.89</v>
      </c>
      <c r="K1954" t="str">
        <f t="shared" si="30"/>
        <v>Moderate Risk</v>
      </c>
    </row>
    <row r="1955" spans="1:11" x14ac:dyDescent="0.25">
      <c r="A1955">
        <v>1954</v>
      </c>
      <c r="B1955">
        <v>25</v>
      </c>
      <c r="C1955" t="s">
        <v>13</v>
      </c>
      <c r="D1955" t="s">
        <v>18</v>
      </c>
      <c r="E1955" t="s">
        <v>17</v>
      </c>
      <c r="F1955">
        <v>2832.74</v>
      </c>
      <c r="G1955">
        <v>4851.49</v>
      </c>
      <c r="H1955">
        <v>648</v>
      </c>
      <c r="I1955">
        <v>4</v>
      </c>
      <c r="J1955">
        <v>10720.67</v>
      </c>
      <c r="K1955" t="str">
        <f t="shared" si="30"/>
        <v>Low Risk</v>
      </c>
    </row>
    <row r="1956" spans="1:11" x14ac:dyDescent="0.25">
      <c r="A1956">
        <v>1955</v>
      </c>
      <c r="B1956">
        <v>37</v>
      </c>
      <c r="C1956" t="s">
        <v>13</v>
      </c>
      <c r="D1956" t="s">
        <v>14</v>
      </c>
      <c r="E1956" t="s">
        <v>12</v>
      </c>
      <c r="F1956">
        <v>959.7</v>
      </c>
      <c r="G1956">
        <v>2549.81</v>
      </c>
      <c r="H1956">
        <v>549</v>
      </c>
      <c r="I1956">
        <v>7</v>
      </c>
      <c r="J1956">
        <v>1101.23</v>
      </c>
      <c r="K1956" t="str">
        <f t="shared" si="30"/>
        <v>Low Risk</v>
      </c>
    </row>
    <row r="1957" spans="1:11" x14ac:dyDescent="0.25">
      <c r="A1957">
        <v>1956</v>
      </c>
      <c r="B1957">
        <v>46</v>
      </c>
      <c r="C1957" t="s">
        <v>13</v>
      </c>
      <c r="D1957" t="s">
        <v>11</v>
      </c>
      <c r="E1957" t="s">
        <v>12</v>
      </c>
      <c r="F1957">
        <v>1876.32</v>
      </c>
      <c r="G1957">
        <v>3342.47</v>
      </c>
      <c r="H1957">
        <v>609</v>
      </c>
      <c r="I1957">
        <v>6</v>
      </c>
      <c r="J1957">
        <v>5998.5</v>
      </c>
      <c r="K1957" t="str">
        <f t="shared" si="30"/>
        <v>Low Risk</v>
      </c>
    </row>
    <row r="1958" spans="1:11" x14ac:dyDescent="0.25">
      <c r="A1958">
        <v>1957</v>
      </c>
      <c r="B1958">
        <v>71</v>
      </c>
      <c r="C1958" t="s">
        <v>13</v>
      </c>
      <c r="D1958" t="s">
        <v>14</v>
      </c>
      <c r="E1958" t="s">
        <v>15</v>
      </c>
      <c r="F1958">
        <v>1148.96</v>
      </c>
      <c r="G1958">
        <v>2270.5700000000002</v>
      </c>
      <c r="H1958">
        <v>576</v>
      </c>
      <c r="I1958">
        <v>8</v>
      </c>
      <c r="J1958">
        <v>1941.55</v>
      </c>
      <c r="K1958" t="str">
        <f t="shared" si="30"/>
        <v>Low Risk</v>
      </c>
    </row>
    <row r="1959" spans="1:11" x14ac:dyDescent="0.25">
      <c r="A1959">
        <v>1958</v>
      </c>
      <c r="B1959">
        <v>70</v>
      </c>
      <c r="C1959" t="s">
        <v>13</v>
      </c>
      <c r="D1959" t="s">
        <v>14</v>
      </c>
      <c r="E1959" t="s">
        <v>15</v>
      </c>
      <c r="F1959">
        <v>1393.52</v>
      </c>
      <c r="G1959">
        <v>2485.3000000000002</v>
      </c>
      <c r="H1959">
        <v>524</v>
      </c>
      <c r="I1959">
        <v>8</v>
      </c>
      <c r="J1959">
        <v>3412.68</v>
      </c>
      <c r="K1959" t="str">
        <f t="shared" si="30"/>
        <v>Low Risk</v>
      </c>
    </row>
    <row r="1960" spans="1:11" x14ac:dyDescent="0.25">
      <c r="A1960">
        <v>1959</v>
      </c>
      <c r="B1960">
        <v>68</v>
      </c>
      <c r="C1960" t="s">
        <v>10</v>
      </c>
      <c r="D1960" t="s">
        <v>14</v>
      </c>
      <c r="E1960" t="s">
        <v>17</v>
      </c>
      <c r="F1960">
        <v>2796.29</v>
      </c>
      <c r="G1960">
        <v>4639.4399999999996</v>
      </c>
      <c r="H1960">
        <v>724</v>
      </c>
      <c r="I1960">
        <v>7</v>
      </c>
      <c r="J1960">
        <v>9440.42</v>
      </c>
      <c r="K1960" t="str">
        <f t="shared" si="30"/>
        <v>Low Risk</v>
      </c>
    </row>
    <row r="1961" spans="1:11" x14ac:dyDescent="0.25">
      <c r="A1961">
        <v>1960</v>
      </c>
      <c r="B1961">
        <v>62</v>
      </c>
      <c r="C1961" t="s">
        <v>10</v>
      </c>
      <c r="D1961" t="s">
        <v>14</v>
      </c>
      <c r="E1961" t="s">
        <v>12</v>
      </c>
      <c r="F1961">
        <v>1772.2249999999999</v>
      </c>
      <c r="G1961">
        <v>1215.3499999999999</v>
      </c>
      <c r="H1961">
        <v>576</v>
      </c>
      <c r="I1961">
        <v>7</v>
      </c>
      <c r="J1961">
        <v>1413.74</v>
      </c>
      <c r="K1961" t="str">
        <f t="shared" si="30"/>
        <v>Low Risk</v>
      </c>
    </row>
    <row r="1962" spans="1:11" x14ac:dyDescent="0.25">
      <c r="A1962">
        <v>1961</v>
      </c>
      <c r="B1962">
        <v>63</v>
      </c>
      <c r="C1962" t="s">
        <v>10</v>
      </c>
      <c r="D1962" t="s">
        <v>11</v>
      </c>
      <c r="E1962" t="s">
        <v>15</v>
      </c>
      <c r="F1962">
        <v>2655.39</v>
      </c>
      <c r="G1962">
        <v>5116.96</v>
      </c>
      <c r="H1962">
        <v>641</v>
      </c>
      <c r="I1962">
        <v>5</v>
      </c>
      <c r="J1962">
        <v>8655.2199999999993</v>
      </c>
      <c r="K1962" t="str">
        <f t="shared" si="30"/>
        <v>Low Risk</v>
      </c>
    </row>
    <row r="1963" spans="1:11" x14ac:dyDescent="0.25">
      <c r="A1963">
        <v>1962</v>
      </c>
      <c r="B1963">
        <v>27</v>
      </c>
      <c r="C1963" t="s">
        <v>13</v>
      </c>
      <c r="D1963" t="s">
        <v>18</v>
      </c>
      <c r="E1963" t="s">
        <v>15</v>
      </c>
      <c r="F1963">
        <v>2452.6799999999998</v>
      </c>
      <c r="G1963">
        <v>3237.28</v>
      </c>
      <c r="H1963">
        <v>621</v>
      </c>
      <c r="I1963">
        <v>5</v>
      </c>
      <c r="J1963">
        <v>10216.299999999999</v>
      </c>
      <c r="K1963" t="str">
        <f t="shared" si="30"/>
        <v>Low Risk</v>
      </c>
    </row>
    <row r="1964" spans="1:11" x14ac:dyDescent="0.25">
      <c r="A1964">
        <v>1963</v>
      </c>
      <c r="B1964">
        <v>60</v>
      </c>
      <c r="C1964" t="s">
        <v>10</v>
      </c>
      <c r="D1964" t="s">
        <v>16</v>
      </c>
      <c r="E1964" t="s">
        <v>17</v>
      </c>
      <c r="F1964">
        <v>1111.32</v>
      </c>
      <c r="G1964">
        <v>1492.7</v>
      </c>
      <c r="H1964">
        <v>518</v>
      </c>
      <c r="I1964">
        <v>8</v>
      </c>
      <c r="J1964">
        <v>3422.98</v>
      </c>
      <c r="K1964" t="str">
        <f t="shared" si="30"/>
        <v>Low Risk</v>
      </c>
    </row>
    <row r="1965" spans="1:11" x14ac:dyDescent="0.25">
      <c r="A1965">
        <v>1964</v>
      </c>
      <c r="B1965">
        <v>51</v>
      </c>
      <c r="C1965" t="s">
        <v>13</v>
      </c>
      <c r="D1965" t="s">
        <v>16</v>
      </c>
      <c r="E1965" t="s">
        <v>17</v>
      </c>
      <c r="F1965">
        <v>4461.26</v>
      </c>
      <c r="G1965">
        <v>7630.11</v>
      </c>
      <c r="H1965">
        <v>789</v>
      </c>
      <c r="I1965">
        <v>4</v>
      </c>
      <c r="J1965">
        <v>20336.73</v>
      </c>
      <c r="K1965" t="str">
        <f t="shared" si="30"/>
        <v>Low Risk</v>
      </c>
    </row>
    <row r="1966" spans="1:11" x14ac:dyDescent="0.25">
      <c r="A1966">
        <v>1965</v>
      </c>
      <c r="B1966">
        <v>74</v>
      </c>
      <c r="C1966" t="s">
        <v>13</v>
      </c>
      <c r="D1966" t="s">
        <v>11</v>
      </c>
      <c r="E1966" t="s">
        <v>12</v>
      </c>
      <c r="F1966">
        <v>4147.12</v>
      </c>
      <c r="G1966">
        <v>6494.19</v>
      </c>
      <c r="H1966">
        <v>661</v>
      </c>
      <c r="I1966">
        <v>7</v>
      </c>
      <c r="J1966">
        <v>13710.05</v>
      </c>
      <c r="K1966" t="str">
        <f t="shared" si="30"/>
        <v>Low Risk</v>
      </c>
    </row>
    <row r="1967" spans="1:11" x14ac:dyDescent="0.25">
      <c r="A1967">
        <v>1966</v>
      </c>
      <c r="B1967">
        <v>43</v>
      </c>
      <c r="C1967" t="s">
        <v>10</v>
      </c>
      <c r="D1967" t="s">
        <v>18</v>
      </c>
      <c r="E1967" t="s">
        <v>12</v>
      </c>
      <c r="F1967">
        <v>1772.2249999999999</v>
      </c>
      <c r="G1967">
        <v>3809.24</v>
      </c>
      <c r="H1967">
        <v>640</v>
      </c>
      <c r="I1967">
        <v>7</v>
      </c>
      <c r="J1967">
        <v>5332.54</v>
      </c>
      <c r="K1967" t="str">
        <f t="shared" si="30"/>
        <v>Low Risk</v>
      </c>
    </row>
    <row r="1968" spans="1:11" x14ac:dyDescent="0.25">
      <c r="A1968">
        <v>1967</v>
      </c>
      <c r="B1968">
        <v>58</v>
      </c>
      <c r="C1968" t="s">
        <v>10</v>
      </c>
      <c r="D1968" t="s">
        <v>18</v>
      </c>
      <c r="E1968" t="s">
        <v>17</v>
      </c>
      <c r="F1968">
        <v>2652.58</v>
      </c>
      <c r="G1968">
        <v>5131.87</v>
      </c>
      <c r="H1968">
        <v>682</v>
      </c>
      <c r="I1968">
        <v>12</v>
      </c>
      <c r="J1968">
        <v>11392.36</v>
      </c>
      <c r="K1968" t="str">
        <f t="shared" si="30"/>
        <v>Moderate Risk</v>
      </c>
    </row>
    <row r="1969" spans="1:11" x14ac:dyDescent="0.25">
      <c r="A1969">
        <v>1968</v>
      </c>
      <c r="B1969">
        <v>66</v>
      </c>
      <c r="C1969" t="s">
        <v>13</v>
      </c>
      <c r="D1969" t="s">
        <v>18</v>
      </c>
      <c r="E1969" t="s">
        <v>12</v>
      </c>
      <c r="F1969">
        <v>4393.8100000000004</v>
      </c>
      <c r="G1969">
        <v>8011.57</v>
      </c>
      <c r="H1969">
        <v>670</v>
      </c>
      <c r="I1969">
        <v>8</v>
      </c>
      <c r="J1969">
        <v>16725.73</v>
      </c>
      <c r="K1969" t="str">
        <f t="shared" si="30"/>
        <v>Low Risk</v>
      </c>
    </row>
    <row r="1970" spans="1:11" x14ac:dyDescent="0.25">
      <c r="A1970">
        <v>1969</v>
      </c>
      <c r="B1970">
        <v>75</v>
      </c>
      <c r="C1970" t="s">
        <v>10</v>
      </c>
      <c r="D1970" t="s">
        <v>18</v>
      </c>
      <c r="E1970" t="s">
        <v>152</v>
      </c>
      <c r="F1970">
        <v>2353.8200000000002</v>
      </c>
      <c r="G1970">
        <v>3777.25</v>
      </c>
      <c r="H1970">
        <v>591</v>
      </c>
      <c r="I1970">
        <v>9</v>
      </c>
      <c r="J1970">
        <v>5496.84</v>
      </c>
      <c r="K1970" t="str">
        <f t="shared" si="30"/>
        <v>Low Risk</v>
      </c>
    </row>
    <row r="1971" spans="1:11" x14ac:dyDescent="0.25">
      <c r="A1971">
        <v>1970</v>
      </c>
      <c r="B1971">
        <v>20</v>
      </c>
      <c r="C1971" t="s">
        <v>13</v>
      </c>
      <c r="D1971" t="s">
        <v>11</v>
      </c>
      <c r="E1971" t="s">
        <v>15</v>
      </c>
      <c r="F1971">
        <v>2218.2199999999998</v>
      </c>
      <c r="G1971">
        <v>4487.53</v>
      </c>
      <c r="H1971">
        <v>539</v>
      </c>
      <c r="I1971">
        <v>9</v>
      </c>
      <c r="J1971">
        <v>9181.56</v>
      </c>
      <c r="K1971" t="str">
        <f t="shared" si="30"/>
        <v>Low Risk</v>
      </c>
    </row>
    <row r="1972" spans="1:11" x14ac:dyDescent="0.25">
      <c r="A1972">
        <v>1971</v>
      </c>
      <c r="B1972">
        <v>73</v>
      </c>
      <c r="C1972" t="s">
        <v>10</v>
      </c>
      <c r="D1972" t="s">
        <v>16</v>
      </c>
      <c r="E1972" t="s">
        <v>20</v>
      </c>
      <c r="F1972">
        <v>1325.26</v>
      </c>
      <c r="G1972">
        <v>2596.35</v>
      </c>
      <c r="H1972">
        <v>504</v>
      </c>
      <c r="I1972">
        <v>8</v>
      </c>
      <c r="J1972">
        <v>2127.9899999999998</v>
      </c>
      <c r="K1972" t="str">
        <f t="shared" si="30"/>
        <v>Low Risk</v>
      </c>
    </row>
    <row r="1973" spans="1:11" x14ac:dyDescent="0.25">
      <c r="A1973">
        <v>1972</v>
      </c>
      <c r="B1973">
        <v>23</v>
      </c>
      <c r="C1973" t="s">
        <v>13</v>
      </c>
      <c r="D1973" t="s">
        <v>16</v>
      </c>
      <c r="E1973" t="s">
        <v>15</v>
      </c>
      <c r="F1973">
        <v>3955.64</v>
      </c>
      <c r="G1973">
        <v>6204.11</v>
      </c>
      <c r="H1973">
        <v>705</v>
      </c>
      <c r="I1973">
        <v>6</v>
      </c>
      <c r="J1973">
        <v>13060.27</v>
      </c>
      <c r="K1973" t="str">
        <f t="shared" si="30"/>
        <v>Low Risk</v>
      </c>
    </row>
    <row r="1974" spans="1:11" x14ac:dyDescent="0.25">
      <c r="A1974">
        <v>1973</v>
      </c>
      <c r="B1974">
        <v>22</v>
      </c>
      <c r="C1974" t="s">
        <v>10</v>
      </c>
      <c r="D1974" t="s">
        <v>16</v>
      </c>
      <c r="E1974" t="s">
        <v>15</v>
      </c>
      <c r="F1974">
        <v>2037.6</v>
      </c>
      <c r="G1974">
        <v>3046.73</v>
      </c>
      <c r="H1974">
        <v>582</v>
      </c>
      <c r="I1974">
        <v>4</v>
      </c>
      <c r="J1974">
        <v>10238.879999999999</v>
      </c>
      <c r="K1974" t="str">
        <f t="shared" si="30"/>
        <v>Low Risk</v>
      </c>
    </row>
    <row r="1975" spans="1:11" x14ac:dyDescent="0.25">
      <c r="A1975">
        <v>1974</v>
      </c>
      <c r="B1975">
        <v>22</v>
      </c>
      <c r="C1975" t="s">
        <v>13</v>
      </c>
      <c r="D1975" t="s">
        <v>11</v>
      </c>
      <c r="E1975" t="s">
        <v>17</v>
      </c>
      <c r="F1975">
        <v>2021.32</v>
      </c>
      <c r="G1975">
        <v>2509.02</v>
      </c>
      <c r="H1975">
        <v>611</v>
      </c>
      <c r="I1975">
        <v>6</v>
      </c>
      <c r="J1975">
        <v>4693.3900000000003</v>
      </c>
      <c r="K1975" t="str">
        <f t="shared" si="30"/>
        <v>Low Risk</v>
      </c>
    </row>
    <row r="1976" spans="1:11" x14ac:dyDescent="0.25">
      <c r="A1976">
        <v>1975</v>
      </c>
      <c r="B1976">
        <v>71</v>
      </c>
      <c r="C1976" t="s">
        <v>13</v>
      </c>
      <c r="D1976" t="s">
        <v>14</v>
      </c>
      <c r="E1976" t="s">
        <v>12</v>
      </c>
      <c r="F1976">
        <v>1772.2249999999999</v>
      </c>
      <c r="G1976">
        <v>3927.94</v>
      </c>
      <c r="H1976">
        <v>653</v>
      </c>
      <c r="I1976">
        <v>5</v>
      </c>
      <c r="J1976">
        <v>10707.87</v>
      </c>
      <c r="K1976" t="str">
        <f t="shared" si="30"/>
        <v>Low Risk</v>
      </c>
    </row>
    <row r="1977" spans="1:11" x14ac:dyDescent="0.25">
      <c r="A1977">
        <v>1976</v>
      </c>
      <c r="B1977">
        <v>64</v>
      </c>
      <c r="C1977" t="s">
        <v>10</v>
      </c>
      <c r="D1977" t="s">
        <v>14</v>
      </c>
      <c r="E1977" t="s">
        <v>17</v>
      </c>
      <c r="F1977">
        <v>1811.04</v>
      </c>
      <c r="G1977">
        <v>2724.84</v>
      </c>
      <c r="H1977">
        <v>582</v>
      </c>
      <c r="I1977">
        <v>8</v>
      </c>
      <c r="J1977">
        <v>4244.1000000000004</v>
      </c>
      <c r="K1977" t="str">
        <f t="shared" si="30"/>
        <v>Low Risk</v>
      </c>
    </row>
    <row r="1978" spans="1:11" x14ac:dyDescent="0.25">
      <c r="A1978">
        <v>1977</v>
      </c>
      <c r="B1978">
        <v>40</v>
      </c>
      <c r="C1978" t="s">
        <v>10</v>
      </c>
      <c r="D1978" t="s">
        <v>18</v>
      </c>
      <c r="E1978" t="s">
        <v>15</v>
      </c>
      <c r="F1978">
        <v>2338.25</v>
      </c>
      <c r="G1978">
        <v>4025.71</v>
      </c>
      <c r="H1978">
        <v>574</v>
      </c>
      <c r="I1978">
        <v>10</v>
      </c>
      <c r="J1978">
        <v>4130.12</v>
      </c>
      <c r="K1978" t="str">
        <f t="shared" si="30"/>
        <v>Low Risk</v>
      </c>
    </row>
    <row r="1979" spans="1:11" x14ac:dyDescent="0.25">
      <c r="A1979">
        <v>1978</v>
      </c>
      <c r="B1979">
        <v>66</v>
      </c>
      <c r="C1979" t="s">
        <v>10</v>
      </c>
      <c r="D1979" t="s">
        <v>16</v>
      </c>
      <c r="E1979" t="s">
        <v>21</v>
      </c>
      <c r="F1979">
        <v>4091.64</v>
      </c>
      <c r="G1979">
        <v>8912.3799999999992</v>
      </c>
      <c r="H1979">
        <v>714</v>
      </c>
      <c r="I1979">
        <v>3</v>
      </c>
      <c r="J1979">
        <v>15995.95</v>
      </c>
      <c r="K1979" t="str">
        <f t="shared" si="30"/>
        <v>Low Risk</v>
      </c>
    </row>
    <row r="1980" spans="1:11" x14ac:dyDescent="0.25">
      <c r="A1980">
        <v>1979</v>
      </c>
      <c r="B1980">
        <v>26</v>
      </c>
      <c r="C1980" t="s">
        <v>13</v>
      </c>
      <c r="D1980" t="s">
        <v>11</v>
      </c>
      <c r="E1980" t="s">
        <v>21</v>
      </c>
      <c r="F1980">
        <v>2116.7600000000002</v>
      </c>
      <c r="G1980">
        <v>2501.71</v>
      </c>
      <c r="H1980">
        <v>576</v>
      </c>
      <c r="I1980">
        <v>10</v>
      </c>
      <c r="J1980">
        <v>4636.8</v>
      </c>
      <c r="K1980" t="str">
        <f t="shared" si="30"/>
        <v>Low Risk</v>
      </c>
    </row>
    <row r="1981" spans="1:11" x14ac:dyDescent="0.25">
      <c r="A1981">
        <v>1980</v>
      </c>
      <c r="B1981">
        <v>52</v>
      </c>
      <c r="C1981" t="s">
        <v>13</v>
      </c>
      <c r="D1981" t="s">
        <v>11</v>
      </c>
      <c r="E1981" t="s">
        <v>17</v>
      </c>
      <c r="F1981">
        <v>1421.32</v>
      </c>
      <c r="G1981">
        <v>1041.04</v>
      </c>
      <c r="H1981">
        <v>595</v>
      </c>
      <c r="I1981">
        <v>8</v>
      </c>
      <c r="J1981">
        <v>3447.19</v>
      </c>
      <c r="K1981" t="str">
        <f t="shared" si="30"/>
        <v>Low Risk</v>
      </c>
    </row>
    <row r="1982" spans="1:11" x14ac:dyDescent="0.25">
      <c r="A1982">
        <v>1981</v>
      </c>
      <c r="B1982">
        <v>37</v>
      </c>
      <c r="C1982" t="s">
        <v>10</v>
      </c>
      <c r="D1982" t="s">
        <v>16</v>
      </c>
      <c r="E1982" t="s">
        <v>17</v>
      </c>
      <c r="F1982">
        <v>906.75</v>
      </c>
      <c r="G1982">
        <v>2828.43</v>
      </c>
      <c r="H1982">
        <v>394</v>
      </c>
      <c r="I1982">
        <v>5</v>
      </c>
      <c r="J1982">
        <v>3178.41</v>
      </c>
      <c r="K1982" t="str">
        <f t="shared" si="30"/>
        <v>Moderate Risk</v>
      </c>
    </row>
    <row r="1983" spans="1:11" x14ac:dyDescent="0.25">
      <c r="A1983">
        <v>1982</v>
      </c>
      <c r="B1983">
        <v>75</v>
      </c>
      <c r="C1983" t="s">
        <v>10</v>
      </c>
      <c r="D1983" t="s">
        <v>11</v>
      </c>
      <c r="E1983" t="s">
        <v>15</v>
      </c>
      <c r="F1983">
        <v>1588.28</v>
      </c>
      <c r="G1983">
        <v>3280.48</v>
      </c>
      <c r="H1983">
        <v>518</v>
      </c>
      <c r="I1983">
        <v>2</v>
      </c>
      <c r="J1983">
        <v>2653.99</v>
      </c>
      <c r="K1983" t="str">
        <f t="shared" si="30"/>
        <v>Low Risk</v>
      </c>
    </row>
    <row r="1984" spans="1:11" x14ac:dyDescent="0.25">
      <c r="A1984">
        <v>1983</v>
      </c>
      <c r="B1984">
        <v>66</v>
      </c>
      <c r="C1984" t="s">
        <v>13</v>
      </c>
      <c r="D1984" t="s">
        <v>11</v>
      </c>
      <c r="E1984" t="s">
        <v>152</v>
      </c>
      <c r="F1984">
        <v>1238.76</v>
      </c>
      <c r="G1984">
        <v>3010.58</v>
      </c>
      <c r="H1984">
        <v>516</v>
      </c>
      <c r="I1984">
        <v>4</v>
      </c>
      <c r="J1984">
        <v>2696.41</v>
      </c>
      <c r="K1984" t="str">
        <f t="shared" si="30"/>
        <v>Low Risk</v>
      </c>
    </row>
    <row r="1985" spans="1:11" x14ac:dyDescent="0.25">
      <c r="A1985">
        <v>1984</v>
      </c>
      <c r="B1985">
        <v>59</v>
      </c>
      <c r="C1985" t="s">
        <v>13</v>
      </c>
      <c r="D1985" t="s">
        <v>14</v>
      </c>
      <c r="E1985" t="s">
        <v>12</v>
      </c>
      <c r="F1985">
        <v>1772.2249999999999</v>
      </c>
      <c r="G1985">
        <v>1982.87</v>
      </c>
      <c r="H1985">
        <v>484</v>
      </c>
      <c r="I1985">
        <v>8</v>
      </c>
      <c r="J1985">
        <v>2888.22</v>
      </c>
      <c r="K1985" t="str">
        <f t="shared" si="30"/>
        <v>Moderate Risk</v>
      </c>
    </row>
    <row r="1986" spans="1:11" x14ac:dyDescent="0.25">
      <c r="A1986">
        <v>1985</v>
      </c>
      <c r="B1986">
        <v>52</v>
      </c>
      <c r="C1986" t="s">
        <v>13</v>
      </c>
      <c r="D1986" t="s">
        <v>14</v>
      </c>
      <c r="E1986" t="s">
        <v>15</v>
      </c>
      <c r="F1986">
        <v>917.4</v>
      </c>
      <c r="G1986">
        <v>2202.14</v>
      </c>
      <c r="H1986">
        <v>415</v>
      </c>
      <c r="I1986">
        <v>10</v>
      </c>
      <c r="J1986">
        <v>1155.75</v>
      </c>
      <c r="K1986" t="str">
        <f t="shared" ref="K1986:K2049" si="31">IF(AND(H1986&lt;500,I1986&gt;10),"High Risk",IF(OR(H1986&lt;500,I1986&gt;10),"Moderate Risk","Low Risk"))</f>
        <v>Moderate Risk</v>
      </c>
    </row>
    <row r="1987" spans="1:11" x14ac:dyDescent="0.25">
      <c r="A1987">
        <v>1986</v>
      </c>
      <c r="B1987">
        <v>67</v>
      </c>
      <c r="C1987" t="s">
        <v>10</v>
      </c>
      <c r="D1987" t="s">
        <v>11</v>
      </c>
      <c r="E1987" t="s">
        <v>17</v>
      </c>
      <c r="F1987">
        <v>1872.26</v>
      </c>
      <c r="G1987">
        <v>3269.22</v>
      </c>
      <c r="H1987">
        <v>592</v>
      </c>
      <c r="I1987">
        <v>2</v>
      </c>
      <c r="J1987">
        <v>4042.94</v>
      </c>
      <c r="K1987" t="str">
        <f t="shared" si="31"/>
        <v>Low Risk</v>
      </c>
    </row>
    <row r="1988" spans="1:11" x14ac:dyDescent="0.25">
      <c r="A1988">
        <v>1987</v>
      </c>
      <c r="B1988">
        <v>35</v>
      </c>
      <c r="C1988" t="s">
        <v>13</v>
      </c>
      <c r="D1988" t="s">
        <v>16</v>
      </c>
      <c r="E1988" t="s">
        <v>15</v>
      </c>
      <c r="F1988">
        <v>1451.33</v>
      </c>
      <c r="G1988">
        <v>3305.82</v>
      </c>
      <c r="H1988">
        <v>524</v>
      </c>
      <c r="I1988">
        <v>10</v>
      </c>
      <c r="J1988">
        <v>5332.54</v>
      </c>
      <c r="K1988" t="str">
        <f t="shared" si="31"/>
        <v>Low Risk</v>
      </c>
    </row>
    <row r="1989" spans="1:11" x14ac:dyDescent="0.25">
      <c r="A1989">
        <v>1988</v>
      </c>
      <c r="B1989">
        <v>34</v>
      </c>
      <c r="C1989" t="s">
        <v>13</v>
      </c>
      <c r="D1989" t="s">
        <v>14</v>
      </c>
      <c r="E1989" t="s">
        <v>17</v>
      </c>
      <c r="F1989">
        <v>2246.29</v>
      </c>
      <c r="G1989">
        <v>4857.29</v>
      </c>
      <c r="H1989">
        <v>582</v>
      </c>
      <c r="I1989">
        <v>4</v>
      </c>
      <c r="J1989">
        <v>5033.59</v>
      </c>
      <c r="K1989" t="str">
        <f t="shared" si="31"/>
        <v>Low Risk</v>
      </c>
    </row>
    <row r="1990" spans="1:11" x14ac:dyDescent="0.25">
      <c r="A1990">
        <v>1989</v>
      </c>
      <c r="B1990">
        <v>41</v>
      </c>
      <c r="C1990" t="s">
        <v>13</v>
      </c>
      <c r="D1990" t="s">
        <v>11</v>
      </c>
      <c r="E1990" t="s">
        <v>15</v>
      </c>
      <c r="F1990">
        <v>1772.2249999999999</v>
      </c>
      <c r="G1990">
        <v>4293.33</v>
      </c>
      <c r="H1990">
        <v>578</v>
      </c>
      <c r="I1990">
        <v>5</v>
      </c>
      <c r="J1990">
        <v>5978.18</v>
      </c>
      <c r="K1990" t="str">
        <f t="shared" si="31"/>
        <v>Low Risk</v>
      </c>
    </row>
    <row r="1991" spans="1:11" x14ac:dyDescent="0.25">
      <c r="A1991">
        <v>1990</v>
      </c>
      <c r="B1991">
        <v>20</v>
      </c>
      <c r="C1991" t="s">
        <v>13</v>
      </c>
      <c r="D1991" t="s">
        <v>16</v>
      </c>
      <c r="E1991" t="s">
        <v>21</v>
      </c>
      <c r="F1991">
        <v>1397.46</v>
      </c>
      <c r="G1991">
        <v>1991.85</v>
      </c>
      <c r="H1991">
        <v>576</v>
      </c>
      <c r="I1991">
        <v>11</v>
      </c>
      <c r="J1991">
        <v>2840.75</v>
      </c>
      <c r="K1991" t="str">
        <f t="shared" si="31"/>
        <v>Moderate Risk</v>
      </c>
    </row>
    <row r="1992" spans="1:11" x14ac:dyDescent="0.25">
      <c r="A1992">
        <v>1991</v>
      </c>
      <c r="B1992">
        <v>49</v>
      </c>
      <c r="C1992" t="s">
        <v>13</v>
      </c>
      <c r="D1992" t="s">
        <v>18</v>
      </c>
      <c r="E1992" t="s">
        <v>20</v>
      </c>
      <c r="F1992">
        <v>2444.7600000000002</v>
      </c>
      <c r="G1992">
        <v>4474.43</v>
      </c>
      <c r="H1992">
        <v>646</v>
      </c>
      <c r="I1992">
        <v>6</v>
      </c>
      <c r="J1992">
        <v>8327.65</v>
      </c>
      <c r="K1992" t="str">
        <f t="shared" si="31"/>
        <v>Low Risk</v>
      </c>
    </row>
    <row r="1993" spans="1:11" x14ac:dyDescent="0.25">
      <c r="A1993">
        <v>1992</v>
      </c>
      <c r="B1993">
        <v>52</v>
      </c>
      <c r="C1993" t="s">
        <v>13</v>
      </c>
      <c r="D1993" t="s">
        <v>11</v>
      </c>
      <c r="E1993" t="s">
        <v>20</v>
      </c>
      <c r="F1993">
        <v>1924.43</v>
      </c>
      <c r="G1993">
        <v>2697.17</v>
      </c>
      <c r="H1993">
        <v>551</v>
      </c>
      <c r="I1993">
        <v>10</v>
      </c>
      <c r="J1993">
        <v>9277.8700000000008</v>
      </c>
      <c r="K1993" t="str">
        <f t="shared" si="31"/>
        <v>Low Risk</v>
      </c>
    </row>
    <row r="1994" spans="1:11" x14ac:dyDescent="0.25">
      <c r="A1994">
        <v>1993</v>
      </c>
      <c r="B1994">
        <v>55</v>
      </c>
      <c r="C1994" t="s">
        <v>10</v>
      </c>
      <c r="D1994" t="s">
        <v>18</v>
      </c>
      <c r="E1994" t="s">
        <v>15</v>
      </c>
      <c r="F1994">
        <v>1252.6099999999999</v>
      </c>
      <c r="G1994">
        <v>2697.13</v>
      </c>
      <c r="H1994">
        <v>549</v>
      </c>
      <c r="I1994">
        <v>7</v>
      </c>
      <c r="J1994">
        <v>7830.29</v>
      </c>
      <c r="K1994" t="str">
        <f t="shared" si="31"/>
        <v>Low Risk</v>
      </c>
    </row>
    <row r="1995" spans="1:11" x14ac:dyDescent="0.25">
      <c r="A1995">
        <v>1994</v>
      </c>
      <c r="B1995">
        <v>30</v>
      </c>
      <c r="C1995" t="s">
        <v>13</v>
      </c>
      <c r="D1995" t="s">
        <v>19</v>
      </c>
      <c r="E1995" t="s">
        <v>17</v>
      </c>
      <c r="F1995">
        <v>3980.46</v>
      </c>
      <c r="G1995">
        <v>7436.3</v>
      </c>
      <c r="H1995">
        <v>668</v>
      </c>
      <c r="I1995">
        <v>10</v>
      </c>
      <c r="J1995">
        <v>12849.87</v>
      </c>
      <c r="K1995" t="str">
        <f t="shared" si="31"/>
        <v>Low Risk</v>
      </c>
    </row>
    <row r="1996" spans="1:11" x14ac:dyDescent="0.25">
      <c r="A1996">
        <v>1995</v>
      </c>
      <c r="B1996">
        <v>73</v>
      </c>
      <c r="C1996" t="s">
        <v>10</v>
      </c>
      <c r="D1996" t="s">
        <v>18</v>
      </c>
      <c r="E1996" t="s">
        <v>17</v>
      </c>
      <c r="F1996">
        <v>1180.75</v>
      </c>
      <c r="G1996">
        <v>850.96</v>
      </c>
      <c r="H1996">
        <v>520</v>
      </c>
      <c r="I1996">
        <v>12</v>
      </c>
      <c r="J1996">
        <v>3013.46</v>
      </c>
      <c r="K1996" t="str">
        <f t="shared" si="31"/>
        <v>Moderate Risk</v>
      </c>
    </row>
    <row r="1997" spans="1:11" x14ac:dyDescent="0.25">
      <c r="A1997">
        <v>1996</v>
      </c>
      <c r="B1997">
        <v>64</v>
      </c>
      <c r="C1997" t="s">
        <v>10</v>
      </c>
      <c r="D1997" t="s">
        <v>18</v>
      </c>
      <c r="E1997" t="s">
        <v>12</v>
      </c>
      <c r="F1997">
        <v>4999.82</v>
      </c>
      <c r="G1997">
        <v>9366.9599999999991</v>
      </c>
      <c r="H1997">
        <v>695</v>
      </c>
      <c r="I1997">
        <v>7</v>
      </c>
      <c r="J1997">
        <v>19111.64</v>
      </c>
      <c r="K1997" t="str">
        <f t="shared" si="31"/>
        <v>Low Risk</v>
      </c>
    </row>
    <row r="1998" spans="1:11" x14ac:dyDescent="0.25">
      <c r="A1998">
        <v>1997</v>
      </c>
      <c r="B1998">
        <v>42</v>
      </c>
      <c r="C1998" t="s">
        <v>10</v>
      </c>
      <c r="D1998" t="s">
        <v>16</v>
      </c>
      <c r="E1998" t="s">
        <v>12</v>
      </c>
      <c r="F1998">
        <v>1522.9</v>
      </c>
      <c r="G1998">
        <v>3090</v>
      </c>
      <c r="H1998">
        <v>576</v>
      </c>
      <c r="I1998">
        <v>7</v>
      </c>
      <c r="J1998">
        <v>3629.4</v>
      </c>
      <c r="K1998" t="str">
        <f t="shared" si="31"/>
        <v>Low Risk</v>
      </c>
    </row>
    <row r="1999" spans="1:11" x14ac:dyDescent="0.25">
      <c r="A1999">
        <v>1998</v>
      </c>
      <c r="B1999">
        <v>26</v>
      </c>
      <c r="C1999" t="s">
        <v>13</v>
      </c>
      <c r="D1999" t="s">
        <v>11</v>
      </c>
      <c r="E1999" t="s">
        <v>12</v>
      </c>
      <c r="F1999">
        <v>2330.5500000000002</v>
      </c>
      <c r="G1999">
        <v>4649.03</v>
      </c>
      <c r="H1999">
        <v>650</v>
      </c>
      <c r="I1999">
        <v>3</v>
      </c>
      <c r="J1999">
        <v>7922.54</v>
      </c>
      <c r="K1999" t="str">
        <f t="shared" si="31"/>
        <v>Low Risk</v>
      </c>
    </row>
    <row r="2000" spans="1:11" x14ac:dyDescent="0.25">
      <c r="A2000">
        <v>1999</v>
      </c>
      <c r="B2000">
        <v>21</v>
      </c>
      <c r="C2000" t="s">
        <v>10</v>
      </c>
      <c r="D2000" t="s">
        <v>16</v>
      </c>
      <c r="E2000" t="s">
        <v>15</v>
      </c>
      <c r="F2000">
        <v>1031.45</v>
      </c>
      <c r="G2000">
        <v>1893.69</v>
      </c>
      <c r="H2000">
        <v>535</v>
      </c>
      <c r="I2000">
        <v>8</v>
      </c>
      <c r="J2000">
        <v>5332.54</v>
      </c>
      <c r="K2000" t="str">
        <f t="shared" si="31"/>
        <v>Low Risk</v>
      </c>
    </row>
    <row r="2001" spans="1:11" x14ac:dyDescent="0.25">
      <c r="A2001">
        <v>2000</v>
      </c>
      <c r="B2001">
        <v>31</v>
      </c>
      <c r="C2001" t="s">
        <v>10</v>
      </c>
      <c r="D2001" t="s">
        <v>16</v>
      </c>
      <c r="E2001" t="s">
        <v>17</v>
      </c>
      <c r="F2001">
        <v>1772.2249999999999</v>
      </c>
      <c r="G2001">
        <v>4559.34</v>
      </c>
      <c r="H2001">
        <v>576</v>
      </c>
      <c r="I2001">
        <v>5</v>
      </c>
      <c r="J2001">
        <v>10684.41</v>
      </c>
      <c r="K2001" t="str">
        <f t="shared" si="31"/>
        <v>Low Risk</v>
      </c>
    </row>
    <row r="2002" spans="1:11" x14ac:dyDescent="0.25">
      <c r="A2002">
        <v>2001</v>
      </c>
      <c r="B2002">
        <v>54</v>
      </c>
      <c r="C2002" t="s">
        <v>10</v>
      </c>
      <c r="D2002" t="s">
        <v>11</v>
      </c>
      <c r="E2002" t="s">
        <v>12</v>
      </c>
      <c r="F2002">
        <v>906.36</v>
      </c>
      <c r="G2002">
        <v>1882.91</v>
      </c>
      <c r="H2002">
        <v>489</v>
      </c>
      <c r="I2002">
        <v>9</v>
      </c>
      <c r="J2002">
        <v>500</v>
      </c>
      <c r="K2002" t="str">
        <f t="shared" si="31"/>
        <v>Moderate Risk</v>
      </c>
    </row>
    <row r="2003" spans="1:11" x14ac:dyDescent="0.25">
      <c r="A2003">
        <v>2002</v>
      </c>
      <c r="B2003">
        <v>51</v>
      </c>
      <c r="C2003" t="s">
        <v>10</v>
      </c>
      <c r="D2003" t="s">
        <v>11</v>
      </c>
      <c r="E2003" t="s">
        <v>15</v>
      </c>
      <c r="F2003">
        <v>1338.31</v>
      </c>
      <c r="G2003">
        <v>1696.36</v>
      </c>
      <c r="H2003">
        <v>506</v>
      </c>
      <c r="I2003">
        <v>8</v>
      </c>
      <c r="J2003">
        <v>3473.61</v>
      </c>
      <c r="K2003" t="str">
        <f t="shared" si="31"/>
        <v>Low Risk</v>
      </c>
    </row>
    <row r="2004" spans="1:11" x14ac:dyDescent="0.25">
      <c r="A2004">
        <v>2003</v>
      </c>
      <c r="B2004">
        <v>28</v>
      </c>
      <c r="C2004" t="s">
        <v>10</v>
      </c>
      <c r="D2004" t="s">
        <v>16</v>
      </c>
      <c r="E2004" t="s">
        <v>15</v>
      </c>
      <c r="F2004">
        <v>2707.3</v>
      </c>
      <c r="G2004">
        <v>5378.04</v>
      </c>
      <c r="H2004">
        <v>576</v>
      </c>
      <c r="I2004">
        <v>6</v>
      </c>
      <c r="J2004">
        <v>9454.66</v>
      </c>
      <c r="K2004" t="str">
        <f t="shared" si="31"/>
        <v>Low Risk</v>
      </c>
    </row>
    <row r="2005" spans="1:11" x14ac:dyDescent="0.25">
      <c r="A2005">
        <v>2004</v>
      </c>
      <c r="B2005">
        <v>58</v>
      </c>
      <c r="C2005" t="s">
        <v>13</v>
      </c>
      <c r="D2005" t="s">
        <v>19</v>
      </c>
      <c r="E2005" t="s">
        <v>21</v>
      </c>
      <c r="F2005">
        <v>4496.54</v>
      </c>
      <c r="G2005">
        <v>7331.54</v>
      </c>
      <c r="H2005">
        <v>649</v>
      </c>
      <c r="I2005">
        <v>6</v>
      </c>
      <c r="J2005">
        <v>11414.92</v>
      </c>
      <c r="K2005" t="str">
        <f t="shared" si="31"/>
        <v>Low Risk</v>
      </c>
    </row>
    <row r="2006" spans="1:11" x14ac:dyDescent="0.25">
      <c r="A2006">
        <v>2005</v>
      </c>
      <c r="B2006">
        <v>73</v>
      </c>
      <c r="C2006" t="s">
        <v>13</v>
      </c>
      <c r="D2006" t="s">
        <v>11</v>
      </c>
      <c r="E2006" t="s">
        <v>15</v>
      </c>
      <c r="F2006">
        <v>1772.2249999999999</v>
      </c>
      <c r="G2006">
        <v>2843.32</v>
      </c>
      <c r="H2006">
        <v>579</v>
      </c>
      <c r="I2006">
        <v>8</v>
      </c>
      <c r="J2006">
        <v>6635.44</v>
      </c>
      <c r="K2006" t="str">
        <f t="shared" si="31"/>
        <v>Low Risk</v>
      </c>
    </row>
    <row r="2007" spans="1:11" x14ac:dyDescent="0.25">
      <c r="A2007">
        <v>2006</v>
      </c>
      <c r="B2007">
        <v>20</v>
      </c>
      <c r="C2007" t="s">
        <v>10</v>
      </c>
      <c r="D2007" t="s">
        <v>11</v>
      </c>
      <c r="E2007" t="s">
        <v>12</v>
      </c>
      <c r="F2007">
        <v>1224.57</v>
      </c>
      <c r="G2007">
        <v>2373.3000000000002</v>
      </c>
      <c r="H2007">
        <v>528</v>
      </c>
      <c r="I2007">
        <v>9</v>
      </c>
      <c r="J2007">
        <v>5372.51</v>
      </c>
      <c r="K2007" t="str">
        <f t="shared" si="31"/>
        <v>Low Risk</v>
      </c>
    </row>
    <row r="2008" spans="1:11" x14ac:dyDescent="0.25">
      <c r="A2008">
        <v>2007</v>
      </c>
      <c r="B2008">
        <v>45</v>
      </c>
      <c r="C2008" t="s">
        <v>13</v>
      </c>
      <c r="D2008" t="s">
        <v>16</v>
      </c>
      <c r="E2008" t="s">
        <v>12</v>
      </c>
      <c r="F2008">
        <v>1131.8499999999999</v>
      </c>
      <c r="G2008">
        <v>3237.28</v>
      </c>
      <c r="H2008">
        <v>509</v>
      </c>
      <c r="I2008">
        <v>9</v>
      </c>
      <c r="J2008">
        <v>5158.88</v>
      </c>
      <c r="K2008" t="str">
        <f t="shared" si="31"/>
        <v>Low Risk</v>
      </c>
    </row>
    <row r="2009" spans="1:11" x14ac:dyDescent="0.25">
      <c r="A2009">
        <v>2008</v>
      </c>
      <c r="B2009">
        <v>46</v>
      </c>
      <c r="C2009" t="s">
        <v>13</v>
      </c>
      <c r="D2009" t="s">
        <v>14</v>
      </c>
      <c r="E2009" t="s">
        <v>21</v>
      </c>
      <c r="F2009">
        <v>1720.08</v>
      </c>
      <c r="G2009">
        <v>2562.11</v>
      </c>
      <c r="H2009">
        <v>548</v>
      </c>
      <c r="I2009">
        <v>6</v>
      </c>
      <c r="J2009">
        <v>6204.94</v>
      </c>
      <c r="K2009" t="str">
        <f t="shared" si="31"/>
        <v>Low Risk</v>
      </c>
    </row>
    <row r="2010" spans="1:11" x14ac:dyDescent="0.25">
      <c r="A2010">
        <v>2009</v>
      </c>
      <c r="B2010">
        <v>26</v>
      </c>
      <c r="C2010" t="s">
        <v>10</v>
      </c>
      <c r="D2010" t="s">
        <v>16</v>
      </c>
      <c r="E2010" t="s">
        <v>12</v>
      </c>
      <c r="F2010">
        <v>1153</v>
      </c>
      <c r="G2010">
        <v>1824.74</v>
      </c>
      <c r="H2010">
        <v>547</v>
      </c>
      <c r="I2010">
        <v>6</v>
      </c>
      <c r="J2010">
        <v>2630.21</v>
      </c>
      <c r="K2010" t="str">
        <f t="shared" si="31"/>
        <v>Low Risk</v>
      </c>
    </row>
    <row r="2011" spans="1:11" x14ac:dyDescent="0.25">
      <c r="A2011">
        <v>2010</v>
      </c>
      <c r="B2011">
        <v>20</v>
      </c>
      <c r="C2011" t="s">
        <v>13</v>
      </c>
      <c r="D2011" t="s">
        <v>14</v>
      </c>
      <c r="E2011" t="s">
        <v>15</v>
      </c>
      <c r="F2011">
        <v>868.19</v>
      </c>
      <c r="G2011">
        <v>2622.39</v>
      </c>
      <c r="H2011">
        <v>434</v>
      </c>
      <c r="I2011">
        <v>8</v>
      </c>
      <c r="J2011">
        <v>500</v>
      </c>
      <c r="K2011" t="str">
        <f t="shared" si="31"/>
        <v>Moderate Risk</v>
      </c>
    </row>
    <row r="2012" spans="1:11" x14ac:dyDescent="0.25">
      <c r="A2012">
        <v>2011</v>
      </c>
      <c r="B2012">
        <v>42</v>
      </c>
      <c r="C2012" t="s">
        <v>13</v>
      </c>
      <c r="D2012" t="s">
        <v>11</v>
      </c>
      <c r="E2012" t="s">
        <v>17</v>
      </c>
      <c r="F2012">
        <v>2853.25</v>
      </c>
      <c r="G2012">
        <v>4963.47</v>
      </c>
      <c r="H2012">
        <v>638</v>
      </c>
      <c r="I2012">
        <v>5</v>
      </c>
      <c r="J2012">
        <v>11485.92</v>
      </c>
      <c r="K2012" t="str">
        <f t="shared" si="31"/>
        <v>Low Risk</v>
      </c>
    </row>
    <row r="2013" spans="1:11" x14ac:dyDescent="0.25">
      <c r="A2013">
        <v>2012</v>
      </c>
      <c r="B2013">
        <v>51</v>
      </c>
      <c r="C2013" t="s">
        <v>10</v>
      </c>
      <c r="D2013" t="s">
        <v>16</v>
      </c>
      <c r="E2013" t="s">
        <v>20</v>
      </c>
      <c r="F2013">
        <v>2378.11</v>
      </c>
      <c r="G2013">
        <v>5821.36</v>
      </c>
      <c r="H2013">
        <v>711</v>
      </c>
      <c r="I2013">
        <v>7</v>
      </c>
      <c r="J2013">
        <v>8163.43</v>
      </c>
      <c r="K2013" t="str">
        <f t="shared" si="31"/>
        <v>Low Risk</v>
      </c>
    </row>
    <row r="2014" spans="1:11" x14ac:dyDescent="0.25">
      <c r="A2014">
        <v>2013</v>
      </c>
      <c r="B2014">
        <v>29</v>
      </c>
      <c r="C2014" t="s">
        <v>10</v>
      </c>
      <c r="D2014" t="s">
        <v>14</v>
      </c>
      <c r="E2014" t="s">
        <v>15</v>
      </c>
      <c r="F2014">
        <v>1772.2249999999999</v>
      </c>
      <c r="G2014">
        <v>0</v>
      </c>
      <c r="H2014">
        <v>500</v>
      </c>
      <c r="I2014">
        <v>11</v>
      </c>
      <c r="J2014">
        <v>500</v>
      </c>
      <c r="K2014" t="str">
        <f t="shared" si="31"/>
        <v>Moderate Risk</v>
      </c>
    </row>
    <row r="2015" spans="1:11" x14ac:dyDescent="0.25">
      <c r="A2015">
        <v>2014</v>
      </c>
      <c r="B2015">
        <v>59</v>
      </c>
      <c r="C2015" t="s">
        <v>13</v>
      </c>
      <c r="D2015" t="s">
        <v>11</v>
      </c>
      <c r="E2015" t="s">
        <v>15</v>
      </c>
      <c r="F2015">
        <v>1543.79</v>
      </c>
      <c r="G2015">
        <v>3156.2</v>
      </c>
      <c r="H2015">
        <v>538</v>
      </c>
      <c r="I2015">
        <v>9</v>
      </c>
      <c r="J2015">
        <v>7129.5</v>
      </c>
      <c r="K2015" t="str">
        <f t="shared" si="31"/>
        <v>Low Risk</v>
      </c>
    </row>
    <row r="2016" spans="1:11" x14ac:dyDescent="0.25">
      <c r="A2016">
        <v>2015</v>
      </c>
      <c r="B2016">
        <v>26</v>
      </c>
      <c r="C2016" t="s">
        <v>13</v>
      </c>
      <c r="D2016" t="s">
        <v>11</v>
      </c>
      <c r="E2016" t="s">
        <v>17</v>
      </c>
      <c r="F2016">
        <v>1353.87</v>
      </c>
      <c r="G2016">
        <v>3237.28</v>
      </c>
      <c r="H2016">
        <v>580</v>
      </c>
      <c r="I2016">
        <v>7</v>
      </c>
      <c r="J2016">
        <v>6005.82</v>
      </c>
      <c r="K2016" t="str">
        <f t="shared" si="31"/>
        <v>Low Risk</v>
      </c>
    </row>
    <row r="2017" spans="1:11" x14ac:dyDescent="0.25">
      <c r="A2017">
        <v>2016</v>
      </c>
      <c r="B2017">
        <v>32</v>
      </c>
      <c r="C2017" t="s">
        <v>10</v>
      </c>
      <c r="D2017" t="s">
        <v>11</v>
      </c>
      <c r="E2017" t="s">
        <v>20</v>
      </c>
      <c r="F2017">
        <v>1243.1400000000001</v>
      </c>
      <c r="G2017">
        <v>1501.47</v>
      </c>
      <c r="H2017">
        <v>496</v>
      </c>
      <c r="I2017">
        <v>10</v>
      </c>
      <c r="J2017">
        <v>2312.17</v>
      </c>
      <c r="K2017" t="str">
        <f t="shared" si="31"/>
        <v>Moderate Risk</v>
      </c>
    </row>
    <row r="2018" spans="1:11" x14ac:dyDescent="0.25">
      <c r="A2018">
        <v>2017</v>
      </c>
      <c r="B2018">
        <v>57</v>
      </c>
      <c r="C2018" t="s">
        <v>13</v>
      </c>
      <c r="D2018" t="s">
        <v>16</v>
      </c>
      <c r="E2018" t="s">
        <v>15</v>
      </c>
      <c r="F2018">
        <v>1588.4</v>
      </c>
      <c r="G2018">
        <v>2787.08</v>
      </c>
      <c r="H2018">
        <v>576</v>
      </c>
      <c r="I2018">
        <v>5</v>
      </c>
      <c r="J2018">
        <v>5070.7700000000004</v>
      </c>
      <c r="K2018" t="str">
        <f t="shared" si="31"/>
        <v>Low Risk</v>
      </c>
    </row>
    <row r="2019" spans="1:11" x14ac:dyDescent="0.25">
      <c r="A2019">
        <v>2018</v>
      </c>
      <c r="B2019">
        <v>42</v>
      </c>
      <c r="C2019" t="s">
        <v>10</v>
      </c>
      <c r="D2019" t="s">
        <v>16</v>
      </c>
      <c r="E2019" t="s">
        <v>12</v>
      </c>
      <c r="F2019">
        <v>1772.2249999999999</v>
      </c>
      <c r="G2019">
        <v>5758.17</v>
      </c>
      <c r="H2019">
        <v>725</v>
      </c>
      <c r="I2019">
        <v>7</v>
      </c>
      <c r="J2019">
        <v>11803.23</v>
      </c>
      <c r="K2019" t="str">
        <f t="shared" si="31"/>
        <v>Low Risk</v>
      </c>
    </row>
    <row r="2020" spans="1:11" x14ac:dyDescent="0.25">
      <c r="A2020">
        <v>2019</v>
      </c>
      <c r="B2020">
        <v>22</v>
      </c>
      <c r="C2020" t="s">
        <v>13</v>
      </c>
      <c r="D2020" t="s">
        <v>11</v>
      </c>
      <c r="E2020" t="s">
        <v>15</v>
      </c>
      <c r="F2020">
        <v>3537.56</v>
      </c>
      <c r="G2020">
        <v>7237.15</v>
      </c>
      <c r="H2020">
        <v>646</v>
      </c>
      <c r="I2020">
        <v>3</v>
      </c>
      <c r="J2020">
        <v>10035.709999999999</v>
      </c>
      <c r="K2020" t="str">
        <f t="shared" si="31"/>
        <v>Low Risk</v>
      </c>
    </row>
    <row r="2021" spans="1:11" x14ac:dyDescent="0.25">
      <c r="A2021">
        <v>2020</v>
      </c>
      <c r="B2021">
        <v>28</v>
      </c>
      <c r="C2021" t="s">
        <v>13</v>
      </c>
      <c r="D2021" t="s">
        <v>11</v>
      </c>
      <c r="E2021" t="s">
        <v>17</v>
      </c>
      <c r="F2021">
        <v>1431.93</v>
      </c>
      <c r="G2021">
        <v>1423.89</v>
      </c>
      <c r="H2021">
        <v>571</v>
      </c>
      <c r="I2021">
        <v>8</v>
      </c>
      <c r="J2021">
        <v>2869.13</v>
      </c>
      <c r="K2021" t="str">
        <f t="shared" si="31"/>
        <v>Low Risk</v>
      </c>
    </row>
    <row r="2022" spans="1:11" x14ac:dyDescent="0.25">
      <c r="A2022">
        <v>2021</v>
      </c>
      <c r="B2022">
        <v>51</v>
      </c>
      <c r="C2022" t="s">
        <v>10</v>
      </c>
      <c r="D2022" t="s">
        <v>14</v>
      </c>
      <c r="E2022" t="s">
        <v>12</v>
      </c>
      <c r="F2022">
        <v>1772.2249999999999</v>
      </c>
      <c r="G2022">
        <v>3871.47</v>
      </c>
      <c r="H2022">
        <v>529</v>
      </c>
      <c r="I2022">
        <v>7</v>
      </c>
      <c r="J2022">
        <v>500</v>
      </c>
      <c r="K2022" t="str">
        <f t="shared" si="31"/>
        <v>Low Risk</v>
      </c>
    </row>
    <row r="2023" spans="1:11" x14ac:dyDescent="0.25">
      <c r="A2023">
        <v>2022</v>
      </c>
      <c r="B2023">
        <v>41</v>
      </c>
      <c r="C2023" t="s">
        <v>13</v>
      </c>
      <c r="D2023" t="s">
        <v>18</v>
      </c>
      <c r="E2023" t="s">
        <v>17</v>
      </c>
      <c r="F2023">
        <v>1772.2249999999999</v>
      </c>
      <c r="G2023">
        <v>815.43</v>
      </c>
      <c r="H2023">
        <v>508</v>
      </c>
      <c r="I2023">
        <v>8</v>
      </c>
      <c r="J2023">
        <v>5225.5</v>
      </c>
      <c r="K2023" t="str">
        <f t="shared" si="31"/>
        <v>Low Risk</v>
      </c>
    </row>
    <row r="2024" spans="1:11" x14ac:dyDescent="0.25">
      <c r="A2024">
        <v>2023</v>
      </c>
      <c r="B2024">
        <v>32</v>
      </c>
      <c r="C2024" t="s">
        <v>13</v>
      </c>
      <c r="D2024" t="s">
        <v>14</v>
      </c>
      <c r="E2024" t="s">
        <v>21</v>
      </c>
      <c r="F2024">
        <v>2523.59</v>
      </c>
      <c r="G2024">
        <v>4881.4799999999996</v>
      </c>
      <c r="H2024">
        <v>644</v>
      </c>
      <c r="I2024">
        <v>5</v>
      </c>
      <c r="J2024">
        <v>6448.23</v>
      </c>
      <c r="K2024" t="str">
        <f t="shared" si="31"/>
        <v>Low Risk</v>
      </c>
    </row>
    <row r="2025" spans="1:11" x14ac:dyDescent="0.25">
      <c r="A2025">
        <v>2024</v>
      </c>
      <c r="B2025">
        <v>55</v>
      </c>
      <c r="C2025" t="s">
        <v>10</v>
      </c>
      <c r="D2025" t="s">
        <v>18</v>
      </c>
      <c r="E2025" t="s">
        <v>15</v>
      </c>
      <c r="F2025">
        <v>1831.43</v>
      </c>
      <c r="G2025">
        <v>2597.71</v>
      </c>
      <c r="H2025">
        <v>603</v>
      </c>
      <c r="I2025">
        <v>3</v>
      </c>
      <c r="J2025">
        <v>3738.37</v>
      </c>
      <c r="K2025" t="str">
        <f t="shared" si="31"/>
        <v>Low Risk</v>
      </c>
    </row>
    <row r="2026" spans="1:11" x14ac:dyDescent="0.25">
      <c r="A2026">
        <v>2025</v>
      </c>
      <c r="B2026">
        <v>25</v>
      </c>
      <c r="C2026" t="s">
        <v>13</v>
      </c>
      <c r="D2026" t="s">
        <v>16</v>
      </c>
      <c r="E2026" t="s">
        <v>15</v>
      </c>
      <c r="F2026">
        <v>1439.12</v>
      </c>
      <c r="G2026">
        <v>2972</v>
      </c>
      <c r="H2026">
        <v>486</v>
      </c>
      <c r="I2026">
        <v>8</v>
      </c>
      <c r="J2026">
        <v>2609.0100000000002</v>
      </c>
      <c r="K2026" t="str">
        <f t="shared" si="31"/>
        <v>Moderate Risk</v>
      </c>
    </row>
    <row r="2027" spans="1:11" x14ac:dyDescent="0.25">
      <c r="A2027">
        <v>2026</v>
      </c>
      <c r="B2027">
        <v>22</v>
      </c>
      <c r="C2027" t="s">
        <v>13</v>
      </c>
      <c r="D2027" t="s">
        <v>16</v>
      </c>
      <c r="E2027" t="s">
        <v>15</v>
      </c>
      <c r="F2027">
        <v>2469.3000000000002</v>
      </c>
      <c r="G2027">
        <v>3915.75</v>
      </c>
      <c r="H2027">
        <v>600</v>
      </c>
      <c r="I2027">
        <v>11</v>
      </c>
      <c r="J2027">
        <v>5022.13</v>
      </c>
      <c r="K2027" t="str">
        <f t="shared" si="31"/>
        <v>Moderate Risk</v>
      </c>
    </row>
    <row r="2028" spans="1:11" x14ac:dyDescent="0.25">
      <c r="A2028">
        <v>2027</v>
      </c>
      <c r="B2028">
        <v>65</v>
      </c>
      <c r="C2028" t="s">
        <v>10</v>
      </c>
      <c r="D2028" t="s">
        <v>16</v>
      </c>
      <c r="E2028" t="s">
        <v>15</v>
      </c>
      <c r="F2028">
        <v>2136.63</v>
      </c>
      <c r="G2028">
        <v>4922.76</v>
      </c>
      <c r="H2028">
        <v>558</v>
      </c>
      <c r="I2028">
        <v>14</v>
      </c>
      <c r="J2028">
        <v>4993.28</v>
      </c>
      <c r="K2028" t="str">
        <f t="shared" si="31"/>
        <v>Moderate Risk</v>
      </c>
    </row>
    <row r="2029" spans="1:11" x14ac:dyDescent="0.25">
      <c r="A2029">
        <v>2028</v>
      </c>
      <c r="B2029">
        <v>43</v>
      </c>
      <c r="C2029" t="s">
        <v>13</v>
      </c>
      <c r="D2029" t="s">
        <v>18</v>
      </c>
      <c r="E2029" t="s">
        <v>17</v>
      </c>
      <c r="F2029">
        <v>3081.24</v>
      </c>
      <c r="G2029">
        <v>5626.67</v>
      </c>
      <c r="H2029">
        <v>581</v>
      </c>
      <c r="I2029">
        <v>9</v>
      </c>
      <c r="J2029">
        <v>12014.53</v>
      </c>
      <c r="K2029" t="str">
        <f t="shared" si="31"/>
        <v>Low Risk</v>
      </c>
    </row>
    <row r="2030" spans="1:11" x14ac:dyDescent="0.25">
      <c r="A2030">
        <v>2029</v>
      </c>
      <c r="B2030">
        <v>35</v>
      </c>
      <c r="C2030" t="s">
        <v>10</v>
      </c>
      <c r="D2030" t="s">
        <v>19</v>
      </c>
      <c r="E2030" t="s">
        <v>17</v>
      </c>
      <c r="F2030">
        <v>4421.37</v>
      </c>
      <c r="G2030">
        <v>7622.92</v>
      </c>
      <c r="H2030">
        <v>682</v>
      </c>
      <c r="I2030">
        <v>6</v>
      </c>
      <c r="J2030">
        <v>16233.28</v>
      </c>
      <c r="K2030" t="str">
        <f t="shared" si="31"/>
        <v>Low Risk</v>
      </c>
    </row>
    <row r="2031" spans="1:11" x14ac:dyDescent="0.25">
      <c r="A2031">
        <v>2030</v>
      </c>
      <c r="B2031">
        <v>23</v>
      </c>
      <c r="C2031" t="s">
        <v>10</v>
      </c>
      <c r="D2031" t="s">
        <v>16</v>
      </c>
      <c r="E2031" t="s">
        <v>12</v>
      </c>
      <c r="F2031">
        <v>1772.2249999999999</v>
      </c>
      <c r="G2031">
        <v>2212.37</v>
      </c>
      <c r="H2031">
        <v>576</v>
      </c>
      <c r="I2031">
        <v>3</v>
      </c>
      <c r="J2031">
        <v>4836.74</v>
      </c>
      <c r="K2031" t="str">
        <f t="shared" si="31"/>
        <v>Low Risk</v>
      </c>
    </row>
    <row r="2032" spans="1:11" x14ac:dyDescent="0.25">
      <c r="A2032">
        <v>2031</v>
      </c>
      <c r="B2032">
        <v>54</v>
      </c>
      <c r="C2032" t="s">
        <v>10</v>
      </c>
      <c r="D2032" t="s">
        <v>14</v>
      </c>
      <c r="E2032" t="s">
        <v>12</v>
      </c>
      <c r="F2032">
        <v>1828.9</v>
      </c>
      <c r="G2032">
        <v>3602.31</v>
      </c>
      <c r="H2032">
        <v>620</v>
      </c>
      <c r="I2032">
        <v>8</v>
      </c>
      <c r="J2032">
        <v>5554.09</v>
      </c>
      <c r="K2032" t="str">
        <f t="shared" si="31"/>
        <v>Low Risk</v>
      </c>
    </row>
    <row r="2033" spans="1:11" x14ac:dyDescent="0.25">
      <c r="A2033">
        <v>2032</v>
      </c>
      <c r="B2033">
        <v>65</v>
      </c>
      <c r="C2033" t="s">
        <v>10</v>
      </c>
      <c r="D2033" t="s">
        <v>18</v>
      </c>
      <c r="E2033" t="s">
        <v>20</v>
      </c>
      <c r="F2033">
        <v>1164.48</v>
      </c>
      <c r="G2033">
        <v>2456.36</v>
      </c>
      <c r="H2033">
        <v>576</v>
      </c>
      <c r="I2033">
        <v>8</v>
      </c>
      <c r="J2033">
        <v>5332.54</v>
      </c>
      <c r="K2033" t="str">
        <f t="shared" si="31"/>
        <v>Low Risk</v>
      </c>
    </row>
    <row r="2034" spans="1:11" x14ac:dyDescent="0.25">
      <c r="A2034">
        <v>2033</v>
      </c>
      <c r="B2034">
        <v>30</v>
      </c>
      <c r="C2034" t="s">
        <v>13</v>
      </c>
      <c r="D2034" t="s">
        <v>14</v>
      </c>
      <c r="E2034" t="s">
        <v>21</v>
      </c>
      <c r="F2034">
        <v>2447.56</v>
      </c>
      <c r="G2034">
        <v>4115.2</v>
      </c>
      <c r="H2034">
        <v>576</v>
      </c>
      <c r="I2034">
        <v>7</v>
      </c>
      <c r="J2034">
        <v>6052.54</v>
      </c>
      <c r="K2034" t="str">
        <f t="shared" si="31"/>
        <v>Low Risk</v>
      </c>
    </row>
    <row r="2035" spans="1:11" x14ac:dyDescent="0.25">
      <c r="A2035">
        <v>2034</v>
      </c>
      <c r="B2035">
        <v>45</v>
      </c>
      <c r="C2035" t="s">
        <v>10</v>
      </c>
      <c r="D2035" t="s">
        <v>18</v>
      </c>
      <c r="E2035" t="s">
        <v>17</v>
      </c>
      <c r="F2035">
        <v>2226.1999999999998</v>
      </c>
      <c r="G2035">
        <v>4030.66</v>
      </c>
      <c r="H2035">
        <v>576</v>
      </c>
      <c r="I2035">
        <v>11</v>
      </c>
      <c r="J2035">
        <v>6689.8</v>
      </c>
      <c r="K2035" t="str">
        <f t="shared" si="31"/>
        <v>Moderate Risk</v>
      </c>
    </row>
    <row r="2036" spans="1:11" x14ac:dyDescent="0.25">
      <c r="A2036">
        <v>2035</v>
      </c>
      <c r="B2036">
        <v>22</v>
      </c>
      <c r="C2036" t="s">
        <v>13</v>
      </c>
      <c r="D2036" t="s">
        <v>16</v>
      </c>
      <c r="E2036" t="s">
        <v>17</v>
      </c>
      <c r="F2036">
        <v>2562.96</v>
      </c>
      <c r="G2036">
        <v>4839.34</v>
      </c>
      <c r="H2036">
        <v>587</v>
      </c>
      <c r="I2036">
        <v>7</v>
      </c>
      <c r="J2036">
        <v>7421.45</v>
      </c>
      <c r="K2036" t="str">
        <f t="shared" si="31"/>
        <v>Low Risk</v>
      </c>
    </row>
    <row r="2037" spans="1:11" x14ac:dyDescent="0.25">
      <c r="A2037">
        <v>2036</v>
      </c>
      <c r="B2037">
        <v>30</v>
      </c>
      <c r="C2037" t="s">
        <v>10</v>
      </c>
      <c r="D2037" t="s">
        <v>18</v>
      </c>
      <c r="E2037" t="s">
        <v>20</v>
      </c>
      <c r="F2037">
        <v>2926.77</v>
      </c>
      <c r="G2037">
        <v>5781.09</v>
      </c>
      <c r="H2037">
        <v>580</v>
      </c>
      <c r="I2037">
        <v>9</v>
      </c>
      <c r="J2037">
        <v>9925.48</v>
      </c>
      <c r="K2037" t="str">
        <f t="shared" si="31"/>
        <v>Low Risk</v>
      </c>
    </row>
    <row r="2038" spans="1:11" x14ac:dyDescent="0.25">
      <c r="A2038">
        <v>2037</v>
      </c>
      <c r="B2038">
        <v>34</v>
      </c>
      <c r="C2038" t="s">
        <v>13</v>
      </c>
      <c r="D2038" t="s">
        <v>18</v>
      </c>
      <c r="E2038" t="s">
        <v>17</v>
      </c>
      <c r="F2038">
        <v>961.97</v>
      </c>
      <c r="G2038">
        <v>932.89</v>
      </c>
      <c r="H2038">
        <v>557</v>
      </c>
      <c r="I2038">
        <v>7</v>
      </c>
      <c r="J2038">
        <v>5332.54</v>
      </c>
      <c r="K2038" t="str">
        <f t="shared" si="31"/>
        <v>Low Risk</v>
      </c>
    </row>
    <row r="2039" spans="1:11" x14ac:dyDescent="0.25">
      <c r="A2039">
        <v>2038</v>
      </c>
      <c r="B2039">
        <v>67</v>
      </c>
      <c r="C2039" t="s">
        <v>13</v>
      </c>
      <c r="D2039" t="s">
        <v>14</v>
      </c>
      <c r="E2039" t="s">
        <v>15</v>
      </c>
      <c r="F2039">
        <v>1390.16</v>
      </c>
      <c r="G2039">
        <v>2133.8200000000002</v>
      </c>
      <c r="H2039">
        <v>542</v>
      </c>
      <c r="I2039">
        <v>8</v>
      </c>
      <c r="J2039">
        <v>5968.52</v>
      </c>
      <c r="K2039" t="str">
        <f t="shared" si="31"/>
        <v>Low Risk</v>
      </c>
    </row>
    <row r="2040" spans="1:11" x14ac:dyDescent="0.25">
      <c r="A2040">
        <v>2039</v>
      </c>
      <c r="B2040">
        <v>57</v>
      </c>
      <c r="C2040" t="s">
        <v>13</v>
      </c>
      <c r="D2040" t="s">
        <v>16</v>
      </c>
      <c r="E2040" t="s">
        <v>12</v>
      </c>
      <c r="F2040">
        <v>716.65</v>
      </c>
      <c r="G2040">
        <v>1778.76</v>
      </c>
      <c r="H2040">
        <v>442</v>
      </c>
      <c r="I2040">
        <v>7</v>
      </c>
      <c r="J2040">
        <v>511.21</v>
      </c>
      <c r="K2040" t="str">
        <f t="shared" si="31"/>
        <v>Moderate Risk</v>
      </c>
    </row>
    <row r="2041" spans="1:11" x14ac:dyDescent="0.25">
      <c r="A2041">
        <v>2040</v>
      </c>
      <c r="B2041">
        <v>62</v>
      </c>
      <c r="C2041" t="s">
        <v>10</v>
      </c>
      <c r="D2041" t="s">
        <v>14</v>
      </c>
      <c r="E2041" t="s">
        <v>15</v>
      </c>
      <c r="F2041">
        <v>1558.97</v>
      </c>
      <c r="G2041">
        <v>2721.41</v>
      </c>
      <c r="H2041">
        <v>533</v>
      </c>
      <c r="I2041">
        <v>7</v>
      </c>
      <c r="J2041">
        <v>2783.68</v>
      </c>
      <c r="K2041" t="str">
        <f t="shared" si="31"/>
        <v>Low Risk</v>
      </c>
    </row>
    <row r="2042" spans="1:11" x14ac:dyDescent="0.25">
      <c r="A2042">
        <v>2041</v>
      </c>
      <c r="B2042">
        <v>49</v>
      </c>
      <c r="C2042" t="s">
        <v>10</v>
      </c>
      <c r="D2042" t="s">
        <v>14</v>
      </c>
      <c r="E2042" t="s">
        <v>20</v>
      </c>
      <c r="F2042">
        <v>1342.48</v>
      </c>
      <c r="G2042">
        <v>915.19</v>
      </c>
      <c r="H2042">
        <v>499</v>
      </c>
      <c r="I2042">
        <v>5</v>
      </c>
      <c r="J2042">
        <v>3192.4</v>
      </c>
      <c r="K2042" t="str">
        <f t="shared" si="31"/>
        <v>Moderate Risk</v>
      </c>
    </row>
    <row r="2043" spans="1:11" x14ac:dyDescent="0.25">
      <c r="A2043">
        <v>2042</v>
      </c>
      <c r="B2043">
        <v>46</v>
      </c>
      <c r="C2043" t="s">
        <v>10</v>
      </c>
      <c r="D2043" t="s">
        <v>11</v>
      </c>
      <c r="E2043" t="s">
        <v>20</v>
      </c>
      <c r="F2043">
        <v>850.71</v>
      </c>
      <c r="G2043">
        <v>2805.04</v>
      </c>
      <c r="H2043">
        <v>576</v>
      </c>
      <c r="I2043">
        <v>2</v>
      </c>
      <c r="J2043">
        <v>5332.54</v>
      </c>
      <c r="K2043" t="str">
        <f t="shared" si="31"/>
        <v>Low Risk</v>
      </c>
    </row>
    <row r="2044" spans="1:11" x14ac:dyDescent="0.25">
      <c r="A2044">
        <v>2043</v>
      </c>
      <c r="B2044">
        <v>68</v>
      </c>
      <c r="C2044" t="s">
        <v>13</v>
      </c>
      <c r="D2044" t="s">
        <v>14</v>
      </c>
      <c r="E2044" t="s">
        <v>15</v>
      </c>
      <c r="F2044">
        <v>1772.2249999999999</v>
      </c>
      <c r="G2044">
        <v>3150.48</v>
      </c>
      <c r="H2044">
        <v>559</v>
      </c>
      <c r="I2044">
        <v>10</v>
      </c>
      <c r="J2044">
        <v>1064.72</v>
      </c>
      <c r="K2044" t="str">
        <f t="shared" si="31"/>
        <v>Low Risk</v>
      </c>
    </row>
    <row r="2045" spans="1:11" x14ac:dyDescent="0.25">
      <c r="A2045">
        <v>2044</v>
      </c>
      <c r="B2045">
        <v>75</v>
      </c>
      <c r="C2045" t="s">
        <v>10</v>
      </c>
      <c r="D2045" t="s">
        <v>18</v>
      </c>
      <c r="E2045" t="s">
        <v>15</v>
      </c>
      <c r="F2045">
        <v>2065.5700000000002</v>
      </c>
      <c r="G2045">
        <v>2318.86</v>
      </c>
      <c r="H2045">
        <v>621</v>
      </c>
      <c r="I2045">
        <v>7</v>
      </c>
      <c r="J2045">
        <v>7021.73</v>
      </c>
      <c r="K2045" t="str">
        <f t="shared" si="31"/>
        <v>Low Risk</v>
      </c>
    </row>
    <row r="2046" spans="1:11" x14ac:dyDescent="0.25">
      <c r="A2046">
        <v>2045</v>
      </c>
      <c r="B2046">
        <v>20</v>
      </c>
      <c r="C2046" t="s">
        <v>13</v>
      </c>
      <c r="D2046" t="s">
        <v>19</v>
      </c>
      <c r="E2046" t="s">
        <v>152</v>
      </c>
      <c r="F2046">
        <v>2934.65</v>
      </c>
      <c r="G2046">
        <v>4757.01</v>
      </c>
      <c r="H2046">
        <v>562</v>
      </c>
      <c r="I2046">
        <v>8</v>
      </c>
      <c r="J2046">
        <v>10305.030000000001</v>
      </c>
      <c r="K2046" t="str">
        <f t="shared" si="31"/>
        <v>Low Risk</v>
      </c>
    </row>
    <row r="2047" spans="1:11" x14ac:dyDescent="0.25">
      <c r="A2047">
        <v>2046</v>
      </c>
      <c r="B2047">
        <v>73</v>
      </c>
      <c r="C2047" t="s">
        <v>13</v>
      </c>
      <c r="D2047" t="s">
        <v>16</v>
      </c>
      <c r="E2047" t="s">
        <v>12</v>
      </c>
      <c r="F2047">
        <v>596.70000000000005</v>
      </c>
      <c r="G2047">
        <v>2332.15</v>
      </c>
      <c r="H2047">
        <v>507</v>
      </c>
      <c r="I2047">
        <v>7</v>
      </c>
      <c r="J2047">
        <v>1338.51</v>
      </c>
      <c r="K2047" t="str">
        <f t="shared" si="31"/>
        <v>Low Risk</v>
      </c>
    </row>
    <row r="2048" spans="1:11" x14ac:dyDescent="0.25">
      <c r="A2048">
        <v>2047</v>
      </c>
      <c r="B2048">
        <v>57</v>
      </c>
      <c r="C2048" t="s">
        <v>10</v>
      </c>
      <c r="D2048" t="s">
        <v>11</v>
      </c>
      <c r="E2048" t="s">
        <v>12</v>
      </c>
      <c r="F2048">
        <v>885.26</v>
      </c>
      <c r="G2048">
        <v>1957.96</v>
      </c>
      <c r="H2048">
        <v>479</v>
      </c>
      <c r="I2048">
        <v>6</v>
      </c>
      <c r="J2048">
        <v>5332.54</v>
      </c>
      <c r="K2048" t="str">
        <f t="shared" si="31"/>
        <v>Moderate Risk</v>
      </c>
    </row>
    <row r="2049" spans="1:11" x14ac:dyDescent="0.25">
      <c r="A2049">
        <v>2048</v>
      </c>
      <c r="B2049">
        <v>51</v>
      </c>
      <c r="C2049" t="s">
        <v>13</v>
      </c>
      <c r="D2049" t="s">
        <v>18</v>
      </c>
      <c r="E2049" t="s">
        <v>20</v>
      </c>
      <c r="F2049">
        <v>1715.29</v>
      </c>
      <c r="G2049">
        <v>1933.66</v>
      </c>
      <c r="H2049">
        <v>585</v>
      </c>
      <c r="I2049">
        <v>7</v>
      </c>
      <c r="J2049">
        <v>5332.54</v>
      </c>
      <c r="K2049" t="str">
        <f t="shared" si="31"/>
        <v>Low Risk</v>
      </c>
    </row>
    <row r="2050" spans="1:11" x14ac:dyDescent="0.25">
      <c r="A2050">
        <v>2049</v>
      </c>
      <c r="B2050">
        <v>57</v>
      </c>
      <c r="C2050" t="s">
        <v>13</v>
      </c>
      <c r="D2050" t="s">
        <v>18</v>
      </c>
      <c r="E2050" t="s">
        <v>17</v>
      </c>
      <c r="F2050">
        <v>1482.39</v>
      </c>
      <c r="G2050">
        <v>1101.4000000000001</v>
      </c>
      <c r="H2050">
        <v>584</v>
      </c>
      <c r="I2050">
        <v>4</v>
      </c>
      <c r="J2050">
        <v>3908.96</v>
      </c>
      <c r="K2050" t="str">
        <f t="shared" ref="K2050:K2113" si="32">IF(AND(H2050&lt;500,I2050&gt;10),"High Risk",IF(OR(H2050&lt;500,I2050&gt;10),"Moderate Risk","Low Risk"))</f>
        <v>Low Risk</v>
      </c>
    </row>
    <row r="2051" spans="1:11" x14ac:dyDescent="0.25">
      <c r="A2051">
        <v>2050</v>
      </c>
      <c r="B2051">
        <v>44</v>
      </c>
      <c r="C2051" t="s">
        <v>13</v>
      </c>
      <c r="D2051" t="s">
        <v>18</v>
      </c>
      <c r="E2051" t="s">
        <v>17</v>
      </c>
      <c r="F2051">
        <v>1903.41</v>
      </c>
      <c r="G2051">
        <v>2016.03</v>
      </c>
      <c r="H2051">
        <v>569</v>
      </c>
      <c r="I2051">
        <v>7</v>
      </c>
      <c r="J2051">
        <v>5296.98</v>
      </c>
      <c r="K2051" t="str">
        <f t="shared" si="32"/>
        <v>Low Risk</v>
      </c>
    </row>
    <row r="2052" spans="1:11" x14ac:dyDescent="0.25">
      <c r="A2052">
        <v>2051</v>
      </c>
      <c r="B2052">
        <v>30</v>
      </c>
      <c r="C2052" t="s">
        <v>10</v>
      </c>
      <c r="D2052" t="s">
        <v>16</v>
      </c>
      <c r="E2052" t="s">
        <v>15</v>
      </c>
      <c r="F2052">
        <v>1299.56</v>
      </c>
      <c r="G2052">
        <v>1946.74</v>
      </c>
      <c r="H2052">
        <v>547</v>
      </c>
      <c r="I2052">
        <v>5</v>
      </c>
      <c r="J2052">
        <v>2656.79</v>
      </c>
      <c r="K2052" t="str">
        <f t="shared" si="32"/>
        <v>Low Risk</v>
      </c>
    </row>
    <row r="2053" spans="1:11" x14ac:dyDescent="0.25">
      <c r="A2053">
        <v>2052</v>
      </c>
      <c r="B2053">
        <v>62</v>
      </c>
      <c r="C2053" t="s">
        <v>10</v>
      </c>
      <c r="D2053" t="s">
        <v>18</v>
      </c>
      <c r="E2053" t="s">
        <v>20</v>
      </c>
      <c r="F2053">
        <v>2859.4</v>
      </c>
      <c r="G2053">
        <v>5682.01</v>
      </c>
      <c r="H2053">
        <v>649</v>
      </c>
      <c r="I2053">
        <v>8</v>
      </c>
      <c r="J2053">
        <v>9092.92</v>
      </c>
      <c r="K2053" t="str">
        <f t="shared" si="32"/>
        <v>Low Risk</v>
      </c>
    </row>
    <row r="2054" spans="1:11" x14ac:dyDescent="0.25">
      <c r="A2054">
        <v>2053</v>
      </c>
      <c r="B2054">
        <v>50</v>
      </c>
      <c r="C2054" t="s">
        <v>10</v>
      </c>
      <c r="D2054" t="s">
        <v>14</v>
      </c>
      <c r="E2054" t="s">
        <v>15</v>
      </c>
      <c r="F2054">
        <v>1772.2249999999999</v>
      </c>
      <c r="G2054">
        <v>0</v>
      </c>
      <c r="H2054">
        <v>382</v>
      </c>
      <c r="I2054">
        <v>10</v>
      </c>
      <c r="J2054">
        <v>500</v>
      </c>
      <c r="K2054" t="str">
        <f t="shared" si="32"/>
        <v>Moderate Risk</v>
      </c>
    </row>
    <row r="2055" spans="1:11" x14ac:dyDescent="0.25">
      <c r="A2055">
        <v>2054</v>
      </c>
      <c r="B2055">
        <v>23</v>
      </c>
      <c r="C2055" t="s">
        <v>13</v>
      </c>
      <c r="D2055" t="s">
        <v>18</v>
      </c>
      <c r="E2055" t="s">
        <v>15</v>
      </c>
      <c r="F2055">
        <v>5666.49</v>
      </c>
      <c r="G2055">
        <v>10655.51</v>
      </c>
      <c r="H2055">
        <v>715</v>
      </c>
      <c r="I2055">
        <v>6</v>
      </c>
      <c r="J2055">
        <v>5332.54</v>
      </c>
      <c r="K2055" t="str">
        <f t="shared" si="32"/>
        <v>Low Risk</v>
      </c>
    </row>
    <row r="2056" spans="1:11" x14ac:dyDescent="0.25">
      <c r="A2056">
        <v>2055</v>
      </c>
      <c r="B2056">
        <v>41</v>
      </c>
      <c r="C2056" t="s">
        <v>13</v>
      </c>
      <c r="D2056" t="s">
        <v>19</v>
      </c>
      <c r="E2056" t="s">
        <v>15</v>
      </c>
      <c r="F2056">
        <v>2498.73</v>
      </c>
      <c r="G2056">
        <v>3794.91</v>
      </c>
      <c r="H2056">
        <v>597</v>
      </c>
      <c r="I2056">
        <v>8</v>
      </c>
      <c r="J2056">
        <v>5332.54</v>
      </c>
      <c r="K2056" t="str">
        <f t="shared" si="32"/>
        <v>Low Risk</v>
      </c>
    </row>
    <row r="2057" spans="1:11" x14ac:dyDescent="0.25">
      <c r="A2057">
        <v>2056</v>
      </c>
      <c r="B2057">
        <v>36</v>
      </c>
      <c r="C2057" t="s">
        <v>10</v>
      </c>
      <c r="D2057" t="s">
        <v>18</v>
      </c>
      <c r="E2057" t="s">
        <v>21</v>
      </c>
      <c r="F2057">
        <v>2067.5500000000002</v>
      </c>
      <c r="G2057">
        <v>2235.23</v>
      </c>
      <c r="H2057">
        <v>559</v>
      </c>
      <c r="I2057">
        <v>8</v>
      </c>
      <c r="J2057">
        <v>5668.95</v>
      </c>
      <c r="K2057" t="str">
        <f t="shared" si="32"/>
        <v>Low Risk</v>
      </c>
    </row>
    <row r="2058" spans="1:11" x14ac:dyDescent="0.25">
      <c r="A2058">
        <v>2057</v>
      </c>
      <c r="B2058">
        <v>33</v>
      </c>
      <c r="C2058" t="s">
        <v>13</v>
      </c>
      <c r="D2058" t="s">
        <v>11</v>
      </c>
      <c r="E2058" t="s">
        <v>15</v>
      </c>
      <c r="F2058">
        <v>1926.73</v>
      </c>
      <c r="G2058">
        <v>3189.61</v>
      </c>
      <c r="H2058">
        <v>587</v>
      </c>
      <c r="I2058">
        <v>3</v>
      </c>
      <c r="J2058">
        <v>6250.32</v>
      </c>
      <c r="K2058" t="str">
        <f t="shared" si="32"/>
        <v>Low Risk</v>
      </c>
    </row>
    <row r="2059" spans="1:11" x14ac:dyDescent="0.25">
      <c r="A2059">
        <v>2058</v>
      </c>
      <c r="B2059">
        <v>57</v>
      </c>
      <c r="C2059" t="s">
        <v>10</v>
      </c>
      <c r="D2059" t="s">
        <v>18</v>
      </c>
      <c r="E2059" t="s">
        <v>20</v>
      </c>
      <c r="F2059">
        <v>5407.65</v>
      </c>
      <c r="G2059">
        <v>11312.73</v>
      </c>
      <c r="H2059">
        <v>724</v>
      </c>
      <c r="I2059">
        <v>1</v>
      </c>
      <c r="J2059">
        <v>20406.48</v>
      </c>
      <c r="K2059" t="str">
        <f t="shared" si="32"/>
        <v>Low Risk</v>
      </c>
    </row>
    <row r="2060" spans="1:11" x14ac:dyDescent="0.25">
      <c r="A2060">
        <v>2059</v>
      </c>
      <c r="B2060">
        <v>45</v>
      </c>
      <c r="C2060" t="s">
        <v>13</v>
      </c>
      <c r="D2060" t="s">
        <v>11</v>
      </c>
      <c r="E2060" t="s">
        <v>15</v>
      </c>
      <c r="F2060">
        <v>1158.29</v>
      </c>
      <c r="G2060">
        <v>3159.73</v>
      </c>
      <c r="H2060">
        <v>527</v>
      </c>
      <c r="I2060">
        <v>9</v>
      </c>
      <c r="J2060">
        <v>1210.78</v>
      </c>
      <c r="K2060" t="str">
        <f t="shared" si="32"/>
        <v>Low Risk</v>
      </c>
    </row>
    <row r="2061" spans="1:11" x14ac:dyDescent="0.25">
      <c r="A2061">
        <v>2060</v>
      </c>
      <c r="B2061">
        <v>50</v>
      </c>
      <c r="C2061" t="s">
        <v>13</v>
      </c>
      <c r="D2061" t="s">
        <v>16</v>
      </c>
      <c r="E2061" t="s">
        <v>17</v>
      </c>
      <c r="F2061">
        <v>2495.12</v>
      </c>
      <c r="G2061">
        <v>4091.97</v>
      </c>
      <c r="H2061">
        <v>679</v>
      </c>
      <c r="I2061">
        <v>2</v>
      </c>
      <c r="J2061">
        <v>8784.27</v>
      </c>
      <c r="K2061" t="str">
        <f t="shared" si="32"/>
        <v>Low Risk</v>
      </c>
    </row>
    <row r="2062" spans="1:11" x14ac:dyDescent="0.25">
      <c r="A2062">
        <v>2061</v>
      </c>
      <c r="B2062">
        <v>65</v>
      </c>
      <c r="C2062" t="s">
        <v>13</v>
      </c>
      <c r="D2062" t="s">
        <v>18</v>
      </c>
      <c r="E2062" t="s">
        <v>21</v>
      </c>
      <c r="F2062">
        <v>1856.31</v>
      </c>
      <c r="G2062">
        <v>3507.2</v>
      </c>
      <c r="H2062">
        <v>598</v>
      </c>
      <c r="I2062">
        <v>10</v>
      </c>
      <c r="J2062">
        <v>7172.86</v>
      </c>
      <c r="K2062" t="str">
        <f t="shared" si="32"/>
        <v>Low Risk</v>
      </c>
    </row>
    <row r="2063" spans="1:11" x14ac:dyDescent="0.25">
      <c r="A2063">
        <v>2062</v>
      </c>
      <c r="B2063">
        <v>58</v>
      </c>
      <c r="C2063" t="s">
        <v>13</v>
      </c>
      <c r="D2063" t="s">
        <v>14</v>
      </c>
      <c r="E2063" t="s">
        <v>21</v>
      </c>
      <c r="F2063">
        <v>1772.2249999999999</v>
      </c>
      <c r="G2063">
        <v>2938.59</v>
      </c>
      <c r="H2063">
        <v>572</v>
      </c>
      <c r="I2063">
        <v>6</v>
      </c>
      <c r="J2063">
        <v>7035.7</v>
      </c>
      <c r="K2063" t="str">
        <f t="shared" si="32"/>
        <v>Low Risk</v>
      </c>
    </row>
    <row r="2064" spans="1:11" x14ac:dyDescent="0.25">
      <c r="A2064">
        <v>2063</v>
      </c>
      <c r="B2064">
        <v>30</v>
      </c>
      <c r="C2064" t="s">
        <v>10</v>
      </c>
      <c r="D2064" t="s">
        <v>11</v>
      </c>
      <c r="E2064" t="s">
        <v>12</v>
      </c>
      <c r="F2064">
        <v>2005.53</v>
      </c>
      <c r="G2064">
        <v>2034.64</v>
      </c>
      <c r="H2064">
        <v>595</v>
      </c>
      <c r="I2064">
        <v>3</v>
      </c>
      <c r="J2064">
        <v>5605.19</v>
      </c>
      <c r="K2064" t="str">
        <f t="shared" si="32"/>
        <v>Low Risk</v>
      </c>
    </row>
    <row r="2065" spans="1:11" x14ac:dyDescent="0.25">
      <c r="A2065">
        <v>2064</v>
      </c>
      <c r="B2065">
        <v>60</v>
      </c>
      <c r="C2065" t="s">
        <v>10</v>
      </c>
      <c r="D2065" t="s">
        <v>18</v>
      </c>
      <c r="E2065" t="s">
        <v>17</v>
      </c>
      <c r="F2065">
        <v>1539.35</v>
      </c>
      <c r="G2065">
        <v>2283.61</v>
      </c>
      <c r="H2065">
        <v>576</v>
      </c>
      <c r="I2065">
        <v>7</v>
      </c>
      <c r="J2065">
        <v>7233.1</v>
      </c>
      <c r="K2065" t="str">
        <f t="shared" si="32"/>
        <v>Low Risk</v>
      </c>
    </row>
    <row r="2066" spans="1:11" x14ac:dyDescent="0.25">
      <c r="A2066">
        <v>2065</v>
      </c>
      <c r="B2066">
        <v>62</v>
      </c>
      <c r="C2066" t="s">
        <v>13</v>
      </c>
      <c r="D2066" t="s">
        <v>18</v>
      </c>
      <c r="E2066" t="s">
        <v>20</v>
      </c>
      <c r="F2066">
        <v>3239.45</v>
      </c>
      <c r="G2066">
        <v>6341.84</v>
      </c>
      <c r="H2066">
        <v>576</v>
      </c>
      <c r="I2066">
        <v>7</v>
      </c>
      <c r="J2066">
        <v>11547.93</v>
      </c>
      <c r="K2066" t="str">
        <f t="shared" si="32"/>
        <v>Low Risk</v>
      </c>
    </row>
    <row r="2067" spans="1:11" x14ac:dyDescent="0.25">
      <c r="A2067">
        <v>2066</v>
      </c>
      <c r="B2067">
        <v>42</v>
      </c>
      <c r="C2067" t="s">
        <v>10</v>
      </c>
      <c r="D2067" t="s">
        <v>18</v>
      </c>
      <c r="E2067" t="s">
        <v>17</v>
      </c>
      <c r="F2067">
        <v>1263.49</v>
      </c>
      <c r="G2067">
        <v>1332.85</v>
      </c>
      <c r="H2067">
        <v>596</v>
      </c>
      <c r="I2067">
        <v>10</v>
      </c>
      <c r="J2067">
        <v>2602.15</v>
      </c>
      <c r="K2067" t="str">
        <f t="shared" si="32"/>
        <v>Low Risk</v>
      </c>
    </row>
    <row r="2068" spans="1:11" x14ac:dyDescent="0.25">
      <c r="A2068">
        <v>2067</v>
      </c>
      <c r="B2068">
        <v>70</v>
      </c>
      <c r="C2068" t="s">
        <v>10</v>
      </c>
      <c r="D2068" t="s">
        <v>14</v>
      </c>
      <c r="E2068" t="s">
        <v>15</v>
      </c>
      <c r="F2068">
        <v>907.66</v>
      </c>
      <c r="G2068">
        <v>2490.48</v>
      </c>
      <c r="H2068">
        <v>510</v>
      </c>
      <c r="I2068">
        <v>8</v>
      </c>
      <c r="J2068">
        <v>5973.51</v>
      </c>
      <c r="K2068" t="str">
        <f t="shared" si="32"/>
        <v>Low Risk</v>
      </c>
    </row>
    <row r="2069" spans="1:11" x14ac:dyDescent="0.25">
      <c r="A2069">
        <v>2068</v>
      </c>
      <c r="B2069">
        <v>59</v>
      </c>
      <c r="C2069" t="s">
        <v>13</v>
      </c>
      <c r="D2069" t="s">
        <v>16</v>
      </c>
      <c r="E2069" t="s">
        <v>17</v>
      </c>
      <c r="F2069">
        <v>1018.89</v>
      </c>
      <c r="G2069">
        <v>2725.44</v>
      </c>
      <c r="H2069">
        <v>507</v>
      </c>
      <c r="I2069">
        <v>5</v>
      </c>
      <c r="J2069">
        <v>1226.42</v>
      </c>
      <c r="K2069" t="str">
        <f t="shared" si="32"/>
        <v>Low Risk</v>
      </c>
    </row>
    <row r="2070" spans="1:11" x14ac:dyDescent="0.25">
      <c r="A2070">
        <v>2069</v>
      </c>
      <c r="B2070">
        <v>53</v>
      </c>
      <c r="C2070" t="s">
        <v>10</v>
      </c>
      <c r="D2070" t="s">
        <v>14</v>
      </c>
      <c r="E2070" t="s">
        <v>17</v>
      </c>
      <c r="F2070">
        <v>1227.3800000000001</v>
      </c>
      <c r="G2070">
        <v>1848.47</v>
      </c>
      <c r="H2070">
        <v>515</v>
      </c>
      <c r="I2070">
        <v>8</v>
      </c>
      <c r="J2070">
        <v>1732.91</v>
      </c>
      <c r="K2070" t="str">
        <f t="shared" si="32"/>
        <v>Low Risk</v>
      </c>
    </row>
    <row r="2071" spans="1:11" x14ac:dyDescent="0.25">
      <c r="A2071">
        <v>2070</v>
      </c>
      <c r="B2071">
        <v>44</v>
      </c>
      <c r="C2071" t="s">
        <v>13</v>
      </c>
      <c r="D2071" t="s">
        <v>18</v>
      </c>
      <c r="E2071" t="s">
        <v>21</v>
      </c>
      <c r="F2071">
        <v>3778.57</v>
      </c>
      <c r="G2071">
        <v>6890.29</v>
      </c>
      <c r="H2071">
        <v>576</v>
      </c>
      <c r="I2071">
        <v>4</v>
      </c>
      <c r="J2071">
        <v>14379.88</v>
      </c>
      <c r="K2071" t="str">
        <f t="shared" si="32"/>
        <v>Low Risk</v>
      </c>
    </row>
    <row r="2072" spans="1:11" x14ac:dyDescent="0.25">
      <c r="A2072">
        <v>2071</v>
      </c>
      <c r="B2072">
        <v>55</v>
      </c>
      <c r="C2072" t="s">
        <v>13</v>
      </c>
      <c r="D2072" t="s">
        <v>11</v>
      </c>
      <c r="E2072" t="s">
        <v>17</v>
      </c>
      <c r="F2072">
        <v>880.12</v>
      </c>
      <c r="G2072">
        <v>2625.76</v>
      </c>
      <c r="H2072">
        <v>417</v>
      </c>
      <c r="I2072">
        <v>5</v>
      </c>
      <c r="J2072">
        <v>1572.9</v>
      </c>
      <c r="K2072" t="str">
        <f t="shared" si="32"/>
        <v>Moderate Risk</v>
      </c>
    </row>
    <row r="2073" spans="1:11" x14ac:dyDescent="0.25">
      <c r="A2073">
        <v>2072</v>
      </c>
      <c r="B2073">
        <v>24</v>
      </c>
      <c r="C2073" t="s">
        <v>13</v>
      </c>
      <c r="D2073" t="s">
        <v>18</v>
      </c>
      <c r="E2073" t="s">
        <v>17</v>
      </c>
      <c r="F2073">
        <v>2774.34</v>
      </c>
      <c r="G2073">
        <v>5284.23</v>
      </c>
      <c r="H2073">
        <v>635</v>
      </c>
      <c r="I2073">
        <v>7</v>
      </c>
      <c r="J2073">
        <v>7319.98</v>
      </c>
      <c r="K2073" t="str">
        <f t="shared" si="32"/>
        <v>Low Risk</v>
      </c>
    </row>
    <row r="2074" spans="1:11" x14ac:dyDescent="0.25">
      <c r="A2074">
        <v>2073</v>
      </c>
      <c r="B2074">
        <v>22</v>
      </c>
      <c r="C2074" t="s">
        <v>13</v>
      </c>
      <c r="D2074" t="s">
        <v>11</v>
      </c>
      <c r="E2074" t="s">
        <v>12</v>
      </c>
      <c r="F2074">
        <v>1293.0999999999999</v>
      </c>
      <c r="G2074">
        <v>3494.89</v>
      </c>
      <c r="H2074">
        <v>560</v>
      </c>
      <c r="I2074">
        <v>6</v>
      </c>
      <c r="J2074">
        <v>2790.96</v>
      </c>
      <c r="K2074" t="str">
        <f t="shared" si="32"/>
        <v>Low Risk</v>
      </c>
    </row>
    <row r="2075" spans="1:11" x14ac:dyDescent="0.25">
      <c r="A2075">
        <v>2074</v>
      </c>
      <c r="B2075">
        <v>60</v>
      </c>
      <c r="C2075" t="s">
        <v>13</v>
      </c>
      <c r="D2075" t="s">
        <v>19</v>
      </c>
      <c r="E2075" t="s">
        <v>20</v>
      </c>
      <c r="F2075">
        <v>2154.3000000000002</v>
      </c>
      <c r="G2075">
        <v>2474.1999999999998</v>
      </c>
      <c r="H2075">
        <v>576</v>
      </c>
      <c r="I2075">
        <v>7</v>
      </c>
      <c r="J2075">
        <v>9126.5400000000009</v>
      </c>
      <c r="K2075" t="str">
        <f t="shared" si="32"/>
        <v>Low Risk</v>
      </c>
    </row>
    <row r="2076" spans="1:11" x14ac:dyDescent="0.25">
      <c r="A2076">
        <v>2075</v>
      </c>
      <c r="B2076">
        <v>62</v>
      </c>
      <c r="C2076" t="s">
        <v>13</v>
      </c>
      <c r="D2076" t="s">
        <v>16</v>
      </c>
      <c r="E2076" t="s">
        <v>20</v>
      </c>
      <c r="F2076">
        <v>1548.45</v>
      </c>
      <c r="G2076">
        <v>2321.8000000000002</v>
      </c>
      <c r="H2076">
        <v>543</v>
      </c>
      <c r="I2076">
        <v>8</v>
      </c>
      <c r="J2076">
        <v>6825.47</v>
      </c>
      <c r="K2076" t="str">
        <f t="shared" si="32"/>
        <v>Low Risk</v>
      </c>
    </row>
    <row r="2077" spans="1:11" x14ac:dyDescent="0.25">
      <c r="A2077">
        <v>2076</v>
      </c>
      <c r="B2077">
        <v>75</v>
      </c>
      <c r="C2077" t="s">
        <v>13</v>
      </c>
      <c r="D2077" t="s">
        <v>16</v>
      </c>
      <c r="E2077" t="s">
        <v>21</v>
      </c>
      <c r="F2077">
        <v>2489.36</v>
      </c>
      <c r="G2077">
        <v>4218.67</v>
      </c>
      <c r="H2077">
        <v>576</v>
      </c>
      <c r="I2077">
        <v>4</v>
      </c>
      <c r="J2077">
        <v>5739.51</v>
      </c>
      <c r="K2077" t="str">
        <f t="shared" si="32"/>
        <v>Low Risk</v>
      </c>
    </row>
    <row r="2078" spans="1:11" x14ac:dyDescent="0.25">
      <c r="A2078">
        <v>2077</v>
      </c>
      <c r="B2078">
        <v>74</v>
      </c>
      <c r="C2078" t="s">
        <v>10</v>
      </c>
      <c r="D2078" t="s">
        <v>11</v>
      </c>
      <c r="E2078" t="s">
        <v>15</v>
      </c>
      <c r="F2078">
        <v>2436.2399999999998</v>
      </c>
      <c r="G2078">
        <v>5380.19</v>
      </c>
      <c r="H2078">
        <v>629</v>
      </c>
      <c r="I2078">
        <v>5</v>
      </c>
      <c r="J2078">
        <v>7683.53</v>
      </c>
      <c r="K2078" t="str">
        <f t="shared" si="32"/>
        <v>Low Risk</v>
      </c>
    </row>
    <row r="2079" spans="1:11" x14ac:dyDescent="0.25">
      <c r="A2079">
        <v>2078</v>
      </c>
      <c r="B2079">
        <v>68</v>
      </c>
      <c r="C2079" t="s">
        <v>13</v>
      </c>
      <c r="D2079" t="s">
        <v>18</v>
      </c>
      <c r="E2079" t="s">
        <v>15</v>
      </c>
      <c r="F2079">
        <v>2899.49</v>
      </c>
      <c r="G2079">
        <v>5219.8</v>
      </c>
      <c r="H2079">
        <v>670</v>
      </c>
      <c r="I2079">
        <v>9</v>
      </c>
      <c r="J2079">
        <v>9504.6</v>
      </c>
      <c r="K2079" t="str">
        <f t="shared" si="32"/>
        <v>Low Risk</v>
      </c>
    </row>
    <row r="2080" spans="1:11" x14ac:dyDescent="0.25">
      <c r="A2080">
        <v>2079</v>
      </c>
      <c r="B2080">
        <v>48</v>
      </c>
      <c r="C2080" t="s">
        <v>13</v>
      </c>
      <c r="D2080" t="s">
        <v>11</v>
      </c>
      <c r="E2080" t="s">
        <v>20</v>
      </c>
      <c r="F2080">
        <v>1493.68</v>
      </c>
      <c r="G2080">
        <v>2098.25</v>
      </c>
      <c r="H2080">
        <v>592</v>
      </c>
      <c r="I2080">
        <v>6</v>
      </c>
      <c r="J2080">
        <v>4847.3999999999996</v>
      </c>
      <c r="K2080" t="str">
        <f t="shared" si="32"/>
        <v>Low Risk</v>
      </c>
    </row>
    <row r="2081" spans="1:11" x14ac:dyDescent="0.25">
      <c r="A2081">
        <v>2080</v>
      </c>
      <c r="B2081">
        <v>40</v>
      </c>
      <c r="C2081" t="s">
        <v>10</v>
      </c>
      <c r="D2081" t="s">
        <v>14</v>
      </c>
      <c r="E2081" t="s">
        <v>21</v>
      </c>
      <c r="F2081">
        <v>1208.48</v>
      </c>
      <c r="G2081">
        <v>2086.36</v>
      </c>
      <c r="H2081">
        <v>445</v>
      </c>
      <c r="I2081">
        <v>7</v>
      </c>
      <c r="J2081">
        <v>3243.24</v>
      </c>
      <c r="K2081" t="str">
        <f t="shared" si="32"/>
        <v>Moderate Risk</v>
      </c>
    </row>
    <row r="2082" spans="1:11" x14ac:dyDescent="0.25">
      <c r="A2082">
        <v>2081</v>
      </c>
      <c r="B2082">
        <v>59</v>
      </c>
      <c r="C2082" t="s">
        <v>10</v>
      </c>
      <c r="D2082" t="s">
        <v>16</v>
      </c>
      <c r="E2082" t="s">
        <v>21</v>
      </c>
      <c r="F2082">
        <v>1339.38</v>
      </c>
      <c r="G2082">
        <v>2826.86</v>
      </c>
      <c r="H2082">
        <v>576</v>
      </c>
      <c r="I2082">
        <v>8</v>
      </c>
      <c r="J2082">
        <v>2729.35</v>
      </c>
      <c r="K2082" t="str">
        <f t="shared" si="32"/>
        <v>Low Risk</v>
      </c>
    </row>
    <row r="2083" spans="1:11" x14ac:dyDescent="0.25">
      <c r="A2083">
        <v>2082</v>
      </c>
      <c r="B2083">
        <v>27</v>
      </c>
      <c r="C2083" t="s">
        <v>13</v>
      </c>
      <c r="D2083" t="s">
        <v>18</v>
      </c>
      <c r="E2083" t="s">
        <v>17</v>
      </c>
      <c r="F2083">
        <v>2434.4499999999998</v>
      </c>
      <c r="G2083">
        <v>4129.6000000000004</v>
      </c>
      <c r="H2083">
        <v>641</v>
      </c>
      <c r="I2083">
        <v>7</v>
      </c>
      <c r="J2083">
        <v>8086.96</v>
      </c>
      <c r="K2083" t="str">
        <f t="shared" si="32"/>
        <v>Low Risk</v>
      </c>
    </row>
    <row r="2084" spans="1:11" x14ac:dyDescent="0.25">
      <c r="A2084">
        <v>2083</v>
      </c>
      <c r="B2084">
        <v>49</v>
      </c>
      <c r="C2084" t="s">
        <v>10</v>
      </c>
      <c r="D2084" t="s">
        <v>11</v>
      </c>
      <c r="E2084" t="s">
        <v>17</v>
      </c>
      <c r="F2084">
        <v>1772.2249999999999</v>
      </c>
      <c r="G2084">
        <v>2083.9899999999998</v>
      </c>
      <c r="H2084">
        <v>422</v>
      </c>
      <c r="I2084">
        <v>5</v>
      </c>
      <c r="J2084">
        <v>4211.88</v>
      </c>
      <c r="K2084" t="str">
        <f t="shared" si="32"/>
        <v>Moderate Risk</v>
      </c>
    </row>
    <row r="2085" spans="1:11" x14ac:dyDescent="0.25">
      <c r="A2085">
        <v>2084</v>
      </c>
      <c r="B2085">
        <v>60</v>
      </c>
      <c r="C2085" t="s">
        <v>13</v>
      </c>
      <c r="D2085" t="s">
        <v>11</v>
      </c>
      <c r="E2085" t="s">
        <v>21</v>
      </c>
      <c r="F2085">
        <v>1473.54</v>
      </c>
      <c r="G2085">
        <v>2745.53</v>
      </c>
      <c r="H2085">
        <v>546</v>
      </c>
      <c r="I2085">
        <v>8</v>
      </c>
      <c r="J2085">
        <v>3785.67</v>
      </c>
      <c r="K2085" t="str">
        <f t="shared" si="32"/>
        <v>Low Risk</v>
      </c>
    </row>
    <row r="2086" spans="1:11" x14ac:dyDescent="0.25">
      <c r="A2086">
        <v>2085</v>
      </c>
      <c r="B2086">
        <v>70</v>
      </c>
      <c r="C2086" t="s">
        <v>13</v>
      </c>
      <c r="D2086" t="s">
        <v>16</v>
      </c>
      <c r="E2086" t="s">
        <v>17</v>
      </c>
      <c r="F2086">
        <v>4083.38</v>
      </c>
      <c r="G2086">
        <v>7108.36</v>
      </c>
      <c r="H2086">
        <v>721</v>
      </c>
      <c r="I2086">
        <v>5</v>
      </c>
      <c r="J2086">
        <v>16323.12</v>
      </c>
      <c r="K2086" t="str">
        <f t="shared" si="32"/>
        <v>Low Risk</v>
      </c>
    </row>
    <row r="2087" spans="1:11" x14ac:dyDescent="0.25">
      <c r="A2087">
        <v>2086</v>
      </c>
      <c r="B2087">
        <v>47</v>
      </c>
      <c r="C2087" t="s">
        <v>10</v>
      </c>
      <c r="D2087" t="s">
        <v>18</v>
      </c>
      <c r="E2087" t="s">
        <v>17</v>
      </c>
      <c r="F2087">
        <v>1990.61</v>
      </c>
      <c r="G2087">
        <v>4526.3100000000004</v>
      </c>
      <c r="H2087">
        <v>587</v>
      </c>
      <c r="I2087">
        <v>8</v>
      </c>
      <c r="J2087">
        <v>7770.07</v>
      </c>
      <c r="K2087" t="str">
        <f t="shared" si="32"/>
        <v>Low Risk</v>
      </c>
    </row>
    <row r="2088" spans="1:11" x14ac:dyDescent="0.25">
      <c r="A2088">
        <v>2087</v>
      </c>
      <c r="B2088">
        <v>56</v>
      </c>
      <c r="C2088" t="s">
        <v>13</v>
      </c>
      <c r="D2088" t="s">
        <v>11</v>
      </c>
      <c r="E2088" t="s">
        <v>15</v>
      </c>
      <c r="F2088">
        <v>2554.67</v>
      </c>
      <c r="G2088">
        <v>5749.39</v>
      </c>
      <c r="H2088">
        <v>629</v>
      </c>
      <c r="I2088">
        <v>9</v>
      </c>
      <c r="J2088">
        <v>9580.76</v>
      </c>
      <c r="K2088" t="str">
        <f t="shared" si="32"/>
        <v>Low Risk</v>
      </c>
    </row>
    <row r="2089" spans="1:11" x14ac:dyDescent="0.25">
      <c r="A2089">
        <v>2088</v>
      </c>
      <c r="B2089">
        <v>48</v>
      </c>
      <c r="C2089" t="s">
        <v>10</v>
      </c>
      <c r="D2089" t="s">
        <v>18</v>
      </c>
      <c r="E2089" t="s">
        <v>17</v>
      </c>
      <c r="F2089">
        <v>3286.54</v>
      </c>
      <c r="G2089">
        <v>6850.6</v>
      </c>
      <c r="H2089">
        <v>611</v>
      </c>
      <c r="I2089">
        <v>4</v>
      </c>
      <c r="J2089">
        <v>10839.87</v>
      </c>
      <c r="K2089" t="str">
        <f t="shared" si="32"/>
        <v>Low Risk</v>
      </c>
    </row>
    <row r="2090" spans="1:11" x14ac:dyDescent="0.25">
      <c r="A2090">
        <v>2089</v>
      </c>
      <c r="B2090">
        <v>35</v>
      </c>
      <c r="C2090" t="s">
        <v>13</v>
      </c>
      <c r="D2090" t="s">
        <v>18</v>
      </c>
      <c r="E2090" t="s">
        <v>21</v>
      </c>
      <c r="F2090">
        <v>4523.43</v>
      </c>
      <c r="G2090">
        <v>7497.04</v>
      </c>
      <c r="H2090">
        <v>576</v>
      </c>
      <c r="I2090">
        <v>3</v>
      </c>
      <c r="J2090">
        <v>13812.72</v>
      </c>
      <c r="K2090" t="str">
        <f t="shared" si="32"/>
        <v>Low Risk</v>
      </c>
    </row>
    <row r="2091" spans="1:11" x14ac:dyDescent="0.25">
      <c r="A2091">
        <v>2090</v>
      </c>
      <c r="B2091">
        <v>53</v>
      </c>
      <c r="C2091" t="s">
        <v>10</v>
      </c>
      <c r="D2091" t="s">
        <v>11</v>
      </c>
      <c r="E2091" t="s">
        <v>12</v>
      </c>
      <c r="F2091">
        <v>1772.2249999999999</v>
      </c>
      <c r="G2091">
        <v>1628.8</v>
      </c>
      <c r="H2091">
        <v>576</v>
      </c>
      <c r="I2091">
        <v>9</v>
      </c>
      <c r="J2091">
        <v>1699.89</v>
      </c>
      <c r="K2091" t="str">
        <f t="shared" si="32"/>
        <v>Low Risk</v>
      </c>
    </row>
    <row r="2092" spans="1:11" x14ac:dyDescent="0.25">
      <c r="A2092">
        <v>2091</v>
      </c>
      <c r="B2092">
        <v>19</v>
      </c>
      <c r="C2092" t="s">
        <v>13</v>
      </c>
      <c r="D2092" t="s">
        <v>11</v>
      </c>
      <c r="E2092" t="s">
        <v>21</v>
      </c>
      <c r="F2092">
        <v>1551.77</v>
      </c>
      <c r="G2092">
        <v>3594.48</v>
      </c>
      <c r="H2092">
        <v>576</v>
      </c>
      <c r="I2092">
        <v>9</v>
      </c>
      <c r="J2092">
        <v>3509.14</v>
      </c>
      <c r="K2092" t="str">
        <f t="shared" si="32"/>
        <v>Low Risk</v>
      </c>
    </row>
    <row r="2093" spans="1:11" x14ac:dyDescent="0.25">
      <c r="A2093">
        <v>2092</v>
      </c>
      <c r="B2093">
        <v>31</v>
      </c>
      <c r="C2093" t="s">
        <v>10</v>
      </c>
      <c r="D2093" t="s">
        <v>16</v>
      </c>
      <c r="E2093" t="s">
        <v>12</v>
      </c>
      <c r="F2093">
        <v>2295.9699999999998</v>
      </c>
      <c r="G2093">
        <v>3216.76</v>
      </c>
      <c r="H2093">
        <v>591</v>
      </c>
      <c r="I2093">
        <v>12</v>
      </c>
      <c r="J2093">
        <v>5332.54</v>
      </c>
      <c r="K2093" t="str">
        <f t="shared" si="32"/>
        <v>Moderate Risk</v>
      </c>
    </row>
    <row r="2094" spans="1:11" x14ac:dyDescent="0.25">
      <c r="A2094">
        <v>2093</v>
      </c>
      <c r="B2094">
        <v>30</v>
      </c>
      <c r="C2094" t="s">
        <v>10</v>
      </c>
      <c r="D2094" t="s">
        <v>19</v>
      </c>
      <c r="E2094" t="s">
        <v>20</v>
      </c>
      <c r="F2094">
        <v>4617.82</v>
      </c>
      <c r="G2094">
        <v>8044.22</v>
      </c>
      <c r="H2094">
        <v>739</v>
      </c>
      <c r="I2094">
        <v>7</v>
      </c>
      <c r="J2094">
        <v>18637.169999999998</v>
      </c>
      <c r="K2094" t="str">
        <f t="shared" si="32"/>
        <v>Low Risk</v>
      </c>
    </row>
    <row r="2095" spans="1:11" x14ac:dyDescent="0.25">
      <c r="A2095">
        <v>2094</v>
      </c>
      <c r="B2095">
        <v>46</v>
      </c>
      <c r="C2095" t="s">
        <v>10</v>
      </c>
      <c r="D2095" t="s">
        <v>16</v>
      </c>
      <c r="E2095" t="s">
        <v>17</v>
      </c>
      <c r="F2095">
        <v>3117.1</v>
      </c>
      <c r="G2095">
        <v>3237.28</v>
      </c>
      <c r="H2095">
        <v>651</v>
      </c>
      <c r="I2095">
        <v>6</v>
      </c>
      <c r="J2095">
        <v>7802.85</v>
      </c>
      <c r="K2095" t="str">
        <f t="shared" si="32"/>
        <v>Low Risk</v>
      </c>
    </row>
    <row r="2096" spans="1:11" x14ac:dyDescent="0.25">
      <c r="A2096">
        <v>2095</v>
      </c>
      <c r="B2096">
        <v>29</v>
      </c>
      <c r="C2096" t="s">
        <v>10</v>
      </c>
      <c r="D2096" t="s">
        <v>11</v>
      </c>
      <c r="E2096" t="s">
        <v>21</v>
      </c>
      <c r="F2096">
        <v>2000.82</v>
      </c>
      <c r="G2096">
        <v>4365.8</v>
      </c>
      <c r="H2096">
        <v>585</v>
      </c>
      <c r="I2096">
        <v>4</v>
      </c>
      <c r="J2096">
        <v>4301.54</v>
      </c>
      <c r="K2096" t="str">
        <f t="shared" si="32"/>
        <v>Low Risk</v>
      </c>
    </row>
    <row r="2097" spans="1:11" x14ac:dyDescent="0.25">
      <c r="A2097">
        <v>2096</v>
      </c>
      <c r="B2097">
        <v>56</v>
      </c>
      <c r="C2097" t="s">
        <v>13</v>
      </c>
      <c r="D2097" t="s">
        <v>14</v>
      </c>
      <c r="E2097" t="s">
        <v>15</v>
      </c>
      <c r="F2097">
        <v>1372.6</v>
      </c>
      <c r="G2097">
        <v>2050.5700000000002</v>
      </c>
      <c r="H2097">
        <v>599</v>
      </c>
      <c r="I2097">
        <v>4</v>
      </c>
      <c r="J2097">
        <v>5284.88</v>
      </c>
      <c r="K2097" t="str">
        <f t="shared" si="32"/>
        <v>Low Risk</v>
      </c>
    </row>
    <row r="2098" spans="1:11" x14ac:dyDescent="0.25">
      <c r="A2098">
        <v>2097</v>
      </c>
      <c r="B2098">
        <v>19</v>
      </c>
      <c r="C2098" t="s">
        <v>10</v>
      </c>
      <c r="D2098" t="s">
        <v>11</v>
      </c>
      <c r="E2098" t="s">
        <v>12</v>
      </c>
      <c r="F2098">
        <v>930.79</v>
      </c>
      <c r="G2098">
        <v>805.11</v>
      </c>
      <c r="H2098">
        <v>576</v>
      </c>
      <c r="I2098">
        <v>7</v>
      </c>
      <c r="J2098">
        <v>500</v>
      </c>
      <c r="K2098" t="str">
        <f t="shared" si="32"/>
        <v>Low Risk</v>
      </c>
    </row>
    <row r="2099" spans="1:11" x14ac:dyDescent="0.25">
      <c r="A2099">
        <v>2098</v>
      </c>
      <c r="B2099">
        <v>49</v>
      </c>
      <c r="C2099" t="s">
        <v>13</v>
      </c>
      <c r="D2099" t="s">
        <v>16</v>
      </c>
      <c r="E2099" t="s">
        <v>15</v>
      </c>
      <c r="F2099">
        <v>775.6</v>
      </c>
      <c r="G2099">
        <v>2436.06</v>
      </c>
      <c r="H2099">
        <v>369</v>
      </c>
      <c r="I2099">
        <v>9</v>
      </c>
      <c r="J2099">
        <v>754.75</v>
      </c>
      <c r="K2099" t="str">
        <f t="shared" si="32"/>
        <v>Moderate Risk</v>
      </c>
    </row>
    <row r="2100" spans="1:11" x14ac:dyDescent="0.25">
      <c r="A2100">
        <v>2099</v>
      </c>
      <c r="B2100">
        <v>30</v>
      </c>
      <c r="C2100" t="s">
        <v>13</v>
      </c>
      <c r="D2100" t="s">
        <v>11</v>
      </c>
      <c r="E2100" t="s">
        <v>20</v>
      </c>
      <c r="F2100">
        <v>2677.51</v>
      </c>
      <c r="G2100">
        <v>5269.55</v>
      </c>
      <c r="H2100">
        <v>661</v>
      </c>
      <c r="I2100">
        <v>11</v>
      </c>
      <c r="J2100">
        <v>7826.75</v>
      </c>
      <c r="K2100" t="str">
        <f t="shared" si="32"/>
        <v>Moderate Risk</v>
      </c>
    </row>
    <row r="2101" spans="1:11" x14ac:dyDescent="0.25">
      <c r="A2101">
        <v>2100</v>
      </c>
      <c r="B2101">
        <v>63</v>
      </c>
      <c r="C2101" t="s">
        <v>13</v>
      </c>
      <c r="D2101" t="s">
        <v>11</v>
      </c>
      <c r="E2101" t="s">
        <v>12</v>
      </c>
      <c r="F2101">
        <v>1189.4000000000001</v>
      </c>
      <c r="G2101">
        <v>2169.89</v>
      </c>
      <c r="H2101">
        <v>514</v>
      </c>
      <c r="I2101">
        <v>7</v>
      </c>
      <c r="J2101">
        <v>500</v>
      </c>
      <c r="K2101" t="str">
        <f t="shared" si="32"/>
        <v>Low Risk</v>
      </c>
    </row>
    <row r="2102" spans="1:11" x14ac:dyDescent="0.25">
      <c r="A2102">
        <v>2101</v>
      </c>
      <c r="B2102">
        <v>44</v>
      </c>
      <c r="C2102" t="s">
        <v>13</v>
      </c>
      <c r="D2102" t="s">
        <v>14</v>
      </c>
      <c r="E2102" t="s">
        <v>152</v>
      </c>
      <c r="F2102">
        <v>1029.76</v>
      </c>
      <c r="G2102">
        <v>1212.1400000000001</v>
      </c>
      <c r="H2102">
        <v>519</v>
      </c>
      <c r="I2102">
        <v>10</v>
      </c>
      <c r="J2102">
        <v>5332.54</v>
      </c>
      <c r="K2102" t="str">
        <f t="shared" si="32"/>
        <v>Low Risk</v>
      </c>
    </row>
    <row r="2103" spans="1:11" x14ac:dyDescent="0.25">
      <c r="A2103">
        <v>2102</v>
      </c>
      <c r="B2103">
        <v>66</v>
      </c>
      <c r="C2103" t="s">
        <v>13</v>
      </c>
      <c r="D2103" t="s">
        <v>11</v>
      </c>
      <c r="E2103" t="s">
        <v>17</v>
      </c>
      <c r="F2103">
        <v>2362.9299999999998</v>
      </c>
      <c r="G2103">
        <v>4829.1000000000004</v>
      </c>
      <c r="H2103">
        <v>620</v>
      </c>
      <c r="I2103">
        <v>3</v>
      </c>
      <c r="J2103">
        <v>8070.07</v>
      </c>
      <c r="K2103" t="str">
        <f t="shared" si="32"/>
        <v>Low Risk</v>
      </c>
    </row>
    <row r="2104" spans="1:11" x14ac:dyDescent="0.25">
      <c r="A2104">
        <v>2103</v>
      </c>
      <c r="B2104">
        <v>58</v>
      </c>
      <c r="C2104" t="s">
        <v>10</v>
      </c>
      <c r="D2104" t="s">
        <v>14</v>
      </c>
      <c r="E2104" t="s">
        <v>17</v>
      </c>
      <c r="F2104">
        <v>1228.1300000000001</v>
      </c>
      <c r="G2104">
        <v>1381.96</v>
      </c>
      <c r="H2104">
        <v>547</v>
      </c>
      <c r="I2104">
        <v>8</v>
      </c>
      <c r="J2104">
        <v>5332.54</v>
      </c>
      <c r="K2104" t="str">
        <f t="shared" si="32"/>
        <v>Low Risk</v>
      </c>
    </row>
    <row r="2105" spans="1:11" x14ac:dyDescent="0.25">
      <c r="A2105">
        <v>2104</v>
      </c>
      <c r="B2105">
        <v>34</v>
      </c>
      <c r="C2105" t="s">
        <v>10</v>
      </c>
      <c r="D2105" t="s">
        <v>14</v>
      </c>
      <c r="E2105" t="s">
        <v>20</v>
      </c>
      <c r="F2105">
        <v>702.11</v>
      </c>
      <c r="G2105">
        <v>540.34</v>
      </c>
      <c r="H2105">
        <v>576</v>
      </c>
      <c r="I2105">
        <v>11</v>
      </c>
      <c r="J2105">
        <v>500</v>
      </c>
      <c r="K2105" t="str">
        <f t="shared" si="32"/>
        <v>Moderate Risk</v>
      </c>
    </row>
    <row r="2106" spans="1:11" x14ac:dyDescent="0.25">
      <c r="A2106">
        <v>2105</v>
      </c>
      <c r="B2106">
        <v>57</v>
      </c>
      <c r="C2106" t="s">
        <v>13</v>
      </c>
      <c r="D2106" t="s">
        <v>18</v>
      </c>
      <c r="E2106" t="s">
        <v>17</v>
      </c>
      <c r="F2106">
        <v>1146.76</v>
      </c>
      <c r="G2106">
        <v>3237.28</v>
      </c>
      <c r="H2106">
        <v>561</v>
      </c>
      <c r="I2106">
        <v>4</v>
      </c>
      <c r="J2106">
        <v>1984.26</v>
      </c>
      <c r="K2106" t="str">
        <f t="shared" si="32"/>
        <v>Low Risk</v>
      </c>
    </row>
    <row r="2107" spans="1:11" x14ac:dyDescent="0.25">
      <c r="A2107">
        <v>2106</v>
      </c>
      <c r="B2107">
        <v>48</v>
      </c>
      <c r="C2107" t="s">
        <v>13</v>
      </c>
      <c r="D2107" t="s">
        <v>11</v>
      </c>
      <c r="E2107" t="s">
        <v>15</v>
      </c>
      <c r="F2107">
        <v>1292.51</v>
      </c>
      <c r="G2107">
        <v>3118.13</v>
      </c>
      <c r="H2107">
        <v>549</v>
      </c>
      <c r="I2107">
        <v>8</v>
      </c>
      <c r="J2107">
        <v>5332.54</v>
      </c>
      <c r="K2107" t="str">
        <f t="shared" si="32"/>
        <v>Low Risk</v>
      </c>
    </row>
    <row r="2108" spans="1:11" x14ac:dyDescent="0.25">
      <c r="A2108">
        <v>2107</v>
      </c>
      <c r="B2108">
        <v>51</v>
      </c>
      <c r="C2108" t="s">
        <v>13</v>
      </c>
      <c r="D2108" t="s">
        <v>16</v>
      </c>
      <c r="E2108" t="s">
        <v>152</v>
      </c>
      <c r="F2108">
        <v>1914.06</v>
      </c>
      <c r="G2108">
        <v>3559.33</v>
      </c>
      <c r="H2108">
        <v>576</v>
      </c>
      <c r="I2108">
        <v>13</v>
      </c>
      <c r="J2108">
        <v>4825.68</v>
      </c>
      <c r="K2108" t="str">
        <f t="shared" si="32"/>
        <v>Moderate Risk</v>
      </c>
    </row>
    <row r="2109" spans="1:11" x14ac:dyDescent="0.25">
      <c r="A2109">
        <v>2108</v>
      </c>
      <c r="B2109">
        <v>41</v>
      </c>
      <c r="C2109" t="s">
        <v>10</v>
      </c>
      <c r="D2109" t="s">
        <v>14</v>
      </c>
      <c r="E2109" t="s">
        <v>12</v>
      </c>
      <c r="F2109">
        <v>1714.86</v>
      </c>
      <c r="G2109">
        <v>2796.85</v>
      </c>
      <c r="H2109">
        <v>547</v>
      </c>
      <c r="I2109">
        <v>7</v>
      </c>
      <c r="J2109">
        <v>3491.57</v>
      </c>
      <c r="K2109" t="str">
        <f t="shared" si="32"/>
        <v>Low Risk</v>
      </c>
    </row>
    <row r="2110" spans="1:11" x14ac:dyDescent="0.25">
      <c r="A2110">
        <v>2109</v>
      </c>
      <c r="B2110">
        <v>62</v>
      </c>
      <c r="C2110" t="s">
        <v>10</v>
      </c>
      <c r="D2110" t="s">
        <v>11</v>
      </c>
      <c r="E2110" t="s">
        <v>152</v>
      </c>
      <c r="F2110">
        <v>1772.2249999999999</v>
      </c>
      <c r="G2110">
        <v>3364.44</v>
      </c>
      <c r="H2110">
        <v>571</v>
      </c>
      <c r="I2110">
        <v>9</v>
      </c>
      <c r="J2110">
        <v>3734.84</v>
      </c>
      <c r="K2110" t="str">
        <f t="shared" si="32"/>
        <v>Low Risk</v>
      </c>
    </row>
    <row r="2111" spans="1:11" x14ac:dyDescent="0.25">
      <c r="A2111">
        <v>2110</v>
      </c>
      <c r="B2111">
        <v>52</v>
      </c>
      <c r="C2111" t="s">
        <v>10</v>
      </c>
      <c r="D2111" t="s">
        <v>11</v>
      </c>
      <c r="E2111" t="s">
        <v>17</v>
      </c>
      <c r="F2111">
        <v>1544.47</v>
      </c>
      <c r="G2111">
        <v>1855.88</v>
      </c>
      <c r="H2111">
        <v>501</v>
      </c>
      <c r="I2111">
        <v>11</v>
      </c>
      <c r="J2111">
        <v>3622.51</v>
      </c>
      <c r="K2111" t="str">
        <f t="shared" si="32"/>
        <v>Moderate Risk</v>
      </c>
    </row>
    <row r="2112" spans="1:11" x14ac:dyDescent="0.25">
      <c r="A2112">
        <v>2111</v>
      </c>
      <c r="B2112">
        <v>65</v>
      </c>
      <c r="C2112" t="s">
        <v>13</v>
      </c>
      <c r="D2112" t="s">
        <v>14</v>
      </c>
      <c r="E2112" t="s">
        <v>15</v>
      </c>
      <c r="F2112">
        <v>1772.2249999999999</v>
      </c>
      <c r="G2112">
        <v>487.05</v>
      </c>
      <c r="H2112">
        <v>432</v>
      </c>
      <c r="I2112">
        <v>20</v>
      </c>
      <c r="J2112">
        <v>500</v>
      </c>
      <c r="K2112" t="str">
        <f t="shared" si="32"/>
        <v>High Risk</v>
      </c>
    </row>
    <row r="2113" spans="1:11" x14ac:dyDescent="0.25">
      <c r="A2113">
        <v>2112</v>
      </c>
      <c r="B2113">
        <v>23</v>
      </c>
      <c r="C2113" t="s">
        <v>13</v>
      </c>
      <c r="D2113" t="s">
        <v>14</v>
      </c>
      <c r="E2113" t="s">
        <v>12</v>
      </c>
      <c r="F2113">
        <v>1846.7</v>
      </c>
      <c r="G2113">
        <v>4193.34</v>
      </c>
      <c r="H2113">
        <v>601</v>
      </c>
      <c r="I2113">
        <v>6</v>
      </c>
      <c r="J2113">
        <v>4193.28</v>
      </c>
      <c r="K2113" t="str">
        <f t="shared" si="32"/>
        <v>Low Risk</v>
      </c>
    </row>
    <row r="2114" spans="1:11" x14ac:dyDescent="0.25">
      <c r="A2114">
        <v>2113</v>
      </c>
      <c r="B2114">
        <v>36</v>
      </c>
      <c r="C2114" t="s">
        <v>10</v>
      </c>
      <c r="D2114" t="s">
        <v>18</v>
      </c>
      <c r="E2114" t="s">
        <v>21</v>
      </c>
      <c r="F2114">
        <v>9208.58</v>
      </c>
      <c r="G2114">
        <v>15629.86</v>
      </c>
      <c r="H2114">
        <v>790</v>
      </c>
      <c r="I2114">
        <v>4</v>
      </c>
      <c r="J2114">
        <v>37021.29</v>
      </c>
      <c r="K2114" t="str">
        <f t="shared" ref="K2114:K2177" si="33">IF(AND(H2114&lt;500,I2114&gt;10),"High Risk",IF(OR(H2114&lt;500,I2114&gt;10),"Moderate Risk","Low Risk"))</f>
        <v>Low Risk</v>
      </c>
    </row>
    <row r="2115" spans="1:11" x14ac:dyDescent="0.25">
      <c r="A2115">
        <v>2114</v>
      </c>
      <c r="B2115">
        <v>47</v>
      </c>
      <c r="C2115" t="s">
        <v>10</v>
      </c>
      <c r="D2115" t="s">
        <v>14</v>
      </c>
      <c r="E2115" t="s">
        <v>15</v>
      </c>
      <c r="F2115">
        <v>2177.88</v>
      </c>
      <c r="G2115">
        <v>3237.28</v>
      </c>
      <c r="H2115">
        <v>595</v>
      </c>
      <c r="I2115">
        <v>5</v>
      </c>
      <c r="J2115">
        <v>4203.95</v>
      </c>
      <c r="K2115" t="str">
        <f t="shared" si="33"/>
        <v>Low Risk</v>
      </c>
    </row>
    <row r="2116" spans="1:11" x14ac:dyDescent="0.25">
      <c r="A2116">
        <v>2115</v>
      </c>
      <c r="B2116">
        <v>24</v>
      </c>
      <c r="C2116" t="s">
        <v>13</v>
      </c>
      <c r="D2116" t="s">
        <v>14</v>
      </c>
      <c r="E2116" t="s">
        <v>12</v>
      </c>
      <c r="F2116">
        <v>1997.05</v>
      </c>
      <c r="G2116">
        <v>2804.87</v>
      </c>
      <c r="H2116">
        <v>632</v>
      </c>
      <c r="I2116">
        <v>3</v>
      </c>
      <c r="J2116">
        <v>8602.19</v>
      </c>
      <c r="K2116" t="str">
        <f t="shared" si="33"/>
        <v>Low Risk</v>
      </c>
    </row>
    <row r="2117" spans="1:11" x14ac:dyDescent="0.25">
      <c r="A2117">
        <v>2116</v>
      </c>
      <c r="B2117">
        <v>27</v>
      </c>
      <c r="C2117" t="s">
        <v>13</v>
      </c>
      <c r="D2117" t="s">
        <v>18</v>
      </c>
      <c r="E2117" t="s">
        <v>12</v>
      </c>
      <c r="F2117">
        <v>2722.14</v>
      </c>
      <c r="G2117">
        <v>5769.92</v>
      </c>
      <c r="H2117">
        <v>561</v>
      </c>
      <c r="I2117">
        <v>7</v>
      </c>
      <c r="J2117">
        <v>5280.85</v>
      </c>
      <c r="K2117" t="str">
        <f t="shared" si="33"/>
        <v>Low Risk</v>
      </c>
    </row>
    <row r="2118" spans="1:11" x14ac:dyDescent="0.25">
      <c r="A2118">
        <v>2117</v>
      </c>
      <c r="B2118">
        <v>58</v>
      </c>
      <c r="C2118" t="s">
        <v>10</v>
      </c>
      <c r="D2118" t="s">
        <v>11</v>
      </c>
      <c r="E2118" t="s">
        <v>12</v>
      </c>
      <c r="F2118">
        <v>1772.2249999999999</v>
      </c>
      <c r="G2118">
        <v>2456.17</v>
      </c>
      <c r="H2118">
        <v>538</v>
      </c>
      <c r="I2118">
        <v>9</v>
      </c>
      <c r="J2118">
        <v>4100.21</v>
      </c>
      <c r="K2118" t="str">
        <f t="shared" si="33"/>
        <v>Low Risk</v>
      </c>
    </row>
    <row r="2119" spans="1:11" x14ac:dyDescent="0.25">
      <c r="A2119">
        <v>2118</v>
      </c>
      <c r="B2119">
        <v>49</v>
      </c>
      <c r="C2119" t="s">
        <v>13</v>
      </c>
      <c r="D2119" t="s">
        <v>18</v>
      </c>
      <c r="E2119" t="s">
        <v>17</v>
      </c>
      <c r="F2119">
        <v>1652.13</v>
      </c>
      <c r="G2119">
        <v>1802.97</v>
      </c>
      <c r="H2119">
        <v>558</v>
      </c>
      <c r="I2119">
        <v>7</v>
      </c>
      <c r="J2119">
        <v>5698.17</v>
      </c>
      <c r="K2119" t="str">
        <f t="shared" si="33"/>
        <v>Low Risk</v>
      </c>
    </row>
    <row r="2120" spans="1:11" x14ac:dyDescent="0.25">
      <c r="A2120">
        <v>2119</v>
      </c>
      <c r="B2120">
        <v>51</v>
      </c>
      <c r="C2120" t="s">
        <v>13</v>
      </c>
      <c r="D2120" t="s">
        <v>14</v>
      </c>
      <c r="E2120" t="s">
        <v>17</v>
      </c>
      <c r="F2120">
        <v>1643.77</v>
      </c>
      <c r="G2120">
        <v>3237.28</v>
      </c>
      <c r="H2120">
        <v>576</v>
      </c>
      <c r="I2120">
        <v>9</v>
      </c>
      <c r="J2120">
        <v>3876.79</v>
      </c>
      <c r="K2120" t="str">
        <f t="shared" si="33"/>
        <v>Low Risk</v>
      </c>
    </row>
    <row r="2121" spans="1:11" x14ac:dyDescent="0.25">
      <c r="A2121">
        <v>2120</v>
      </c>
      <c r="B2121">
        <v>45</v>
      </c>
      <c r="C2121" t="s">
        <v>13</v>
      </c>
      <c r="D2121" t="s">
        <v>11</v>
      </c>
      <c r="E2121" t="s">
        <v>20</v>
      </c>
      <c r="F2121">
        <v>1772.2249999999999</v>
      </c>
      <c r="G2121">
        <v>2867.59</v>
      </c>
      <c r="H2121">
        <v>566</v>
      </c>
      <c r="I2121">
        <v>9</v>
      </c>
      <c r="J2121">
        <v>6977.03</v>
      </c>
      <c r="K2121" t="str">
        <f t="shared" si="33"/>
        <v>Low Risk</v>
      </c>
    </row>
    <row r="2122" spans="1:11" x14ac:dyDescent="0.25">
      <c r="A2122">
        <v>2121</v>
      </c>
      <c r="B2122">
        <v>32</v>
      </c>
      <c r="C2122" t="s">
        <v>13</v>
      </c>
      <c r="D2122" t="s">
        <v>16</v>
      </c>
      <c r="E2122" t="s">
        <v>20</v>
      </c>
      <c r="F2122">
        <v>1157.1300000000001</v>
      </c>
      <c r="G2122">
        <v>2592.0700000000002</v>
      </c>
      <c r="H2122">
        <v>493</v>
      </c>
      <c r="I2122">
        <v>5</v>
      </c>
      <c r="J2122">
        <v>2903.74</v>
      </c>
      <c r="K2122" t="str">
        <f t="shared" si="33"/>
        <v>Moderate Risk</v>
      </c>
    </row>
    <row r="2123" spans="1:11" x14ac:dyDescent="0.25">
      <c r="A2123">
        <v>2122</v>
      </c>
      <c r="B2123">
        <v>47</v>
      </c>
      <c r="C2123" t="s">
        <v>10</v>
      </c>
      <c r="D2123" t="s">
        <v>19</v>
      </c>
      <c r="E2123" t="s">
        <v>21</v>
      </c>
      <c r="F2123">
        <v>4091.76</v>
      </c>
      <c r="G2123">
        <v>6386.63</v>
      </c>
      <c r="H2123">
        <v>642</v>
      </c>
      <c r="I2123">
        <v>8</v>
      </c>
      <c r="J2123">
        <v>12861</v>
      </c>
      <c r="K2123" t="str">
        <f t="shared" si="33"/>
        <v>Low Risk</v>
      </c>
    </row>
    <row r="2124" spans="1:11" x14ac:dyDescent="0.25">
      <c r="A2124">
        <v>2123</v>
      </c>
      <c r="B2124">
        <v>54</v>
      </c>
      <c r="C2124" t="s">
        <v>10</v>
      </c>
      <c r="D2124" t="s">
        <v>14</v>
      </c>
      <c r="E2124" t="s">
        <v>17</v>
      </c>
      <c r="F2124">
        <v>1772.2249999999999</v>
      </c>
      <c r="G2124">
        <v>2688.81</v>
      </c>
      <c r="H2124">
        <v>576</v>
      </c>
      <c r="I2124">
        <v>7</v>
      </c>
      <c r="J2124">
        <v>2032.37</v>
      </c>
      <c r="K2124" t="str">
        <f t="shared" si="33"/>
        <v>Low Risk</v>
      </c>
    </row>
    <row r="2125" spans="1:11" x14ac:dyDescent="0.25">
      <c r="A2125">
        <v>2124</v>
      </c>
      <c r="B2125">
        <v>46</v>
      </c>
      <c r="C2125" t="s">
        <v>13</v>
      </c>
      <c r="D2125" t="s">
        <v>11</v>
      </c>
      <c r="E2125" t="s">
        <v>17</v>
      </c>
      <c r="F2125">
        <v>1890.47</v>
      </c>
      <c r="G2125">
        <v>3237.44</v>
      </c>
      <c r="H2125">
        <v>604</v>
      </c>
      <c r="I2125">
        <v>4</v>
      </c>
      <c r="J2125">
        <v>7069.31</v>
      </c>
      <c r="K2125" t="str">
        <f t="shared" si="33"/>
        <v>Low Risk</v>
      </c>
    </row>
    <row r="2126" spans="1:11" x14ac:dyDescent="0.25">
      <c r="A2126">
        <v>2125</v>
      </c>
      <c r="B2126">
        <v>39</v>
      </c>
      <c r="C2126" t="s">
        <v>10</v>
      </c>
      <c r="D2126" t="s">
        <v>14</v>
      </c>
      <c r="E2126" t="s">
        <v>20</v>
      </c>
      <c r="F2126">
        <v>1772.2249999999999</v>
      </c>
      <c r="G2126">
        <v>2599.08</v>
      </c>
      <c r="H2126">
        <v>517</v>
      </c>
      <c r="I2126">
        <v>8</v>
      </c>
      <c r="J2126">
        <v>2194.41</v>
      </c>
      <c r="K2126" t="str">
        <f t="shared" si="33"/>
        <v>Low Risk</v>
      </c>
    </row>
    <row r="2127" spans="1:11" x14ac:dyDescent="0.25">
      <c r="A2127">
        <v>2126</v>
      </c>
      <c r="B2127">
        <v>21</v>
      </c>
      <c r="C2127" t="s">
        <v>13</v>
      </c>
      <c r="D2127" t="s">
        <v>11</v>
      </c>
      <c r="E2127" t="s">
        <v>15</v>
      </c>
      <c r="F2127">
        <v>1729.84</v>
      </c>
      <c r="G2127">
        <v>1771.57</v>
      </c>
      <c r="H2127">
        <v>576</v>
      </c>
      <c r="I2127">
        <v>11</v>
      </c>
      <c r="J2127">
        <v>3856.85</v>
      </c>
      <c r="K2127" t="str">
        <f t="shared" si="33"/>
        <v>Moderate Risk</v>
      </c>
    </row>
    <row r="2128" spans="1:11" x14ac:dyDescent="0.25">
      <c r="A2128">
        <v>2127</v>
      </c>
      <c r="B2128">
        <v>37</v>
      </c>
      <c r="C2128" t="s">
        <v>13</v>
      </c>
      <c r="D2128" t="s">
        <v>18</v>
      </c>
      <c r="E2128" t="s">
        <v>17</v>
      </c>
      <c r="F2128">
        <v>990.85</v>
      </c>
      <c r="G2128">
        <v>2497.46</v>
      </c>
      <c r="H2128">
        <v>505</v>
      </c>
      <c r="I2128">
        <v>9</v>
      </c>
      <c r="J2128">
        <v>3485.73</v>
      </c>
      <c r="K2128" t="str">
        <f t="shared" si="33"/>
        <v>Low Risk</v>
      </c>
    </row>
    <row r="2129" spans="1:11" x14ac:dyDescent="0.25">
      <c r="A2129">
        <v>2128</v>
      </c>
      <c r="B2129">
        <v>49</v>
      </c>
      <c r="C2129" t="s">
        <v>13</v>
      </c>
      <c r="D2129" t="s">
        <v>14</v>
      </c>
      <c r="E2129" t="s">
        <v>17</v>
      </c>
      <c r="F2129">
        <v>2766.16</v>
      </c>
      <c r="G2129">
        <v>6216.28</v>
      </c>
      <c r="H2129">
        <v>576</v>
      </c>
      <c r="I2129">
        <v>7</v>
      </c>
      <c r="J2129">
        <v>7668.23</v>
      </c>
      <c r="K2129" t="str">
        <f t="shared" si="33"/>
        <v>Low Risk</v>
      </c>
    </row>
    <row r="2130" spans="1:11" x14ac:dyDescent="0.25">
      <c r="A2130">
        <v>2129</v>
      </c>
      <c r="B2130">
        <v>53</v>
      </c>
      <c r="C2130" t="s">
        <v>10</v>
      </c>
      <c r="D2130" t="s">
        <v>18</v>
      </c>
      <c r="E2130" t="s">
        <v>17</v>
      </c>
      <c r="F2130">
        <v>4639.1000000000004</v>
      </c>
      <c r="G2130">
        <v>9534.64</v>
      </c>
      <c r="H2130">
        <v>754</v>
      </c>
      <c r="I2130">
        <v>4</v>
      </c>
      <c r="J2130">
        <v>5332.54</v>
      </c>
      <c r="K2130" t="str">
        <f t="shared" si="33"/>
        <v>Low Risk</v>
      </c>
    </row>
    <row r="2131" spans="1:11" x14ac:dyDescent="0.25">
      <c r="A2131">
        <v>2130</v>
      </c>
      <c r="B2131">
        <v>67</v>
      </c>
      <c r="C2131" t="s">
        <v>10</v>
      </c>
      <c r="D2131" t="s">
        <v>14</v>
      </c>
      <c r="E2131" t="s">
        <v>15</v>
      </c>
      <c r="F2131">
        <v>1251.58</v>
      </c>
      <c r="G2131">
        <v>2304.12</v>
      </c>
      <c r="H2131">
        <v>576</v>
      </c>
      <c r="I2131">
        <v>8</v>
      </c>
      <c r="J2131">
        <v>5332.54</v>
      </c>
      <c r="K2131" t="str">
        <f t="shared" si="33"/>
        <v>Low Risk</v>
      </c>
    </row>
    <row r="2132" spans="1:11" x14ac:dyDescent="0.25">
      <c r="A2132">
        <v>2131</v>
      </c>
      <c r="B2132">
        <v>21</v>
      </c>
      <c r="C2132" t="s">
        <v>13</v>
      </c>
      <c r="D2132" t="s">
        <v>18</v>
      </c>
      <c r="E2132" t="s">
        <v>20</v>
      </c>
      <c r="F2132">
        <v>1353.65</v>
      </c>
      <c r="G2132">
        <v>797.5</v>
      </c>
      <c r="H2132">
        <v>460</v>
      </c>
      <c r="I2132">
        <v>12</v>
      </c>
      <c r="J2132">
        <v>2542.5500000000002</v>
      </c>
      <c r="K2132" t="str">
        <f t="shared" si="33"/>
        <v>High Risk</v>
      </c>
    </row>
    <row r="2133" spans="1:11" x14ac:dyDescent="0.25">
      <c r="A2133">
        <v>2132</v>
      </c>
      <c r="B2133">
        <v>44</v>
      </c>
      <c r="C2133" t="s">
        <v>10</v>
      </c>
      <c r="D2133" t="s">
        <v>16</v>
      </c>
      <c r="E2133" t="s">
        <v>12</v>
      </c>
      <c r="F2133">
        <v>2329.9699999999998</v>
      </c>
      <c r="G2133">
        <v>3904.05</v>
      </c>
      <c r="H2133">
        <v>600</v>
      </c>
      <c r="I2133">
        <v>7</v>
      </c>
      <c r="J2133">
        <v>7217.31</v>
      </c>
      <c r="K2133" t="str">
        <f t="shared" si="33"/>
        <v>Low Risk</v>
      </c>
    </row>
    <row r="2134" spans="1:11" x14ac:dyDescent="0.25">
      <c r="A2134">
        <v>2133</v>
      </c>
      <c r="B2134">
        <v>34</v>
      </c>
      <c r="C2134" t="s">
        <v>13</v>
      </c>
      <c r="D2134" t="s">
        <v>18</v>
      </c>
      <c r="E2134" t="s">
        <v>12</v>
      </c>
      <c r="F2134">
        <v>1224.31</v>
      </c>
      <c r="G2134">
        <v>2418.5300000000002</v>
      </c>
      <c r="H2134">
        <v>576</v>
      </c>
      <c r="I2134">
        <v>5</v>
      </c>
      <c r="J2134">
        <v>1155.49</v>
      </c>
      <c r="K2134" t="str">
        <f t="shared" si="33"/>
        <v>Low Risk</v>
      </c>
    </row>
    <row r="2135" spans="1:11" x14ac:dyDescent="0.25">
      <c r="A2135">
        <v>2134</v>
      </c>
      <c r="B2135">
        <v>29</v>
      </c>
      <c r="C2135" t="s">
        <v>13</v>
      </c>
      <c r="D2135" t="s">
        <v>14</v>
      </c>
      <c r="E2135" t="s">
        <v>17</v>
      </c>
      <c r="F2135">
        <v>1772.2249999999999</v>
      </c>
      <c r="G2135">
        <v>4586.5600000000004</v>
      </c>
      <c r="H2135">
        <v>576</v>
      </c>
      <c r="I2135">
        <v>8</v>
      </c>
      <c r="J2135">
        <v>4428.49</v>
      </c>
      <c r="K2135" t="str">
        <f t="shared" si="33"/>
        <v>Low Risk</v>
      </c>
    </row>
    <row r="2136" spans="1:11" x14ac:dyDescent="0.25">
      <c r="A2136">
        <v>2135</v>
      </c>
      <c r="B2136">
        <v>39</v>
      </c>
      <c r="C2136" t="s">
        <v>10</v>
      </c>
      <c r="D2136" t="s">
        <v>18</v>
      </c>
      <c r="E2136" t="s">
        <v>17</v>
      </c>
      <c r="F2136">
        <v>2220.16</v>
      </c>
      <c r="G2136">
        <v>2759.91</v>
      </c>
      <c r="H2136">
        <v>590</v>
      </c>
      <c r="I2136">
        <v>5</v>
      </c>
      <c r="J2136">
        <v>6091.41</v>
      </c>
      <c r="K2136" t="str">
        <f t="shared" si="33"/>
        <v>Low Risk</v>
      </c>
    </row>
    <row r="2137" spans="1:11" x14ac:dyDescent="0.25">
      <c r="A2137">
        <v>2136</v>
      </c>
      <c r="B2137">
        <v>34</v>
      </c>
      <c r="C2137" t="s">
        <v>13</v>
      </c>
      <c r="D2137" t="s">
        <v>16</v>
      </c>
      <c r="E2137" t="s">
        <v>15</v>
      </c>
      <c r="F2137">
        <v>1355.51</v>
      </c>
      <c r="G2137">
        <v>3008.94</v>
      </c>
      <c r="H2137">
        <v>527</v>
      </c>
      <c r="I2137">
        <v>6</v>
      </c>
      <c r="J2137">
        <v>2973.98</v>
      </c>
      <c r="K2137" t="str">
        <f t="shared" si="33"/>
        <v>Low Risk</v>
      </c>
    </row>
    <row r="2138" spans="1:11" x14ac:dyDescent="0.25">
      <c r="A2138">
        <v>2137</v>
      </c>
      <c r="B2138">
        <v>27</v>
      </c>
      <c r="C2138" t="s">
        <v>10</v>
      </c>
      <c r="D2138" t="s">
        <v>16</v>
      </c>
      <c r="E2138" t="s">
        <v>15</v>
      </c>
      <c r="F2138">
        <v>2272.94</v>
      </c>
      <c r="G2138">
        <v>4708.16</v>
      </c>
      <c r="H2138">
        <v>590</v>
      </c>
      <c r="I2138">
        <v>4</v>
      </c>
      <c r="J2138">
        <v>6930.19</v>
      </c>
      <c r="K2138" t="str">
        <f t="shared" si="33"/>
        <v>Low Risk</v>
      </c>
    </row>
    <row r="2139" spans="1:11" x14ac:dyDescent="0.25">
      <c r="A2139">
        <v>2138</v>
      </c>
      <c r="B2139">
        <v>71</v>
      </c>
      <c r="C2139" t="s">
        <v>10</v>
      </c>
      <c r="D2139" t="s">
        <v>18</v>
      </c>
      <c r="E2139" t="s">
        <v>17</v>
      </c>
      <c r="F2139">
        <v>2055.41</v>
      </c>
      <c r="G2139">
        <v>4318.6899999999996</v>
      </c>
      <c r="H2139">
        <v>593</v>
      </c>
      <c r="I2139">
        <v>4</v>
      </c>
      <c r="J2139">
        <v>5898.98</v>
      </c>
      <c r="K2139" t="str">
        <f t="shared" si="33"/>
        <v>Low Risk</v>
      </c>
    </row>
    <row r="2140" spans="1:11" x14ac:dyDescent="0.25">
      <c r="A2140">
        <v>2139</v>
      </c>
      <c r="B2140">
        <v>18</v>
      </c>
      <c r="C2140" t="s">
        <v>13</v>
      </c>
      <c r="D2140" t="s">
        <v>16</v>
      </c>
      <c r="E2140" t="s">
        <v>15</v>
      </c>
      <c r="F2140">
        <v>1512.81</v>
      </c>
      <c r="G2140">
        <v>2149.4</v>
      </c>
      <c r="H2140">
        <v>568</v>
      </c>
      <c r="I2140">
        <v>4</v>
      </c>
      <c r="J2140">
        <v>4164.32</v>
      </c>
      <c r="K2140" t="str">
        <f t="shared" si="33"/>
        <v>Low Risk</v>
      </c>
    </row>
    <row r="2141" spans="1:11" x14ac:dyDescent="0.25">
      <c r="A2141">
        <v>2140</v>
      </c>
      <c r="B2141">
        <v>39</v>
      </c>
      <c r="C2141" t="s">
        <v>13</v>
      </c>
      <c r="D2141" t="s">
        <v>18</v>
      </c>
      <c r="E2141" t="s">
        <v>17</v>
      </c>
      <c r="F2141">
        <v>1670.46</v>
      </c>
      <c r="G2141">
        <v>1847.61</v>
      </c>
      <c r="H2141">
        <v>556</v>
      </c>
      <c r="I2141">
        <v>9</v>
      </c>
      <c r="J2141">
        <v>5201.18</v>
      </c>
      <c r="K2141" t="str">
        <f t="shared" si="33"/>
        <v>Low Risk</v>
      </c>
    </row>
    <row r="2142" spans="1:11" x14ac:dyDescent="0.25">
      <c r="A2142">
        <v>2141</v>
      </c>
      <c r="B2142">
        <v>43</v>
      </c>
      <c r="C2142" t="s">
        <v>10</v>
      </c>
      <c r="D2142" t="s">
        <v>11</v>
      </c>
      <c r="E2142" t="s">
        <v>15</v>
      </c>
      <c r="F2142">
        <v>1992.53</v>
      </c>
      <c r="G2142">
        <v>3195.52</v>
      </c>
      <c r="H2142">
        <v>599</v>
      </c>
      <c r="I2142">
        <v>6</v>
      </c>
      <c r="J2142">
        <v>4518.5600000000004</v>
      </c>
      <c r="K2142" t="str">
        <f t="shared" si="33"/>
        <v>Low Risk</v>
      </c>
    </row>
    <row r="2143" spans="1:11" x14ac:dyDescent="0.25">
      <c r="A2143">
        <v>2142</v>
      </c>
      <c r="B2143">
        <v>73</v>
      </c>
      <c r="C2143" t="s">
        <v>13</v>
      </c>
      <c r="D2143" t="s">
        <v>16</v>
      </c>
      <c r="E2143" t="s">
        <v>15</v>
      </c>
      <c r="F2143">
        <v>2195.02</v>
      </c>
      <c r="G2143">
        <v>4894.29</v>
      </c>
      <c r="H2143">
        <v>644</v>
      </c>
      <c r="I2143">
        <v>2</v>
      </c>
      <c r="J2143">
        <v>6726.61</v>
      </c>
      <c r="K2143" t="str">
        <f t="shared" si="33"/>
        <v>Low Risk</v>
      </c>
    </row>
    <row r="2144" spans="1:11" x14ac:dyDescent="0.25">
      <c r="A2144">
        <v>2143</v>
      </c>
      <c r="B2144">
        <v>35</v>
      </c>
      <c r="C2144" t="s">
        <v>13</v>
      </c>
      <c r="D2144" t="s">
        <v>18</v>
      </c>
      <c r="E2144" t="s">
        <v>17</v>
      </c>
      <c r="F2144">
        <v>3799.63</v>
      </c>
      <c r="G2144">
        <v>6064.69</v>
      </c>
      <c r="H2144">
        <v>647</v>
      </c>
      <c r="I2144">
        <v>7</v>
      </c>
      <c r="J2144">
        <v>12854.32</v>
      </c>
      <c r="K2144" t="str">
        <f t="shared" si="33"/>
        <v>Low Risk</v>
      </c>
    </row>
    <row r="2145" spans="1:11" x14ac:dyDescent="0.25">
      <c r="A2145">
        <v>2144</v>
      </c>
      <c r="B2145">
        <v>67</v>
      </c>
      <c r="C2145" t="s">
        <v>10</v>
      </c>
      <c r="D2145" t="s">
        <v>11</v>
      </c>
      <c r="E2145" t="s">
        <v>15</v>
      </c>
      <c r="F2145">
        <v>1772.2249999999999</v>
      </c>
      <c r="G2145">
        <v>669.92</v>
      </c>
      <c r="H2145">
        <v>470</v>
      </c>
      <c r="I2145">
        <v>8</v>
      </c>
      <c r="J2145">
        <v>5332.54</v>
      </c>
      <c r="K2145" t="str">
        <f t="shared" si="33"/>
        <v>Moderate Risk</v>
      </c>
    </row>
    <row r="2146" spans="1:11" x14ac:dyDescent="0.25">
      <c r="A2146">
        <v>2145</v>
      </c>
      <c r="B2146">
        <v>31</v>
      </c>
      <c r="C2146" t="s">
        <v>10</v>
      </c>
      <c r="D2146" t="s">
        <v>11</v>
      </c>
      <c r="E2146" t="s">
        <v>17</v>
      </c>
      <c r="F2146">
        <v>849.15</v>
      </c>
      <c r="G2146">
        <v>679.87</v>
      </c>
      <c r="H2146">
        <v>477</v>
      </c>
      <c r="I2146">
        <v>7</v>
      </c>
      <c r="J2146">
        <v>2569.36</v>
      </c>
      <c r="K2146" t="str">
        <f t="shared" si="33"/>
        <v>Moderate Risk</v>
      </c>
    </row>
    <row r="2147" spans="1:11" x14ac:dyDescent="0.25">
      <c r="A2147">
        <v>2146</v>
      </c>
      <c r="B2147">
        <v>64</v>
      </c>
      <c r="C2147" t="s">
        <v>13</v>
      </c>
      <c r="D2147" t="s">
        <v>19</v>
      </c>
      <c r="E2147" t="s">
        <v>17</v>
      </c>
      <c r="F2147">
        <v>2729.61</v>
      </c>
      <c r="G2147">
        <v>4577.26</v>
      </c>
      <c r="H2147">
        <v>582</v>
      </c>
      <c r="I2147">
        <v>7</v>
      </c>
      <c r="J2147">
        <v>6484.47</v>
      </c>
      <c r="K2147" t="str">
        <f t="shared" si="33"/>
        <v>Low Risk</v>
      </c>
    </row>
    <row r="2148" spans="1:11" x14ac:dyDescent="0.25">
      <c r="A2148">
        <v>2147</v>
      </c>
      <c r="B2148">
        <v>46</v>
      </c>
      <c r="C2148" t="s">
        <v>10</v>
      </c>
      <c r="D2148" t="s">
        <v>11</v>
      </c>
      <c r="E2148" t="s">
        <v>17</v>
      </c>
      <c r="F2148">
        <v>2494.44</v>
      </c>
      <c r="G2148">
        <v>4821.9399999999996</v>
      </c>
      <c r="H2148">
        <v>534</v>
      </c>
      <c r="I2148">
        <v>3</v>
      </c>
      <c r="J2148">
        <v>7809.28</v>
      </c>
      <c r="K2148" t="str">
        <f t="shared" si="33"/>
        <v>Low Risk</v>
      </c>
    </row>
    <row r="2149" spans="1:11" x14ac:dyDescent="0.25">
      <c r="A2149">
        <v>2148</v>
      </c>
      <c r="B2149">
        <v>29</v>
      </c>
      <c r="C2149" t="s">
        <v>13</v>
      </c>
      <c r="D2149" t="s">
        <v>11</v>
      </c>
      <c r="E2149" t="s">
        <v>17</v>
      </c>
      <c r="F2149">
        <v>770.2</v>
      </c>
      <c r="G2149">
        <v>1928.1</v>
      </c>
      <c r="H2149">
        <v>463</v>
      </c>
      <c r="I2149">
        <v>7</v>
      </c>
      <c r="J2149">
        <v>500</v>
      </c>
      <c r="K2149" t="str">
        <f t="shared" si="33"/>
        <v>Moderate Risk</v>
      </c>
    </row>
    <row r="2150" spans="1:11" x14ac:dyDescent="0.25">
      <c r="A2150">
        <v>2149</v>
      </c>
      <c r="B2150">
        <v>53</v>
      </c>
      <c r="C2150" t="s">
        <v>13</v>
      </c>
      <c r="D2150" t="s">
        <v>11</v>
      </c>
      <c r="E2150" t="s">
        <v>21</v>
      </c>
      <c r="F2150">
        <v>1046.3499999999999</v>
      </c>
      <c r="G2150">
        <v>873.86</v>
      </c>
      <c r="H2150">
        <v>464</v>
      </c>
      <c r="I2150">
        <v>8</v>
      </c>
      <c r="J2150">
        <v>5332.54</v>
      </c>
      <c r="K2150" t="str">
        <f t="shared" si="33"/>
        <v>Moderate Risk</v>
      </c>
    </row>
    <row r="2151" spans="1:11" x14ac:dyDescent="0.25">
      <c r="A2151">
        <v>2150</v>
      </c>
      <c r="B2151">
        <v>52</v>
      </c>
      <c r="C2151" t="s">
        <v>13</v>
      </c>
      <c r="D2151" t="s">
        <v>18</v>
      </c>
      <c r="E2151" t="s">
        <v>17</v>
      </c>
      <c r="F2151">
        <v>4640.76</v>
      </c>
      <c r="G2151">
        <v>9162.9699999999993</v>
      </c>
      <c r="H2151">
        <v>764</v>
      </c>
      <c r="I2151">
        <v>7</v>
      </c>
      <c r="J2151">
        <v>16729.54</v>
      </c>
      <c r="K2151" t="str">
        <f t="shared" si="33"/>
        <v>Low Risk</v>
      </c>
    </row>
    <row r="2152" spans="1:11" x14ac:dyDescent="0.25">
      <c r="A2152">
        <v>2151</v>
      </c>
      <c r="B2152">
        <v>69</v>
      </c>
      <c r="C2152" t="s">
        <v>10</v>
      </c>
      <c r="D2152" t="s">
        <v>19</v>
      </c>
      <c r="E2152" t="s">
        <v>15</v>
      </c>
      <c r="F2152">
        <v>4414.3</v>
      </c>
      <c r="G2152">
        <v>8867.99</v>
      </c>
      <c r="H2152">
        <v>727</v>
      </c>
      <c r="I2152">
        <v>5</v>
      </c>
      <c r="J2152">
        <v>17566.32</v>
      </c>
      <c r="K2152" t="str">
        <f t="shared" si="33"/>
        <v>Low Risk</v>
      </c>
    </row>
    <row r="2153" spans="1:11" x14ac:dyDescent="0.25">
      <c r="A2153">
        <v>2152</v>
      </c>
      <c r="B2153">
        <v>29</v>
      </c>
      <c r="C2153" t="s">
        <v>10</v>
      </c>
      <c r="D2153" t="s">
        <v>19</v>
      </c>
      <c r="E2153" t="s">
        <v>20</v>
      </c>
      <c r="F2153">
        <v>5231.9399999999996</v>
      </c>
      <c r="G2153">
        <v>9188.91</v>
      </c>
      <c r="H2153">
        <v>664</v>
      </c>
      <c r="I2153">
        <v>6</v>
      </c>
      <c r="J2153">
        <v>14482.06</v>
      </c>
      <c r="K2153" t="str">
        <f t="shared" si="33"/>
        <v>Low Risk</v>
      </c>
    </row>
    <row r="2154" spans="1:11" x14ac:dyDescent="0.25">
      <c r="A2154">
        <v>2153</v>
      </c>
      <c r="B2154">
        <v>24</v>
      </c>
      <c r="C2154" t="s">
        <v>10</v>
      </c>
      <c r="D2154" t="s">
        <v>16</v>
      </c>
      <c r="E2154" t="s">
        <v>17</v>
      </c>
      <c r="F2154">
        <v>1667.51</v>
      </c>
      <c r="G2154">
        <v>1892.23</v>
      </c>
      <c r="H2154">
        <v>576</v>
      </c>
      <c r="I2154">
        <v>13</v>
      </c>
      <c r="J2154">
        <v>3404.45</v>
      </c>
      <c r="K2154" t="str">
        <f t="shared" si="33"/>
        <v>Moderate Risk</v>
      </c>
    </row>
    <row r="2155" spans="1:11" x14ac:dyDescent="0.25">
      <c r="A2155">
        <v>2154</v>
      </c>
      <c r="B2155">
        <v>46</v>
      </c>
      <c r="C2155" t="s">
        <v>13</v>
      </c>
      <c r="D2155" t="s">
        <v>11</v>
      </c>
      <c r="E2155" t="s">
        <v>12</v>
      </c>
      <c r="F2155">
        <v>3352.63</v>
      </c>
      <c r="G2155">
        <v>3237.28</v>
      </c>
      <c r="H2155">
        <v>609</v>
      </c>
      <c r="I2155">
        <v>6</v>
      </c>
      <c r="J2155">
        <v>12148.5</v>
      </c>
      <c r="K2155" t="str">
        <f t="shared" si="33"/>
        <v>Low Risk</v>
      </c>
    </row>
    <row r="2156" spans="1:11" x14ac:dyDescent="0.25">
      <c r="A2156">
        <v>2155</v>
      </c>
      <c r="B2156">
        <v>28</v>
      </c>
      <c r="C2156" t="s">
        <v>13</v>
      </c>
      <c r="D2156" t="s">
        <v>11</v>
      </c>
      <c r="E2156" t="s">
        <v>12</v>
      </c>
      <c r="F2156">
        <v>759.69</v>
      </c>
      <c r="G2156">
        <v>1667.53</v>
      </c>
      <c r="H2156">
        <v>463</v>
      </c>
      <c r="I2156">
        <v>9</v>
      </c>
      <c r="J2156">
        <v>2072.56</v>
      </c>
      <c r="K2156" t="str">
        <f t="shared" si="33"/>
        <v>Moderate Risk</v>
      </c>
    </row>
    <row r="2157" spans="1:11" x14ac:dyDescent="0.25">
      <c r="A2157">
        <v>2156</v>
      </c>
      <c r="B2157">
        <v>50</v>
      </c>
      <c r="C2157" t="s">
        <v>13</v>
      </c>
      <c r="D2157" t="s">
        <v>14</v>
      </c>
      <c r="E2157" t="s">
        <v>12</v>
      </c>
      <c r="F2157">
        <v>1107.58</v>
      </c>
      <c r="G2157">
        <v>3516.64</v>
      </c>
      <c r="H2157">
        <v>500</v>
      </c>
      <c r="I2157">
        <v>8</v>
      </c>
      <c r="J2157">
        <v>5332.54</v>
      </c>
      <c r="K2157" t="str">
        <f t="shared" si="33"/>
        <v>Low Risk</v>
      </c>
    </row>
    <row r="2158" spans="1:11" x14ac:dyDescent="0.25">
      <c r="A2158">
        <v>2157</v>
      </c>
      <c r="B2158">
        <v>23</v>
      </c>
      <c r="C2158" t="s">
        <v>13</v>
      </c>
      <c r="D2158" t="s">
        <v>14</v>
      </c>
      <c r="E2158" t="s">
        <v>12</v>
      </c>
      <c r="F2158">
        <v>1011.42</v>
      </c>
      <c r="G2158">
        <v>669.16</v>
      </c>
      <c r="H2158">
        <v>520</v>
      </c>
      <c r="I2158">
        <v>6</v>
      </c>
      <c r="J2158">
        <v>5332.54</v>
      </c>
      <c r="K2158" t="str">
        <f t="shared" si="33"/>
        <v>Low Risk</v>
      </c>
    </row>
    <row r="2159" spans="1:11" x14ac:dyDescent="0.25">
      <c r="A2159">
        <v>2158</v>
      </c>
      <c r="B2159">
        <v>64</v>
      </c>
      <c r="C2159" t="s">
        <v>10</v>
      </c>
      <c r="D2159" t="s">
        <v>14</v>
      </c>
      <c r="E2159" t="s">
        <v>21</v>
      </c>
      <c r="F2159">
        <v>1772.2249999999999</v>
      </c>
      <c r="G2159">
        <v>2217.4699999999998</v>
      </c>
      <c r="H2159">
        <v>576</v>
      </c>
      <c r="I2159">
        <v>14</v>
      </c>
      <c r="J2159">
        <v>4841.34</v>
      </c>
      <c r="K2159" t="str">
        <f t="shared" si="33"/>
        <v>Moderate Risk</v>
      </c>
    </row>
    <row r="2160" spans="1:11" x14ac:dyDescent="0.25">
      <c r="A2160">
        <v>2159</v>
      </c>
      <c r="B2160">
        <v>32</v>
      </c>
      <c r="C2160" t="s">
        <v>13</v>
      </c>
      <c r="D2160" t="s">
        <v>18</v>
      </c>
      <c r="E2160" t="s">
        <v>17</v>
      </c>
      <c r="F2160">
        <v>1338.1</v>
      </c>
      <c r="G2160">
        <v>3237.28</v>
      </c>
      <c r="H2160">
        <v>550</v>
      </c>
      <c r="I2160">
        <v>9</v>
      </c>
      <c r="J2160">
        <v>8302.6299999999992</v>
      </c>
      <c r="K2160" t="str">
        <f t="shared" si="33"/>
        <v>Low Risk</v>
      </c>
    </row>
    <row r="2161" spans="1:11" x14ac:dyDescent="0.25">
      <c r="A2161">
        <v>2160</v>
      </c>
      <c r="B2161">
        <v>49</v>
      </c>
      <c r="C2161" t="s">
        <v>13</v>
      </c>
      <c r="D2161" t="s">
        <v>18</v>
      </c>
      <c r="E2161" t="s">
        <v>15</v>
      </c>
      <c r="F2161">
        <v>3124.83</v>
      </c>
      <c r="G2161">
        <v>5996.71</v>
      </c>
      <c r="H2161">
        <v>664</v>
      </c>
      <c r="I2161">
        <v>6</v>
      </c>
      <c r="J2161">
        <v>8081.48</v>
      </c>
      <c r="K2161" t="str">
        <f t="shared" si="33"/>
        <v>Low Risk</v>
      </c>
    </row>
    <row r="2162" spans="1:11" x14ac:dyDescent="0.25">
      <c r="A2162">
        <v>2161</v>
      </c>
      <c r="B2162">
        <v>68</v>
      </c>
      <c r="C2162" t="s">
        <v>10</v>
      </c>
      <c r="D2162" t="s">
        <v>16</v>
      </c>
      <c r="E2162" t="s">
        <v>12</v>
      </c>
      <c r="F2162">
        <v>1091.33</v>
      </c>
      <c r="G2162">
        <v>216.36</v>
      </c>
      <c r="H2162">
        <v>566</v>
      </c>
      <c r="I2162">
        <v>7</v>
      </c>
      <c r="J2162">
        <v>5641.79</v>
      </c>
      <c r="K2162" t="str">
        <f t="shared" si="33"/>
        <v>Low Risk</v>
      </c>
    </row>
    <row r="2163" spans="1:11" x14ac:dyDescent="0.25">
      <c r="A2163">
        <v>2162</v>
      </c>
      <c r="B2163">
        <v>28</v>
      </c>
      <c r="C2163" t="s">
        <v>10</v>
      </c>
      <c r="D2163" t="s">
        <v>19</v>
      </c>
      <c r="E2163" t="s">
        <v>17</v>
      </c>
      <c r="F2163">
        <v>1763.05</v>
      </c>
      <c r="G2163">
        <v>1502.95</v>
      </c>
      <c r="H2163">
        <v>575</v>
      </c>
      <c r="I2163">
        <v>7</v>
      </c>
      <c r="J2163">
        <v>6211.21</v>
      </c>
      <c r="K2163" t="str">
        <f t="shared" si="33"/>
        <v>Low Risk</v>
      </c>
    </row>
    <row r="2164" spans="1:11" x14ac:dyDescent="0.25">
      <c r="A2164">
        <v>2163</v>
      </c>
      <c r="B2164">
        <v>75</v>
      </c>
      <c r="C2164" t="s">
        <v>13</v>
      </c>
      <c r="D2164" t="s">
        <v>19</v>
      </c>
      <c r="E2164" t="s">
        <v>17</v>
      </c>
      <c r="F2164">
        <v>1095.1099999999999</v>
      </c>
      <c r="G2164">
        <v>3409.21</v>
      </c>
      <c r="H2164">
        <v>483</v>
      </c>
      <c r="I2164">
        <v>8</v>
      </c>
      <c r="J2164">
        <v>5332.54</v>
      </c>
      <c r="K2164" t="str">
        <f t="shared" si="33"/>
        <v>Moderate Risk</v>
      </c>
    </row>
    <row r="2165" spans="1:11" x14ac:dyDescent="0.25">
      <c r="A2165">
        <v>2164</v>
      </c>
      <c r="B2165">
        <v>40</v>
      </c>
      <c r="C2165" t="s">
        <v>13</v>
      </c>
      <c r="D2165" t="s">
        <v>16</v>
      </c>
      <c r="E2165" t="s">
        <v>17</v>
      </c>
      <c r="F2165">
        <v>1772.2249999999999</v>
      </c>
      <c r="G2165">
        <v>1820.09</v>
      </c>
      <c r="H2165">
        <v>581</v>
      </c>
      <c r="I2165">
        <v>10</v>
      </c>
      <c r="J2165">
        <v>5332.54</v>
      </c>
      <c r="K2165" t="str">
        <f t="shared" si="33"/>
        <v>Low Risk</v>
      </c>
    </row>
    <row r="2166" spans="1:11" x14ac:dyDescent="0.25">
      <c r="A2166">
        <v>2165</v>
      </c>
      <c r="B2166">
        <v>43</v>
      </c>
      <c r="C2166" t="s">
        <v>10</v>
      </c>
      <c r="D2166" t="s">
        <v>11</v>
      </c>
      <c r="E2166" t="s">
        <v>12</v>
      </c>
      <c r="F2166">
        <v>1606.63</v>
      </c>
      <c r="G2166">
        <v>3273.81</v>
      </c>
      <c r="H2166">
        <v>549</v>
      </c>
      <c r="I2166">
        <v>9</v>
      </c>
      <c r="J2166">
        <v>7234.63</v>
      </c>
      <c r="K2166" t="str">
        <f t="shared" si="33"/>
        <v>Low Risk</v>
      </c>
    </row>
    <row r="2167" spans="1:11" x14ac:dyDescent="0.25">
      <c r="A2167">
        <v>2166</v>
      </c>
      <c r="B2167">
        <v>51</v>
      </c>
      <c r="C2167" t="s">
        <v>13</v>
      </c>
      <c r="D2167" t="s">
        <v>14</v>
      </c>
      <c r="E2167" t="s">
        <v>15</v>
      </c>
      <c r="F2167">
        <v>1391.53</v>
      </c>
      <c r="G2167">
        <v>1464.52</v>
      </c>
      <c r="H2167">
        <v>526</v>
      </c>
      <c r="I2167">
        <v>6</v>
      </c>
      <c r="J2167">
        <v>3795.27</v>
      </c>
      <c r="K2167" t="str">
        <f t="shared" si="33"/>
        <v>Low Risk</v>
      </c>
    </row>
    <row r="2168" spans="1:11" x14ac:dyDescent="0.25">
      <c r="A2168">
        <v>2167</v>
      </c>
      <c r="B2168">
        <v>63</v>
      </c>
      <c r="C2168" t="s">
        <v>10</v>
      </c>
      <c r="D2168" t="s">
        <v>11</v>
      </c>
      <c r="E2168" t="s">
        <v>15</v>
      </c>
      <c r="F2168">
        <v>1413.28</v>
      </c>
      <c r="G2168">
        <v>2088.7399999999998</v>
      </c>
      <c r="H2168">
        <v>553</v>
      </c>
      <c r="I2168">
        <v>4</v>
      </c>
      <c r="J2168">
        <v>4362.1099999999997</v>
      </c>
      <c r="K2168" t="str">
        <f t="shared" si="33"/>
        <v>Low Risk</v>
      </c>
    </row>
    <row r="2169" spans="1:11" x14ac:dyDescent="0.25">
      <c r="A2169">
        <v>2168</v>
      </c>
      <c r="B2169">
        <v>51</v>
      </c>
      <c r="C2169" t="s">
        <v>10</v>
      </c>
      <c r="D2169" t="s">
        <v>14</v>
      </c>
      <c r="E2169" t="s">
        <v>12</v>
      </c>
      <c r="F2169">
        <v>1772.2249999999999</v>
      </c>
      <c r="G2169">
        <v>2390.7399999999998</v>
      </c>
      <c r="H2169">
        <v>535</v>
      </c>
      <c r="I2169">
        <v>8</v>
      </c>
      <c r="J2169">
        <v>1542.4</v>
      </c>
      <c r="K2169" t="str">
        <f t="shared" si="33"/>
        <v>Low Risk</v>
      </c>
    </row>
    <row r="2170" spans="1:11" x14ac:dyDescent="0.25">
      <c r="A2170">
        <v>2169</v>
      </c>
      <c r="B2170">
        <v>46</v>
      </c>
      <c r="C2170" t="s">
        <v>13</v>
      </c>
      <c r="D2170" t="s">
        <v>11</v>
      </c>
      <c r="E2170" t="s">
        <v>21</v>
      </c>
      <c r="F2170">
        <v>1772.2249999999999</v>
      </c>
      <c r="G2170">
        <v>2494.9899999999998</v>
      </c>
      <c r="H2170">
        <v>570</v>
      </c>
      <c r="I2170">
        <v>6</v>
      </c>
      <c r="J2170">
        <v>5129.53</v>
      </c>
      <c r="K2170" t="str">
        <f t="shared" si="33"/>
        <v>Low Risk</v>
      </c>
    </row>
    <row r="2171" spans="1:11" x14ac:dyDescent="0.25">
      <c r="A2171">
        <v>2170</v>
      </c>
      <c r="B2171">
        <v>21</v>
      </c>
      <c r="C2171" t="s">
        <v>13</v>
      </c>
      <c r="D2171" t="s">
        <v>19</v>
      </c>
      <c r="E2171" t="s">
        <v>17</v>
      </c>
      <c r="F2171">
        <v>2336.67</v>
      </c>
      <c r="G2171">
        <v>3845.93</v>
      </c>
      <c r="H2171">
        <v>627</v>
      </c>
      <c r="I2171">
        <v>10</v>
      </c>
      <c r="J2171">
        <v>9120.91</v>
      </c>
      <c r="K2171" t="str">
        <f t="shared" si="33"/>
        <v>Low Risk</v>
      </c>
    </row>
    <row r="2172" spans="1:11" x14ac:dyDescent="0.25">
      <c r="A2172">
        <v>2171</v>
      </c>
      <c r="B2172">
        <v>34</v>
      </c>
      <c r="C2172" t="s">
        <v>13</v>
      </c>
      <c r="D2172" t="s">
        <v>11</v>
      </c>
      <c r="E2172" t="s">
        <v>17</v>
      </c>
      <c r="F2172">
        <v>1772.2249999999999</v>
      </c>
      <c r="G2172">
        <v>7340.05</v>
      </c>
      <c r="H2172">
        <v>704</v>
      </c>
      <c r="I2172">
        <v>8</v>
      </c>
      <c r="J2172">
        <v>15407.23</v>
      </c>
      <c r="K2172" t="str">
        <f t="shared" si="33"/>
        <v>Low Risk</v>
      </c>
    </row>
    <row r="2173" spans="1:11" x14ac:dyDescent="0.25">
      <c r="A2173">
        <v>2172</v>
      </c>
      <c r="B2173">
        <v>52</v>
      </c>
      <c r="C2173" t="s">
        <v>10</v>
      </c>
      <c r="D2173" t="s">
        <v>14</v>
      </c>
      <c r="E2173" t="s">
        <v>21</v>
      </c>
      <c r="F2173">
        <v>1772.2249999999999</v>
      </c>
      <c r="G2173">
        <v>1223.4100000000001</v>
      </c>
      <c r="H2173">
        <v>474</v>
      </c>
      <c r="I2173">
        <v>8</v>
      </c>
      <c r="J2173">
        <v>1182.29</v>
      </c>
      <c r="K2173" t="str">
        <f t="shared" si="33"/>
        <v>Moderate Risk</v>
      </c>
    </row>
    <row r="2174" spans="1:11" x14ac:dyDescent="0.25">
      <c r="A2174">
        <v>2173</v>
      </c>
      <c r="B2174">
        <v>30</v>
      </c>
      <c r="C2174" t="s">
        <v>10</v>
      </c>
      <c r="D2174" t="s">
        <v>16</v>
      </c>
      <c r="E2174" t="s">
        <v>20</v>
      </c>
      <c r="F2174">
        <v>1240.6099999999999</v>
      </c>
      <c r="G2174">
        <v>3034.11</v>
      </c>
      <c r="H2174">
        <v>576</v>
      </c>
      <c r="I2174">
        <v>10</v>
      </c>
      <c r="J2174">
        <v>1574.46</v>
      </c>
      <c r="K2174" t="str">
        <f t="shared" si="33"/>
        <v>Low Risk</v>
      </c>
    </row>
    <row r="2175" spans="1:11" x14ac:dyDescent="0.25">
      <c r="A2175">
        <v>2174</v>
      </c>
      <c r="B2175">
        <v>58</v>
      </c>
      <c r="C2175" t="s">
        <v>10</v>
      </c>
      <c r="D2175" t="s">
        <v>16</v>
      </c>
      <c r="E2175" t="s">
        <v>21</v>
      </c>
      <c r="F2175">
        <v>1857.66</v>
      </c>
      <c r="G2175">
        <v>3000.14</v>
      </c>
      <c r="H2175">
        <v>576</v>
      </c>
      <c r="I2175">
        <v>11</v>
      </c>
      <c r="J2175">
        <v>3430.79</v>
      </c>
      <c r="K2175" t="str">
        <f t="shared" si="33"/>
        <v>Moderate Risk</v>
      </c>
    </row>
    <row r="2176" spans="1:11" x14ac:dyDescent="0.25">
      <c r="A2176">
        <v>2175</v>
      </c>
      <c r="B2176">
        <v>56</v>
      </c>
      <c r="C2176" t="s">
        <v>10</v>
      </c>
      <c r="D2176" t="s">
        <v>11</v>
      </c>
      <c r="E2176" t="s">
        <v>12</v>
      </c>
      <c r="F2176">
        <v>1772.2249999999999</v>
      </c>
      <c r="G2176">
        <v>1931.03</v>
      </c>
      <c r="H2176">
        <v>394</v>
      </c>
      <c r="I2176">
        <v>4</v>
      </c>
      <c r="J2176">
        <v>2248.1999999999998</v>
      </c>
      <c r="K2176" t="str">
        <f t="shared" si="33"/>
        <v>Moderate Risk</v>
      </c>
    </row>
    <row r="2177" spans="1:11" x14ac:dyDescent="0.25">
      <c r="A2177">
        <v>2176</v>
      </c>
      <c r="B2177">
        <v>32</v>
      </c>
      <c r="C2177" t="s">
        <v>10</v>
      </c>
      <c r="D2177" t="s">
        <v>11</v>
      </c>
      <c r="E2177" t="s">
        <v>20</v>
      </c>
      <c r="F2177">
        <v>1502.26</v>
      </c>
      <c r="G2177">
        <v>4303.25</v>
      </c>
      <c r="H2177">
        <v>546</v>
      </c>
      <c r="I2177">
        <v>8</v>
      </c>
      <c r="J2177">
        <v>3975.53</v>
      </c>
      <c r="K2177" t="str">
        <f t="shared" si="33"/>
        <v>Low Risk</v>
      </c>
    </row>
    <row r="2178" spans="1:11" x14ac:dyDescent="0.25">
      <c r="A2178">
        <v>2177</v>
      </c>
      <c r="B2178">
        <v>72</v>
      </c>
      <c r="C2178" t="s">
        <v>10</v>
      </c>
      <c r="D2178" t="s">
        <v>19</v>
      </c>
      <c r="E2178" t="s">
        <v>15</v>
      </c>
      <c r="F2178">
        <v>1673.54</v>
      </c>
      <c r="G2178">
        <v>3138.56</v>
      </c>
      <c r="H2178">
        <v>576</v>
      </c>
      <c r="I2178">
        <v>8</v>
      </c>
      <c r="J2178">
        <v>4798.75</v>
      </c>
      <c r="K2178" t="str">
        <f t="shared" ref="K2178:K2241" si="34">IF(AND(H2178&lt;500,I2178&gt;10),"High Risk",IF(OR(H2178&lt;500,I2178&gt;10),"Moderate Risk","Low Risk"))</f>
        <v>Low Risk</v>
      </c>
    </row>
    <row r="2179" spans="1:11" x14ac:dyDescent="0.25">
      <c r="A2179">
        <v>2178</v>
      </c>
      <c r="B2179">
        <v>46</v>
      </c>
      <c r="C2179" t="s">
        <v>10</v>
      </c>
      <c r="D2179" t="s">
        <v>11</v>
      </c>
      <c r="E2179" t="s">
        <v>15</v>
      </c>
      <c r="F2179">
        <v>1599.58</v>
      </c>
      <c r="G2179">
        <v>3433.69</v>
      </c>
      <c r="H2179">
        <v>647</v>
      </c>
      <c r="I2179">
        <v>4</v>
      </c>
      <c r="J2179">
        <v>3064.49</v>
      </c>
      <c r="K2179" t="str">
        <f t="shared" si="34"/>
        <v>Low Risk</v>
      </c>
    </row>
    <row r="2180" spans="1:11" x14ac:dyDescent="0.25">
      <c r="A2180">
        <v>2179</v>
      </c>
      <c r="B2180">
        <v>46</v>
      </c>
      <c r="C2180" t="s">
        <v>10</v>
      </c>
      <c r="D2180" t="s">
        <v>18</v>
      </c>
      <c r="E2180" t="s">
        <v>20</v>
      </c>
      <c r="F2180">
        <v>1981.98</v>
      </c>
      <c r="G2180">
        <v>2169.81</v>
      </c>
      <c r="H2180">
        <v>550</v>
      </c>
      <c r="I2180">
        <v>5</v>
      </c>
      <c r="J2180">
        <v>5332.54</v>
      </c>
      <c r="K2180" t="str">
        <f t="shared" si="34"/>
        <v>Low Risk</v>
      </c>
    </row>
    <row r="2181" spans="1:11" x14ac:dyDescent="0.25">
      <c r="A2181">
        <v>2180</v>
      </c>
      <c r="B2181">
        <v>28</v>
      </c>
      <c r="C2181" t="s">
        <v>13</v>
      </c>
      <c r="D2181" t="s">
        <v>11</v>
      </c>
      <c r="E2181" t="s">
        <v>21</v>
      </c>
      <c r="F2181">
        <v>1043.67</v>
      </c>
      <c r="G2181">
        <v>1995.97</v>
      </c>
      <c r="H2181">
        <v>538</v>
      </c>
      <c r="I2181">
        <v>6</v>
      </c>
      <c r="J2181">
        <v>865.42</v>
      </c>
      <c r="K2181" t="str">
        <f t="shared" si="34"/>
        <v>Low Risk</v>
      </c>
    </row>
    <row r="2182" spans="1:11" x14ac:dyDescent="0.25">
      <c r="A2182">
        <v>2181</v>
      </c>
      <c r="B2182">
        <v>69</v>
      </c>
      <c r="C2182" t="s">
        <v>10</v>
      </c>
      <c r="D2182" t="s">
        <v>11</v>
      </c>
      <c r="E2182" t="s">
        <v>15</v>
      </c>
      <c r="F2182">
        <v>1772.2249999999999</v>
      </c>
      <c r="G2182">
        <v>2659.29</v>
      </c>
      <c r="H2182">
        <v>556</v>
      </c>
      <c r="I2182">
        <v>5</v>
      </c>
      <c r="J2182">
        <v>2267.14</v>
      </c>
      <c r="K2182" t="str">
        <f t="shared" si="34"/>
        <v>Low Risk</v>
      </c>
    </row>
    <row r="2183" spans="1:11" x14ac:dyDescent="0.25">
      <c r="A2183">
        <v>2182</v>
      </c>
      <c r="B2183">
        <v>49</v>
      </c>
      <c r="C2183" t="s">
        <v>10</v>
      </c>
      <c r="D2183" t="s">
        <v>11</v>
      </c>
      <c r="E2183" t="s">
        <v>21</v>
      </c>
      <c r="F2183">
        <v>1192.95</v>
      </c>
      <c r="G2183">
        <v>3237.28</v>
      </c>
      <c r="H2183">
        <v>508</v>
      </c>
      <c r="I2183">
        <v>13</v>
      </c>
      <c r="J2183">
        <v>992.08</v>
      </c>
      <c r="K2183" t="str">
        <f t="shared" si="34"/>
        <v>Moderate Risk</v>
      </c>
    </row>
    <row r="2184" spans="1:11" x14ac:dyDescent="0.25">
      <c r="A2184">
        <v>2183</v>
      </c>
      <c r="B2184">
        <v>19</v>
      </c>
      <c r="C2184" t="s">
        <v>13</v>
      </c>
      <c r="D2184" t="s">
        <v>18</v>
      </c>
      <c r="E2184" t="s">
        <v>17</v>
      </c>
      <c r="F2184">
        <v>1912.55</v>
      </c>
      <c r="G2184">
        <v>3225.99</v>
      </c>
      <c r="H2184">
        <v>501</v>
      </c>
      <c r="I2184">
        <v>7</v>
      </c>
      <c r="J2184">
        <v>5334.14</v>
      </c>
      <c r="K2184" t="str">
        <f t="shared" si="34"/>
        <v>Low Risk</v>
      </c>
    </row>
    <row r="2185" spans="1:11" x14ac:dyDescent="0.25">
      <c r="A2185">
        <v>2184</v>
      </c>
      <c r="B2185">
        <v>64</v>
      </c>
      <c r="C2185" t="s">
        <v>10</v>
      </c>
      <c r="D2185" t="s">
        <v>18</v>
      </c>
      <c r="E2185" t="s">
        <v>15</v>
      </c>
      <c r="F2185">
        <v>3538.15</v>
      </c>
      <c r="G2185">
        <v>6136.47</v>
      </c>
      <c r="H2185">
        <v>680</v>
      </c>
      <c r="I2185">
        <v>9</v>
      </c>
      <c r="J2185">
        <v>11543.91</v>
      </c>
      <c r="K2185" t="str">
        <f t="shared" si="34"/>
        <v>Low Risk</v>
      </c>
    </row>
    <row r="2186" spans="1:11" x14ac:dyDescent="0.25">
      <c r="A2186">
        <v>2185</v>
      </c>
      <c r="B2186">
        <v>31</v>
      </c>
      <c r="C2186" t="s">
        <v>13</v>
      </c>
      <c r="D2186" t="s">
        <v>11</v>
      </c>
      <c r="E2186" t="s">
        <v>12</v>
      </c>
      <c r="F2186">
        <v>3299.5</v>
      </c>
      <c r="G2186">
        <v>5050.8599999999997</v>
      </c>
      <c r="H2186">
        <v>662</v>
      </c>
      <c r="I2186">
        <v>11</v>
      </c>
      <c r="J2186">
        <v>12097.65</v>
      </c>
      <c r="K2186" t="str">
        <f t="shared" si="34"/>
        <v>Moderate Risk</v>
      </c>
    </row>
    <row r="2187" spans="1:11" x14ac:dyDescent="0.25">
      <c r="A2187">
        <v>2186</v>
      </c>
      <c r="B2187">
        <v>37</v>
      </c>
      <c r="C2187" t="s">
        <v>10</v>
      </c>
      <c r="D2187" t="s">
        <v>14</v>
      </c>
      <c r="E2187" t="s">
        <v>20</v>
      </c>
      <c r="F2187">
        <v>352.07</v>
      </c>
      <c r="G2187">
        <v>227.52</v>
      </c>
      <c r="H2187">
        <v>379</v>
      </c>
      <c r="I2187">
        <v>7</v>
      </c>
      <c r="J2187">
        <v>500</v>
      </c>
      <c r="K2187" t="str">
        <f t="shared" si="34"/>
        <v>Moderate Risk</v>
      </c>
    </row>
    <row r="2188" spans="1:11" x14ac:dyDescent="0.25">
      <c r="A2188">
        <v>2187</v>
      </c>
      <c r="B2188">
        <v>39</v>
      </c>
      <c r="C2188" t="s">
        <v>10</v>
      </c>
      <c r="D2188" t="s">
        <v>14</v>
      </c>
      <c r="E2188" t="s">
        <v>152</v>
      </c>
      <c r="F2188">
        <v>1075.31</v>
      </c>
      <c r="G2188">
        <v>3625.89</v>
      </c>
      <c r="H2188">
        <v>571</v>
      </c>
      <c r="I2188">
        <v>4</v>
      </c>
      <c r="J2188">
        <v>3641.77</v>
      </c>
      <c r="K2188" t="str">
        <f t="shared" si="34"/>
        <v>Low Risk</v>
      </c>
    </row>
    <row r="2189" spans="1:11" x14ac:dyDescent="0.25">
      <c r="A2189">
        <v>2188</v>
      </c>
      <c r="B2189">
        <v>28</v>
      </c>
      <c r="C2189" t="s">
        <v>10</v>
      </c>
      <c r="D2189" t="s">
        <v>18</v>
      </c>
      <c r="E2189" t="s">
        <v>21</v>
      </c>
      <c r="F2189">
        <v>1311.14</v>
      </c>
      <c r="G2189">
        <v>2377.9</v>
      </c>
      <c r="H2189">
        <v>573</v>
      </c>
      <c r="I2189">
        <v>3</v>
      </c>
      <c r="J2189">
        <v>3987.71</v>
      </c>
      <c r="K2189" t="str">
        <f t="shared" si="34"/>
        <v>Low Risk</v>
      </c>
    </row>
    <row r="2190" spans="1:11" x14ac:dyDescent="0.25">
      <c r="A2190">
        <v>2189</v>
      </c>
      <c r="B2190">
        <v>44</v>
      </c>
      <c r="C2190" t="s">
        <v>10</v>
      </c>
      <c r="D2190" t="s">
        <v>11</v>
      </c>
      <c r="E2190" t="s">
        <v>17</v>
      </c>
      <c r="F2190">
        <v>1292.46</v>
      </c>
      <c r="G2190">
        <v>2576.2800000000002</v>
      </c>
      <c r="H2190">
        <v>524</v>
      </c>
      <c r="I2190">
        <v>7</v>
      </c>
      <c r="J2190">
        <v>5332.54</v>
      </c>
      <c r="K2190" t="str">
        <f t="shared" si="34"/>
        <v>Low Risk</v>
      </c>
    </row>
    <row r="2191" spans="1:11" x14ac:dyDescent="0.25">
      <c r="A2191">
        <v>2190</v>
      </c>
      <c r="B2191">
        <v>20</v>
      </c>
      <c r="C2191" t="s">
        <v>13</v>
      </c>
      <c r="D2191" t="s">
        <v>14</v>
      </c>
      <c r="E2191" t="s">
        <v>21</v>
      </c>
      <c r="F2191">
        <v>1376.95</v>
      </c>
      <c r="G2191">
        <v>3987.04</v>
      </c>
      <c r="H2191">
        <v>576</v>
      </c>
      <c r="I2191">
        <v>4</v>
      </c>
      <c r="J2191">
        <v>4334.18</v>
      </c>
      <c r="K2191" t="str">
        <f t="shared" si="34"/>
        <v>Low Risk</v>
      </c>
    </row>
    <row r="2192" spans="1:11" x14ac:dyDescent="0.25">
      <c r="A2192">
        <v>2191</v>
      </c>
      <c r="B2192">
        <v>34</v>
      </c>
      <c r="C2192" t="s">
        <v>13</v>
      </c>
      <c r="D2192" t="s">
        <v>11</v>
      </c>
      <c r="E2192" t="s">
        <v>17</v>
      </c>
      <c r="F2192">
        <v>4325.2700000000004</v>
      </c>
      <c r="G2192">
        <v>5794.31</v>
      </c>
      <c r="H2192">
        <v>738</v>
      </c>
      <c r="I2192">
        <v>10</v>
      </c>
      <c r="J2192">
        <v>16901.34</v>
      </c>
      <c r="K2192" t="str">
        <f t="shared" si="34"/>
        <v>Low Risk</v>
      </c>
    </row>
    <row r="2193" spans="1:11" x14ac:dyDescent="0.25">
      <c r="A2193">
        <v>2192</v>
      </c>
      <c r="B2193">
        <v>61</v>
      </c>
      <c r="C2193" t="s">
        <v>10</v>
      </c>
      <c r="D2193" t="s">
        <v>11</v>
      </c>
      <c r="E2193" t="s">
        <v>15</v>
      </c>
      <c r="F2193">
        <v>1346.98</v>
      </c>
      <c r="G2193">
        <v>4147.78</v>
      </c>
      <c r="H2193">
        <v>515</v>
      </c>
      <c r="I2193">
        <v>9</v>
      </c>
      <c r="J2193">
        <v>4882.8999999999996</v>
      </c>
      <c r="K2193" t="str">
        <f t="shared" si="34"/>
        <v>Low Risk</v>
      </c>
    </row>
    <row r="2194" spans="1:11" x14ac:dyDescent="0.25">
      <c r="A2194">
        <v>2193</v>
      </c>
      <c r="B2194">
        <v>73</v>
      </c>
      <c r="C2194" t="s">
        <v>10</v>
      </c>
      <c r="D2194" t="s">
        <v>18</v>
      </c>
      <c r="E2194" t="s">
        <v>21</v>
      </c>
      <c r="F2194">
        <v>2701.85</v>
      </c>
      <c r="G2194">
        <v>3237.28</v>
      </c>
      <c r="H2194">
        <v>598</v>
      </c>
      <c r="I2194">
        <v>5</v>
      </c>
      <c r="J2194">
        <v>10223.98</v>
      </c>
      <c r="K2194" t="str">
        <f t="shared" si="34"/>
        <v>Low Risk</v>
      </c>
    </row>
    <row r="2195" spans="1:11" x14ac:dyDescent="0.25">
      <c r="A2195">
        <v>2194</v>
      </c>
      <c r="B2195">
        <v>45</v>
      </c>
      <c r="C2195" t="s">
        <v>13</v>
      </c>
      <c r="D2195" t="s">
        <v>16</v>
      </c>
      <c r="E2195" t="s">
        <v>12</v>
      </c>
      <c r="F2195">
        <v>1772.2249999999999</v>
      </c>
      <c r="G2195">
        <v>1176.45</v>
      </c>
      <c r="H2195">
        <v>576</v>
      </c>
      <c r="I2195">
        <v>10</v>
      </c>
      <c r="J2195">
        <v>4704.8900000000003</v>
      </c>
      <c r="K2195" t="str">
        <f t="shared" si="34"/>
        <v>Low Risk</v>
      </c>
    </row>
    <row r="2196" spans="1:11" x14ac:dyDescent="0.25">
      <c r="A2196">
        <v>2195</v>
      </c>
      <c r="B2196">
        <v>46</v>
      </c>
      <c r="C2196" t="s">
        <v>10</v>
      </c>
      <c r="D2196" t="s">
        <v>14</v>
      </c>
      <c r="E2196" t="s">
        <v>17</v>
      </c>
      <c r="F2196">
        <v>783.55</v>
      </c>
      <c r="G2196">
        <v>418.17</v>
      </c>
      <c r="H2196">
        <v>576</v>
      </c>
      <c r="I2196">
        <v>12</v>
      </c>
      <c r="J2196">
        <v>2396.31</v>
      </c>
      <c r="K2196" t="str">
        <f t="shared" si="34"/>
        <v>Moderate Risk</v>
      </c>
    </row>
    <row r="2197" spans="1:11" x14ac:dyDescent="0.25">
      <c r="A2197">
        <v>2196</v>
      </c>
      <c r="B2197">
        <v>38</v>
      </c>
      <c r="C2197" t="s">
        <v>13</v>
      </c>
      <c r="D2197" t="s">
        <v>14</v>
      </c>
      <c r="E2197" t="s">
        <v>15</v>
      </c>
      <c r="F2197">
        <v>754.94</v>
      </c>
      <c r="G2197">
        <v>1996.94</v>
      </c>
      <c r="H2197">
        <v>448</v>
      </c>
      <c r="I2197">
        <v>15</v>
      </c>
      <c r="J2197">
        <v>5332.54</v>
      </c>
      <c r="K2197" t="str">
        <f t="shared" si="34"/>
        <v>High Risk</v>
      </c>
    </row>
    <row r="2198" spans="1:11" x14ac:dyDescent="0.25">
      <c r="A2198">
        <v>2197</v>
      </c>
      <c r="B2198">
        <v>64</v>
      </c>
      <c r="C2198" t="s">
        <v>10</v>
      </c>
      <c r="D2198" t="s">
        <v>11</v>
      </c>
      <c r="E2198" t="s">
        <v>17</v>
      </c>
      <c r="F2198">
        <v>1133.97</v>
      </c>
      <c r="G2198">
        <v>2661.59</v>
      </c>
      <c r="H2198">
        <v>490</v>
      </c>
      <c r="I2198">
        <v>9</v>
      </c>
      <c r="J2198">
        <v>609.74</v>
      </c>
      <c r="K2198" t="str">
        <f t="shared" si="34"/>
        <v>Moderate Risk</v>
      </c>
    </row>
    <row r="2199" spans="1:11" x14ac:dyDescent="0.25">
      <c r="A2199">
        <v>2198</v>
      </c>
      <c r="B2199">
        <v>33</v>
      </c>
      <c r="C2199" t="s">
        <v>13</v>
      </c>
      <c r="D2199" t="s">
        <v>14</v>
      </c>
      <c r="E2199" t="s">
        <v>17</v>
      </c>
      <c r="F2199">
        <v>952.63</v>
      </c>
      <c r="G2199">
        <v>2062.33</v>
      </c>
      <c r="H2199">
        <v>526</v>
      </c>
      <c r="I2199">
        <v>11</v>
      </c>
      <c r="J2199">
        <v>3045.38</v>
      </c>
      <c r="K2199" t="str">
        <f t="shared" si="34"/>
        <v>Moderate Risk</v>
      </c>
    </row>
    <row r="2200" spans="1:11" x14ac:dyDescent="0.25">
      <c r="A2200">
        <v>2199</v>
      </c>
      <c r="B2200">
        <v>54</v>
      </c>
      <c r="C2200" t="s">
        <v>10</v>
      </c>
      <c r="D2200" t="s">
        <v>18</v>
      </c>
      <c r="E2200" t="s">
        <v>17</v>
      </c>
      <c r="F2200">
        <v>4661.05</v>
      </c>
      <c r="G2200">
        <v>7631.85</v>
      </c>
      <c r="H2200">
        <v>688</v>
      </c>
      <c r="I2200">
        <v>10</v>
      </c>
      <c r="J2200">
        <v>16637.61</v>
      </c>
      <c r="K2200" t="str">
        <f t="shared" si="34"/>
        <v>Low Risk</v>
      </c>
    </row>
    <row r="2201" spans="1:11" x14ac:dyDescent="0.25">
      <c r="A2201">
        <v>2200</v>
      </c>
      <c r="B2201">
        <v>37</v>
      </c>
      <c r="C2201" t="s">
        <v>10</v>
      </c>
      <c r="D2201" t="s">
        <v>11</v>
      </c>
      <c r="E2201" t="s">
        <v>17</v>
      </c>
      <c r="F2201">
        <v>1271.8</v>
      </c>
      <c r="G2201">
        <v>2476.9499999999998</v>
      </c>
      <c r="H2201">
        <v>485</v>
      </c>
      <c r="I2201">
        <v>7</v>
      </c>
      <c r="J2201">
        <v>3246.3</v>
      </c>
      <c r="K2201" t="str">
        <f t="shared" si="34"/>
        <v>Moderate Risk</v>
      </c>
    </row>
    <row r="2202" spans="1:11" x14ac:dyDescent="0.25">
      <c r="A2202">
        <v>2201</v>
      </c>
      <c r="B2202">
        <v>23</v>
      </c>
      <c r="C2202" t="s">
        <v>13</v>
      </c>
      <c r="D2202" t="s">
        <v>11</v>
      </c>
      <c r="E2202" t="s">
        <v>21</v>
      </c>
      <c r="F2202">
        <v>1854.72</v>
      </c>
      <c r="G2202">
        <v>2822.88</v>
      </c>
      <c r="H2202">
        <v>633</v>
      </c>
      <c r="I2202">
        <v>7</v>
      </c>
      <c r="J2202">
        <v>7034.5</v>
      </c>
      <c r="K2202" t="str">
        <f t="shared" si="34"/>
        <v>Low Risk</v>
      </c>
    </row>
    <row r="2203" spans="1:11" x14ac:dyDescent="0.25">
      <c r="A2203">
        <v>2202</v>
      </c>
      <c r="B2203">
        <v>36</v>
      </c>
      <c r="C2203" t="s">
        <v>13</v>
      </c>
      <c r="D2203" t="s">
        <v>11</v>
      </c>
      <c r="E2203" t="s">
        <v>20</v>
      </c>
      <c r="F2203">
        <v>1693.13</v>
      </c>
      <c r="G2203">
        <v>2828.91</v>
      </c>
      <c r="H2203">
        <v>607</v>
      </c>
      <c r="I2203">
        <v>10</v>
      </c>
      <c r="J2203">
        <v>4498.32</v>
      </c>
      <c r="K2203" t="str">
        <f t="shared" si="34"/>
        <v>Low Risk</v>
      </c>
    </row>
    <row r="2204" spans="1:11" x14ac:dyDescent="0.25">
      <c r="A2204">
        <v>2203</v>
      </c>
      <c r="B2204">
        <v>74</v>
      </c>
      <c r="C2204" t="s">
        <v>10</v>
      </c>
      <c r="D2204" t="s">
        <v>16</v>
      </c>
      <c r="E2204" t="s">
        <v>21</v>
      </c>
      <c r="F2204">
        <v>2939.32</v>
      </c>
      <c r="G2204">
        <v>4501.78</v>
      </c>
      <c r="H2204">
        <v>625</v>
      </c>
      <c r="I2204">
        <v>10</v>
      </c>
      <c r="J2204">
        <v>6797.38</v>
      </c>
      <c r="K2204" t="str">
        <f t="shared" si="34"/>
        <v>Low Risk</v>
      </c>
    </row>
    <row r="2205" spans="1:11" x14ac:dyDescent="0.25">
      <c r="A2205">
        <v>2204</v>
      </c>
      <c r="B2205">
        <v>22</v>
      </c>
      <c r="C2205" t="s">
        <v>13</v>
      </c>
      <c r="D2205" t="s">
        <v>16</v>
      </c>
      <c r="E2205" t="s">
        <v>12</v>
      </c>
      <c r="F2205">
        <v>735.12</v>
      </c>
      <c r="G2205">
        <v>780.97</v>
      </c>
      <c r="H2205">
        <v>576</v>
      </c>
      <c r="I2205">
        <v>7</v>
      </c>
      <c r="J2205">
        <v>3231.28</v>
      </c>
      <c r="K2205" t="str">
        <f t="shared" si="34"/>
        <v>Low Risk</v>
      </c>
    </row>
    <row r="2206" spans="1:11" x14ac:dyDescent="0.25">
      <c r="A2206">
        <v>2205</v>
      </c>
      <c r="B2206">
        <v>20</v>
      </c>
      <c r="C2206" t="s">
        <v>13</v>
      </c>
      <c r="D2206" t="s">
        <v>18</v>
      </c>
      <c r="E2206" t="s">
        <v>21</v>
      </c>
      <c r="F2206">
        <v>2680.89</v>
      </c>
      <c r="G2206">
        <v>3142.43</v>
      </c>
      <c r="H2206">
        <v>615</v>
      </c>
      <c r="I2206">
        <v>3</v>
      </c>
      <c r="J2206">
        <v>8338.76</v>
      </c>
      <c r="K2206" t="str">
        <f t="shared" si="34"/>
        <v>Low Risk</v>
      </c>
    </row>
    <row r="2207" spans="1:11" x14ac:dyDescent="0.25">
      <c r="A2207">
        <v>2206</v>
      </c>
      <c r="B2207">
        <v>18</v>
      </c>
      <c r="C2207" t="s">
        <v>10</v>
      </c>
      <c r="D2207" t="s">
        <v>16</v>
      </c>
      <c r="E2207" t="s">
        <v>15</v>
      </c>
      <c r="F2207">
        <v>1902.76</v>
      </c>
      <c r="G2207">
        <v>4627.62</v>
      </c>
      <c r="H2207">
        <v>602</v>
      </c>
      <c r="I2207">
        <v>10</v>
      </c>
      <c r="J2207">
        <v>3672.23</v>
      </c>
      <c r="K2207" t="str">
        <f t="shared" si="34"/>
        <v>Low Risk</v>
      </c>
    </row>
    <row r="2208" spans="1:11" x14ac:dyDescent="0.25">
      <c r="A2208">
        <v>2207</v>
      </c>
      <c r="B2208">
        <v>75</v>
      </c>
      <c r="C2208" t="s">
        <v>13</v>
      </c>
      <c r="D2208" t="s">
        <v>18</v>
      </c>
      <c r="E2208" t="s">
        <v>21</v>
      </c>
      <c r="F2208">
        <v>2445.59</v>
      </c>
      <c r="G2208">
        <v>3727.08</v>
      </c>
      <c r="H2208">
        <v>672</v>
      </c>
      <c r="I2208">
        <v>4</v>
      </c>
      <c r="J2208">
        <v>8801.66</v>
      </c>
      <c r="K2208" t="str">
        <f t="shared" si="34"/>
        <v>Low Risk</v>
      </c>
    </row>
    <row r="2209" spans="1:11" x14ac:dyDescent="0.25">
      <c r="A2209">
        <v>2208</v>
      </c>
      <c r="B2209">
        <v>55</v>
      </c>
      <c r="C2209" t="s">
        <v>10</v>
      </c>
      <c r="D2209" t="s">
        <v>16</v>
      </c>
      <c r="E2209" t="s">
        <v>17</v>
      </c>
      <c r="F2209">
        <v>2998.52</v>
      </c>
      <c r="G2209">
        <v>6494.79</v>
      </c>
      <c r="H2209">
        <v>604</v>
      </c>
      <c r="I2209">
        <v>9</v>
      </c>
      <c r="J2209">
        <v>9054.4599999999991</v>
      </c>
      <c r="K2209" t="str">
        <f t="shared" si="34"/>
        <v>Low Risk</v>
      </c>
    </row>
    <row r="2210" spans="1:11" x14ac:dyDescent="0.25">
      <c r="A2210">
        <v>2209</v>
      </c>
      <c r="B2210">
        <v>32</v>
      </c>
      <c r="C2210" t="s">
        <v>13</v>
      </c>
      <c r="D2210" t="s">
        <v>11</v>
      </c>
      <c r="E2210" t="s">
        <v>12</v>
      </c>
      <c r="F2210">
        <v>1393.53</v>
      </c>
      <c r="G2210">
        <v>2144.6</v>
      </c>
      <c r="H2210">
        <v>472</v>
      </c>
      <c r="I2210">
        <v>4</v>
      </c>
      <c r="J2210">
        <v>2785.26</v>
      </c>
      <c r="K2210" t="str">
        <f t="shared" si="34"/>
        <v>Moderate Risk</v>
      </c>
    </row>
    <row r="2211" spans="1:11" x14ac:dyDescent="0.25">
      <c r="A2211">
        <v>2210</v>
      </c>
      <c r="B2211">
        <v>51</v>
      </c>
      <c r="C2211" t="s">
        <v>13</v>
      </c>
      <c r="D2211" t="s">
        <v>14</v>
      </c>
      <c r="E2211" t="s">
        <v>15</v>
      </c>
      <c r="F2211">
        <v>1815.06</v>
      </c>
      <c r="G2211">
        <v>2791.3</v>
      </c>
      <c r="H2211">
        <v>571</v>
      </c>
      <c r="I2211">
        <v>7</v>
      </c>
      <c r="J2211">
        <v>4931.66</v>
      </c>
      <c r="K2211" t="str">
        <f t="shared" si="34"/>
        <v>Low Risk</v>
      </c>
    </row>
    <row r="2212" spans="1:11" x14ac:dyDescent="0.25">
      <c r="A2212">
        <v>2211</v>
      </c>
      <c r="B2212">
        <v>52</v>
      </c>
      <c r="C2212" t="s">
        <v>10</v>
      </c>
      <c r="D2212" t="s">
        <v>18</v>
      </c>
      <c r="E2212" t="s">
        <v>17</v>
      </c>
      <c r="F2212">
        <v>2643.79</v>
      </c>
      <c r="G2212">
        <v>3089.24</v>
      </c>
      <c r="H2212">
        <v>587</v>
      </c>
      <c r="I2212">
        <v>7</v>
      </c>
      <c r="J2212">
        <v>6362.77</v>
      </c>
      <c r="K2212" t="str">
        <f t="shared" si="34"/>
        <v>Low Risk</v>
      </c>
    </row>
    <row r="2213" spans="1:11" x14ac:dyDescent="0.25">
      <c r="A2213">
        <v>2212</v>
      </c>
      <c r="B2213">
        <v>66</v>
      </c>
      <c r="C2213" t="s">
        <v>10</v>
      </c>
      <c r="D2213" t="s">
        <v>19</v>
      </c>
      <c r="E2213" t="s">
        <v>20</v>
      </c>
      <c r="F2213">
        <v>3865.78</v>
      </c>
      <c r="G2213">
        <v>8482.76</v>
      </c>
      <c r="H2213">
        <v>672</v>
      </c>
      <c r="I2213">
        <v>8</v>
      </c>
      <c r="J2213">
        <v>12318.33</v>
      </c>
      <c r="K2213" t="str">
        <f t="shared" si="34"/>
        <v>Low Risk</v>
      </c>
    </row>
    <row r="2214" spans="1:11" x14ac:dyDescent="0.25">
      <c r="A2214">
        <v>2213</v>
      </c>
      <c r="B2214">
        <v>42</v>
      </c>
      <c r="C2214" t="s">
        <v>10</v>
      </c>
      <c r="D2214" t="s">
        <v>18</v>
      </c>
      <c r="E2214" t="s">
        <v>152</v>
      </c>
      <c r="F2214">
        <v>2768.85</v>
      </c>
      <c r="G2214">
        <v>5823.45</v>
      </c>
      <c r="H2214">
        <v>609</v>
      </c>
      <c r="I2214">
        <v>5</v>
      </c>
      <c r="J2214">
        <v>7280.54</v>
      </c>
      <c r="K2214" t="str">
        <f t="shared" si="34"/>
        <v>Low Risk</v>
      </c>
    </row>
    <row r="2215" spans="1:11" x14ac:dyDescent="0.25">
      <c r="A2215">
        <v>2214</v>
      </c>
      <c r="B2215">
        <v>41</v>
      </c>
      <c r="C2215" t="s">
        <v>10</v>
      </c>
      <c r="D2215" t="s">
        <v>18</v>
      </c>
      <c r="E2215" t="s">
        <v>17</v>
      </c>
      <c r="F2215">
        <v>2191.2199999999998</v>
      </c>
      <c r="G2215">
        <v>3187</v>
      </c>
      <c r="H2215">
        <v>576</v>
      </c>
      <c r="I2215">
        <v>9</v>
      </c>
      <c r="J2215">
        <v>7837.22</v>
      </c>
      <c r="K2215" t="str">
        <f t="shared" si="34"/>
        <v>Low Risk</v>
      </c>
    </row>
    <row r="2216" spans="1:11" x14ac:dyDescent="0.25">
      <c r="A2216">
        <v>2215</v>
      </c>
      <c r="B2216">
        <v>29</v>
      </c>
      <c r="C2216" t="s">
        <v>13</v>
      </c>
      <c r="D2216" t="s">
        <v>11</v>
      </c>
      <c r="E2216" t="s">
        <v>21</v>
      </c>
      <c r="F2216">
        <v>2956.36</v>
      </c>
      <c r="G2216">
        <v>6057.46</v>
      </c>
      <c r="H2216">
        <v>706</v>
      </c>
      <c r="I2216">
        <v>6</v>
      </c>
      <c r="J2216">
        <v>9462.69</v>
      </c>
      <c r="K2216" t="str">
        <f t="shared" si="34"/>
        <v>Low Risk</v>
      </c>
    </row>
    <row r="2217" spans="1:11" x14ac:dyDescent="0.25">
      <c r="A2217">
        <v>2216</v>
      </c>
      <c r="B2217">
        <v>35</v>
      </c>
      <c r="C2217" t="s">
        <v>10</v>
      </c>
      <c r="D2217" t="s">
        <v>16</v>
      </c>
      <c r="E2217" t="s">
        <v>17</v>
      </c>
      <c r="F2217">
        <v>2882.28</v>
      </c>
      <c r="G2217">
        <v>6044.7</v>
      </c>
      <c r="H2217">
        <v>642</v>
      </c>
      <c r="I2217">
        <v>2</v>
      </c>
      <c r="J2217">
        <v>11167.85</v>
      </c>
      <c r="K2217" t="str">
        <f t="shared" si="34"/>
        <v>Low Risk</v>
      </c>
    </row>
    <row r="2218" spans="1:11" x14ac:dyDescent="0.25">
      <c r="A2218">
        <v>2217</v>
      </c>
      <c r="B2218">
        <v>32</v>
      </c>
      <c r="C2218" t="s">
        <v>10</v>
      </c>
      <c r="D2218" t="s">
        <v>19</v>
      </c>
      <c r="E2218" t="s">
        <v>12</v>
      </c>
      <c r="F2218">
        <v>3151.55</v>
      </c>
      <c r="G2218">
        <v>5835.79</v>
      </c>
      <c r="H2218">
        <v>682</v>
      </c>
      <c r="I2218">
        <v>9</v>
      </c>
      <c r="J2218">
        <v>10233.370000000001</v>
      </c>
      <c r="K2218" t="str">
        <f t="shared" si="34"/>
        <v>Low Risk</v>
      </c>
    </row>
    <row r="2219" spans="1:11" x14ac:dyDescent="0.25">
      <c r="A2219">
        <v>2218</v>
      </c>
      <c r="B2219">
        <v>61</v>
      </c>
      <c r="C2219" t="s">
        <v>13</v>
      </c>
      <c r="D2219" t="s">
        <v>18</v>
      </c>
      <c r="E2219" t="s">
        <v>17</v>
      </c>
      <c r="F2219">
        <v>2690.92</v>
      </c>
      <c r="G2219">
        <v>4982.51</v>
      </c>
      <c r="H2219">
        <v>547</v>
      </c>
      <c r="I2219">
        <v>6</v>
      </c>
      <c r="J2219">
        <v>7200.37</v>
      </c>
      <c r="K2219" t="str">
        <f t="shared" si="34"/>
        <v>Low Risk</v>
      </c>
    </row>
    <row r="2220" spans="1:11" x14ac:dyDescent="0.25">
      <c r="A2220">
        <v>2219</v>
      </c>
      <c r="B2220">
        <v>33</v>
      </c>
      <c r="C2220" t="s">
        <v>13</v>
      </c>
      <c r="D2220" t="s">
        <v>11</v>
      </c>
      <c r="E2220" t="s">
        <v>17</v>
      </c>
      <c r="F2220">
        <v>1830.67</v>
      </c>
      <c r="G2220">
        <v>3285.07</v>
      </c>
      <c r="H2220">
        <v>545</v>
      </c>
      <c r="I2220">
        <v>5</v>
      </c>
      <c r="J2220">
        <v>3899.22</v>
      </c>
      <c r="K2220" t="str">
        <f t="shared" si="34"/>
        <v>Low Risk</v>
      </c>
    </row>
    <row r="2221" spans="1:11" x14ac:dyDescent="0.25">
      <c r="A2221">
        <v>2220</v>
      </c>
      <c r="B2221">
        <v>44</v>
      </c>
      <c r="C2221" t="s">
        <v>10</v>
      </c>
      <c r="D2221" t="s">
        <v>11</v>
      </c>
      <c r="E2221" t="s">
        <v>12</v>
      </c>
      <c r="F2221">
        <v>2169.7600000000002</v>
      </c>
      <c r="G2221">
        <v>3237.28</v>
      </c>
      <c r="H2221">
        <v>574</v>
      </c>
      <c r="I2221">
        <v>8</v>
      </c>
      <c r="J2221">
        <v>5310.1</v>
      </c>
      <c r="K2221" t="str">
        <f t="shared" si="34"/>
        <v>Low Risk</v>
      </c>
    </row>
    <row r="2222" spans="1:11" x14ac:dyDescent="0.25">
      <c r="A2222">
        <v>2221</v>
      </c>
      <c r="B2222">
        <v>25</v>
      </c>
      <c r="C2222" t="s">
        <v>13</v>
      </c>
      <c r="D2222" t="s">
        <v>11</v>
      </c>
      <c r="E2222" t="s">
        <v>17</v>
      </c>
      <c r="F2222">
        <v>2997.44</v>
      </c>
      <c r="G2222">
        <v>5073.88</v>
      </c>
      <c r="H2222">
        <v>679</v>
      </c>
      <c r="I2222">
        <v>5</v>
      </c>
      <c r="J2222">
        <v>11051.94</v>
      </c>
      <c r="K2222" t="str">
        <f t="shared" si="34"/>
        <v>Low Risk</v>
      </c>
    </row>
    <row r="2223" spans="1:11" x14ac:dyDescent="0.25">
      <c r="A2223">
        <v>2222</v>
      </c>
      <c r="B2223">
        <v>63</v>
      </c>
      <c r="C2223" t="s">
        <v>13</v>
      </c>
      <c r="D2223" t="s">
        <v>11</v>
      </c>
      <c r="E2223" t="s">
        <v>12</v>
      </c>
      <c r="F2223">
        <v>2350.86</v>
      </c>
      <c r="G2223">
        <v>3458.21</v>
      </c>
      <c r="H2223">
        <v>686</v>
      </c>
      <c r="I2223">
        <v>7</v>
      </c>
      <c r="J2223">
        <v>7548.18</v>
      </c>
      <c r="K2223" t="str">
        <f t="shared" si="34"/>
        <v>Low Risk</v>
      </c>
    </row>
    <row r="2224" spans="1:11" x14ac:dyDescent="0.25">
      <c r="A2224">
        <v>2223</v>
      </c>
      <c r="B2224">
        <v>42</v>
      </c>
      <c r="C2224" t="s">
        <v>13</v>
      </c>
      <c r="D2224" t="s">
        <v>11</v>
      </c>
      <c r="E2224" t="s">
        <v>12</v>
      </c>
      <c r="F2224">
        <v>1387.71</v>
      </c>
      <c r="G2224">
        <v>3324.9</v>
      </c>
      <c r="H2224">
        <v>492</v>
      </c>
      <c r="I2224">
        <v>5</v>
      </c>
      <c r="J2224">
        <v>5281.41</v>
      </c>
      <c r="K2224" t="str">
        <f t="shared" si="34"/>
        <v>Moderate Risk</v>
      </c>
    </row>
    <row r="2225" spans="1:11" x14ac:dyDescent="0.25">
      <c r="A2225">
        <v>2224</v>
      </c>
      <c r="B2225">
        <v>34</v>
      </c>
      <c r="C2225" t="s">
        <v>13</v>
      </c>
      <c r="D2225" t="s">
        <v>16</v>
      </c>
      <c r="E2225" t="s">
        <v>21</v>
      </c>
      <c r="F2225">
        <v>1227.1199999999999</v>
      </c>
      <c r="G2225">
        <v>3536.46</v>
      </c>
      <c r="H2225">
        <v>527</v>
      </c>
      <c r="I2225">
        <v>6</v>
      </c>
      <c r="J2225">
        <v>4225.32</v>
      </c>
      <c r="K2225" t="str">
        <f t="shared" si="34"/>
        <v>Low Risk</v>
      </c>
    </row>
    <row r="2226" spans="1:11" x14ac:dyDescent="0.25">
      <c r="A2226">
        <v>2225</v>
      </c>
      <c r="B2226">
        <v>46</v>
      </c>
      <c r="C2226" t="s">
        <v>13</v>
      </c>
      <c r="D2226" t="s">
        <v>14</v>
      </c>
      <c r="E2226" t="s">
        <v>12</v>
      </c>
      <c r="F2226">
        <v>1772.2249999999999</v>
      </c>
      <c r="G2226">
        <v>3694.73</v>
      </c>
      <c r="H2226">
        <v>635</v>
      </c>
      <c r="I2226">
        <v>6</v>
      </c>
      <c r="J2226">
        <v>8643.8799999999992</v>
      </c>
      <c r="K2226" t="str">
        <f t="shared" si="34"/>
        <v>Low Risk</v>
      </c>
    </row>
    <row r="2227" spans="1:11" x14ac:dyDescent="0.25">
      <c r="A2227">
        <v>2226</v>
      </c>
      <c r="B2227">
        <v>70</v>
      </c>
      <c r="C2227" t="s">
        <v>10</v>
      </c>
      <c r="D2227" t="s">
        <v>18</v>
      </c>
      <c r="E2227" t="s">
        <v>17</v>
      </c>
      <c r="F2227">
        <v>1772.2249999999999</v>
      </c>
      <c r="G2227">
        <v>4776.12</v>
      </c>
      <c r="H2227">
        <v>620</v>
      </c>
      <c r="I2227">
        <v>12</v>
      </c>
      <c r="J2227">
        <v>6619.4</v>
      </c>
      <c r="K2227" t="str">
        <f t="shared" si="34"/>
        <v>Moderate Risk</v>
      </c>
    </row>
    <row r="2228" spans="1:11" x14ac:dyDescent="0.25">
      <c r="A2228">
        <v>2227</v>
      </c>
      <c r="B2228">
        <v>25</v>
      </c>
      <c r="C2228" t="s">
        <v>10</v>
      </c>
      <c r="D2228" t="s">
        <v>18</v>
      </c>
      <c r="E2228" t="s">
        <v>17</v>
      </c>
      <c r="F2228">
        <v>1491.67</v>
      </c>
      <c r="G2228">
        <v>2328.41</v>
      </c>
      <c r="H2228">
        <v>513</v>
      </c>
      <c r="I2228">
        <v>10</v>
      </c>
      <c r="J2228">
        <v>5564.37</v>
      </c>
      <c r="K2228" t="str">
        <f t="shared" si="34"/>
        <v>Low Risk</v>
      </c>
    </row>
    <row r="2229" spans="1:11" x14ac:dyDescent="0.25">
      <c r="A2229">
        <v>2228</v>
      </c>
      <c r="B2229">
        <v>32</v>
      </c>
      <c r="C2229" t="s">
        <v>13</v>
      </c>
      <c r="D2229" t="s">
        <v>18</v>
      </c>
      <c r="E2229" t="s">
        <v>12</v>
      </c>
      <c r="F2229">
        <v>3456.44</v>
      </c>
      <c r="G2229">
        <v>6505.25</v>
      </c>
      <c r="H2229">
        <v>679</v>
      </c>
      <c r="I2229">
        <v>6</v>
      </c>
      <c r="J2229">
        <v>15069.76</v>
      </c>
      <c r="K2229" t="str">
        <f t="shared" si="34"/>
        <v>Low Risk</v>
      </c>
    </row>
    <row r="2230" spans="1:11" x14ac:dyDescent="0.25">
      <c r="A2230">
        <v>2229</v>
      </c>
      <c r="B2230">
        <v>44</v>
      </c>
      <c r="C2230" t="s">
        <v>13</v>
      </c>
      <c r="D2230" t="s">
        <v>18</v>
      </c>
      <c r="E2230" t="s">
        <v>20</v>
      </c>
      <c r="F2230">
        <v>4770.63</v>
      </c>
      <c r="G2230">
        <v>9034.26</v>
      </c>
      <c r="H2230">
        <v>636</v>
      </c>
      <c r="I2230">
        <v>6</v>
      </c>
      <c r="J2230">
        <v>13822.88</v>
      </c>
      <c r="K2230" t="str">
        <f t="shared" si="34"/>
        <v>Low Risk</v>
      </c>
    </row>
    <row r="2231" spans="1:11" x14ac:dyDescent="0.25">
      <c r="A2231">
        <v>2230</v>
      </c>
      <c r="B2231">
        <v>63</v>
      </c>
      <c r="C2231" t="s">
        <v>13</v>
      </c>
      <c r="D2231" t="s">
        <v>16</v>
      </c>
      <c r="E2231" t="s">
        <v>15</v>
      </c>
      <c r="F2231">
        <v>1881.84</v>
      </c>
      <c r="G2231">
        <v>3503.46</v>
      </c>
      <c r="H2231">
        <v>506</v>
      </c>
      <c r="I2231">
        <v>5</v>
      </c>
      <c r="J2231">
        <v>4226.3999999999996</v>
      </c>
      <c r="K2231" t="str">
        <f t="shared" si="34"/>
        <v>Low Risk</v>
      </c>
    </row>
    <row r="2232" spans="1:11" x14ac:dyDescent="0.25">
      <c r="A2232">
        <v>2231</v>
      </c>
      <c r="B2232">
        <v>67</v>
      </c>
      <c r="C2232" t="s">
        <v>13</v>
      </c>
      <c r="D2232" t="s">
        <v>18</v>
      </c>
      <c r="E2232" t="s">
        <v>21</v>
      </c>
      <c r="F2232">
        <v>5100.08</v>
      </c>
      <c r="G2232">
        <v>8604.33</v>
      </c>
      <c r="H2232">
        <v>590</v>
      </c>
      <c r="I2232">
        <v>3</v>
      </c>
      <c r="J2232">
        <v>13783.95</v>
      </c>
      <c r="K2232" t="str">
        <f t="shared" si="34"/>
        <v>Low Risk</v>
      </c>
    </row>
    <row r="2233" spans="1:11" x14ac:dyDescent="0.25">
      <c r="A2233">
        <v>2232</v>
      </c>
      <c r="B2233">
        <v>69</v>
      </c>
      <c r="C2233" t="s">
        <v>13</v>
      </c>
      <c r="D2233" t="s">
        <v>11</v>
      </c>
      <c r="E2233" t="s">
        <v>17</v>
      </c>
      <c r="F2233">
        <v>2231.8200000000002</v>
      </c>
      <c r="G2233">
        <v>4954.83</v>
      </c>
      <c r="H2233">
        <v>640</v>
      </c>
      <c r="I2233">
        <v>4</v>
      </c>
      <c r="J2233">
        <v>5332.54</v>
      </c>
      <c r="K2233" t="str">
        <f t="shared" si="34"/>
        <v>Low Risk</v>
      </c>
    </row>
    <row r="2234" spans="1:11" x14ac:dyDescent="0.25">
      <c r="A2234">
        <v>2233</v>
      </c>
      <c r="B2234">
        <v>24</v>
      </c>
      <c r="C2234" t="s">
        <v>13</v>
      </c>
      <c r="D2234" t="s">
        <v>19</v>
      </c>
      <c r="E2234" t="s">
        <v>21</v>
      </c>
      <c r="F2234">
        <v>1890.97</v>
      </c>
      <c r="G2234">
        <v>3504.45</v>
      </c>
      <c r="H2234">
        <v>631</v>
      </c>
      <c r="I2234">
        <v>4</v>
      </c>
      <c r="J2234">
        <v>5175.6499999999996</v>
      </c>
      <c r="K2234" t="str">
        <f t="shared" si="34"/>
        <v>Low Risk</v>
      </c>
    </row>
    <row r="2235" spans="1:11" x14ac:dyDescent="0.25">
      <c r="A2235">
        <v>2234</v>
      </c>
      <c r="B2235">
        <v>20</v>
      </c>
      <c r="C2235" t="s">
        <v>13</v>
      </c>
      <c r="D2235" t="s">
        <v>11</v>
      </c>
      <c r="E2235" t="s">
        <v>20</v>
      </c>
      <c r="F2235">
        <v>1736.61</v>
      </c>
      <c r="G2235">
        <v>3494.79</v>
      </c>
      <c r="H2235">
        <v>564</v>
      </c>
      <c r="I2235">
        <v>10</v>
      </c>
      <c r="J2235">
        <v>6102.15</v>
      </c>
      <c r="K2235" t="str">
        <f t="shared" si="34"/>
        <v>Low Risk</v>
      </c>
    </row>
    <row r="2236" spans="1:11" x14ac:dyDescent="0.25">
      <c r="A2236">
        <v>2235</v>
      </c>
      <c r="B2236">
        <v>46</v>
      </c>
      <c r="C2236" t="s">
        <v>13</v>
      </c>
      <c r="D2236" t="s">
        <v>18</v>
      </c>
      <c r="E2236" t="s">
        <v>17</v>
      </c>
      <c r="F2236">
        <v>1090.8800000000001</v>
      </c>
      <c r="G2236">
        <v>279.60000000000002</v>
      </c>
      <c r="H2236">
        <v>549</v>
      </c>
      <c r="I2236">
        <v>7</v>
      </c>
      <c r="J2236">
        <v>2637.34</v>
      </c>
      <c r="K2236" t="str">
        <f t="shared" si="34"/>
        <v>Low Risk</v>
      </c>
    </row>
    <row r="2237" spans="1:11" x14ac:dyDescent="0.25">
      <c r="A2237">
        <v>2236</v>
      </c>
      <c r="B2237">
        <v>61</v>
      </c>
      <c r="C2237" t="s">
        <v>10</v>
      </c>
      <c r="D2237" t="s">
        <v>11</v>
      </c>
      <c r="E2237" t="s">
        <v>152</v>
      </c>
      <c r="F2237">
        <v>1772.2249999999999</v>
      </c>
      <c r="G2237">
        <v>3112.95</v>
      </c>
      <c r="H2237">
        <v>497</v>
      </c>
      <c r="I2237">
        <v>9</v>
      </c>
      <c r="J2237">
        <v>3650.88</v>
      </c>
      <c r="K2237" t="str">
        <f t="shared" si="34"/>
        <v>Moderate Risk</v>
      </c>
    </row>
    <row r="2238" spans="1:11" x14ac:dyDescent="0.25">
      <c r="A2238">
        <v>2237</v>
      </c>
      <c r="B2238">
        <v>70</v>
      </c>
      <c r="C2238" t="s">
        <v>10</v>
      </c>
      <c r="D2238" t="s">
        <v>14</v>
      </c>
      <c r="E2238" t="s">
        <v>15</v>
      </c>
      <c r="F2238">
        <v>799.05</v>
      </c>
      <c r="G2238">
        <v>2006.64</v>
      </c>
      <c r="H2238">
        <v>576</v>
      </c>
      <c r="I2238">
        <v>4</v>
      </c>
      <c r="J2238">
        <v>3705.92</v>
      </c>
      <c r="K2238" t="str">
        <f t="shared" si="34"/>
        <v>Low Risk</v>
      </c>
    </row>
    <row r="2239" spans="1:11" x14ac:dyDescent="0.25">
      <c r="A2239">
        <v>2238</v>
      </c>
      <c r="B2239">
        <v>41</v>
      </c>
      <c r="C2239" t="s">
        <v>13</v>
      </c>
      <c r="D2239" t="s">
        <v>11</v>
      </c>
      <c r="E2239" t="s">
        <v>20</v>
      </c>
      <c r="F2239">
        <v>1633.48</v>
      </c>
      <c r="G2239">
        <v>1951.97</v>
      </c>
      <c r="H2239">
        <v>576</v>
      </c>
      <c r="I2239">
        <v>6</v>
      </c>
      <c r="J2239">
        <v>5087.09</v>
      </c>
      <c r="K2239" t="str">
        <f t="shared" si="34"/>
        <v>Low Risk</v>
      </c>
    </row>
    <row r="2240" spans="1:11" x14ac:dyDescent="0.25">
      <c r="A2240">
        <v>2239</v>
      </c>
      <c r="B2240">
        <v>75</v>
      </c>
      <c r="C2240" t="s">
        <v>10</v>
      </c>
      <c r="D2240" t="s">
        <v>16</v>
      </c>
      <c r="E2240" t="s">
        <v>17</v>
      </c>
      <c r="F2240">
        <v>2602.38</v>
      </c>
      <c r="G2240">
        <v>3286.73</v>
      </c>
      <c r="H2240">
        <v>600</v>
      </c>
      <c r="I2240">
        <v>7</v>
      </c>
      <c r="J2240">
        <v>6480.17</v>
      </c>
      <c r="K2240" t="str">
        <f t="shared" si="34"/>
        <v>Low Risk</v>
      </c>
    </row>
    <row r="2241" spans="1:11" x14ac:dyDescent="0.25">
      <c r="A2241">
        <v>2240</v>
      </c>
      <c r="B2241">
        <v>20</v>
      </c>
      <c r="C2241" t="s">
        <v>13</v>
      </c>
      <c r="D2241" t="s">
        <v>11</v>
      </c>
      <c r="E2241" t="s">
        <v>15</v>
      </c>
      <c r="F2241">
        <v>1101.94</v>
      </c>
      <c r="G2241">
        <v>2888.68</v>
      </c>
      <c r="H2241">
        <v>517</v>
      </c>
      <c r="I2241">
        <v>15</v>
      </c>
      <c r="J2241">
        <v>2477.3200000000002</v>
      </c>
      <c r="K2241" t="str">
        <f t="shared" si="34"/>
        <v>Moderate Risk</v>
      </c>
    </row>
    <row r="2242" spans="1:11" x14ac:dyDescent="0.25">
      <c r="A2242">
        <v>2241</v>
      </c>
      <c r="B2242">
        <v>37</v>
      </c>
      <c r="C2242" t="s">
        <v>10</v>
      </c>
      <c r="D2242" t="s">
        <v>16</v>
      </c>
      <c r="E2242" t="s">
        <v>12</v>
      </c>
      <c r="F2242">
        <v>1772.2249999999999</v>
      </c>
      <c r="G2242">
        <v>6969.97</v>
      </c>
      <c r="H2242">
        <v>744</v>
      </c>
      <c r="I2242">
        <v>3</v>
      </c>
      <c r="J2242">
        <v>14116.53</v>
      </c>
      <c r="K2242" t="str">
        <f t="shared" ref="K2242:K2305" si="35">IF(AND(H2242&lt;500,I2242&gt;10),"High Risk",IF(OR(H2242&lt;500,I2242&gt;10),"Moderate Risk","Low Risk"))</f>
        <v>Low Risk</v>
      </c>
    </row>
    <row r="2243" spans="1:11" x14ac:dyDescent="0.25">
      <c r="A2243">
        <v>2242</v>
      </c>
      <c r="B2243">
        <v>63</v>
      </c>
      <c r="C2243" t="s">
        <v>13</v>
      </c>
      <c r="D2243" t="s">
        <v>18</v>
      </c>
      <c r="E2243" t="s">
        <v>20</v>
      </c>
      <c r="F2243">
        <v>1652.14</v>
      </c>
      <c r="G2243">
        <v>3134.49</v>
      </c>
      <c r="H2243">
        <v>606</v>
      </c>
      <c r="I2243">
        <v>8</v>
      </c>
      <c r="J2243">
        <v>3845.97</v>
      </c>
      <c r="K2243" t="str">
        <f t="shared" si="35"/>
        <v>Low Risk</v>
      </c>
    </row>
    <row r="2244" spans="1:11" x14ac:dyDescent="0.25">
      <c r="A2244">
        <v>2243</v>
      </c>
      <c r="B2244">
        <v>32</v>
      </c>
      <c r="C2244" t="s">
        <v>13</v>
      </c>
      <c r="D2244" t="s">
        <v>11</v>
      </c>
      <c r="E2244" t="s">
        <v>15</v>
      </c>
      <c r="F2244">
        <v>562.04</v>
      </c>
      <c r="G2244">
        <v>1333.34</v>
      </c>
      <c r="H2244">
        <v>404</v>
      </c>
      <c r="I2244">
        <v>6</v>
      </c>
      <c r="J2244">
        <v>1604.48</v>
      </c>
      <c r="K2244" t="str">
        <f t="shared" si="35"/>
        <v>Moderate Risk</v>
      </c>
    </row>
    <row r="2245" spans="1:11" x14ac:dyDescent="0.25">
      <c r="A2245">
        <v>2244</v>
      </c>
      <c r="B2245">
        <v>42</v>
      </c>
      <c r="C2245" t="s">
        <v>13</v>
      </c>
      <c r="D2245" t="s">
        <v>16</v>
      </c>
      <c r="E2245" t="s">
        <v>20</v>
      </c>
      <c r="F2245">
        <v>1777.97</v>
      </c>
      <c r="G2245">
        <v>3407.34</v>
      </c>
      <c r="H2245">
        <v>549</v>
      </c>
      <c r="I2245">
        <v>11</v>
      </c>
      <c r="J2245">
        <v>7548.17</v>
      </c>
      <c r="K2245" t="str">
        <f t="shared" si="35"/>
        <v>Moderate Risk</v>
      </c>
    </row>
    <row r="2246" spans="1:11" x14ac:dyDescent="0.25">
      <c r="A2246">
        <v>2245</v>
      </c>
      <c r="B2246">
        <v>47</v>
      </c>
      <c r="C2246" t="s">
        <v>10</v>
      </c>
      <c r="D2246" t="s">
        <v>11</v>
      </c>
      <c r="E2246" t="s">
        <v>152</v>
      </c>
      <c r="F2246">
        <v>2801.91</v>
      </c>
      <c r="G2246">
        <v>2661.78</v>
      </c>
      <c r="H2246">
        <v>653</v>
      </c>
      <c r="I2246">
        <v>2</v>
      </c>
      <c r="J2246">
        <v>9401.19</v>
      </c>
      <c r="K2246" t="str">
        <f t="shared" si="35"/>
        <v>Low Risk</v>
      </c>
    </row>
    <row r="2247" spans="1:11" x14ac:dyDescent="0.25">
      <c r="A2247">
        <v>2246</v>
      </c>
      <c r="B2247">
        <v>31</v>
      </c>
      <c r="C2247" t="s">
        <v>13</v>
      </c>
      <c r="D2247" t="s">
        <v>16</v>
      </c>
      <c r="E2247" t="s">
        <v>15</v>
      </c>
      <c r="F2247">
        <v>1745.58</v>
      </c>
      <c r="G2247">
        <v>2816.73</v>
      </c>
      <c r="H2247">
        <v>591</v>
      </c>
      <c r="I2247">
        <v>9</v>
      </c>
      <c r="J2247">
        <v>3971.32</v>
      </c>
      <c r="K2247" t="str">
        <f t="shared" si="35"/>
        <v>Low Risk</v>
      </c>
    </row>
    <row r="2248" spans="1:11" x14ac:dyDescent="0.25">
      <c r="A2248">
        <v>2247</v>
      </c>
      <c r="B2248">
        <v>24</v>
      </c>
      <c r="C2248" t="s">
        <v>13</v>
      </c>
      <c r="D2248" t="s">
        <v>16</v>
      </c>
      <c r="E2248" t="s">
        <v>15</v>
      </c>
      <c r="F2248">
        <v>1330.38</v>
      </c>
      <c r="G2248">
        <v>2280.13</v>
      </c>
      <c r="H2248">
        <v>497</v>
      </c>
      <c r="I2248">
        <v>7</v>
      </c>
      <c r="J2248">
        <v>1251.5</v>
      </c>
      <c r="K2248" t="str">
        <f t="shared" si="35"/>
        <v>Moderate Risk</v>
      </c>
    </row>
    <row r="2249" spans="1:11" x14ac:dyDescent="0.25">
      <c r="A2249">
        <v>2248</v>
      </c>
      <c r="B2249">
        <v>34</v>
      </c>
      <c r="C2249" t="s">
        <v>10</v>
      </c>
      <c r="D2249" t="s">
        <v>11</v>
      </c>
      <c r="E2249" t="s">
        <v>15</v>
      </c>
      <c r="F2249">
        <v>703.52</v>
      </c>
      <c r="G2249">
        <v>1395.54</v>
      </c>
      <c r="H2249">
        <v>524</v>
      </c>
      <c r="I2249">
        <v>7</v>
      </c>
      <c r="J2249">
        <v>782.25</v>
      </c>
      <c r="K2249" t="str">
        <f t="shared" si="35"/>
        <v>Low Risk</v>
      </c>
    </row>
    <row r="2250" spans="1:11" x14ac:dyDescent="0.25">
      <c r="A2250">
        <v>2249</v>
      </c>
      <c r="B2250">
        <v>61</v>
      </c>
      <c r="C2250" t="s">
        <v>13</v>
      </c>
      <c r="D2250" t="s">
        <v>19</v>
      </c>
      <c r="E2250" t="s">
        <v>17</v>
      </c>
      <c r="F2250">
        <v>2649.14</v>
      </c>
      <c r="G2250">
        <v>4789.58</v>
      </c>
      <c r="H2250">
        <v>631</v>
      </c>
      <c r="I2250">
        <v>9</v>
      </c>
      <c r="J2250">
        <v>8782.33</v>
      </c>
      <c r="K2250" t="str">
        <f t="shared" si="35"/>
        <v>Low Risk</v>
      </c>
    </row>
    <row r="2251" spans="1:11" x14ac:dyDescent="0.25">
      <c r="A2251">
        <v>2250</v>
      </c>
      <c r="B2251">
        <v>37</v>
      </c>
      <c r="C2251" t="s">
        <v>10</v>
      </c>
      <c r="D2251" t="s">
        <v>16</v>
      </c>
      <c r="E2251" t="s">
        <v>17</v>
      </c>
      <c r="F2251">
        <v>1066.73</v>
      </c>
      <c r="G2251">
        <v>1575.99</v>
      </c>
      <c r="H2251">
        <v>549</v>
      </c>
      <c r="I2251">
        <v>10</v>
      </c>
      <c r="J2251">
        <v>4428.7700000000004</v>
      </c>
      <c r="K2251" t="str">
        <f t="shared" si="35"/>
        <v>Low Risk</v>
      </c>
    </row>
    <row r="2252" spans="1:11" x14ac:dyDescent="0.25">
      <c r="A2252">
        <v>2251</v>
      </c>
      <c r="B2252">
        <v>53</v>
      </c>
      <c r="C2252" t="s">
        <v>10</v>
      </c>
      <c r="D2252" t="s">
        <v>18</v>
      </c>
      <c r="E2252" t="s">
        <v>12</v>
      </c>
      <c r="F2252">
        <v>2738.09</v>
      </c>
      <c r="G2252">
        <v>5633.39</v>
      </c>
      <c r="H2252">
        <v>622</v>
      </c>
      <c r="I2252">
        <v>6</v>
      </c>
      <c r="J2252">
        <v>6261.68</v>
      </c>
      <c r="K2252" t="str">
        <f t="shared" si="35"/>
        <v>Low Risk</v>
      </c>
    </row>
    <row r="2253" spans="1:11" x14ac:dyDescent="0.25">
      <c r="A2253">
        <v>2252</v>
      </c>
      <c r="B2253">
        <v>26</v>
      </c>
      <c r="C2253" t="s">
        <v>10</v>
      </c>
      <c r="D2253" t="s">
        <v>18</v>
      </c>
      <c r="E2253" t="s">
        <v>17</v>
      </c>
      <c r="F2253">
        <v>2696.27</v>
      </c>
      <c r="G2253">
        <v>4625.41</v>
      </c>
      <c r="H2253">
        <v>713</v>
      </c>
      <c r="I2253">
        <v>5</v>
      </c>
      <c r="J2253">
        <v>7870.97</v>
      </c>
      <c r="K2253" t="str">
        <f t="shared" si="35"/>
        <v>Low Risk</v>
      </c>
    </row>
    <row r="2254" spans="1:11" x14ac:dyDescent="0.25">
      <c r="A2254">
        <v>2253</v>
      </c>
      <c r="B2254">
        <v>55</v>
      </c>
      <c r="C2254" t="s">
        <v>13</v>
      </c>
      <c r="D2254" t="s">
        <v>18</v>
      </c>
      <c r="E2254" t="s">
        <v>20</v>
      </c>
      <c r="F2254">
        <v>1607.12</v>
      </c>
      <c r="G2254">
        <v>3040.6</v>
      </c>
      <c r="H2254">
        <v>578</v>
      </c>
      <c r="I2254">
        <v>11</v>
      </c>
      <c r="J2254">
        <v>5024.46</v>
      </c>
      <c r="K2254" t="str">
        <f t="shared" si="35"/>
        <v>Moderate Risk</v>
      </c>
    </row>
    <row r="2255" spans="1:11" x14ac:dyDescent="0.25">
      <c r="A2255">
        <v>2254</v>
      </c>
      <c r="B2255">
        <v>65</v>
      </c>
      <c r="C2255" t="s">
        <v>10</v>
      </c>
      <c r="D2255" t="s">
        <v>14</v>
      </c>
      <c r="E2255" t="s">
        <v>17</v>
      </c>
      <c r="F2255">
        <v>1083.8900000000001</v>
      </c>
      <c r="G2255">
        <v>3227.53</v>
      </c>
      <c r="H2255">
        <v>440</v>
      </c>
      <c r="I2255">
        <v>10</v>
      </c>
      <c r="J2255">
        <v>500</v>
      </c>
      <c r="K2255" t="str">
        <f t="shared" si="35"/>
        <v>Moderate Risk</v>
      </c>
    </row>
    <row r="2256" spans="1:11" x14ac:dyDescent="0.25">
      <c r="A2256">
        <v>2255</v>
      </c>
      <c r="B2256">
        <v>74</v>
      </c>
      <c r="C2256" t="s">
        <v>13</v>
      </c>
      <c r="D2256" t="s">
        <v>11</v>
      </c>
      <c r="E2256" t="s">
        <v>21</v>
      </c>
      <c r="F2256">
        <v>3059.17</v>
      </c>
      <c r="G2256">
        <v>4355.76</v>
      </c>
      <c r="H2256">
        <v>622</v>
      </c>
      <c r="I2256">
        <v>14</v>
      </c>
      <c r="J2256">
        <v>10337.32</v>
      </c>
      <c r="K2256" t="str">
        <f t="shared" si="35"/>
        <v>Moderate Risk</v>
      </c>
    </row>
    <row r="2257" spans="1:11" x14ac:dyDescent="0.25">
      <c r="A2257">
        <v>2256</v>
      </c>
      <c r="B2257">
        <v>39</v>
      </c>
      <c r="C2257" t="s">
        <v>10</v>
      </c>
      <c r="D2257" t="s">
        <v>11</v>
      </c>
      <c r="E2257" t="s">
        <v>12</v>
      </c>
      <c r="F2257">
        <v>1231.8699999999999</v>
      </c>
      <c r="G2257">
        <v>403.94</v>
      </c>
      <c r="H2257">
        <v>541</v>
      </c>
      <c r="I2257">
        <v>8</v>
      </c>
      <c r="J2257">
        <v>5372.54</v>
      </c>
      <c r="K2257" t="str">
        <f t="shared" si="35"/>
        <v>Low Risk</v>
      </c>
    </row>
    <row r="2258" spans="1:11" x14ac:dyDescent="0.25">
      <c r="A2258">
        <v>2257</v>
      </c>
      <c r="B2258">
        <v>71</v>
      </c>
      <c r="C2258" t="s">
        <v>10</v>
      </c>
      <c r="D2258" t="s">
        <v>18</v>
      </c>
      <c r="E2258" t="s">
        <v>17</v>
      </c>
      <c r="F2258">
        <v>2072.34</v>
      </c>
      <c r="G2258">
        <v>4004.5</v>
      </c>
      <c r="H2258">
        <v>664</v>
      </c>
      <c r="I2258">
        <v>8</v>
      </c>
      <c r="J2258">
        <v>6532.32</v>
      </c>
      <c r="K2258" t="str">
        <f t="shared" si="35"/>
        <v>Low Risk</v>
      </c>
    </row>
    <row r="2259" spans="1:11" x14ac:dyDescent="0.25">
      <c r="A2259">
        <v>2258</v>
      </c>
      <c r="B2259">
        <v>70</v>
      </c>
      <c r="C2259" t="s">
        <v>13</v>
      </c>
      <c r="D2259" t="s">
        <v>11</v>
      </c>
      <c r="E2259" t="s">
        <v>12</v>
      </c>
      <c r="F2259">
        <v>1722.6</v>
      </c>
      <c r="G2259">
        <v>3570.36</v>
      </c>
      <c r="H2259">
        <v>584</v>
      </c>
      <c r="I2259">
        <v>11</v>
      </c>
      <c r="J2259">
        <v>6110.35</v>
      </c>
      <c r="K2259" t="str">
        <f t="shared" si="35"/>
        <v>Moderate Risk</v>
      </c>
    </row>
    <row r="2260" spans="1:11" x14ac:dyDescent="0.25">
      <c r="A2260">
        <v>2259</v>
      </c>
      <c r="B2260">
        <v>70</v>
      </c>
      <c r="C2260" t="s">
        <v>13</v>
      </c>
      <c r="D2260" t="s">
        <v>19</v>
      </c>
      <c r="E2260" t="s">
        <v>17</v>
      </c>
      <c r="F2260">
        <v>1847.63</v>
      </c>
      <c r="G2260">
        <v>5067.63</v>
      </c>
      <c r="H2260">
        <v>538</v>
      </c>
      <c r="I2260">
        <v>9</v>
      </c>
      <c r="J2260">
        <v>3693.55</v>
      </c>
      <c r="K2260" t="str">
        <f t="shared" si="35"/>
        <v>Low Risk</v>
      </c>
    </row>
    <row r="2261" spans="1:11" x14ac:dyDescent="0.25">
      <c r="A2261">
        <v>2260</v>
      </c>
      <c r="B2261">
        <v>19</v>
      </c>
      <c r="C2261" t="s">
        <v>13</v>
      </c>
      <c r="D2261" t="s">
        <v>14</v>
      </c>
      <c r="E2261" t="s">
        <v>12</v>
      </c>
      <c r="F2261">
        <v>1757.68</v>
      </c>
      <c r="G2261">
        <v>3189.55</v>
      </c>
      <c r="H2261">
        <v>561</v>
      </c>
      <c r="I2261">
        <v>11</v>
      </c>
      <c r="J2261">
        <v>5332.54</v>
      </c>
      <c r="K2261" t="str">
        <f t="shared" si="35"/>
        <v>Moderate Risk</v>
      </c>
    </row>
    <row r="2262" spans="1:11" x14ac:dyDescent="0.25">
      <c r="A2262">
        <v>2261</v>
      </c>
      <c r="B2262">
        <v>41</v>
      </c>
      <c r="C2262" t="s">
        <v>10</v>
      </c>
      <c r="D2262" t="s">
        <v>14</v>
      </c>
      <c r="E2262" t="s">
        <v>15</v>
      </c>
      <c r="F2262">
        <v>995.14</v>
      </c>
      <c r="G2262">
        <v>1650.35</v>
      </c>
      <c r="H2262">
        <v>511</v>
      </c>
      <c r="I2262">
        <v>5</v>
      </c>
      <c r="J2262">
        <v>2992.19</v>
      </c>
      <c r="K2262" t="str">
        <f t="shared" si="35"/>
        <v>Low Risk</v>
      </c>
    </row>
    <row r="2263" spans="1:11" x14ac:dyDescent="0.25">
      <c r="A2263">
        <v>2262</v>
      </c>
      <c r="B2263">
        <v>25</v>
      </c>
      <c r="C2263" t="s">
        <v>10</v>
      </c>
      <c r="D2263" t="s">
        <v>14</v>
      </c>
      <c r="E2263" t="s">
        <v>15</v>
      </c>
      <c r="F2263">
        <v>689.19</v>
      </c>
      <c r="G2263">
        <v>819.55</v>
      </c>
      <c r="H2263">
        <v>480</v>
      </c>
      <c r="I2263">
        <v>5</v>
      </c>
      <c r="J2263">
        <v>1389.53</v>
      </c>
      <c r="K2263" t="str">
        <f t="shared" si="35"/>
        <v>Moderate Risk</v>
      </c>
    </row>
    <row r="2264" spans="1:11" x14ac:dyDescent="0.25">
      <c r="A2264">
        <v>2263</v>
      </c>
      <c r="B2264">
        <v>28</v>
      </c>
      <c r="C2264" t="s">
        <v>13</v>
      </c>
      <c r="D2264" t="s">
        <v>16</v>
      </c>
      <c r="E2264" t="s">
        <v>21</v>
      </c>
      <c r="F2264">
        <v>2230.5500000000002</v>
      </c>
      <c r="G2264">
        <v>4883.01</v>
      </c>
      <c r="H2264">
        <v>658</v>
      </c>
      <c r="I2264">
        <v>5</v>
      </c>
      <c r="J2264">
        <v>8177.97</v>
      </c>
      <c r="K2264" t="str">
        <f t="shared" si="35"/>
        <v>Low Risk</v>
      </c>
    </row>
    <row r="2265" spans="1:11" x14ac:dyDescent="0.25">
      <c r="A2265">
        <v>2264</v>
      </c>
      <c r="B2265">
        <v>30</v>
      </c>
      <c r="C2265" t="s">
        <v>13</v>
      </c>
      <c r="D2265" t="s">
        <v>18</v>
      </c>
      <c r="E2265" t="s">
        <v>15</v>
      </c>
      <c r="F2265">
        <v>1882.73</v>
      </c>
      <c r="G2265">
        <v>3796.18</v>
      </c>
      <c r="H2265">
        <v>628</v>
      </c>
      <c r="I2265">
        <v>8</v>
      </c>
      <c r="J2265">
        <v>8083.42</v>
      </c>
      <c r="K2265" t="str">
        <f t="shared" si="35"/>
        <v>Low Risk</v>
      </c>
    </row>
    <row r="2266" spans="1:11" x14ac:dyDescent="0.25">
      <c r="A2266">
        <v>2265</v>
      </c>
      <c r="B2266">
        <v>34</v>
      </c>
      <c r="C2266" t="s">
        <v>10</v>
      </c>
      <c r="D2266" t="s">
        <v>11</v>
      </c>
      <c r="E2266" t="s">
        <v>20</v>
      </c>
      <c r="F2266">
        <v>996.13</v>
      </c>
      <c r="G2266">
        <v>2449.6</v>
      </c>
      <c r="H2266">
        <v>492</v>
      </c>
      <c r="I2266">
        <v>9</v>
      </c>
      <c r="J2266">
        <v>1642.98</v>
      </c>
      <c r="K2266" t="str">
        <f t="shared" si="35"/>
        <v>Moderate Risk</v>
      </c>
    </row>
    <row r="2267" spans="1:11" x14ac:dyDescent="0.25">
      <c r="A2267">
        <v>2266</v>
      </c>
      <c r="B2267">
        <v>25</v>
      </c>
      <c r="C2267" t="s">
        <v>10</v>
      </c>
      <c r="D2267" t="s">
        <v>16</v>
      </c>
      <c r="E2267" t="s">
        <v>21</v>
      </c>
      <c r="F2267">
        <v>1798.68</v>
      </c>
      <c r="G2267">
        <v>3458.95</v>
      </c>
      <c r="H2267">
        <v>576</v>
      </c>
      <c r="I2267">
        <v>10</v>
      </c>
      <c r="J2267">
        <v>2683.79</v>
      </c>
      <c r="K2267" t="str">
        <f t="shared" si="35"/>
        <v>Low Risk</v>
      </c>
    </row>
    <row r="2268" spans="1:11" x14ac:dyDescent="0.25">
      <c r="A2268">
        <v>2267</v>
      </c>
      <c r="B2268">
        <v>38</v>
      </c>
      <c r="C2268" t="s">
        <v>13</v>
      </c>
      <c r="D2268" t="s">
        <v>14</v>
      </c>
      <c r="E2268" t="s">
        <v>12</v>
      </c>
      <c r="F2268">
        <v>1912.44</v>
      </c>
      <c r="G2268">
        <v>4128.1400000000003</v>
      </c>
      <c r="H2268">
        <v>620</v>
      </c>
      <c r="I2268">
        <v>9</v>
      </c>
      <c r="J2268">
        <v>4807.1499999999996</v>
      </c>
      <c r="K2268" t="str">
        <f t="shared" si="35"/>
        <v>Low Risk</v>
      </c>
    </row>
    <row r="2269" spans="1:11" x14ac:dyDescent="0.25">
      <c r="A2269">
        <v>2268</v>
      </c>
      <c r="B2269">
        <v>35</v>
      </c>
      <c r="C2269" t="s">
        <v>10</v>
      </c>
      <c r="D2269" t="s">
        <v>16</v>
      </c>
      <c r="E2269" t="s">
        <v>17</v>
      </c>
      <c r="F2269">
        <v>1476.62</v>
      </c>
      <c r="G2269">
        <v>3237.28</v>
      </c>
      <c r="H2269">
        <v>526</v>
      </c>
      <c r="I2269">
        <v>6</v>
      </c>
      <c r="J2269">
        <v>2351.2199999999998</v>
      </c>
      <c r="K2269" t="str">
        <f t="shared" si="35"/>
        <v>Low Risk</v>
      </c>
    </row>
    <row r="2270" spans="1:11" x14ac:dyDescent="0.25">
      <c r="A2270">
        <v>2269</v>
      </c>
      <c r="B2270">
        <v>47</v>
      </c>
      <c r="C2270" t="s">
        <v>13</v>
      </c>
      <c r="D2270" t="s">
        <v>14</v>
      </c>
      <c r="E2270" t="s">
        <v>12</v>
      </c>
      <c r="F2270">
        <v>785.44</v>
      </c>
      <c r="G2270">
        <v>1890.47</v>
      </c>
      <c r="H2270">
        <v>533</v>
      </c>
      <c r="I2270">
        <v>9</v>
      </c>
      <c r="J2270">
        <v>5332.54</v>
      </c>
      <c r="K2270" t="str">
        <f t="shared" si="35"/>
        <v>Low Risk</v>
      </c>
    </row>
    <row r="2271" spans="1:11" x14ac:dyDescent="0.25">
      <c r="A2271">
        <v>2270</v>
      </c>
      <c r="B2271">
        <v>35</v>
      </c>
      <c r="C2271" t="s">
        <v>10</v>
      </c>
      <c r="D2271" t="s">
        <v>11</v>
      </c>
      <c r="E2271" t="s">
        <v>17</v>
      </c>
      <c r="F2271">
        <v>538.82000000000005</v>
      </c>
      <c r="G2271">
        <v>538.13</v>
      </c>
      <c r="H2271">
        <v>451</v>
      </c>
      <c r="I2271">
        <v>13</v>
      </c>
      <c r="J2271">
        <v>5332.54</v>
      </c>
      <c r="K2271" t="str">
        <f t="shared" si="35"/>
        <v>High Risk</v>
      </c>
    </row>
    <row r="2272" spans="1:11" x14ac:dyDescent="0.25">
      <c r="A2272">
        <v>2271</v>
      </c>
      <c r="B2272">
        <v>63</v>
      </c>
      <c r="C2272" t="s">
        <v>10</v>
      </c>
      <c r="D2272" t="s">
        <v>16</v>
      </c>
      <c r="E2272" t="s">
        <v>15</v>
      </c>
      <c r="F2272">
        <v>976.81</v>
      </c>
      <c r="G2272">
        <v>985.44</v>
      </c>
      <c r="H2272">
        <v>576</v>
      </c>
      <c r="I2272">
        <v>10</v>
      </c>
      <c r="J2272">
        <v>5332.54</v>
      </c>
      <c r="K2272" t="str">
        <f t="shared" si="35"/>
        <v>Low Risk</v>
      </c>
    </row>
    <row r="2273" spans="1:11" x14ac:dyDescent="0.25">
      <c r="A2273">
        <v>2272</v>
      </c>
      <c r="B2273">
        <v>64</v>
      </c>
      <c r="C2273" t="s">
        <v>13</v>
      </c>
      <c r="D2273" t="s">
        <v>16</v>
      </c>
      <c r="E2273" t="s">
        <v>20</v>
      </c>
      <c r="F2273">
        <v>1772.2249999999999</v>
      </c>
      <c r="G2273">
        <v>2847.09</v>
      </c>
      <c r="H2273">
        <v>576</v>
      </c>
      <c r="I2273">
        <v>5</v>
      </c>
      <c r="J2273">
        <v>5484.98</v>
      </c>
      <c r="K2273" t="str">
        <f t="shared" si="35"/>
        <v>Low Risk</v>
      </c>
    </row>
    <row r="2274" spans="1:11" x14ac:dyDescent="0.25">
      <c r="A2274">
        <v>2273</v>
      </c>
      <c r="B2274">
        <v>48</v>
      </c>
      <c r="C2274" t="s">
        <v>10</v>
      </c>
      <c r="D2274" t="s">
        <v>14</v>
      </c>
      <c r="E2274" t="s">
        <v>15</v>
      </c>
      <c r="F2274">
        <v>674.64</v>
      </c>
      <c r="G2274">
        <v>2425.12</v>
      </c>
      <c r="H2274">
        <v>470</v>
      </c>
      <c r="I2274">
        <v>8</v>
      </c>
      <c r="J2274">
        <v>500</v>
      </c>
      <c r="K2274" t="str">
        <f t="shared" si="35"/>
        <v>Moderate Risk</v>
      </c>
    </row>
    <row r="2275" spans="1:11" x14ac:dyDescent="0.25">
      <c r="A2275">
        <v>2274</v>
      </c>
      <c r="B2275">
        <v>55</v>
      </c>
      <c r="C2275" t="s">
        <v>10</v>
      </c>
      <c r="D2275" t="s">
        <v>14</v>
      </c>
      <c r="E2275" t="s">
        <v>21</v>
      </c>
      <c r="F2275">
        <v>899.3</v>
      </c>
      <c r="G2275">
        <v>1783.72</v>
      </c>
      <c r="H2275">
        <v>536</v>
      </c>
      <c r="I2275">
        <v>8</v>
      </c>
      <c r="J2275">
        <v>5332.54</v>
      </c>
      <c r="K2275" t="str">
        <f t="shared" si="35"/>
        <v>Low Risk</v>
      </c>
    </row>
    <row r="2276" spans="1:11" x14ac:dyDescent="0.25">
      <c r="A2276">
        <v>2275</v>
      </c>
      <c r="B2276">
        <v>49</v>
      </c>
      <c r="C2276" t="s">
        <v>13</v>
      </c>
      <c r="D2276" t="s">
        <v>16</v>
      </c>
      <c r="E2276" t="s">
        <v>17</v>
      </c>
      <c r="F2276">
        <v>4348.3100000000004</v>
      </c>
      <c r="G2276">
        <v>6499.18</v>
      </c>
      <c r="H2276">
        <v>661</v>
      </c>
      <c r="I2276">
        <v>9</v>
      </c>
      <c r="J2276">
        <v>17136.02</v>
      </c>
      <c r="K2276" t="str">
        <f t="shared" si="35"/>
        <v>Low Risk</v>
      </c>
    </row>
    <row r="2277" spans="1:11" x14ac:dyDescent="0.25">
      <c r="A2277">
        <v>2276</v>
      </c>
      <c r="B2277">
        <v>28</v>
      </c>
      <c r="C2277" t="s">
        <v>10</v>
      </c>
      <c r="D2277" t="s">
        <v>18</v>
      </c>
      <c r="E2277" t="s">
        <v>12</v>
      </c>
      <c r="F2277">
        <v>4063.99</v>
      </c>
      <c r="G2277">
        <v>8737.16</v>
      </c>
      <c r="H2277">
        <v>638</v>
      </c>
      <c r="I2277">
        <v>6</v>
      </c>
      <c r="J2277">
        <v>13218.75</v>
      </c>
      <c r="K2277" t="str">
        <f t="shared" si="35"/>
        <v>Low Risk</v>
      </c>
    </row>
    <row r="2278" spans="1:11" x14ac:dyDescent="0.25">
      <c r="A2278">
        <v>2277</v>
      </c>
      <c r="B2278">
        <v>62</v>
      </c>
      <c r="C2278" t="s">
        <v>10</v>
      </c>
      <c r="D2278" t="s">
        <v>18</v>
      </c>
      <c r="E2278" t="s">
        <v>21</v>
      </c>
      <c r="F2278">
        <v>1727.54</v>
      </c>
      <c r="G2278">
        <v>3478.63</v>
      </c>
      <c r="H2278">
        <v>488</v>
      </c>
      <c r="I2278">
        <v>8</v>
      </c>
      <c r="J2278">
        <v>7314.5</v>
      </c>
      <c r="K2278" t="str">
        <f t="shared" si="35"/>
        <v>Moderate Risk</v>
      </c>
    </row>
    <row r="2279" spans="1:11" x14ac:dyDescent="0.25">
      <c r="A2279">
        <v>2278</v>
      </c>
      <c r="B2279">
        <v>42</v>
      </c>
      <c r="C2279" t="s">
        <v>13</v>
      </c>
      <c r="D2279" t="s">
        <v>18</v>
      </c>
      <c r="E2279" t="s">
        <v>17</v>
      </c>
      <c r="F2279">
        <v>2555.62</v>
      </c>
      <c r="G2279">
        <v>4527.87</v>
      </c>
      <c r="H2279">
        <v>659</v>
      </c>
      <c r="I2279">
        <v>5</v>
      </c>
      <c r="J2279">
        <v>9304.99</v>
      </c>
      <c r="K2279" t="str">
        <f t="shared" si="35"/>
        <v>Low Risk</v>
      </c>
    </row>
    <row r="2280" spans="1:11" x14ac:dyDescent="0.25">
      <c r="A2280">
        <v>2279</v>
      </c>
      <c r="B2280">
        <v>50</v>
      </c>
      <c r="C2280" t="s">
        <v>10</v>
      </c>
      <c r="D2280" t="s">
        <v>19</v>
      </c>
      <c r="E2280" t="s">
        <v>20</v>
      </c>
      <c r="F2280">
        <v>2062.6999999999998</v>
      </c>
      <c r="G2280">
        <v>3578.71</v>
      </c>
      <c r="H2280">
        <v>584</v>
      </c>
      <c r="I2280">
        <v>2</v>
      </c>
      <c r="J2280">
        <v>10062.07</v>
      </c>
      <c r="K2280" t="str">
        <f t="shared" si="35"/>
        <v>Low Risk</v>
      </c>
    </row>
    <row r="2281" spans="1:11" x14ac:dyDescent="0.25">
      <c r="A2281">
        <v>2280</v>
      </c>
      <c r="B2281">
        <v>55</v>
      </c>
      <c r="C2281" t="s">
        <v>10</v>
      </c>
      <c r="D2281" t="s">
        <v>11</v>
      </c>
      <c r="E2281" t="s">
        <v>12</v>
      </c>
      <c r="F2281">
        <v>3109.36</v>
      </c>
      <c r="G2281">
        <v>3752.95</v>
      </c>
      <c r="H2281">
        <v>745</v>
      </c>
      <c r="I2281">
        <v>5</v>
      </c>
      <c r="J2281">
        <v>11275.55</v>
      </c>
      <c r="K2281" t="str">
        <f t="shared" si="35"/>
        <v>Low Risk</v>
      </c>
    </row>
    <row r="2282" spans="1:11" x14ac:dyDescent="0.25">
      <c r="A2282">
        <v>2281</v>
      </c>
      <c r="B2282">
        <v>58</v>
      </c>
      <c r="C2282" t="s">
        <v>10</v>
      </c>
      <c r="D2282" t="s">
        <v>11</v>
      </c>
      <c r="E2282" t="s">
        <v>20</v>
      </c>
      <c r="F2282">
        <v>1598.76</v>
      </c>
      <c r="G2282">
        <v>2214.83</v>
      </c>
      <c r="H2282">
        <v>576</v>
      </c>
      <c r="I2282">
        <v>7</v>
      </c>
      <c r="J2282">
        <v>5401.53</v>
      </c>
      <c r="K2282" t="str">
        <f t="shared" si="35"/>
        <v>Low Risk</v>
      </c>
    </row>
    <row r="2283" spans="1:11" x14ac:dyDescent="0.25">
      <c r="A2283">
        <v>2282</v>
      </c>
      <c r="B2283">
        <v>25</v>
      </c>
      <c r="C2283" t="s">
        <v>13</v>
      </c>
      <c r="D2283" t="s">
        <v>14</v>
      </c>
      <c r="E2283" t="s">
        <v>21</v>
      </c>
      <c r="F2283">
        <v>1861.71</v>
      </c>
      <c r="G2283">
        <v>2675.27</v>
      </c>
      <c r="H2283">
        <v>587</v>
      </c>
      <c r="I2283">
        <v>8</v>
      </c>
      <c r="J2283">
        <v>8044.77</v>
      </c>
      <c r="K2283" t="str">
        <f t="shared" si="35"/>
        <v>Low Risk</v>
      </c>
    </row>
    <row r="2284" spans="1:11" x14ac:dyDescent="0.25">
      <c r="A2284">
        <v>2283</v>
      </c>
      <c r="B2284">
        <v>28</v>
      </c>
      <c r="C2284" t="s">
        <v>13</v>
      </c>
      <c r="D2284" t="s">
        <v>11</v>
      </c>
      <c r="E2284" t="s">
        <v>15</v>
      </c>
      <c r="F2284">
        <v>1024.45</v>
      </c>
      <c r="G2284">
        <v>2343.9299999999998</v>
      </c>
      <c r="H2284">
        <v>550</v>
      </c>
      <c r="I2284">
        <v>14</v>
      </c>
      <c r="J2284">
        <v>839.42</v>
      </c>
      <c r="K2284" t="str">
        <f t="shared" si="35"/>
        <v>Moderate Risk</v>
      </c>
    </row>
    <row r="2285" spans="1:11" x14ac:dyDescent="0.25">
      <c r="A2285">
        <v>2284</v>
      </c>
      <c r="B2285">
        <v>39</v>
      </c>
      <c r="C2285" t="s">
        <v>13</v>
      </c>
      <c r="D2285" t="s">
        <v>16</v>
      </c>
      <c r="E2285" t="s">
        <v>20</v>
      </c>
      <c r="F2285">
        <v>3680.68</v>
      </c>
      <c r="G2285">
        <v>6456.01</v>
      </c>
      <c r="H2285">
        <v>576</v>
      </c>
      <c r="I2285">
        <v>3</v>
      </c>
      <c r="J2285">
        <v>11882.12</v>
      </c>
      <c r="K2285" t="str">
        <f t="shared" si="35"/>
        <v>Low Risk</v>
      </c>
    </row>
    <row r="2286" spans="1:11" x14ac:dyDescent="0.25">
      <c r="A2286">
        <v>2285</v>
      </c>
      <c r="B2286">
        <v>68</v>
      </c>
      <c r="C2286" t="s">
        <v>10</v>
      </c>
      <c r="D2286" t="s">
        <v>18</v>
      </c>
      <c r="E2286" t="s">
        <v>17</v>
      </c>
      <c r="F2286">
        <v>2071.3200000000002</v>
      </c>
      <c r="G2286">
        <v>4600.91</v>
      </c>
      <c r="H2286">
        <v>583</v>
      </c>
      <c r="I2286">
        <v>7</v>
      </c>
      <c r="J2286">
        <v>7311.77</v>
      </c>
      <c r="K2286" t="str">
        <f t="shared" si="35"/>
        <v>Low Risk</v>
      </c>
    </row>
    <row r="2287" spans="1:11" x14ac:dyDescent="0.25">
      <c r="A2287">
        <v>2286</v>
      </c>
      <c r="B2287">
        <v>41</v>
      </c>
      <c r="C2287" t="s">
        <v>13</v>
      </c>
      <c r="D2287" t="s">
        <v>11</v>
      </c>
      <c r="E2287" t="s">
        <v>12</v>
      </c>
      <c r="F2287">
        <v>676.77</v>
      </c>
      <c r="G2287">
        <v>0</v>
      </c>
      <c r="H2287">
        <v>403</v>
      </c>
      <c r="I2287">
        <v>10</v>
      </c>
      <c r="J2287">
        <v>2291.85</v>
      </c>
      <c r="K2287" t="str">
        <f t="shared" si="35"/>
        <v>Moderate Risk</v>
      </c>
    </row>
    <row r="2288" spans="1:11" x14ac:dyDescent="0.25">
      <c r="A2288">
        <v>2287</v>
      </c>
      <c r="B2288">
        <v>58</v>
      </c>
      <c r="C2288" t="s">
        <v>13</v>
      </c>
      <c r="D2288" t="s">
        <v>11</v>
      </c>
      <c r="E2288" t="s">
        <v>12</v>
      </c>
      <c r="F2288">
        <v>1432.1</v>
      </c>
      <c r="G2288">
        <v>4384.79</v>
      </c>
      <c r="H2288">
        <v>551</v>
      </c>
      <c r="I2288">
        <v>8</v>
      </c>
      <c r="J2288">
        <v>2880.22</v>
      </c>
      <c r="K2288" t="str">
        <f t="shared" si="35"/>
        <v>Low Risk</v>
      </c>
    </row>
    <row r="2289" spans="1:11" x14ac:dyDescent="0.25">
      <c r="A2289">
        <v>2288</v>
      </c>
      <c r="B2289">
        <v>34</v>
      </c>
      <c r="C2289" t="s">
        <v>13</v>
      </c>
      <c r="D2289" t="s">
        <v>16</v>
      </c>
      <c r="E2289" t="s">
        <v>17</v>
      </c>
      <c r="F2289">
        <v>1301.44</v>
      </c>
      <c r="G2289">
        <v>3336.89</v>
      </c>
      <c r="H2289">
        <v>544</v>
      </c>
      <c r="I2289">
        <v>8</v>
      </c>
      <c r="J2289">
        <v>2971.65</v>
      </c>
      <c r="K2289" t="str">
        <f t="shared" si="35"/>
        <v>Low Risk</v>
      </c>
    </row>
    <row r="2290" spans="1:11" x14ac:dyDescent="0.25">
      <c r="A2290">
        <v>2289</v>
      </c>
      <c r="B2290">
        <v>29</v>
      </c>
      <c r="C2290" t="s">
        <v>13</v>
      </c>
      <c r="D2290" t="s">
        <v>16</v>
      </c>
      <c r="E2290" t="s">
        <v>17</v>
      </c>
      <c r="F2290">
        <v>2758.76</v>
      </c>
      <c r="G2290">
        <v>5308.84</v>
      </c>
      <c r="H2290">
        <v>608</v>
      </c>
      <c r="I2290">
        <v>7</v>
      </c>
      <c r="J2290">
        <v>8811.6</v>
      </c>
      <c r="K2290" t="str">
        <f t="shared" si="35"/>
        <v>Low Risk</v>
      </c>
    </row>
    <row r="2291" spans="1:11" x14ac:dyDescent="0.25">
      <c r="A2291">
        <v>2290</v>
      </c>
      <c r="B2291">
        <v>74</v>
      </c>
      <c r="C2291" t="s">
        <v>13</v>
      </c>
      <c r="D2291" t="s">
        <v>11</v>
      </c>
      <c r="E2291" t="s">
        <v>20</v>
      </c>
      <c r="F2291">
        <v>1207.03</v>
      </c>
      <c r="G2291">
        <v>1895.45</v>
      </c>
      <c r="H2291">
        <v>576</v>
      </c>
      <c r="I2291">
        <v>10</v>
      </c>
      <c r="J2291">
        <v>4635.43</v>
      </c>
      <c r="K2291" t="str">
        <f t="shared" si="35"/>
        <v>Low Risk</v>
      </c>
    </row>
    <row r="2292" spans="1:11" x14ac:dyDescent="0.25">
      <c r="A2292">
        <v>2291</v>
      </c>
      <c r="B2292">
        <v>63</v>
      </c>
      <c r="C2292" t="s">
        <v>13</v>
      </c>
      <c r="D2292" t="s">
        <v>18</v>
      </c>
      <c r="E2292" t="s">
        <v>12</v>
      </c>
      <c r="F2292">
        <v>3185.97</v>
      </c>
      <c r="G2292">
        <v>6365.73</v>
      </c>
      <c r="H2292">
        <v>576</v>
      </c>
      <c r="I2292">
        <v>8</v>
      </c>
      <c r="J2292">
        <v>9147.7199999999993</v>
      </c>
      <c r="K2292" t="str">
        <f t="shared" si="35"/>
        <v>Low Risk</v>
      </c>
    </row>
    <row r="2293" spans="1:11" x14ac:dyDescent="0.25">
      <c r="A2293">
        <v>2292</v>
      </c>
      <c r="B2293">
        <v>49</v>
      </c>
      <c r="C2293" t="s">
        <v>13</v>
      </c>
      <c r="D2293" t="s">
        <v>14</v>
      </c>
      <c r="E2293" t="s">
        <v>20</v>
      </c>
      <c r="F2293">
        <v>895.57</v>
      </c>
      <c r="G2293">
        <v>1682.95</v>
      </c>
      <c r="H2293">
        <v>516</v>
      </c>
      <c r="I2293">
        <v>5</v>
      </c>
      <c r="J2293">
        <v>500</v>
      </c>
      <c r="K2293" t="str">
        <f t="shared" si="35"/>
        <v>Low Risk</v>
      </c>
    </row>
    <row r="2294" spans="1:11" x14ac:dyDescent="0.25">
      <c r="A2294">
        <v>2293</v>
      </c>
      <c r="B2294">
        <v>32</v>
      </c>
      <c r="C2294" t="s">
        <v>10</v>
      </c>
      <c r="D2294" t="s">
        <v>18</v>
      </c>
      <c r="E2294" t="s">
        <v>20</v>
      </c>
      <c r="F2294">
        <v>1608.99</v>
      </c>
      <c r="G2294">
        <v>2737.36</v>
      </c>
      <c r="H2294">
        <v>515</v>
      </c>
      <c r="I2294">
        <v>5</v>
      </c>
      <c r="J2294">
        <v>4619.3500000000004</v>
      </c>
      <c r="K2294" t="str">
        <f t="shared" si="35"/>
        <v>Low Risk</v>
      </c>
    </row>
    <row r="2295" spans="1:11" x14ac:dyDescent="0.25">
      <c r="A2295">
        <v>2294</v>
      </c>
      <c r="B2295">
        <v>33</v>
      </c>
      <c r="C2295" t="s">
        <v>10</v>
      </c>
      <c r="D2295" t="s">
        <v>19</v>
      </c>
      <c r="E2295" t="s">
        <v>21</v>
      </c>
      <c r="F2295">
        <v>3244.82</v>
      </c>
      <c r="G2295">
        <v>6438.46</v>
      </c>
      <c r="H2295">
        <v>684</v>
      </c>
      <c r="I2295">
        <v>8</v>
      </c>
      <c r="J2295">
        <v>11861.55</v>
      </c>
      <c r="K2295" t="str">
        <f t="shared" si="35"/>
        <v>Low Risk</v>
      </c>
    </row>
    <row r="2296" spans="1:11" x14ac:dyDescent="0.25">
      <c r="A2296">
        <v>2295</v>
      </c>
      <c r="B2296">
        <v>71</v>
      </c>
      <c r="C2296" t="s">
        <v>10</v>
      </c>
      <c r="D2296" t="s">
        <v>11</v>
      </c>
      <c r="E2296" t="s">
        <v>20</v>
      </c>
      <c r="F2296">
        <v>2015.89</v>
      </c>
      <c r="G2296">
        <v>4323.21</v>
      </c>
      <c r="H2296">
        <v>605</v>
      </c>
      <c r="I2296">
        <v>7</v>
      </c>
      <c r="J2296">
        <v>7423.03</v>
      </c>
      <c r="K2296" t="str">
        <f t="shared" si="35"/>
        <v>Low Risk</v>
      </c>
    </row>
    <row r="2297" spans="1:11" x14ac:dyDescent="0.25">
      <c r="A2297">
        <v>2296</v>
      </c>
      <c r="B2297">
        <v>39</v>
      </c>
      <c r="C2297" t="s">
        <v>10</v>
      </c>
      <c r="D2297" t="s">
        <v>11</v>
      </c>
      <c r="E2297" t="s">
        <v>21</v>
      </c>
      <c r="F2297">
        <v>739.35</v>
      </c>
      <c r="G2297">
        <v>1614.87</v>
      </c>
      <c r="H2297">
        <v>465</v>
      </c>
      <c r="I2297">
        <v>8</v>
      </c>
      <c r="J2297">
        <v>1616.16</v>
      </c>
      <c r="K2297" t="str">
        <f t="shared" si="35"/>
        <v>Moderate Risk</v>
      </c>
    </row>
    <row r="2298" spans="1:11" x14ac:dyDescent="0.25">
      <c r="A2298">
        <v>2297</v>
      </c>
      <c r="B2298">
        <v>45</v>
      </c>
      <c r="C2298" t="s">
        <v>10</v>
      </c>
      <c r="D2298" t="s">
        <v>18</v>
      </c>
      <c r="E2298" t="s">
        <v>15</v>
      </c>
      <c r="F2298">
        <v>3659.66</v>
      </c>
      <c r="G2298">
        <v>6204.98</v>
      </c>
      <c r="H2298">
        <v>692</v>
      </c>
      <c r="I2298">
        <v>10</v>
      </c>
      <c r="J2298">
        <v>12891.1</v>
      </c>
      <c r="K2298" t="str">
        <f t="shared" si="35"/>
        <v>Low Risk</v>
      </c>
    </row>
    <row r="2299" spans="1:11" x14ac:dyDescent="0.25">
      <c r="A2299">
        <v>2298</v>
      </c>
      <c r="B2299">
        <v>37</v>
      </c>
      <c r="C2299" t="s">
        <v>13</v>
      </c>
      <c r="D2299" t="s">
        <v>11</v>
      </c>
      <c r="E2299" t="s">
        <v>15</v>
      </c>
      <c r="F2299">
        <v>2265.7800000000002</v>
      </c>
      <c r="G2299">
        <v>3981.75</v>
      </c>
      <c r="H2299">
        <v>637</v>
      </c>
      <c r="I2299">
        <v>4</v>
      </c>
      <c r="J2299">
        <v>7683.74</v>
      </c>
      <c r="K2299" t="str">
        <f t="shared" si="35"/>
        <v>Low Risk</v>
      </c>
    </row>
    <row r="2300" spans="1:11" x14ac:dyDescent="0.25">
      <c r="A2300">
        <v>2299</v>
      </c>
      <c r="B2300">
        <v>50</v>
      </c>
      <c r="C2300" t="s">
        <v>10</v>
      </c>
      <c r="D2300" t="s">
        <v>14</v>
      </c>
      <c r="E2300" t="s">
        <v>15</v>
      </c>
      <c r="F2300">
        <v>1063.55</v>
      </c>
      <c r="G2300">
        <v>837.2</v>
      </c>
      <c r="H2300">
        <v>495</v>
      </c>
      <c r="I2300">
        <v>9</v>
      </c>
      <c r="J2300">
        <v>5332.54</v>
      </c>
      <c r="K2300" t="str">
        <f t="shared" si="35"/>
        <v>Moderate Risk</v>
      </c>
    </row>
    <row r="2301" spans="1:11" x14ac:dyDescent="0.25">
      <c r="A2301">
        <v>2300</v>
      </c>
      <c r="B2301">
        <v>27</v>
      </c>
      <c r="C2301" t="s">
        <v>13</v>
      </c>
      <c r="D2301" t="s">
        <v>18</v>
      </c>
      <c r="E2301" t="s">
        <v>152</v>
      </c>
      <c r="F2301">
        <v>2139.34</v>
      </c>
      <c r="G2301">
        <v>2728.84</v>
      </c>
      <c r="H2301">
        <v>609</v>
      </c>
      <c r="I2301">
        <v>5</v>
      </c>
      <c r="J2301">
        <v>7893.19</v>
      </c>
      <c r="K2301" t="str">
        <f t="shared" si="35"/>
        <v>Low Risk</v>
      </c>
    </row>
    <row r="2302" spans="1:11" x14ac:dyDescent="0.25">
      <c r="A2302">
        <v>2301</v>
      </c>
      <c r="B2302">
        <v>57</v>
      </c>
      <c r="C2302" t="s">
        <v>13</v>
      </c>
      <c r="D2302" t="s">
        <v>11</v>
      </c>
      <c r="E2302" t="s">
        <v>12</v>
      </c>
      <c r="F2302">
        <v>469.27</v>
      </c>
      <c r="G2302">
        <v>363.19</v>
      </c>
      <c r="H2302">
        <v>447</v>
      </c>
      <c r="I2302">
        <v>8</v>
      </c>
      <c r="J2302">
        <v>2195.87</v>
      </c>
      <c r="K2302" t="str">
        <f t="shared" si="35"/>
        <v>Moderate Risk</v>
      </c>
    </row>
    <row r="2303" spans="1:11" x14ac:dyDescent="0.25">
      <c r="A2303">
        <v>2302</v>
      </c>
      <c r="B2303">
        <v>49</v>
      </c>
      <c r="C2303" t="s">
        <v>10</v>
      </c>
      <c r="D2303" t="s">
        <v>11</v>
      </c>
      <c r="E2303" t="s">
        <v>15</v>
      </c>
      <c r="F2303">
        <v>3424.83</v>
      </c>
      <c r="G2303">
        <v>6940.51</v>
      </c>
      <c r="H2303">
        <v>725</v>
      </c>
      <c r="I2303">
        <v>3</v>
      </c>
      <c r="J2303">
        <v>13157.12</v>
      </c>
      <c r="K2303" t="str">
        <f t="shared" si="35"/>
        <v>Low Risk</v>
      </c>
    </row>
    <row r="2304" spans="1:11" x14ac:dyDescent="0.25">
      <c r="A2304">
        <v>2303</v>
      </c>
      <c r="B2304">
        <v>67</v>
      </c>
      <c r="C2304" t="s">
        <v>13</v>
      </c>
      <c r="D2304" t="s">
        <v>16</v>
      </c>
      <c r="E2304" t="s">
        <v>12</v>
      </c>
      <c r="F2304">
        <v>1635.32</v>
      </c>
      <c r="G2304">
        <v>3037.75</v>
      </c>
      <c r="H2304">
        <v>590</v>
      </c>
      <c r="I2304">
        <v>5</v>
      </c>
      <c r="J2304">
        <v>5553.96</v>
      </c>
      <c r="K2304" t="str">
        <f t="shared" si="35"/>
        <v>Low Risk</v>
      </c>
    </row>
    <row r="2305" spans="1:11" x14ac:dyDescent="0.25">
      <c r="A2305">
        <v>2304</v>
      </c>
      <c r="B2305">
        <v>50</v>
      </c>
      <c r="C2305" t="s">
        <v>13</v>
      </c>
      <c r="D2305" t="s">
        <v>11</v>
      </c>
      <c r="E2305" t="s">
        <v>20</v>
      </c>
      <c r="F2305">
        <v>2483.2800000000002</v>
      </c>
      <c r="G2305">
        <v>5232.67</v>
      </c>
      <c r="H2305">
        <v>606</v>
      </c>
      <c r="I2305">
        <v>4</v>
      </c>
      <c r="J2305">
        <v>7081.36</v>
      </c>
      <c r="K2305" t="str">
        <f t="shared" si="35"/>
        <v>Low Risk</v>
      </c>
    </row>
    <row r="2306" spans="1:11" x14ac:dyDescent="0.25">
      <c r="A2306">
        <v>2305</v>
      </c>
      <c r="B2306">
        <v>19</v>
      </c>
      <c r="C2306" t="s">
        <v>10</v>
      </c>
      <c r="D2306" t="s">
        <v>11</v>
      </c>
      <c r="E2306" t="s">
        <v>15</v>
      </c>
      <c r="F2306">
        <v>1091.3800000000001</v>
      </c>
      <c r="G2306">
        <v>2997.68</v>
      </c>
      <c r="H2306">
        <v>576</v>
      </c>
      <c r="I2306">
        <v>5</v>
      </c>
      <c r="J2306">
        <v>500</v>
      </c>
      <c r="K2306" t="str">
        <f t="shared" ref="K2306:K2369" si="36">IF(AND(H2306&lt;500,I2306&gt;10),"High Risk",IF(OR(H2306&lt;500,I2306&gt;10),"Moderate Risk","Low Risk"))</f>
        <v>Low Risk</v>
      </c>
    </row>
    <row r="2307" spans="1:11" x14ac:dyDescent="0.25">
      <c r="A2307">
        <v>2306</v>
      </c>
      <c r="B2307">
        <v>50</v>
      </c>
      <c r="C2307" t="s">
        <v>10</v>
      </c>
      <c r="D2307" t="s">
        <v>16</v>
      </c>
      <c r="E2307" t="s">
        <v>17</v>
      </c>
      <c r="F2307">
        <v>1832.03</v>
      </c>
      <c r="G2307">
        <v>3587.6</v>
      </c>
      <c r="H2307">
        <v>632</v>
      </c>
      <c r="I2307">
        <v>5</v>
      </c>
      <c r="J2307">
        <v>6361.15</v>
      </c>
      <c r="K2307" t="str">
        <f t="shared" si="36"/>
        <v>Low Risk</v>
      </c>
    </row>
    <row r="2308" spans="1:11" x14ac:dyDescent="0.25">
      <c r="A2308">
        <v>2307</v>
      </c>
      <c r="B2308">
        <v>50</v>
      </c>
      <c r="C2308" t="s">
        <v>10</v>
      </c>
      <c r="D2308" t="s">
        <v>11</v>
      </c>
      <c r="E2308" t="s">
        <v>12</v>
      </c>
      <c r="F2308">
        <v>1929.34</v>
      </c>
      <c r="G2308">
        <v>2643.45</v>
      </c>
      <c r="H2308">
        <v>627</v>
      </c>
      <c r="I2308">
        <v>8</v>
      </c>
      <c r="J2308">
        <v>7074.59</v>
      </c>
      <c r="K2308" t="str">
        <f t="shared" si="36"/>
        <v>Low Risk</v>
      </c>
    </row>
    <row r="2309" spans="1:11" x14ac:dyDescent="0.25">
      <c r="A2309">
        <v>2308</v>
      </c>
      <c r="B2309">
        <v>58</v>
      </c>
      <c r="C2309" t="s">
        <v>13</v>
      </c>
      <c r="D2309" t="s">
        <v>16</v>
      </c>
      <c r="E2309" t="s">
        <v>17</v>
      </c>
      <c r="F2309">
        <v>1511.39</v>
      </c>
      <c r="G2309">
        <v>3370.56</v>
      </c>
      <c r="H2309">
        <v>567</v>
      </c>
      <c r="I2309">
        <v>7</v>
      </c>
      <c r="J2309">
        <v>7214.4</v>
      </c>
      <c r="K2309" t="str">
        <f t="shared" si="36"/>
        <v>Low Risk</v>
      </c>
    </row>
    <row r="2310" spans="1:11" x14ac:dyDescent="0.25">
      <c r="A2310">
        <v>2309</v>
      </c>
      <c r="B2310">
        <v>30</v>
      </c>
      <c r="C2310" t="s">
        <v>10</v>
      </c>
      <c r="D2310" t="s">
        <v>19</v>
      </c>
      <c r="E2310" t="s">
        <v>17</v>
      </c>
      <c r="F2310">
        <v>1594.11</v>
      </c>
      <c r="G2310">
        <v>1961.8</v>
      </c>
      <c r="H2310">
        <v>553</v>
      </c>
      <c r="I2310">
        <v>7</v>
      </c>
      <c r="J2310">
        <v>2246.6999999999998</v>
      </c>
      <c r="K2310" t="str">
        <f t="shared" si="36"/>
        <v>Low Risk</v>
      </c>
    </row>
    <row r="2311" spans="1:11" x14ac:dyDescent="0.25">
      <c r="A2311">
        <v>2310</v>
      </c>
      <c r="B2311">
        <v>47</v>
      </c>
      <c r="C2311" t="s">
        <v>13</v>
      </c>
      <c r="D2311" t="s">
        <v>18</v>
      </c>
      <c r="E2311" t="s">
        <v>12</v>
      </c>
      <c r="F2311">
        <v>2291.7600000000002</v>
      </c>
      <c r="G2311">
        <v>3697.17</v>
      </c>
      <c r="H2311">
        <v>548</v>
      </c>
      <c r="I2311">
        <v>8</v>
      </c>
      <c r="J2311">
        <v>8438.06</v>
      </c>
      <c r="K2311" t="str">
        <f t="shared" si="36"/>
        <v>Low Risk</v>
      </c>
    </row>
    <row r="2312" spans="1:11" x14ac:dyDescent="0.25">
      <c r="A2312">
        <v>2311</v>
      </c>
      <c r="B2312">
        <v>50</v>
      </c>
      <c r="C2312" t="s">
        <v>13</v>
      </c>
      <c r="D2312" t="s">
        <v>14</v>
      </c>
      <c r="E2312" t="s">
        <v>20</v>
      </c>
      <c r="F2312">
        <v>645.44000000000005</v>
      </c>
      <c r="G2312">
        <v>2246.33</v>
      </c>
      <c r="H2312">
        <v>496</v>
      </c>
      <c r="I2312">
        <v>6</v>
      </c>
      <c r="J2312">
        <v>500</v>
      </c>
      <c r="K2312" t="str">
        <f t="shared" si="36"/>
        <v>Moderate Risk</v>
      </c>
    </row>
    <row r="2313" spans="1:11" x14ac:dyDescent="0.25">
      <c r="A2313">
        <v>2312</v>
      </c>
      <c r="B2313">
        <v>30</v>
      </c>
      <c r="C2313" t="s">
        <v>10</v>
      </c>
      <c r="D2313" t="s">
        <v>14</v>
      </c>
      <c r="E2313" t="s">
        <v>17</v>
      </c>
      <c r="F2313">
        <v>795.16</v>
      </c>
      <c r="G2313">
        <v>1427.21</v>
      </c>
      <c r="H2313">
        <v>342</v>
      </c>
      <c r="I2313">
        <v>8</v>
      </c>
      <c r="J2313">
        <v>1255.75</v>
      </c>
      <c r="K2313" t="str">
        <f t="shared" si="36"/>
        <v>Moderate Risk</v>
      </c>
    </row>
    <row r="2314" spans="1:11" x14ac:dyDescent="0.25">
      <c r="A2314">
        <v>2313</v>
      </c>
      <c r="B2314">
        <v>69</v>
      </c>
      <c r="C2314" t="s">
        <v>13</v>
      </c>
      <c r="D2314" t="s">
        <v>16</v>
      </c>
      <c r="E2314" t="s">
        <v>15</v>
      </c>
      <c r="F2314">
        <v>1428.82</v>
      </c>
      <c r="G2314">
        <v>2940.82</v>
      </c>
      <c r="H2314">
        <v>560</v>
      </c>
      <c r="I2314">
        <v>7</v>
      </c>
      <c r="J2314">
        <v>2836.57</v>
      </c>
      <c r="K2314" t="str">
        <f t="shared" si="36"/>
        <v>Low Risk</v>
      </c>
    </row>
    <row r="2315" spans="1:11" x14ac:dyDescent="0.25">
      <c r="A2315">
        <v>2314</v>
      </c>
      <c r="B2315">
        <v>43</v>
      </c>
      <c r="C2315" t="s">
        <v>10</v>
      </c>
      <c r="D2315" t="s">
        <v>16</v>
      </c>
      <c r="E2315" t="s">
        <v>12</v>
      </c>
      <c r="F2315">
        <v>1870.07</v>
      </c>
      <c r="G2315">
        <v>1733.33</v>
      </c>
      <c r="H2315">
        <v>569</v>
      </c>
      <c r="I2315">
        <v>8</v>
      </c>
      <c r="J2315">
        <v>7562.86</v>
      </c>
      <c r="K2315" t="str">
        <f t="shared" si="36"/>
        <v>Low Risk</v>
      </c>
    </row>
    <row r="2316" spans="1:11" x14ac:dyDescent="0.25">
      <c r="A2316">
        <v>2315</v>
      </c>
      <c r="B2316">
        <v>39</v>
      </c>
      <c r="C2316" t="s">
        <v>13</v>
      </c>
      <c r="D2316" t="s">
        <v>18</v>
      </c>
      <c r="E2316" t="s">
        <v>20</v>
      </c>
      <c r="F2316">
        <v>1787.59</v>
      </c>
      <c r="G2316">
        <v>2963.85</v>
      </c>
      <c r="H2316">
        <v>594</v>
      </c>
      <c r="I2316">
        <v>4</v>
      </c>
      <c r="J2316">
        <v>6669.79</v>
      </c>
      <c r="K2316" t="str">
        <f t="shared" si="36"/>
        <v>Low Risk</v>
      </c>
    </row>
    <row r="2317" spans="1:11" x14ac:dyDescent="0.25">
      <c r="A2317">
        <v>2316</v>
      </c>
      <c r="B2317">
        <v>56</v>
      </c>
      <c r="C2317" t="s">
        <v>10</v>
      </c>
      <c r="D2317" t="s">
        <v>16</v>
      </c>
      <c r="E2317" t="s">
        <v>15</v>
      </c>
      <c r="F2317">
        <v>1069.31</v>
      </c>
      <c r="G2317">
        <v>2150.42</v>
      </c>
      <c r="H2317">
        <v>576</v>
      </c>
      <c r="I2317">
        <v>10</v>
      </c>
      <c r="J2317">
        <v>3755.28</v>
      </c>
      <c r="K2317" t="str">
        <f t="shared" si="36"/>
        <v>Low Risk</v>
      </c>
    </row>
    <row r="2318" spans="1:11" x14ac:dyDescent="0.25">
      <c r="A2318">
        <v>2317</v>
      </c>
      <c r="B2318">
        <v>19</v>
      </c>
      <c r="C2318" t="s">
        <v>13</v>
      </c>
      <c r="D2318" t="s">
        <v>11</v>
      </c>
      <c r="E2318" t="s">
        <v>15</v>
      </c>
      <c r="F2318">
        <v>1559.27</v>
      </c>
      <c r="G2318">
        <v>2882.96</v>
      </c>
      <c r="H2318">
        <v>554</v>
      </c>
      <c r="I2318">
        <v>4</v>
      </c>
      <c r="J2318">
        <v>5332.54</v>
      </c>
      <c r="K2318" t="str">
        <f t="shared" si="36"/>
        <v>Low Risk</v>
      </c>
    </row>
    <row r="2319" spans="1:11" x14ac:dyDescent="0.25">
      <c r="A2319">
        <v>2318</v>
      </c>
      <c r="B2319">
        <v>55</v>
      </c>
      <c r="C2319" t="s">
        <v>10</v>
      </c>
      <c r="D2319" t="s">
        <v>11</v>
      </c>
      <c r="E2319" t="s">
        <v>21</v>
      </c>
      <c r="F2319">
        <v>2064.69</v>
      </c>
      <c r="G2319">
        <v>4346.93</v>
      </c>
      <c r="H2319">
        <v>577</v>
      </c>
      <c r="I2319">
        <v>8</v>
      </c>
      <c r="J2319">
        <v>3133.65</v>
      </c>
      <c r="K2319" t="str">
        <f t="shared" si="36"/>
        <v>Low Risk</v>
      </c>
    </row>
    <row r="2320" spans="1:11" x14ac:dyDescent="0.25">
      <c r="A2320">
        <v>2319</v>
      </c>
      <c r="B2320">
        <v>56</v>
      </c>
      <c r="C2320" t="s">
        <v>13</v>
      </c>
      <c r="D2320" t="s">
        <v>18</v>
      </c>
      <c r="E2320" t="s">
        <v>15</v>
      </c>
      <c r="F2320">
        <v>1322.5</v>
      </c>
      <c r="G2320">
        <v>1873.64</v>
      </c>
      <c r="H2320">
        <v>542</v>
      </c>
      <c r="I2320">
        <v>5</v>
      </c>
      <c r="J2320">
        <v>4542</v>
      </c>
      <c r="K2320" t="str">
        <f t="shared" si="36"/>
        <v>Low Risk</v>
      </c>
    </row>
    <row r="2321" spans="1:11" x14ac:dyDescent="0.25">
      <c r="A2321">
        <v>2320</v>
      </c>
      <c r="B2321">
        <v>43</v>
      </c>
      <c r="C2321" t="s">
        <v>10</v>
      </c>
      <c r="D2321" t="s">
        <v>18</v>
      </c>
      <c r="E2321" t="s">
        <v>12</v>
      </c>
      <c r="F2321">
        <v>2427.12</v>
      </c>
      <c r="G2321">
        <v>5286.63</v>
      </c>
      <c r="H2321">
        <v>585</v>
      </c>
      <c r="I2321">
        <v>3</v>
      </c>
      <c r="J2321">
        <v>6332.29</v>
      </c>
      <c r="K2321" t="str">
        <f t="shared" si="36"/>
        <v>Low Risk</v>
      </c>
    </row>
    <row r="2322" spans="1:11" x14ac:dyDescent="0.25">
      <c r="A2322">
        <v>2321</v>
      </c>
      <c r="B2322">
        <v>63</v>
      </c>
      <c r="C2322" t="s">
        <v>10</v>
      </c>
      <c r="D2322" t="s">
        <v>11</v>
      </c>
      <c r="E2322" t="s">
        <v>17</v>
      </c>
      <c r="F2322">
        <v>2193.14</v>
      </c>
      <c r="G2322">
        <v>3577.71</v>
      </c>
      <c r="H2322">
        <v>607</v>
      </c>
      <c r="I2322">
        <v>10</v>
      </c>
      <c r="J2322">
        <v>5672.81</v>
      </c>
      <c r="K2322" t="str">
        <f t="shared" si="36"/>
        <v>Low Risk</v>
      </c>
    </row>
    <row r="2323" spans="1:11" x14ac:dyDescent="0.25">
      <c r="A2323">
        <v>2322</v>
      </c>
      <c r="B2323">
        <v>75</v>
      </c>
      <c r="C2323" t="s">
        <v>13</v>
      </c>
      <c r="D2323" t="s">
        <v>16</v>
      </c>
      <c r="E2323" t="s">
        <v>17</v>
      </c>
      <c r="F2323">
        <v>2008.1</v>
      </c>
      <c r="G2323">
        <v>3632.79</v>
      </c>
      <c r="H2323">
        <v>567</v>
      </c>
      <c r="I2323">
        <v>7</v>
      </c>
      <c r="J2323">
        <v>4779.6499999999996</v>
      </c>
      <c r="K2323" t="str">
        <f t="shared" si="36"/>
        <v>Low Risk</v>
      </c>
    </row>
    <row r="2324" spans="1:11" x14ac:dyDescent="0.25">
      <c r="A2324">
        <v>2323</v>
      </c>
      <c r="B2324">
        <v>67</v>
      </c>
      <c r="C2324" t="s">
        <v>10</v>
      </c>
      <c r="D2324" t="s">
        <v>14</v>
      </c>
      <c r="E2324" t="s">
        <v>17</v>
      </c>
      <c r="F2324">
        <v>730.84</v>
      </c>
      <c r="G2324">
        <v>525.4</v>
      </c>
      <c r="H2324">
        <v>537</v>
      </c>
      <c r="I2324">
        <v>7</v>
      </c>
      <c r="J2324">
        <v>652.64</v>
      </c>
      <c r="K2324" t="str">
        <f t="shared" si="36"/>
        <v>Low Risk</v>
      </c>
    </row>
    <row r="2325" spans="1:11" x14ac:dyDescent="0.25">
      <c r="A2325">
        <v>2324</v>
      </c>
      <c r="B2325">
        <v>32</v>
      </c>
      <c r="C2325" t="s">
        <v>13</v>
      </c>
      <c r="D2325" t="s">
        <v>11</v>
      </c>
      <c r="E2325" t="s">
        <v>17</v>
      </c>
      <c r="F2325">
        <v>1638.81</v>
      </c>
      <c r="G2325">
        <v>3392.75</v>
      </c>
      <c r="H2325">
        <v>496</v>
      </c>
      <c r="I2325">
        <v>4</v>
      </c>
      <c r="J2325">
        <v>2064.4699999999998</v>
      </c>
      <c r="K2325" t="str">
        <f t="shared" si="36"/>
        <v>Moderate Risk</v>
      </c>
    </row>
    <row r="2326" spans="1:11" x14ac:dyDescent="0.25">
      <c r="A2326">
        <v>2325</v>
      </c>
      <c r="B2326">
        <v>51</v>
      </c>
      <c r="C2326" t="s">
        <v>13</v>
      </c>
      <c r="D2326" t="s">
        <v>14</v>
      </c>
      <c r="E2326" t="s">
        <v>21</v>
      </c>
      <c r="F2326">
        <v>1772.2249999999999</v>
      </c>
      <c r="G2326">
        <v>1592.54</v>
      </c>
      <c r="H2326">
        <v>488</v>
      </c>
      <c r="I2326">
        <v>9</v>
      </c>
      <c r="J2326">
        <v>2268.96</v>
      </c>
      <c r="K2326" t="str">
        <f t="shared" si="36"/>
        <v>Moderate Risk</v>
      </c>
    </row>
    <row r="2327" spans="1:11" x14ac:dyDescent="0.25">
      <c r="A2327">
        <v>2326</v>
      </c>
      <c r="B2327">
        <v>59</v>
      </c>
      <c r="C2327" t="s">
        <v>10</v>
      </c>
      <c r="D2327" t="s">
        <v>19</v>
      </c>
      <c r="E2327" t="s">
        <v>17</v>
      </c>
      <c r="F2327">
        <v>3654.6</v>
      </c>
      <c r="G2327">
        <v>6788.85</v>
      </c>
      <c r="H2327">
        <v>659</v>
      </c>
      <c r="I2327">
        <v>5</v>
      </c>
      <c r="J2327">
        <v>11844.61</v>
      </c>
      <c r="K2327" t="str">
        <f t="shared" si="36"/>
        <v>Low Risk</v>
      </c>
    </row>
    <row r="2328" spans="1:11" x14ac:dyDescent="0.25">
      <c r="A2328">
        <v>2327</v>
      </c>
      <c r="B2328">
        <v>72</v>
      </c>
      <c r="C2328" t="s">
        <v>10</v>
      </c>
      <c r="D2328" t="s">
        <v>16</v>
      </c>
      <c r="E2328" t="s">
        <v>12</v>
      </c>
      <c r="F2328">
        <v>1940.51</v>
      </c>
      <c r="G2328">
        <v>4144.7299999999996</v>
      </c>
      <c r="H2328">
        <v>575</v>
      </c>
      <c r="I2328">
        <v>6</v>
      </c>
      <c r="J2328">
        <v>6265.02</v>
      </c>
      <c r="K2328" t="str">
        <f t="shared" si="36"/>
        <v>Low Risk</v>
      </c>
    </row>
    <row r="2329" spans="1:11" x14ac:dyDescent="0.25">
      <c r="A2329">
        <v>2328</v>
      </c>
      <c r="B2329">
        <v>61</v>
      </c>
      <c r="C2329" t="s">
        <v>10</v>
      </c>
      <c r="D2329" t="s">
        <v>18</v>
      </c>
      <c r="E2329" t="s">
        <v>20</v>
      </c>
      <c r="F2329">
        <v>1004.6</v>
      </c>
      <c r="G2329">
        <v>2546.92</v>
      </c>
      <c r="H2329">
        <v>536</v>
      </c>
      <c r="I2329">
        <v>6</v>
      </c>
      <c r="J2329">
        <v>2790.64</v>
      </c>
      <c r="K2329" t="str">
        <f t="shared" si="36"/>
        <v>Low Risk</v>
      </c>
    </row>
    <row r="2330" spans="1:11" x14ac:dyDescent="0.25">
      <c r="A2330">
        <v>2329</v>
      </c>
      <c r="B2330">
        <v>66</v>
      </c>
      <c r="C2330" t="s">
        <v>13</v>
      </c>
      <c r="D2330" t="s">
        <v>19</v>
      </c>
      <c r="E2330" t="s">
        <v>20</v>
      </c>
      <c r="F2330">
        <v>3198.79</v>
      </c>
      <c r="G2330">
        <v>7852.39</v>
      </c>
      <c r="H2330">
        <v>659</v>
      </c>
      <c r="I2330">
        <v>8</v>
      </c>
      <c r="J2330">
        <v>11026.47</v>
      </c>
      <c r="K2330" t="str">
        <f t="shared" si="36"/>
        <v>Low Risk</v>
      </c>
    </row>
    <row r="2331" spans="1:11" x14ac:dyDescent="0.25">
      <c r="A2331">
        <v>2330</v>
      </c>
      <c r="B2331">
        <v>57</v>
      </c>
      <c r="C2331" t="s">
        <v>10</v>
      </c>
      <c r="D2331" t="s">
        <v>11</v>
      </c>
      <c r="E2331" t="s">
        <v>20</v>
      </c>
      <c r="F2331">
        <v>2370.11</v>
      </c>
      <c r="G2331">
        <v>4271.9399999999996</v>
      </c>
      <c r="H2331">
        <v>587</v>
      </c>
      <c r="I2331">
        <v>8</v>
      </c>
      <c r="J2331">
        <v>8602.01</v>
      </c>
      <c r="K2331" t="str">
        <f t="shared" si="36"/>
        <v>Low Risk</v>
      </c>
    </row>
    <row r="2332" spans="1:11" x14ac:dyDescent="0.25">
      <c r="A2332">
        <v>2331</v>
      </c>
      <c r="B2332">
        <v>28</v>
      </c>
      <c r="C2332" t="s">
        <v>10</v>
      </c>
      <c r="D2332" t="s">
        <v>16</v>
      </c>
      <c r="E2332" t="s">
        <v>15</v>
      </c>
      <c r="F2332">
        <v>3343.96</v>
      </c>
      <c r="G2332">
        <v>5771.86</v>
      </c>
      <c r="H2332">
        <v>639</v>
      </c>
      <c r="I2332">
        <v>7</v>
      </c>
      <c r="J2332">
        <v>5332.54</v>
      </c>
      <c r="K2332" t="str">
        <f t="shared" si="36"/>
        <v>Low Risk</v>
      </c>
    </row>
    <row r="2333" spans="1:11" x14ac:dyDescent="0.25">
      <c r="A2333">
        <v>2332</v>
      </c>
      <c r="B2333">
        <v>20</v>
      </c>
      <c r="C2333" t="s">
        <v>10</v>
      </c>
      <c r="D2333" t="s">
        <v>18</v>
      </c>
      <c r="E2333" t="s">
        <v>12</v>
      </c>
      <c r="F2333">
        <v>3593.98</v>
      </c>
      <c r="G2333">
        <v>5966.53</v>
      </c>
      <c r="H2333">
        <v>685</v>
      </c>
      <c r="I2333">
        <v>6</v>
      </c>
      <c r="J2333">
        <v>13359.76</v>
      </c>
      <c r="K2333" t="str">
        <f t="shared" si="36"/>
        <v>Low Risk</v>
      </c>
    </row>
    <row r="2334" spans="1:11" x14ac:dyDescent="0.25">
      <c r="A2334">
        <v>2333</v>
      </c>
      <c r="B2334">
        <v>23</v>
      </c>
      <c r="C2334" t="s">
        <v>10</v>
      </c>
      <c r="D2334" t="s">
        <v>16</v>
      </c>
      <c r="E2334" t="s">
        <v>20</v>
      </c>
      <c r="F2334">
        <v>1754</v>
      </c>
      <c r="G2334">
        <v>3648.85</v>
      </c>
      <c r="H2334">
        <v>576</v>
      </c>
      <c r="I2334">
        <v>5</v>
      </c>
      <c r="J2334">
        <v>2834.44</v>
      </c>
      <c r="K2334" t="str">
        <f t="shared" si="36"/>
        <v>Low Risk</v>
      </c>
    </row>
    <row r="2335" spans="1:11" x14ac:dyDescent="0.25">
      <c r="A2335">
        <v>2334</v>
      </c>
      <c r="B2335">
        <v>26</v>
      </c>
      <c r="C2335" t="s">
        <v>13</v>
      </c>
      <c r="D2335" t="s">
        <v>16</v>
      </c>
      <c r="E2335" t="s">
        <v>12</v>
      </c>
      <c r="F2335">
        <v>2381.41</v>
      </c>
      <c r="G2335">
        <v>4184.34</v>
      </c>
      <c r="H2335">
        <v>564</v>
      </c>
      <c r="I2335">
        <v>5</v>
      </c>
      <c r="J2335">
        <v>5156.1000000000004</v>
      </c>
      <c r="K2335" t="str">
        <f t="shared" si="36"/>
        <v>Low Risk</v>
      </c>
    </row>
    <row r="2336" spans="1:11" x14ac:dyDescent="0.25">
      <c r="A2336">
        <v>2335</v>
      </c>
      <c r="B2336">
        <v>23</v>
      </c>
      <c r="C2336" t="s">
        <v>10</v>
      </c>
      <c r="D2336" t="s">
        <v>11</v>
      </c>
      <c r="E2336" t="s">
        <v>12</v>
      </c>
      <c r="F2336">
        <v>1844.67</v>
      </c>
      <c r="G2336">
        <v>2644.98</v>
      </c>
      <c r="H2336">
        <v>559</v>
      </c>
      <c r="I2336">
        <v>5</v>
      </c>
      <c r="J2336">
        <v>4789.04</v>
      </c>
      <c r="K2336" t="str">
        <f t="shared" si="36"/>
        <v>Low Risk</v>
      </c>
    </row>
    <row r="2337" spans="1:11" x14ac:dyDescent="0.25">
      <c r="A2337">
        <v>2336</v>
      </c>
      <c r="B2337">
        <v>26</v>
      </c>
      <c r="C2337" t="s">
        <v>13</v>
      </c>
      <c r="D2337" t="s">
        <v>16</v>
      </c>
      <c r="E2337" t="s">
        <v>12</v>
      </c>
      <c r="F2337">
        <v>1571.4</v>
      </c>
      <c r="G2337">
        <v>2127.2600000000002</v>
      </c>
      <c r="H2337">
        <v>576</v>
      </c>
      <c r="I2337">
        <v>9</v>
      </c>
      <c r="J2337">
        <v>4621.82</v>
      </c>
      <c r="K2337" t="str">
        <f t="shared" si="36"/>
        <v>Low Risk</v>
      </c>
    </row>
    <row r="2338" spans="1:11" x14ac:dyDescent="0.25">
      <c r="A2338">
        <v>2337</v>
      </c>
      <c r="B2338">
        <v>56</v>
      </c>
      <c r="C2338" t="s">
        <v>13</v>
      </c>
      <c r="D2338" t="s">
        <v>11</v>
      </c>
      <c r="E2338" t="s">
        <v>15</v>
      </c>
      <c r="F2338">
        <v>2587.1999999999998</v>
      </c>
      <c r="G2338">
        <v>5661.95</v>
      </c>
      <c r="H2338">
        <v>627</v>
      </c>
      <c r="I2338">
        <v>11</v>
      </c>
      <c r="J2338">
        <v>10967.8</v>
      </c>
      <c r="K2338" t="str">
        <f t="shared" si="36"/>
        <v>Moderate Risk</v>
      </c>
    </row>
    <row r="2339" spans="1:11" x14ac:dyDescent="0.25">
      <c r="A2339">
        <v>2338</v>
      </c>
      <c r="B2339">
        <v>48</v>
      </c>
      <c r="C2339" t="s">
        <v>13</v>
      </c>
      <c r="D2339" t="s">
        <v>11</v>
      </c>
      <c r="E2339" t="s">
        <v>12</v>
      </c>
      <c r="F2339">
        <v>1135.31</v>
      </c>
      <c r="G2339">
        <v>2748.77</v>
      </c>
      <c r="H2339">
        <v>524</v>
      </c>
      <c r="I2339">
        <v>8</v>
      </c>
      <c r="J2339">
        <v>2609.12</v>
      </c>
      <c r="K2339" t="str">
        <f t="shared" si="36"/>
        <v>Low Risk</v>
      </c>
    </row>
    <row r="2340" spans="1:11" x14ac:dyDescent="0.25">
      <c r="A2340">
        <v>2339</v>
      </c>
      <c r="B2340">
        <v>49</v>
      </c>
      <c r="C2340" t="s">
        <v>10</v>
      </c>
      <c r="D2340" t="s">
        <v>14</v>
      </c>
      <c r="E2340" t="s">
        <v>21</v>
      </c>
      <c r="F2340">
        <v>1772.2249999999999</v>
      </c>
      <c r="G2340">
        <v>3146.11</v>
      </c>
      <c r="H2340">
        <v>512</v>
      </c>
      <c r="I2340">
        <v>7</v>
      </c>
      <c r="J2340">
        <v>3129.45</v>
      </c>
      <c r="K2340" t="str">
        <f t="shared" si="36"/>
        <v>Low Risk</v>
      </c>
    </row>
    <row r="2341" spans="1:11" x14ac:dyDescent="0.25">
      <c r="A2341">
        <v>2340</v>
      </c>
      <c r="B2341">
        <v>58</v>
      </c>
      <c r="C2341" t="s">
        <v>13</v>
      </c>
      <c r="D2341" t="s">
        <v>14</v>
      </c>
      <c r="E2341" t="s">
        <v>12</v>
      </c>
      <c r="F2341">
        <v>1859</v>
      </c>
      <c r="G2341">
        <v>2205.1799999999998</v>
      </c>
      <c r="H2341">
        <v>613</v>
      </c>
      <c r="I2341">
        <v>3</v>
      </c>
      <c r="J2341">
        <v>4238.22</v>
      </c>
      <c r="K2341" t="str">
        <f t="shared" si="36"/>
        <v>Low Risk</v>
      </c>
    </row>
    <row r="2342" spans="1:11" x14ac:dyDescent="0.25">
      <c r="A2342">
        <v>2341</v>
      </c>
      <c r="B2342">
        <v>67</v>
      </c>
      <c r="C2342" t="s">
        <v>13</v>
      </c>
      <c r="D2342" t="s">
        <v>14</v>
      </c>
      <c r="E2342" t="s">
        <v>12</v>
      </c>
      <c r="F2342">
        <v>834.07</v>
      </c>
      <c r="G2342">
        <v>1215.21</v>
      </c>
      <c r="H2342">
        <v>470</v>
      </c>
      <c r="I2342">
        <v>13</v>
      </c>
      <c r="J2342">
        <v>2983.91</v>
      </c>
      <c r="K2342" t="str">
        <f t="shared" si="36"/>
        <v>High Risk</v>
      </c>
    </row>
    <row r="2343" spans="1:11" x14ac:dyDescent="0.25">
      <c r="A2343">
        <v>2342</v>
      </c>
      <c r="B2343">
        <v>29</v>
      </c>
      <c r="C2343" t="s">
        <v>10</v>
      </c>
      <c r="D2343" t="s">
        <v>11</v>
      </c>
      <c r="E2343" t="s">
        <v>17</v>
      </c>
      <c r="F2343">
        <v>801.76</v>
      </c>
      <c r="G2343">
        <v>711.36</v>
      </c>
      <c r="H2343">
        <v>436</v>
      </c>
      <c r="I2343">
        <v>9</v>
      </c>
      <c r="J2343">
        <v>500</v>
      </c>
      <c r="K2343" t="str">
        <f t="shared" si="36"/>
        <v>Moderate Risk</v>
      </c>
    </row>
    <row r="2344" spans="1:11" x14ac:dyDescent="0.25">
      <c r="A2344">
        <v>2343</v>
      </c>
      <c r="B2344">
        <v>25</v>
      </c>
      <c r="C2344" t="s">
        <v>10</v>
      </c>
      <c r="D2344" t="s">
        <v>11</v>
      </c>
      <c r="E2344" t="s">
        <v>17</v>
      </c>
      <c r="F2344">
        <v>937.44</v>
      </c>
      <c r="G2344">
        <v>1794.52</v>
      </c>
      <c r="H2344">
        <v>434</v>
      </c>
      <c r="I2344">
        <v>7</v>
      </c>
      <c r="J2344">
        <v>728.86</v>
      </c>
      <c r="K2344" t="str">
        <f t="shared" si="36"/>
        <v>Moderate Risk</v>
      </c>
    </row>
    <row r="2345" spans="1:11" x14ac:dyDescent="0.25">
      <c r="A2345">
        <v>2344</v>
      </c>
      <c r="B2345">
        <v>25</v>
      </c>
      <c r="C2345" t="s">
        <v>10</v>
      </c>
      <c r="D2345" t="s">
        <v>14</v>
      </c>
      <c r="E2345" t="s">
        <v>20</v>
      </c>
      <c r="F2345">
        <v>1417.33</v>
      </c>
      <c r="G2345">
        <v>1918.82</v>
      </c>
      <c r="H2345">
        <v>576</v>
      </c>
      <c r="I2345">
        <v>7</v>
      </c>
      <c r="J2345">
        <v>5332.54</v>
      </c>
      <c r="K2345" t="str">
        <f t="shared" si="36"/>
        <v>Low Risk</v>
      </c>
    </row>
    <row r="2346" spans="1:11" x14ac:dyDescent="0.25">
      <c r="A2346">
        <v>2345</v>
      </c>
      <c r="B2346">
        <v>67</v>
      </c>
      <c r="C2346" t="s">
        <v>10</v>
      </c>
      <c r="D2346" t="s">
        <v>14</v>
      </c>
      <c r="E2346" t="s">
        <v>20</v>
      </c>
      <c r="F2346">
        <v>3442.6</v>
      </c>
      <c r="G2346">
        <v>7314.22</v>
      </c>
      <c r="H2346">
        <v>663</v>
      </c>
      <c r="I2346">
        <v>7</v>
      </c>
      <c r="J2346">
        <v>12404.34</v>
      </c>
      <c r="K2346" t="str">
        <f t="shared" si="36"/>
        <v>Low Risk</v>
      </c>
    </row>
    <row r="2347" spans="1:11" x14ac:dyDescent="0.25">
      <c r="A2347">
        <v>2346</v>
      </c>
      <c r="B2347">
        <v>45</v>
      </c>
      <c r="C2347" t="s">
        <v>10</v>
      </c>
      <c r="D2347" t="s">
        <v>18</v>
      </c>
      <c r="E2347" t="s">
        <v>12</v>
      </c>
      <c r="F2347">
        <v>4141.53</v>
      </c>
      <c r="G2347">
        <v>7169.11</v>
      </c>
      <c r="H2347">
        <v>670</v>
      </c>
      <c r="I2347">
        <v>9</v>
      </c>
      <c r="J2347">
        <v>13190.06</v>
      </c>
      <c r="K2347" t="str">
        <f t="shared" si="36"/>
        <v>Low Risk</v>
      </c>
    </row>
    <row r="2348" spans="1:11" x14ac:dyDescent="0.25">
      <c r="A2348">
        <v>2347</v>
      </c>
      <c r="B2348">
        <v>37</v>
      </c>
      <c r="C2348" t="s">
        <v>13</v>
      </c>
      <c r="D2348" t="s">
        <v>18</v>
      </c>
      <c r="E2348" t="s">
        <v>20</v>
      </c>
      <c r="F2348">
        <v>3382.05</v>
      </c>
      <c r="G2348">
        <v>7572.84</v>
      </c>
      <c r="H2348">
        <v>591</v>
      </c>
      <c r="I2348">
        <v>5</v>
      </c>
      <c r="J2348">
        <v>10238.549999999999</v>
      </c>
      <c r="K2348" t="str">
        <f t="shared" si="36"/>
        <v>Low Risk</v>
      </c>
    </row>
    <row r="2349" spans="1:11" x14ac:dyDescent="0.25">
      <c r="A2349">
        <v>2348</v>
      </c>
      <c r="B2349">
        <v>64</v>
      </c>
      <c r="C2349" t="s">
        <v>10</v>
      </c>
      <c r="D2349" t="s">
        <v>18</v>
      </c>
      <c r="E2349" t="s">
        <v>15</v>
      </c>
      <c r="F2349">
        <v>5069.88</v>
      </c>
      <c r="G2349">
        <v>9815.48</v>
      </c>
      <c r="H2349">
        <v>723</v>
      </c>
      <c r="I2349">
        <v>5</v>
      </c>
      <c r="J2349">
        <v>18828.189999999999</v>
      </c>
      <c r="K2349" t="str">
        <f t="shared" si="36"/>
        <v>Low Risk</v>
      </c>
    </row>
    <row r="2350" spans="1:11" x14ac:dyDescent="0.25">
      <c r="A2350">
        <v>2349</v>
      </c>
      <c r="B2350">
        <v>24</v>
      </c>
      <c r="C2350" t="s">
        <v>10</v>
      </c>
      <c r="D2350" t="s">
        <v>18</v>
      </c>
      <c r="E2350" t="s">
        <v>17</v>
      </c>
      <c r="F2350">
        <v>2638.57</v>
      </c>
      <c r="G2350">
        <v>5473.1</v>
      </c>
      <c r="H2350">
        <v>621</v>
      </c>
      <c r="I2350">
        <v>4</v>
      </c>
      <c r="J2350">
        <v>10327.620000000001</v>
      </c>
      <c r="K2350" t="str">
        <f t="shared" si="36"/>
        <v>Low Risk</v>
      </c>
    </row>
    <row r="2351" spans="1:11" x14ac:dyDescent="0.25">
      <c r="A2351">
        <v>2350</v>
      </c>
      <c r="B2351">
        <v>28</v>
      </c>
      <c r="C2351" t="s">
        <v>13</v>
      </c>
      <c r="D2351" t="s">
        <v>14</v>
      </c>
      <c r="E2351" t="s">
        <v>21</v>
      </c>
      <c r="F2351">
        <v>884.24</v>
      </c>
      <c r="G2351">
        <v>2973.89</v>
      </c>
      <c r="H2351">
        <v>500</v>
      </c>
      <c r="I2351">
        <v>9</v>
      </c>
      <c r="J2351">
        <v>978.98</v>
      </c>
      <c r="K2351" t="str">
        <f t="shared" si="36"/>
        <v>Low Risk</v>
      </c>
    </row>
    <row r="2352" spans="1:11" x14ac:dyDescent="0.25">
      <c r="A2352">
        <v>2351</v>
      </c>
      <c r="B2352">
        <v>37</v>
      </c>
      <c r="C2352" t="s">
        <v>10</v>
      </c>
      <c r="D2352" t="s">
        <v>14</v>
      </c>
      <c r="E2352" t="s">
        <v>20</v>
      </c>
      <c r="F2352">
        <v>1772.2249999999999</v>
      </c>
      <c r="G2352">
        <v>2137.29</v>
      </c>
      <c r="H2352">
        <v>504</v>
      </c>
      <c r="I2352">
        <v>4</v>
      </c>
      <c r="J2352">
        <v>4551.9799999999996</v>
      </c>
      <c r="K2352" t="str">
        <f t="shared" si="36"/>
        <v>Low Risk</v>
      </c>
    </row>
    <row r="2353" spans="1:11" x14ac:dyDescent="0.25">
      <c r="A2353">
        <v>2352</v>
      </c>
      <c r="B2353">
        <v>33</v>
      </c>
      <c r="C2353" t="s">
        <v>13</v>
      </c>
      <c r="D2353" t="s">
        <v>11</v>
      </c>
      <c r="E2353" t="s">
        <v>12</v>
      </c>
      <c r="F2353">
        <v>1307.1500000000001</v>
      </c>
      <c r="G2353">
        <v>3027.29</v>
      </c>
      <c r="H2353">
        <v>576</v>
      </c>
      <c r="I2353">
        <v>10</v>
      </c>
      <c r="J2353">
        <v>5332.54</v>
      </c>
      <c r="K2353" t="str">
        <f t="shared" si="36"/>
        <v>Low Risk</v>
      </c>
    </row>
    <row r="2354" spans="1:11" x14ac:dyDescent="0.25">
      <c r="A2354">
        <v>2353</v>
      </c>
      <c r="B2354">
        <v>21</v>
      </c>
      <c r="C2354" t="s">
        <v>10</v>
      </c>
      <c r="D2354" t="s">
        <v>18</v>
      </c>
      <c r="E2354" t="s">
        <v>12</v>
      </c>
      <c r="F2354">
        <v>1492.51</v>
      </c>
      <c r="G2354">
        <v>2938.14</v>
      </c>
      <c r="H2354">
        <v>538</v>
      </c>
      <c r="I2354">
        <v>4</v>
      </c>
      <c r="J2354">
        <v>3979.33</v>
      </c>
      <c r="K2354" t="str">
        <f t="shared" si="36"/>
        <v>Low Risk</v>
      </c>
    </row>
    <row r="2355" spans="1:11" x14ac:dyDescent="0.25">
      <c r="A2355">
        <v>2354</v>
      </c>
      <c r="B2355">
        <v>23</v>
      </c>
      <c r="C2355" t="s">
        <v>13</v>
      </c>
      <c r="D2355" t="s">
        <v>18</v>
      </c>
      <c r="E2355" t="s">
        <v>17</v>
      </c>
      <c r="F2355">
        <v>2104.75</v>
      </c>
      <c r="G2355">
        <v>3157.71</v>
      </c>
      <c r="H2355">
        <v>666</v>
      </c>
      <c r="I2355">
        <v>6</v>
      </c>
      <c r="J2355">
        <v>7265.07</v>
      </c>
      <c r="K2355" t="str">
        <f t="shared" si="36"/>
        <v>Low Risk</v>
      </c>
    </row>
    <row r="2356" spans="1:11" x14ac:dyDescent="0.25">
      <c r="A2356">
        <v>2355</v>
      </c>
      <c r="B2356">
        <v>75</v>
      </c>
      <c r="C2356" t="s">
        <v>10</v>
      </c>
      <c r="D2356" t="s">
        <v>11</v>
      </c>
      <c r="E2356" t="s">
        <v>12</v>
      </c>
      <c r="F2356">
        <v>792.35</v>
      </c>
      <c r="G2356">
        <v>920.89</v>
      </c>
      <c r="H2356">
        <v>449</v>
      </c>
      <c r="I2356">
        <v>13</v>
      </c>
      <c r="J2356">
        <v>1381.74</v>
      </c>
      <c r="K2356" t="str">
        <f t="shared" si="36"/>
        <v>High Risk</v>
      </c>
    </row>
    <row r="2357" spans="1:11" x14ac:dyDescent="0.25">
      <c r="A2357">
        <v>2356</v>
      </c>
      <c r="B2357">
        <v>39</v>
      </c>
      <c r="C2357" t="s">
        <v>13</v>
      </c>
      <c r="D2357" t="s">
        <v>14</v>
      </c>
      <c r="E2357" t="s">
        <v>17</v>
      </c>
      <c r="F2357">
        <v>1032.4000000000001</v>
      </c>
      <c r="G2357">
        <v>1696.95</v>
      </c>
      <c r="H2357">
        <v>487</v>
      </c>
      <c r="I2357">
        <v>9</v>
      </c>
      <c r="J2357">
        <v>5332.54</v>
      </c>
      <c r="K2357" t="str">
        <f t="shared" si="36"/>
        <v>Moderate Risk</v>
      </c>
    </row>
    <row r="2358" spans="1:11" x14ac:dyDescent="0.25">
      <c r="A2358">
        <v>2357</v>
      </c>
      <c r="B2358">
        <v>43</v>
      </c>
      <c r="C2358" t="s">
        <v>13</v>
      </c>
      <c r="D2358" t="s">
        <v>16</v>
      </c>
      <c r="E2358" t="s">
        <v>15</v>
      </c>
      <c r="F2358">
        <v>1727.13</v>
      </c>
      <c r="G2358">
        <v>3468.51</v>
      </c>
      <c r="H2358">
        <v>533</v>
      </c>
      <c r="I2358">
        <v>6</v>
      </c>
      <c r="J2358">
        <v>4420.88</v>
      </c>
      <c r="K2358" t="str">
        <f t="shared" si="36"/>
        <v>Low Risk</v>
      </c>
    </row>
    <row r="2359" spans="1:11" x14ac:dyDescent="0.25">
      <c r="A2359">
        <v>2358</v>
      </c>
      <c r="B2359">
        <v>20</v>
      </c>
      <c r="C2359" t="s">
        <v>10</v>
      </c>
      <c r="D2359" t="s">
        <v>11</v>
      </c>
      <c r="E2359" t="s">
        <v>21</v>
      </c>
      <c r="F2359">
        <v>1328.39</v>
      </c>
      <c r="G2359">
        <v>2992.87</v>
      </c>
      <c r="H2359">
        <v>523</v>
      </c>
      <c r="I2359">
        <v>6</v>
      </c>
      <c r="J2359">
        <v>5693.04</v>
      </c>
      <c r="K2359" t="str">
        <f t="shared" si="36"/>
        <v>Low Risk</v>
      </c>
    </row>
    <row r="2360" spans="1:11" x14ac:dyDescent="0.25">
      <c r="A2360">
        <v>2359</v>
      </c>
      <c r="B2360">
        <v>58</v>
      </c>
      <c r="C2360" t="s">
        <v>10</v>
      </c>
      <c r="D2360" t="s">
        <v>16</v>
      </c>
      <c r="E2360" t="s">
        <v>17</v>
      </c>
      <c r="F2360">
        <v>3962.36</v>
      </c>
      <c r="G2360">
        <v>7581.76</v>
      </c>
      <c r="H2360">
        <v>648</v>
      </c>
      <c r="I2360">
        <v>3</v>
      </c>
      <c r="J2360">
        <v>15140.71</v>
      </c>
      <c r="K2360" t="str">
        <f t="shared" si="36"/>
        <v>Low Risk</v>
      </c>
    </row>
    <row r="2361" spans="1:11" x14ac:dyDescent="0.25">
      <c r="A2361">
        <v>2360</v>
      </c>
      <c r="B2361">
        <v>59</v>
      </c>
      <c r="C2361" t="s">
        <v>13</v>
      </c>
      <c r="D2361" t="s">
        <v>19</v>
      </c>
      <c r="E2361" t="s">
        <v>17</v>
      </c>
      <c r="F2361">
        <v>3734.93</v>
      </c>
      <c r="G2361">
        <v>7185.58</v>
      </c>
      <c r="H2361">
        <v>665</v>
      </c>
      <c r="I2361">
        <v>7</v>
      </c>
      <c r="J2361">
        <v>11754.23</v>
      </c>
      <c r="K2361" t="str">
        <f t="shared" si="36"/>
        <v>Low Risk</v>
      </c>
    </row>
    <row r="2362" spans="1:11" x14ac:dyDescent="0.25">
      <c r="A2362">
        <v>2361</v>
      </c>
      <c r="B2362">
        <v>31</v>
      </c>
      <c r="C2362" t="s">
        <v>10</v>
      </c>
      <c r="D2362" t="s">
        <v>16</v>
      </c>
      <c r="E2362" t="s">
        <v>21</v>
      </c>
      <c r="F2362">
        <v>1772.2249999999999</v>
      </c>
      <c r="G2362">
        <v>6795.84</v>
      </c>
      <c r="H2362">
        <v>717</v>
      </c>
      <c r="I2362">
        <v>4</v>
      </c>
      <c r="J2362">
        <v>14827.53</v>
      </c>
      <c r="K2362" t="str">
        <f t="shared" si="36"/>
        <v>Low Risk</v>
      </c>
    </row>
    <row r="2363" spans="1:11" x14ac:dyDescent="0.25">
      <c r="A2363">
        <v>2362</v>
      </c>
      <c r="B2363">
        <v>28</v>
      </c>
      <c r="C2363" t="s">
        <v>13</v>
      </c>
      <c r="D2363" t="s">
        <v>18</v>
      </c>
      <c r="E2363" t="s">
        <v>17</v>
      </c>
      <c r="F2363">
        <v>1259.31</v>
      </c>
      <c r="G2363">
        <v>492.58</v>
      </c>
      <c r="H2363">
        <v>551</v>
      </c>
      <c r="I2363">
        <v>14</v>
      </c>
      <c r="J2363">
        <v>1848.96</v>
      </c>
      <c r="K2363" t="str">
        <f t="shared" si="36"/>
        <v>Moderate Risk</v>
      </c>
    </row>
    <row r="2364" spans="1:11" x14ac:dyDescent="0.25">
      <c r="A2364">
        <v>2363</v>
      </c>
      <c r="B2364">
        <v>35</v>
      </c>
      <c r="C2364" t="s">
        <v>13</v>
      </c>
      <c r="D2364" t="s">
        <v>11</v>
      </c>
      <c r="E2364" t="s">
        <v>21</v>
      </c>
      <c r="F2364">
        <v>2195.9299999999998</v>
      </c>
      <c r="G2364">
        <v>4563.3500000000004</v>
      </c>
      <c r="H2364">
        <v>595</v>
      </c>
      <c r="I2364">
        <v>4</v>
      </c>
      <c r="J2364">
        <v>7616.94</v>
      </c>
      <c r="K2364" t="str">
        <f t="shared" si="36"/>
        <v>Low Risk</v>
      </c>
    </row>
    <row r="2365" spans="1:11" x14ac:dyDescent="0.25">
      <c r="A2365">
        <v>2364</v>
      </c>
      <c r="B2365">
        <v>71</v>
      </c>
      <c r="C2365" t="s">
        <v>10</v>
      </c>
      <c r="D2365" t="s">
        <v>16</v>
      </c>
      <c r="E2365" t="s">
        <v>20</v>
      </c>
      <c r="F2365">
        <v>2096.73</v>
      </c>
      <c r="G2365">
        <v>3136.02</v>
      </c>
      <c r="H2365">
        <v>601</v>
      </c>
      <c r="I2365">
        <v>12</v>
      </c>
      <c r="J2365">
        <v>6064.69</v>
      </c>
      <c r="K2365" t="str">
        <f t="shared" si="36"/>
        <v>Moderate Risk</v>
      </c>
    </row>
    <row r="2366" spans="1:11" x14ac:dyDescent="0.25">
      <c r="A2366">
        <v>2365</v>
      </c>
      <c r="B2366">
        <v>29</v>
      </c>
      <c r="C2366" t="s">
        <v>10</v>
      </c>
      <c r="D2366" t="s">
        <v>18</v>
      </c>
      <c r="E2366" t="s">
        <v>20</v>
      </c>
      <c r="F2366">
        <v>2239.65</v>
      </c>
      <c r="G2366">
        <v>5755.89</v>
      </c>
      <c r="H2366">
        <v>632</v>
      </c>
      <c r="I2366">
        <v>4</v>
      </c>
      <c r="J2366">
        <v>7334.19</v>
      </c>
      <c r="K2366" t="str">
        <f t="shared" si="36"/>
        <v>Low Risk</v>
      </c>
    </row>
    <row r="2367" spans="1:11" x14ac:dyDescent="0.25">
      <c r="A2367">
        <v>2366</v>
      </c>
      <c r="B2367">
        <v>40</v>
      </c>
      <c r="C2367" t="s">
        <v>10</v>
      </c>
      <c r="D2367" t="s">
        <v>16</v>
      </c>
      <c r="E2367" t="s">
        <v>15</v>
      </c>
      <c r="F2367">
        <v>988.05</v>
      </c>
      <c r="G2367">
        <v>2053.9699999999998</v>
      </c>
      <c r="H2367">
        <v>416</v>
      </c>
      <c r="I2367">
        <v>11</v>
      </c>
      <c r="J2367">
        <v>2705.59</v>
      </c>
      <c r="K2367" t="str">
        <f t="shared" si="36"/>
        <v>High Risk</v>
      </c>
    </row>
    <row r="2368" spans="1:11" x14ac:dyDescent="0.25">
      <c r="A2368">
        <v>2367</v>
      </c>
      <c r="B2368">
        <v>29</v>
      </c>
      <c r="C2368" t="s">
        <v>10</v>
      </c>
      <c r="D2368" t="s">
        <v>16</v>
      </c>
      <c r="E2368" t="s">
        <v>17</v>
      </c>
      <c r="F2368">
        <v>2045.42</v>
      </c>
      <c r="G2368">
        <v>4784.22</v>
      </c>
      <c r="H2368">
        <v>568</v>
      </c>
      <c r="I2368">
        <v>9</v>
      </c>
      <c r="J2368">
        <v>4007.38</v>
      </c>
      <c r="K2368" t="str">
        <f t="shared" si="36"/>
        <v>Low Risk</v>
      </c>
    </row>
    <row r="2369" spans="1:11" x14ac:dyDescent="0.25">
      <c r="A2369">
        <v>2368</v>
      </c>
      <c r="B2369">
        <v>30</v>
      </c>
      <c r="C2369" t="s">
        <v>13</v>
      </c>
      <c r="D2369" t="s">
        <v>16</v>
      </c>
      <c r="E2369" t="s">
        <v>12</v>
      </c>
      <c r="F2369">
        <v>4893.67</v>
      </c>
      <c r="G2369">
        <v>7926.44</v>
      </c>
      <c r="H2369">
        <v>576</v>
      </c>
      <c r="I2369">
        <v>11</v>
      </c>
      <c r="J2369">
        <v>18116.47</v>
      </c>
      <c r="K2369" t="str">
        <f t="shared" si="36"/>
        <v>Moderate Risk</v>
      </c>
    </row>
    <row r="2370" spans="1:11" x14ac:dyDescent="0.25">
      <c r="A2370">
        <v>2369</v>
      </c>
      <c r="B2370">
        <v>42</v>
      </c>
      <c r="C2370" t="s">
        <v>13</v>
      </c>
      <c r="D2370" t="s">
        <v>18</v>
      </c>
      <c r="E2370" t="s">
        <v>21</v>
      </c>
      <c r="F2370">
        <v>2928.34</v>
      </c>
      <c r="G2370">
        <v>6174.36</v>
      </c>
      <c r="H2370">
        <v>670</v>
      </c>
      <c r="I2370">
        <v>3</v>
      </c>
      <c r="J2370">
        <v>10214.299999999999</v>
      </c>
      <c r="K2370" t="str">
        <f t="shared" ref="K2370:K2433" si="37">IF(AND(H2370&lt;500,I2370&gt;10),"High Risk",IF(OR(H2370&lt;500,I2370&gt;10),"Moderate Risk","Low Risk"))</f>
        <v>Low Risk</v>
      </c>
    </row>
    <row r="2371" spans="1:11" x14ac:dyDescent="0.25">
      <c r="A2371">
        <v>2370</v>
      </c>
      <c r="B2371">
        <v>62</v>
      </c>
      <c r="C2371" t="s">
        <v>10</v>
      </c>
      <c r="D2371" t="s">
        <v>14</v>
      </c>
      <c r="E2371" t="s">
        <v>20</v>
      </c>
      <c r="F2371">
        <v>1222.5</v>
      </c>
      <c r="G2371">
        <v>2772.97</v>
      </c>
      <c r="H2371">
        <v>519</v>
      </c>
      <c r="I2371">
        <v>9</v>
      </c>
      <c r="J2371">
        <v>2289.12</v>
      </c>
      <c r="K2371" t="str">
        <f t="shared" si="37"/>
        <v>Low Risk</v>
      </c>
    </row>
    <row r="2372" spans="1:11" x14ac:dyDescent="0.25">
      <c r="A2372">
        <v>2371</v>
      </c>
      <c r="B2372">
        <v>68</v>
      </c>
      <c r="C2372" t="s">
        <v>10</v>
      </c>
      <c r="D2372" t="s">
        <v>11</v>
      </c>
      <c r="E2372" t="s">
        <v>12</v>
      </c>
      <c r="F2372">
        <v>1687.19</v>
      </c>
      <c r="G2372">
        <v>3338.73</v>
      </c>
      <c r="H2372">
        <v>576</v>
      </c>
      <c r="I2372">
        <v>6</v>
      </c>
      <c r="J2372">
        <v>4196.45</v>
      </c>
      <c r="K2372" t="str">
        <f t="shared" si="37"/>
        <v>Low Risk</v>
      </c>
    </row>
    <row r="2373" spans="1:11" x14ac:dyDescent="0.25">
      <c r="A2373">
        <v>2372</v>
      </c>
      <c r="B2373">
        <v>75</v>
      </c>
      <c r="C2373" t="s">
        <v>10</v>
      </c>
      <c r="D2373" t="s">
        <v>11</v>
      </c>
      <c r="E2373" t="s">
        <v>12</v>
      </c>
      <c r="F2373">
        <v>2084.5300000000002</v>
      </c>
      <c r="G2373">
        <v>2911.33</v>
      </c>
      <c r="H2373">
        <v>528</v>
      </c>
      <c r="I2373">
        <v>14</v>
      </c>
      <c r="J2373">
        <v>5375.21</v>
      </c>
      <c r="K2373" t="str">
        <f t="shared" si="37"/>
        <v>Moderate Risk</v>
      </c>
    </row>
    <row r="2374" spans="1:11" x14ac:dyDescent="0.25">
      <c r="A2374">
        <v>2373</v>
      </c>
      <c r="B2374">
        <v>36</v>
      </c>
      <c r="C2374" t="s">
        <v>10</v>
      </c>
      <c r="D2374" t="s">
        <v>18</v>
      </c>
      <c r="E2374" t="s">
        <v>21</v>
      </c>
      <c r="F2374">
        <v>4794.2700000000004</v>
      </c>
      <c r="G2374">
        <v>8066.24</v>
      </c>
      <c r="H2374">
        <v>628</v>
      </c>
      <c r="I2374">
        <v>4</v>
      </c>
      <c r="J2374">
        <v>11808.22</v>
      </c>
      <c r="K2374" t="str">
        <f t="shared" si="37"/>
        <v>Low Risk</v>
      </c>
    </row>
    <row r="2375" spans="1:11" x14ac:dyDescent="0.25">
      <c r="A2375">
        <v>2374</v>
      </c>
      <c r="B2375">
        <v>72</v>
      </c>
      <c r="C2375" t="s">
        <v>13</v>
      </c>
      <c r="D2375" t="s">
        <v>19</v>
      </c>
      <c r="E2375" t="s">
        <v>12</v>
      </c>
      <c r="F2375">
        <v>2961.57</v>
      </c>
      <c r="G2375">
        <v>5854.75</v>
      </c>
      <c r="H2375">
        <v>605</v>
      </c>
      <c r="I2375">
        <v>7</v>
      </c>
      <c r="J2375">
        <v>10000.51</v>
      </c>
      <c r="K2375" t="str">
        <f t="shared" si="37"/>
        <v>Low Risk</v>
      </c>
    </row>
    <row r="2376" spans="1:11" x14ac:dyDescent="0.25">
      <c r="A2376">
        <v>2375</v>
      </c>
      <c r="B2376">
        <v>63</v>
      </c>
      <c r="C2376" t="s">
        <v>10</v>
      </c>
      <c r="D2376" t="s">
        <v>14</v>
      </c>
      <c r="E2376" t="s">
        <v>12</v>
      </c>
      <c r="F2376">
        <v>1359.11</v>
      </c>
      <c r="G2376">
        <v>1883.2</v>
      </c>
      <c r="H2376">
        <v>505</v>
      </c>
      <c r="I2376">
        <v>7</v>
      </c>
      <c r="J2376">
        <v>5332.54</v>
      </c>
      <c r="K2376" t="str">
        <f t="shared" si="37"/>
        <v>Low Risk</v>
      </c>
    </row>
    <row r="2377" spans="1:11" x14ac:dyDescent="0.25">
      <c r="A2377">
        <v>2376</v>
      </c>
      <c r="B2377">
        <v>53</v>
      </c>
      <c r="C2377" t="s">
        <v>13</v>
      </c>
      <c r="D2377" t="s">
        <v>14</v>
      </c>
      <c r="E2377" t="s">
        <v>20</v>
      </c>
      <c r="F2377">
        <v>1772.2249999999999</v>
      </c>
      <c r="G2377">
        <v>1549.67</v>
      </c>
      <c r="H2377">
        <v>566</v>
      </c>
      <c r="I2377">
        <v>3</v>
      </c>
      <c r="J2377">
        <v>5000.12</v>
      </c>
      <c r="K2377" t="str">
        <f t="shared" si="37"/>
        <v>Low Risk</v>
      </c>
    </row>
    <row r="2378" spans="1:11" x14ac:dyDescent="0.25">
      <c r="A2378">
        <v>2377</v>
      </c>
      <c r="B2378">
        <v>62</v>
      </c>
      <c r="C2378" t="s">
        <v>13</v>
      </c>
      <c r="D2378" t="s">
        <v>18</v>
      </c>
      <c r="E2378" t="s">
        <v>12</v>
      </c>
      <c r="F2378">
        <v>2033.61</v>
      </c>
      <c r="G2378">
        <v>3256.11</v>
      </c>
      <c r="H2378">
        <v>539</v>
      </c>
      <c r="I2378">
        <v>6</v>
      </c>
      <c r="J2378">
        <v>6791.57</v>
      </c>
      <c r="K2378" t="str">
        <f t="shared" si="37"/>
        <v>Low Risk</v>
      </c>
    </row>
    <row r="2379" spans="1:11" x14ac:dyDescent="0.25">
      <c r="A2379">
        <v>2378</v>
      </c>
      <c r="B2379">
        <v>25</v>
      </c>
      <c r="C2379" t="s">
        <v>13</v>
      </c>
      <c r="D2379" t="s">
        <v>11</v>
      </c>
      <c r="E2379" t="s">
        <v>12</v>
      </c>
      <c r="F2379">
        <v>1584.58</v>
      </c>
      <c r="G2379">
        <v>3254.24</v>
      </c>
      <c r="H2379">
        <v>520</v>
      </c>
      <c r="I2379">
        <v>8</v>
      </c>
      <c r="J2379">
        <v>5270.91</v>
      </c>
      <c r="K2379" t="str">
        <f t="shared" si="37"/>
        <v>Low Risk</v>
      </c>
    </row>
    <row r="2380" spans="1:11" x14ac:dyDescent="0.25">
      <c r="A2380">
        <v>2379</v>
      </c>
      <c r="B2380">
        <v>46</v>
      </c>
      <c r="C2380" t="s">
        <v>10</v>
      </c>
      <c r="D2380" t="s">
        <v>11</v>
      </c>
      <c r="E2380" t="s">
        <v>15</v>
      </c>
      <c r="F2380">
        <v>3012.57</v>
      </c>
      <c r="G2380">
        <v>6559.76</v>
      </c>
      <c r="H2380">
        <v>667</v>
      </c>
      <c r="I2380">
        <v>9</v>
      </c>
      <c r="J2380">
        <v>7536.73</v>
      </c>
      <c r="K2380" t="str">
        <f t="shared" si="37"/>
        <v>Low Risk</v>
      </c>
    </row>
    <row r="2381" spans="1:11" x14ac:dyDescent="0.25">
      <c r="A2381">
        <v>2380</v>
      </c>
      <c r="B2381">
        <v>72</v>
      </c>
      <c r="C2381" t="s">
        <v>13</v>
      </c>
      <c r="D2381" t="s">
        <v>14</v>
      </c>
      <c r="E2381" t="s">
        <v>21</v>
      </c>
      <c r="F2381">
        <v>948.45</v>
      </c>
      <c r="G2381">
        <v>2038.45</v>
      </c>
      <c r="H2381">
        <v>502</v>
      </c>
      <c r="I2381">
        <v>7</v>
      </c>
      <c r="J2381">
        <v>3084.34</v>
      </c>
      <c r="K2381" t="str">
        <f t="shared" si="37"/>
        <v>Low Risk</v>
      </c>
    </row>
    <row r="2382" spans="1:11" x14ac:dyDescent="0.25">
      <c r="A2382">
        <v>2381</v>
      </c>
      <c r="B2382">
        <v>70</v>
      </c>
      <c r="C2382" t="s">
        <v>13</v>
      </c>
      <c r="D2382" t="s">
        <v>11</v>
      </c>
      <c r="E2382" t="s">
        <v>17</v>
      </c>
      <c r="F2382">
        <v>1869.55</v>
      </c>
      <c r="G2382">
        <v>4340.8900000000003</v>
      </c>
      <c r="H2382">
        <v>604</v>
      </c>
      <c r="I2382">
        <v>12</v>
      </c>
      <c r="J2382">
        <v>1939.1</v>
      </c>
      <c r="K2382" t="str">
        <f t="shared" si="37"/>
        <v>Moderate Risk</v>
      </c>
    </row>
    <row r="2383" spans="1:11" x14ac:dyDescent="0.25">
      <c r="A2383">
        <v>2382</v>
      </c>
      <c r="B2383">
        <v>72</v>
      </c>
      <c r="C2383" t="s">
        <v>13</v>
      </c>
      <c r="D2383" t="s">
        <v>16</v>
      </c>
      <c r="E2383" t="s">
        <v>17</v>
      </c>
      <c r="F2383">
        <v>2286.66</v>
      </c>
      <c r="G2383">
        <v>4003.26</v>
      </c>
      <c r="H2383">
        <v>613</v>
      </c>
      <c r="I2383">
        <v>4</v>
      </c>
      <c r="J2383">
        <v>4139.42</v>
      </c>
      <c r="K2383" t="str">
        <f t="shared" si="37"/>
        <v>Low Risk</v>
      </c>
    </row>
    <row r="2384" spans="1:11" x14ac:dyDescent="0.25">
      <c r="A2384">
        <v>2383</v>
      </c>
      <c r="B2384">
        <v>49</v>
      </c>
      <c r="C2384" t="s">
        <v>10</v>
      </c>
      <c r="D2384" t="s">
        <v>11</v>
      </c>
      <c r="E2384" t="s">
        <v>15</v>
      </c>
      <c r="F2384">
        <v>1515.04</v>
      </c>
      <c r="G2384">
        <v>4358.01</v>
      </c>
      <c r="H2384">
        <v>598</v>
      </c>
      <c r="I2384">
        <v>6</v>
      </c>
      <c r="J2384">
        <v>7620.75</v>
      </c>
      <c r="K2384" t="str">
        <f t="shared" si="37"/>
        <v>Low Risk</v>
      </c>
    </row>
    <row r="2385" spans="1:11" x14ac:dyDescent="0.25">
      <c r="A2385">
        <v>2384</v>
      </c>
      <c r="B2385">
        <v>68</v>
      </c>
      <c r="C2385" t="s">
        <v>10</v>
      </c>
      <c r="D2385" t="s">
        <v>11</v>
      </c>
      <c r="E2385" t="s">
        <v>15</v>
      </c>
      <c r="F2385">
        <v>1915.22</v>
      </c>
      <c r="G2385">
        <v>4512.17</v>
      </c>
      <c r="H2385">
        <v>576</v>
      </c>
      <c r="I2385">
        <v>6</v>
      </c>
      <c r="J2385">
        <v>6062.62</v>
      </c>
      <c r="K2385" t="str">
        <f t="shared" si="37"/>
        <v>Low Risk</v>
      </c>
    </row>
    <row r="2386" spans="1:11" x14ac:dyDescent="0.25">
      <c r="A2386">
        <v>2385</v>
      </c>
      <c r="B2386">
        <v>61</v>
      </c>
      <c r="C2386" t="s">
        <v>13</v>
      </c>
      <c r="D2386" t="s">
        <v>18</v>
      </c>
      <c r="E2386" t="s">
        <v>12</v>
      </c>
      <c r="F2386">
        <v>2965.29</v>
      </c>
      <c r="G2386">
        <v>6053.11</v>
      </c>
      <c r="H2386">
        <v>603</v>
      </c>
      <c r="I2386">
        <v>7</v>
      </c>
      <c r="J2386">
        <v>9482.23</v>
      </c>
      <c r="K2386" t="str">
        <f t="shared" si="37"/>
        <v>Low Risk</v>
      </c>
    </row>
    <row r="2387" spans="1:11" x14ac:dyDescent="0.25">
      <c r="A2387">
        <v>2386</v>
      </c>
      <c r="B2387">
        <v>35</v>
      </c>
      <c r="C2387" t="s">
        <v>10</v>
      </c>
      <c r="D2387" t="s">
        <v>14</v>
      </c>
      <c r="E2387" t="s">
        <v>12</v>
      </c>
      <c r="F2387">
        <v>784.78</v>
      </c>
      <c r="G2387">
        <v>1778.24</v>
      </c>
      <c r="H2387">
        <v>437</v>
      </c>
      <c r="I2387">
        <v>7</v>
      </c>
      <c r="J2387">
        <v>591.07000000000005</v>
      </c>
      <c r="K2387" t="str">
        <f t="shared" si="37"/>
        <v>Moderate Risk</v>
      </c>
    </row>
    <row r="2388" spans="1:11" x14ac:dyDescent="0.25">
      <c r="A2388">
        <v>2387</v>
      </c>
      <c r="B2388">
        <v>23</v>
      </c>
      <c r="C2388" t="s">
        <v>10</v>
      </c>
      <c r="D2388" t="s">
        <v>14</v>
      </c>
      <c r="E2388" t="s">
        <v>15</v>
      </c>
      <c r="F2388">
        <v>1124.97</v>
      </c>
      <c r="G2388">
        <v>2342.2800000000002</v>
      </c>
      <c r="H2388">
        <v>512</v>
      </c>
      <c r="I2388">
        <v>10</v>
      </c>
      <c r="J2388">
        <v>5332.54</v>
      </c>
      <c r="K2388" t="str">
        <f t="shared" si="37"/>
        <v>Low Risk</v>
      </c>
    </row>
    <row r="2389" spans="1:11" x14ac:dyDescent="0.25">
      <c r="A2389">
        <v>2388</v>
      </c>
      <c r="B2389">
        <v>35</v>
      </c>
      <c r="C2389" t="s">
        <v>13</v>
      </c>
      <c r="D2389" t="s">
        <v>18</v>
      </c>
      <c r="E2389" t="s">
        <v>152</v>
      </c>
      <c r="F2389">
        <v>2352.29</v>
      </c>
      <c r="G2389">
        <v>3041.62</v>
      </c>
      <c r="H2389">
        <v>610</v>
      </c>
      <c r="I2389">
        <v>8</v>
      </c>
      <c r="J2389">
        <v>8153.43</v>
      </c>
      <c r="K2389" t="str">
        <f t="shared" si="37"/>
        <v>Low Risk</v>
      </c>
    </row>
    <row r="2390" spans="1:11" x14ac:dyDescent="0.25">
      <c r="A2390">
        <v>2389</v>
      </c>
      <c r="B2390">
        <v>36</v>
      </c>
      <c r="C2390" t="s">
        <v>10</v>
      </c>
      <c r="D2390" t="s">
        <v>18</v>
      </c>
      <c r="E2390" t="s">
        <v>21</v>
      </c>
      <c r="F2390">
        <v>1480.22</v>
      </c>
      <c r="G2390">
        <v>1434.04</v>
      </c>
      <c r="H2390">
        <v>586</v>
      </c>
      <c r="I2390">
        <v>6</v>
      </c>
      <c r="J2390">
        <v>3510.04</v>
      </c>
      <c r="K2390" t="str">
        <f t="shared" si="37"/>
        <v>Low Risk</v>
      </c>
    </row>
    <row r="2391" spans="1:11" x14ac:dyDescent="0.25">
      <c r="A2391">
        <v>2390</v>
      </c>
      <c r="B2391">
        <v>39</v>
      </c>
      <c r="C2391" t="s">
        <v>10</v>
      </c>
      <c r="D2391" t="s">
        <v>11</v>
      </c>
      <c r="E2391" t="s">
        <v>21</v>
      </c>
      <c r="F2391">
        <v>1532.26</v>
      </c>
      <c r="G2391">
        <v>3280.98</v>
      </c>
      <c r="H2391">
        <v>598</v>
      </c>
      <c r="I2391">
        <v>6</v>
      </c>
      <c r="J2391">
        <v>4493.3100000000004</v>
      </c>
      <c r="K2391" t="str">
        <f t="shared" si="37"/>
        <v>Low Risk</v>
      </c>
    </row>
    <row r="2392" spans="1:11" x14ac:dyDescent="0.25">
      <c r="A2392">
        <v>2391</v>
      </c>
      <c r="B2392">
        <v>54</v>
      </c>
      <c r="C2392" t="s">
        <v>10</v>
      </c>
      <c r="D2392" t="s">
        <v>11</v>
      </c>
      <c r="E2392" t="s">
        <v>21</v>
      </c>
      <c r="F2392">
        <v>1517.6</v>
      </c>
      <c r="G2392">
        <v>2789.8</v>
      </c>
      <c r="H2392">
        <v>596</v>
      </c>
      <c r="I2392">
        <v>6</v>
      </c>
      <c r="J2392">
        <v>4489.8</v>
      </c>
      <c r="K2392" t="str">
        <f t="shared" si="37"/>
        <v>Low Risk</v>
      </c>
    </row>
    <row r="2393" spans="1:11" x14ac:dyDescent="0.25">
      <c r="A2393">
        <v>2392</v>
      </c>
      <c r="B2393">
        <v>49</v>
      </c>
      <c r="C2393" t="s">
        <v>13</v>
      </c>
      <c r="D2393" t="s">
        <v>11</v>
      </c>
      <c r="E2393" t="s">
        <v>12</v>
      </c>
      <c r="F2393">
        <v>3782.35</v>
      </c>
      <c r="G2393">
        <v>7257.88</v>
      </c>
      <c r="H2393">
        <v>669</v>
      </c>
      <c r="I2393">
        <v>3</v>
      </c>
      <c r="J2393">
        <v>11474.93</v>
      </c>
      <c r="K2393" t="str">
        <f t="shared" si="37"/>
        <v>Low Risk</v>
      </c>
    </row>
    <row r="2394" spans="1:11" x14ac:dyDescent="0.25">
      <c r="A2394">
        <v>2393</v>
      </c>
      <c r="B2394">
        <v>73</v>
      </c>
      <c r="C2394" t="s">
        <v>10</v>
      </c>
      <c r="D2394" t="s">
        <v>16</v>
      </c>
      <c r="E2394" t="s">
        <v>20</v>
      </c>
      <c r="F2394">
        <v>1318.8</v>
      </c>
      <c r="G2394">
        <v>1469.98</v>
      </c>
      <c r="H2394">
        <v>584</v>
      </c>
      <c r="I2394">
        <v>7</v>
      </c>
      <c r="J2394">
        <v>3000.4</v>
      </c>
      <c r="K2394" t="str">
        <f t="shared" si="37"/>
        <v>Low Risk</v>
      </c>
    </row>
    <row r="2395" spans="1:11" x14ac:dyDescent="0.25">
      <c r="A2395">
        <v>2394</v>
      </c>
      <c r="B2395">
        <v>58</v>
      </c>
      <c r="C2395" t="s">
        <v>13</v>
      </c>
      <c r="D2395" t="s">
        <v>14</v>
      </c>
      <c r="E2395" t="s">
        <v>20</v>
      </c>
      <c r="F2395">
        <v>1772.2249999999999</v>
      </c>
      <c r="G2395">
        <v>4715.8999999999996</v>
      </c>
      <c r="H2395">
        <v>638</v>
      </c>
      <c r="I2395">
        <v>5</v>
      </c>
      <c r="J2395">
        <v>7289.38</v>
      </c>
      <c r="K2395" t="str">
        <f t="shared" si="37"/>
        <v>Low Risk</v>
      </c>
    </row>
    <row r="2396" spans="1:11" x14ac:dyDescent="0.25">
      <c r="A2396">
        <v>2395</v>
      </c>
      <c r="B2396">
        <v>20</v>
      </c>
      <c r="C2396" t="s">
        <v>10</v>
      </c>
      <c r="D2396" t="s">
        <v>11</v>
      </c>
      <c r="E2396" t="s">
        <v>15</v>
      </c>
      <c r="F2396">
        <v>1776.72</v>
      </c>
      <c r="G2396">
        <v>3036.56</v>
      </c>
      <c r="H2396">
        <v>573</v>
      </c>
      <c r="I2396">
        <v>3</v>
      </c>
      <c r="J2396">
        <v>3717.56</v>
      </c>
      <c r="K2396" t="str">
        <f t="shared" si="37"/>
        <v>Low Risk</v>
      </c>
    </row>
    <row r="2397" spans="1:11" x14ac:dyDescent="0.25">
      <c r="A2397">
        <v>2396</v>
      </c>
      <c r="B2397">
        <v>45</v>
      </c>
      <c r="C2397" t="s">
        <v>10</v>
      </c>
      <c r="D2397" t="s">
        <v>14</v>
      </c>
      <c r="E2397" t="s">
        <v>17</v>
      </c>
      <c r="F2397">
        <v>1922.72</v>
      </c>
      <c r="G2397">
        <v>3765.03</v>
      </c>
      <c r="H2397">
        <v>519</v>
      </c>
      <c r="I2397">
        <v>12</v>
      </c>
      <c r="J2397">
        <v>5142.07</v>
      </c>
      <c r="K2397" t="str">
        <f t="shared" si="37"/>
        <v>Moderate Risk</v>
      </c>
    </row>
    <row r="2398" spans="1:11" x14ac:dyDescent="0.25">
      <c r="A2398">
        <v>2397</v>
      </c>
      <c r="B2398">
        <v>27</v>
      </c>
      <c r="C2398" t="s">
        <v>13</v>
      </c>
      <c r="D2398" t="s">
        <v>18</v>
      </c>
      <c r="E2398" t="s">
        <v>15</v>
      </c>
      <c r="F2398">
        <v>1625.09</v>
      </c>
      <c r="G2398">
        <v>3237.28</v>
      </c>
      <c r="H2398">
        <v>515</v>
      </c>
      <c r="I2398">
        <v>5</v>
      </c>
      <c r="J2398">
        <v>5368.78</v>
      </c>
      <c r="K2398" t="str">
        <f t="shared" si="37"/>
        <v>Low Risk</v>
      </c>
    </row>
    <row r="2399" spans="1:11" x14ac:dyDescent="0.25">
      <c r="A2399">
        <v>2398</v>
      </c>
      <c r="B2399">
        <v>68</v>
      </c>
      <c r="C2399" t="s">
        <v>10</v>
      </c>
      <c r="D2399" t="s">
        <v>11</v>
      </c>
      <c r="E2399" t="s">
        <v>15</v>
      </c>
      <c r="F2399">
        <v>676.36</v>
      </c>
      <c r="G2399">
        <v>3237.28</v>
      </c>
      <c r="H2399">
        <v>437</v>
      </c>
      <c r="I2399">
        <v>8</v>
      </c>
      <c r="J2399">
        <v>929.47</v>
      </c>
      <c r="K2399" t="str">
        <f t="shared" si="37"/>
        <v>Moderate Risk</v>
      </c>
    </row>
    <row r="2400" spans="1:11" x14ac:dyDescent="0.25">
      <c r="A2400">
        <v>2399</v>
      </c>
      <c r="B2400">
        <v>52</v>
      </c>
      <c r="C2400" t="s">
        <v>13</v>
      </c>
      <c r="D2400" t="s">
        <v>16</v>
      </c>
      <c r="E2400" t="s">
        <v>17</v>
      </c>
      <c r="F2400">
        <v>1750.13</v>
      </c>
      <c r="G2400">
        <v>5056.6499999999996</v>
      </c>
      <c r="H2400">
        <v>576</v>
      </c>
      <c r="I2400">
        <v>13</v>
      </c>
      <c r="J2400">
        <v>4595.2</v>
      </c>
      <c r="K2400" t="str">
        <f t="shared" si="37"/>
        <v>Moderate Risk</v>
      </c>
    </row>
    <row r="2401" spans="1:11" x14ac:dyDescent="0.25">
      <c r="A2401">
        <v>2400</v>
      </c>
      <c r="B2401">
        <v>46</v>
      </c>
      <c r="C2401" t="s">
        <v>10</v>
      </c>
      <c r="D2401" t="s">
        <v>14</v>
      </c>
      <c r="E2401" t="s">
        <v>15</v>
      </c>
      <c r="F2401">
        <v>1711.95</v>
      </c>
      <c r="G2401">
        <v>4007.55</v>
      </c>
      <c r="H2401">
        <v>539</v>
      </c>
      <c r="I2401">
        <v>7</v>
      </c>
      <c r="J2401">
        <v>4086.61</v>
      </c>
      <c r="K2401" t="str">
        <f t="shared" si="37"/>
        <v>Low Risk</v>
      </c>
    </row>
    <row r="2402" spans="1:11" x14ac:dyDescent="0.25">
      <c r="A2402">
        <v>2401</v>
      </c>
      <c r="B2402">
        <v>71</v>
      </c>
      <c r="C2402" t="s">
        <v>10</v>
      </c>
      <c r="D2402" t="s">
        <v>14</v>
      </c>
      <c r="E2402" t="s">
        <v>21</v>
      </c>
      <c r="F2402">
        <v>1098.5</v>
      </c>
      <c r="G2402">
        <v>1522.14</v>
      </c>
      <c r="H2402">
        <v>501</v>
      </c>
      <c r="I2402">
        <v>7</v>
      </c>
      <c r="J2402">
        <v>500</v>
      </c>
      <c r="K2402" t="str">
        <f t="shared" si="37"/>
        <v>Low Risk</v>
      </c>
    </row>
    <row r="2403" spans="1:11" x14ac:dyDescent="0.25">
      <c r="A2403">
        <v>2402</v>
      </c>
      <c r="B2403">
        <v>32</v>
      </c>
      <c r="C2403" t="s">
        <v>10</v>
      </c>
      <c r="D2403" t="s">
        <v>16</v>
      </c>
      <c r="E2403" t="s">
        <v>21</v>
      </c>
      <c r="F2403">
        <v>1772.2249999999999</v>
      </c>
      <c r="G2403">
        <v>2169.3200000000002</v>
      </c>
      <c r="H2403">
        <v>580</v>
      </c>
      <c r="I2403">
        <v>7</v>
      </c>
      <c r="J2403">
        <v>6008.78</v>
      </c>
      <c r="K2403" t="str">
        <f t="shared" si="37"/>
        <v>Low Risk</v>
      </c>
    </row>
    <row r="2404" spans="1:11" x14ac:dyDescent="0.25">
      <c r="A2404">
        <v>2403</v>
      </c>
      <c r="B2404">
        <v>50</v>
      </c>
      <c r="C2404" t="s">
        <v>10</v>
      </c>
      <c r="D2404" t="s">
        <v>18</v>
      </c>
      <c r="E2404" t="s">
        <v>12</v>
      </c>
      <c r="F2404">
        <v>5934.33</v>
      </c>
      <c r="G2404">
        <v>10965.64</v>
      </c>
      <c r="H2404">
        <v>734</v>
      </c>
      <c r="I2404">
        <v>12</v>
      </c>
      <c r="J2404">
        <v>22569.03</v>
      </c>
      <c r="K2404" t="str">
        <f t="shared" si="37"/>
        <v>Moderate Risk</v>
      </c>
    </row>
    <row r="2405" spans="1:11" x14ac:dyDescent="0.25">
      <c r="A2405">
        <v>2404</v>
      </c>
      <c r="B2405">
        <v>24</v>
      </c>
      <c r="C2405" t="s">
        <v>13</v>
      </c>
      <c r="D2405" t="s">
        <v>16</v>
      </c>
      <c r="E2405" t="s">
        <v>12</v>
      </c>
      <c r="F2405">
        <v>1252.25</v>
      </c>
      <c r="G2405">
        <v>1989.73</v>
      </c>
      <c r="H2405">
        <v>499</v>
      </c>
      <c r="I2405">
        <v>11</v>
      </c>
      <c r="J2405">
        <v>2339.27</v>
      </c>
      <c r="K2405" t="str">
        <f t="shared" si="37"/>
        <v>High Risk</v>
      </c>
    </row>
    <row r="2406" spans="1:11" x14ac:dyDescent="0.25">
      <c r="A2406">
        <v>2405</v>
      </c>
      <c r="B2406">
        <v>29</v>
      </c>
      <c r="C2406" t="s">
        <v>13</v>
      </c>
      <c r="D2406" t="s">
        <v>18</v>
      </c>
      <c r="E2406" t="s">
        <v>15</v>
      </c>
      <c r="F2406">
        <v>3548.82</v>
      </c>
      <c r="G2406">
        <v>5846.04</v>
      </c>
      <c r="H2406">
        <v>680</v>
      </c>
      <c r="I2406">
        <v>7</v>
      </c>
      <c r="J2406">
        <v>11204.89</v>
      </c>
      <c r="K2406" t="str">
        <f t="shared" si="37"/>
        <v>Low Risk</v>
      </c>
    </row>
    <row r="2407" spans="1:11" x14ac:dyDescent="0.25">
      <c r="A2407">
        <v>2406</v>
      </c>
      <c r="B2407">
        <v>66</v>
      </c>
      <c r="C2407" t="s">
        <v>10</v>
      </c>
      <c r="D2407" t="s">
        <v>14</v>
      </c>
      <c r="E2407" t="s">
        <v>152</v>
      </c>
      <c r="F2407">
        <v>808.86</v>
      </c>
      <c r="G2407">
        <v>3045.95</v>
      </c>
      <c r="H2407">
        <v>499</v>
      </c>
      <c r="I2407">
        <v>9</v>
      </c>
      <c r="J2407">
        <v>760.8</v>
      </c>
      <c r="K2407" t="str">
        <f t="shared" si="37"/>
        <v>Moderate Risk</v>
      </c>
    </row>
    <row r="2408" spans="1:11" x14ac:dyDescent="0.25">
      <c r="A2408">
        <v>2407</v>
      </c>
      <c r="B2408">
        <v>47</v>
      </c>
      <c r="C2408" t="s">
        <v>13</v>
      </c>
      <c r="D2408" t="s">
        <v>16</v>
      </c>
      <c r="E2408" t="s">
        <v>15</v>
      </c>
      <c r="F2408">
        <v>3052.18</v>
      </c>
      <c r="G2408">
        <v>3911.32</v>
      </c>
      <c r="H2408">
        <v>665</v>
      </c>
      <c r="I2408">
        <v>3</v>
      </c>
      <c r="J2408">
        <v>10018.280000000001</v>
      </c>
      <c r="K2408" t="str">
        <f t="shared" si="37"/>
        <v>Low Risk</v>
      </c>
    </row>
    <row r="2409" spans="1:11" x14ac:dyDescent="0.25">
      <c r="A2409">
        <v>2408</v>
      </c>
      <c r="B2409">
        <v>38</v>
      </c>
      <c r="C2409" t="s">
        <v>13</v>
      </c>
      <c r="D2409" t="s">
        <v>11</v>
      </c>
      <c r="E2409" t="s">
        <v>21</v>
      </c>
      <c r="F2409">
        <v>1443.13</v>
      </c>
      <c r="G2409">
        <v>3165.69</v>
      </c>
      <c r="H2409">
        <v>545</v>
      </c>
      <c r="I2409">
        <v>6</v>
      </c>
      <c r="J2409">
        <v>3848.34</v>
      </c>
      <c r="K2409" t="str">
        <f t="shared" si="37"/>
        <v>Low Risk</v>
      </c>
    </row>
    <row r="2410" spans="1:11" x14ac:dyDescent="0.25">
      <c r="A2410">
        <v>2409</v>
      </c>
      <c r="B2410">
        <v>48</v>
      </c>
      <c r="C2410" t="s">
        <v>10</v>
      </c>
      <c r="D2410" t="s">
        <v>14</v>
      </c>
      <c r="E2410" t="s">
        <v>12</v>
      </c>
      <c r="F2410">
        <v>1513.64</v>
      </c>
      <c r="G2410">
        <v>4278.84</v>
      </c>
      <c r="H2410">
        <v>576</v>
      </c>
      <c r="I2410">
        <v>3</v>
      </c>
      <c r="J2410">
        <v>3212.25</v>
      </c>
      <c r="K2410" t="str">
        <f t="shared" si="37"/>
        <v>Low Risk</v>
      </c>
    </row>
    <row r="2411" spans="1:11" x14ac:dyDescent="0.25">
      <c r="A2411">
        <v>2410</v>
      </c>
      <c r="B2411">
        <v>75</v>
      </c>
      <c r="C2411" t="s">
        <v>10</v>
      </c>
      <c r="D2411" t="s">
        <v>18</v>
      </c>
      <c r="E2411" t="s">
        <v>152</v>
      </c>
      <c r="F2411">
        <v>1915.66</v>
      </c>
      <c r="G2411">
        <v>2520.35</v>
      </c>
      <c r="H2411">
        <v>592</v>
      </c>
      <c r="I2411">
        <v>8</v>
      </c>
      <c r="J2411">
        <v>4417.45</v>
      </c>
      <c r="K2411" t="str">
        <f t="shared" si="37"/>
        <v>Low Risk</v>
      </c>
    </row>
    <row r="2412" spans="1:11" x14ac:dyDescent="0.25">
      <c r="A2412">
        <v>2411</v>
      </c>
      <c r="B2412">
        <v>41</v>
      </c>
      <c r="C2412" t="s">
        <v>13</v>
      </c>
      <c r="D2412" t="s">
        <v>18</v>
      </c>
      <c r="E2412" t="s">
        <v>20</v>
      </c>
      <c r="F2412">
        <v>2500.67</v>
      </c>
      <c r="G2412">
        <v>4167.6499999999996</v>
      </c>
      <c r="H2412">
        <v>607</v>
      </c>
      <c r="I2412">
        <v>8</v>
      </c>
      <c r="J2412">
        <v>7829.92</v>
      </c>
      <c r="K2412" t="str">
        <f t="shared" si="37"/>
        <v>Low Risk</v>
      </c>
    </row>
    <row r="2413" spans="1:11" x14ac:dyDescent="0.25">
      <c r="A2413">
        <v>2412</v>
      </c>
      <c r="B2413">
        <v>37</v>
      </c>
      <c r="C2413" t="s">
        <v>13</v>
      </c>
      <c r="D2413" t="s">
        <v>16</v>
      </c>
      <c r="E2413" t="s">
        <v>15</v>
      </c>
      <c r="F2413">
        <v>1924.18</v>
      </c>
      <c r="G2413">
        <v>3200.51</v>
      </c>
      <c r="H2413">
        <v>608</v>
      </c>
      <c r="I2413">
        <v>10</v>
      </c>
      <c r="J2413">
        <v>8585.5400000000009</v>
      </c>
      <c r="K2413" t="str">
        <f t="shared" si="37"/>
        <v>Low Risk</v>
      </c>
    </row>
    <row r="2414" spans="1:11" x14ac:dyDescent="0.25">
      <c r="A2414">
        <v>2413</v>
      </c>
      <c r="B2414">
        <v>54</v>
      </c>
      <c r="C2414" t="s">
        <v>13</v>
      </c>
      <c r="D2414" t="s">
        <v>18</v>
      </c>
      <c r="E2414" t="s">
        <v>20</v>
      </c>
      <c r="F2414">
        <v>1301.3699999999999</v>
      </c>
      <c r="G2414">
        <v>3630.14</v>
      </c>
      <c r="H2414">
        <v>572</v>
      </c>
      <c r="I2414">
        <v>7</v>
      </c>
      <c r="J2414">
        <v>6113.9</v>
      </c>
      <c r="K2414" t="str">
        <f t="shared" si="37"/>
        <v>Low Risk</v>
      </c>
    </row>
    <row r="2415" spans="1:11" x14ac:dyDescent="0.25">
      <c r="A2415">
        <v>2414</v>
      </c>
      <c r="B2415">
        <v>21</v>
      </c>
      <c r="C2415" t="s">
        <v>13</v>
      </c>
      <c r="D2415" t="s">
        <v>19</v>
      </c>
      <c r="E2415" t="s">
        <v>15</v>
      </c>
      <c r="F2415">
        <v>2535.3000000000002</v>
      </c>
      <c r="G2415">
        <v>4540.03</v>
      </c>
      <c r="H2415">
        <v>583</v>
      </c>
      <c r="I2415">
        <v>10</v>
      </c>
      <c r="J2415">
        <v>11662.45</v>
      </c>
      <c r="K2415" t="str">
        <f t="shared" si="37"/>
        <v>Low Risk</v>
      </c>
    </row>
    <row r="2416" spans="1:11" x14ac:dyDescent="0.25">
      <c r="A2416">
        <v>2415</v>
      </c>
      <c r="B2416">
        <v>45</v>
      </c>
      <c r="C2416" t="s">
        <v>13</v>
      </c>
      <c r="D2416" t="s">
        <v>14</v>
      </c>
      <c r="E2416" t="s">
        <v>21</v>
      </c>
      <c r="F2416">
        <v>1362.25</v>
      </c>
      <c r="G2416">
        <v>4090.88</v>
      </c>
      <c r="H2416">
        <v>631</v>
      </c>
      <c r="I2416">
        <v>6</v>
      </c>
      <c r="J2416">
        <v>5332.54</v>
      </c>
      <c r="K2416" t="str">
        <f t="shared" si="37"/>
        <v>Low Risk</v>
      </c>
    </row>
    <row r="2417" spans="1:11" x14ac:dyDescent="0.25">
      <c r="A2417">
        <v>2416</v>
      </c>
      <c r="B2417">
        <v>61</v>
      </c>
      <c r="C2417" t="s">
        <v>10</v>
      </c>
      <c r="D2417" t="s">
        <v>19</v>
      </c>
      <c r="E2417" t="s">
        <v>152</v>
      </c>
      <c r="F2417">
        <v>2440.5</v>
      </c>
      <c r="G2417">
        <v>5074.3500000000004</v>
      </c>
      <c r="H2417">
        <v>579</v>
      </c>
      <c r="I2417">
        <v>9</v>
      </c>
      <c r="J2417">
        <v>8407.86</v>
      </c>
      <c r="K2417" t="str">
        <f t="shared" si="37"/>
        <v>Low Risk</v>
      </c>
    </row>
    <row r="2418" spans="1:11" x14ac:dyDescent="0.25">
      <c r="A2418">
        <v>2417</v>
      </c>
      <c r="B2418">
        <v>37</v>
      </c>
      <c r="C2418" t="s">
        <v>10</v>
      </c>
      <c r="D2418" t="s">
        <v>16</v>
      </c>
      <c r="E2418" t="s">
        <v>12</v>
      </c>
      <c r="F2418">
        <v>1929.91</v>
      </c>
      <c r="G2418">
        <v>3192.03</v>
      </c>
      <c r="H2418">
        <v>581</v>
      </c>
      <c r="I2418">
        <v>5</v>
      </c>
      <c r="J2418">
        <v>6803.29</v>
      </c>
      <c r="K2418" t="str">
        <f t="shared" si="37"/>
        <v>Low Risk</v>
      </c>
    </row>
    <row r="2419" spans="1:11" x14ac:dyDescent="0.25">
      <c r="A2419">
        <v>2418</v>
      </c>
      <c r="B2419">
        <v>41</v>
      </c>
      <c r="C2419" t="s">
        <v>10</v>
      </c>
      <c r="D2419" t="s">
        <v>18</v>
      </c>
      <c r="E2419" t="s">
        <v>12</v>
      </c>
      <c r="F2419">
        <v>2205.31</v>
      </c>
      <c r="G2419">
        <v>3066.89</v>
      </c>
      <c r="H2419">
        <v>627</v>
      </c>
      <c r="I2419">
        <v>8</v>
      </c>
      <c r="J2419">
        <v>7393.32</v>
      </c>
      <c r="K2419" t="str">
        <f t="shared" si="37"/>
        <v>Low Risk</v>
      </c>
    </row>
    <row r="2420" spans="1:11" x14ac:dyDescent="0.25">
      <c r="A2420">
        <v>2419</v>
      </c>
      <c r="B2420">
        <v>67</v>
      </c>
      <c r="C2420" t="s">
        <v>13</v>
      </c>
      <c r="D2420" t="s">
        <v>16</v>
      </c>
      <c r="E2420" t="s">
        <v>17</v>
      </c>
      <c r="F2420">
        <v>2469.62</v>
      </c>
      <c r="G2420">
        <v>3636.58</v>
      </c>
      <c r="H2420">
        <v>636</v>
      </c>
      <c r="I2420">
        <v>4</v>
      </c>
      <c r="J2420">
        <v>5332.54</v>
      </c>
      <c r="K2420" t="str">
        <f t="shared" si="37"/>
        <v>Low Risk</v>
      </c>
    </row>
    <row r="2421" spans="1:11" x14ac:dyDescent="0.25">
      <c r="A2421">
        <v>2420</v>
      </c>
      <c r="B2421">
        <v>66</v>
      </c>
      <c r="C2421" t="s">
        <v>13</v>
      </c>
      <c r="D2421" t="s">
        <v>16</v>
      </c>
      <c r="E2421" t="s">
        <v>17</v>
      </c>
      <c r="F2421">
        <v>1748.76</v>
      </c>
      <c r="G2421">
        <v>3677.89</v>
      </c>
      <c r="H2421">
        <v>539</v>
      </c>
      <c r="I2421">
        <v>8</v>
      </c>
      <c r="J2421">
        <v>4101.16</v>
      </c>
      <c r="K2421" t="str">
        <f t="shared" si="37"/>
        <v>Low Risk</v>
      </c>
    </row>
    <row r="2422" spans="1:11" x14ac:dyDescent="0.25">
      <c r="A2422">
        <v>2421</v>
      </c>
      <c r="B2422">
        <v>68</v>
      </c>
      <c r="C2422" t="s">
        <v>13</v>
      </c>
      <c r="D2422" t="s">
        <v>16</v>
      </c>
      <c r="E2422" t="s">
        <v>21</v>
      </c>
      <c r="F2422">
        <v>5528.27</v>
      </c>
      <c r="G2422">
        <v>12006.4</v>
      </c>
      <c r="H2422">
        <v>731</v>
      </c>
      <c r="I2422">
        <v>8</v>
      </c>
      <c r="J2422">
        <v>18207</v>
      </c>
      <c r="K2422" t="str">
        <f t="shared" si="37"/>
        <v>Low Risk</v>
      </c>
    </row>
    <row r="2423" spans="1:11" x14ac:dyDescent="0.25">
      <c r="A2423">
        <v>2422</v>
      </c>
      <c r="B2423">
        <v>49</v>
      </c>
      <c r="C2423" t="s">
        <v>13</v>
      </c>
      <c r="D2423" t="s">
        <v>11</v>
      </c>
      <c r="E2423" t="s">
        <v>20</v>
      </c>
      <c r="F2423">
        <v>627.27</v>
      </c>
      <c r="G2423">
        <v>750.38</v>
      </c>
      <c r="H2423">
        <v>505</v>
      </c>
      <c r="I2423">
        <v>8</v>
      </c>
      <c r="J2423">
        <v>792.98</v>
      </c>
      <c r="K2423" t="str">
        <f t="shared" si="37"/>
        <v>Low Risk</v>
      </c>
    </row>
    <row r="2424" spans="1:11" x14ac:dyDescent="0.25">
      <c r="A2424">
        <v>2423</v>
      </c>
      <c r="B2424">
        <v>58</v>
      </c>
      <c r="C2424" t="s">
        <v>13</v>
      </c>
      <c r="D2424" t="s">
        <v>18</v>
      </c>
      <c r="E2424" t="s">
        <v>15</v>
      </c>
      <c r="F2424">
        <v>1733.88</v>
      </c>
      <c r="G2424">
        <v>2607.36</v>
      </c>
      <c r="H2424">
        <v>566</v>
      </c>
      <c r="I2424">
        <v>13</v>
      </c>
      <c r="J2424">
        <v>6562.42</v>
      </c>
      <c r="K2424" t="str">
        <f t="shared" si="37"/>
        <v>Moderate Risk</v>
      </c>
    </row>
    <row r="2425" spans="1:11" x14ac:dyDescent="0.25">
      <c r="A2425">
        <v>2424</v>
      </c>
      <c r="B2425">
        <v>53</v>
      </c>
      <c r="C2425" t="s">
        <v>13</v>
      </c>
      <c r="D2425" t="s">
        <v>14</v>
      </c>
      <c r="E2425" t="s">
        <v>152</v>
      </c>
      <c r="F2425">
        <v>1664.64</v>
      </c>
      <c r="G2425">
        <v>3520.25</v>
      </c>
      <c r="H2425">
        <v>511</v>
      </c>
      <c r="I2425">
        <v>6</v>
      </c>
      <c r="J2425">
        <v>4515.95</v>
      </c>
      <c r="K2425" t="str">
        <f t="shared" si="37"/>
        <v>Low Risk</v>
      </c>
    </row>
    <row r="2426" spans="1:11" x14ac:dyDescent="0.25">
      <c r="A2426">
        <v>2425</v>
      </c>
      <c r="B2426">
        <v>75</v>
      </c>
      <c r="C2426" t="s">
        <v>10</v>
      </c>
      <c r="D2426" t="s">
        <v>11</v>
      </c>
      <c r="E2426" t="s">
        <v>20</v>
      </c>
      <c r="F2426">
        <v>1737.99</v>
      </c>
      <c r="G2426">
        <v>3237.28</v>
      </c>
      <c r="H2426">
        <v>524</v>
      </c>
      <c r="I2426">
        <v>7</v>
      </c>
      <c r="J2426">
        <v>5028.3900000000003</v>
      </c>
      <c r="K2426" t="str">
        <f t="shared" si="37"/>
        <v>Low Risk</v>
      </c>
    </row>
    <row r="2427" spans="1:11" x14ac:dyDescent="0.25">
      <c r="A2427">
        <v>2426</v>
      </c>
      <c r="B2427">
        <v>70</v>
      </c>
      <c r="C2427" t="s">
        <v>13</v>
      </c>
      <c r="D2427" t="s">
        <v>14</v>
      </c>
      <c r="E2427" t="s">
        <v>15</v>
      </c>
      <c r="F2427">
        <v>1542.03</v>
      </c>
      <c r="G2427">
        <v>2404.15</v>
      </c>
      <c r="H2427">
        <v>607</v>
      </c>
      <c r="I2427">
        <v>12</v>
      </c>
      <c r="J2427">
        <v>4236.2299999999996</v>
      </c>
      <c r="K2427" t="str">
        <f t="shared" si="37"/>
        <v>Moderate Risk</v>
      </c>
    </row>
    <row r="2428" spans="1:11" x14ac:dyDescent="0.25">
      <c r="A2428">
        <v>2427</v>
      </c>
      <c r="B2428">
        <v>51</v>
      </c>
      <c r="C2428" t="s">
        <v>13</v>
      </c>
      <c r="D2428" t="s">
        <v>11</v>
      </c>
      <c r="E2428" t="s">
        <v>21</v>
      </c>
      <c r="F2428">
        <v>360.83</v>
      </c>
      <c r="G2428">
        <v>1891.53</v>
      </c>
      <c r="H2428">
        <v>381</v>
      </c>
      <c r="I2428">
        <v>10</v>
      </c>
      <c r="J2428">
        <v>597.17999999999995</v>
      </c>
      <c r="K2428" t="str">
        <f t="shared" si="37"/>
        <v>Moderate Risk</v>
      </c>
    </row>
    <row r="2429" spans="1:11" x14ac:dyDescent="0.25">
      <c r="A2429">
        <v>2428</v>
      </c>
      <c r="B2429">
        <v>53</v>
      </c>
      <c r="C2429" t="s">
        <v>10</v>
      </c>
      <c r="D2429" t="s">
        <v>11</v>
      </c>
      <c r="E2429" t="s">
        <v>20</v>
      </c>
      <c r="F2429">
        <v>1412.95</v>
      </c>
      <c r="G2429">
        <v>3766.23</v>
      </c>
      <c r="H2429">
        <v>544</v>
      </c>
      <c r="I2429">
        <v>8</v>
      </c>
      <c r="J2429">
        <v>1869.54</v>
      </c>
      <c r="K2429" t="str">
        <f t="shared" si="37"/>
        <v>Low Risk</v>
      </c>
    </row>
    <row r="2430" spans="1:11" x14ac:dyDescent="0.25">
      <c r="A2430">
        <v>2429</v>
      </c>
      <c r="B2430">
        <v>19</v>
      </c>
      <c r="C2430" t="s">
        <v>13</v>
      </c>
      <c r="D2430" t="s">
        <v>14</v>
      </c>
      <c r="E2430" t="s">
        <v>20</v>
      </c>
      <c r="F2430">
        <v>1772.2249999999999</v>
      </c>
      <c r="G2430">
        <v>2298.14</v>
      </c>
      <c r="H2430">
        <v>520</v>
      </c>
      <c r="I2430">
        <v>7</v>
      </c>
      <c r="J2430">
        <v>3083.17</v>
      </c>
      <c r="K2430" t="str">
        <f t="shared" si="37"/>
        <v>Low Risk</v>
      </c>
    </row>
    <row r="2431" spans="1:11" x14ac:dyDescent="0.25">
      <c r="A2431">
        <v>2430</v>
      </c>
      <c r="B2431">
        <v>32</v>
      </c>
      <c r="C2431" t="s">
        <v>13</v>
      </c>
      <c r="D2431" t="s">
        <v>11</v>
      </c>
      <c r="E2431" t="s">
        <v>15</v>
      </c>
      <c r="F2431">
        <v>1772.2249999999999</v>
      </c>
      <c r="G2431">
        <v>2961.26</v>
      </c>
      <c r="H2431">
        <v>478</v>
      </c>
      <c r="I2431">
        <v>6</v>
      </c>
      <c r="J2431">
        <v>4016.71</v>
      </c>
      <c r="K2431" t="str">
        <f t="shared" si="37"/>
        <v>Moderate Risk</v>
      </c>
    </row>
    <row r="2432" spans="1:11" x14ac:dyDescent="0.25">
      <c r="A2432">
        <v>2431</v>
      </c>
      <c r="B2432">
        <v>51</v>
      </c>
      <c r="C2432" t="s">
        <v>10</v>
      </c>
      <c r="D2432" t="s">
        <v>11</v>
      </c>
      <c r="E2432" t="s">
        <v>21</v>
      </c>
      <c r="F2432">
        <v>1792.75</v>
      </c>
      <c r="G2432">
        <v>3537.42</v>
      </c>
      <c r="H2432">
        <v>619</v>
      </c>
      <c r="I2432">
        <v>7</v>
      </c>
      <c r="J2432">
        <v>8303.9</v>
      </c>
      <c r="K2432" t="str">
        <f t="shared" si="37"/>
        <v>Low Risk</v>
      </c>
    </row>
    <row r="2433" spans="1:11" x14ac:dyDescent="0.25">
      <c r="A2433">
        <v>2432</v>
      </c>
      <c r="B2433">
        <v>53</v>
      </c>
      <c r="C2433" t="s">
        <v>10</v>
      </c>
      <c r="D2433" t="s">
        <v>14</v>
      </c>
      <c r="E2433" t="s">
        <v>15</v>
      </c>
      <c r="F2433">
        <v>1234.0899999999999</v>
      </c>
      <c r="G2433">
        <v>3041.16</v>
      </c>
      <c r="H2433">
        <v>599</v>
      </c>
      <c r="I2433">
        <v>6</v>
      </c>
      <c r="J2433">
        <v>3870.53</v>
      </c>
      <c r="K2433" t="str">
        <f t="shared" si="37"/>
        <v>Low Risk</v>
      </c>
    </row>
    <row r="2434" spans="1:11" x14ac:dyDescent="0.25">
      <c r="A2434">
        <v>2433</v>
      </c>
      <c r="B2434">
        <v>23</v>
      </c>
      <c r="C2434" t="s">
        <v>13</v>
      </c>
      <c r="D2434" t="s">
        <v>11</v>
      </c>
      <c r="E2434" t="s">
        <v>17</v>
      </c>
      <c r="F2434">
        <v>1379.92</v>
      </c>
      <c r="G2434">
        <v>3561.43</v>
      </c>
      <c r="H2434">
        <v>517</v>
      </c>
      <c r="I2434">
        <v>11</v>
      </c>
      <c r="J2434">
        <v>4512.8999999999996</v>
      </c>
      <c r="K2434" t="str">
        <f t="shared" ref="K2434:K2497" si="38">IF(AND(H2434&lt;500,I2434&gt;10),"High Risk",IF(OR(H2434&lt;500,I2434&gt;10),"Moderate Risk","Low Risk"))</f>
        <v>Moderate Risk</v>
      </c>
    </row>
    <row r="2435" spans="1:11" x14ac:dyDescent="0.25">
      <c r="A2435">
        <v>2434</v>
      </c>
      <c r="B2435">
        <v>56</v>
      </c>
      <c r="C2435" t="s">
        <v>13</v>
      </c>
      <c r="D2435" t="s">
        <v>19</v>
      </c>
      <c r="E2435" t="s">
        <v>15</v>
      </c>
      <c r="F2435">
        <v>1925.22</v>
      </c>
      <c r="G2435">
        <v>4365.0600000000004</v>
      </c>
      <c r="H2435">
        <v>584</v>
      </c>
      <c r="I2435">
        <v>5</v>
      </c>
      <c r="J2435">
        <v>8134.26</v>
      </c>
      <c r="K2435" t="str">
        <f t="shared" si="38"/>
        <v>Low Risk</v>
      </c>
    </row>
    <row r="2436" spans="1:11" x14ac:dyDescent="0.25">
      <c r="A2436">
        <v>2435</v>
      </c>
      <c r="B2436">
        <v>59</v>
      </c>
      <c r="C2436" t="s">
        <v>13</v>
      </c>
      <c r="D2436" t="s">
        <v>14</v>
      </c>
      <c r="E2436" t="s">
        <v>17</v>
      </c>
      <c r="F2436">
        <v>1772.2249999999999</v>
      </c>
      <c r="G2436">
        <v>538.14</v>
      </c>
      <c r="H2436">
        <v>579</v>
      </c>
      <c r="I2436">
        <v>9</v>
      </c>
      <c r="J2436">
        <v>4874.18</v>
      </c>
      <c r="K2436" t="str">
        <f t="shared" si="38"/>
        <v>Low Risk</v>
      </c>
    </row>
    <row r="2437" spans="1:11" x14ac:dyDescent="0.25">
      <c r="A2437">
        <v>2436</v>
      </c>
      <c r="B2437">
        <v>68</v>
      </c>
      <c r="C2437" t="s">
        <v>10</v>
      </c>
      <c r="D2437" t="s">
        <v>11</v>
      </c>
      <c r="E2437" t="s">
        <v>17</v>
      </c>
      <c r="F2437">
        <v>1493.01</v>
      </c>
      <c r="G2437">
        <v>3080.91</v>
      </c>
      <c r="H2437">
        <v>538</v>
      </c>
      <c r="I2437">
        <v>11</v>
      </c>
      <c r="J2437">
        <v>4711.62</v>
      </c>
      <c r="K2437" t="str">
        <f t="shared" si="38"/>
        <v>Moderate Risk</v>
      </c>
    </row>
    <row r="2438" spans="1:11" x14ac:dyDescent="0.25">
      <c r="A2438">
        <v>2437</v>
      </c>
      <c r="B2438">
        <v>68</v>
      </c>
      <c r="C2438" t="s">
        <v>10</v>
      </c>
      <c r="D2438" t="s">
        <v>14</v>
      </c>
      <c r="E2438" t="s">
        <v>21</v>
      </c>
      <c r="F2438">
        <v>1772.2249999999999</v>
      </c>
      <c r="G2438">
        <v>2487.61</v>
      </c>
      <c r="H2438">
        <v>553</v>
      </c>
      <c r="I2438">
        <v>7</v>
      </c>
      <c r="J2438">
        <v>4400.47</v>
      </c>
      <c r="K2438" t="str">
        <f t="shared" si="38"/>
        <v>Low Risk</v>
      </c>
    </row>
    <row r="2439" spans="1:11" x14ac:dyDescent="0.25">
      <c r="A2439">
        <v>2438</v>
      </c>
      <c r="B2439">
        <v>75</v>
      </c>
      <c r="C2439" t="s">
        <v>10</v>
      </c>
      <c r="D2439" t="s">
        <v>14</v>
      </c>
      <c r="E2439" t="s">
        <v>17</v>
      </c>
      <c r="F2439">
        <v>1772.2249999999999</v>
      </c>
      <c r="G2439">
        <v>3028.86</v>
      </c>
      <c r="H2439">
        <v>558</v>
      </c>
      <c r="I2439">
        <v>9</v>
      </c>
      <c r="J2439">
        <v>5106.51</v>
      </c>
      <c r="K2439" t="str">
        <f t="shared" si="38"/>
        <v>Low Risk</v>
      </c>
    </row>
    <row r="2440" spans="1:11" x14ac:dyDescent="0.25">
      <c r="A2440">
        <v>2439</v>
      </c>
      <c r="B2440">
        <v>71</v>
      </c>
      <c r="C2440" t="s">
        <v>10</v>
      </c>
      <c r="D2440" t="s">
        <v>16</v>
      </c>
      <c r="E2440" t="s">
        <v>15</v>
      </c>
      <c r="F2440">
        <v>1619.64</v>
      </c>
      <c r="G2440">
        <v>3202.15</v>
      </c>
      <c r="H2440">
        <v>620</v>
      </c>
      <c r="I2440">
        <v>8</v>
      </c>
      <c r="J2440">
        <v>1808.83</v>
      </c>
      <c r="K2440" t="str">
        <f t="shared" si="38"/>
        <v>Low Risk</v>
      </c>
    </row>
    <row r="2441" spans="1:11" x14ac:dyDescent="0.25">
      <c r="A2441">
        <v>2440</v>
      </c>
      <c r="B2441">
        <v>29</v>
      </c>
      <c r="C2441" t="s">
        <v>10</v>
      </c>
      <c r="D2441" t="s">
        <v>11</v>
      </c>
      <c r="E2441" t="s">
        <v>21</v>
      </c>
      <c r="F2441">
        <v>762.59</v>
      </c>
      <c r="G2441">
        <v>1407.29</v>
      </c>
      <c r="H2441">
        <v>413</v>
      </c>
      <c r="I2441">
        <v>7</v>
      </c>
      <c r="J2441">
        <v>2374.2600000000002</v>
      </c>
      <c r="K2441" t="str">
        <f t="shared" si="38"/>
        <v>Moderate Risk</v>
      </c>
    </row>
    <row r="2442" spans="1:11" x14ac:dyDescent="0.25">
      <c r="A2442">
        <v>2441</v>
      </c>
      <c r="B2442">
        <v>20</v>
      </c>
      <c r="C2442" t="s">
        <v>13</v>
      </c>
      <c r="D2442" t="s">
        <v>11</v>
      </c>
      <c r="E2442" t="s">
        <v>20</v>
      </c>
      <c r="F2442">
        <v>1929.76</v>
      </c>
      <c r="G2442">
        <v>3239.01</v>
      </c>
      <c r="H2442">
        <v>576</v>
      </c>
      <c r="I2442">
        <v>7</v>
      </c>
      <c r="J2442">
        <v>5321.42</v>
      </c>
      <c r="K2442" t="str">
        <f t="shared" si="38"/>
        <v>Low Risk</v>
      </c>
    </row>
    <row r="2443" spans="1:11" x14ac:dyDescent="0.25">
      <c r="A2443">
        <v>2442</v>
      </c>
      <c r="B2443">
        <v>62</v>
      </c>
      <c r="C2443" t="s">
        <v>10</v>
      </c>
      <c r="D2443" t="s">
        <v>14</v>
      </c>
      <c r="E2443" t="s">
        <v>17</v>
      </c>
      <c r="F2443">
        <v>2898.01</v>
      </c>
      <c r="G2443">
        <v>4581.53</v>
      </c>
      <c r="H2443">
        <v>662</v>
      </c>
      <c r="I2443">
        <v>8</v>
      </c>
      <c r="J2443">
        <v>6522.94</v>
      </c>
      <c r="K2443" t="str">
        <f t="shared" si="38"/>
        <v>Low Risk</v>
      </c>
    </row>
    <row r="2444" spans="1:11" x14ac:dyDescent="0.25">
      <c r="A2444">
        <v>2443</v>
      </c>
      <c r="B2444">
        <v>35</v>
      </c>
      <c r="C2444" t="s">
        <v>10</v>
      </c>
      <c r="D2444" t="s">
        <v>16</v>
      </c>
      <c r="E2444" t="s">
        <v>20</v>
      </c>
      <c r="F2444">
        <v>2012.4</v>
      </c>
      <c r="G2444">
        <v>3116.11</v>
      </c>
      <c r="H2444">
        <v>617</v>
      </c>
      <c r="I2444">
        <v>6</v>
      </c>
      <c r="J2444">
        <v>7060.51</v>
      </c>
      <c r="K2444" t="str">
        <f t="shared" si="38"/>
        <v>Low Risk</v>
      </c>
    </row>
    <row r="2445" spans="1:11" x14ac:dyDescent="0.25">
      <c r="A2445">
        <v>2444</v>
      </c>
      <c r="B2445">
        <v>57</v>
      </c>
      <c r="C2445" t="s">
        <v>10</v>
      </c>
      <c r="D2445" t="s">
        <v>18</v>
      </c>
      <c r="E2445" t="s">
        <v>20</v>
      </c>
      <c r="F2445">
        <v>2824.2</v>
      </c>
      <c r="G2445">
        <v>6188.59</v>
      </c>
      <c r="H2445">
        <v>635</v>
      </c>
      <c r="I2445">
        <v>8</v>
      </c>
      <c r="J2445">
        <v>10301.870000000001</v>
      </c>
      <c r="K2445" t="str">
        <f t="shared" si="38"/>
        <v>Low Risk</v>
      </c>
    </row>
    <row r="2446" spans="1:11" x14ac:dyDescent="0.25">
      <c r="A2446">
        <v>2445</v>
      </c>
      <c r="B2446">
        <v>38</v>
      </c>
      <c r="C2446" t="s">
        <v>10</v>
      </c>
      <c r="D2446" t="s">
        <v>11</v>
      </c>
      <c r="E2446" t="s">
        <v>15</v>
      </c>
      <c r="F2446">
        <v>2924.23</v>
      </c>
      <c r="G2446">
        <v>5835.35</v>
      </c>
      <c r="H2446">
        <v>602</v>
      </c>
      <c r="I2446">
        <v>6</v>
      </c>
      <c r="J2446">
        <v>8017.39</v>
      </c>
      <c r="K2446" t="str">
        <f t="shared" si="38"/>
        <v>Low Risk</v>
      </c>
    </row>
    <row r="2447" spans="1:11" x14ac:dyDescent="0.25">
      <c r="A2447">
        <v>2446</v>
      </c>
      <c r="B2447">
        <v>32</v>
      </c>
      <c r="C2447" t="s">
        <v>13</v>
      </c>
      <c r="D2447" t="s">
        <v>14</v>
      </c>
      <c r="E2447" t="s">
        <v>21</v>
      </c>
      <c r="F2447">
        <v>2771.83</v>
      </c>
      <c r="G2447">
        <v>5650.1</v>
      </c>
      <c r="H2447">
        <v>576</v>
      </c>
      <c r="I2447">
        <v>10</v>
      </c>
      <c r="J2447">
        <v>7216.45</v>
      </c>
      <c r="K2447" t="str">
        <f t="shared" si="38"/>
        <v>Low Risk</v>
      </c>
    </row>
    <row r="2448" spans="1:11" x14ac:dyDescent="0.25">
      <c r="A2448">
        <v>2447</v>
      </c>
      <c r="B2448">
        <v>50</v>
      </c>
      <c r="C2448" t="s">
        <v>13</v>
      </c>
      <c r="D2448" t="s">
        <v>14</v>
      </c>
      <c r="E2448" t="s">
        <v>17</v>
      </c>
      <c r="F2448">
        <v>1127.02</v>
      </c>
      <c r="G2448">
        <v>1574.3</v>
      </c>
      <c r="H2448">
        <v>492</v>
      </c>
      <c r="I2448">
        <v>6</v>
      </c>
      <c r="J2448">
        <v>4342.0600000000004</v>
      </c>
      <c r="K2448" t="str">
        <f t="shared" si="38"/>
        <v>Moderate Risk</v>
      </c>
    </row>
    <row r="2449" spans="1:11" x14ac:dyDescent="0.25">
      <c r="A2449">
        <v>2448</v>
      </c>
      <c r="B2449">
        <v>52</v>
      </c>
      <c r="C2449" t="s">
        <v>13</v>
      </c>
      <c r="D2449" t="s">
        <v>16</v>
      </c>
      <c r="E2449" t="s">
        <v>20</v>
      </c>
      <c r="F2449">
        <v>1327.11</v>
      </c>
      <c r="G2449">
        <v>2816.43</v>
      </c>
      <c r="H2449">
        <v>511</v>
      </c>
      <c r="I2449">
        <v>10</v>
      </c>
      <c r="J2449">
        <v>4372.13</v>
      </c>
      <c r="K2449" t="str">
        <f t="shared" si="38"/>
        <v>Low Risk</v>
      </c>
    </row>
    <row r="2450" spans="1:11" x14ac:dyDescent="0.25">
      <c r="A2450">
        <v>2449</v>
      </c>
      <c r="B2450">
        <v>43</v>
      </c>
      <c r="C2450" t="s">
        <v>10</v>
      </c>
      <c r="D2450" t="s">
        <v>14</v>
      </c>
      <c r="E2450" t="s">
        <v>15</v>
      </c>
      <c r="F2450">
        <v>1464.31</v>
      </c>
      <c r="G2450">
        <v>4108.38</v>
      </c>
      <c r="H2450">
        <v>530</v>
      </c>
      <c r="I2450">
        <v>9</v>
      </c>
      <c r="J2450">
        <v>721.97</v>
      </c>
      <c r="K2450" t="str">
        <f t="shared" si="38"/>
        <v>Low Risk</v>
      </c>
    </row>
    <row r="2451" spans="1:11" x14ac:dyDescent="0.25">
      <c r="A2451">
        <v>2450</v>
      </c>
      <c r="B2451">
        <v>25</v>
      </c>
      <c r="C2451" t="s">
        <v>10</v>
      </c>
      <c r="D2451" t="s">
        <v>11</v>
      </c>
      <c r="E2451" t="s">
        <v>17</v>
      </c>
      <c r="F2451">
        <v>1557.26</v>
      </c>
      <c r="G2451">
        <v>2914.07</v>
      </c>
      <c r="H2451">
        <v>542</v>
      </c>
      <c r="I2451">
        <v>6</v>
      </c>
      <c r="J2451">
        <v>5285.85</v>
      </c>
      <c r="K2451" t="str">
        <f t="shared" si="38"/>
        <v>Low Risk</v>
      </c>
    </row>
    <row r="2452" spans="1:11" x14ac:dyDescent="0.25">
      <c r="A2452">
        <v>2451</v>
      </c>
      <c r="B2452">
        <v>53</v>
      </c>
      <c r="C2452" t="s">
        <v>10</v>
      </c>
      <c r="D2452" t="s">
        <v>14</v>
      </c>
      <c r="E2452" t="s">
        <v>17</v>
      </c>
      <c r="F2452">
        <v>1772.2249999999999</v>
      </c>
      <c r="G2452">
        <v>4044.41</v>
      </c>
      <c r="H2452">
        <v>534</v>
      </c>
      <c r="I2452">
        <v>5</v>
      </c>
      <c r="J2452">
        <v>8128.82</v>
      </c>
      <c r="K2452" t="str">
        <f t="shared" si="38"/>
        <v>Low Risk</v>
      </c>
    </row>
    <row r="2453" spans="1:11" x14ac:dyDescent="0.25">
      <c r="A2453">
        <v>2452</v>
      </c>
      <c r="B2453">
        <v>65</v>
      </c>
      <c r="C2453" t="s">
        <v>10</v>
      </c>
      <c r="D2453" t="s">
        <v>14</v>
      </c>
      <c r="E2453" t="s">
        <v>15</v>
      </c>
      <c r="F2453">
        <v>1257.4000000000001</v>
      </c>
      <c r="G2453">
        <v>1858.99</v>
      </c>
      <c r="H2453">
        <v>492</v>
      </c>
      <c r="I2453">
        <v>7</v>
      </c>
      <c r="J2453">
        <v>4283.74</v>
      </c>
      <c r="K2453" t="str">
        <f t="shared" si="38"/>
        <v>Moderate Risk</v>
      </c>
    </row>
    <row r="2454" spans="1:11" x14ac:dyDescent="0.25">
      <c r="A2454">
        <v>2453</v>
      </c>
      <c r="B2454">
        <v>47</v>
      </c>
      <c r="C2454" t="s">
        <v>13</v>
      </c>
      <c r="D2454" t="s">
        <v>14</v>
      </c>
      <c r="E2454" t="s">
        <v>17</v>
      </c>
      <c r="F2454">
        <v>1255.28</v>
      </c>
      <c r="G2454">
        <v>1948.32</v>
      </c>
      <c r="H2454">
        <v>509</v>
      </c>
      <c r="I2454">
        <v>9</v>
      </c>
      <c r="J2454">
        <v>6937.57</v>
      </c>
      <c r="K2454" t="str">
        <f t="shared" si="38"/>
        <v>Low Risk</v>
      </c>
    </row>
    <row r="2455" spans="1:11" x14ac:dyDescent="0.25">
      <c r="A2455">
        <v>2454</v>
      </c>
      <c r="B2455">
        <v>40</v>
      </c>
      <c r="C2455" t="s">
        <v>10</v>
      </c>
      <c r="D2455" t="s">
        <v>11</v>
      </c>
      <c r="E2455" t="s">
        <v>21</v>
      </c>
      <c r="F2455">
        <v>970.49</v>
      </c>
      <c r="G2455">
        <v>1975.53</v>
      </c>
      <c r="H2455">
        <v>508</v>
      </c>
      <c r="I2455">
        <v>6</v>
      </c>
      <c r="J2455">
        <v>2324.71</v>
      </c>
      <c r="K2455" t="str">
        <f t="shared" si="38"/>
        <v>Low Risk</v>
      </c>
    </row>
    <row r="2456" spans="1:11" x14ac:dyDescent="0.25">
      <c r="A2456">
        <v>2455</v>
      </c>
      <c r="B2456">
        <v>59</v>
      </c>
      <c r="C2456" t="s">
        <v>13</v>
      </c>
      <c r="D2456" t="s">
        <v>14</v>
      </c>
      <c r="E2456" t="s">
        <v>17</v>
      </c>
      <c r="F2456">
        <v>1965.19</v>
      </c>
      <c r="G2456">
        <v>2981.19</v>
      </c>
      <c r="H2456">
        <v>566</v>
      </c>
      <c r="I2456">
        <v>8</v>
      </c>
      <c r="J2456">
        <v>5385.53</v>
      </c>
      <c r="K2456" t="str">
        <f t="shared" si="38"/>
        <v>Low Risk</v>
      </c>
    </row>
    <row r="2457" spans="1:11" x14ac:dyDescent="0.25">
      <c r="A2457">
        <v>2456</v>
      </c>
      <c r="B2457">
        <v>61</v>
      </c>
      <c r="C2457" t="s">
        <v>10</v>
      </c>
      <c r="D2457" t="s">
        <v>11</v>
      </c>
      <c r="E2457" t="s">
        <v>15</v>
      </c>
      <c r="F2457">
        <v>1170.02</v>
      </c>
      <c r="G2457">
        <v>1508.63</v>
      </c>
      <c r="H2457">
        <v>538</v>
      </c>
      <c r="I2457">
        <v>8</v>
      </c>
      <c r="J2457">
        <v>4001.73</v>
      </c>
      <c r="K2457" t="str">
        <f t="shared" si="38"/>
        <v>Low Risk</v>
      </c>
    </row>
    <row r="2458" spans="1:11" x14ac:dyDescent="0.25">
      <c r="A2458">
        <v>2457</v>
      </c>
      <c r="B2458">
        <v>31</v>
      </c>
      <c r="C2458" t="s">
        <v>13</v>
      </c>
      <c r="D2458" t="s">
        <v>16</v>
      </c>
      <c r="E2458" t="s">
        <v>15</v>
      </c>
      <c r="F2458">
        <v>1029.94</v>
      </c>
      <c r="G2458">
        <v>1718.8</v>
      </c>
      <c r="H2458">
        <v>566</v>
      </c>
      <c r="I2458">
        <v>8</v>
      </c>
      <c r="J2458">
        <v>4970.54</v>
      </c>
      <c r="K2458" t="str">
        <f t="shared" si="38"/>
        <v>Low Risk</v>
      </c>
    </row>
    <row r="2459" spans="1:11" x14ac:dyDescent="0.25">
      <c r="A2459">
        <v>2458</v>
      </c>
      <c r="B2459">
        <v>31</v>
      </c>
      <c r="C2459" t="s">
        <v>13</v>
      </c>
      <c r="D2459" t="s">
        <v>11</v>
      </c>
      <c r="E2459" t="s">
        <v>20</v>
      </c>
      <c r="F2459">
        <v>445.12</v>
      </c>
      <c r="G2459">
        <v>964.42</v>
      </c>
      <c r="H2459">
        <v>405</v>
      </c>
      <c r="I2459">
        <v>11</v>
      </c>
      <c r="J2459">
        <v>2410.71</v>
      </c>
      <c r="K2459" t="str">
        <f t="shared" si="38"/>
        <v>High Risk</v>
      </c>
    </row>
    <row r="2460" spans="1:11" x14ac:dyDescent="0.25">
      <c r="A2460">
        <v>2459</v>
      </c>
      <c r="B2460">
        <v>19</v>
      </c>
      <c r="C2460" t="s">
        <v>13</v>
      </c>
      <c r="D2460" t="s">
        <v>16</v>
      </c>
      <c r="E2460" t="s">
        <v>21</v>
      </c>
      <c r="F2460">
        <v>1642.98</v>
      </c>
      <c r="G2460">
        <v>2467.4</v>
      </c>
      <c r="H2460">
        <v>621</v>
      </c>
      <c r="I2460">
        <v>5</v>
      </c>
      <c r="J2460">
        <v>4540.68</v>
      </c>
      <c r="K2460" t="str">
        <f t="shared" si="38"/>
        <v>Low Risk</v>
      </c>
    </row>
    <row r="2461" spans="1:11" x14ac:dyDescent="0.25">
      <c r="A2461">
        <v>2460</v>
      </c>
      <c r="B2461">
        <v>72</v>
      </c>
      <c r="C2461" t="s">
        <v>13</v>
      </c>
      <c r="D2461" t="s">
        <v>18</v>
      </c>
      <c r="E2461" t="s">
        <v>152</v>
      </c>
      <c r="F2461">
        <v>1847.75</v>
      </c>
      <c r="G2461">
        <v>3463.44</v>
      </c>
      <c r="H2461">
        <v>635</v>
      </c>
      <c r="I2461">
        <v>7</v>
      </c>
      <c r="J2461">
        <v>5907</v>
      </c>
      <c r="K2461" t="str">
        <f t="shared" si="38"/>
        <v>Low Risk</v>
      </c>
    </row>
    <row r="2462" spans="1:11" x14ac:dyDescent="0.25">
      <c r="A2462">
        <v>2461</v>
      </c>
      <c r="B2462">
        <v>54</v>
      </c>
      <c r="C2462" t="s">
        <v>13</v>
      </c>
      <c r="D2462" t="s">
        <v>16</v>
      </c>
      <c r="E2462" t="s">
        <v>20</v>
      </c>
      <c r="F2462">
        <v>1659.8</v>
      </c>
      <c r="G2462">
        <v>2090.14</v>
      </c>
      <c r="H2462">
        <v>589</v>
      </c>
      <c r="I2462">
        <v>8</v>
      </c>
      <c r="J2462">
        <v>6221.74</v>
      </c>
      <c r="K2462" t="str">
        <f t="shared" si="38"/>
        <v>Low Risk</v>
      </c>
    </row>
    <row r="2463" spans="1:11" x14ac:dyDescent="0.25">
      <c r="A2463">
        <v>2462</v>
      </c>
      <c r="B2463">
        <v>22</v>
      </c>
      <c r="C2463" t="s">
        <v>13</v>
      </c>
      <c r="D2463" t="s">
        <v>18</v>
      </c>
      <c r="E2463" t="s">
        <v>15</v>
      </c>
      <c r="F2463">
        <v>1851.46</v>
      </c>
      <c r="G2463">
        <v>3463.98</v>
      </c>
      <c r="H2463">
        <v>554</v>
      </c>
      <c r="I2463">
        <v>9</v>
      </c>
      <c r="J2463">
        <v>5634.42</v>
      </c>
      <c r="K2463" t="str">
        <f t="shared" si="38"/>
        <v>Low Risk</v>
      </c>
    </row>
    <row r="2464" spans="1:11" x14ac:dyDescent="0.25">
      <c r="A2464">
        <v>2463</v>
      </c>
      <c r="B2464">
        <v>55</v>
      </c>
      <c r="C2464" t="s">
        <v>10</v>
      </c>
      <c r="D2464" t="s">
        <v>11</v>
      </c>
      <c r="E2464" t="s">
        <v>21</v>
      </c>
      <c r="F2464">
        <v>1772.2249999999999</v>
      </c>
      <c r="G2464">
        <v>835.94</v>
      </c>
      <c r="H2464">
        <v>526</v>
      </c>
      <c r="I2464">
        <v>9</v>
      </c>
      <c r="J2464">
        <v>3967.58</v>
      </c>
      <c r="K2464" t="str">
        <f t="shared" si="38"/>
        <v>Low Risk</v>
      </c>
    </row>
    <row r="2465" spans="1:11" x14ac:dyDescent="0.25">
      <c r="A2465">
        <v>2464</v>
      </c>
      <c r="B2465">
        <v>62</v>
      </c>
      <c r="C2465" t="s">
        <v>10</v>
      </c>
      <c r="D2465" t="s">
        <v>11</v>
      </c>
      <c r="E2465" t="s">
        <v>17</v>
      </c>
      <c r="F2465">
        <v>1077.0999999999999</v>
      </c>
      <c r="G2465">
        <v>2804</v>
      </c>
      <c r="H2465">
        <v>548</v>
      </c>
      <c r="I2465">
        <v>8</v>
      </c>
      <c r="J2465">
        <v>4806.6899999999996</v>
      </c>
      <c r="K2465" t="str">
        <f t="shared" si="38"/>
        <v>Low Risk</v>
      </c>
    </row>
    <row r="2466" spans="1:11" x14ac:dyDescent="0.25">
      <c r="A2466">
        <v>2465</v>
      </c>
      <c r="B2466">
        <v>58</v>
      </c>
      <c r="C2466" t="s">
        <v>13</v>
      </c>
      <c r="D2466" t="s">
        <v>16</v>
      </c>
      <c r="E2466" t="s">
        <v>21</v>
      </c>
      <c r="F2466">
        <v>1327.08</v>
      </c>
      <c r="G2466">
        <v>1145.9000000000001</v>
      </c>
      <c r="H2466">
        <v>541</v>
      </c>
      <c r="I2466">
        <v>12</v>
      </c>
      <c r="J2466">
        <v>2137.89</v>
      </c>
      <c r="K2466" t="str">
        <f t="shared" si="38"/>
        <v>Moderate Risk</v>
      </c>
    </row>
    <row r="2467" spans="1:11" x14ac:dyDescent="0.25">
      <c r="A2467">
        <v>2466</v>
      </c>
      <c r="B2467">
        <v>71</v>
      </c>
      <c r="C2467" t="s">
        <v>13</v>
      </c>
      <c r="D2467" t="s">
        <v>16</v>
      </c>
      <c r="E2467" t="s">
        <v>17</v>
      </c>
      <c r="F2467">
        <v>1242.33</v>
      </c>
      <c r="G2467">
        <v>3480.51</v>
      </c>
      <c r="H2467">
        <v>576</v>
      </c>
      <c r="I2467">
        <v>6</v>
      </c>
      <c r="J2467">
        <v>5034.2</v>
      </c>
      <c r="K2467" t="str">
        <f t="shared" si="38"/>
        <v>Low Risk</v>
      </c>
    </row>
    <row r="2468" spans="1:11" x14ac:dyDescent="0.25">
      <c r="A2468">
        <v>2467</v>
      </c>
      <c r="B2468">
        <v>64</v>
      </c>
      <c r="C2468" t="s">
        <v>10</v>
      </c>
      <c r="D2468" t="s">
        <v>11</v>
      </c>
      <c r="E2468" t="s">
        <v>20</v>
      </c>
      <c r="F2468">
        <v>1433.49</v>
      </c>
      <c r="G2468">
        <v>2923.04</v>
      </c>
      <c r="H2468">
        <v>538</v>
      </c>
      <c r="I2468">
        <v>9</v>
      </c>
      <c r="J2468">
        <v>2880.87</v>
      </c>
      <c r="K2468" t="str">
        <f t="shared" si="38"/>
        <v>Low Risk</v>
      </c>
    </row>
    <row r="2469" spans="1:11" x14ac:dyDescent="0.25">
      <c r="A2469">
        <v>2468</v>
      </c>
      <c r="B2469">
        <v>31</v>
      </c>
      <c r="C2469" t="s">
        <v>10</v>
      </c>
      <c r="D2469" t="s">
        <v>14</v>
      </c>
      <c r="E2469" t="s">
        <v>17</v>
      </c>
      <c r="F2469">
        <v>701.69</v>
      </c>
      <c r="G2469">
        <v>1735.6</v>
      </c>
      <c r="H2469">
        <v>446</v>
      </c>
      <c r="I2469">
        <v>8</v>
      </c>
      <c r="J2469">
        <v>2446.08</v>
      </c>
      <c r="K2469" t="str">
        <f t="shared" si="38"/>
        <v>Moderate Risk</v>
      </c>
    </row>
    <row r="2470" spans="1:11" x14ac:dyDescent="0.25">
      <c r="A2470">
        <v>2469</v>
      </c>
      <c r="B2470">
        <v>73</v>
      </c>
      <c r="C2470" t="s">
        <v>13</v>
      </c>
      <c r="D2470" t="s">
        <v>16</v>
      </c>
      <c r="E2470" t="s">
        <v>12</v>
      </c>
      <c r="F2470">
        <v>3366.37</v>
      </c>
      <c r="G2470">
        <v>3237.28</v>
      </c>
      <c r="H2470">
        <v>576</v>
      </c>
      <c r="I2470">
        <v>5</v>
      </c>
      <c r="J2470">
        <v>12590.2</v>
      </c>
      <c r="K2470" t="str">
        <f t="shared" si="38"/>
        <v>Low Risk</v>
      </c>
    </row>
    <row r="2471" spans="1:11" x14ac:dyDescent="0.25">
      <c r="A2471">
        <v>2470</v>
      </c>
      <c r="B2471">
        <v>56</v>
      </c>
      <c r="C2471" t="s">
        <v>10</v>
      </c>
      <c r="D2471" t="s">
        <v>18</v>
      </c>
      <c r="E2471" t="s">
        <v>12</v>
      </c>
      <c r="F2471">
        <v>2457.92</v>
      </c>
      <c r="G2471">
        <v>4858.38</v>
      </c>
      <c r="H2471">
        <v>582</v>
      </c>
      <c r="I2471">
        <v>7</v>
      </c>
      <c r="J2471">
        <v>8437.58</v>
      </c>
      <c r="K2471" t="str">
        <f t="shared" si="38"/>
        <v>Low Risk</v>
      </c>
    </row>
    <row r="2472" spans="1:11" x14ac:dyDescent="0.25">
      <c r="A2472">
        <v>2471</v>
      </c>
      <c r="B2472">
        <v>42</v>
      </c>
      <c r="C2472" t="s">
        <v>10</v>
      </c>
      <c r="D2472" t="s">
        <v>11</v>
      </c>
      <c r="E2472" t="s">
        <v>12</v>
      </c>
      <c r="F2472">
        <v>752.17</v>
      </c>
      <c r="G2472">
        <v>1504.26</v>
      </c>
      <c r="H2472">
        <v>545</v>
      </c>
      <c r="I2472">
        <v>11</v>
      </c>
      <c r="J2472">
        <v>2621.4</v>
      </c>
      <c r="K2472" t="str">
        <f t="shared" si="38"/>
        <v>Moderate Risk</v>
      </c>
    </row>
    <row r="2473" spans="1:11" x14ac:dyDescent="0.25">
      <c r="A2473">
        <v>2472</v>
      </c>
      <c r="B2473">
        <v>37</v>
      </c>
      <c r="C2473" t="s">
        <v>10</v>
      </c>
      <c r="D2473" t="s">
        <v>19</v>
      </c>
      <c r="E2473" t="s">
        <v>17</v>
      </c>
      <c r="F2473">
        <v>3609.59</v>
      </c>
      <c r="G2473">
        <v>5576.31</v>
      </c>
      <c r="H2473">
        <v>579</v>
      </c>
      <c r="I2473">
        <v>8</v>
      </c>
      <c r="J2473">
        <v>11644.54</v>
      </c>
      <c r="K2473" t="str">
        <f t="shared" si="38"/>
        <v>Low Risk</v>
      </c>
    </row>
    <row r="2474" spans="1:11" x14ac:dyDescent="0.25">
      <c r="A2474">
        <v>2473</v>
      </c>
      <c r="B2474">
        <v>19</v>
      </c>
      <c r="C2474" t="s">
        <v>13</v>
      </c>
      <c r="D2474" t="s">
        <v>11</v>
      </c>
      <c r="E2474" t="s">
        <v>15</v>
      </c>
      <c r="F2474">
        <v>1772.2249999999999</v>
      </c>
      <c r="G2474">
        <v>2337.9499999999998</v>
      </c>
      <c r="H2474">
        <v>450</v>
      </c>
      <c r="I2474">
        <v>4</v>
      </c>
      <c r="J2474">
        <v>2018</v>
      </c>
      <c r="K2474" t="str">
        <f t="shared" si="38"/>
        <v>Moderate Risk</v>
      </c>
    </row>
    <row r="2475" spans="1:11" x14ac:dyDescent="0.25">
      <c r="A2475">
        <v>2474</v>
      </c>
      <c r="B2475">
        <v>56</v>
      </c>
      <c r="C2475" t="s">
        <v>10</v>
      </c>
      <c r="D2475" t="s">
        <v>14</v>
      </c>
      <c r="E2475" t="s">
        <v>20</v>
      </c>
      <c r="F2475">
        <v>1974.8</v>
      </c>
      <c r="G2475">
        <v>2888.07</v>
      </c>
      <c r="H2475">
        <v>576</v>
      </c>
      <c r="I2475">
        <v>4</v>
      </c>
      <c r="J2475">
        <v>7052.59</v>
      </c>
      <c r="K2475" t="str">
        <f t="shared" si="38"/>
        <v>Low Risk</v>
      </c>
    </row>
    <row r="2476" spans="1:11" x14ac:dyDescent="0.25">
      <c r="A2476">
        <v>2475</v>
      </c>
      <c r="B2476">
        <v>23</v>
      </c>
      <c r="C2476" t="s">
        <v>13</v>
      </c>
      <c r="D2476" t="s">
        <v>11</v>
      </c>
      <c r="E2476" t="s">
        <v>17</v>
      </c>
      <c r="F2476">
        <v>1096.3800000000001</v>
      </c>
      <c r="G2476">
        <v>3845.44</v>
      </c>
      <c r="H2476">
        <v>436</v>
      </c>
      <c r="I2476">
        <v>7</v>
      </c>
      <c r="J2476">
        <v>2386.7800000000002</v>
      </c>
      <c r="K2476" t="str">
        <f t="shared" si="38"/>
        <v>Moderate Risk</v>
      </c>
    </row>
    <row r="2477" spans="1:11" x14ac:dyDescent="0.25">
      <c r="A2477">
        <v>2476</v>
      </c>
      <c r="B2477">
        <v>34</v>
      </c>
      <c r="C2477" t="s">
        <v>10</v>
      </c>
      <c r="D2477" t="s">
        <v>11</v>
      </c>
      <c r="E2477" t="s">
        <v>12</v>
      </c>
      <c r="F2477">
        <v>2765.59</v>
      </c>
      <c r="G2477">
        <v>4351.34</v>
      </c>
      <c r="H2477">
        <v>603</v>
      </c>
      <c r="I2477">
        <v>9</v>
      </c>
      <c r="J2477">
        <v>7652.13</v>
      </c>
      <c r="K2477" t="str">
        <f t="shared" si="38"/>
        <v>Low Risk</v>
      </c>
    </row>
    <row r="2478" spans="1:11" x14ac:dyDescent="0.25">
      <c r="A2478">
        <v>2477</v>
      </c>
      <c r="B2478">
        <v>42</v>
      </c>
      <c r="C2478" t="s">
        <v>13</v>
      </c>
      <c r="D2478" t="s">
        <v>16</v>
      </c>
      <c r="E2478" t="s">
        <v>21</v>
      </c>
      <c r="F2478">
        <v>2824.52</v>
      </c>
      <c r="G2478">
        <v>3789.97</v>
      </c>
      <c r="H2478">
        <v>618</v>
      </c>
      <c r="I2478">
        <v>8</v>
      </c>
      <c r="J2478">
        <v>8813.4500000000007</v>
      </c>
      <c r="K2478" t="str">
        <f t="shared" si="38"/>
        <v>Low Risk</v>
      </c>
    </row>
    <row r="2479" spans="1:11" x14ac:dyDescent="0.25">
      <c r="A2479">
        <v>2478</v>
      </c>
      <c r="B2479">
        <v>74</v>
      </c>
      <c r="C2479" t="s">
        <v>13</v>
      </c>
      <c r="D2479" t="s">
        <v>11</v>
      </c>
      <c r="E2479" t="s">
        <v>12</v>
      </c>
      <c r="F2479">
        <v>1772.2249999999999</v>
      </c>
      <c r="G2479">
        <v>16134.39</v>
      </c>
      <c r="H2479">
        <v>768</v>
      </c>
      <c r="I2479">
        <v>6</v>
      </c>
      <c r="J2479">
        <v>32313.48</v>
      </c>
      <c r="K2479" t="str">
        <f t="shared" si="38"/>
        <v>Low Risk</v>
      </c>
    </row>
    <row r="2480" spans="1:11" x14ac:dyDescent="0.25">
      <c r="A2480">
        <v>2479</v>
      </c>
      <c r="B2480">
        <v>45</v>
      </c>
      <c r="C2480" t="s">
        <v>10</v>
      </c>
      <c r="D2480" t="s">
        <v>16</v>
      </c>
      <c r="E2480" t="s">
        <v>20</v>
      </c>
      <c r="F2480">
        <v>1893.12</v>
      </c>
      <c r="G2480">
        <v>4030.93</v>
      </c>
      <c r="H2480">
        <v>500</v>
      </c>
      <c r="I2480">
        <v>7</v>
      </c>
      <c r="J2480">
        <v>6517.34</v>
      </c>
      <c r="K2480" t="str">
        <f t="shared" si="38"/>
        <v>Low Risk</v>
      </c>
    </row>
    <row r="2481" spans="1:11" x14ac:dyDescent="0.25">
      <c r="A2481">
        <v>2480</v>
      </c>
      <c r="B2481">
        <v>19</v>
      </c>
      <c r="C2481" t="s">
        <v>13</v>
      </c>
      <c r="D2481" t="s">
        <v>14</v>
      </c>
      <c r="E2481" t="s">
        <v>17</v>
      </c>
      <c r="F2481">
        <v>1772.2249999999999</v>
      </c>
      <c r="G2481">
        <v>3178.08</v>
      </c>
      <c r="H2481">
        <v>621</v>
      </c>
      <c r="I2481">
        <v>10</v>
      </c>
      <c r="J2481">
        <v>5332.54</v>
      </c>
      <c r="K2481" t="str">
        <f t="shared" si="38"/>
        <v>Low Risk</v>
      </c>
    </row>
    <row r="2482" spans="1:11" x14ac:dyDescent="0.25">
      <c r="A2482">
        <v>2481</v>
      </c>
      <c r="B2482">
        <v>52</v>
      </c>
      <c r="C2482" t="s">
        <v>10</v>
      </c>
      <c r="D2482" t="s">
        <v>11</v>
      </c>
      <c r="E2482" t="s">
        <v>15</v>
      </c>
      <c r="F2482">
        <v>1539.33</v>
      </c>
      <c r="G2482">
        <v>2328.5700000000002</v>
      </c>
      <c r="H2482">
        <v>534</v>
      </c>
      <c r="I2482">
        <v>6</v>
      </c>
      <c r="J2482">
        <v>7092.74</v>
      </c>
      <c r="K2482" t="str">
        <f t="shared" si="38"/>
        <v>Low Risk</v>
      </c>
    </row>
    <row r="2483" spans="1:11" x14ac:dyDescent="0.25">
      <c r="A2483">
        <v>2482</v>
      </c>
      <c r="B2483">
        <v>54</v>
      </c>
      <c r="C2483" t="s">
        <v>10</v>
      </c>
      <c r="D2483" t="s">
        <v>11</v>
      </c>
      <c r="E2483" t="s">
        <v>12</v>
      </c>
      <c r="F2483">
        <v>1596.5</v>
      </c>
      <c r="G2483">
        <v>2925.28</v>
      </c>
      <c r="H2483">
        <v>571</v>
      </c>
      <c r="I2483">
        <v>12</v>
      </c>
      <c r="J2483">
        <v>6343.42</v>
      </c>
      <c r="K2483" t="str">
        <f t="shared" si="38"/>
        <v>Moderate Risk</v>
      </c>
    </row>
    <row r="2484" spans="1:11" x14ac:dyDescent="0.25">
      <c r="A2484">
        <v>2483</v>
      </c>
      <c r="B2484">
        <v>22</v>
      </c>
      <c r="C2484" t="s">
        <v>13</v>
      </c>
      <c r="D2484" t="s">
        <v>19</v>
      </c>
      <c r="E2484" t="s">
        <v>12</v>
      </c>
      <c r="F2484">
        <v>5524.54</v>
      </c>
      <c r="G2484">
        <v>9818.15</v>
      </c>
      <c r="H2484">
        <v>684</v>
      </c>
      <c r="I2484">
        <v>3</v>
      </c>
      <c r="J2484">
        <v>18040.669999999998</v>
      </c>
      <c r="K2484" t="str">
        <f t="shared" si="38"/>
        <v>Low Risk</v>
      </c>
    </row>
    <row r="2485" spans="1:11" x14ac:dyDescent="0.25">
      <c r="A2485">
        <v>2484</v>
      </c>
      <c r="B2485">
        <v>18</v>
      </c>
      <c r="C2485" t="s">
        <v>10</v>
      </c>
      <c r="D2485" t="s">
        <v>11</v>
      </c>
      <c r="E2485" t="s">
        <v>21</v>
      </c>
      <c r="F2485">
        <v>2024.46</v>
      </c>
      <c r="G2485">
        <v>4358.29</v>
      </c>
      <c r="H2485">
        <v>584</v>
      </c>
      <c r="I2485">
        <v>8</v>
      </c>
      <c r="J2485">
        <v>5332.54</v>
      </c>
      <c r="K2485" t="str">
        <f t="shared" si="38"/>
        <v>Low Risk</v>
      </c>
    </row>
    <row r="2486" spans="1:11" x14ac:dyDescent="0.25">
      <c r="A2486">
        <v>2485</v>
      </c>
      <c r="B2486">
        <v>57</v>
      </c>
      <c r="C2486" t="s">
        <v>13</v>
      </c>
      <c r="D2486" t="s">
        <v>18</v>
      </c>
      <c r="E2486" t="s">
        <v>17</v>
      </c>
      <c r="F2486">
        <v>2372.31</v>
      </c>
      <c r="G2486">
        <v>3795.96</v>
      </c>
      <c r="H2486">
        <v>628</v>
      </c>
      <c r="I2486">
        <v>10</v>
      </c>
      <c r="J2486">
        <v>7820.18</v>
      </c>
      <c r="K2486" t="str">
        <f t="shared" si="38"/>
        <v>Low Risk</v>
      </c>
    </row>
    <row r="2487" spans="1:11" x14ac:dyDescent="0.25">
      <c r="A2487">
        <v>2486</v>
      </c>
      <c r="B2487">
        <v>29</v>
      </c>
      <c r="C2487" t="s">
        <v>10</v>
      </c>
      <c r="D2487" t="s">
        <v>11</v>
      </c>
      <c r="E2487" t="s">
        <v>20</v>
      </c>
      <c r="F2487">
        <v>2650</v>
      </c>
      <c r="G2487">
        <v>4368.13</v>
      </c>
      <c r="H2487">
        <v>651</v>
      </c>
      <c r="I2487">
        <v>5</v>
      </c>
      <c r="J2487">
        <v>9040.58</v>
      </c>
      <c r="K2487" t="str">
        <f t="shared" si="38"/>
        <v>Low Risk</v>
      </c>
    </row>
    <row r="2488" spans="1:11" x14ac:dyDescent="0.25">
      <c r="A2488">
        <v>2487</v>
      </c>
      <c r="B2488">
        <v>73</v>
      </c>
      <c r="C2488" t="s">
        <v>10</v>
      </c>
      <c r="D2488" t="s">
        <v>14</v>
      </c>
      <c r="E2488" t="s">
        <v>15</v>
      </c>
      <c r="F2488">
        <v>1999.56</v>
      </c>
      <c r="G2488">
        <v>4176.87</v>
      </c>
      <c r="H2488">
        <v>529</v>
      </c>
      <c r="I2488">
        <v>8</v>
      </c>
      <c r="J2488">
        <v>5202.9399999999996</v>
      </c>
      <c r="K2488" t="str">
        <f t="shared" si="38"/>
        <v>Low Risk</v>
      </c>
    </row>
    <row r="2489" spans="1:11" x14ac:dyDescent="0.25">
      <c r="A2489">
        <v>2488</v>
      </c>
      <c r="B2489">
        <v>53</v>
      </c>
      <c r="C2489" t="s">
        <v>10</v>
      </c>
      <c r="D2489" t="s">
        <v>11</v>
      </c>
      <c r="E2489" t="s">
        <v>21</v>
      </c>
      <c r="F2489">
        <v>3089.67</v>
      </c>
      <c r="G2489">
        <v>6624.41</v>
      </c>
      <c r="H2489">
        <v>723</v>
      </c>
      <c r="I2489">
        <v>7</v>
      </c>
      <c r="J2489">
        <v>11355.08</v>
      </c>
      <c r="K2489" t="str">
        <f t="shared" si="38"/>
        <v>Low Risk</v>
      </c>
    </row>
    <row r="2490" spans="1:11" x14ac:dyDescent="0.25">
      <c r="A2490">
        <v>2489</v>
      </c>
      <c r="B2490">
        <v>62</v>
      </c>
      <c r="C2490" t="s">
        <v>13</v>
      </c>
      <c r="D2490" t="s">
        <v>11</v>
      </c>
      <c r="E2490" t="s">
        <v>20</v>
      </c>
      <c r="F2490">
        <v>1772.2249999999999</v>
      </c>
      <c r="G2490">
        <v>4553.57</v>
      </c>
      <c r="H2490">
        <v>535</v>
      </c>
      <c r="I2490">
        <v>8</v>
      </c>
      <c r="J2490">
        <v>8069.22</v>
      </c>
      <c r="K2490" t="str">
        <f t="shared" si="38"/>
        <v>Low Risk</v>
      </c>
    </row>
    <row r="2491" spans="1:11" x14ac:dyDescent="0.25">
      <c r="A2491">
        <v>2490</v>
      </c>
      <c r="B2491">
        <v>40</v>
      </c>
      <c r="C2491" t="s">
        <v>10</v>
      </c>
      <c r="D2491" t="s">
        <v>19</v>
      </c>
      <c r="E2491" t="s">
        <v>17</v>
      </c>
      <c r="F2491">
        <v>2805.56</v>
      </c>
      <c r="G2491">
        <v>3237.28</v>
      </c>
      <c r="H2491">
        <v>644</v>
      </c>
      <c r="I2491">
        <v>4</v>
      </c>
      <c r="J2491">
        <v>6283.92</v>
      </c>
      <c r="K2491" t="str">
        <f t="shared" si="38"/>
        <v>Low Risk</v>
      </c>
    </row>
    <row r="2492" spans="1:11" x14ac:dyDescent="0.25">
      <c r="A2492">
        <v>2491</v>
      </c>
      <c r="B2492">
        <v>64</v>
      </c>
      <c r="C2492" t="s">
        <v>13</v>
      </c>
      <c r="D2492" t="s">
        <v>16</v>
      </c>
      <c r="E2492" t="s">
        <v>21</v>
      </c>
      <c r="F2492">
        <v>1527.63</v>
      </c>
      <c r="G2492">
        <v>3581.33</v>
      </c>
      <c r="H2492">
        <v>571</v>
      </c>
      <c r="I2492">
        <v>7</v>
      </c>
      <c r="J2492">
        <v>3827.92</v>
      </c>
      <c r="K2492" t="str">
        <f t="shared" si="38"/>
        <v>Low Risk</v>
      </c>
    </row>
    <row r="2493" spans="1:11" x14ac:dyDescent="0.25">
      <c r="A2493">
        <v>2492</v>
      </c>
      <c r="B2493">
        <v>48</v>
      </c>
      <c r="C2493" t="s">
        <v>10</v>
      </c>
      <c r="D2493" t="s">
        <v>18</v>
      </c>
      <c r="E2493" t="s">
        <v>12</v>
      </c>
      <c r="F2493">
        <v>2006.62</v>
      </c>
      <c r="G2493">
        <v>2877.23</v>
      </c>
      <c r="H2493">
        <v>563</v>
      </c>
      <c r="I2493">
        <v>4</v>
      </c>
      <c r="J2493">
        <v>8150.66</v>
      </c>
      <c r="K2493" t="str">
        <f t="shared" si="38"/>
        <v>Low Risk</v>
      </c>
    </row>
    <row r="2494" spans="1:11" x14ac:dyDescent="0.25">
      <c r="A2494">
        <v>2493</v>
      </c>
      <c r="B2494">
        <v>28</v>
      </c>
      <c r="C2494" t="s">
        <v>10</v>
      </c>
      <c r="D2494" t="s">
        <v>18</v>
      </c>
      <c r="E2494" t="s">
        <v>15</v>
      </c>
      <c r="F2494">
        <v>1772.2249999999999</v>
      </c>
      <c r="G2494">
        <v>5751.16</v>
      </c>
      <c r="H2494">
        <v>648</v>
      </c>
      <c r="I2494">
        <v>11</v>
      </c>
      <c r="J2494">
        <v>9441.4699999999993</v>
      </c>
      <c r="K2494" t="str">
        <f t="shared" si="38"/>
        <v>Moderate Risk</v>
      </c>
    </row>
    <row r="2495" spans="1:11" x14ac:dyDescent="0.25">
      <c r="A2495">
        <v>2494</v>
      </c>
      <c r="B2495">
        <v>27</v>
      </c>
      <c r="C2495" t="s">
        <v>13</v>
      </c>
      <c r="D2495" t="s">
        <v>16</v>
      </c>
      <c r="E2495" t="s">
        <v>21</v>
      </c>
      <c r="F2495">
        <v>3198.69</v>
      </c>
      <c r="G2495">
        <v>4385.8999999999996</v>
      </c>
      <c r="H2495">
        <v>655</v>
      </c>
      <c r="I2495">
        <v>6</v>
      </c>
      <c r="J2495">
        <v>12737.61</v>
      </c>
      <c r="K2495" t="str">
        <f t="shared" si="38"/>
        <v>Low Risk</v>
      </c>
    </row>
    <row r="2496" spans="1:11" x14ac:dyDescent="0.25">
      <c r="A2496">
        <v>2495</v>
      </c>
      <c r="B2496">
        <v>20</v>
      </c>
      <c r="C2496" t="s">
        <v>13</v>
      </c>
      <c r="D2496" t="s">
        <v>16</v>
      </c>
      <c r="E2496" t="s">
        <v>17</v>
      </c>
      <c r="F2496">
        <v>2774.18</v>
      </c>
      <c r="G2496">
        <v>6642.02</v>
      </c>
      <c r="H2496">
        <v>592</v>
      </c>
      <c r="I2496">
        <v>6</v>
      </c>
      <c r="J2496">
        <v>7020.9</v>
      </c>
      <c r="K2496" t="str">
        <f t="shared" si="38"/>
        <v>Low Risk</v>
      </c>
    </row>
    <row r="2497" spans="1:11" x14ac:dyDescent="0.25">
      <c r="A2497">
        <v>2496</v>
      </c>
      <c r="B2497">
        <v>71</v>
      </c>
      <c r="C2497" t="s">
        <v>10</v>
      </c>
      <c r="D2497" t="s">
        <v>16</v>
      </c>
      <c r="E2497" t="s">
        <v>12</v>
      </c>
      <c r="F2497">
        <v>1001.46</v>
      </c>
      <c r="G2497">
        <v>1998.89</v>
      </c>
      <c r="H2497">
        <v>397</v>
      </c>
      <c r="I2497">
        <v>15</v>
      </c>
      <c r="J2497">
        <v>2316.04</v>
      </c>
      <c r="K2497" t="str">
        <f t="shared" si="38"/>
        <v>High Risk</v>
      </c>
    </row>
    <row r="2498" spans="1:11" x14ac:dyDescent="0.25">
      <c r="A2498">
        <v>2497</v>
      </c>
      <c r="B2498">
        <v>31</v>
      </c>
      <c r="C2498" t="s">
        <v>13</v>
      </c>
      <c r="D2498" t="s">
        <v>16</v>
      </c>
      <c r="E2498" t="s">
        <v>15</v>
      </c>
      <c r="F2498">
        <v>1277.6199999999999</v>
      </c>
      <c r="G2498">
        <v>3028.72</v>
      </c>
      <c r="H2498">
        <v>506</v>
      </c>
      <c r="I2498">
        <v>12</v>
      </c>
      <c r="J2498">
        <v>500</v>
      </c>
      <c r="K2498" t="str">
        <f t="shared" ref="K2498:K2561" si="39">IF(AND(H2498&lt;500,I2498&gt;10),"High Risk",IF(OR(H2498&lt;500,I2498&gt;10),"Moderate Risk","Low Risk"))</f>
        <v>Moderate Risk</v>
      </c>
    </row>
    <row r="2499" spans="1:11" x14ac:dyDescent="0.25">
      <c r="A2499">
        <v>2498</v>
      </c>
      <c r="B2499">
        <v>33</v>
      </c>
      <c r="C2499" t="s">
        <v>10</v>
      </c>
      <c r="D2499" t="s">
        <v>11</v>
      </c>
      <c r="E2499" t="s">
        <v>20</v>
      </c>
      <c r="F2499">
        <v>2005.11</v>
      </c>
      <c r="G2499">
        <v>3292.61</v>
      </c>
      <c r="H2499">
        <v>662</v>
      </c>
      <c r="I2499">
        <v>4</v>
      </c>
      <c r="J2499">
        <v>5801.02</v>
      </c>
      <c r="K2499" t="str">
        <f t="shared" si="39"/>
        <v>Low Risk</v>
      </c>
    </row>
    <row r="2500" spans="1:11" x14ac:dyDescent="0.25">
      <c r="A2500">
        <v>2499</v>
      </c>
      <c r="B2500">
        <v>27</v>
      </c>
      <c r="C2500" t="s">
        <v>13</v>
      </c>
      <c r="D2500" t="s">
        <v>11</v>
      </c>
      <c r="E2500" t="s">
        <v>20</v>
      </c>
      <c r="F2500">
        <v>2532.38</v>
      </c>
      <c r="G2500">
        <v>4161.79</v>
      </c>
      <c r="H2500">
        <v>575</v>
      </c>
      <c r="I2500">
        <v>5</v>
      </c>
      <c r="J2500">
        <v>7750.54</v>
      </c>
      <c r="K2500" t="str">
        <f t="shared" si="39"/>
        <v>Low Risk</v>
      </c>
    </row>
    <row r="2501" spans="1:11" x14ac:dyDescent="0.25">
      <c r="A2501">
        <v>2500</v>
      </c>
      <c r="B2501">
        <v>46</v>
      </c>
      <c r="C2501" t="s">
        <v>13</v>
      </c>
      <c r="D2501" t="s">
        <v>16</v>
      </c>
      <c r="E2501" t="s">
        <v>21</v>
      </c>
      <c r="F2501">
        <v>2085.4299999999998</v>
      </c>
      <c r="G2501">
        <v>3669.34</v>
      </c>
      <c r="H2501">
        <v>574</v>
      </c>
      <c r="I2501">
        <v>3</v>
      </c>
      <c r="J2501">
        <v>6784.42</v>
      </c>
      <c r="K2501" t="str">
        <f t="shared" si="39"/>
        <v>Low Risk</v>
      </c>
    </row>
    <row r="2502" spans="1:11" x14ac:dyDescent="0.25">
      <c r="A2502">
        <v>2501</v>
      </c>
      <c r="B2502">
        <v>27</v>
      </c>
      <c r="C2502" t="s">
        <v>13</v>
      </c>
      <c r="D2502" t="s">
        <v>14</v>
      </c>
      <c r="E2502" t="s">
        <v>17</v>
      </c>
      <c r="F2502">
        <v>1772.2249999999999</v>
      </c>
      <c r="G2502">
        <v>4031.12</v>
      </c>
      <c r="H2502">
        <v>585</v>
      </c>
      <c r="I2502">
        <v>10</v>
      </c>
      <c r="J2502">
        <v>5382.96</v>
      </c>
      <c r="K2502" t="str">
        <f t="shared" si="39"/>
        <v>Low Risk</v>
      </c>
    </row>
    <row r="2503" spans="1:11" x14ac:dyDescent="0.25">
      <c r="A2503">
        <v>2502</v>
      </c>
      <c r="B2503">
        <v>29</v>
      </c>
      <c r="C2503" t="s">
        <v>13</v>
      </c>
      <c r="D2503" t="s">
        <v>11</v>
      </c>
      <c r="E2503" t="s">
        <v>20</v>
      </c>
      <c r="F2503">
        <v>624.62</v>
      </c>
      <c r="G2503">
        <v>3017.29</v>
      </c>
      <c r="H2503">
        <v>576</v>
      </c>
      <c r="I2503">
        <v>5</v>
      </c>
      <c r="J2503">
        <v>5332.54</v>
      </c>
      <c r="K2503" t="str">
        <f t="shared" si="39"/>
        <v>Low Risk</v>
      </c>
    </row>
    <row r="2504" spans="1:11" x14ac:dyDescent="0.25">
      <c r="A2504">
        <v>2503</v>
      </c>
      <c r="B2504">
        <v>47</v>
      </c>
      <c r="C2504" t="s">
        <v>10</v>
      </c>
      <c r="D2504" t="s">
        <v>18</v>
      </c>
      <c r="E2504" t="s">
        <v>20</v>
      </c>
      <c r="F2504">
        <v>2207.27</v>
      </c>
      <c r="G2504">
        <v>4290.8900000000003</v>
      </c>
      <c r="H2504">
        <v>543</v>
      </c>
      <c r="I2504">
        <v>4</v>
      </c>
      <c r="J2504">
        <v>8140.35</v>
      </c>
      <c r="K2504" t="str">
        <f t="shared" si="39"/>
        <v>Low Risk</v>
      </c>
    </row>
    <row r="2505" spans="1:11" x14ac:dyDescent="0.25">
      <c r="A2505">
        <v>2504</v>
      </c>
      <c r="B2505">
        <v>58</v>
      </c>
      <c r="C2505" t="s">
        <v>13</v>
      </c>
      <c r="D2505" t="s">
        <v>11</v>
      </c>
      <c r="E2505" t="s">
        <v>17</v>
      </c>
      <c r="F2505">
        <v>2929.79</v>
      </c>
      <c r="G2505">
        <v>5815.31</v>
      </c>
      <c r="H2505">
        <v>679</v>
      </c>
      <c r="I2505">
        <v>7</v>
      </c>
      <c r="J2505">
        <v>10357.040000000001</v>
      </c>
      <c r="K2505" t="str">
        <f t="shared" si="39"/>
        <v>Low Risk</v>
      </c>
    </row>
    <row r="2506" spans="1:11" x14ac:dyDescent="0.25">
      <c r="A2506">
        <v>2505</v>
      </c>
      <c r="B2506">
        <v>18</v>
      </c>
      <c r="C2506" t="s">
        <v>13</v>
      </c>
      <c r="D2506" t="s">
        <v>16</v>
      </c>
      <c r="E2506" t="s">
        <v>12</v>
      </c>
      <c r="F2506">
        <v>1998.88</v>
      </c>
      <c r="G2506">
        <v>3237.28</v>
      </c>
      <c r="H2506">
        <v>595</v>
      </c>
      <c r="I2506">
        <v>7</v>
      </c>
      <c r="J2506">
        <v>6982.78</v>
      </c>
      <c r="K2506" t="str">
        <f t="shared" si="39"/>
        <v>Low Risk</v>
      </c>
    </row>
    <row r="2507" spans="1:11" x14ac:dyDescent="0.25">
      <c r="A2507">
        <v>2506</v>
      </c>
      <c r="B2507">
        <v>22</v>
      </c>
      <c r="C2507" t="s">
        <v>10</v>
      </c>
      <c r="D2507" t="s">
        <v>11</v>
      </c>
      <c r="E2507" t="s">
        <v>20</v>
      </c>
      <c r="F2507">
        <v>1003.64</v>
      </c>
      <c r="G2507">
        <v>1870.46</v>
      </c>
      <c r="H2507">
        <v>576</v>
      </c>
      <c r="I2507">
        <v>11</v>
      </c>
      <c r="J2507">
        <v>500</v>
      </c>
      <c r="K2507" t="str">
        <f t="shared" si="39"/>
        <v>Moderate Risk</v>
      </c>
    </row>
    <row r="2508" spans="1:11" x14ac:dyDescent="0.25">
      <c r="A2508">
        <v>2507</v>
      </c>
      <c r="B2508">
        <v>37</v>
      </c>
      <c r="C2508" t="s">
        <v>10</v>
      </c>
      <c r="D2508" t="s">
        <v>18</v>
      </c>
      <c r="E2508" t="s">
        <v>20</v>
      </c>
      <c r="F2508">
        <v>3392.85</v>
      </c>
      <c r="G2508">
        <v>6651.29</v>
      </c>
      <c r="H2508">
        <v>610</v>
      </c>
      <c r="I2508">
        <v>9</v>
      </c>
      <c r="J2508">
        <v>9026.76</v>
      </c>
      <c r="K2508" t="str">
        <f t="shared" si="39"/>
        <v>Low Risk</v>
      </c>
    </row>
    <row r="2509" spans="1:11" x14ac:dyDescent="0.25">
      <c r="A2509">
        <v>2508</v>
      </c>
      <c r="B2509">
        <v>25</v>
      </c>
      <c r="C2509" t="s">
        <v>13</v>
      </c>
      <c r="D2509" t="s">
        <v>11</v>
      </c>
      <c r="E2509" t="s">
        <v>12</v>
      </c>
      <c r="F2509">
        <v>1543.23</v>
      </c>
      <c r="G2509">
        <v>2749.76</v>
      </c>
      <c r="H2509">
        <v>522</v>
      </c>
      <c r="I2509">
        <v>7</v>
      </c>
      <c r="J2509">
        <v>3830.87</v>
      </c>
      <c r="K2509" t="str">
        <f t="shared" si="39"/>
        <v>Low Risk</v>
      </c>
    </row>
    <row r="2510" spans="1:11" x14ac:dyDescent="0.25">
      <c r="A2510">
        <v>2509</v>
      </c>
      <c r="B2510">
        <v>60</v>
      </c>
      <c r="C2510" t="s">
        <v>13</v>
      </c>
      <c r="D2510" t="s">
        <v>19</v>
      </c>
      <c r="E2510" t="s">
        <v>20</v>
      </c>
      <c r="F2510">
        <v>2777.65</v>
      </c>
      <c r="G2510">
        <v>6121.36</v>
      </c>
      <c r="H2510">
        <v>658</v>
      </c>
      <c r="I2510">
        <v>6</v>
      </c>
      <c r="J2510">
        <v>8584.58</v>
      </c>
      <c r="K2510" t="str">
        <f t="shared" si="39"/>
        <v>Low Risk</v>
      </c>
    </row>
    <row r="2511" spans="1:11" x14ac:dyDescent="0.25">
      <c r="A2511">
        <v>2510</v>
      </c>
      <c r="B2511">
        <v>29</v>
      </c>
      <c r="C2511" t="s">
        <v>10</v>
      </c>
      <c r="D2511" t="s">
        <v>19</v>
      </c>
      <c r="E2511" t="s">
        <v>15</v>
      </c>
      <c r="F2511">
        <v>1586.29</v>
      </c>
      <c r="G2511">
        <v>2196.1799999999998</v>
      </c>
      <c r="H2511">
        <v>576</v>
      </c>
      <c r="I2511">
        <v>3</v>
      </c>
      <c r="J2511">
        <v>5034.34</v>
      </c>
      <c r="K2511" t="str">
        <f t="shared" si="39"/>
        <v>Low Risk</v>
      </c>
    </row>
    <row r="2512" spans="1:11" x14ac:dyDescent="0.25">
      <c r="A2512">
        <v>2511</v>
      </c>
      <c r="B2512">
        <v>18</v>
      </c>
      <c r="C2512" t="s">
        <v>13</v>
      </c>
      <c r="D2512" t="s">
        <v>18</v>
      </c>
      <c r="E2512" t="s">
        <v>20</v>
      </c>
      <c r="F2512">
        <v>3129.8</v>
      </c>
      <c r="G2512">
        <v>6606.59</v>
      </c>
      <c r="H2512">
        <v>576</v>
      </c>
      <c r="I2512">
        <v>6</v>
      </c>
      <c r="J2512">
        <v>12793.19</v>
      </c>
      <c r="K2512" t="str">
        <f t="shared" si="39"/>
        <v>Low Risk</v>
      </c>
    </row>
    <row r="2513" spans="1:11" x14ac:dyDescent="0.25">
      <c r="A2513">
        <v>2512</v>
      </c>
      <c r="B2513">
        <v>74</v>
      </c>
      <c r="C2513" t="s">
        <v>13</v>
      </c>
      <c r="D2513" t="s">
        <v>14</v>
      </c>
      <c r="E2513" t="s">
        <v>17</v>
      </c>
      <c r="F2513">
        <v>1772.2249999999999</v>
      </c>
      <c r="G2513">
        <v>2344.12</v>
      </c>
      <c r="H2513">
        <v>497</v>
      </c>
      <c r="I2513">
        <v>8</v>
      </c>
      <c r="J2513">
        <v>4217.18</v>
      </c>
      <c r="K2513" t="str">
        <f t="shared" si="39"/>
        <v>Moderate Risk</v>
      </c>
    </row>
    <row r="2514" spans="1:11" x14ac:dyDescent="0.25">
      <c r="A2514">
        <v>2513</v>
      </c>
      <c r="B2514">
        <v>71</v>
      </c>
      <c r="C2514" t="s">
        <v>10</v>
      </c>
      <c r="D2514" t="s">
        <v>11</v>
      </c>
      <c r="E2514" t="s">
        <v>15</v>
      </c>
      <c r="F2514">
        <v>4160.99</v>
      </c>
      <c r="G2514">
        <v>9156.69</v>
      </c>
      <c r="H2514">
        <v>774</v>
      </c>
      <c r="I2514">
        <v>3</v>
      </c>
      <c r="J2514">
        <v>17054.46</v>
      </c>
      <c r="K2514" t="str">
        <f t="shared" si="39"/>
        <v>Low Risk</v>
      </c>
    </row>
    <row r="2515" spans="1:11" x14ac:dyDescent="0.25">
      <c r="A2515">
        <v>2514</v>
      </c>
      <c r="B2515">
        <v>37</v>
      </c>
      <c r="C2515" t="s">
        <v>10</v>
      </c>
      <c r="D2515" t="s">
        <v>19</v>
      </c>
      <c r="E2515" t="s">
        <v>17</v>
      </c>
      <c r="F2515">
        <v>1466.07</v>
      </c>
      <c r="G2515">
        <v>1243.01</v>
      </c>
      <c r="H2515">
        <v>576</v>
      </c>
      <c r="I2515">
        <v>4</v>
      </c>
      <c r="J2515">
        <v>3258.89</v>
      </c>
      <c r="K2515" t="str">
        <f t="shared" si="39"/>
        <v>Low Risk</v>
      </c>
    </row>
    <row r="2516" spans="1:11" x14ac:dyDescent="0.25">
      <c r="A2516">
        <v>2515</v>
      </c>
      <c r="B2516">
        <v>45</v>
      </c>
      <c r="C2516" t="s">
        <v>13</v>
      </c>
      <c r="D2516" t="s">
        <v>18</v>
      </c>
      <c r="E2516" t="s">
        <v>20</v>
      </c>
      <c r="F2516">
        <v>2476.17</v>
      </c>
      <c r="G2516">
        <v>5320.76</v>
      </c>
      <c r="H2516">
        <v>568</v>
      </c>
      <c r="I2516">
        <v>6</v>
      </c>
      <c r="J2516">
        <v>4606.7299999999996</v>
      </c>
      <c r="K2516" t="str">
        <f t="shared" si="39"/>
        <v>Low Risk</v>
      </c>
    </row>
    <row r="2517" spans="1:11" x14ac:dyDescent="0.25">
      <c r="A2517">
        <v>2516</v>
      </c>
      <c r="B2517">
        <v>74</v>
      </c>
      <c r="C2517" t="s">
        <v>10</v>
      </c>
      <c r="D2517" t="s">
        <v>18</v>
      </c>
      <c r="E2517" t="s">
        <v>17</v>
      </c>
      <c r="F2517">
        <v>3580.68</v>
      </c>
      <c r="G2517">
        <v>5914.19</v>
      </c>
      <c r="H2517">
        <v>743</v>
      </c>
      <c r="I2517">
        <v>8</v>
      </c>
      <c r="J2517">
        <v>12783.4</v>
      </c>
      <c r="K2517" t="str">
        <f t="shared" si="39"/>
        <v>Low Risk</v>
      </c>
    </row>
    <row r="2518" spans="1:11" x14ac:dyDescent="0.25">
      <c r="A2518">
        <v>2517</v>
      </c>
      <c r="B2518">
        <v>60</v>
      </c>
      <c r="C2518" t="s">
        <v>10</v>
      </c>
      <c r="D2518" t="s">
        <v>16</v>
      </c>
      <c r="E2518" t="s">
        <v>21</v>
      </c>
      <c r="F2518">
        <v>1180.21</v>
      </c>
      <c r="G2518">
        <v>2840.66</v>
      </c>
      <c r="H2518">
        <v>513</v>
      </c>
      <c r="I2518">
        <v>6</v>
      </c>
      <c r="J2518">
        <v>3705.69</v>
      </c>
      <c r="K2518" t="str">
        <f t="shared" si="39"/>
        <v>Low Risk</v>
      </c>
    </row>
    <row r="2519" spans="1:11" x14ac:dyDescent="0.25">
      <c r="A2519">
        <v>2518</v>
      </c>
      <c r="B2519">
        <v>54</v>
      </c>
      <c r="C2519" t="s">
        <v>13</v>
      </c>
      <c r="D2519" t="s">
        <v>11</v>
      </c>
      <c r="E2519" t="s">
        <v>12</v>
      </c>
      <c r="F2519">
        <v>1116.56</v>
      </c>
      <c r="G2519">
        <v>2720.38</v>
      </c>
      <c r="H2519">
        <v>544</v>
      </c>
      <c r="I2519">
        <v>5</v>
      </c>
      <c r="J2519">
        <v>2394.0100000000002</v>
      </c>
      <c r="K2519" t="str">
        <f t="shared" si="39"/>
        <v>Low Risk</v>
      </c>
    </row>
    <row r="2520" spans="1:11" x14ac:dyDescent="0.25">
      <c r="A2520">
        <v>2519</v>
      </c>
      <c r="B2520">
        <v>64</v>
      </c>
      <c r="C2520" t="s">
        <v>13</v>
      </c>
      <c r="D2520" t="s">
        <v>14</v>
      </c>
      <c r="E2520" t="s">
        <v>21</v>
      </c>
      <c r="F2520">
        <v>1836.89</v>
      </c>
      <c r="G2520">
        <v>2622.17</v>
      </c>
      <c r="H2520">
        <v>573</v>
      </c>
      <c r="I2520">
        <v>5</v>
      </c>
      <c r="J2520">
        <v>3449.74</v>
      </c>
      <c r="K2520" t="str">
        <f t="shared" si="39"/>
        <v>Low Risk</v>
      </c>
    </row>
    <row r="2521" spans="1:11" x14ac:dyDescent="0.25">
      <c r="A2521">
        <v>2520</v>
      </c>
      <c r="B2521">
        <v>54</v>
      </c>
      <c r="C2521" t="s">
        <v>13</v>
      </c>
      <c r="D2521" t="s">
        <v>18</v>
      </c>
      <c r="E2521" t="s">
        <v>17</v>
      </c>
      <c r="F2521">
        <v>1602.75</v>
      </c>
      <c r="G2521">
        <v>3456.07</v>
      </c>
      <c r="H2521">
        <v>492</v>
      </c>
      <c r="I2521">
        <v>7</v>
      </c>
      <c r="J2521">
        <v>5142.24</v>
      </c>
      <c r="K2521" t="str">
        <f t="shared" si="39"/>
        <v>Moderate Risk</v>
      </c>
    </row>
    <row r="2522" spans="1:11" x14ac:dyDescent="0.25">
      <c r="A2522">
        <v>2521</v>
      </c>
      <c r="B2522">
        <v>29</v>
      </c>
      <c r="C2522" t="s">
        <v>13</v>
      </c>
      <c r="D2522" t="s">
        <v>18</v>
      </c>
      <c r="E2522" t="s">
        <v>12</v>
      </c>
      <c r="F2522">
        <v>5553.68</v>
      </c>
      <c r="G2522">
        <v>9726.5</v>
      </c>
      <c r="H2522">
        <v>721</v>
      </c>
      <c r="I2522">
        <v>3</v>
      </c>
      <c r="J2522">
        <v>20354.61</v>
      </c>
      <c r="K2522" t="str">
        <f t="shared" si="39"/>
        <v>Low Risk</v>
      </c>
    </row>
    <row r="2523" spans="1:11" x14ac:dyDescent="0.25">
      <c r="A2523">
        <v>2522</v>
      </c>
      <c r="B2523">
        <v>54</v>
      </c>
      <c r="C2523" t="s">
        <v>10</v>
      </c>
      <c r="D2523" t="s">
        <v>14</v>
      </c>
      <c r="E2523" t="s">
        <v>17</v>
      </c>
      <c r="F2523">
        <v>1260.4100000000001</v>
      </c>
      <c r="G2523">
        <v>1715.67</v>
      </c>
      <c r="H2523">
        <v>584</v>
      </c>
      <c r="I2523">
        <v>6</v>
      </c>
      <c r="J2523">
        <v>2639.11</v>
      </c>
      <c r="K2523" t="str">
        <f t="shared" si="39"/>
        <v>Low Risk</v>
      </c>
    </row>
    <row r="2524" spans="1:11" x14ac:dyDescent="0.25">
      <c r="A2524">
        <v>2523</v>
      </c>
      <c r="B2524">
        <v>66</v>
      </c>
      <c r="C2524" t="s">
        <v>10</v>
      </c>
      <c r="D2524" t="s">
        <v>11</v>
      </c>
      <c r="E2524" t="s">
        <v>12</v>
      </c>
      <c r="F2524">
        <v>1301.6400000000001</v>
      </c>
      <c r="G2524">
        <v>838.66</v>
      </c>
      <c r="H2524">
        <v>498</v>
      </c>
      <c r="I2524">
        <v>8</v>
      </c>
      <c r="J2524">
        <v>5301.11</v>
      </c>
      <c r="K2524" t="str">
        <f t="shared" si="39"/>
        <v>Moderate Risk</v>
      </c>
    </row>
    <row r="2525" spans="1:11" x14ac:dyDescent="0.25">
      <c r="A2525">
        <v>2524</v>
      </c>
      <c r="B2525">
        <v>66</v>
      </c>
      <c r="C2525" t="s">
        <v>13</v>
      </c>
      <c r="D2525" t="s">
        <v>16</v>
      </c>
      <c r="E2525" t="s">
        <v>21</v>
      </c>
      <c r="F2525">
        <v>3914.47</v>
      </c>
      <c r="G2525">
        <v>8174.59</v>
      </c>
      <c r="H2525">
        <v>667</v>
      </c>
      <c r="I2525">
        <v>3</v>
      </c>
      <c r="J2525">
        <v>12771.58</v>
      </c>
      <c r="K2525" t="str">
        <f t="shared" si="39"/>
        <v>Low Risk</v>
      </c>
    </row>
    <row r="2526" spans="1:11" x14ac:dyDescent="0.25">
      <c r="A2526">
        <v>2525</v>
      </c>
      <c r="B2526">
        <v>73</v>
      </c>
      <c r="C2526" t="s">
        <v>10</v>
      </c>
      <c r="D2526" t="s">
        <v>16</v>
      </c>
      <c r="E2526" t="s">
        <v>17</v>
      </c>
      <c r="F2526">
        <v>1187.03</v>
      </c>
      <c r="G2526">
        <v>2063.61</v>
      </c>
      <c r="H2526">
        <v>610</v>
      </c>
      <c r="I2526">
        <v>8</v>
      </c>
      <c r="J2526">
        <v>500</v>
      </c>
      <c r="K2526" t="str">
        <f t="shared" si="39"/>
        <v>Low Risk</v>
      </c>
    </row>
    <row r="2527" spans="1:11" x14ac:dyDescent="0.25">
      <c r="A2527">
        <v>2526</v>
      </c>
      <c r="B2527">
        <v>61</v>
      </c>
      <c r="C2527" t="s">
        <v>13</v>
      </c>
      <c r="D2527" t="s">
        <v>14</v>
      </c>
      <c r="E2527" t="s">
        <v>12</v>
      </c>
      <c r="F2527">
        <v>2713.36</v>
      </c>
      <c r="G2527">
        <v>4043.69</v>
      </c>
      <c r="H2527">
        <v>688</v>
      </c>
      <c r="I2527">
        <v>10</v>
      </c>
      <c r="J2527">
        <v>8129.17</v>
      </c>
      <c r="K2527" t="str">
        <f t="shared" si="39"/>
        <v>Low Risk</v>
      </c>
    </row>
    <row r="2528" spans="1:11" x14ac:dyDescent="0.25">
      <c r="A2528">
        <v>2527</v>
      </c>
      <c r="B2528">
        <v>73</v>
      </c>
      <c r="C2528" t="s">
        <v>10</v>
      </c>
      <c r="D2528" t="s">
        <v>11</v>
      </c>
      <c r="E2528" t="s">
        <v>17</v>
      </c>
      <c r="F2528">
        <v>1023.7</v>
      </c>
      <c r="G2528">
        <v>2096.1999999999998</v>
      </c>
      <c r="H2528">
        <v>544</v>
      </c>
      <c r="I2528">
        <v>12</v>
      </c>
      <c r="J2528">
        <v>3224.74</v>
      </c>
      <c r="K2528" t="str">
        <f t="shared" si="39"/>
        <v>Moderate Risk</v>
      </c>
    </row>
    <row r="2529" spans="1:11" x14ac:dyDescent="0.25">
      <c r="A2529">
        <v>2528</v>
      </c>
      <c r="B2529">
        <v>45</v>
      </c>
      <c r="C2529" t="s">
        <v>10</v>
      </c>
      <c r="D2529" t="s">
        <v>11</v>
      </c>
      <c r="E2529" t="s">
        <v>15</v>
      </c>
      <c r="F2529">
        <v>2661.31</v>
      </c>
      <c r="G2529">
        <v>4875.3100000000004</v>
      </c>
      <c r="H2529">
        <v>656</v>
      </c>
      <c r="I2529">
        <v>12</v>
      </c>
      <c r="J2529">
        <v>9652.93</v>
      </c>
      <c r="K2529" t="str">
        <f t="shared" si="39"/>
        <v>Moderate Risk</v>
      </c>
    </row>
    <row r="2530" spans="1:11" x14ac:dyDescent="0.25">
      <c r="A2530">
        <v>2529</v>
      </c>
      <c r="B2530">
        <v>64</v>
      </c>
      <c r="C2530" t="s">
        <v>10</v>
      </c>
      <c r="D2530" t="s">
        <v>11</v>
      </c>
      <c r="E2530" t="s">
        <v>12</v>
      </c>
      <c r="F2530">
        <v>3624.11</v>
      </c>
      <c r="G2530">
        <v>5787.09</v>
      </c>
      <c r="H2530">
        <v>686</v>
      </c>
      <c r="I2530">
        <v>5</v>
      </c>
      <c r="J2530">
        <v>11122.27</v>
      </c>
      <c r="K2530" t="str">
        <f t="shared" si="39"/>
        <v>Low Risk</v>
      </c>
    </row>
    <row r="2531" spans="1:11" x14ac:dyDescent="0.25">
      <c r="A2531">
        <v>2530</v>
      </c>
      <c r="B2531">
        <v>32</v>
      </c>
      <c r="C2531" t="s">
        <v>13</v>
      </c>
      <c r="D2531" t="s">
        <v>18</v>
      </c>
      <c r="E2531" t="s">
        <v>17</v>
      </c>
      <c r="F2531">
        <v>2246.65</v>
      </c>
      <c r="G2531">
        <v>3323</v>
      </c>
      <c r="H2531">
        <v>567</v>
      </c>
      <c r="I2531">
        <v>12</v>
      </c>
      <c r="J2531">
        <v>5729.05</v>
      </c>
      <c r="K2531" t="str">
        <f t="shared" si="39"/>
        <v>Moderate Risk</v>
      </c>
    </row>
    <row r="2532" spans="1:11" x14ac:dyDescent="0.25">
      <c r="A2532">
        <v>2531</v>
      </c>
      <c r="B2532">
        <v>23</v>
      </c>
      <c r="C2532" t="s">
        <v>10</v>
      </c>
      <c r="D2532" t="s">
        <v>16</v>
      </c>
      <c r="E2532" t="s">
        <v>15</v>
      </c>
      <c r="F2532">
        <v>1652.1</v>
      </c>
      <c r="G2532">
        <v>3859.88</v>
      </c>
      <c r="H2532">
        <v>537</v>
      </c>
      <c r="I2532">
        <v>12</v>
      </c>
      <c r="J2532">
        <v>5627.29</v>
      </c>
      <c r="K2532" t="str">
        <f t="shared" si="39"/>
        <v>Moderate Risk</v>
      </c>
    </row>
    <row r="2533" spans="1:11" x14ac:dyDescent="0.25">
      <c r="A2533">
        <v>2532</v>
      </c>
      <c r="B2533">
        <v>61</v>
      </c>
      <c r="C2533" t="s">
        <v>10</v>
      </c>
      <c r="D2533" t="s">
        <v>18</v>
      </c>
      <c r="E2533" t="s">
        <v>15</v>
      </c>
      <c r="F2533">
        <v>2191.65</v>
      </c>
      <c r="G2533">
        <v>4114.22</v>
      </c>
      <c r="H2533">
        <v>660</v>
      </c>
      <c r="I2533">
        <v>9</v>
      </c>
      <c r="J2533">
        <v>7428.28</v>
      </c>
      <c r="K2533" t="str">
        <f t="shared" si="39"/>
        <v>Low Risk</v>
      </c>
    </row>
    <row r="2534" spans="1:11" x14ac:dyDescent="0.25">
      <c r="A2534">
        <v>2533</v>
      </c>
      <c r="B2534">
        <v>37</v>
      </c>
      <c r="C2534" t="s">
        <v>10</v>
      </c>
      <c r="D2534" t="s">
        <v>18</v>
      </c>
      <c r="E2534" t="s">
        <v>15</v>
      </c>
      <c r="F2534">
        <v>1672.61</v>
      </c>
      <c r="G2534">
        <v>2493.04</v>
      </c>
      <c r="H2534">
        <v>576</v>
      </c>
      <c r="I2534">
        <v>9</v>
      </c>
      <c r="J2534">
        <v>5205.88</v>
      </c>
      <c r="K2534" t="str">
        <f t="shared" si="39"/>
        <v>Low Risk</v>
      </c>
    </row>
    <row r="2535" spans="1:11" x14ac:dyDescent="0.25">
      <c r="A2535">
        <v>2534</v>
      </c>
      <c r="B2535">
        <v>67</v>
      </c>
      <c r="C2535" t="s">
        <v>13</v>
      </c>
      <c r="D2535" t="s">
        <v>11</v>
      </c>
      <c r="E2535" t="s">
        <v>17</v>
      </c>
      <c r="F2535">
        <v>1636.3</v>
      </c>
      <c r="G2535">
        <v>2640.46</v>
      </c>
      <c r="H2535">
        <v>498</v>
      </c>
      <c r="I2535">
        <v>11</v>
      </c>
      <c r="J2535">
        <v>2138.77</v>
      </c>
      <c r="K2535" t="str">
        <f t="shared" si="39"/>
        <v>High Risk</v>
      </c>
    </row>
    <row r="2536" spans="1:11" x14ac:dyDescent="0.25">
      <c r="A2536">
        <v>2535</v>
      </c>
      <c r="B2536">
        <v>31</v>
      </c>
      <c r="C2536" t="s">
        <v>10</v>
      </c>
      <c r="D2536" t="s">
        <v>18</v>
      </c>
      <c r="E2536" t="s">
        <v>12</v>
      </c>
      <c r="F2536">
        <v>3533.36</v>
      </c>
      <c r="G2536">
        <v>6067.83</v>
      </c>
      <c r="H2536">
        <v>665</v>
      </c>
      <c r="I2536">
        <v>8</v>
      </c>
      <c r="J2536">
        <v>9976.7999999999993</v>
      </c>
      <c r="K2536" t="str">
        <f t="shared" si="39"/>
        <v>Low Risk</v>
      </c>
    </row>
    <row r="2537" spans="1:11" x14ac:dyDescent="0.25">
      <c r="A2537">
        <v>2536</v>
      </c>
      <c r="B2537">
        <v>19</v>
      </c>
      <c r="C2537" t="s">
        <v>10</v>
      </c>
      <c r="D2537" t="s">
        <v>19</v>
      </c>
      <c r="E2537" t="s">
        <v>21</v>
      </c>
      <c r="F2537">
        <v>4107.34</v>
      </c>
      <c r="G2537">
        <v>6051.39</v>
      </c>
      <c r="H2537">
        <v>597</v>
      </c>
      <c r="I2537">
        <v>6</v>
      </c>
      <c r="J2537">
        <v>14439.23</v>
      </c>
      <c r="K2537" t="str">
        <f t="shared" si="39"/>
        <v>Low Risk</v>
      </c>
    </row>
    <row r="2538" spans="1:11" x14ac:dyDescent="0.25">
      <c r="A2538">
        <v>2537</v>
      </c>
      <c r="B2538">
        <v>26</v>
      </c>
      <c r="C2538" t="s">
        <v>10</v>
      </c>
      <c r="D2538" t="s">
        <v>16</v>
      </c>
      <c r="E2538" t="s">
        <v>20</v>
      </c>
      <c r="F2538">
        <v>2193.04</v>
      </c>
      <c r="G2538">
        <v>4700.9799999999996</v>
      </c>
      <c r="H2538">
        <v>569</v>
      </c>
      <c r="I2538">
        <v>8</v>
      </c>
      <c r="J2538">
        <v>7467.73</v>
      </c>
      <c r="K2538" t="str">
        <f t="shared" si="39"/>
        <v>Low Risk</v>
      </c>
    </row>
    <row r="2539" spans="1:11" x14ac:dyDescent="0.25">
      <c r="A2539">
        <v>2538</v>
      </c>
      <c r="B2539">
        <v>54</v>
      </c>
      <c r="C2539" t="s">
        <v>13</v>
      </c>
      <c r="D2539" t="s">
        <v>11</v>
      </c>
      <c r="E2539" t="s">
        <v>152</v>
      </c>
      <c r="F2539">
        <v>1104.58</v>
      </c>
      <c r="G2539">
        <v>1696.1</v>
      </c>
      <c r="H2539">
        <v>443</v>
      </c>
      <c r="I2539">
        <v>5</v>
      </c>
      <c r="J2539">
        <v>2411.2199999999998</v>
      </c>
      <c r="K2539" t="str">
        <f t="shared" si="39"/>
        <v>Moderate Risk</v>
      </c>
    </row>
    <row r="2540" spans="1:11" x14ac:dyDescent="0.25">
      <c r="A2540">
        <v>2539</v>
      </c>
      <c r="B2540">
        <v>37</v>
      </c>
      <c r="C2540" t="s">
        <v>10</v>
      </c>
      <c r="D2540" t="s">
        <v>16</v>
      </c>
      <c r="E2540" t="s">
        <v>17</v>
      </c>
      <c r="F2540">
        <v>1098.1400000000001</v>
      </c>
      <c r="G2540">
        <v>1853.31</v>
      </c>
      <c r="H2540">
        <v>507</v>
      </c>
      <c r="I2540">
        <v>12</v>
      </c>
      <c r="J2540">
        <v>2510.52</v>
      </c>
      <c r="K2540" t="str">
        <f t="shared" si="39"/>
        <v>Moderate Risk</v>
      </c>
    </row>
    <row r="2541" spans="1:11" x14ac:dyDescent="0.25">
      <c r="A2541">
        <v>2540</v>
      </c>
      <c r="B2541">
        <v>43</v>
      </c>
      <c r="C2541" t="s">
        <v>10</v>
      </c>
      <c r="D2541" t="s">
        <v>18</v>
      </c>
      <c r="E2541" t="s">
        <v>152</v>
      </c>
      <c r="F2541">
        <v>5331.59</v>
      </c>
      <c r="G2541">
        <v>10046.33</v>
      </c>
      <c r="H2541">
        <v>722</v>
      </c>
      <c r="I2541">
        <v>7</v>
      </c>
      <c r="J2541">
        <v>19443.55</v>
      </c>
      <c r="K2541" t="str">
        <f t="shared" si="39"/>
        <v>Low Risk</v>
      </c>
    </row>
    <row r="2542" spans="1:11" x14ac:dyDescent="0.25">
      <c r="A2542">
        <v>2541</v>
      </c>
      <c r="B2542">
        <v>46</v>
      </c>
      <c r="C2542" t="s">
        <v>10</v>
      </c>
      <c r="D2542" t="s">
        <v>14</v>
      </c>
      <c r="E2542" t="s">
        <v>20</v>
      </c>
      <c r="F2542">
        <v>1772.2249999999999</v>
      </c>
      <c r="G2542">
        <v>2190.42</v>
      </c>
      <c r="H2542">
        <v>509</v>
      </c>
      <c r="I2542">
        <v>8</v>
      </c>
      <c r="J2542">
        <v>1312.14</v>
      </c>
      <c r="K2542" t="str">
        <f t="shared" si="39"/>
        <v>Low Risk</v>
      </c>
    </row>
    <row r="2543" spans="1:11" x14ac:dyDescent="0.25">
      <c r="A2543">
        <v>2542</v>
      </c>
      <c r="B2543">
        <v>18</v>
      </c>
      <c r="C2543" t="s">
        <v>13</v>
      </c>
      <c r="D2543" t="s">
        <v>11</v>
      </c>
      <c r="E2543" t="s">
        <v>15</v>
      </c>
      <c r="F2543">
        <v>1335.51</v>
      </c>
      <c r="G2543">
        <v>2565.12</v>
      </c>
      <c r="H2543">
        <v>550</v>
      </c>
      <c r="I2543">
        <v>8</v>
      </c>
      <c r="J2543">
        <v>4474.92</v>
      </c>
      <c r="K2543" t="str">
        <f t="shared" si="39"/>
        <v>Low Risk</v>
      </c>
    </row>
    <row r="2544" spans="1:11" x14ac:dyDescent="0.25">
      <c r="A2544">
        <v>2543</v>
      </c>
      <c r="B2544">
        <v>72</v>
      </c>
      <c r="C2544" t="s">
        <v>13</v>
      </c>
      <c r="D2544" t="s">
        <v>18</v>
      </c>
      <c r="E2544" t="s">
        <v>20</v>
      </c>
      <c r="F2544">
        <v>3568.61</v>
      </c>
      <c r="G2544">
        <v>5551.22</v>
      </c>
      <c r="H2544">
        <v>655</v>
      </c>
      <c r="I2544">
        <v>4</v>
      </c>
      <c r="J2544">
        <v>12251.62</v>
      </c>
      <c r="K2544" t="str">
        <f t="shared" si="39"/>
        <v>Low Risk</v>
      </c>
    </row>
    <row r="2545" spans="1:11" x14ac:dyDescent="0.25">
      <c r="A2545">
        <v>2544</v>
      </c>
      <c r="B2545">
        <v>52</v>
      </c>
      <c r="C2545" t="s">
        <v>13</v>
      </c>
      <c r="D2545" t="s">
        <v>19</v>
      </c>
      <c r="E2545" t="s">
        <v>17</v>
      </c>
      <c r="F2545">
        <v>6676.85</v>
      </c>
      <c r="G2545">
        <v>11819.25</v>
      </c>
      <c r="H2545">
        <v>700</v>
      </c>
      <c r="I2545">
        <v>5</v>
      </c>
      <c r="J2545">
        <v>24912.35</v>
      </c>
      <c r="K2545" t="str">
        <f t="shared" si="39"/>
        <v>Low Risk</v>
      </c>
    </row>
    <row r="2546" spans="1:11" x14ac:dyDescent="0.25">
      <c r="A2546">
        <v>2545</v>
      </c>
      <c r="B2546">
        <v>23</v>
      </c>
      <c r="C2546" t="s">
        <v>13</v>
      </c>
      <c r="D2546" t="s">
        <v>11</v>
      </c>
      <c r="E2546" t="s">
        <v>21</v>
      </c>
      <c r="F2546">
        <v>1458.78</v>
      </c>
      <c r="G2546">
        <v>2570.92</v>
      </c>
      <c r="H2546">
        <v>558</v>
      </c>
      <c r="I2546">
        <v>12</v>
      </c>
      <c r="J2546">
        <v>5964.31</v>
      </c>
      <c r="K2546" t="str">
        <f t="shared" si="39"/>
        <v>Moderate Risk</v>
      </c>
    </row>
    <row r="2547" spans="1:11" x14ac:dyDescent="0.25">
      <c r="A2547">
        <v>2546</v>
      </c>
      <c r="B2547">
        <v>54</v>
      </c>
      <c r="C2547" t="s">
        <v>13</v>
      </c>
      <c r="D2547" t="s">
        <v>11</v>
      </c>
      <c r="E2547" t="s">
        <v>15</v>
      </c>
      <c r="F2547">
        <v>1738.46</v>
      </c>
      <c r="G2547">
        <v>1664.67</v>
      </c>
      <c r="H2547">
        <v>506</v>
      </c>
      <c r="I2547">
        <v>6</v>
      </c>
      <c r="J2547">
        <v>4551.22</v>
      </c>
      <c r="K2547" t="str">
        <f t="shared" si="39"/>
        <v>Low Risk</v>
      </c>
    </row>
    <row r="2548" spans="1:11" x14ac:dyDescent="0.25">
      <c r="A2548">
        <v>2547</v>
      </c>
      <c r="B2548">
        <v>70</v>
      </c>
      <c r="C2548" t="s">
        <v>10</v>
      </c>
      <c r="D2548" t="s">
        <v>11</v>
      </c>
      <c r="E2548" t="s">
        <v>15</v>
      </c>
      <c r="F2548">
        <v>1280.51</v>
      </c>
      <c r="G2548">
        <v>2685.77</v>
      </c>
      <c r="H2548">
        <v>598</v>
      </c>
      <c r="I2548">
        <v>9</v>
      </c>
      <c r="J2548">
        <v>5332.54</v>
      </c>
      <c r="K2548" t="str">
        <f t="shared" si="39"/>
        <v>Low Risk</v>
      </c>
    </row>
    <row r="2549" spans="1:11" x14ac:dyDescent="0.25">
      <c r="A2549">
        <v>2548</v>
      </c>
      <c r="B2549">
        <v>22</v>
      </c>
      <c r="C2549" t="s">
        <v>13</v>
      </c>
      <c r="D2549" t="s">
        <v>11</v>
      </c>
      <c r="E2549" t="s">
        <v>15</v>
      </c>
      <c r="F2549">
        <v>3141.73</v>
      </c>
      <c r="G2549">
        <v>6181.35</v>
      </c>
      <c r="H2549">
        <v>661</v>
      </c>
      <c r="I2549">
        <v>3</v>
      </c>
      <c r="J2549">
        <v>10782.8</v>
      </c>
      <c r="K2549" t="str">
        <f t="shared" si="39"/>
        <v>Low Risk</v>
      </c>
    </row>
    <row r="2550" spans="1:11" x14ac:dyDescent="0.25">
      <c r="A2550">
        <v>2549</v>
      </c>
      <c r="B2550">
        <v>50</v>
      </c>
      <c r="C2550" t="s">
        <v>13</v>
      </c>
      <c r="D2550" t="s">
        <v>18</v>
      </c>
      <c r="E2550" t="s">
        <v>15</v>
      </c>
      <c r="F2550">
        <v>4523.75</v>
      </c>
      <c r="G2550">
        <v>8216.8700000000008</v>
      </c>
      <c r="H2550">
        <v>649</v>
      </c>
      <c r="I2550">
        <v>1</v>
      </c>
      <c r="J2550">
        <v>14206.53</v>
      </c>
      <c r="K2550" t="str">
        <f t="shared" si="39"/>
        <v>Low Risk</v>
      </c>
    </row>
    <row r="2551" spans="1:11" x14ac:dyDescent="0.25">
      <c r="A2551">
        <v>2550</v>
      </c>
      <c r="B2551">
        <v>66</v>
      </c>
      <c r="C2551" t="s">
        <v>13</v>
      </c>
      <c r="D2551" t="s">
        <v>14</v>
      </c>
      <c r="E2551" t="s">
        <v>21</v>
      </c>
      <c r="F2551">
        <v>801.75</v>
      </c>
      <c r="G2551">
        <v>774.49</v>
      </c>
      <c r="H2551">
        <v>444</v>
      </c>
      <c r="I2551">
        <v>16</v>
      </c>
      <c r="J2551">
        <v>5332.54</v>
      </c>
      <c r="K2551" t="str">
        <f t="shared" si="39"/>
        <v>High Risk</v>
      </c>
    </row>
    <row r="2552" spans="1:11" x14ac:dyDescent="0.25">
      <c r="A2552">
        <v>2551</v>
      </c>
      <c r="B2552">
        <v>68</v>
      </c>
      <c r="C2552" t="s">
        <v>10</v>
      </c>
      <c r="D2552" t="s">
        <v>11</v>
      </c>
      <c r="E2552" t="s">
        <v>20</v>
      </c>
      <c r="F2552">
        <v>2120.17</v>
      </c>
      <c r="G2552">
        <v>3986.07</v>
      </c>
      <c r="H2552">
        <v>584</v>
      </c>
      <c r="I2552">
        <v>8</v>
      </c>
      <c r="J2552">
        <v>7470.84</v>
      </c>
      <c r="K2552" t="str">
        <f t="shared" si="39"/>
        <v>Low Risk</v>
      </c>
    </row>
    <row r="2553" spans="1:11" x14ac:dyDescent="0.25">
      <c r="A2553">
        <v>2552</v>
      </c>
      <c r="B2553">
        <v>31</v>
      </c>
      <c r="C2553" t="s">
        <v>13</v>
      </c>
      <c r="D2553" t="s">
        <v>18</v>
      </c>
      <c r="E2553" t="s">
        <v>152</v>
      </c>
      <c r="F2553">
        <v>1772.2249999999999</v>
      </c>
      <c r="G2553">
        <v>4833.84</v>
      </c>
      <c r="H2553">
        <v>597</v>
      </c>
      <c r="I2553">
        <v>10</v>
      </c>
      <c r="J2553">
        <v>7387.06</v>
      </c>
      <c r="K2553" t="str">
        <f t="shared" si="39"/>
        <v>Low Risk</v>
      </c>
    </row>
    <row r="2554" spans="1:11" x14ac:dyDescent="0.25">
      <c r="A2554">
        <v>2553</v>
      </c>
      <c r="B2554">
        <v>29</v>
      </c>
      <c r="C2554" t="s">
        <v>10</v>
      </c>
      <c r="D2554" t="s">
        <v>11</v>
      </c>
      <c r="E2554" t="s">
        <v>15</v>
      </c>
      <c r="F2554">
        <v>1683.27</v>
      </c>
      <c r="G2554">
        <v>2856.21</v>
      </c>
      <c r="H2554">
        <v>574</v>
      </c>
      <c r="I2554">
        <v>11</v>
      </c>
      <c r="J2554">
        <v>2940.82</v>
      </c>
      <c r="K2554" t="str">
        <f t="shared" si="39"/>
        <v>Moderate Risk</v>
      </c>
    </row>
    <row r="2555" spans="1:11" x14ac:dyDescent="0.25">
      <c r="A2555">
        <v>2554</v>
      </c>
      <c r="B2555">
        <v>59</v>
      </c>
      <c r="C2555" t="s">
        <v>13</v>
      </c>
      <c r="D2555" t="s">
        <v>18</v>
      </c>
      <c r="E2555" t="s">
        <v>20</v>
      </c>
      <c r="F2555">
        <v>1730.7</v>
      </c>
      <c r="G2555">
        <v>3237.28</v>
      </c>
      <c r="H2555">
        <v>564</v>
      </c>
      <c r="I2555">
        <v>11</v>
      </c>
      <c r="J2555">
        <v>5332.54</v>
      </c>
      <c r="K2555" t="str">
        <f t="shared" si="39"/>
        <v>Moderate Risk</v>
      </c>
    </row>
    <row r="2556" spans="1:11" x14ac:dyDescent="0.25">
      <c r="A2556">
        <v>2555</v>
      </c>
      <c r="B2556">
        <v>37</v>
      </c>
      <c r="C2556" t="s">
        <v>10</v>
      </c>
      <c r="D2556" t="s">
        <v>11</v>
      </c>
      <c r="E2556" t="s">
        <v>12</v>
      </c>
      <c r="F2556">
        <v>616.80999999999995</v>
      </c>
      <c r="G2556">
        <v>1456.1</v>
      </c>
      <c r="H2556">
        <v>452</v>
      </c>
      <c r="I2556">
        <v>9</v>
      </c>
      <c r="J2556">
        <v>1681.33</v>
      </c>
      <c r="K2556" t="str">
        <f t="shared" si="39"/>
        <v>Moderate Risk</v>
      </c>
    </row>
    <row r="2557" spans="1:11" x14ac:dyDescent="0.25">
      <c r="A2557">
        <v>2556</v>
      </c>
      <c r="B2557">
        <v>70</v>
      </c>
      <c r="C2557" t="s">
        <v>10</v>
      </c>
      <c r="D2557" t="s">
        <v>18</v>
      </c>
      <c r="E2557" t="s">
        <v>17</v>
      </c>
      <c r="F2557">
        <v>1538.85</v>
      </c>
      <c r="G2557">
        <v>1255.26</v>
      </c>
      <c r="H2557">
        <v>543</v>
      </c>
      <c r="I2557">
        <v>11</v>
      </c>
      <c r="J2557">
        <v>3196.7</v>
      </c>
      <c r="K2557" t="str">
        <f t="shared" si="39"/>
        <v>Moderate Risk</v>
      </c>
    </row>
    <row r="2558" spans="1:11" x14ac:dyDescent="0.25">
      <c r="A2558">
        <v>2557</v>
      </c>
      <c r="B2558">
        <v>67</v>
      </c>
      <c r="C2558" t="s">
        <v>10</v>
      </c>
      <c r="D2558" t="s">
        <v>19</v>
      </c>
      <c r="E2558" t="s">
        <v>12</v>
      </c>
      <c r="F2558">
        <v>1772.2249999999999</v>
      </c>
      <c r="G2558">
        <v>4444.82</v>
      </c>
      <c r="H2558">
        <v>695</v>
      </c>
      <c r="I2558">
        <v>4</v>
      </c>
      <c r="J2558">
        <v>10379.879999999999</v>
      </c>
      <c r="K2558" t="str">
        <f t="shared" si="39"/>
        <v>Low Risk</v>
      </c>
    </row>
    <row r="2559" spans="1:11" x14ac:dyDescent="0.25">
      <c r="A2559">
        <v>2558</v>
      </c>
      <c r="B2559">
        <v>41</v>
      </c>
      <c r="C2559" t="s">
        <v>10</v>
      </c>
      <c r="D2559" t="s">
        <v>11</v>
      </c>
      <c r="E2559" t="s">
        <v>12</v>
      </c>
      <c r="F2559">
        <v>1196.8900000000001</v>
      </c>
      <c r="G2559">
        <v>2572.61</v>
      </c>
      <c r="H2559">
        <v>550</v>
      </c>
      <c r="I2559">
        <v>6</v>
      </c>
      <c r="J2559">
        <v>1516.61</v>
      </c>
      <c r="K2559" t="str">
        <f t="shared" si="39"/>
        <v>Low Risk</v>
      </c>
    </row>
    <row r="2560" spans="1:11" x14ac:dyDescent="0.25">
      <c r="A2560">
        <v>2559</v>
      </c>
      <c r="B2560">
        <v>60</v>
      </c>
      <c r="C2560" t="s">
        <v>13</v>
      </c>
      <c r="D2560" t="s">
        <v>18</v>
      </c>
      <c r="E2560" t="s">
        <v>20</v>
      </c>
      <c r="F2560">
        <v>866.29</v>
      </c>
      <c r="G2560">
        <v>1665.8</v>
      </c>
      <c r="H2560">
        <v>528</v>
      </c>
      <c r="I2560">
        <v>4</v>
      </c>
      <c r="J2560">
        <v>3149.77</v>
      </c>
      <c r="K2560" t="str">
        <f t="shared" si="39"/>
        <v>Low Risk</v>
      </c>
    </row>
    <row r="2561" spans="1:11" x14ac:dyDescent="0.25">
      <c r="A2561">
        <v>2560</v>
      </c>
      <c r="B2561">
        <v>51</v>
      </c>
      <c r="C2561" t="s">
        <v>10</v>
      </c>
      <c r="D2561" t="s">
        <v>19</v>
      </c>
      <c r="E2561" t="s">
        <v>17</v>
      </c>
      <c r="F2561">
        <v>3866.45</v>
      </c>
      <c r="G2561">
        <v>7711.7</v>
      </c>
      <c r="H2561">
        <v>693</v>
      </c>
      <c r="I2561">
        <v>11</v>
      </c>
      <c r="J2561">
        <v>14864.96</v>
      </c>
      <c r="K2561" t="str">
        <f t="shared" si="39"/>
        <v>Moderate Risk</v>
      </c>
    </row>
    <row r="2562" spans="1:11" x14ac:dyDescent="0.25">
      <c r="A2562">
        <v>2561</v>
      </c>
      <c r="B2562">
        <v>42</v>
      </c>
      <c r="C2562" t="s">
        <v>10</v>
      </c>
      <c r="D2562" t="s">
        <v>19</v>
      </c>
      <c r="E2562" t="s">
        <v>15</v>
      </c>
      <c r="F2562">
        <v>1751.33</v>
      </c>
      <c r="G2562">
        <v>3341.64</v>
      </c>
      <c r="H2562">
        <v>618</v>
      </c>
      <c r="I2562">
        <v>5</v>
      </c>
      <c r="J2562">
        <v>5332.54</v>
      </c>
      <c r="K2562" t="str">
        <f t="shared" ref="K2562:K2625" si="40">IF(AND(H2562&lt;500,I2562&gt;10),"High Risk",IF(OR(H2562&lt;500,I2562&gt;10),"Moderate Risk","Low Risk"))</f>
        <v>Low Risk</v>
      </c>
    </row>
    <row r="2563" spans="1:11" x14ac:dyDescent="0.25">
      <c r="A2563">
        <v>2562</v>
      </c>
      <c r="B2563">
        <v>67</v>
      </c>
      <c r="C2563" t="s">
        <v>13</v>
      </c>
      <c r="D2563" t="s">
        <v>11</v>
      </c>
      <c r="E2563" t="s">
        <v>12</v>
      </c>
      <c r="F2563">
        <v>1547.5</v>
      </c>
      <c r="G2563">
        <v>3305.53</v>
      </c>
      <c r="H2563">
        <v>477</v>
      </c>
      <c r="I2563">
        <v>9</v>
      </c>
      <c r="J2563">
        <v>5436.48</v>
      </c>
      <c r="K2563" t="str">
        <f t="shared" si="40"/>
        <v>Moderate Risk</v>
      </c>
    </row>
    <row r="2564" spans="1:11" x14ac:dyDescent="0.25">
      <c r="A2564">
        <v>2563</v>
      </c>
      <c r="B2564">
        <v>46</v>
      </c>
      <c r="C2564" t="s">
        <v>10</v>
      </c>
      <c r="D2564" t="s">
        <v>11</v>
      </c>
      <c r="E2564" t="s">
        <v>12</v>
      </c>
      <c r="F2564">
        <v>888.04</v>
      </c>
      <c r="G2564">
        <v>3237.28</v>
      </c>
      <c r="H2564">
        <v>576</v>
      </c>
      <c r="I2564">
        <v>6</v>
      </c>
      <c r="J2564">
        <v>5909.34</v>
      </c>
      <c r="K2564" t="str">
        <f t="shared" si="40"/>
        <v>Low Risk</v>
      </c>
    </row>
    <row r="2565" spans="1:11" x14ac:dyDescent="0.25">
      <c r="A2565">
        <v>2564</v>
      </c>
      <c r="B2565">
        <v>74</v>
      </c>
      <c r="C2565" t="s">
        <v>13</v>
      </c>
      <c r="D2565" t="s">
        <v>11</v>
      </c>
      <c r="E2565" t="s">
        <v>20</v>
      </c>
      <c r="F2565">
        <v>713.32</v>
      </c>
      <c r="G2565">
        <v>1551.42</v>
      </c>
      <c r="H2565">
        <v>526</v>
      </c>
      <c r="I2565">
        <v>15</v>
      </c>
      <c r="J2565">
        <v>1243.77</v>
      </c>
      <c r="K2565" t="str">
        <f t="shared" si="40"/>
        <v>Moderate Risk</v>
      </c>
    </row>
    <row r="2566" spans="1:11" x14ac:dyDescent="0.25">
      <c r="A2566">
        <v>2565</v>
      </c>
      <c r="B2566">
        <v>56</v>
      </c>
      <c r="C2566" t="s">
        <v>10</v>
      </c>
      <c r="D2566" t="s">
        <v>11</v>
      </c>
      <c r="E2566" t="s">
        <v>15</v>
      </c>
      <c r="F2566">
        <v>1508.31</v>
      </c>
      <c r="G2566">
        <v>1897.18</v>
      </c>
      <c r="H2566">
        <v>595</v>
      </c>
      <c r="I2566">
        <v>8</v>
      </c>
      <c r="J2566">
        <v>4642.83</v>
      </c>
      <c r="K2566" t="str">
        <f t="shared" si="40"/>
        <v>Low Risk</v>
      </c>
    </row>
    <row r="2567" spans="1:11" x14ac:dyDescent="0.25">
      <c r="A2567">
        <v>2566</v>
      </c>
      <c r="B2567">
        <v>48</v>
      </c>
      <c r="C2567" t="s">
        <v>10</v>
      </c>
      <c r="D2567" t="s">
        <v>11</v>
      </c>
      <c r="E2567" t="s">
        <v>12</v>
      </c>
      <c r="F2567">
        <v>1772.2249999999999</v>
      </c>
      <c r="G2567">
        <v>3193.69</v>
      </c>
      <c r="H2567">
        <v>566</v>
      </c>
      <c r="I2567">
        <v>10</v>
      </c>
      <c r="J2567">
        <v>3951.2</v>
      </c>
      <c r="K2567" t="str">
        <f t="shared" si="40"/>
        <v>Low Risk</v>
      </c>
    </row>
    <row r="2568" spans="1:11" x14ac:dyDescent="0.25">
      <c r="A2568">
        <v>2567</v>
      </c>
      <c r="B2568">
        <v>73</v>
      </c>
      <c r="C2568" t="s">
        <v>13</v>
      </c>
      <c r="D2568" t="s">
        <v>11</v>
      </c>
      <c r="E2568" t="s">
        <v>20</v>
      </c>
      <c r="F2568">
        <v>1662.01</v>
      </c>
      <c r="G2568">
        <v>3208.91</v>
      </c>
      <c r="H2568">
        <v>546</v>
      </c>
      <c r="I2568">
        <v>8</v>
      </c>
      <c r="J2568">
        <v>4997.71</v>
      </c>
      <c r="K2568" t="str">
        <f t="shared" si="40"/>
        <v>Low Risk</v>
      </c>
    </row>
    <row r="2569" spans="1:11" x14ac:dyDescent="0.25">
      <c r="A2569">
        <v>2568</v>
      </c>
      <c r="B2569">
        <v>64</v>
      </c>
      <c r="C2569" t="s">
        <v>13</v>
      </c>
      <c r="D2569" t="s">
        <v>16</v>
      </c>
      <c r="E2569" t="s">
        <v>17</v>
      </c>
      <c r="F2569">
        <v>3854.53</v>
      </c>
      <c r="G2569">
        <v>5965.7</v>
      </c>
      <c r="H2569">
        <v>709</v>
      </c>
      <c r="I2569">
        <v>5</v>
      </c>
      <c r="J2569">
        <v>14802.38</v>
      </c>
      <c r="K2569" t="str">
        <f t="shared" si="40"/>
        <v>Low Risk</v>
      </c>
    </row>
    <row r="2570" spans="1:11" x14ac:dyDescent="0.25">
      <c r="A2570">
        <v>2569</v>
      </c>
      <c r="B2570">
        <v>60</v>
      </c>
      <c r="C2570" t="s">
        <v>10</v>
      </c>
      <c r="D2570" t="s">
        <v>16</v>
      </c>
      <c r="E2570" t="s">
        <v>17</v>
      </c>
      <c r="F2570">
        <v>2567.0100000000002</v>
      </c>
      <c r="G2570">
        <v>4437.82</v>
      </c>
      <c r="H2570">
        <v>576</v>
      </c>
      <c r="I2570">
        <v>7</v>
      </c>
      <c r="J2570">
        <v>11259.98</v>
      </c>
      <c r="K2570" t="str">
        <f t="shared" si="40"/>
        <v>Low Risk</v>
      </c>
    </row>
    <row r="2571" spans="1:11" x14ac:dyDescent="0.25">
      <c r="A2571">
        <v>2570</v>
      </c>
      <c r="B2571">
        <v>67</v>
      </c>
      <c r="C2571" t="s">
        <v>13</v>
      </c>
      <c r="D2571" t="s">
        <v>18</v>
      </c>
      <c r="E2571" t="s">
        <v>15</v>
      </c>
      <c r="F2571">
        <v>6117.89</v>
      </c>
      <c r="G2571">
        <v>3237.28</v>
      </c>
      <c r="H2571">
        <v>680</v>
      </c>
      <c r="I2571">
        <v>1</v>
      </c>
      <c r="J2571">
        <v>19786.900000000001</v>
      </c>
      <c r="K2571" t="str">
        <f t="shared" si="40"/>
        <v>Low Risk</v>
      </c>
    </row>
    <row r="2572" spans="1:11" x14ac:dyDescent="0.25">
      <c r="A2572">
        <v>2571</v>
      </c>
      <c r="B2572">
        <v>40</v>
      </c>
      <c r="C2572" t="s">
        <v>13</v>
      </c>
      <c r="D2572" t="s">
        <v>18</v>
      </c>
      <c r="E2572" t="s">
        <v>12</v>
      </c>
      <c r="F2572">
        <v>2083.4499999999998</v>
      </c>
      <c r="G2572">
        <v>3596.89</v>
      </c>
      <c r="H2572">
        <v>636</v>
      </c>
      <c r="I2572">
        <v>6</v>
      </c>
      <c r="J2572">
        <v>6632.54</v>
      </c>
      <c r="K2572" t="str">
        <f t="shared" si="40"/>
        <v>Low Risk</v>
      </c>
    </row>
    <row r="2573" spans="1:11" x14ac:dyDescent="0.25">
      <c r="A2573">
        <v>2572</v>
      </c>
      <c r="B2573">
        <v>61</v>
      </c>
      <c r="C2573" t="s">
        <v>13</v>
      </c>
      <c r="D2573" t="s">
        <v>11</v>
      </c>
      <c r="E2573" t="s">
        <v>15</v>
      </c>
      <c r="F2573">
        <v>1125.46</v>
      </c>
      <c r="G2573">
        <v>1778.98</v>
      </c>
      <c r="H2573">
        <v>510</v>
      </c>
      <c r="I2573">
        <v>7</v>
      </c>
      <c r="J2573">
        <v>5332.54</v>
      </c>
      <c r="K2573" t="str">
        <f t="shared" si="40"/>
        <v>Low Risk</v>
      </c>
    </row>
    <row r="2574" spans="1:11" x14ac:dyDescent="0.25">
      <c r="A2574">
        <v>2573</v>
      </c>
      <c r="B2574">
        <v>55</v>
      </c>
      <c r="C2574" t="s">
        <v>10</v>
      </c>
      <c r="D2574" t="s">
        <v>11</v>
      </c>
      <c r="E2574" t="s">
        <v>15</v>
      </c>
      <c r="F2574">
        <v>1892.44</v>
      </c>
      <c r="G2574">
        <v>2798.65</v>
      </c>
      <c r="H2574">
        <v>546</v>
      </c>
      <c r="I2574">
        <v>7</v>
      </c>
      <c r="J2574">
        <v>7778.43</v>
      </c>
      <c r="K2574" t="str">
        <f t="shared" si="40"/>
        <v>Low Risk</v>
      </c>
    </row>
    <row r="2575" spans="1:11" x14ac:dyDescent="0.25">
      <c r="A2575">
        <v>2574</v>
      </c>
      <c r="B2575">
        <v>37</v>
      </c>
      <c r="C2575" t="s">
        <v>10</v>
      </c>
      <c r="D2575" t="s">
        <v>18</v>
      </c>
      <c r="E2575" t="s">
        <v>17</v>
      </c>
      <c r="F2575">
        <v>5487.7</v>
      </c>
      <c r="G2575">
        <v>9014.84</v>
      </c>
      <c r="H2575">
        <v>664</v>
      </c>
      <c r="I2575">
        <v>1</v>
      </c>
      <c r="J2575">
        <v>19220.47</v>
      </c>
      <c r="K2575" t="str">
        <f t="shared" si="40"/>
        <v>Low Risk</v>
      </c>
    </row>
    <row r="2576" spans="1:11" x14ac:dyDescent="0.25">
      <c r="A2576">
        <v>2575</v>
      </c>
      <c r="B2576">
        <v>40</v>
      </c>
      <c r="C2576" t="s">
        <v>13</v>
      </c>
      <c r="D2576" t="s">
        <v>11</v>
      </c>
      <c r="E2576" t="s">
        <v>21</v>
      </c>
      <c r="F2576">
        <v>903.64</v>
      </c>
      <c r="G2576">
        <v>844.83</v>
      </c>
      <c r="H2576">
        <v>463</v>
      </c>
      <c r="I2576">
        <v>5</v>
      </c>
      <c r="J2576">
        <v>1249.0899999999999</v>
      </c>
      <c r="K2576" t="str">
        <f t="shared" si="40"/>
        <v>Moderate Risk</v>
      </c>
    </row>
    <row r="2577" spans="1:11" x14ac:dyDescent="0.25">
      <c r="A2577">
        <v>2576</v>
      </c>
      <c r="B2577">
        <v>62</v>
      </c>
      <c r="C2577" t="s">
        <v>13</v>
      </c>
      <c r="D2577" t="s">
        <v>14</v>
      </c>
      <c r="E2577" t="s">
        <v>17</v>
      </c>
      <c r="F2577">
        <v>2343.7800000000002</v>
      </c>
      <c r="G2577">
        <v>5833.17</v>
      </c>
      <c r="H2577">
        <v>627</v>
      </c>
      <c r="I2577">
        <v>5</v>
      </c>
      <c r="J2577">
        <v>7401.49</v>
      </c>
      <c r="K2577" t="str">
        <f t="shared" si="40"/>
        <v>Low Risk</v>
      </c>
    </row>
    <row r="2578" spans="1:11" x14ac:dyDescent="0.25">
      <c r="A2578">
        <v>2577</v>
      </c>
      <c r="B2578">
        <v>69</v>
      </c>
      <c r="C2578" t="s">
        <v>10</v>
      </c>
      <c r="D2578" t="s">
        <v>18</v>
      </c>
      <c r="E2578" t="s">
        <v>21</v>
      </c>
      <c r="F2578">
        <v>3132.5</v>
      </c>
      <c r="G2578">
        <v>5930.72</v>
      </c>
      <c r="H2578">
        <v>640</v>
      </c>
      <c r="I2578">
        <v>8</v>
      </c>
      <c r="J2578">
        <v>10458.94</v>
      </c>
      <c r="K2578" t="str">
        <f t="shared" si="40"/>
        <v>Low Risk</v>
      </c>
    </row>
    <row r="2579" spans="1:11" x14ac:dyDescent="0.25">
      <c r="A2579">
        <v>2578</v>
      </c>
      <c r="B2579">
        <v>33</v>
      </c>
      <c r="C2579" t="s">
        <v>13</v>
      </c>
      <c r="D2579" t="s">
        <v>14</v>
      </c>
      <c r="E2579" t="s">
        <v>12</v>
      </c>
      <c r="F2579">
        <v>967.09</v>
      </c>
      <c r="G2579">
        <v>609.80999999999995</v>
      </c>
      <c r="H2579">
        <v>454</v>
      </c>
      <c r="I2579">
        <v>3</v>
      </c>
      <c r="J2579">
        <v>500</v>
      </c>
      <c r="K2579" t="str">
        <f t="shared" si="40"/>
        <v>Moderate Risk</v>
      </c>
    </row>
    <row r="2580" spans="1:11" x14ac:dyDescent="0.25">
      <c r="A2580">
        <v>2579</v>
      </c>
      <c r="B2580">
        <v>67</v>
      </c>
      <c r="C2580" t="s">
        <v>10</v>
      </c>
      <c r="D2580" t="s">
        <v>18</v>
      </c>
      <c r="E2580" t="s">
        <v>20</v>
      </c>
      <c r="F2580">
        <v>4956.8100000000004</v>
      </c>
      <c r="G2580">
        <v>8937.86</v>
      </c>
      <c r="H2580">
        <v>684</v>
      </c>
      <c r="I2580">
        <v>6</v>
      </c>
      <c r="J2580">
        <v>17294.310000000001</v>
      </c>
      <c r="K2580" t="str">
        <f t="shared" si="40"/>
        <v>Low Risk</v>
      </c>
    </row>
    <row r="2581" spans="1:11" x14ac:dyDescent="0.25">
      <c r="A2581">
        <v>2580</v>
      </c>
      <c r="B2581">
        <v>59</v>
      </c>
      <c r="C2581" t="s">
        <v>10</v>
      </c>
      <c r="D2581" t="s">
        <v>18</v>
      </c>
      <c r="E2581" t="s">
        <v>20</v>
      </c>
      <c r="F2581">
        <v>1446.72</v>
      </c>
      <c r="G2581">
        <v>3427.29</v>
      </c>
      <c r="H2581">
        <v>558</v>
      </c>
      <c r="I2581">
        <v>10</v>
      </c>
      <c r="J2581">
        <v>4423.38</v>
      </c>
      <c r="K2581" t="str">
        <f t="shared" si="40"/>
        <v>Low Risk</v>
      </c>
    </row>
    <row r="2582" spans="1:11" x14ac:dyDescent="0.25">
      <c r="A2582">
        <v>2581</v>
      </c>
      <c r="B2582">
        <v>72</v>
      </c>
      <c r="C2582" t="s">
        <v>10</v>
      </c>
      <c r="D2582" t="s">
        <v>11</v>
      </c>
      <c r="E2582" t="s">
        <v>12</v>
      </c>
      <c r="F2582">
        <v>2146.94</v>
      </c>
      <c r="G2582">
        <v>4204.3500000000004</v>
      </c>
      <c r="H2582">
        <v>646</v>
      </c>
      <c r="I2582">
        <v>9</v>
      </c>
      <c r="J2582">
        <v>7559.23</v>
      </c>
      <c r="K2582" t="str">
        <f t="shared" si="40"/>
        <v>Low Risk</v>
      </c>
    </row>
    <row r="2583" spans="1:11" x14ac:dyDescent="0.25">
      <c r="A2583">
        <v>2582</v>
      </c>
      <c r="B2583">
        <v>25</v>
      </c>
      <c r="C2583" t="s">
        <v>13</v>
      </c>
      <c r="D2583" t="s">
        <v>18</v>
      </c>
      <c r="E2583" t="s">
        <v>20</v>
      </c>
      <c r="F2583">
        <v>2135.17</v>
      </c>
      <c r="G2583">
        <v>2743.08</v>
      </c>
      <c r="H2583">
        <v>596</v>
      </c>
      <c r="I2583">
        <v>7</v>
      </c>
      <c r="J2583">
        <v>5766.75</v>
      </c>
      <c r="K2583" t="str">
        <f t="shared" si="40"/>
        <v>Low Risk</v>
      </c>
    </row>
    <row r="2584" spans="1:11" x14ac:dyDescent="0.25">
      <c r="A2584">
        <v>2583</v>
      </c>
      <c r="B2584">
        <v>67</v>
      </c>
      <c r="C2584" t="s">
        <v>10</v>
      </c>
      <c r="D2584" t="s">
        <v>11</v>
      </c>
      <c r="E2584" t="s">
        <v>15</v>
      </c>
      <c r="F2584">
        <v>2604.23</v>
      </c>
      <c r="G2584">
        <v>5206.5</v>
      </c>
      <c r="H2584">
        <v>704</v>
      </c>
      <c r="I2584">
        <v>6</v>
      </c>
      <c r="J2584">
        <v>11030.51</v>
      </c>
      <c r="K2584" t="str">
        <f t="shared" si="40"/>
        <v>Low Risk</v>
      </c>
    </row>
    <row r="2585" spans="1:11" x14ac:dyDescent="0.25">
      <c r="A2585">
        <v>2584</v>
      </c>
      <c r="B2585">
        <v>38</v>
      </c>
      <c r="C2585" t="s">
        <v>13</v>
      </c>
      <c r="D2585" t="s">
        <v>18</v>
      </c>
      <c r="E2585" t="s">
        <v>21</v>
      </c>
      <c r="F2585">
        <v>2770.27</v>
      </c>
      <c r="G2585">
        <v>5010.6899999999996</v>
      </c>
      <c r="H2585">
        <v>596</v>
      </c>
      <c r="I2585">
        <v>4</v>
      </c>
      <c r="J2585">
        <v>8111.6</v>
      </c>
      <c r="K2585" t="str">
        <f t="shared" si="40"/>
        <v>Low Risk</v>
      </c>
    </row>
    <row r="2586" spans="1:11" x14ac:dyDescent="0.25">
      <c r="A2586">
        <v>2585</v>
      </c>
      <c r="B2586">
        <v>18</v>
      </c>
      <c r="C2586" t="s">
        <v>13</v>
      </c>
      <c r="D2586" t="s">
        <v>18</v>
      </c>
      <c r="E2586" t="s">
        <v>21</v>
      </c>
      <c r="F2586">
        <v>3748.45</v>
      </c>
      <c r="G2586">
        <v>6918.55</v>
      </c>
      <c r="H2586">
        <v>639</v>
      </c>
      <c r="I2586">
        <v>10</v>
      </c>
      <c r="J2586">
        <v>9889.82</v>
      </c>
      <c r="K2586" t="str">
        <f t="shared" si="40"/>
        <v>Low Risk</v>
      </c>
    </row>
    <row r="2587" spans="1:11" x14ac:dyDescent="0.25">
      <c r="A2587">
        <v>2586</v>
      </c>
      <c r="B2587">
        <v>72</v>
      </c>
      <c r="C2587" t="s">
        <v>13</v>
      </c>
      <c r="D2587" t="s">
        <v>14</v>
      </c>
      <c r="E2587" t="s">
        <v>12</v>
      </c>
      <c r="F2587">
        <v>1299.76</v>
      </c>
      <c r="G2587">
        <v>3820.6</v>
      </c>
      <c r="H2587">
        <v>576</v>
      </c>
      <c r="I2587">
        <v>8</v>
      </c>
      <c r="J2587">
        <v>5881.47</v>
      </c>
      <c r="K2587" t="str">
        <f t="shared" si="40"/>
        <v>Low Risk</v>
      </c>
    </row>
    <row r="2588" spans="1:11" x14ac:dyDescent="0.25">
      <c r="A2588">
        <v>2587</v>
      </c>
      <c r="B2588">
        <v>25</v>
      </c>
      <c r="C2588" t="s">
        <v>13</v>
      </c>
      <c r="D2588" t="s">
        <v>16</v>
      </c>
      <c r="E2588" t="s">
        <v>12</v>
      </c>
      <c r="F2588">
        <v>1431.42</v>
      </c>
      <c r="G2588">
        <v>2560.4699999999998</v>
      </c>
      <c r="H2588">
        <v>532</v>
      </c>
      <c r="I2588">
        <v>5</v>
      </c>
      <c r="J2588">
        <v>1707.86</v>
      </c>
      <c r="K2588" t="str">
        <f t="shared" si="40"/>
        <v>Low Risk</v>
      </c>
    </row>
    <row r="2589" spans="1:11" x14ac:dyDescent="0.25">
      <c r="A2589">
        <v>2588</v>
      </c>
      <c r="B2589">
        <v>46</v>
      </c>
      <c r="C2589" t="s">
        <v>13</v>
      </c>
      <c r="D2589" t="s">
        <v>16</v>
      </c>
      <c r="E2589" t="s">
        <v>17</v>
      </c>
      <c r="F2589">
        <v>1772.2249999999999</v>
      </c>
      <c r="G2589">
        <v>2590.84</v>
      </c>
      <c r="H2589">
        <v>618</v>
      </c>
      <c r="I2589">
        <v>11</v>
      </c>
      <c r="J2589">
        <v>4973.88</v>
      </c>
      <c r="K2589" t="str">
        <f t="shared" si="40"/>
        <v>Moderate Risk</v>
      </c>
    </row>
    <row r="2590" spans="1:11" x14ac:dyDescent="0.25">
      <c r="A2590">
        <v>2589</v>
      </c>
      <c r="B2590">
        <v>49</v>
      </c>
      <c r="C2590" t="s">
        <v>13</v>
      </c>
      <c r="D2590" t="s">
        <v>14</v>
      </c>
      <c r="E2590" t="s">
        <v>17</v>
      </c>
      <c r="F2590">
        <v>1321.88</v>
      </c>
      <c r="G2590">
        <v>995.55</v>
      </c>
      <c r="H2590">
        <v>481</v>
      </c>
      <c r="I2590">
        <v>12</v>
      </c>
      <c r="J2590">
        <v>3458.86</v>
      </c>
      <c r="K2590" t="str">
        <f t="shared" si="40"/>
        <v>High Risk</v>
      </c>
    </row>
    <row r="2591" spans="1:11" x14ac:dyDescent="0.25">
      <c r="A2591">
        <v>2590</v>
      </c>
      <c r="B2591">
        <v>55</v>
      </c>
      <c r="C2591" t="s">
        <v>10</v>
      </c>
      <c r="D2591" t="s">
        <v>19</v>
      </c>
      <c r="E2591" t="s">
        <v>17</v>
      </c>
      <c r="F2591">
        <v>3968.84</v>
      </c>
      <c r="G2591">
        <v>6588.95</v>
      </c>
      <c r="H2591">
        <v>694</v>
      </c>
      <c r="I2591">
        <v>3</v>
      </c>
      <c r="J2591">
        <v>13634.57</v>
      </c>
      <c r="K2591" t="str">
        <f t="shared" si="40"/>
        <v>Low Risk</v>
      </c>
    </row>
    <row r="2592" spans="1:11" x14ac:dyDescent="0.25">
      <c r="A2592">
        <v>2591</v>
      </c>
      <c r="B2592">
        <v>22</v>
      </c>
      <c r="C2592" t="s">
        <v>10</v>
      </c>
      <c r="D2592" t="s">
        <v>11</v>
      </c>
      <c r="E2592" t="s">
        <v>15</v>
      </c>
      <c r="F2592">
        <v>1960.06</v>
      </c>
      <c r="G2592">
        <v>2926.01</v>
      </c>
      <c r="H2592">
        <v>608</v>
      </c>
      <c r="I2592">
        <v>7</v>
      </c>
      <c r="J2592">
        <v>3884.26</v>
      </c>
      <c r="K2592" t="str">
        <f t="shared" si="40"/>
        <v>Low Risk</v>
      </c>
    </row>
    <row r="2593" spans="1:11" x14ac:dyDescent="0.25">
      <c r="A2593">
        <v>2592</v>
      </c>
      <c r="B2593">
        <v>64</v>
      </c>
      <c r="C2593" t="s">
        <v>10</v>
      </c>
      <c r="D2593" t="s">
        <v>11</v>
      </c>
      <c r="E2593" t="s">
        <v>12</v>
      </c>
      <c r="F2593">
        <v>1577.84</v>
      </c>
      <c r="G2593">
        <v>1315</v>
      </c>
      <c r="H2593">
        <v>491</v>
      </c>
      <c r="I2593">
        <v>14</v>
      </c>
      <c r="J2593">
        <v>3921.39</v>
      </c>
      <c r="K2593" t="str">
        <f t="shared" si="40"/>
        <v>High Risk</v>
      </c>
    </row>
    <row r="2594" spans="1:11" x14ac:dyDescent="0.25">
      <c r="A2594">
        <v>2593</v>
      </c>
      <c r="B2594">
        <v>39</v>
      </c>
      <c r="C2594" t="s">
        <v>10</v>
      </c>
      <c r="D2594" t="s">
        <v>11</v>
      </c>
      <c r="E2594" t="s">
        <v>15</v>
      </c>
      <c r="F2594">
        <v>2025.98</v>
      </c>
      <c r="G2594">
        <v>4183.9799999999996</v>
      </c>
      <c r="H2594">
        <v>538</v>
      </c>
      <c r="I2594">
        <v>5</v>
      </c>
      <c r="J2594">
        <v>7996.92</v>
      </c>
      <c r="K2594" t="str">
        <f t="shared" si="40"/>
        <v>Low Risk</v>
      </c>
    </row>
    <row r="2595" spans="1:11" x14ac:dyDescent="0.25">
      <c r="A2595">
        <v>2594</v>
      </c>
      <c r="B2595">
        <v>64</v>
      </c>
      <c r="C2595" t="s">
        <v>13</v>
      </c>
      <c r="D2595" t="s">
        <v>16</v>
      </c>
      <c r="E2595" t="s">
        <v>12</v>
      </c>
      <c r="F2595">
        <v>5100.92</v>
      </c>
      <c r="G2595">
        <v>9585.41</v>
      </c>
      <c r="H2595">
        <v>688</v>
      </c>
      <c r="I2595">
        <v>2</v>
      </c>
      <c r="J2595">
        <v>5332.54</v>
      </c>
      <c r="K2595" t="str">
        <f t="shared" si="40"/>
        <v>Low Risk</v>
      </c>
    </row>
    <row r="2596" spans="1:11" x14ac:dyDescent="0.25">
      <c r="A2596">
        <v>2595</v>
      </c>
      <c r="B2596">
        <v>51</v>
      </c>
      <c r="C2596" t="s">
        <v>10</v>
      </c>
      <c r="D2596" t="s">
        <v>18</v>
      </c>
      <c r="E2596" t="s">
        <v>17</v>
      </c>
      <c r="F2596">
        <v>1764.66</v>
      </c>
      <c r="G2596">
        <v>3157.57</v>
      </c>
      <c r="H2596">
        <v>521</v>
      </c>
      <c r="I2596">
        <v>9</v>
      </c>
      <c r="J2596">
        <v>2792.55</v>
      </c>
      <c r="K2596" t="str">
        <f t="shared" si="40"/>
        <v>Low Risk</v>
      </c>
    </row>
    <row r="2597" spans="1:11" x14ac:dyDescent="0.25">
      <c r="A2597">
        <v>2596</v>
      </c>
      <c r="B2597">
        <v>18</v>
      </c>
      <c r="C2597" t="s">
        <v>13</v>
      </c>
      <c r="D2597" t="s">
        <v>16</v>
      </c>
      <c r="E2597" t="s">
        <v>12</v>
      </c>
      <c r="F2597">
        <v>2696.82</v>
      </c>
      <c r="G2597">
        <v>4057.08</v>
      </c>
      <c r="H2597">
        <v>619</v>
      </c>
      <c r="I2597">
        <v>3</v>
      </c>
      <c r="J2597">
        <v>7943.03</v>
      </c>
      <c r="K2597" t="str">
        <f t="shared" si="40"/>
        <v>Low Risk</v>
      </c>
    </row>
    <row r="2598" spans="1:11" x14ac:dyDescent="0.25">
      <c r="A2598">
        <v>2597</v>
      </c>
      <c r="B2598">
        <v>72</v>
      </c>
      <c r="C2598" t="s">
        <v>13</v>
      </c>
      <c r="D2598" t="s">
        <v>18</v>
      </c>
      <c r="E2598" t="s">
        <v>21</v>
      </c>
      <c r="F2598">
        <v>1872.52</v>
      </c>
      <c r="G2598">
        <v>3570.18</v>
      </c>
      <c r="H2598">
        <v>617</v>
      </c>
      <c r="I2598">
        <v>7</v>
      </c>
      <c r="J2598">
        <v>7548.46</v>
      </c>
      <c r="K2598" t="str">
        <f t="shared" si="40"/>
        <v>Low Risk</v>
      </c>
    </row>
    <row r="2599" spans="1:11" x14ac:dyDescent="0.25">
      <c r="A2599">
        <v>2598</v>
      </c>
      <c r="B2599">
        <v>72</v>
      </c>
      <c r="C2599" t="s">
        <v>13</v>
      </c>
      <c r="D2599" t="s">
        <v>18</v>
      </c>
      <c r="E2599" t="s">
        <v>152</v>
      </c>
      <c r="F2599">
        <v>1663.77</v>
      </c>
      <c r="G2599">
        <v>3497.58</v>
      </c>
      <c r="H2599">
        <v>552</v>
      </c>
      <c r="I2599">
        <v>6</v>
      </c>
      <c r="J2599">
        <v>6303.29</v>
      </c>
      <c r="K2599" t="str">
        <f t="shared" si="40"/>
        <v>Low Risk</v>
      </c>
    </row>
    <row r="2600" spans="1:11" x14ac:dyDescent="0.25">
      <c r="A2600">
        <v>2599</v>
      </c>
      <c r="B2600">
        <v>43</v>
      </c>
      <c r="C2600" t="s">
        <v>10</v>
      </c>
      <c r="D2600" t="s">
        <v>11</v>
      </c>
      <c r="E2600" t="s">
        <v>12</v>
      </c>
      <c r="F2600">
        <v>2869.45</v>
      </c>
      <c r="G2600">
        <v>6578.59</v>
      </c>
      <c r="H2600">
        <v>668</v>
      </c>
      <c r="I2600">
        <v>5</v>
      </c>
      <c r="J2600">
        <v>8926.83</v>
      </c>
      <c r="K2600" t="str">
        <f t="shared" si="40"/>
        <v>Low Risk</v>
      </c>
    </row>
    <row r="2601" spans="1:11" x14ac:dyDescent="0.25">
      <c r="A2601">
        <v>2600</v>
      </c>
      <c r="B2601">
        <v>60</v>
      </c>
      <c r="C2601" t="s">
        <v>13</v>
      </c>
      <c r="D2601" t="s">
        <v>11</v>
      </c>
      <c r="E2601" t="s">
        <v>21</v>
      </c>
      <c r="F2601">
        <v>1036.33</v>
      </c>
      <c r="G2601">
        <v>2143.9499999999998</v>
      </c>
      <c r="H2601">
        <v>465</v>
      </c>
      <c r="I2601">
        <v>6</v>
      </c>
      <c r="J2601">
        <v>1509.09</v>
      </c>
      <c r="K2601" t="str">
        <f t="shared" si="40"/>
        <v>Moderate Risk</v>
      </c>
    </row>
    <row r="2602" spans="1:11" x14ac:dyDescent="0.25">
      <c r="A2602">
        <v>2601</v>
      </c>
      <c r="B2602">
        <v>27</v>
      </c>
      <c r="C2602" t="s">
        <v>10</v>
      </c>
      <c r="D2602" t="s">
        <v>14</v>
      </c>
      <c r="E2602" t="s">
        <v>20</v>
      </c>
      <c r="F2602">
        <v>1152.1099999999999</v>
      </c>
      <c r="G2602">
        <v>2442.5500000000002</v>
      </c>
      <c r="H2602">
        <v>479</v>
      </c>
      <c r="I2602">
        <v>5</v>
      </c>
      <c r="J2602">
        <v>2959.31</v>
      </c>
      <c r="K2602" t="str">
        <f t="shared" si="40"/>
        <v>Moderate Risk</v>
      </c>
    </row>
    <row r="2603" spans="1:11" x14ac:dyDescent="0.25">
      <c r="A2603">
        <v>2602</v>
      </c>
      <c r="B2603">
        <v>47</v>
      </c>
      <c r="C2603" t="s">
        <v>10</v>
      </c>
      <c r="D2603" t="s">
        <v>14</v>
      </c>
      <c r="E2603" t="s">
        <v>20</v>
      </c>
      <c r="F2603">
        <v>845.96</v>
      </c>
      <c r="G2603">
        <v>1657.34</v>
      </c>
      <c r="H2603">
        <v>450</v>
      </c>
      <c r="I2603">
        <v>11</v>
      </c>
      <c r="J2603">
        <v>1012.82</v>
      </c>
      <c r="K2603" t="str">
        <f t="shared" si="40"/>
        <v>High Risk</v>
      </c>
    </row>
    <row r="2604" spans="1:11" x14ac:dyDescent="0.25">
      <c r="A2604">
        <v>2603</v>
      </c>
      <c r="B2604">
        <v>67</v>
      </c>
      <c r="C2604" t="s">
        <v>13</v>
      </c>
      <c r="D2604" t="s">
        <v>14</v>
      </c>
      <c r="E2604" t="s">
        <v>15</v>
      </c>
      <c r="F2604">
        <v>3740.83</v>
      </c>
      <c r="G2604">
        <v>6578.51</v>
      </c>
      <c r="H2604">
        <v>670</v>
      </c>
      <c r="I2604">
        <v>4</v>
      </c>
      <c r="J2604">
        <v>15212.66</v>
      </c>
      <c r="K2604" t="str">
        <f t="shared" si="40"/>
        <v>Low Risk</v>
      </c>
    </row>
    <row r="2605" spans="1:11" x14ac:dyDescent="0.25">
      <c r="A2605">
        <v>2604</v>
      </c>
      <c r="B2605">
        <v>35</v>
      </c>
      <c r="C2605" t="s">
        <v>13</v>
      </c>
      <c r="D2605" t="s">
        <v>19</v>
      </c>
      <c r="E2605" t="s">
        <v>17</v>
      </c>
      <c r="F2605">
        <v>3215.44</v>
      </c>
      <c r="G2605">
        <v>6413.39</v>
      </c>
      <c r="H2605">
        <v>585</v>
      </c>
      <c r="I2605">
        <v>8</v>
      </c>
      <c r="J2605">
        <v>10419.92</v>
      </c>
      <c r="K2605" t="str">
        <f t="shared" si="40"/>
        <v>Low Risk</v>
      </c>
    </row>
    <row r="2606" spans="1:11" x14ac:dyDescent="0.25">
      <c r="A2606">
        <v>2605</v>
      </c>
      <c r="B2606">
        <v>34</v>
      </c>
      <c r="C2606" t="s">
        <v>10</v>
      </c>
      <c r="D2606" t="s">
        <v>19</v>
      </c>
      <c r="E2606" t="s">
        <v>17</v>
      </c>
      <c r="F2606">
        <v>1980.61</v>
      </c>
      <c r="G2606">
        <v>3523.27</v>
      </c>
      <c r="H2606">
        <v>527</v>
      </c>
      <c r="I2606">
        <v>7</v>
      </c>
      <c r="J2606">
        <v>5332.54</v>
      </c>
      <c r="K2606" t="str">
        <f t="shared" si="40"/>
        <v>Low Risk</v>
      </c>
    </row>
    <row r="2607" spans="1:11" x14ac:dyDescent="0.25">
      <c r="A2607">
        <v>2606</v>
      </c>
      <c r="B2607">
        <v>43</v>
      </c>
      <c r="C2607" t="s">
        <v>13</v>
      </c>
      <c r="D2607" t="s">
        <v>14</v>
      </c>
      <c r="E2607" t="s">
        <v>17</v>
      </c>
      <c r="F2607">
        <v>814.11</v>
      </c>
      <c r="G2607">
        <v>1348.41</v>
      </c>
      <c r="H2607">
        <v>408</v>
      </c>
      <c r="I2607">
        <v>9</v>
      </c>
      <c r="J2607">
        <v>500</v>
      </c>
      <c r="K2607" t="str">
        <f t="shared" si="40"/>
        <v>Moderate Risk</v>
      </c>
    </row>
    <row r="2608" spans="1:11" x14ac:dyDescent="0.25">
      <c r="A2608">
        <v>2607</v>
      </c>
      <c r="B2608">
        <v>25</v>
      </c>
      <c r="C2608" t="s">
        <v>10</v>
      </c>
      <c r="D2608" t="s">
        <v>11</v>
      </c>
      <c r="E2608" t="s">
        <v>15</v>
      </c>
      <c r="F2608">
        <v>3768.9</v>
      </c>
      <c r="G2608">
        <v>6492.33</v>
      </c>
      <c r="H2608">
        <v>677</v>
      </c>
      <c r="I2608">
        <v>7</v>
      </c>
      <c r="J2608">
        <v>11322.69</v>
      </c>
      <c r="K2608" t="str">
        <f t="shared" si="40"/>
        <v>Low Risk</v>
      </c>
    </row>
    <row r="2609" spans="1:11" x14ac:dyDescent="0.25">
      <c r="A2609">
        <v>2608</v>
      </c>
      <c r="B2609">
        <v>64</v>
      </c>
      <c r="C2609" t="s">
        <v>10</v>
      </c>
      <c r="D2609" t="s">
        <v>14</v>
      </c>
      <c r="E2609" t="s">
        <v>17</v>
      </c>
      <c r="F2609">
        <v>1137.79</v>
      </c>
      <c r="G2609">
        <v>1812.81</v>
      </c>
      <c r="H2609">
        <v>533</v>
      </c>
      <c r="I2609">
        <v>12</v>
      </c>
      <c r="J2609">
        <v>869.73</v>
      </c>
      <c r="K2609" t="str">
        <f t="shared" si="40"/>
        <v>Moderate Risk</v>
      </c>
    </row>
    <row r="2610" spans="1:11" x14ac:dyDescent="0.25">
      <c r="A2610">
        <v>2609</v>
      </c>
      <c r="B2610">
        <v>57</v>
      </c>
      <c r="C2610" t="s">
        <v>10</v>
      </c>
      <c r="D2610" t="s">
        <v>18</v>
      </c>
      <c r="E2610" t="s">
        <v>15</v>
      </c>
      <c r="F2610">
        <v>2383.4499999999998</v>
      </c>
      <c r="G2610">
        <v>4559.79</v>
      </c>
      <c r="H2610">
        <v>576</v>
      </c>
      <c r="I2610">
        <v>6</v>
      </c>
      <c r="J2610">
        <v>6512.89</v>
      </c>
      <c r="K2610" t="str">
        <f t="shared" si="40"/>
        <v>Low Risk</v>
      </c>
    </row>
    <row r="2611" spans="1:11" x14ac:dyDescent="0.25">
      <c r="A2611">
        <v>2610</v>
      </c>
      <c r="B2611">
        <v>66</v>
      </c>
      <c r="C2611" t="s">
        <v>13</v>
      </c>
      <c r="D2611" t="s">
        <v>11</v>
      </c>
      <c r="E2611" t="s">
        <v>12</v>
      </c>
      <c r="F2611">
        <v>3066.02</v>
      </c>
      <c r="G2611">
        <v>6017.01</v>
      </c>
      <c r="H2611">
        <v>719</v>
      </c>
      <c r="I2611">
        <v>8</v>
      </c>
      <c r="J2611">
        <v>15117.95</v>
      </c>
      <c r="K2611" t="str">
        <f t="shared" si="40"/>
        <v>Low Risk</v>
      </c>
    </row>
    <row r="2612" spans="1:11" x14ac:dyDescent="0.25">
      <c r="A2612">
        <v>2611</v>
      </c>
      <c r="B2612">
        <v>29</v>
      </c>
      <c r="C2612" t="s">
        <v>13</v>
      </c>
      <c r="D2612" t="s">
        <v>16</v>
      </c>
      <c r="E2612" t="s">
        <v>12</v>
      </c>
      <c r="F2612">
        <v>3112.96</v>
      </c>
      <c r="G2612">
        <v>3237.28</v>
      </c>
      <c r="H2612">
        <v>566</v>
      </c>
      <c r="I2612">
        <v>3</v>
      </c>
      <c r="J2612">
        <v>8301.4599999999991</v>
      </c>
      <c r="K2612" t="str">
        <f t="shared" si="40"/>
        <v>Low Risk</v>
      </c>
    </row>
    <row r="2613" spans="1:11" x14ac:dyDescent="0.25">
      <c r="A2613">
        <v>2612</v>
      </c>
      <c r="B2613">
        <v>44</v>
      </c>
      <c r="C2613" t="s">
        <v>10</v>
      </c>
      <c r="D2613" t="s">
        <v>16</v>
      </c>
      <c r="E2613" t="s">
        <v>20</v>
      </c>
      <c r="F2613">
        <v>1772.2249999999999</v>
      </c>
      <c r="G2613">
        <v>2361.52</v>
      </c>
      <c r="H2613">
        <v>576</v>
      </c>
      <c r="I2613">
        <v>3</v>
      </c>
      <c r="J2613">
        <v>2919.78</v>
      </c>
      <c r="K2613" t="str">
        <f t="shared" si="40"/>
        <v>Low Risk</v>
      </c>
    </row>
    <row r="2614" spans="1:11" x14ac:dyDescent="0.25">
      <c r="A2614">
        <v>2613</v>
      </c>
      <c r="B2614">
        <v>25</v>
      </c>
      <c r="C2614" t="s">
        <v>10</v>
      </c>
      <c r="D2614" t="s">
        <v>16</v>
      </c>
      <c r="E2614" t="s">
        <v>20</v>
      </c>
      <c r="F2614">
        <v>1217.01</v>
      </c>
      <c r="G2614">
        <v>1474.74</v>
      </c>
      <c r="H2614">
        <v>559</v>
      </c>
      <c r="I2614">
        <v>5</v>
      </c>
      <c r="J2614">
        <v>2782.2</v>
      </c>
      <c r="K2614" t="str">
        <f t="shared" si="40"/>
        <v>Low Risk</v>
      </c>
    </row>
    <row r="2615" spans="1:11" x14ac:dyDescent="0.25">
      <c r="A2615">
        <v>2614</v>
      </c>
      <c r="B2615">
        <v>42</v>
      </c>
      <c r="C2615" t="s">
        <v>13</v>
      </c>
      <c r="D2615" t="s">
        <v>11</v>
      </c>
      <c r="E2615" t="s">
        <v>21</v>
      </c>
      <c r="F2615">
        <v>1170.3900000000001</v>
      </c>
      <c r="G2615">
        <v>2610.9</v>
      </c>
      <c r="H2615">
        <v>562</v>
      </c>
      <c r="I2615">
        <v>3</v>
      </c>
      <c r="J2615">
        <v>5840.12</v>
      </c>
      <c r="K2615" t="str">
        <f t="shared" si="40"/>
        <v>Low Risk</v>
      </c>
    </row>
    <row r="2616" spans="1:11" x14ac:dyDescent="0.25">
      <c r="A2616">
        <v>2615</v>
      </c>
      <c r="B2616">
        <v>63</v>
      </c>
      <c r="C2616" t="s">
        <v>10</v>
      </c>
      <c r="D2616" t="s">
        <v>14</v>
      </c>
      <c r="E2616" t="s">
        <v>17</v>
      </c>
      <c r="F2616">
        <v>1079.3800000000001</v>
      </c>
      <c r="G2616">
        <v>3119.8</v>
      </c>
      <c r="H2616">
        <v>487</v>
      </c>
      <c r="I2616">
        <v>11</v>
      </c>
      <c r="J2616">
        <v>1013.93</v>
      </c>
      <c r="K2616" t="str">
        <f t="shared" si="40"/>
        <v>High Risk</v>
      </c>
    </row>
    <row r="2617" spans="1:11" x14ac:dyDescent="0.25">
      <c r="A2617">
        <v>2616</v>
      </c>
      <c r="B2617">
        <v>21</v>
      </c>
      <c r="C2617" t="s">
        <v>10</v>
      </c>
      <c r="D2617" t="s">
        <v>14</v>
      </c>
      <c r="E2617" t="s">
        <v>20</v>
      </c>
      <c r="F2617">
        <v>1674.04</v>
      </c>
      <c r="G2617">
        <v>3453.91</v>
      </c>
      <c r="H2617">
        <v>563</v>
      </c>
      <c r="I2617">
        <v>7</v>
      </c>
      <c r="J2617">
        <v>4663.51</v>
      </c>
      <c r="K2617" t="str">
        <f t="shared" si="40"/>
        <v>Low Risk</v>
      </c>
    </row>
    <row r="2618" spans="1:11" x14ac:dyDescent="0.25">
      <c r="A2618">
        <v>2617</v>
      </c>
      <c r="B2618">
        <v>50</v>
      </c>
      <c r="C2618" t="s">
        <v>13</v>
      </c>
      <c r="D2618" t="s">
        <v>11</v>
      </c>
      <c r="E2618" t="s">
        <v>12</v>
      </c>
      <c r="F2618">
        <v>1466.23</v>
      </c>
      <c r="G2618">
        <v>2385.37</v>
      </c>
      <c r="H2618">
        <v>542</v>
      </c>
      <c r="I2618">
        <v>7</v>
      </c>
      <c r="J2618">
        <v>3102.01</v>
      </c>
      <c r="K2618" t="str">
        <f t="shared" si="40"/>
        <v>Low Risk</v>
      </c>
    </row>
    <row r="2619" spans="1:11" x14ac:dyDescent="0.25">
      <c r="A2619">
        <v>2618</v>
      </c>
      <c r="B2619">
        <v>18</v>
      </c>
      <c r="C2619" t="s">
        <v>10</v>
      </c>
      <c r="D2619" t="s">
        <v>18</v>
      </c>
      <c r="E2619" t="s">
        <v>21</v>
      </c>
      <c r="F2619">
        <v>1772.2249999999999</v>
      </c>
      <c r="G2619">
        <v>4408.3</v>
      </c>
      <c r="H2619">
        <v>654</v>
      </c>
      <c r="I2619">
        <v>6</v>
      </c>
      <c r="J2619">
        <v>5332.54</v>
      </c>
      <c r="K2619" t="str">
        <f t="shared" si="40"/>
        <v>Low Risk</v>
      </c>
    </row>
    <row r="2620" spans="1:11" x14ac:dyDescent="0.25">
      <c r="A2620">
        <v>2619</v>
      </c>
      <c r="B2620">
        <v>36</v>
      </c>
      <c r="C2620" t="s">
        <v>13</v>
      </c>
      <c r="D2620" t="s">
        <v>11</v>
      </c>
      <c r="E2620" t="s">
        <v>12</v>
      </c>
      <c r="F2620">
        <v>1486.62</v>
      </c>
      <c r="G2620">
        <v>1686.89</v>
      </c>
      <c r="H2620">
        <v>536</v>
      </c>
      <c r="I2620">
        <v>4</v>
      </c>
      <c r="J2620">
        <v>1790.63</v>
      </c>
      <c r="K2620" t="str">
        <f t="shared" si="40"/>
        <v>Low Risk</v>
      </c>
    </row>
    <row r="2621" spans="1:11" x14ac:dyDescent="0.25">
      <c r="A2621">
        <v>2620</v>
      </c>
      <c r="B2621">
        <v>48</v>
      </c>
      <c r="C2621" t="s">
        <v>10</v>
      </c>
      <c r="D2621" t="s">
        <v>11</v>
      </c>
      <c r="E2621" t="s">
        <v>15</v>
      </c>
      <c r="F2621">
        <v>1177.6400000000001</v>
      </c>
      <c r="G2621">
        <v>2361.5</v>
      </c>
      <c r="H2621">
        <v>576</v>
      </c>
      <c r="I2621">
        <v>8</v>
      </c>
      <c r="J2621">
        <v>1593.45</v>
      </c>
      <c r="K2621" t="str">
        <f t="shared" si="40"/>
        <v>Low Risk</v>
      </c>
    </row>
    <row r="2622" spans="1:11" x14ac:dyDescent="0.25">
      <c r="A2622">
        <v>2621</v>
      </c>
      <c r="B2622">
        <v>33</v>
      </c>
      <c r="C2622" t="s">
        <v>13</v>
      </c>
      <c r="D2622" t="s">
        <v>18</v>
      </c>
      <c r="E2622" t="s">
        <v>21</v>
      </c>
      <c r="F2622">
        <v>4751.1099999999997</v>
      </c>
      <c r="G2622">
        <v>10814.03</v>
      </c>
      <c r="H2622">
        <v>656</v>
      </c>
      <c r="I2622">
        <v>7</v>
      </c>
      <c r="J2622">
        <v>18148.580000000002</v>
      </c>
      <c r="K2622" t="str">
        <f t="shared" si="40"/>
        <v>Low Risk</v>
      </c>
    </row>
    <row r="2623" spans="1:11" x14ac:dyDescent="0.25">
      <c r="A2623">
        <v>2622</v>
      </c>
      <c r="B2623">
        <v>31</v>
      </c>
      <c r="C2623" t="s">
        <v>10</v>
      </c>
      <c r="D2623" t="s">
        <v>14</v>
      </c>
      <c r="E2623" t="s">
        <v>20</v>
      </c>
      <c r="F2623">
        <v>858.58</v>
      </c>
      <c r="G2623">
        <v>842.27</v>
      </c>
      <c r="H2623">
        <v>449</v>
      </c>
      <c r="I2623">
        <v>4</v>
      </c>
      <c r="J2623">
        <v>500</v>
      </c>
      <c r="K2623" t="str">
        <f t="shared" si="40"/>
        <v>Moderate Risk</v>
      </c>
    </row>
    <row r="2624" spans="1:11" x14ac:dyDescent="0.25">
      <c r="A2624">
        <v>2623</v>
      </c>
      <c r="B2624">
        <v>70</v>
      </c>
      <c r="C2624" t="s">
        <v>13</v>
      </c>
      <c r="D2624" t="s">
        <v>14</v>
      </c>
      <c r="E2624" t="s">
        <v>21</v>
      </c>
      <c r="F2624">
        <v>1282.5</v>
      </c>
      <c r="G2624">
        <v>2049.4499999999998</v>
      </c>
      <c r="H2624">
        <v>525</v>
      </c>
      <c r="I2624">
        <v>9</v>
      </c>
      <c r="J2624">
        <v>4194.1400000000003</v>
      </c>
      <c r="K2624" t="str">
        <f t="shared" si="40"/>
        <v>Low Risk</v>
      </c>
    </row>
    <row r="2625" spans="1:11" x14ac:dyDescent="0.25">
      <c r="A2625">
        <v>2624</v>
      </c>
      <c r="B2625">
        <v>65</v>
      </c>
      <c r="C2625" t="s">
        <v>10</v>
      </c>
      <c r="D2625" t="s">
        <v>18</v>
      </c>
      <c r="E2625" t="s">
        <v>20</v>
      </c>
      <c r="F2625">
        <v>3314.73</v>
      </c>
      <c r="G2625">
        <v>5790.94</v>
      </c>
      <c r="H2625">
        <v>664</v>
      </c>
      <c r="I2625">
        <v>4</v>
      </c>
      <c r="J2625">
        <v>9860.2999999999993</v>
      </c>
      <c r="K2625" t="str">
        <f t="shared" si="40"/>
        <v>Low Risk</v>
      </c>
    </row>
    <row r="2626" spans="1:11" x14ac:dyDescent="0.25">
      <c r="A2626">
        <v>2625</v>
      </c>
      <c r="B2626">
        <v>22</v>
      </c>
      <c r="C2626" t="s">
        <v>13</v>
      </c>
      <c r="D2626" t="s">
        <v>16</v>
      </c>
      <c r="E2626" t="s">
        <v>15</v>
      </c>
      <c r="F2626">
        <v>2344.13</v>
      </c>
      <c r="G2626">
        <v>3324.91</v>
      </c>
      <c r="H2626">
        <v>603</v>
      </c>
      <c r="I2626">
        <v>10</v>
      </c>
      <c r="J2626">
        <v>8240.74</v>
      </c>
      <c r="K2626" t="str">
        <f t="shared" ref="K2626:K2689" si="41">IF(AND(H2626&lt;500,I2626&gt;10),"High Risk",IF(OR(H2626&lt;500,I2626&gt;10),"Moderate Risk","Low Risk"))</f>
        <v>Low Risk</v>
      </c>
    </row>
    <row r="2627" spans="1:11" x14ac:dyDescent="0.25">
      <c r="A2627">
        <v>2626</v>
      </c>
      <c r="B2627">
        <v>58</v>
      </c>
      <c r="C2627" t="s">
        <v>13</v>
      </c>
      <c r="D2627" t="s">
        <v>11</v>
      </c>
      <c r="E2627" t="s">
        <v>15</v>
      </c>
      <c r="F2627">
        <v>1299.6600000000001</v>
      </c>
      <c r="G2627">
        <v>1738.78</v>
      </c>
      <c r="H2627">
        <v>512</v>
      </c>
      <c r="I2627">
        <v>10</v>
      </c>
      <c r="J2627">
        <v>2245.44</v>
      </c>
      <c r="K2627" t="str">
        <f t="shared" si="41"/>
        <v>Low Risk</v>
      </c>
    </row>
    <row r="2628" spans="1:11" x14ac:dyDescent="0.25">
      <c r="A2628">
        <v>2627</v>
      </c>
      <c r="B2628">
        <v>43</v>
      </c>
      <c r="C2628" t="s">
        <v>10</v>
      </c>
      <c r="D2628" t="s">
        <v>18</v>
      </c>
      <c r="E2628" t="s">
        <v>17</v>
      </c>
      <c r="F2628">
        <v>1772.2249999999999</v>
      </c>
      <c r="G2628">
        <v>7118.06</v>
      </c>
      <c r="H2628">
        <v>593</v>
      </c>
      <c r="I2628">
        <v>4</v>
      </c>
      <c r="J2628">
        <v>5332.54</v>
      </c>
      <c r="K2628" t="str">
        <f t="shared" si="41"/>
        <v>Low Risk</v>
      </c>
    </row>
    <row r="2629" spans="1:11" x14ac:dyDescent="0.25">
      <c r="A2629">
        <v>2628</v>
      </c>
      <c r="B2629">
        <v>45</v>
      </c>
      <c r="C2629" t="s">
        <v>10</v>
      </c>
      <c r="D2629" t="s">
        <v>18</v>
      </c>
      <c r="E2629" t="s">
        <v>12</v>
      </c>
      <c r="F2629">
        <v>6337.3</v>
      </c>
      <c r="G2629">
        <v>12694.36</v>
      </c>
      <c r="H2629">
        <v>679</v>
      </c>
      <c r="I2629">
        <v>3</v>
      </c>
      <c r="J2629">
        <v>21344.240000000002</v>
      </c>
      <c r="K2629" t="str">
        <f t="shared" si="41"/>
        <v>Low Risk</v>
      </c>
    </row>
    <row r="2630" spans="1:11" x14ac:dyDescent="0.25">
      <c r="A2630">
        <v>2629</v>
      </c>
      <c r="B2630">
        <v>19</v>
      </c>
      <c r="C2630" t="s">
        <v>13</v>
      </c>
      <c r="D2630" t="s">
        <v>14</v>
      </c>
      <c r="E2630" t="s">
        <v>21</v>
      </c>
      <c r="F2630">
        <v>2579.39</v>
      </c>
      <c r="G2630">
        <v>5026.7299999999996</v>
      </c>
      <c r="H2630">
        <v>639</v>
      </c>
      <c r="I2630">
        <v>5</v>
      </c>
      <c r="J2630">
        <v>11138.31</v>
      </c>
      <c r="K2630" t="str">
        <f t="shared" si="41"/>
        <v>Low Risk</v>
      </c>
    </row>
    <row r="2631" spans="1:11" x14ac:dyDescent="0.25">
      <c r="A2631">
        <v>2630</v>
      </c>
      <c r="B2631">
        <v>67</v>
      </c>
      <c r="C2631" t="s">
        <v>13</v>
      </c>
      <c r="D2631" t="s">
        <v>16</v>
      </c>
      <c r="E2631" t="s">
        <v>20</v>
      </c>
      <c r="F2631">
        <v>1772.2249999999999</v>
      </c>
      <c r="G2631">
        <v>2011.14</v>
      </c>
      <c r="H2631">
        <v>576</v>
      </c>
      <c r="I2631">
        <v>5</v>
      </c>
      <c r="J2631">
        <v>500</v>
      </c>
      <c r="K2631" t="str">
        <f t="shared" si="41"/>
        <v>Low Risk</v>
      </c>
    </row>
    <row r="2632" spans="1:11" x14ac:dyDescent="0.25">
      <c r="A2632">
        <v>2631</v>
      </c>
      <c r="B2632">
        <v>23</v>
      </c>
      <c r="C2632" t="s">
        <v>10</v>
      </c>
      <c r="D2632" t="s">
        <v>16</v>
      </c>
      <c r="E2632" t="s">
        <v>12</v>
      </c>
      <c r="F2632">
        <v>1772.2249999999999</v>
      </c>
      <c r="G2632">
        <v>3674.73</v>
      </c>
      <c r="H2632">
        <v>548</v>
      </c>
      <c r="I2632">
        <v>7</v>
      </c>
      <c r="J2632">
        <v>2904.27</v>
      </c>
      <c r="K2632" t="str">
        <f t="shared" si="41"/>
        <v>Low Risk</v>
      </c>
    </row>
    <row r="2633" spans="1:11" x14ac:dyDescent="0.25">
      <c r="A2633">
        <v>2632</v>
      </c>
      <c r="B2633">
        <v>26</v>
      </c>
      <c r="C2633" t="s">
        <v>10</v>
      </c>
      <c r="D2633" t="s">
        <v>19</v>
      </c>
      <c r="E2633" t="s">
        <v>12</v>
      </c>
      <c r="F2633">
        <v>2374.3000000000002</v>
      </c>
      <c r="G2633">
        <v>4551.4399999999996</v>
      </c>
      <c r="H2633">
        <v>576</v>
      </c>
      <c r="I2633">
        <v>4</v>
      </c>
      <c r="J2633">
        <v>6470.01</v>
      </c>
      <c r="K2633" t="str">
        <f t="shared" si="41"/>
        <v>Low Risk</v>
      </c>
    </row>
    <row r="2634" spans="1:11" x14ac:dyDescent="0.25">
      <c r="A2634">
        <v>2633</v>
      </c>
      <c r="B2634">
        <v>50</v>
      </c>
      <c r="C2634" t="s">
        <v>13</v>
      </c>
      <c r="D2634" t="s">
        <v>19</v>
      </c>
      <c r="E2634" t="s">
        <v>12</v>
      </c>
      <c r="F2634">
        <v>4308.1899999999996</v>
      </c>
      <c r="G2634">
        <v>6322.58</v>
      </c>
      <c r="H2634">
        <v>623</v>
      </c>
      <c r="I2634">
        <v>14</v>
      </c>
      <c r="J2634">
        <v>12653.59</v>
      </c>
      <c r="K2634" t="str">
        <f t="shared" si="41"/>
        <v>Moderate Risk</v>
      </c>
    </row>
    <row r="2635" spans="1:11" x14ac:dyDescent="0.25">
      <c r="A2635">
        <v>2634</v>
      </c>
      <c r="B2635">
        <v>58</v>
      </c>
      <c r="C2635" t="s">
        <v>10</v>
      </c>
      <c r="D2635" t="s">
        <v>11</v>
      </c>
      <c r="E2635" t="s">
        <v>20</v>
      </c>
      <c r="F2635">
        <v>2485.9899999999998</v>
      </c>
      <c r="G2635">
        <v>5765.86</v>
      </c>
      <c r="H2635">
        <v>679</v>
      </c>
      <c r="I2635">
        <v>7</v>
      </c>
      <c r="J2635">
        <v>7244.74</v>
      </c>
      <c r="K2635" t="str">
        <f t="shared" si="41"/>
        <v>Low Risk</v>
      </c>
    </row>
    <row r="2636" spans="1:11" x14ac:dyDescent="0.25">
      <c r="A2636">
        <v>2635</v>
      </c>
      <c r="B2636">
        <v>42</v>
      </c>
      <c r="C2636" t="s">
        <v>13</v>
      </c>
      <c r="D2636" t="s">
        <v>16</v>
      </c>
      <c r="E2636" t="s">
        <v>17</v>
      </c>
      <c r="F2636">
        <v>1073.9100000000001</v>
      </c>
      <c r="G2636">
        <v>2756.41</v>
      </c>
      <c r="H2636">
        <v>527</v>
      </c>
      <c r="I2636">
        <v>9</v>
      </c>
      <c r="J2636">
        <v>3679.1</v>
      </c>
      <c r="K2636" t="str">
        <f t="shared" si="41"/>
        <v>Low Risk</v>
      </c>
    </row>
    <row r="2637" spans="1:11" x14ac:dyDescent="0.25">
      <c r="A2637">
        <v>2636</v>
      </c>
      <c r="B2637">
        <v>65</v>
      </c>
      <c r="C2637" t="s">
        <v>13</v>
      </c>
      <c r="D2637" t="s">
        <v>14</v>
      </c>
      <c r="E2637" t="s">
        <v>17</v>
      </c>
      <c r="F2637">
        <v>1855.11</v>
      </c>
      <c r="G2637">
        <v>3565.42</v>
      </c>
      <c r="H2637">
        <v>537</v>
      </c>
      <c r="I2637">
        <v>4</v>
      </c>
      <c r="J2637">
        <v>5909.85</v>
      </c>
      <c r="K2637" t="str">
        <f t="shared" si="41"/>
        <v>Low Risk</v>
      </c>
    </row>
    <row r="2638" spans="1:11" x14ac:dyDescent="0.25">
      <c r="A2638">
        <v>2637</v>
      </c>
      <c r="B2638">
        <v>30</v>
      </c>
      <c r="C2638" t="s">
        <v>13</v>
      </c>
      <c r="D2638" t="s">
        <v>14</v>
      </c>
      <c r="E2638" t="s">
        <v>12</v>
      </c>
      <c r="F2638">
        <v>1772.2249999999999</v>
      </c>
      <c r="G2638">
        <v>1060.55</v>
      </c>
      <c r="H2638">
        <v>525</v>
      </c>
      <c r="I2638">
        <v>5</v>
      </c>
      <c r="J2638">
        <v>2783.23</v>
      </c>
      <c r="K2638" t="str">
        <f t="shared" si="41"/>
        <v>Low Risk</v>
      </c>
    </row>
    <row r="2639" spans="1:11" x14ac:dyDescent="0.25">
      <c r="A2639">
        <v>2638</v>
      </c>
      <c r="B2639">
        <v>26</v>
      </c>
      <c r="C2639" t="s">
        <v>10</v>
      </c>
      <c r="D2639" t="s">
        <v>11</v>
      </c>
      <c r="E2639" t="s">
        <v>17</v>
      </c>
      <c r="F2639">
        <v>1291.75</v>
      </c>
      <c r="G2639">
        <v>1159.1500000000001</v>
      </c>
      <c r="H2639">
        <v>528</v>
      </c>
      <c r="I2639">
        <v>11</v>
      </c>
      <c r="J2639">
        <v>2444.92</v>
      </c>
      <c r="K2639" t="str">
        <f t="shared" si="41"/>
        <v>Moderate Risk</v>
      </c>
    </row>
    <row r="2640" spans="1:11" x14ac:dyDescent="0.25">
      <c r="A2640">
        <v>2639</v>
      </c>
      <c r="B2640">
        <v>70</v>
      </c>
      <c r="C2640" t="s">
        <v>10</v>
      </c>
      <c r="D2640" t="s">
        <v>16</v>
      </c>
      <c r="E2640" t="s">
        <v>21</v>
      </c>
      <c r="F2640">
        <v>2411.17</v>
      </c>
      <c r="G2640">
        <v>3381.89</v>
      </c>
      <c r="H2640">
        <v>665</v>
      </c>
      <c r="I2640">
        <v>4</v>
      </c>
      <c r="J2640">
        <v>8011.83</v>
      </c>
      <c r="K2640" t="str">
        <f t="shared" si="41"/>
        <v>Low Risk</v>
      </c>
    </row>
    <row r="2641" spans="1:11" x14ac:dyDescent="0.25">
      <c r="A2641">
        <v>2640</v>
      </c>
      <c r="B2641">
        <v>30</v>
      </c>
      <c r="C2641" t="s">
        <v>13</v>
      </c>
      <c r="D2641" t="s">
        <v>16</v>
      </c>
      <c r="E2641" t="s">
        <v>20</v>
      </c>
      <c r="F2641">
        <v>1647.33</v>
      </c>
      <c r="G2641">
        <v>2414.58</v>
      </c>
      <c r="H2641">
        <v>566</v>
      </c>
      <c r="I2641">
        <v>6</v>
      </c>
      <c r="J2641">
        <v>6042.37</v>
      </c>
      <c r="K2641" t="str">
        <f t="shared" si="41"/>
        <v>Low Risk</v>
      </c>
    </row>
    <row r="2642" spans="1:11" x14ac:dyDescent="0.25">
      <c r="A2642">
        <v>2641</v>
      </c>
      <c r="B2642">
        <v>48</v>
      </c>
      <c r="C2642" t="s">
        <v>13</v>
      </c>
      <c r="D2642" t="s">
        <v>11</v>
      </c>
      <c r="E2642" t="s">
        <v>17</v>
      </c>
      <c r="F2642">
        <v>2528.71</v>
      </c>
      <c r="G2642">
        <v>4845.58</v>
      </c>
      <c r="H2642">
        <v>576</v>
      </c>
      <c r="I2642">
        <v>9</v>
      </c>
      <c r="J2642">
        <v>7370.29</v>
      </c>
      <c r="K2642" t="str">
        <f t="shared" si="41"/>
        <v>Low Risk</v>
      </c>
    </row>
    <row r="2643" spans="1:11" x14ac:dyDescent="0.25">
      <c r="A2643">
        <v>2642</v>
      </c>
      <c r="B2643">
        <v>58</v>
      </c>
      <c r="C2643" t="s">
        <v>13</v>
      </c>
      <c r="D2643" t="s">
        <v>18</v>
      </c>
      <c r="E2643" t="s">
        <v>17</v>
      </c>
      <c r="F2643">
        <v>2075.09</v>
      </c>
      <c r="G2643">
        <v>3535.87</v>
      </c>
      <c r="H2643">
        <v>576</v>
      </c>
      <c r="I2643">
        <v>11</v>
      </c>
      <c r="J2643">
        <v>4765.62</v>
      </c>
      <c r="K2643" t="str">
        <f t="shared" si="41"/>
        <v>Moderate Risk</v>
      </c>
    </row>
    <row r="2644" spans="1:11" x14ac:dyDescent="0.25">
      <c r="A2644">
        <v>2643</v>
      </c>
      <c r="B2644">
        <v>28</v>
      </c>
      <c r="C2644" t="s">
        <v>10</v>
      </c>
      <c r="D2644" t="s">
        <v>18</v>
      </c>
      <c r="E2644" t="s">
        <v>20</v>
      </c>
      <c r="F2644">
        <v>4255.34</v>
      </c>
      <c r="G2644">
        <v>7734.11</v>
      </c>
      <c r="H2644">
        <v>722</v>
      </c>
      <c r="I2644">
        <v>6</v>
      </c>
      <c r="J2644">
        <v>14919.66</v>
      </c>
      <c r="K2644" t="str">
        <f t="shared" si="41"/>
        <v>Low Risk</v>
      </c>
    </row>
    <row r="2645" spans="1:11" x14ac:dyDescent="0.25">
      <c r="A2645">
        <v>2644</v>
      </c>
      <c r="B2645">
        <v>21</v>
      </c>
      <c r="C2645" t="s">
        <v>10</v>
      </c>
      <c r="D2645" t="s">
        <v>18</v>
      </c>
      <c r="E2645" t="s">
        <v>20</v>
      </c>
      <c r="F2645">
        <v>2280.3200000000002</v>
      </c>
      <c r="G2645">
        <v>4547.49</v>
      </c>
      <c r="H2645">
        <v>601</v>
      </c>
      <c r="I2645">
        <v>7</v>
      </c>
      <c r="J2645">
        <v>5682.24</v>
      </c>
      <c r="K2645" t="str">
        <f t="shared" si="41"/>
        <v>Low Risk</v>
      </c>
    </row>
    <row r="2646" spans="1:11" x14ac:dyDescent="0.25">
      <c r="A2646">
        <v>2645</v>
      </c>
      <c r="B2646">
        <v>51</v>
      </c>
      <c r="C2646" t="s">
        <v>10</v>
      </c>
      <c r="D2646" t="s">
        <v>14</v>
      </c>
      <c r="E2646" t="s">
        <v>17</v>
      </c>
      <c r="F2646">
        <v>419.28</v>
      </c>
      <c r="G2646">
        <v>1802.61</v>
      </c>
      <c r="H2646">
        <v>362</v>
      </c>
      <c r="I2646">
        <v>3</v>
      </c>
      <c r="J2646">
        <v>755.25</v>
      </c>
      <c r="K2646" t="str">
        <f t="shared" si="41"/>
        <v>Moderate Risk</v>
      </c>
    </row>
    <row r="2647" spans="1:11" x14ac:dyDescent="0.25">
      <c r="A2647">
        <v>2646</v>
      </c>
      <c r="B2647">
        <v>55</v>
      </c>
      <c r="C2647" t="s">
        <v>13</v>
      </c>
      <c r="D2647" t="s">
        <v>18</v>
      </c>
      <c r="E2647" t="s">
        <v>12</v>
      </c>
      <c r="F2647">
        <v>1716.16</v>
      </c>
      <c r="G2647">
        <v>2585.5300000000002</v>
      </c>
      <c r="H2647">
        <v>576</v>
      </c>
      <c r="I2647">
        <v>9</v>
      </c>
      <c r="J2647">
        <v>4459.8599999999997</v>
      </c>
      <c r="K2647" t="str">
        <f t="shared" si="41"/>
        <v>Low Risk</v>
      </c>
    </row>
    <row r="2648" spans="1:11" x14ac:dyDescent="0.25">
      <c r="A2648">
        <v>2647</v>
      </c>
      <c r="B2648">
        <v>63</v>
      </c>
      <c r="C2648" t="s">
        <v>10</v>
      </c>
      <c r="D2648" t="s">
        <v>18</v>
      </c>
      <c r="E2648" t="s">
        <v>20</v>
      </c>
      <c r="F2648">
        <v>2386.1999999999998</v>
      </c>
      <c r="G2648">
        <v>2961.07</v>
      </c>
      <c r="H2648">
        <v>645</v>
      </c>
      <c r="I2648">
        <v>8</v>
      </c>
      <c r="J2648">
        <v>8474.51</v>
      </c>
      <c r="K2648" t="str">
        <f t="shared" si="41"/>
        <v>Low Risk</v>
      </c>
    </row>
    <row r="2649" spans="1:11" x14ac:dyDescent="0.25">
      <c r="A2649">
        <v>2648</v>
      </c>
      <c r="B2649">
        <v>21</v>
      </c>
      <c r="C2649" t="s">
        <v>10</v>
      </c>
      <c r="D2649" t="s">
        <v>14</v>
      </c>
      <c r="E2649" t="s">
        <v>15</v>
      </c>
      <c r="F2649">
        <v>1772.2249999999999</v>
      </c>
      <c r="G2649">
        <v>1805.01</v>
      </c>
      <c r="H2649">
        <v>543</v>
      </c>
      <c r="I2649">
        <v>7</v>
      </c>
      <c r="J2649">
        <v>5332.54</v>
      </c>
      <c r="K2649" t="str">
        <f t="shared" si="41"/>
        <v>Low Risk</v>
      </c>
    </row>
    <row r="2650" spans="1:11" x14ac:dyDescent="0.25">
      <c r="A2650">
        <v>2649</v>
      </c>
      <c r="B2650">
        <v>55</v>
      </c>
      <c r="C2650" t="s">
        <v>10</v>
      </c>
      <c r="D2650" t="s">
        <v>11</v>
      </c>
      <c r="E2650" t="s">
        <v>20</v>
      </c>
      <c r="F2650">
        <v>1472.65</v>
      </c>
      <c r="G2650">
        <v>3132.85</v>
      </c>
      <c r="H2650">
        <v>576</v>
      </c>
      <c r="I2650">
        <v>7</v>
      </c>
      <c r="J2650">
        <v>1970.03</v>
      </c>
      <c r="K2650" t="str">
        <f t="shared" si="41"/>
        <v>Low Risk</v>
      </c>
    </row>
    <row r="2651" spans="1:11" x14ac:dyDescent="0.25">
      <c r="A2651">
        <v>2650</v>
      </c>
      <c r="B2651">
        <v>36</v>
      </c>
      <c r="C2651" t="s">
        <v>10</v>
      </c>
      <c r="D2651" t="s">
        <v>19</v>
      </c>
      <c r="E2651" t="s">
        <v>17</v>
      </c>
      <c r="F2651">
        <v>2384.4299999999998</v>
      </c>
      <c r="G2651">
        <v>4961.51</v>
      </c>
      <c r="H2651">
        <v>591</v>
      </c>
      <c r="I2651">
        <v>12</v>
      </c>
      <c r="J2651">
        <v>6057.88</v>
      </c>
      <c r="K2651" t="str">
        <f t="shared" si="41"/>
        <v>Moderate Risk</v>
      </c>
    </row>
    <row r="2652" spans="1:11" x14ac:dyDescent="0.25">
      <c r="A2652">
        <v>2651</v>
      </c>
      <c r="B2652">
        <v>23</v>
      </c>
      <c r="C2652" t="s">
        <v>13</v>
      </c>
      <c r="D2652" t="s">
        <v>16</v>
      </c>
      <c r="E2652" t="s">
        <v>15</v>
      </c>
      <c r="F2652">
        <v>3863.98</v>
      </c>
      <c r="G2652">
        <v>7642.94</v>
      </c>
      <c r="H2652">
        <v>675</v>
      </c>
      <c r="I2652">
        <v>1</v>
      </c>
      <c r="J2652">
        <v>12535.67</v>
      </c>
      <c r="K2652" t="str">
        <f t="shared" si="41"/>
        <v>Low Risk</v>
      </c>
    </row>
    <row r="2653" spans="1:11" x14ac:dyDescent="0.25">
      <c r="A2653">
        <v>2652</v>
      </c>
      <c r="B2653">
        <v>51</v>
      </c>
      <c r="C2653" t="s">
        <v>13</v>
      </c>
      <c r="D2653" t="s">
        <v>11</v>
      </c>
      <c r="E2653" t="s">
        <v>15</v>
      </c>
      <c r="F2653">
        <v>2873.72</v>
      </c>
      <c r="G2653">
        <v>4616.87</v>
      </c>
      <c r="H2653">
        <v>679</v>
      </c>
      <c r="I2653">
        <v>6</v>
      </c>
      <c r="J2653">
        <v>8504.18</v>
      </c>
      <c r="K2653" t="str">
        <f t="shared" si="41"/>
        <v>Low Risk</v>
      </c>
    </row>
    <row r="2654" spans="1:11" x14ac:dyDescent="0.25">
      <c r="A2654">
        <v>2653</v>
      </c>
      <c r="B2654">
        <v>35</v>
      </c>
      <c r="C2654" t="s">
        <v>10</v>
      </c>
      <c r="D2654" t="s">
        <v>14</v>
      </c>
      <c r="E2654" t="s">
        <v>20</v>
      </c>
      <c r="F2654">
        <v>1772.2249999999999</v>
      </c>
      <c r="G2654">
        <v>1499.41</v>
      </c>
      <c r="H2654">
        <v>467</v>
      </c>
      <c r="I2654">
        <v>5</v>
      </c>
      <c r="J2654">
        <v>1775.89</v>
      </c>
      <c r="K2654" t="str">
        <f t="shared" si="41"/>
        <v>Moderate Risk</v>
      </c>
    </row>
    <row r="2655" spans="1:11" x14ac:dyDescent="0.25">
      <c r="A2655">
        <v>2654</v>
      </c>
      <c r="B2655">
        <v>30</v>
      </c>
      <c r="C2655" t="s">
        <v>10</v>
      </c>
      <c r="D2655" t="s">
        <v>16</v>
      </c>
      <c r="E2655" t="s">
        <v>20</v>
      </c>
      <c r="F2655">
        <v>1203.8</v>
      </c>
      <c r="G2655">
        <v>3237.28</v>
      </c>
      <c r="H2655">
        <v>555</v>
      </c>
      <c r="I2655">
        <v>8</v>
      </c>
      <c r="J2655">
        <v>500</v>
      </c>
      <c r="K2655" t="str">
        <f t="shared" si="41"/>
        <v>Low Risk</v>
      </c>
    </row>
    <row r="2656" spans="1:11" x14ac:dyDescent="0.25">
      <c r="A2656">
        <v>2655</v>
      </c>
      <c r="B2656">
        <v>58</v>
      </c>
      <c r="C2656" t="s">
        <v>10</v>
      </c>
      <c r="D2656" t="s">
        <v>11</v>
      </c>
      <c r="E2656" t="s">
        <v>12</v>
      </c>
      <c r="F2656">
        <v>1787.52</v>
      </c>
      <c r="G2656">
        <v>3818.03</v>
      </c>
      <c r="H2656">
        <v>616</v>
      </c>
      <c r="I2656">
        <v>6</v>
      </c>
      <c r="J2656">
        <v>5173.1099999999997</v>
      </c>
      <c r="K2656" t="str">
        <f t="shared" si="41"/>
        <v>Low Risk</v>
      </c>
    </row>
    <row r="2657" spans="1:11" x14ac:dyDescent="0.25">
      <c r="A2657">
        <v>2656</v>
      </c>
      <c r="B2657">
        <v>40</v>
      </c>
      <c r="C2657" t="s">
        <v>10</v>
      </c>
      <c r="D2657" t="s">
        <v>14</v>
      </c>
      <c r="E2657" t="s">
        <v>15</v>
      </c>
      <c r="F2657">
        <v>1772.2249999999999</v>
      </c>
      <c r="G2657">
        <v>604.85</v>
      </c>
      <c r="H2657">
        <v>583</v>
      </c>
      <c r="I2657">
        <v>8</v>
      </c>
      <c r="J2657">
        <v>1181.06</v>
      </c>
      <c r="K2657" t="str">
        <f t="shared" si="41"/>
        <v>Low Risk</v>
      </c>
    </row>
    <row r="2658" spans="1:11" x14ac:dyDescent="0.25">
      <c r="A2658">
        <v>2657</v>
      </c>
      <c r="B2658">
        <v>36</v>
      </c>
      <c r="C2658" t="s">
        <v>10</v>
      </c>
      <c r="D2658" t="s">
        <v>11</v>
      </c>
      <c r="E2658" t="s">
        <v>17</v>
      </c>
      <c r="F2658">
        <v>432.84</v>
      </c>
      <c r="G2658">
        <v>739.53</v>
      </c>
      <c r="H2658">
        <v>451</v>
      </c>
      <c r="I2658">
        <v>7</v>
      </c>
      <c r="J2658">
        <v>5332.54</v>
      </c>
      <c r="K2658" t="str">
        <f t="shared" si="41"/>
        <v>Moderate Risk</v>
      </c>
    </row>
    <row r="2659" spans="1:11" x14ac:dyDescent="0.25">
      <c r="A2659">
        <v>2658</v>
      </c>
      <c r="B2659">
        <v>62</v>
      </c>
      <c r="C2659" t="s">
        <v>13</v>
      </c>
      <c r="D2659" t="s">
        <v>14</v>
      </c>
      <c r="E2659" t="s">
        <v>21</v>
      </c>
      <c r="F2659">
        <v>903.18</v>
      </c>
      <c r="G2659">
        <v>3237.28</v>
      </c>
      <c r="H2659">
        <v>576</v>
      </c>
      <c r="I2659">
        <v>8</v>
      </c>
      <c r="J2659">
        <v>2529.0300000000002</v>
      </c>
      <c r="K2659" t="str">
        <f t="shared" si="41"/>
        <v>Low Risk</v>
      </c>
    </row>
    <row r="2660" spans="1:11" x14ac:dyDescent="0.25">
      <c r="A2660">
        <v>2659</v>
      </c>
      <c r="B2660">
        <v>28</v>
      </c>
      <c r="C2660" t="s">
        <v>10</v>
      </c>
      <c r="D2660" t="s">
        <v>18</v>
      </c>
      <c r="E2660" t="s">
        <v>21</v>
      </c>
      <c r="F2660">
        <v>1772.2249999999999</v>
      </c>
      <c r="G2660">
        <v>4650.29</v>
      </c>
      <c r="H2660">
        <v>632</v>
      </c>
      <c r="I2660">
        <v>8</v>
      </c>
      <c r="J2660">
        <v>9304.9599999999991</v>
      </c>
      <c r="K2660" t="str">
        <f t="shared" si="41"/>
        <v>Low Risk</v>
      </c>
    </row>
    <row r="2661" spans="1:11" x14ac:dyDescent="0.25">
      <c r="A2661">
        <v>2660</v>
      </c>
      <c r="B2661">
        <v>18</v>
      </c>
      <c r="C2661" t="s">
        <v>10</v>
      </c>
      <c r="D2661" t="s">
        <v>19</v>
      </c>
      <c r="E2661" t="s">
        <v>20</v>
      </c>
      <c r="F2661">
        <v>3308.76</v>
      </c>
      <c r="G2661">
        <v>7130.24</v>
      </c>
      <c r="H2661">
        <v>576</v>
      </c>
      <c r="I2661">
        <v>11</v>
      </c>
      <c r="J2661">
        <v>7666.03</v>
      </c>
      <c r="K2661" t="str">
        <f t="shared" si="41"/>
        <v>Moderate Risk</v>
      </c>
    </row>
    <row r="2662" spans="1:11" x14ac:dyDescent="0.25">
      <c r="A2662">
        <v>2661</v>
      </c>
      <c r="B2662">
        <v>41</v>
      </c>
      <c r="C2662" t="s">
        <v>10</v>
      </c>
      <c r="D2662" t="s">
        <v>11</v>
      </c>
      <c r="E2662" t="s">
        <v>17</v>
      </c>
      <c r="F2662">
        <v>985.28</v>
      </c>
      <c r="G2662">
        <v>665.93</v>
      </c>
      <c r="H2662">
        <v>462</v>
      </c>
      <c r="I2662">
        <v>8</v>
      </c>
      <c r="J2662">
        <v>5443.11</v>
      </c>
      <c r="K2662" t="str">
        <f t="shared" si="41"/>
        <v>Moderate Risk</v>
      </c>
    </row>
    <row r="2663" spans="1:11" x14ac:dyDescent="0.25">
      <c r="A2663">
        <v>2662</v>
      </c>
      <c r="B2663">
        <v>71</v>
      </c>
      <c r="C2663" t="s">
        <v>13</v>
      </c>
      <c r="D2663" t="s">
        <v>16</v>
      </c>
      <c r="E2663" t="s">
        <v>12</v>
      </c>
      <c r="F2663">
        <v>1480.66</v>
      </c>
      <c r="G2663">
        <v>2582.86</v>
      </c>
      <c r="H2663">
        <v>576</v>
      </c>
      <c r="I2663">
        <v>10</v>
      </c>
      <c r="J2663">
        <v>3585.78</v>
      </c>
      <c r="K2663" t="str">
        <f t="shared" si="41"/>
        <v>Low Risk</v>
      </c>
    </row>
    <row r="2664" spans="1:11" x14ac:dyDescent="0.25">
      <c r="A2664">
        <v>2663</v>
      </c>
      <c r="B2664">
        <v>24</v>
      </c>
      <c r="C2664" t="s">
        <v>13</v>
      </c>
      <c r="D2664" t="s">
        <v>11</v>
      </c>
      <c r="E2664" t="s">
        <v>12</v>
      </c>
      <c r="F2664">
        <v>1309.3599999999999</v>
      </c>
      <c r="G2664">
        <v>3403.33</v>
      </c>
      <c r="H2664">
        <v>563</v>
      </c>
      <c r="I2664">
        <v>12</v>
      </c>
      <c r="J2664">
        <v>2114.61</v>
      </c>
      <c r="K2664" t="str">
        <f t="shared" si="41"/>
        <v>Moderate Risk</v>
      </c>
    </row>
    <row r="2665" spans="1:11" x14ac:dyDescent="0.25">
      <c r="A2665">
        <v>2664</v>
      </c>
      <c r="B2665">
        <v>42</v>
      </c>
      <c r="C2665" t="s">
        <v>13</v>
      </c>
      <c r="D2665" t="s">
        <v>14</v>
      </c>
      <c r="E2665" t="s">
        <v>17</v>
      </c>
      <c r="F2665">
        <v>3801.25</v>
      </c>
      <c r="G2665">
        <v>6140.53</v>
      </c>
      <c r="H2665">
        <v>636</v>
      </c>
      <c r="I2665">
        <v>10</v>
      </c>
      <c r="J2665">
        <v>12090.18</v>
      </c>
      <c r="K2665" t="str">
        <f t="shared" si="41"/>
        <v>Low Risk</v>
      </c>
    </row>
    <row r="2666" spans="1:11" x14ac:dyDescent="0.25">
      <c r="A2666">
        <v>2665</v>
      </c>
      <c r="B2666">
        <v>38</v>
      </c>
      <c r="C2666" t="s">
        <v>13</v>
      </c>
      <c r="D2666" t="s">
        <v>19</v>
      </c>
      <c r="E2666" t="s">
        <v>17</v>
      </c>
      <c r="F2666">
        <v>3330.03</v>
      </c>
      <c r="G2666">
        <v>5968.01</v>
      </c>
      <c r="H2666">
        <v>688</v>
      </c>
      <c r="I2666">
        <v>4</v>
      </c>
      <c r="J2666">
        <v>13305.99</v>
      </c>
      <c r="K2666" t="str">
        <f t="shared" si="41"/>
        <v>Low Risk</v>
      </c>
    </row>
    <row r="2667" spans="1:11" x14ac:dyDescent="0.25">
      <c r="A2667">
        <v>2666</v>
      </c>
      <c r="B2667">
        <v>32</v>
      </c>
      <c r="C2667" t="s">
        <v>13</v>
      </c>
      <c r="D2667" t="s">
        <v>14</v>
      </c>
      <c r="E2667" t="s">
        <v>20</v>
      </c>
      <c r="F2667">
        <v>850.16</v>
      </c>
      <c r="G2667">
        <v>1922.27</v>
      </c>
      <c r="H2667">
        <v>480</v>
      </c>
      <c r="I2667">
        <v>6</v>
      </c>
      <c r="J2667">
        <v>5332.54</v>
      </c>
      <c r="K2667" t="str">
        <f t="shared" si="41"/>
        <v>Moderate Risk</v>
      </c>
    </row>
    <row r="2668" spans="1:11" x14ac:dyDescent="0.25">
      <c r="A2668">
        <v>2667</v>
      </c>
      <c r="B2668">
        <v>18</v>
      </c>
      <c r="C2668" t="s">
        <v>10</v>
      </c>
      <c r="D2668" t="s">
        <v>14</v>
      </c>
      <c r="E2668" t="s">
        <v>17</v>
      </c>
      <c r="F2668">
        <v>2575.14</v>
      </c>
      <c r="G2668">
        <v>3994.92</v>
      </c>
      <c r="H2668">
        <v>662</v>
      </c>
      <c r="I2668">
        <v>10</v>
      </c>
      <c r="J2668">
        <v>5332.54</v>
      </c>
      <c r="K2668" t="str">
        <f t="shared" si="41"/>
        <v>Low Risk</v>
      </c>
    </row>
    <row r="2669" spans="1:11" x14ac:dyDescent="0.25">
      <c r="A2669">
        <v>2668</v>
      </c>
      <c r="B2669">
        <v>29</v>
      </c>
      <c r="C2669" t="s">
        <v>13</v>
      </c>
      <c r="D2669" t="s">
        <v>11</v>
      </c>
      <c r="E2669" t="s">
        <v>15</v>
      </c>
      <c r="F2669">
        <v>1898.43</v>
      </c>
      <c r="G2669">
        <v>2956.94</v>
      </c>
      <c r="H2669">
        <v>626</v>
      </c>
      <c r="I2669">
        <v>4</v>
      </c>
      <c r="J2669">
        <v>6656.65</v>
      </c>
      <c r="K2669" t="str">
        <f t="shared" si="41"/>
        <v>Low Risk</v>
      </c>
    </row>
    <row r="2670" spans="1:11" x14ac:dyDescent="0.25">
      <c r="A2670">
        <v>2669</v>
      </c>
      <c r="B2670">
        <v>75</v>
      </c>
      <c r="C2670" t="s">
        <v>10</v>
      </c>
      <c r="D2670" t="s">
        <v>16</v>
      </c>
      <c r="E2670" t="s">
        <v>20</v>
      </c>
      <c r="F2670">
        <v>1335.26</v>
      </c>
      <c r="G2670">
        <v>2644.49</v>
      </c>
      <c r="H2670">
        <v>560</v>
      </c>
      <c r="I2670">
        <v>5</v>
      </c>
      <c r="J2670">
        <v>4699.1000000000004</v>
      </c>
      <c r="K2670" t="str">
        <f t="shared" si="41"/>
        <v>Low Risk</v>
      </c>
    </row>
    <row r="2671" spans="1:11" x14ac:dyDescent="0.25">
      <c r="A2671">
        <v>2670</v>
      </c>
      <c r="B2671">
        <v>24</v>
      </c>
      <c r="C2671" t="s">
        <v>10</v>
      </c>
      <c r="D2671" t="s">
        <v>11</v>
      </c>
      <c r="E2671" t="s">
        <v>20</v>
      </c>
      <c r="F2671">
        <v>1460.38</v>
      </c>
      <c r="G2671">
        <v>3138.64</v>
      </c>
      <c r="H2671">
        <v>528</v>
      </c>
      <c r="I2671">
        <v>7</v>
      </c>
      <c r="J2671">
        <v>5464.07</v>
      </c>
      <c r="K2671" t="str">
        <f t="shared" si="41"/>
        <v>Low Risk</v>
      </c>
    </row>
    <row r="2672" spans="1:11" x14ac:dyDescent="0.25">
      <c r="A2672">
        <v>2671</v>
      </c>
      <c r="B2672">
        <v>32</v>
      </c>
      <c r="C2672" t="s">
        <v>13</v>
      </c>
      <c r="D2672" t="s">
        <v>11</v>
      </c>
      <c r="E2672" t="s">
        <v>15</v>
      </c>
      <c r="F2672">
        <v>1349.88</v>
      </c>
      <c r="G2672">
        <v>3059.08</v>
      </c>
      <c r="H2672">
        <v>545</v>
      </c>
      <c r="I2672">
        <v>6</v>
      </c>
      <c r="J2672">
        <v>3741.23</v>
      </c>
      <c r="K2672" t="str">
        <f t="shared" si="41"/>
        <v>Low Risk</v>
      </c>
    </row>
    <row r="2673" spans="1:11" x14ac:dyDescent="0.25">
      <c r="A2673">
        <v>2672</v>
      </c>
      <c r="B2673">
        <v>38</v>
      </c>
      <c r="C2673" t="s">
        <v>10</v>
      </c>
      <c r="D2673" t="s">
        <v>18</v>
      </c>
      <c r="E2673" t="s">
        <v>12</v>
      </c>
      <c r="F2673">
        <v>3049.9</v>
      </c>
      <c r="G2673">
        <v>4715.97</v>
      </c>
      <c r="H2673">
        <v>684</v>
      </c>
      <c r="I2673">
        <v>3</v>
      </c>
      <c r="J2673">
        <v>8617.82</v>
      </c>
      <c r="K2673" t="str">
        <f t="shared" si="41"/>
        <v>Low Risk</v>
      </c>
    </row>
    <row r="2674" spans="1:11" x14ac:dyDescent="0.25">
      <c r="A2674">
        <v>2673</v>
      </c>
      <c r="B2674">
        <v>36</v>
      </c>
      <c r="C2674" t="s">
        <v>13</v>
      </c>
      <c r="D2674" t="s">
        <v>11</v>
      </c>
      <c r="E2674" t="s">
        <v>17</v>
      </c>
      <c r="F2674">
        <v>842.32</v>
      </c>
      <c r="G2674">
        <v>216.74</v>
      </c>
      <c r="H2674">
        <v>523</v>
      </c>
      <c r="I2674">
        <v>4</v>
      </c>
      <c r="J2674">
        <v>3221.79</v>
      </c>
      <c r="K2674" t="str">
        <f t="shared" si="41"/>
        <v>Low Risk</v>
      </c>
    </row>
    <row r="2675" spans="1:11" x14ac:dyDescent="0.25">
      <c r="A2675">
        <v>2674</v>
      </c>
      <c r="B2675">
        <v>46</v>
      </c>
      <c r="C2675" t="s">
        <v>10</v>
      </c>
      <c r="D2675" t="s">
        <v>11</v>
      </c>
      <c r="E2675" t="s">
        <v>17</v>
      </c>
      <c r="F2675">
        <v>884.96</v>
      </c>
      <c r="G2675">
        <v>2275.56</v>
      </c>
      <c r="H2675">
        <v>576</v>
      </c>
      <c r="I2675">
        <v>11</v>
      </c>
      <c r="J2675">
        <v>1653.33</v>
      </c>
      <c r="K2675" t="str">
        <f t="shared" si="41"/>
        <v>Moderate Risk</v>
      </c>
    </row>
    <row r="2676" spans="1:11" x14ac:dyDescent="0.25">
      <c r="A2676">
        <v>2675</v>
      </c>
      <c r="B2676">
        <v>42</v>
      </c>
      <c r="C2676" t="s">
        <v>13</v>
      </c>
      <c r="D2676" t="s">
        <v>11</v>
      </c>
      <c r="E2676" t="s">
        <v>21</v>
      </c>
      <c r="F2676">
        <v>1336.99</v>
      </c>
      <c r="G2676">
        <v>3403.65</v>
      </c>
      <c r="H2676">
        <v>576</v>
      </c>
      <c r="I2676">
        <v>8</v>
      </c>
      <c r="J2676">
        <v>5576.17</v>
      </c>
      <c r="K2676" t="str">
        <f t="shared" si="41"/>
        <v>Low Risk</v>
      </c>
    </row>
    <row r="2677" spans="1:11" x14ac:dyDescent="0.25">
      <c r="A2677">
        <v>2676</v>
      </c>
      <c r="B2677">
        <v>50</v>
      </c>
      <c r="C2677" t="s">
        <v>13</v>
      </c>
      <c r="D2677" t="s">
        <v>11</v>
      </c>
      <c r="E2677" t="s">
        <v>21</v>
      </c>
      <c r="F2677">
        <v>1026.05</v>
      </c>
      <c r="G2677">
        <v>3922.84</v>
      </c>
      <c r="H2677">
        <v>496</v>
      </c>
      <c r="I2677">
        <v>9</v>
      </c>
      <c r="J2677">
        <v>4795.3599999999997</v>
      </c>
      <c r="K2677" t="str">
        <f t="shared" si="41"/>
        <v>Moderate Risk</v>
      </c>
    </row>
    <row r="2678" spans="1:11" x14ac:dyDescent="0.25">
      <c r="A2678">
        <v>2677</v>
      </c>
      <c r="B2678">
        <v>66</v>
      </c>
      <c r="C2678" t="s">
        <v>13</v>
      </c>
      <c r="D2678" t="s">
        <v>11</v>
      </c>
      <c r="E2678" t="s">
        <v>15</v>
      </c>
      <c r="F2678">
        <v>2484.6799999999998</v>
      </c>
      <c r="G2678">
        <v>6975.42</v>
      </c>
      <c r="H2678">
        <v>732</v>
      </c>
      <c r="I2678">
        <v>5</v>
      </c>
      <c r="J2678">
        <v>9685.2099999999991</v>
      </c>
      <c r="K2678" t="str">
        <f t="shared" si="41"/>
        <v>Low Risk</v>
      </c>
    </row>
    <row r="2679" spans="1:11" x14ac:dyDescent="0.25">
      <c r="A2679">
        <v>2678</v>
      </c>
      <c r="B2679">
        <v>49</v>
      </c>
      <c r="C2679" t="s">
        <v>13</v>
      </c>
      <c r="D2679" t="s">
        <v>16</v>
      </c>
      <c r="E2679" t="s">
        <v>20</v>
      </c>
      <c r="F2679">
        <v>1149.56</v>
      </c>
      <c r="G2679">
        <v>3477.95</v>
      </c>
      <c r="H2679">
        <v>496</v>
      </c>
      <c r="I2679">
        <v>6</v>
      </c>
      <c r="J2679">
        <v>1949.23</v>
      </c>
      <c r="K2679" t="str">
        <f t="shared" si="41"/>
        <v>Moderate Risk</v>
      </c>
    </row>
    <row r="2680" spans="1:11" x14ac:dyDescent="0.25">
      <c r="A2680">
        <v>2679</v>
      </c>
      <c r="B2680">
        <v>66</v>
      </c>
      <c r="C2680" t="s">
        <v>13</v>
      </c>
      <c r="D2680" t="s">
        <v>18</v>
      </c>
      <c r="E2680" t="s">
        <v>21</v>
      </c>
      <c r="F2680">
        <v>7431.72</v>
      </c>
      <c r="G2680">
        <v>12549.43</v>
      </c>
      <c r="H2680">
        <v>716</v>
      </c>
      <c r="I2680">
        <v>8</v>
      </c>
      <c r="J2680">
        <v>26505.49</v>
      </c>
      <c r="K2680" t="str">
        <f t="shared" si="41"/>
        <v>Low Risk</v>
      </c>
    </row>
    <row r="2681" spans="1:11" x14ac:dyDescent="0.25">
      <c r="A2681">
        <v>2680</v>
      </c>
      <c r="B2681">
        <v>52</v>
      </c>
      <c r="C2681" t="s">
        <v>13</v>
      </c>
      <c r="D2681" t="s">
        <v>11</v>
      </c>
      <c r="E2681" t="s">
        <v>20</v>
      </c>
      <c r="F2681">
        <v>1429.57</v>
      </c>
      <c r="G2681">
        <v>2419.7199999999998</v>
      </c>
      <c r="H2681">
        <v>582</v>
      </c>
      <c r="I2681">
        <v>7</v>
      </c>
      <c r="J2681">
        <v>5102.9399999999996</v>
      </c>
      <c r="K2681" t="str">
        <f t="shared" si="41"/>
        <v>Low Risk</v>
      </c>
    </row>
    <row r="2682" spans="1:11" x14ac:dyDescent="0.25">
      <c r="A2682">
        <v>2681</v>
      </c>
      <c r="B2682">
        <v>61</v>
      </c>
      <c r="C2682" t="s">
        <v>10</v>
      </c>
      <c r="D2682" t="s">
        <v>14</v>
      </c>
      <c r="E2682" t="s">
        <v>20</v>
      </c>
      <c r="F2682">
        <v>1321.78</v>
      </c>
      <c r="G2682">
        <v>2895.08</v>
      </c>
      <c r="H2682">
        <v>570</v>
      </c>
      <c r="I2682">
        <v>7</v>
      </c>
      <c r="J2682">
        <v>4959.8500000000004</v>
      </c>
      <c r="K2682" t="str">
        <f t="shared" si="41"/>
        <v>Low Risk</v>
      </c>
    </row>
    <row r="2683" spans="1:11" x14ac:dyDescent="0.25">
      <c r="A2683">
        <v>2682</v>
      </c>
      <c r="B2683">
        <v>55</v>
      </c>
      <c r="C2683" t="s">
        <v>10</v>
      </c>
      <c r="D2683" t="s">
        <v>14</v>
      </c>
      <c r="E2683" t="s">
        <v>12</v>
      </c>
      <c r="F2683">
        <v>1442.36</v>
      </c>
      <c r="G2683">
        <v>2966.8</v>
      </c>
      <c r="H2683">
        <v>501</v>
      </c>
      <c r="I2683">
        <v>8</v>
      </c>
      <c r="J2683">
        <v>1424.69</v>
      </c>
      <c r="K2683" t="str">
        <f t="shared" si="41"/>
        <v>Low Risk</v>
      </c>
    </row>
    <row r="2684" spans="1:11" x14ac:dyDescent="0.25">
      <c r="A2684">
        <v>2683</v>
      </c>
      <c r="B2684">
        <v>43</v>
      </c>
      <c r="C2684" t="s">
        <v>13</v>
      </c>
      <c r="D2684" t="s">
        <v>11</v>
      </c>
      <c r="E2684" t="s">
        <v>12</v>
      </c>
      <c r="F2684">
        <v>1455.44</v>
      </c>
      <c r="G2684">
        <v>2485.27</v>
      </c>
      <c r="H2684">
        <v>543</v>
      </c>
      <c r="I2684">
        <v>4</v>
      </c>
      <c r="J2684">
        <v>6205.05</v>
      </c>
      <c r="K2684" t="str">
        <f t="shared" si="41"/>
        <v>Low Risk</v>
      </c>
    </row>
    <row r="2685" spans="1:11" x14ac:dyDescent="0.25">
      <c r="A2685">
        <v>2684</v>
      </c>
      <c r="B2685">
        <v>28</v>
      </c>
      <c r="C2685" t="s">
        <v>13</v>
      </c>
      <c r="D2685" t="s">
        <v>14</v>
      </c>
      <c r="E2685" t="s">
        <v>17</v>
      </c>
      <c r="F2685">
        <v>1772.2249999999999</v>
      </c>
      <c r="G2685">
        <v>4633.03</v>
      </c>
      <c r="H2685">
        <v>608</v>
      </c>
      <c r="I2685">
        <v>9</v>
      </c>
      <c r="J2685">
        <v>7871.01</v>
      </c>
      <c r="K2685" t="str">
        <f t="shared" si="41"/>
        <v>Low Risk</v>
      </c>
    </row>
    <row r="2686" spans="1:11" x14ac:dyDescent="0.25">
      <c r="A2686">
        <v>2685</v>
      </c>
      <c r="B2686">
        <v>52</v>
      </c>
      <c r="C2686" t="s">
        <v>13</v>
      </c>
      <c r="D2686" t="s">
        <v>11</v>
      </c>
      <c r="E2686" t="s">
        <v>15</v>
      </c>
      <c r="F2686">
        <v>1634.26</v>
      </c>
      <c r="G2686">
        <v>2543.52</v>
      </c>
      <c r="H2686">
        <v>566</v>
      </c>
      <c r="I2686">
        <v>10</v>
      </c>
      <c r="J2686">
        <v>3932.28</v>
      </c>
      <c r="K2686" t="str">
        <f t="shared" si="41"/>
        <v>Low Risk</v>
      </c>
    </row>
    <row r="2687" spans="1:11" x14ac:dyDescent="0.25">
      <c r="A2687">
        <v>2686</v>
      </c>
      <c r="B2687">
        <v>25</v>
      </c>
      <c r="C2687" t="s">
        <v>13</v>
      </c>
      <c r="D2687" t="s">
        <v>14</v>
      </c>
      <c r="E2687" t="s">
        <v>15</v>
      </c>
      <c r="F2687">
        <v>1772.2249999999999</v>
      </c>
      <c r="G2687">
        <v>1831.55</v>
      </c>
      <c r="H2687">
        <v>519</v>
      </c>
      <c r="I2687">
        <v>6</v>
      </c>
      <c r="J2687">
        <v>2583.5100000000002</v>
      </c>
      <c r="K2687" t="str">
        <f t="shared" si="41"/>
        <v>Low Risk</v>
      </c>
    </row>
    <row r="2688" spans="1:11" x14ac:dyDescent="0.25">
      <c r="A2688">
        <v>2687</v>
      </c>
      <c r="B2688">
        <v>63</v>
      </c>
      <c r="C2688" t="s">
        <v>13</v>
      </c>
      <c r="D2688" t="s">
        <v>16</v>
      </c>
      <c r="E2688" t="s">
        <v>17</v>
      </c>
      <c r="F2688">
        <v>1014.91</v>
      </c>
      <c r="G2688">
        <v>1888.13</v>
      </c>
      <c r="H2688">
        <v>521</v>
      </c>
      <c r="I2688">
        <v>6</v>
      </c>
      <c r="J2688">
        <v>5332.54</v>
      </c>
      <c r="K2688" t="str">
        <f t="shared" si="41"/>
        <v>Low Risk</v>
      </c>
    </row>
    <row r="2689" spans="1:11" x14ac:dyDescent="0.25">
      <c r="A2689">
        <v>2688</v>
      </c>
      <c r="B2689">
        <v>31</v>
      </c>
      <c r="C2689" t="s">
        <v>10</v>
      </c>
      <c r="D2689" t="s">
        <v>11</v>
      </c>
      <c r="E2689" t="s">
        <v>152</v>
      </c>
      <c r="F2689">
        <v>1751.21</v>
      </c>
      <c r="G2689">
        <v>3536.08</v>
      </c>
      <c r="H2689">
        <v>601</v>
      </c>
      <c r="I2689">
        <v>8</v>
      </c>
      <c r="J2689">
        <v>5332.54</v>
      </c>
      <c r="K2689" t="str">
        <f t="shared" si="41"/>
        <v>Low Risk</v>
      </c>
    </row>
    <row r="2690" spans="1:11" x14ac:dyDescent="0.25">
      <c r="A2690">
        <v>2689</v>
      </c>
      <c r="B2690">
        <v>27</v>
      </c>
      <c r="C2690" t="s">
        <v>10</v>
      </c>
      <c r="D2690" t="s">
        <v>14</v>
      </c>
      <c r="E2690" t="s">
        <v>17</v>
      </c>
      <c r="F2690">
        <v>1772.2249999999999</v>
      </c>
      <c r="G2690">
        <v>3604.83</v>
      </c>
      <c r="H2690">
        <v>578</v>
      </c>
      <c r="I2690">
        <v>6</v>
      </c>
      <c r="J2690">
        <v>1302.1400000000001</v>
      </c>
      <c r="K2690" t="str">
        <f t="shared" ref="K2690:K2753" si="42">IF(AND(H2690&lt;500,I2690&gt;10),"High Risk",IF(OR(H2690&lt;500,I2690&gt;10),"Moderate Risk","Low Risk"))</f>
        <v>Low Risk</v>
      </c>
    </row>
    <row r="2691" spans="1:11" x14ac:dyDescent="0.25">
      <c r="A2691">
        <v>2690</v>
      </c>
      <c r="B2691">
        <v>19</v>
      </c>
      <c r="C2691" t="s">
        <v>10</v>
      </c>
      <c r="D2691" t="s">
        <v>11</v>
      </c>
      <c r="E2691" t="s">
        <v>20</v>
      </c>
      <c r="F2691">
        <v>810.1</v>
      </c>
      <c r="G2691">
        <v>770.35</v>
      </c>
      <c r="H2691">
        <v>505</v>
      </c>
      <c r="I2691">
        <v>9</v>
      </c>
      <c r="J2691">
        <v>1395.9</v>
      </c>
      <c r="K2691" t="str">
        <f t="shared" si="42"/>
        <v>Low Risk</v>
      </c>
    </row>
    <row r="2692" spans="1:11" x14ac:dyDescent="0.25">
      <c r="A2692">
        <v>2691</v>
      </c>
      <c r="B2692">
        <v>63</v>
      </c>
      <c r="C2692" t="s">
        <v>10</v>
      </c>
      <c r="D2692" t="s">
        <v>11</v>
      </c>
      <c r="E2692" t="s">
        <v>17</v>
      </c>
      <c r="F2692">
        <v>1316.83</v>
      </c>
      <c r="G2692">
        <v>129.30000000000001</v>
      </c>
      <c r="H2692">
        <v>580</v>
      </c>
      <c r="I2692">
        <v>8</v>
      </c>
      <c r="J2692">
        <v>3232.45</v>
      </c>
      <c r="K2692" t="str">
        <f t="shared" si="42"/>
        <v>Low Risk</v>
      </c>
    </row>
    <row r="2693" spans="1:11" x14ac:dyDescent="0.25">
      <c r="A2693">
        <v>2692</v>
      </c>
      <c r="B2693">
        <v>26</v>
      </c>
      <c r="C2693" t="s">
        <v>13</v>
      </c>
      <c r="D2693" t="s">
        <v>16</v>
      </c>
      <c r="E2693" t="s">
        <v>12</v>
      </c>
      <c r="F2693">
        <v>2693.82</v>
      </c>
      <c r="G2693">
        <v>4478.3</v>
      </c>
      <c r="H2693">
        <v>632</v>
      </c>
      <c r="I2693">
        <v>5</v>
      </c>
      <c r="J2693">
        <v>8927.26</v>
      </c>
      <c r="K2693" t="str">
        <f t="shared" si="42"/>
        <v>Low Risk</v>
      </c>
    </row>
    <row r="2694" spans="1:11" x14ac:dyDescent="0.25">
      <c r="A2694">
        <v>2693</v>
      </c>
      <c r="B2694">
        <v>20</v>
      </c>
      <c r="C2694" t="s">
        <v>13</v>
      </c>
      <c r="D2694" t="s">
        <v>11</v>
      </c>
      <c r="E2694" t="s">
        <v>12</v>
      </c>
      <c r="F2694">
        <v>978.9</v>
      </c>
      <c r="G2694">
        <v>1961.79</v>
      </c>
      <c r="H2694">
        <v>487</v>
      </c>
      <c r="I2694">
        <v>7</v>
      </c>
      <c r="J2694">
        <v>5332.54</v>
      </c>
      <c r="K2694" t="str">
        <f t="shared" si="42"/>
        <v>Moderate Risk</v>
      </c>
    </row>
    <row r="2695" spans="1:11" x14ac:dyDescent="0.25">
      <c r="A2695">
        <v>2694</v>
      </c>
      <c r="B2695">
        <v>38</v>
      </c>
      <c r="C2695" t="s">
        <v>13</v>
      </c>
      <c r="D2695" t="s">
        <v>14</v>
      </c>
      <c r="E2695" t="s">
        <v>12</v>
      </c>
      <c r="F2695">
        <v>808.87</v>
      </c>
      <c r="G2695">
        <v>1852.65</v>
      </c>
      <c r="H2695">
        <v>576</v>
      </c>
      <c r="I2695">
        <v>10</v>
      </c>
      <c r="J2695">
        <v>1904.99</v>
      </c>
      <c r="K2695" t="str">
        <f t="shared" si="42"/>
        <v>Low Risk</v>
      </c>
    </row>
    <row r="2696" spans="1:11" x14ac:dyDescent="0.25">
      <c r="A2696">
        <v>2695</v>
      </c>
      <c r="B2696">
        <v>43</v>
      </c>
      <c r="C2696" t="s">
        <v>10</v>
      </c>
      <c r="D2696" t="s">
        <v>11</v>
      </c>
      <c r="E2696" t="s">
        <v>12</v>
      </c>
      <c r="F2696">
        <v>1772.2249999999999</v>
      </c>
      <c r="G2696">
        <v>2037.62</v>
      </c>
      <c r="H2696">
        <v>531</v>
      </c>
      <c r="I2696">
        <v>8</v>
      </c>
      <c r="J2696">
        <v>5332.54</v>
      </c>
      <c r="K2696" t="str">
        <f t="shared" si="42"/>
        <v>Low Risk</v>
      </c>
    </row>
    <row r="2697" spans="1:11" x14ac:dyDescent="0.25">
      <c r="A2697">
        <v>2696</v>
      </c>
      <c r="B2697">
        <v>25</v>
      </c>
      <c r="C2697" t="s">
        <v>10</v>
      </c>
      <c r="D2697" t="s">
        <v>11</v>
      </c>
      <c r="E2697" t="s">
        <v>21</v>
      </c>
      <c r="F2697">
        <v>2622</v>
      </c>
      <c r="G2697">
        <v>4952.1000000000004</v>
      </c>
      <c r="H2697">
        <v>576</v>
      </c>
      <c r="I2697">
        <v>5</v>
      </c>
      <c r="J2697">
        <v>11597.35</v>
      </c>
      <c r="K2697" t="str">
        <f t="shared" si="42"/>
        <v>Low Risk</v>
      </c>
    </row>
    <row r="2698" spans="1:11" x14ac:dyDescent="0.25">
      <c r="A2698">
        <v>2697</v>
      </c>
      <c r="B2698">
        <v>65</v>
      </c>
      <c r="C2698" t="s">
        <v>10</v>
      </c>
      <c r="D2698" t="s">
        <v>18</v>
      </c>
      <c r="E2698" t="s">
        <v>12</v>
      </c>
      <c r="F2698">
        <v>3795.75</v>
      </c>
      <c r="G2698">
        <v>7046.46</v>
      </c>
      <c r="H2698">
        <v>710</v>
      </c>
      <c r="I2698">
        <v>6</v>
      </c>
      <c r="J2698">
        <v>13462</v>
      </c>
      <c r="K2698" t="str">
        <f t="shared" si="42"/>
        <v>Low Risk</v>
      </c>
    </row>
    <row r="2699" spans="1:11" x14ac:dyDescent="0.25">
      <c r="A2699">
        <v>2698</v>
      </c>
      <c r="B2699">
        <v>19</v>
      </c>
      <c r="C2699" t="s">
        <v>13</v>
      </c>
      <c r="D2699" t="s">
        <v>19</v>
      </c>
      <c r="E2699" t="s">
        <v>21</v>
      </c>
      <c r="F2699">
        <v>5699.69</v>
      </c>
      <c r="G2699">
        <v>9728.2000000000007</v>
      </c>
      <c r="H2699">
        <v>758</v>
      </c>
      <c r="I2699">
        <v>7</v>
      </c>
      <c r="J2699">
        <v>21299.25</v>
      </c>
      <c r="K2699" t="str">
        <f t="shared" si="42"/>
        <v>Low Risk</v>
      </c>
    </row>
    <row r="2700" spans="1:11" x14ac:dyDescent="0.25">
      <c r="A2700">
        <v>2699</v>
      </c>
      <c r="B2700">
        <v>23</v>
      </c>
      <c r="C2700" t="s">
        <v>10</v>
      </c>
      <c r="D2700" t="s">
        <v>14</v>
      </c>
      <c r="E2700" t="s">
        <v>17</v>
      </c>
      <c r="F2700">
        <v>739.1</v>
      </c>
      <c r="G2700">
        <v>1199.81</v>
      </c>
      <c r="H2700">
        <v>386</v>
      </c>
      <c r="I2700">
        <v>9</v>
      </c>
      <c r="J2700">
        <v>2591.27</v>
      </c>
      <c r="K2700" t="str">
        <f t="shared" si="42"/>
        <v>Moderate Risk</v>
      </c>
    </row>
    <row r="2701" spans="1:11" x14ac:dyDescent="0.25">
      <c r="A2701">
        <v>2700</v>
      </c>
      <c r="B2701">
        <v>45</v>
      </c>
      <c r="C2701" t="s">
        <v>10</v>
      </c>
      <c r="D2701" t="s">
        <v>16</v>
      </c>
      <c r="E2701" t="s">
        <v>12</v>
      </c>
      <c r="F2701">
        <v>1346.58</v>
      </c>
      <c r="G2701">
        <v>1464.43</v>
      </c>
      <c r="H2701">
        <v>576</v>
      </c>
      <c r="I2701">
        <v>7</v>
      </c>
      <c r="J2701">
        <v>602.59</v>
      </c>
      <c r="K2701" t="str">
        <f t="shared" si="42"/>
        <v>Low Risk</v>
      </c>
    </row>
    <row r="2702" spans="1:11" x14ac:dyDescent="0.25">
      <c r="A2702">
        <v>2701</v>
      </c>
      <c r="B2702">
        <v>70</v>
      </c>
      <c r="C2702" t="s">
        <v>10</v>
      </c>
      <c r="D2702" t="s">
        <v>11</v>
      </c>
      <c r="E2702" t="s">
        <v>21</v>
      </c>
      <c r="F2702">
        <v>1772.2249999999999</v>
      </c>
      <c r="G2702">
        <v>1063.97</v>
      </c>
      <c r="H2702">
        <v>549</v>
      </c>
      <c r="I2702">
        <v>2</v>
      </c>
      <c r="J2702">
        <v>5332.54</v>
      </c>
      <c r="K2702" t="str">
        <f t="shared" si="42"/>
        <v>Low Risk</v>
      </c>
    </row>
    <row r="2703" spans="1:11" x14ac:dyDescent="0.25">
      <c r="A2703">
        <v>2702</v>
      </c>
      <c r="B2703">
        <v>46</v>
      </c>
      <c r="C2703" t="s">
        <v>10</v>
      </c>
      <c r="D2703" t="s">
        <v>14</v>
      </c>
      <c r="E2703" t="s">
        <v>17</v>
      </c>
      <c r="F2703">
        <v>1054.3599999999999</v>
      </c>
      <c r="G2703">
        <v>2875.37</v>
      </c>
      <c r="H2703">
        <v>510</v>
      </c>
      <c r="I2703">
        <v>10</v>
      </c>
      <c r="J2703">
        <v>3781.29</v>
      </c>
      <c r="K2703" t="str">
        <f t="shared" si="42"/>
        <v>Low Risk</v>
      </c>
    </row>
    <row r="2704" spans="1:11" x14ac:dyDescent="0.25">
      <c r="A2704">
        <v>2703</v>
      </c>
      <c r="B2704">
        <v>43</v>
      </c>
      <c r="C2704" t="s">
        <v>13</v>
      </c>
      <c r="D2704" t="s">
        <v>14</v>
      </c>
      <c r="E2704" t="s">
        <v>15</v>
      </c>
      <c r="F2704">
        <v>848.25</v>
      </c>
      <c r="G2704">
        <v>1686.39</v>
      </c>
      <c r="H2704">
        <v>576</v>
      </c>
      <c r="I2704">
        <v>9</v>
      </c>
      <c r="J2704">
        <v>500</v>
      </c>
      <c r="K2704" t="str">
        <f t="shared" si="42"/>
        <v>Low Risk</v>
      </c>
    </row>
    <row r="2705" spans="1:11" x14ac:dyDescent="0.25">
      <c r="A2705">
        <v>2704</v>
      </c>
      <c r="B2705">
        <v>42</v>
      </c>
      <c r="C2705" t="s">
        <v>10</v>
      </c>
      <c r="D2705" t="s">
        <v>18</v>
      </c>
      <c r="E2705" t="s">
        <v>17</v>
      </c>
      <c r="F2705">
        <v>2981.78</v>
      </c>
      <c r="G2705">
        <v>5095.24</v>
      </c>
      <c r="H2705">
        <v>652</v>
      </c>
      <c r="I2705">
        <v>4</v>
      </c>
      <c r="J2705">
        <v>10972.56</v>
      </c>
      <c r="K2705" t="str">
        <f t="shared" si="42"/>
        <v>Low Risk</v>
      </c>
    </row>
    <row r="2706" spans="1:11" x14ac:dyDescent="0.25">
      <c r="A2706">
        <v>2705</v>
      </c>
      <c r="B2706">
        <v>29</v>
      </c>
      <c r="C2706" t="s">
        <v>10</v>
      </c>
      <c r="D2706" t="s">
        <v>11</v>
      </c>
      <c r="E2706" t="s">
        <v>12</v>
      </c>
      <c r="F2706">
        <v>702.41</v>
      </c>
      <c r="G2706">
        <v>1567.97</v>
      </c>
      <c r="H2706">
        <v>576</v>
      </c>
      <c r="I2706">
        <v>10</v>
      </c>
      <c r="J2706">
        <v>2363.87</v>
      </c>
      <c r="K2706" t="str">
        <f t="shared" si="42"/>
        <v>Low Risk</v>
      </c>
    </row>
    <row r="2707" spans="1:11" x14ac:dyDescent="0.25">
      <c r="A2707">
        <v>2706</v>
      </c>
      <c r="B2707">
        <v>22</v>
      </c>
      <c r="C2707" t="s">
        <v>10</v>
      </c>
      <c r="D2707" t="s">
        <v>19</v>
      </c>
      <c r="E2707" t="s">
        <v>17</v>
      </c>
      <c r="F2707">
        <v>3392.89</v>
      </c>
      <c r="G2707">
        <v>6479.63</v>
      </c>
      <c r="H2707">
        <v>659</v>
      </c>
      <c r="I2707">
        <v>8</v>
      </c>
      <c r="J2707">
        <v>11519.74</v>
      </c>
      <c r="K2707" t="str">
        <f t="shared" si="42"/>
        <v>Low Risk</v>
      </c>
    </row>
    <row r="2708" spans="1:11" x14ac:dyDescent="0.25">
      <c r="A2708">
        <v>2707</v>
      </c>
      <c r="B2708">
        <v>51</v>
      </c>
      <c r="C2708" t="s">
        <v>10</v>
      </c>
      <c r="D2708" t="s">
        <v>11</v>
      </c>
      <c r="E2708" t="s">
        <v>15</v>
      </c>
      <c r="F2708">
        <v>1772.2249999999999</v>
      </c>
      <c r="G2708">
        <v>3237.28</v>
      </c>
      <c r="H2708">
        <v>579</v>
      </c>
      <c r="I2708">
        <v>4</v>
      </c>
      <c r="J2708">
        <v>9479.23</v>
      </c>
      <c r="K2708" t="str">
        <f t="shared" si="42"/>
        <v>Low Risk</v>
      </c>
    </row>
    <row r="2709" spans="1:11" x14ac:dyDescent="0.25">
      <c r="A2709">
        <v>2708</v>
      </c>
      <c r="B2709">
        <v>65</v>
      </c>
      <c r="C2709" t="s">
        <v>13</v>
      </c>
      <c r="D2709" t="s">
        <v>11</v>
      </c>
      <c r="E2709" t="s">
        <v>12</v>
      </c>
      <c r="F2709">
        <v>1625.54</v>
      </c>
      <c r="G2709">
        <v>3998.29</v>
      </c>
      <c r="H2709">
        <v>546</v>
      </c>
      <c r="I2709">
        <v>11</v>
      </c>
      <c r="J2709">
        <v>5622.94</v>
      </c>
      <c r="K2709" t="str">
        <f t="shared" si="42"/>
        <v>Moderate Risk</v>
      </c>
    </row>
    <row r="2710" spans="1:11" x14ac:dyDescent="0.25">
      <c r="A2710">
        <v>2709</v>
      </c>
      <c r="B2710">
        <v>54</v>
      </c>
      <c r="C2710" t="s">
        <v>13</v>
      </c>
      <c r="D2710" t="s">
        <v>18</v>
      </c>
      <c r="E2710" t="s">
        <v>15</v>
      </c>
      <c r="F2710">
        <v>1690.54</v>
      </c>
      <c r="G2710">
        <v>3323.24</v>
      </c>
      <c r="H2710">
        <v>581</v>
      </c>
      <c r="I2710">
        <v>4</v>
      </c>
      <c r="J2710">
        <v>5267.21</v>
      </c>
      <c r="K2710" t="str">
        <f t="shared" si="42"/>
        <v>Low Risk</v>
      </c>
    </row>
    <row r="2711" spans="1:11" x14ac:dyDescent="0.25">
      <c r="A2711">
        <v>2710</v>
      </c>
      <c r="B2711">
        <v>32</v>
      </c>
      <c r="C2711" t="s">
        <v>10</v>
      </c>
      <c r="D2711" t="s">
        <v>18</v>
      </c>
      <c r="E2711" t="s">
        <v>20</v>
      </c>
      <c r="F2711">
        <v>1323.18</v>
      </c>
      <c r="G2711">
        <v>4097.32</v>
      </c>
      <c r="H2711">
        <v>553</v>
      </c>
      <c r="I2711">
        <v>10</v>
      </c>
      <c r="J2711">
        <v>4607.37</v>
      </c>
      <c r="K2711" t="str">
        <f t="shared" si="42"/>
        <v>Low Risk</v>
      </c>
    </row>
    <row r="2712" spans="1:11" x14ac:dyDescent="0.25">
      <c r="A2712">
        <v>2711</v>
      </c>
      <c r="B2712">
        <v>61</v>
      </c>
      <c r="C2712" t="s">
        <v>13</v>
      </c>
      <c r="D2712" t="s">
        <v>18</v>
      </c>
      <c r="E2712" t="s">
        <v>12</v>
      </c>
      <c r="F2712">
        <v>2930.89</v>
      </c>
      <c r="G2712">
        <v>5202.58</v>
      </c>
      <c r="H2712">
        <v>651</v>
      </c>
      <c r="I2712">
        <v>8</v>
      </c>
      <c r="J2712">
        <v>10251.540000000001</v>
      </c>
      <c r="K2712" t="str">
        <f t="shared" si="42"/>
        <v>Low Risk</v>
      </c>
    </row>
    <row r="2713" spans="1:11" x14ac:dyDescent="0.25">
      <c r="A2713">
        <v>2712</v>
      </c>
      <c r="B2713">
        <v>53</v>
      </c>
      <c r="C2713" t="s">
        <v>10</v>
      </c>
      <c r="D2713" t="s">
        <v>18</v>
      </c>
      <c r="E2713" t="s">
        <v>20</v>
      </c>
      <c r="F2713">
        <v>5360.12</v>
      </c>
      <c r="G2713">
        <v>10618.91</v>
      </c>
      <c r="H2713">
        <v>672</v>
      </c>
      <c r="I2713">
        <v>7</v>
      </c>
      <c r="J2713">
        <v>17979.650000000001</v>
      </c>
      <c r="K2713" t="str">
        <f t="shared" si="42"/>
        <v>Low Risk</v>
      </c>
    </row>
    <row r="2714" spans="1:11" x14ac:dyDescent="0.25">
      <c r="A2714">
        <v>2713</v>
      </c>
      <c r="B2714">
        <v>32</v>
      </c>
      <c r="C2714" t="s">
        <v>13</v>
      </c>
      <c r="D2714" t="s">
        <v>11</v>
      </c>
      <c r="E2714" t="s">
        <v>12</v>
      </c>
      <c r="F2714">
        <v>1619.75</v>
      </c>
      <c r="G2714">
        <v>2490.6799999999998</v>
      </c>
      <c r="H2714">
        <v>573</v>
      </c>
      <c r="I2714">
        <v>6</v>
      </c>
      <c r="J2714">
        <v>5687.09</v>
      </c>
      <c r="K2714" t="str">
        <f t="shared" si="42"/>
        <v>Low Risk</v>
      </c>
    </row>
    <row r="2715" spans="1:11" x14ac:dyDescent="0.25">
      <c r="A2715">
        <v>2714</v>
      </c>
      <c r="B2715">
        <v>60</v>
      </c>
      <c r="C2715" t="s">
        <v>10</v>
      </c>
      <c r="D2715" t="s">
        <v>14</v>
      </c>
      <c r="E2715" t="s">
        <v>21</v>
      </c>
      <c r="F2715">
        <v>1069.3499999999999</v>
      </c>
      <c r="G2715">
        <v>1967.99</v>
      </c>
      <c r="H2715">
        <v>576</v>
      </c>
      <c r="I2715">
        <v>7</v>
      </c>
      <c r="J2715">
        <v>2444.21</v>
      </c>
      <c r="K2715" t="str">
        <f t="shared" si="42"/>
        <v>Low Risk</v>
      </c>
    </row>
    <row r="2716" spans="1:11" x14ac:dyDescent="0.25">
      <c r="A2716">
        <v>2715</v>
      </c>
      <c r="B2716">
        <v>65</v>
      </c>
      <c r="C2716" t="s">
        <v>10</v>
      </c>
      <c r="D2716" t="s">
        <v>11</v>
      </c>
      <c r="E2716" t="s">
        <v>21</v>
      </c>
      <c r="F2716">
        <v>1113.1199999999999</v>
      </c>
      <c r="G2716">
        <v>2540.29</v>
      </c>
      <c r="H2716">
        <v>535</v>
      </c>
      <c r="I2716">
        <v>12</v>
      </c>
      <c r="J2716">
        <v>2032.27</v>
      </c>
      <c r="K2716" t="str">
        <f t="shared" si="42"/>
        <v>Moderate Risk</v>
      </c>
    </row>
    <row r="2717" spans="1:11" x14ac:dyDescent="0.25">
      <c r="A2717">
        <v>2716</v>
      </c>
      <c r="B2717">
        <v>40</v>
      </c>
      <c r="C2717" t="s">
        <v>13</v>
      </c>
      <c r="D2717" t="s">
        <v>11</v>
      </c>
      <c r="E2717" t="s">
        <v>17</v>
      </c>
      <c r="F2717">
        <v>769.03</v>
      </c>
      <c r="G2717">
        <v>1557.89</v>
      </c>
      <c r="H2717">
        <v>531</v>
      </c>
      <c r="I2717">
        <v>6</v>
      </c>
      <c r="J2717">
        <v>500</v>
      </c>
      <c r="K2717" t="str">
        <f t="shared" si="42"/>
        <v>Low Risk</v>
      </c>
    </row>
    <row r="2718" spans="1:11" x14ac:dyDescent="0.25">
      <c r="A2718">
        <v>2717</v>
      </c>
      <c r="B2718">
        <v>23</v>
      </c>
      <c r="C2718" t="s">
        <v>13</v>
      </c>
      <c r="D2718" t="s">
        <v>19</v>
      </c>
      <c r="E2718" t="s">
        <v>20</v>
      </c>
      <c r="F2718">
        <v>3593.15</v>
      </c>
      <c r="G2718">
        <v>6700.61</v>
      </c>
      <c r="H2718">
        <v>576</v>
      </c>
      <c r="I2718">
        <v>9</v>
      </c>
      <c r="J2718">
        <v>10546.96</v>
      </c>
      <c r="K2718" t="str">
        <f t="shared" si="42"/>
        <v>Low Risk</v>
      </c>
    </row>
    <row r="2719" spans="1:11" x14ac:dyDescent="0.25">
      <c r="A2719">
        <v>2718</v>
      </c>
      <c r="B2719">
        <v>63</v>
      </c>
      <c r="C2719" t="s">
        <v>13</v>
      </c>
      <c r="D2719" t="s">
        <v>18</v>
      </c>
      <c r="E2719" t="s">
        <v>17</v>
      </c>
      <c r="F2719">
        <v>1216.5999999999999</v>
      </c>
      <c r="G2719">
        <v>3237.28</v>
      </c>
      <c r="H2719">
        <v>612</v>
      </c>
      <c r="I2719">
        <v>8</v>
      </c>
      <c r="J2719">
        <v>6009.8</v>
      </c>
      <c r="K2719" t="str">
        <f t="shared" si="42"/>
        <v>Low Risk</v>
      </c>
    </row>
    <row r="2720" spans="1:11" x14ac:dyDescent="0.25">
      <c r="A2720">
        <v>2719</v>
      </c>
      <c r="B2720">
        <v>67</v>
      </c>
      <c r="C2720" t="s">
        <v>10</v>
      </c>
      <c r="D2720" t="s">
        <v>18</v>
      </c>
      <c r="E2720" t="s">
        <v>12</v>
      </c>
      <c r="F2720">
        <v>3804.22</v>
      </c>
      <c r="G2720">
        <v>3237.28</v>
      </c>
      <c r="H2720">
        <v>705</v>
      </c>
      <c r="I2720">
        <v>6</v>
      </c>
      <c r="J2720">
        <v>11896.01</v>
      </c>
      <c r="K2720" t="str">
        <f t="shared" si="42"/>
        <v>Low Risk</v>
      </c>
    </row>
    <row r="2721" spans="1:11" x14ac:dyDescent="0.25">
      <c r="A2721">
        <v>2720</v>
      </c>
      <c r="B2721">
        <v>61</v>
      </c>
      <c r="C2721" t="s">
        <v>10</v>
      </c>
      <c r="D2721" t="s">
        <v>11</v>
      </c>
      <c r="E2721" t="s">
        <v>15</v>
      </c>
      <c r="F2721">
        <v>2064.9899999999998</v>
      </c>
      <c r="G2721">
        <v>3795.14</v>
      </c>
      <c r="H2721">
        <v>576</v>
      </c>
      <c r="I2721">
        <v>5</v>
      </c>
      <c r="J2721">
        <v>4514.84</v>
      </c>
      <c r="K2721" t="str">
        <f t="shared" si="42"/>
        <v>Low Risk</v>
      </c>
    </row>
    <row r="2722" spans="1:11" x14ac:dyDescent="0.25">
      <c r="A2722">
        <v>2721</v>
      </c>
      <c r="B2722">
        <v>60</v>
      </c>
      <c r="C2722" t="s">
        <v>13</v>
      </c>
      <c r="D2722" t="s">
        <v>16</v>
      </c>
      <c r="E2722" t="s">
        <v>20</v>
      </c>
      <c r="F2722">
        <v>1692.38</v>
      </c>
      <c r="G2722">
        <v>2571.38</v>
      </c>
      <c r="H2722">
        <v>648</v>
      </c>
      <c r="I2722">
        <v>6</v>
      </c>
      <c r="J2722">
        <v>5833.05</v>
      </c>
      <c r="K2722" t="str">
        <f t="shared" si="42"/>
        <v>Low Risk</v>
      </c>
    </row>
    <row r="2723" spans="1:11" x14ac:dyDescent="0.25">
      <c r="A2723">
        <v>2722</v>
      </c>
      <c r="B2723">
        <v>62</v>
      </c>
      <c r="C2723" t="s">
        <v>10</v>
      </c>
      <c r="D2723" t="s">
        <v>18</v>
      </c>
      <c r="E2723" t="s">
        <v>20</v>
      </c>
      <c r="F2723">
        <v>1772.2249999999999</v>
      </c>
      <c r="G2723">
        <v>5973.15</v>
      </c>
      <c r="H2723">
        <v>664</v>
      </c>
      <c r="I2723">
        <v>11</v>
      </c>
      <c r="J2723">
        <v>12335.68</v>
      </c>
      <c r="K2723" t="str">
        <f t="shared" si="42"/>
        <v>Moderate Risk</v>
      </c>
    </row>
    <row r="2724" spans="1:11" x14ac:dyDescent="0.25">
      <c r="A2724">
        <v>2723</v>
      </c>
      <c r="B2724">
        <v>38</v>
      </c>
      <c r="C2724" t="s">
        <v>10</v>
      </c>
      <c r="D2724" t="s">
        <v>11</v>
      </c>
      <c r="E2724" t="s">
        <v>17</v>
      </c>
      <c r="F2724">
        <v>1772.2249999999999</v>
      </c>
      <c r="G2724">
        <v>3931.47</v>
      </c>
      <c r="H2724">
        <v>523</v>
      </c>
      <c r="I2724">
        <v>12</v>
      </c>
      <c r="J2724">
        <v>7086.67</v>
      </c>
      <c r="K2724" t="str">
        <f t="shared" si="42"/>
        <v>Moderate Risk</v>
      </c>
    </row>
    <row r="2725" spans="1:11" x14ac:dyDescent="0.25">
      <c r="A2725">
        <v>2724</v>
      </c>
      <c r="B2725">
        <v>40</v>
      </c>
      <c r="C2725" t="s">
        <v>10</v>
      </c>
      <c r="D2725" t="s">
        <v>11</v>
      </c>
      <c r="E2725" t="s">
        <v>15</v>
      </c>
      <c r="F2725">
        <v>1993.08</v>
      </c>
      <c r="G2725">
        <v>4272.8100000000004</v>
      </c>
      <c r="H2725">
        <v>564</v>
      </c>
      <c r="I2725">
        <v>6</v>
      </c>
      <c r="J2725">
        <v>5632.64</v>
      </c>
      <c r="K2725" t="str">
        <f t="shared" si="42"/>
        <v>Low Risk</v>
      </c>
    </row>
    <row r="2726" spans="1:11" x14ac:dyDescent="0.25">
      <c r="A2726">
        <v>2725</v>
      </c>
      <c r="B2726">
        <v>60</v>
      </c>
      <c r="C2726" t="s">
        <v>10</v>
      </c>
      <c r="D2726" t="s">
        <v>16</v>
      </c>
      <c r="E2726" t="s">
        <v>12</v>
      </c>
      <c r="F2726">
        <v>2789.74</v>
      </c>
      <c r="G2726">
        <v>4936.1499999999996</v>
      </c>
      <c r="H2726">
        <v>576</v>
      </c>
      <c r="I2726">
        <v>4</v>
      </c>
      <c r="J2726">
        <v>8491.2999999999993</v>
      </c>
      <c r="K2726" t="str">
        <f t="shared" si="42"/>
        <v>Low Risk</v>
      </c>
    </row>
    <row r="2727" spans="1:11" x14ac:dyDescent="0.25">
      <c r="A2727">
        <v>2726</v>
      </c>
      <c r="B2727">
        <v>72</v>
      </c>
      <c r="C2727" t="s">
        <v>10</v>
      </c>
      <c r="D2727" t="s">
        <v>16</v>
      </c>
      <c r="E2727" t="s">
        <v>17</v>
      </c>
      <c r="F2727">
        <v>1700.96</v>
      </c>
      <c r="G2727">
        <v>2440.5500000000002</v>
      </c>
      <c r="H2727">
        <v>548</v>
      </c>
      <c r="I2727">
        <v>8</v>
      </c>
      <c r="J2727">
        <v>5758.9</v>
      </c>
      <c r="K2727" t="str">
        <f t="shared" si="42"/>
        <v>Low Risk</v>
      </c>
    </row>
    <row r="2728" spans="1:11" x14ac:dyDescent="0.25">
      <c r="A2728">
        <v>2727</v>
      </c>
      <c r="B2728">
        <v>33</v>
      </c>
      <c r="C2728" t="s">
        <v>10</v>
      </c>
      <c r="D2728" t="s">
        <v>19</v>
      </c>
      <c r="E2728" t="s">
        <v>15</v>
      </c>
      <c r="F2728">
        <v>1810.01</v>
      </c>
      <c r="G2728">
        <v>2817.04</v>
      </c>
      <c r="H2728">
        <v>559</v>
      </c>
      <c r="I2728">
        <v>13</v>
      </c>
      <c r="J2728">
        <v>4117.8100000000004</v>
      </c>
      <c r="K2728" t="str">
        <f t="shared" si="42"/>
        <v>Moderate Risk</v>
      </c>
    </row>
    <row r="2729" spans="1:11" x14ac:dyDescent="0.25">
      <c r="A2729">
        <v>2728</v>
      </c>
      <c r="B2729">
        <v>64</v>
      </c>
      <c r="C2729" t="s">
        <v>10</v>
      </c>
      <c r="D2729" t="s">
        <v>11</v>
      </c>
      <c r="E2729" t="s">
        <v>17</v>
      </c>
      <c r="F2729">
        <v>4326.37</v>
      </c>
      <c r="G2729">
        <v>7775.96</v>
      </c>
      <c r="H2729">
        <v>671</v>
      </c>
      <c r="I2729">
        <v>4</v>
      </c>
      <c r="J2729">
        <v>14515.33</v>
      </c>
      <c r="K2729" t="str">
        <f t="shared" si="42"/>
        <v>Low Risk</v>
      </c>
    </row>
    <row r="2730" spans="1:11" x14ac:dyDescent="0.25">
      <c r="A2730">
        <v>2729</v>
      </c>
      <c r="B2730">
        <v>70</v>
      </c>
      <c r="C2730" t="s">
        <v>13</v>
      </c>
      <c r="D2730" t="s">
        <v>14</v>
      </c>
      <c r="E2730" t="s">
        <v>17</v>
      </c>
      <c r="F2730">
        <v>1151.18</v>
      </c>
      <c r="G2730">
        <v>2005.8</v>
      </c>
      <c r="H2730">
        <v>576</v>
      </c>
      <c r="I2730">
        <v>9</v>
      </c>
      <c r="J2730">
        <v>5332.54</v>
      </c>
      <c r="K2730" t="str">
        <f t="shared" si="42"/>
        <v>Low Risk</v>
      </c>
    </row>
    <row r="2731" spans="1:11" x14ac:dyDescent="0.25">
      <c r="A2731">
        <v>2730</v>
      </c>
      <c r="B2731">
        <v>32</v>
      </c>
      <c r="C2731" t="s">
        <v>10</v>
      </c>
      <c r="D2731" t="s">
        <v>11</v>
      </c>
      <c r="E2731" t="s">
        <v>20</v>
      </c>
      <c r="F2731">
        <v>1772.2249999999999</v>
      </c>
      <c r="G2731">
        <v>3237.28</v>
      </c>
      <c r="H2731">
        <v>598</v>
      </c>
      <c r="I2731">
        <v>8</v>
      </c>
      <c r="J2731">
        <v>2725.26</v>
      </c>
      <c r="K2731" t="str">
        <f t="shared" si="42"/>
        <v>Low Risk</v>
      </c>
    </row>
    <row r="2732" spans="1:11" x14ac:dyDescent="0.25">
      <c r="A2732">
        <v>2731</v>
      </c>
      <c r="B2732">
        <v>42</v>
      </c>
      <c r="C2732" t="s">
        <v>10</v>
      </c>
      <c r="D2732" t="s">
        <v>11</v>
      </c>
      <c r="E2732" t="s">
        <v>15</v>
      </c>
      <c r="F2732">
        <v>1832.98</v>
      </c>
      <c r="G2732">
        <v>4059.82</v>
      </c>
      <c r="H2732">
        <v>572</v>
      </c>
      <c r="I2732">
        <v>3</v>
      </c>
      <c r="J2732">
        <v>3348.44</v>
      </c>
      <c r="K2732" t="str">
        <f t="shared" si="42"/>
        <v>Low Risk</v>
      </c>
    </row>
    <row r="2733" spans="1:11" x14ac:dyDescent="0.25">
      <c r="A2733">
        <v>2732</v>
      </c>
      <c r="B2733">
        <v>53</v>
      </c>
      <c r="C2733" t="s">
        <v>13</v>
      </c>
      <c r="D2733" t="s">
        <v>16</v>
      </c>
      <c r="E2733" t="s">
        <v>21</v>
      </c>
      <c r="F2733">
        <v>1772.2249999999999</v>
      </c>
      <c r="G2733">
        <v>2582.2600000000002</v>
      </c>
      <c r="H2733">
        <v>534</v>
      </c>
      <c r="I2733">
        <v>11</v>
      </c>
      <c r="J2733">
        <v>689.73</v>
      </c>
      <c r="K2733" t="str">
        <f t="shared" si="42"/>
        <v>Moderate Risk</v>
      </c>
    </row>
    <row r="2734" spans="1:11" x14ac:dyDescent="0.25">
      <c r="A2734">
        <v>2733</v>
      </c>
      <c r="B2734">
        <v>28</v>
      </c>
      <c r="C2734" t="s">
        <v>13</v>
      </c>
      <c r="D2734" t="s">
        <v>14</v>
      </c>
      <c r="E2734" t="s">
        <v>17</v>
      </c>
      <c r="F2734">
        <v>662.93</v>
      </c>
      <c r="G2734">
        <v>470.55</v>
      </c>
      <c r="H2734">
        <v>441</v>
      </c>
      <c r="I2734">
        <v>5</v>
      </c>
      <c r="J2734">
        <v>1015.3</v>
      </c>
      <c r="K2734" t="str">
        <f t="shared" si="42"/>
        <v>Moderate Risk</v>
      </c>
    </row>
    <row r="2735" spans="1:11" x14ac:dyDescent="0.25">
      <c r="A2735">
        <v>2734</v>
      </c>
      <c r="B2735">
        <v>68</v>
      </c>
      <c r="C2735" t="s">
        <v>10</v>
      </c>
      <c r="D2735" t="s">
        <v>19</v>
      </c>
      <c r="E2735" t="s">
        <v>20</v>
      </c>
      <c r="F2735">
        <v>2030.51</v>
      </c>
      <c r="G2735">
        <v>3497.1</v>
      </c>
      <c r="H2735">
        <v>560</v>
      </c>
      <c r="I2735">
        <v>10</v>
      </c>
      <c r="J2735">
        <v>7153.56</v>
      </c>
      <c r="K2735" t="str">
        <f t="shared" si="42"/>
        <v>Low Risk</v>
      </c>
    </row>
    <row r="2736" spans="1:11" x14ac:dyDescent="0.25">
      <c r="A2736">
        <v>2735</v>
      </c>
      <c r="B2736">
        <v>32</v>
      </c>
      <c r="C2736" t="s">
        <v>13</v>
      </c>
      <c r="D2736" t="s">
        <v>18</v>
      </c>
      <c r="E2736" t="s">
        <v>12</v>
      </c>
      <c r="F2736">
        <v>1577.08</v>
      </c>
      <c r="G2736">
        <v>3211.25</v>
      </c>
      <c r="H2736">
        <v>679</v>
      </c>
      <c r="I2736">
        <v>3</v>
      </c>
      <c r="J2736">
        <v>4518.32</v>
      </c>
      <c r="K2736" t="str">
        <f t="shared" si="42"/>
        <v>Low Risk</v>
      </c>
    </row>
    <row r="2737" spans="1:11" x14ac:dyDescent="0.25">
      <c r="A2737">
        <v>2736</v>
      </c>
      <c r="B2737">
        <v>21</v>
      </c>
      <c r="C2737" t="s">
        <v>10</v>
      </c>
      <c r="D2737" t="s">
        <v>14</v>
      </c>
      <c r="E2737" t="s">
        <v>15</v>
      </c>
      <c r="F2737">
        <v>1351.89</v>
      </c>
      <c r="G2737">
        <v>3237.28</v>
      </c>
      <c r="H2737">
        <v>573</v>
      </c>
      <c r="I2737">
        <v>6</v>
      </c>
      <c r="J2737">
        <v>4571.3500000000004</v>
      </c>
      <c r="K2737" t="str">
        <f t="shared" si="42"/>
        <v>Low Risk</v>
      </c>
    </row>
    <row r="2738" spans="1:11" x14ac:dyDescent="0.25">
      <c r="A2738">
        <v>2737</v>
      </c>
      <c r="B2738">
        <v>38</v>
      </c>
      <c r="C2738" t="s">
        <v>13</v>
      </c>
      <c r="D2738" t="s">
        <v>14</v>
      </c>
      <c r="E2738" t="s">
        <v>21</v>
      </c>
      <c r="F2738">
        <v>871.2</v>
      </c>
      <c r="G2738">
        <v>1608.35</v>
      </c>
      <c r="H2738">
        <v>540</v>
      </c>
      <c r="I2738">
        <v>8</v>
      </c>
      <c r="J2738">
        <v>500</v>
      </c>
      <c r="K2738" t="str">
        <f t="shared" si="42"/>
        <v>Low Risk</v>
      </c>
    </row>
    <row r="2739" spans="1:11" x14ac:dyDescent="0.25">
      <c r="A2739">
        <v>2738</v>
      </c>
      <c r="B2739">
        <v>30</v>
      </c>
      <c r="C2739" t="s">
        <v>10</v>
      </c>
      <c r="D2739" t="s">
        <v>11</v>
      </c>
      <c r="E2739" t="s">
        <v>21</v>
      </c>
      <c r="F2739">
        <v>2232.62</v>
      </c>
      <c r="G2739">
        <v>3237.28</v>
      </c>
      <c r="H2739">
        <v>635</v>
      </c>
      <c r="I2739">
        <v>8</v>
      </c>
      <c r="J2739">
        <v>8025.81</v>
      </c>
      <c r="K2739" t="str">
        <f t="shared" si="42"/>
        <v>Low Risk</v>
      </c>
    </row>
    <row r="2740" spans="1:11" x14ac:dyDescent="0.25">
      <c r="A2740">
        <v>2739</v>
      </c>
      <c r="B2740">
        <v>39</v>
      </c>
      <c r="C2740" t="s">
        <v>10</v>
      </c>
      <c r="D2740" t="s">
        <v>18</v>
      </c>
      <c r="E2740" t="s">
        <v>12</v>
      </c>
      <c r="F2740">
        <v>2226.6</v>
      </c>
      <c r="G2740">
        <v>3746.37</v>
      </c>
      <c r="H2740">
        <v>556</v>
      </c>
      <c r="I2740">
        <v>7</v>
      </c>
      <c r="J2740">
        <v>7209.21</v>
      </c>
      <c r="K2740" t="str">
        <f t="shared" si="42"/>
        <v>Low Risk</v>
      </c>
    </row>
    <row r="2741" spans="1:11" x14ac:dyDescent="0.25">
      <c r="A2741">
        <v>2740</v>
      </c>
      <c r="B2741">
        <v>36</v>
      </c>
      <c r="C2741" t="s">
        <v>13</v>
      </c>
      <c r="D2741" t="s">
        <v>11</v>
      </c>
      <c r="E2741" t="s">
        <v>17</v>
      </c>
      <c r="F2741">
        <v>1431.67</v>
      </c>
      <c r="G2741">
        <v>2569.42</v>
      </c>
      <c r="H2741">
        <v>576</v>
      </c>
      <c r="I2741">
        <v>12</v>
      </c>
      <c r="J2741">
        <v>2339.36</v>
      </c>
      <c r="K2741" t="str">
        <f t="shared" si="42"/>
        <v>Moderate Risk</v>
      </c>
    </row>
    <row r="2742" spans="1:11" x14ac:dyDescent="0.25">
      <c r="A2742">
        <v>2741</v>
      </c>
      <c r="B2742">
        <v>51</v>
      </c>
      <c r="C2742" t="s">
        <v>13</v>
      </c>
      <c r="D2742" t="s">
        <v>14</v>
      </c>
      <c r="E2742" t="s">
        <v>15</v>
      </c>
      <c r="F2742">
        <v>1255.57</v>
      </c>
      <c r="G2742">
        <v>2733.68</v>
      </c>
      <c r="H2742">
        <v>545</v>
      </c>
      <c r="I2742">
        <v>3</v>
      </c>
      <c r="J2742">
        <v>3243.76</v>
      </c>
      <c r="K2742" t="str">
        <f t="shared" si="42"/>
        <v>Low Risk</v>
      </c>
    </row>
    <row r="2743" spans="1:11" x14ac:dyDescent="0.25">
      <c r="A2743">
        <v>2742</v>
      </c>
      <c r="B2743">
        <v>31</v>
      </c>
      <c r="C2743" t="s">
        <v>10</v>
      </c>
      <c r="D2743" t="s">
        <v>16</v>
      </c>
      <c r="E2743" t="s">
        <v>17</v>
      </c>
      <c r="F2743">
        <v>1103.8499999999999</v>
      </c>
      <c r="G2743">
        <v>1994.62</v>
      </c>
      <c r="H2743">
        <v>549</v>
      </c>
      <c r="I2743">
        <v>2</v>
      </c>
      <c r="J2743">
        <v>2689.51</v>
      </c>
      <c r="K2743" t="str">
        <f t="shared" si="42"/>
        <v>Low Risk</v>
      </c>
    </row>
    <row r="2744" spans="1:11" x14ac:dyDescent="0.25">
      <c r="A2744">
        <v>2743</v>
      </c>
      <c r="B2744">
        <v>21</v>
      </c>
      <c r="C2744" t="s">
        <v>10</v>
      </c>
      <c r="D2744" t="s">
        <v>16</v>
      </c>
      <c r="E2744" t="s">
        <v>15</v>
      </c>
      <c r="F2744">
        <v>3064.9</v>
      </c>
      <c r="G2744">
        <v>7612.36</v>
      </c>
      <c r="H2744">
        <v>655</v>
      </c>
      <c r="I2744">
        <v>7</v>
      </c>
      <c r="J2744">
        <v>10899.25</v>
      </c>
      <c r="K2744" t="str">
        <f t="shared" si="42"/>
        <v>Low Risk</v>
      </c>
    </row>
    <row r="2745" spans="1:11" x14ac:dyDescent="0.25">
      <c r="A2745">
        <v>2744</v>
      </c>
      <c r="B2745">
        <v>65</v>
      </c>
      <c r="C2745" t="s">
        <v>10</v>
      </c>
      <c r="D2745" t="s">
        <v>11</v>
      </c>
      <c r="E2745" t="s">
        <v>17</v>
      </c>
      <c r="F2745">
        <v>1772.2249999999999</v>
      </c>
      <c r="G2745">
        <v>3799.53</v>
      </c>
      <c r="H2745">
        <v>549</v>
      </c>
      <c r="I2745">
        <v>5</v>
      </c>
      <c r="J2745">
        <v>6224.56</v>
      </c>
      <c r="K2745" t="str">
        <f t="shared" si="42"/>
        <v>Low Risk</v>
      </c>
    </row>
    <row r="2746" spans="1:11" x14ac:dyDescent="0.25">
      <c r="A2746">
        <v>2745</v>
      </c>
      <c r="B2746">
        <v>70</v>
      </c>
      <c r="C2746" t="s">
        <v>13</v>
      </c>
      <c r="D2746" t="s">
        <v>18</v>
      </c>
      <c r="E2746" t="s">
        <v>17</v>
      </c>
      <c r="F2746">
        <v>2344.37</v>
      </c>
      <c r="G2746">
        <v>4545.7700000000004</v>
      </c>
      <c r="H2746">
        <v>702</v>
      </c>
      <c r="I2746">
        <v>8</v>
      </c>
      <c r="J2746">
        <v>8707.98</v>
      </c>
      <c r="K2746" t="str">
        <f t="shared" si="42"/>
        <v>Low Risk</v>
      </c>
    </row>
    <row r="2747" spans="1:11" x14ac:dyDescent="0.25">
      <c r="A2747">
        <v>2746</v>
      </c>
      <c r="B2747">
        <v>69</v>
      </c>
      <c r="C2747" t="s">
        <v>10</v>
      </c>
      <c r="D2747" t="s">
        <v>19</v>
      </c>
      <c r="E2747" t="s">
        <v>12</v>
      </c>
      <c r="F2747">
        <v>2741.09</v>
      </c>
      <c r="G2747">
        <v>4691.42</v>
      </c>
      <c r="H2747">
        <v>674</v>
      </c>
      <c r="I2747">
        <v>4</v>
      </c>
      <c r="J2747">
        <v>10583.35</v>
      </c>
      <c r="K2747" t="str">
        <f t="shared" si="42"/>
        <v>Low Risk</v>
      </c>
    </row>
    <row r="2748" spans="1:11" x14ac:dyDescent="0.25">
      <c r="A2748">
        <v>2747</v>
      </c>
      <c r="B2748">
        <v>63</v>
      </c>
      <c r="C2748" t="s">
        <v>10</v>
      </c>
      <c r="D2748" t="s">
        <v>14</v>
      </c>
      <c r="E2748" t="s">
        <v>12</v>
      </c>
      <c r="F2748">
        <v>977.02</v>
      </c>
      <c r="G2748">
        <v>1354.28</v>
      </c>
      <c r="H2748">
        <v>576</v>
      </c>
      <c r="I2748">
        <v>11</v>
      </c>
      <c r="J2748">
        <v>3216.42</v>
      </c>
      <c r="K2748" t="str">
        <f t="shared" si="42"/>
        <v>Moderate Risk</v>
      </c>
    </row>
    <row r="2749" spans="1:11" x14ac:dyDescent="0.25">
      <c r="A2749">
        <v>2748</v>
      </c>
      <c r="B2749">
        <v>44</v>
      </c>
      <c r="C2749" t="s">
        <v>10</v>
      </c>
      <c r="D2749" t="s">
        <v>11</v>
      </c>
      <c r="E2749" t="s">
        <v>21</v>
      </c>
      <c r="F2749">
        <v>895.23</v>
      </c>
      <c r="G2749">
        <v>2419.7600000000002</v>
      </c>
      <c r="H2749">
        <v>484</v>
      </c>
      <c r="I2749">
        <v>12</v>
      </c>
      <c r="J2749">
        <v>5499.13</v>
      </c>
      <c r="K2749" t="str">
        <f t="shared" si="42"/>
        <v>High Risk</v>
      </c>
    </row>
    <row r="2750" spans="1:11" x14ac:dyDescent="0.25">
      <c r="A2750">
        <v>2749</v>
      </c>
      <c r="B2750">
        <v>46</v>
      </c>
      <c r="C2750" t="s">
        <v>13</v>
      </c>
      <c r="D2750" t="s">
        <v>14</v>
      </c>
      <c r="E2750" t="s">
        <v>17</v>
      </c>
      <c r="F2750">
        <v>664.74</v>
      </c>
      <c r="G2750">
        <v>3237.28</v>
      </c>
      <c r="H2750">
        <v>576</v>
      </c>
      <c r="I2750">
        <v>5</v>
      </c>
      <c r="J2750">
        <v>500</v>
      </c>
      <c r="K2750" t="str">
        <f t="shared" si="42"/>
        <v>Low Risk</v>
      </c>
    </row>
    <row r="2751" spans="1:11" x14ac:dyDescent="0.25">
      <c r="A2751">
        <v>2750</v>
      </c>
      <c r="B2751">
        <v>64</v>
      </c>
      <c r="C2751" t="s">
        <v>13</v>
      </c>
      <c r="D2751" t="s">
        <v>11</v>
      </c>
      <c r="E2751" t="s">
        <v>15</v>
      </c>
      <c r="F2751">
        <v>860.28</v>
      </c>
      <c r="G2751">
        <v>2447.87</v>
      </c>
      <c r="H2751">
        <v>576</v>
      </c>
      <c r="I2751">
        <v>5</v>
      </c>
      <c r="J2751">
        <v>624.01</v>
      </c>
      <c r="K2751" t="str">
        <f t="shared" si="42"/>
        <v>Low Risk</v>
      </c>
    </row>
    <row r="2752" spans="1:11" x14ac:dyDescent="0.25">
      <c r="A2752">
        <v>2751</v>
      </c>
      <c r="B2752">
        <v>45</v>
      </c>
      <c r="C2752" t="s">
        <v>13</v>
      </c>
      <c r="D2752" t="s">
        <v>14</v>
      </c>
      <c r="E2752" t="s">
        <v>17</v>
      </c>
      <c r="F2752">
        <v>1948.84</v>
      </c>
      <c r="G2752">
        <v>4437.99</v>
      </c>
      <c r="H2752">
        <v>592</v>
      </c>
      <c r="I2752">
        <v>5</v>
      </c>
      <c r="J2752">
        <v>4174.84</v>
      </c>
      <c r="K2752" t="str">
        <f t="shared" si="42"/>
        <v>Low Risk</v>
      </c>
    </row>
    <row r="2753" spans="1:11" x14ac:dyDescent="0.25">
      <c r="A2753">
        <v>2752</v>
      </c>
      <c r="B2753">
        <v>52</v>
      </c>
      <c r="C2753" t="s">
        <v>10</v>
      </c>
      <c r="D2753" t="s">
        <v>11</v>
      </c>
      <c r="E2753" t="s">
        <v>12</v>
      </c>
      <c r="F2753">
        <v>1084.08</v>
      </c>
      <c r="G2753">
        <v>1856.56</v>
      </c>
      <c r="H2753">
        <v>523</v>
      </c>
      <c r="I2753">
        <v>9</v>
      </c>
      <c r="J2753">
        <v>4398.5</v>
      </c>
      <c r="K2753" t="str">
        <f t="shared" si="42"/>
        <v>Low Risk</v>
      </c>
    </row>
    <row r="2754" spans="1:11" x14ac:dyDescent="0.25">
      <c r="A2754">
        <v>2753</v>
      </c>
      <c r="B2754">
        <v>25</v>
      </c>
      <c r="C2754" t="s">
        <v>13</v>
      </c>
      <c r="D2754" t="s">
        <v>18</v>
      </c>
      <c r="E2754" t="s">
        <v>17</v>
      </c>
      <c r="F2754">
        <v>1430.06</v>
      </c>
      <c r="G2754">
        <v>3498.1</v>
      </c>
      <c r="H2754">
        <v>576</v>
      </c>
      <c r="I2754">
        <v>6</v>
      </c>
      <c r="J2754">
        <v>3253.12</v>
      </c>
      <c r="K2754" t="str">
        <f t="shared" ref="K2754:K2817" si="43">IF(AND(H2754&lt;500,I2754&gt;10),"High Risk",IF(OR(H2754&lt;500,I2754&gt;10),"Moderate Risk","Low Risk"))</f>
        <v>Low Risk</v>
      </c>
    </row>
    <row r="2755" spans="1:11" x14ac:dyDescent="0.25">
      <c r="A2755">
        <v>2754</v>
      </c>
      <c r="B2755">
        <v>33</v>
      </c>
      <c r="C2755" t="s">
        <v>13</v>
      </c>
      <c r="D2755" t="s">
        <v>16</v>
      </c>
      <c r="E2755" t="s">
        <v>17</v>
      </c>
      <c r="F2755">
        <v>3158.62</v>
      </c>
      <c r="G2755">
        <v>5456.05</v>
      </c>
      <c r="H2755">
        <v>677</v>
      </c>
      <c r="I2755">
        <v>6</v>
      </c>
      <c r="J2755">
        <v>5332.54</v>
      </c>
      <c r="K2755" t="str">
        <f t="shared" si="43"/>
        <v>Low Risk</v>
      </c>
    </row>
    <row r="2756" spans="1:11" x14ac:dyDescent="0.25">
      <c r="A2756">
        <v>2755</v>
      </c>
      <c r="B2756">
        <v>59</v>
      </c>
      <c r="C2756" t="s">
        <v>13</v>
      </c>
      <c r="D2756" t="s">
        <v>11</v>
      </c>
      <c r="E2756" t="s">
        <v>21</v>
      </c>
      <c r="F2756">
        <v>1772.2249999999999</v>
      </c>
      <c r="G2756">
        <v>2795.76</v>
      </c>
      <c r="H2756">
        <v>551</v>
      </c>
      <c r="I2756">
        <v>8</v>
      </c>
      <c r="J2756">
        <v>5121.2700000000004</v>
      </c>
      <c r="K2756" t="str">
        <f t="shared" si="43"/>
        <v>Low Risk</v>
      </c>
    </row>
    <row r="2757" spans="1:11" x14ac:dyDescent="0.25">
      <c r="A2757">
        <v>2756</v>
      </c>
      <c r="B2757">
        <v>53</v>
      </c>
      <c r="C2757" t="s">
        <v>10</v>
      </c>
      <c r="D2757" t="s">
        <v>14</v>
      </c>
      <c r="E2757" t="s">
        <v>20</v>
      </c>
      <c r="F2757">
        <v>723.45</v>
      </c>
      <c r="G2757">
        <v>1709.21</v>
      </c>
      <c r="H2757">
        <v>437</v>
      </c>
      <c r="I2757">
        <v>13</v>
      </c>
      <c r="J2757">
        <v>500</v>
      </c>
      <c r="K2757" t="str">
        <f t="shared" si="43"/>
        <v>High Risk</v>
      </c>
    </row>
    <row r="2758" spans="1:11" x14ac:dyDescent="0.25">
      <c r="A2758">
        <v>2757</v>
      </c>
      <c r="B2758">
        <v>47</v>
      </c>
      <c r="C2758" t="s">
        <v>10</v>
      </c>
      <c r="D2758" t="s">
        <v>16</v>
      </c>
      <c r="E2758" t="s">
        <v>152</v>
      </c>
      <c r="F2758">
        <v>2351.65</v>
      </c>
      <c r="G2758">
        <v>3936.58</v>
      </c>
      <c r="H2758">
        <v>653</v>
      </c>
      <c r="I2758">
        <v>4</v>
      </c>
      <c r="J2758">
        <v>7233.56</v>
      </c>
      <c r="K2758" t="str">
        <f t="shared" si="43"/>
        <v>Low Risk</v>
      </c>
    </row>
    <row r="2759" spans="1:11" x14ac:dyDescent="0.25">
      <c r="A2759">
        <v>2758</v>
      </c>
      <c r="B2759">
        <v>35</v>
      </c>
      <c r="C2759" t="s">
        <v>13</v>
      </c>
      <c r="D2759" t="s">
        <v>14</v>
      </c>
      <c r="E2759" t="s">
        <v>15</v>
      </c>
      <c r="F2759">
        <v>2277.4</v>
      </c>
      <c r="G2759">
        <v>4670.17</v>
      </c>
      <c r="H2759">
        <v>631</v>
      </c>
      <c r="I2759">
        <v>9</v>
      </c>
      <c r="J2759">
        <v>5224.26</v>
      </c>
      <c r="K2759" t="str">
        <f t="shared" si="43"/>
        <v>Low Risk</v>
      </c>
    </row>
    <row r="2760" spans="1:11" x14ac:dyDescent="0.25">
      <c r="A2760">
        <v>2759</v>
      </c>
      <c r="B2760">
        <v>19</v>
      </c>
      <c r="C2760" t="s">
        <v>10</v>
      </c>
      <c r="D2760" t="s">
        <v>11</v>
      </c>
      <c r="E2760" t="s">
        <v>15</v>
      </c>
      <c r="F2760">
        <v>1944.16</v>
      </c>
      <c r="G2760">
        <v>3127.84</v>
      </c>
      <c r="H2760">
        <v>578</v>
      </c>
      <c r="I2760">
        <v>5</v>
      </c>
      <c r="J2760">
        <v>7556.51</v>
      </c>
      <c r="K2760" t="str">
        <f t="shared" si="43"/>
        <v>Low Risk</v>
      </c>
    </row>
    <row r="2761" spans="1:11" x14ac:dyDescent="0.25">
      <c r="A2761">
        <v>2760</v>
      </c>
      <c r="B2761">
        <v>66</v>
      </c>
      <c r="C2761" t="s">
        <v>13</v>
      </c>
      <c r="D2761" t="s">
        <v>11</v>
      </c>
      <c r="E2761" t="s">
        <v>20</v>
      </c>
      <c r="F2761">
        <v>1672.94</v>
      </c>
      <c r="G2761">
        <v>3231.69</v>
      </c>
      <c r="H2761">
        <v>546</v>
      </c>
      <c r="I2761">
        <v>8</v>
      </c>
      <c r="J2761">
        <v>7021.98</v>
      </c>
      <c r="K2761" t="str">
        <f t="shared" si="43"/>
        <v>Low Risk</v>
      </c>
    </row>
    <row r="2762" spans="1:11" x14ac:dyDescent="0.25">
      <c r="A2762">
        <v>2761</v>
      </c>
      <c r="B2762">
        <v>30</v>
      </c>
      <c r="C2762" t="s">
        <v>13</v>
      </c>
      <c r="D2762" t="s">
        <v>18</v>
      </c>
      <c r="E2762" t="s">
        <v>15</v>
      </c>
      <c r="F2762">
        <v>2894.31</v>
      </c>
      <c r="G2762">
        <v>7320.19</v>
      </c>
      <c r="H2762">
        <v>670</v>
      </c>
      <c r="I2762">
        <v>2</v>
      </c>
      <c r="J2762">
        <v>11108.67</v>
      </c>
      <c r="K2762" t="str">
        <f t="shared" si="43"/>
        <v>Low Risk</v>
      </c>
    </row>
    <row r="2763" spans="1:11" x14ac:dyDescent="0.25">
      <c r="A2763">
        <v>2762</v>
      </c>
      <c r="B2763">
        <v>21</v>
      </c>
      <c r="C2763" t="s">
        <v>13</v>
      </c>
      <c r="D2763" t="s">
        <v>14</v>
      </c>
      <c r="E2763" t="s">
        <v>15</v>
      </c>
      <c r="F2763">
        <v>1970.66</v>
      </c>
      <c r="G2763">
        <v>3931.7</v>
      </c>
      <c r="H2763">
        <v>579</v>
      </c>
      <c r="I2763">
        <v>9</v>
      </c>
      <c r="J2763">
        <v>5391.39</v>
      </c>
      <c r="K2763" t="str">
        <f t="shared" si="43"/>
        <v>Low Risk</v>
      </c>
    </row>
    <row r="2764" spans="1:11" x14ac:dyDescent="0.25">
      <c r="A2764">
        <v>2763</v>
      </c>
      <c r="B2764">
        <v>43</v>
      </c>
      <c r="C2764" t="s">
        <v>13</v>
      </c>
      <c r="D2764" t="s">
        <v>16</v>
      </c>
      <c r="E2764" t="s">
        <v>15</v>
      </c>
      <c r="F2764">
        <v>3927.61</v>
      </c>
      <c r="G2764">
        <v>7939.06</v>
      </c>
      <c r="H2764">
        <v>668</v>
      </c>
      <c r="I2764">
        <v>10</v>
      </c>
      <c r="J2764">
        <v>12605.68</v>
      </c>
      <c r="K2764" t="str">
        <f t="shared" si="43"/>
        <v>Low Risk</v>
      </c>
    </row>
    <row r="2765" spans="1:11" x14ac:dyDescent="0.25">
      <c r="A2765">
        <v>2764</v>
      </c>
      <c r="B2765">
        <v>42</v>
      </c>
      <c r="C2765" t="s">
        <v>13</v>
      </c>
      <c r="D2765" t="s">
        <v>14</v>
      </c>
      <c r="E2765" t="s">
        <v>21</v>
      </c>
      <c r="F2765">
        <v>1772.2249999999999</v>
      </c>
      <c r="G2765">
        <v>2138.7399999999998</v>
      </c>
      <c r="H2765">
        <v>444</v>
      </c>
      <c r="I2765">
        <v>15</v>
      </c>
      <c r="J2765">
        <v>3827.64</v>
      </c>
      <c r="K2765" t="str">
        <f t="shared" si="43"/>
        <v>High Risk</v>
      </c>
    </row>
    <row r="2766" spans="1:11" x14ac:dyDescent="0.25">
      <c r="A2766">
        <v>2765</v>
      </c>
      <c r="B2766">
        <v>47</v>
      </c>
      <c r="C2766" t="s">
        <v>10</v>
      </c>
      <c r="D2766" t="s">
        <v>16</v>
      </c>
      <c r="E2766" t="s">
        <v>15</v>
      </c>
      <c r="F2766">
        <v>1837.4</v>
      </c>
      <c r="G2766">
        <v>1721.5</v>
      </c>
      <c r="H2766">
        <v>532</v>
      </c>
      <c r="I2766">
        <v>7</v>
      </c>
      <c r="J2766">
        <v>5130.43</v>
      </c>
      <c r="K2766" t="str">
        <f t="shared" si="43"/>
        <v>Low Risk</v>
      </c>
    </row>
    <row r="2767" spans="1:11" x14ac:dyDescent="0.25">
      <c r="A2767">
        <v>2766</v>
      </c>
      <c r="B2767">
        <v>28</v>
      </c>
      <c r="C2767" t="s">
        <v>10</v>
      </c>
      <c r="D2767" t="s">
        <v>16</v>
      </c>
      <c r="E2767" t="s">
        <v>15</v>
      </c>
      <c r="F2767">
        <v>1772.2249999999999</v>
      </c>
      <c r="G2767">
        <v>4063.69</v>
      </c>
      <c r="H2767">
        <v>645</v>
      </c>
      <c r="I2767">
        <v>6</v>
      </c>
      <c r="J2767">
        <v>5332.54</v>
      </c>
      <c r="K2767" t="str">
        <f t="shared" si="43"/>
        <v>Low Risk</v>
      </c>
    </row>
    <row r="2768" spans="1:11" x14ac:dyDescent="0.25">
      <c r="A2768">
        <v>2767</v>
      </c>
      <c r="B2768">
        <v>24</v>
      </c>
      <c r="C2768" t="s">
        <v>10</v>
      </c>
      <c r="D2768" t="s">
        <v>18</v>
      </c>
      <c r="E2768" t="s">
        <v>21</v>
      </c>
      <c r="F2768">
        <v>2502.7600000000002</v>
      </c>
      <c r="G2768">
        <v>5601.54</v>
      </c>
      <c r="H2768">
        <v>580</v>
      </c>
      <c r="I2768">
        <v>5</v>
      </c>
      <c r="J2768">
        <v>5848.16</v>
      </c>
      <c r="K2768" t="str">
        <f t="shared" si="43"/>
        <v>Low Risk</v>
      </c>
    </row>
    <row r="2769" spans="1:11" x14ac:dyDescent="0.25">
      <c r="A2769">
        <v>2768</v>
      </c>
      <c r="B2769">
        <v>48</v>
      </c>
      <c r="C2769" t="s">
        <v>10</v>
      </c>
      <c r="D2769" t="s">
        <v>16</v>
      </c>
      <c r="E2769" t="s">
        <v>21</v>
      </c>
      <c r="F2769">
        <v>2313.12</v>
      </c>
      <c r="G2769">
        <v>3215.82</v>
      </c>
      <c r="H2769">
        <v>556</v>
      </c>
      <c r="I2769">
        <v>9</v>
      </c>
      <c r="J2769">
        <v>6628.11</v>
      </c>
      <c r="K2769" t="str">
        <f t="shared" si="43"/>
        <v>Low Risk</v>
      </c>
    </row>
    <row r="2770" spans="1:11" x14ac:dyDescent="0.25">
      <c r="A2770">
        <v>2769</v>
      </c>
      <c r="B2770">
        <v>61</v>
      </c>
      <c r="C2770" t="s">
        <v>10</v>
      </c>
      <c r="D2770" t="s">
        <v>11</v>
      </c>
      <c r="E2770" t="s">
        <v>17</v>
      </c>
      <c r="F2770">
        <v>4207.28</v>
      </c>
      <c r="G2770">
        <v>7434.5</v>
      </c>
      <c r="H2770">
        <v>687</v>
      </c>
      <c r="I2770">
        <v>4</v>
      </c>
      <c r="J2770">
        <v>16731.38</v>
      </c>
      <c r="K2770" t="str">
        <f t="shared" si="43"/>
        <v>Low Risk</v>
      </c>
    </row>
    <row r="2771" spans="1:11" x14ac:dyDescent="0.25">
      <c r="A2771">
        <v>2770</v>
      </c>
      <c r="B2771">
        <v>27</v>
      </c>
      <c r="C2771" t="s">
        <v>10</v>
      </c>
      <c r="D2771" t="s">
        <v>11</v>
      </c>
      <c r="E2771" t="s">
        <v>21</v>
      </c>
      <c r="F2771">
        <v>1294.72</v>
      </c>
      <c r="G2771">
        <v>4035.23</v>
      </c>
      <c r="H2771">
        <v>576</v>
      </c>
      <c r="I2771">
        <v>11</v>
      </c>
      <c r="J2771">
        <v>3107.76</v>
      </c>
      <c r="K2771" t="str">
        <f t="shared" si="43"/>
        <v>Moderate Risk</v>
      </c>
    </row>
    <row r="2772" spans="1:11" x14ac:dyDescent="0.25">
      <c r="A2772">
        <v>2771</v>
      </c>
      <c r="B2772">
        <v>56</v>
      </c>
      <c r="C2772" t="s">
        <v>13</v>
      </c>
      <c r="D2772" t="s">
        <v>14</v>
      </c>
      <c r="E2772" t="s">
        <v>12</v>
      </c>
      <c r="F2772">
        <v>1772.2249999999999</v>
      </c>
      <c r="G2772">
        <v>273.52999999999997</v>
      </c>
      <c r="H2772">
        <v>511</v>
      </c>
      <c r="I2772">
        <v>7</v>
      </c>
      <c r="J2772">
        <v>1053.8800000000001</v>
      </c>
      <c r="K2772" t="str">
        <f t="shared" si="43"/>
        <v>Low Risk</v>
      </c>
    </row>
    <row r="2773" spans="1:11" x14ac:dyDescent="0.25">
      <c r="A2773">
        <v>2772</v>
      </c>
      <c r="B2773">
        <v>30</v>
      </c>
      <c r="C2773" t="s">
        <v>13</v>
      </c>
      <c r="D2773" t="s">
        <v>16</v>
      </c>
      <c r="E2773" t="s">
        <v>20</v>
      </c>
      <c r="F2773">
        <v>4043.23</v>
      </c>
      <c r="G2773">
        <v>8198.7099999999991</v>
      </c>
      <c r="H2773">
        <v>690</v>
      </c>
      <c r="I2773">
        <v>9</v>
      </c>
      <c r="J2773">
        <v>15158.47</v>
      </c>
      <c r="K2773" t="str">
        <f t="shared" si="43"/>
        <v>Low Risk</v>
      </c>
    </row>
    <row r="2774" spans="1:11" x14ac:dyDescent="0.25">
      <c r="A2774">
        <v>2773</v>
      </c>
      <c r="B2774">
        <v>48</v>
      </c>
      <c r="C2774" t="s">
        <v>13</v>
      </c>
      <c r="D2774" t="s">
        <v>18</v>
      </c>
      <c r="E2774" t="s">
        <v>17</v>
      </c>
      <c r="F2774">
        <v>5383.96</v>
      </c>
      <c r="G2774">
        <v>9001.06</v>
      </c>
      <c r="H2774">
        <v>633</v>
      </c>
      <c r="I2774">
        <v>4</v>
      </c>
      <c r="J2774">
        <v>16022.88</v>
      </c>
      <c r="K2774" t="str">
        <f t="shared" si="43"/>
        <v>Low Risk</v>
      </c>
    </row>
    <row r="2775" spans="1:11" x14ac:dyDescent="0.25">
      <c r="A2775">
        <v>2774</v>
      </c>
      <c r="B2775">
        <v>24</v>
      </c>
      <c r="C2775" t="s">
        <v>13</v>
      </c>
      <c r="D2775" t="s">
        <v>11</v>
      </c>
      <c r="E2775" t="s">
        <v>17</v>
      </c>
      <c r="F2775">
        <v>1848.67</v>
      </c>
      <c r="G2775">
        <v>3782.34</v>
      </c>
      <c r="H2775">
        <v>534</v>
      </c>
      <c r="I2775">
        <v>8</v>
      </c>
      <c r="J2775">
        <v>5989.18</v>
      </c>
      <c r="K2775" t="str">
        <f t="shared" si="43"/>
        <v>Low Risk</v>
      </c>
    </row>
    <row r="2776" spans="1:11" x14ac:dyDescent="0.25">
      <c r="A2776">
        <v>2775</v>
      </c>
      <c r="B2776">
        <v>73</v>
      </c>
      <c r="C2776" t="s">
        <v>13</v>
      </c>
      <c r="D2776" t="s">
        <v>18</v>
      </c>
      <c r="E2776" t="s">
        <v>21</v>
      </c>
      <c r="F2776">
        <v>2039.45</v>
      </c>
      <c r="G2776">
        <v>4256.28</v>
      </c>
      <c r="H2776">
        <v>662</v>
      </c>
      <c r="I2776">
        <v>6</v>
      </c>
      <c r="J2776">
        <v>8785.34</v>
      </c>
      <c r="K2776" t="str">
        <f t="shared" si="43"/>
        <v>Low Risk</v>
      </c>
    </row>
    <row r="2777" spans="1:11" x14ac:dyDescent="0.25">
      <c r="A2777">
        <v>2776</v>
      </c>
      <c r="B2777">
        <v>66</v>
      </c>
      <c r="C2777" t="s">
        <v>13</v>
      </c>
      <c r="D2777" t="s">
        <v>11</v>
      </c>
      <c r="E2777" t="s">
        <v>15</v>
      </c>
      <c r="F2777">
        <v>2312.39</v>
      </c>
      <c r="G2777">
        <v>4808.7299999999996</v>
      </c>
      <c r="H2777">
        <v>615</v>
      </c>
      <c r="I2777">
        <v>6</v>
      </c>
      <c r="J2777">
        <v>7547.3</v>
      </c>
      <c r="K2777" t="str">
        <f t="shared" si="43"/>
        <v>Low Risk</v>
      </c>
    </row>
    <row r="2778" spans="1:11" x14ac:dyDescent="0.25">
      <c r="A2778">
        <v>2777</v>
      </c>
      <c r="B2778">
        <v>59</v>
      </c>
      <c r="C2778" t="s">
        <v>13</v>
      </c>
      <c r="D2778" t="s">
        <v>11</v>
      </c>
      <c r="E2778" t="s">
        <v>17</v>
      </c>
      <c r="F2778">
        <v>1574.31</v>
      </c>
      <c r="G2778">
        <v>2083.02</v>
      </c>
      <c r="H2778">
        <v>519</v>
      </c>
      <c r="I2778">
        <v>6</v>
      </c>
      <c r="J2778">
        <v>4284.43</v>
      </c>
      <c r="K2778" t="str">
        <f t="shared" si="43"/>
        <v>Low Risk</v>
      </c>
    </row>
    <row r="2779" spans="1:11" x14ac:dyDescent="0.25">
      <c r="A2779">
        <v>2778</v>
      </c>
      <c r="B2779">
        <v>59</v>
      </c>
      <c r="C2779" t="s">
        <v>13</v>
      </c>
      <c r="D2779" t="s">
        <v>11</v>
      </c>
      <c r="E2779" t="s">
        <v>17</v>
      </c>
      <c r="F2779">
        <v>1349.73</v>
      </c>
      <c r="G2779">
        <v>3369.26</v>
      </c>
      <c r="H2779">
        <v>576</v>
      </c>
      <c r="I2779">
        <v>7</v>
      </c>
      <c r="J2779">
        <v>1960.76</v>
      </c>
      <c r="K2779" t="str">
        <f t="shared" si="43"/>
        <v>Low Risk</v>
      </c>
    </row>
    <row r="2780" spans="1:11" x14ac:dyDescent="0.25">
      <c r="A2780">
        <v>2779</v>
      </c>
      <c r="B2780">
        <v>73</v>
      </c>
      <c r="C2780" t="s">
        <v>13</v>
      </c>
      <c r="D2780" t="s">
        <v>14</v>
      </c>
      <c r="E2780" t="s">
        <v>20</v>
      </c>
      <c r="F2780">
        <v>939.86</v>
      </c>
      <c r="G2780">
        <v>3237.28</v>
      </c>
      <c r="H2780">
        <v>522</v>
      </c>
      <c r="I2780">
        <v>10</v>
      </c>
      <c r="J2780">
        <v>5332.54</v>
      </c>
      <c r="K2780" t="str">
        <f t="shared" si="43"/>
        <v>Low Risk</v>
      </c>
    </row>
    <row r="2781" spans="1:11" x14ac:dyDescent="0.25">
      <c r="A2781">
        <v>2780</v>
      </c>
      <c r="B2781">
        <v>53</v>
      </c>
      <c r="C2781" t="s">
        <v>13</v>
      </c>
      <c r="D2781" t="s">
        <v>11</v>
      </c>
      <c r="E2781" t="s">
        <v>12</v>
      </c>
      <c r="F2781">
        <v>1522.41</v>
      </c>
      <c r="G2781">
        <v>1488.39</v>
      </c>
      <c r="H2781">
        <v>519</v>
      </c>
      <c r="I2781">
        <v>8</v>
      </c>
      <c r="J2781">
        <v>1615.73</v>
      </c>
      <c r="K2781" t="str">
        <f t="shared" si="43"/>
        <v>Low Risk</v>
      </c>
    </row>
    <row r="2782" spans="1:11" x14ac:dyDescent="0.25">
      <c r="A2782">
        <v>2781</v>
      </c>
      <c r="B2782">
        <v>37</v>
      </c>
      <c r="C2782" t="s">
        <v>13</v>
      </c>
      <c r="D2782" t="s">
        <v>18</v>
      </c>
      <c r="E2782" t="s">
        <v>12</v>
      </c>
      <c r="F2782">
        <v>3041.48</v>
      </c>
      <c r="G2782">
        <v>4692.79</v>
      </c>
      <c r="H2782">
        <v>640</v>
      </c>
      <c r="I2782">
        <v>4</v>
      </c>
      <c r="J2782">
        <v>12073.14</v>
      </c>
      <c r="K2782" t="str">
        <f t="shared" si="43"/>
        <v>Low Risk</v>
      </c>
    </row>
    <row r="2783" spans="1:11" x14ac:dyDescent="0.25">
      <c r="A2783">
        <v>2782</v>
      </c>
      <c r="B2783">
        <v>21</v>
      </c>
      <c r="C2783" t="s">
        <v>10</v>
      </c>
      <c r="D2783" t="s">
        <v>11</v>
      </c>
      <c r="E2783" t="s">
        <v>15</v>
      </c>
      <c r="F2783">
        <v>1549.18</v>
      </c>
      <c r="G2783">
        <v>2121.56</v>
      </c>
      <c r="H2783">
        <v>533</v>
      </c>
      <c r="I2783">
        <v>4</v>
      </c>
      <c r="J2783">
        <v>2005.88</v>
      </c>
      <c r="K2783" t="str">
        <f t="shared" si="43"/>
        <v>Low Risk</v>
      </c>
    </row>
    <row r="2784" spans="1:11" x14ac:dyDescent="0.25">
      <c r="A2784">
        <v>2783</v>
      </c>
      <c r="B2784">
        <v>71</v>
      </c>
      <c r="C2784" t="s">
        <v>10</v>
      </c>
      <c r="D2784" t="s">
        <v>16</v>
      </c>
      <c r="E2784" t="s">
        <v>15</v>
      </c>
      <c r="F2784">
        <v>2834.98</v>
      </c>
      <c r="G2784">
        <v>5708.34</v>
      </c>
      <c r="H2784">
        <v>716</v>
      </c>
      <c r="I2784">
        <v>7</v>
      </c>
      <c r="J2784">
        <v>11949.32</v>
      </c>
      <c r="K2784" t="str">
        <f t="shared" si="43"/>
        <v>Low Risk</v>
      </c>
    </row>
    <row r="2785" spans="1:11" x14ac:dyDescent="0.25">
      <c r="A2785">
        <v>2784</v>
      </c>
      <c r="B2785">
        <v>24</v>
      </c>
      <c r="C2785" t="s">
        <v>10</v>
      </c>
      <c r="D2785" t="s">
        <v>18</v>
      </c>
      <c r="E2785" t="s">
        <v>21</v>
      </c>
      <c r="F2785">
        <v>2098.7600000000002</v>
      </c>
      <c r="G2785">
        <v>4592.16</v>
      </c>
      <c r="H2785">
        <v>547</v>
      </c>
      <c r="I2785">
        <v>9</v>
      </c>
      <c r="J2785">
        <v>7726.56</v>
      </c>
      <c r="K2785" t="str">
        <f t="shared" si="43"/>
        <v>Low Risk</v>
      </c>
    </row>
    <row r="2786" spans="1:11" x14ac:dyDescent="0.25">
      <c r="A2786">
        <v>2785</v>
      </c>
      <c r="B2786">
        <v>71</v>
      </c>
      <c r="C2786" t="s">
        <v>10</v>
      </c>
      <c r="D2786" t="s">
        <v>11</v>
      </c>
      <c r="E2786" t="s">
        <v>21</v>
      </c>
      <c r="F2786">
        <v>1314.43</v>
      </c>
      <c r="G2786">
        <v>2484.09</v>
      </c>
      <c r="H2786">
        <v>597</v>
      </c>
      <c r="I2786">
        <v>6</v>
      </c>
      <c r="J2786">
        <v>5332.54</v>
      </c>
      <c r="K2786" t="str">
        <f t="shared" si="43"/>
        <v>Low Risk</v>
      </c>
    </row>
    <row r="2787" spans="1:11" x14ac:dyDescent="0.25">
      <c r="A2787">
        <v>2786</v>
      </c>
      <c r="B2787">
        <v>18</v>
      </c>
      <c r="C2787" t="s">
        <v>10</v>
      </c>
      <c r="D2787" t="s">
        <v>18</v>
      </c>
      <c r="E2787" t="s">
        <v>20</v>
      </c>
      <c r="F2787">
        <v>2723.74</v>
      </c>
      <c r="G2787">
        <v>4135.99</v>
      </c>
      <c r="H2787">
        <v>714</v>
      </c>
      <c r="I2787">
        <v>9</v>
      </c>
      <c r="J2787">
        <v>8539.31</v>
      </c>
      <c r="K2787" t="str">
        <f t="shared" si="43"/>
        <v>Low Risk</v>
      </c>
    </row>
    <row r="2788" spans="1:11" x14ac:dyDescent="0.25">
      <c r="A2788">
        <v>2787</v>
      </c>
      <c r="B2788">
        <v>61</v>
      </c>
      <c r="C2788" t="s">
        <v>10</v>
      </c>
      <c r="D2788" t="s">
        <v>11</v>
      </c>
      <c r="E2788" t="s">
        <v>152</v>
      </c>
      <c r="F2788">
        <v>1618.94</v>
      </c>
      <c r="G2788">
        <v>2491.87</v>
      </c>
      <c r="H2788">
        <v>576</v>
      </c>
      <c r="I2788">
        <v>10</v>
      </c>
      <c r="J2788">
        <v>5091.96</v>
      </c>
      <c r="K2788" t="str">
        <f t="shared" si="43"/>
        <v>Low Risk</v>
      </c>
    </row>
    <row r="2789" spans="1:11" x14ac:dyDescent="0.25">
      <c r="A2789">
        <v>2788</v>
      </c>
      <c r="B2789">
        <v>73</v>
      </c>
      <c r="C2789" t="s">
        <v>10</v>
      </c>
      <c r="D2789" t="s">
        <v>11</v>
      </c>
      <c r="E2789" t="s">
        <v>21</v>
      </c>
      <c r="F2789">
        <v>1772.2249999999999</v>
      </c>
      <c r="G2789">
        <v>5521.81</v>
      </c>
      <c r="H2789">
        <v>576</v>
      </c>
      <c r="I2789">
        <v>8</v>
      </c>
      <c r="J2789">
        <v>9261.68</v>
      </c>
      <c r="K2789" t="str">
        <f t="shared" si="43"/>
        <v>Low Risk</v>
      </c>
    </row>
    <row r="2790" spans="1:11" x14ac:dyDescent="0.25">
      <c r="A2790">
        <v>2789</v>
      </c>
      <c r="B2790">
        <v>62</v>
      </c>
      <c r="C2790" t="s">
        <v>13</v>
      </c>
      <c r="D2790" t="s">
        <v>11</v>
      </c>
      <c r="E2790" t="s">
        <v>17</v>
      </c>
      <c r="F2790">
        <v>1772.2249999999999</v>
      </c>
      <c r="G2790">
        <v>1417.11</v>
      </c>
      <c r="H2790">
        <v>552</v>
      </c>
      <c r="I2790">
        <v>8</v>
      </c>
      <c r="J2790">
        <v>3388.1</v>
      </c>
      <c r="K2790" t="str">
        <f t="shared" si="43"/>
        <v>Low Risk</v>
      </c>
    </row>
    <row r="2791" spans="1:11" x14ac:dyDescent="0.25">
      <c r="A2791">
        <v>2790</v>
      </c>
      <c r="B2791">
        <v>59</v>
      </c>
      <c r="C2791" t="s">
        <v>13</v>
      </c>
      <c r="D2791" t="s">
        <v>11</v>
      </c>
      <c r="E2791" t="s">
        <v>17</v>
      </c>
      <c r="F2791">
        <v>1237.51</v>
      </c>
      <c r="G2791">
        <v>1341.8</v>
      </c>
      <c r="H2791">
        <v>532</v>
      </c>
      <c r="I2791">
        <v>12</v>
      </c>
      <c r="J2791">
        <v>6307.98</v>
      </c>
      <c r="K2791" t="str">
        <f t="shared" si="43"/>
        <v>Moderate Risk</v>
      </c>
    </row>
    <row r="2792" spans="1:11" x14ac:dyDescent="0.25">
      <c r="A2792">
        <v>2791</v>
      </c>
      <c r="B2792">
        <v>64</v>
      </c>
      <c r="C2792" t="s">
        <v>10</v>
      </c>
      <c r="D2792" t="s">
        <v>18</v>
      </c>
      <c r="E2792" t="s">
        <v>15</v>
      </c>
      <c r="F2792">
        <v>2322.5500000000002</v>
      </c>
      <c r="G2792">
        <v>4176.4399999999996</v>
      </c>
      <c r="H2792">
        <v>671</v>
      </c>
      <c r="I2792">
        <v>7</v>
      </c>
      <c r="J2792">
        <v>9735.65</v>
      </c>
      <c r="K2792" t="str">
        <f t="shared" si="43"/>
        <v>Low Risk</v>
      </c>
    </row>
    <row r="2793" spans="1:11" x14ac:dyDescent="0.25">
      <c r="A2793">
        <v>2792</v>
      </c>
      <c r="B2793">
        <v>30</v>
      </c>
      <c r="C2793" t="s">
        <v>13</v>
      </c>
      <c r="D2793" t="s">
        <v>18</v>
      </c>
      <c r="E2793" t="s">
        <v>15</v>
      </c>
      <c r="F2793">
        <v>1946.97</v>
      </c>
      <c r="G2793">
        <v>3336.57</v>
      </c>
      <c r="H2793">
        <v>534</v>
      </c>
      <c r="I2793">
        <v>8</v>
      </c>
      <c r="J2793">
        <v>6309.89</v>
      </c>
      <c r="K2793" t="str">
        <f t="shared" si="43"/>
        <v>Low Risk</v>
      </c>
    </row>
    <row r="2794" spans="1:11" x14ac:dyDescent="0.25">
      <c r="A2794">
        <v>2793</v>
      </c>
      <c r="B2794">
        <v>72</v>
      </c>
      <c r="C2794" t="s">
        <v>13</v>
      </c>
      <c r="D2794" t="s">
        <v>11</v>
      </c>
      <c r="E2794" t="s">
        <v>12</v>
      </c>
      <c r="F2794">
        <v>1197.27</v>
      </c>
      <c r="G2794">
        <v>1274.03</v>
      </c>
      <c r="H2794">
        <v>538</v>
      </c>
      <c r="I2794">
        <v>7</v>
      </c>
      <c r="J2794">
        <v>4616.42</v>
      </c>
      <c r="K2794" t="str">
        <f t="shared" si="43"/>
        <v>Low Risk</v>
      </c>
    </row>
    <row r="2795" spans="1:11" x14ac:dyDescent="0.25">
      <c r="A2795">
        <v>2794</v>
      </c>
      <c r="B2795">
        <v>39</v>
      </c>
      <c r="C2795" t="s">
        <v>13</v>
      </c>
      <c r="D2795" t="s">
        <v>14</v>
      </c>
      <c r="E2795" t="s">
        <v>15</v>
      </c>
      <c r="F2795">
        <v>572.70000000000005</v>
      </c>
      <c r="G2795">
        <v>2070.64</v>
      </c>
      <c r="H2795">
        <v>450</v>
      </c>
      <c r="I2795">
        <v>12</v>
      </c>
      <c r="J2795">
        <v>1504.15</v>
      </c>
      <c r="K2795" t="str">
        <f t="shared" si="43"/>
        <v>High Risk</v>
      </c>
    </row>
    <row r="2796" spans="1:11" x14ac:dyDescent="0.25">
      <c r="A2796">
        <v>2795</v>
      </c>
      <c r="B2796">
        <v>71</v>
      </c>
      <c r="C2796" t="s">
        <v>13</v>
      </c>
      <c r="D2796" t="s">
        <v>11</v>
      </c>
      <c r="E2796" t="s">
        <v>20</v>
      </c>
      <c r="F2796">
        <v>944.27</v>
      </c>
      <c r="G2796">
        <v>1141.1099999999999</v>
      </c>
      <c r="H2796">
        <v>503</v>
      </c>
      <c r="I2796">
        <v>8</v>
      </c>
      <c r="J2796">
        <v>5332.54</v>
      </c>
      <c r="K2796" t="str">
        <f t="shared" si="43"/>
        <v>Low Risk</v>
      </c>
    </row>
    <row r="2797" spans="1:11" x14ac:dyDescent="0.25">
      <c r="A2797">
        <v>2796</v>
      </c>
      <c r="B2797">
        <v>38</v>
      </c>
      <c r="C2797" t="s">
        <v>10</v>
      </c>
      <c r="D2797" t="s">
        <v>16</v>
      </c>
      <c r="E2797" t="s">
        <v>17</v>
      </c>
      <c r="F2797">
        <v>1692.92</v>
      </c>
      <c r="G2797">
        <v>2095.96</v>
      </c>
      <c r="H2797">
        <v>549</v>
      </c>
      <c r="I2797">
        <v>8</v>
      </c>
      <c r="J2797">
        <v>3743.77</v>
      </c>
      <c r="K2797" t="str">
        <f t="shared" si="43"/>
        <v>Low Risk</v>
      </c>
    </row>
    <row r="2798" spans="1:11" x14ac:dyDescent="0.25">
      <c r="A2798">
        <v>2797</v>
      </c>
      <c r="B2798">
        <v>39</v>
      </c>
      <c r="C2798" t="s">
        <v>10</v>
      </c>
      <c r="D2798" t="s">
        <v>11</v>
      </c>
      <c r="E2798" t="s">
        <v>15</v>
      </c>
      <c r="F2798">
        <v>828.45</v>
      </c>
      <c r="G2798">
        <v>2521.29</v>
      </c>
      <c r="H2798">
        <v>576</v>
      </c>
      <c r="I2798">
        <v>6</v>
      </c>
      <c r="J2798">
        <v>2642.58</v>
      </c>
      <c r="K2798" t="str">
        <f t="shared" si="43"/>
        <v>Low Risk</v>
      </c>
    </row>
    <row r="2799" spans="1:11" x14ac:dyDescent="0.25">
      <c r="A2799">
        <v>2798</v>
      </c>
      <c r="B2799">
        <v>45</v>
      </c>
      <c r="C2799" t="s">
        <v>10</v>
      </c>
      <c r="D2799" t="s">
        <v>16</v>
      </c>
      <c r="E2799" t="s">
        <v>15</v>
      </c>
      <c r="F2799">
        <v>1772.2249999999999</v>
      </c>
      <c r="G2799">
        <v>4449.41</v>
      </c>
      <c r="H2799">
        <v>735</v>
      </c>
      <c r="I2799">
        <v>6</v>
      </c>
      <c r="J2799">
        <v>8579.94</v>
      </c>
      <c r="K2799" t="str">
        <f t="shared" si="43"/>
        <v>Low Risk</v>
      </c>
    </row>
    <row r="2800" spans="1:11" x14ac:dyDescent="0.25">
      <c r="A2800">
        <v>2799</v>
      </c>
      <c r="B2800">
        <v>26</v>
      </c>
      <c r="C2800" t="s">
        <v>10</v>
      </c>
      <c r="D2800" t="s">
        <v>18</v>
      </c>
      <c r="E2800" t="s">
        <v>17</v>
      </c>
      <c r="F2800">
        <v>2747.18</v>
      </c>
      <c r="G2800">
        <v>4714.38</v>
      </c>
      <c r="H2800">
        <v>560</v>
      </c>
      <c r="I2800">
        <v>5</v>
      </c>
      <c r="J2800">
        <v>6477.18</v>
      </c>
      <c r="K2800" t="str">
        <f t="shared" si="43"/>
        <v>Low Risk</v>
      </c>
    </row>
    <row r="2801" spans="1:11" x14ac:dyDescent="0.25">
      <c r="A2801">
        <v>2800</v>
      </c>
      <c r="B2801">
        <v>43</v>
      </c>
      <c r="C2801" t="s">
        <v>13</v>
      </c>
      <c r="D2801" t="s">
        <v>11</v>
      </c>
      <c r="E2801" t="s">
        <v>15</v>
      </c>
      <c r="F2801">
        <v>1112.57</v>
      </c>
      <c r="G2801">
        <v>1442.22</v>
      </c>
      <c r="H2801">
        <v>602</v>
      </c>
      <c r="I2801">
        <v>9</v>
      </c>
      <c r="J2801">
        <v>4296.45</v>
      </c>
      <c r="K2801" t="str">
        <f t="shared" si="43"/>
        <v>Low Risk</v>
      </c>
    </row>
    <row r="2802" spans="1:11" x14ac:dyDescent="0.25">
      <c r="A2802">
        <v>2801</v>
      </c>
      <c r="B2802">
        <v>26</v>
      </c>
      <c r="C2802" t="s">
        <v>10</v>
      </c>
      <c r="D2802" t="s">
        <v>19</v>
      </c>
      <c r="E2802" t="s">
        <v>12</v>
      </c>
      <c r="F2802">
        <v>3122.88</v>
      </c>
      <c r="G2802">
        <v>5325.74</v>
      </c>
      <c r="H2802">
        <v>624</v>
      </c>
      <c r="I2802">
        <v>12</v>
      </c>
      <c r="J2802">
        <v>10331.43</v>
      </c>
      <c r="K2802" t="str">
        <f t="shared" si="43"/>
        <v>Moderate Risk</v>
      </c>
    </row>
    <row r="2803" spans="1:11" x14ac:dyDescent="0.25">
      <c r="A2803">
        <v>2802</v>
      </c>
      <c r="B2803">
        <v>32</v>
      </c>
      <c r="C2803" t="s">
        <v>10</v>
      </c>
      <c r="D2803" t="s">
        <v>11</v>
      </c>
      <c r="E2803" t="s">
        <v>15</v>
      </c>
      <c r="F2803">
        <v>1349.85</v>
      </c>
      <c r="G2803">
        <v>1841.65</v>
      </c>
      <c r="H2803">
        <v>487</v>
      </c>
      <c r="I2803">
        <v>7</v>
      </c>
      <c r="J2803">
        <v>3713.98</v>
      </c>
      <c r="K2803" t="str">
        <f t="shared" si="43"/>
        <v>Moderate Risk</v>
      </c>
    </row>
    <row r="2804" spans="1:11" x14ac:dyDescent="0.25">
      <c r="A2804">
        <v>2803</v>
      </c>
      <c r="B2804">
        <v>27</v>
      </c>
      <c r="C2804" t="s">
        <v>10</v>
      </c>
      <c r="D2804" t="s">
        <v>19</v>
      </c>
      <c r="E2804" t="s">
        <v>21</v>
      </c>
      <c r="F2804">
        <v>1422.49</v>
      </c>
      <c r="G2804">
        <v>2146.46</v>
      </c>
      <c r="H2804">
        <v>495</v>
      </c>
      <c r="I2804">
        <v>8</v>
      </c>
      <c r="J2804">
        <v>2606.0300000000002</v>
      </c>
      <c r="K2804" t="str">
        <f t="shared" si="43"/>
        <v>Moderate Risk</v>
      </c>
    </row>
    <row r="2805" spans="1:11" x14ac:dyDescent="0.25">
      <c r="A2805">
        <v>2804</v>
      </c>
      <c r="B2805">
        <v>41</v>
      </c>
      <c r="C2805" t="s">
        <v>10</v>
      </c>
      <c r="D2805" t="s">
        <v>11</v>
      </c>
      <c r="E2805" t="s">
        <v>21</v>
      </c>
      <c r="F2805">
        <v>1830.15</v>
      </c>
      <c r="G2805">
        <v>3432.74</v>
      </c>
      <c r="H2805">
        <v>571</v>
      </c>
      <c r="I2805">
        <v>9</v>
      </c>
      <c r="J2805">
        <v>6213.79</v>
      </c>
      <c r="K2805" t="str">
        <f t="shared" si="43"/>
        <v>Low Risk</v>
      </c>
    </row>
    <row r="2806" spans="1:11" x14ac:dyDescent="0.25">
      <c r="A2806">
        <v>2805</v>
      </c>
      <c r="B2806">
        <v>75</v>
      </c>
      <c r="C2806" t="s">
        <v>13</v>
      </c>
      <c r="D2806" t="s">
        <v>14</v>
      </c>
      <c r="E2806" t="s">
        <v>17</v>
      </c>
      <c r="F2806">
        <v>1772.2249999999999</v>
      </c>
      <c r="G2806">
        <v>1032.77</v>
      </c>
      <c r="H2806">
        <v>509</v>
      </c>
      <c r="I2806">
        <v>6</v>
      </c>
      <c r="J2806">
        <v>500</v>
      </c>
      <c r="K2806" t="str">
        <f t="shared" si="43"/>
        <v>Low Risk</v>
      </c>
    </row>
    <row r="2807" spans="1:11" x14ac:dyDescent="0.25">
      <c r="A2807">
        <v>2806</v>
      </c>
      <c r="B2807">
        <v>74</v>
      </c>
      <c r="C2807" t="s">
        <v>13</v>
      </c>
      <c r="D2807" t="s">
        <v>18</v>
      </c>
      <c r="E2807" t="s">
        <v>12</v>
      </c>
      <c r="F2807">
        <v>1772.2249999999999</v>
      </c>
      <c r="G2807">
        <v>906.85</v>
      </c>
      <c r="H2807">
        <v>575</v>
      </c>
      <c r="I2807">
        <v>6</v>
      </c>
      <c r="J2807">
        <v>5552.1</v>
      </c>
      <c r="K2807" t="str">
        <f t="shared" si="43"/>
        <v>Low Risk</v>
      </c>
    </row>
    <row r="2808" spans="1:11" x14ac:dyDescent="0.25">
      <c r="A2808">
        <v>2807</v>
      </c>
      <c r="B2808">
        <v>59</v>
      </c>
      <c r="C2808" t="s">
        <v>10</v>
      </c>
      <c r="D2808" t="s">
        <v>16</v>
      </c>
      <c r="E2808" t="s">
        <v>152</v>
      </c>
      <c r="F2808">
        <v>2526.02</v>
      </c>
      <c r="G2808">
        <v>3237.28</v>
      </c>
      <c r="H2808">
        <v>611</v>
      </c>
      <c r="I2808">
        <v>7</v>
      </c>
      <c r="J2808">
        <v>6449.85</v>
      </c>
      <c r="K2808" t="str">
        <f t="shared" si="43"/>
        <v>Low Risk</v>
      </c>
    </row>
    <row r="2809" spans="1:11" x14ac:dyDescent="0.25">
      <c r="A2809">
        <v>2808</v>
      </c>
      <c r="B2809">
        <v>25</v>
      </c>
      <c r="C2809" t="s">
        <v>10</v>
      </c>
      <c r="D2809" t="s">
        <v>18</v>
      </c>
      <c r="E2809" t="s">
        <v>17</v>
      </c>
      <c r="F2809">
        <v>1772.2249999999999</v>
      </c>
      <c r="G2809">
        <v>3690.41</v>
      </c>
      <c r="H2809">
        <v>684</v>
      </c>
      <c r="I2809">
        <v>10</v>
      </c>
      <c r="J2809">
        <v>8631.66</v>
      </c>
      <c r="K2809" t="str">
        <f t="shared" si="43"/>
        <v>Low Risk</v>
      </c>
    </row>
    <row r="2810" spans="1:11" x14ac:dyDescent="0.25">
      <c r="A2810">
        <v>2809</v>
      </c>
      <c r="B2810">
        <v>41</v>
      </c>
      <c r="C2810" t="s">
        <v>10</v>
      </c>
      <c r="D2810" t="s">
        <v>11</v>
      </c>
      <c r="E2810" t="s">
        <v>152</v>
      </c>
      <c r="F2810">
        <v>2257.4499999999998</v>
      </c>
      <c r="G2810">
        <v>2780.49</v>
      </c>
      <c r="H2810">
        <v>560</v>
      </c>
      <c r="I2810">
        <v>12</v>
      </c>
      <c r="J2810">
        <v>4667.91</v>
      </c>
      <c r="K2810" t="str">
        <f t="shared" si="43"/>
        <v>Moderate Risk</v>
      </c>
    </row>
    <row r="2811" spans="1:11" x14ac:dyDescent="0.25">
      <c r="A2811">
        <v>2810</v>
      </c>
      <c r="B2811">
        <v>33</v>
      </c>
      <c r="C2811" t="s">
        <v>10</v>
      </c>
      <c r="D2811" t="s">
        <v>18</v>
      </c>
      <c r="E2811" t="s">
        <v>17</v>
      </c>
      <c r="F2811">
        <v>2237.12</v>
      </c>
      <c r="G2811">
        <v>4997.88</v>
      </c>
      <c r="H2811">
        <v>588</v>
      </c>
      <c r="I2811">
        <v>10</v>
      </c>
      <c r="J2811">
        <v>7660.9</v>
      </c>
      <c r="K2811" t="str">
        <f t="shared" si="43"/>
        <v>Low Risk</v>
      </c>
    </row>
    <row r="2812" spans="1:11" x14ac:dyDescent="0.25">
      <c r="A2812">
        <v>2811</v>
      </c>
      <c r="B2812">
        <v>66</v>
      </c>
      <c r="C2812" t="s">
        <v>13</v>
      </c>
      <c r="D2812" t="s">
        <v>14</v>
      </c>
      <c r="E2812" t="s">
        <v>21</v>
      </c>
      <c r="F2812">
        <v>1385.61</v>
      </c>
      <c r="G2812">
        <v>2118.36</v>
      </c>
      <c r="H2812">
        <v>545</v>
      </c>
      <c r="I2812">
        <v>2</v>
      </c>
      <c r="J2812">
        <v>5912.15</v>
      </c>
      <c r="K2812" t="str">
        <f t="shared" si="43"/>
        <v>Low Risk</v>
      </c>
    </row>
    <row r="2813" spans="1:11" x14ac:dyDescent="0.25">
      <c r="A2813">
        <v>2812</v>
      </c>
      <c r="B2813">
        <v>43</v>
      </c>
      <c r="C2813" t="s">
        <v>10</v>
      </c>
      <c r="D2813" t="s">
        <v>14</v>
      </c>
      <c r="E2813" t="s">
        <v>21</v>
      </c>
      <c r="F2813">
        <v>1723.91</v>
      </c>
      <c r="G2813">
        <v>3377.4</v>
      </c>
      <c r="H2813">
        <v>568</v>
      </c>
      <c r="I2813">
        <v>8</v>
      </c>
      <c r="J2813">
        <v>3073</v>
      </c>
      <c r="K2813" t="str">
        <f t="shared" si="43"/>
        <v>Low Risk</v>
      </c>
    </row>
    <row r="2814" spans="1:11" x14ac:dyDescent="0.25">
      <c r="A2814">
        <v>2813</v>
      </c>
      <c r="B2814">
        <v>44</v>
      </c>
      <c r="C2814" t="s">
        <v>13</v>
      </c>
      <c r="D2814" t="s">
        <v>11</v>
      </c>
      <c r="E2814" t="s">
        <v>20</v>
      </c>
      <c r="F2814">
        <v>3204.12</v>
      </c>
      <c r="G2814">
        <v>6439.71</v>
      </c>
      <c r="H2814">
        <v>608</v>
      </c>
      <c r="I2814">
        <v>5</v>
      </c>
      <c r="J2814">
        <v>8950.18</v>
      </c>
      <c r="K2814" t="str">
        <f t="shared" si="43"/>
        <v>Low Risk</v>
      </c>
    </row>
    <row r="2815" spans="1:11" x14ac:dyDescent="0.25">
      <c r="A2815">
        <v>2814</v>
      </c>
      <c r="B2815">
        <v>54</v>
      </c>
      <c r="C2815" t="s">
        <v>13</v>
      </c>
      <c r="D2815" t="s">
        <v>18</v>
      </c>
      <c r="E2815" t="s">
        <v>12</v>
      </c>
      <c r="F2815">
        <v>2136.9499999999998</v>
      </c>
      <c r="G2815">
        <v>4589.54</v>
      </c>
      <c r="H2815">
        <v>606</v>
      </c>
      <c r="I2815">
        <v>3</v>
      </c>
      <c r="J2815">
        <v>7451.57</v>
      </c>
      <c r="K2815" t="str">
        <f t="shared" si="43"/>
        <v>Low Risk</v>
      </c>
    </row>
    <row r="2816" spans="1:11" x14ac:dyDescent="0.25">
      <c r="A2816">
        <v>2815</v>
      </c>
      <c r="B2816">
        <v>21</v>
      </c>
      <c r="C2816" t="s">
        <v>10</v>
      </c>
      <c r="D2816" t="s">
        <v>16</v>
      </c>
      <c r="E2816" t="s">
        <v>17</v>
      </c>
      <c r="F2816">
        <v>1930.56</v>
      </c>
      <c r="G2816">
        <v>3883.21</v>
      </c>
      <c r="H2816">
        <v>594</v>
      </c>
      <c r="I2816">
        <v>7</v>
      </c>
      <c r="J2816">
        <v>5618.04</v>
      </c>
      <c r="K2816" t="str">
        <f t="shared" si="43"/>
        <v>Low Risk</v>
      </c>
    </row>
    <row r="2817" spans="1:11" x14ac:dyDescent="0.25">
      <c r="A2817">
        <v>2816</v>
      </c>
      <c r="B2817">
        <v>67</v>
      </c>
      <c r="C2817" t="s">
        <v>10</v>
      </c>
      <c r="D2817" t="s">
        <v>11</v>
      </c>
      <c r="E2817" t="s">
        <v>15</v>
      </c>
      <c r="F2817">
        <v>2038.85</v>
      </c>
      <c r="G2817">
        <v>3132.59</v>
      </c>
      <c r="H2817">
        <v>616</v>
      </c>
      <c r="I2817">
        <v>6</v>
      </c>
      <c r="J2817">
        <v>6203.82</v>
      </c>
      <c r="K2817" t="str">
        <f t="shared" si="43"/>
        <v>Low Risk</v>
      </c>
    </row>
    <row r="2818" spans="1:11" x14ac:dyDescent="0.25">
      <c r="A2818">
        <v>2817</v>
      </c>
      <c r="B2818">
        <v>41</v>
      </c>
      <c r="C2818" t="s">
        <v>13</v>
      </c>
      <c r="D2818" t="s">
        <v>11</v>
      </c>
      <c r="E2818" t="s">
        <v>21</v>
      </c>
      <c r="F2818">
        <v>1932.26</v>
      </c>
      <c r="G2818">
        <v>2442.35</v>
      </c>
      <c r="H2818">
        <v>602</v>
      </c>
      <c r="I2818">
        <v>3</v>
      </c>
      <c r="J2818">
        <v>6757.37</v>
      </c>
      <c r="K2818" t="str">
        <f t="shared" ref="K2818:K2881" si="44">IF(AND(H2818&lt;500,I2818&gt;10),"High Risk",IF(OR(H2818&lt;500,I2818&gt;10),"Moderate Risk","Low Risk"))</f>
        <v>Low Risk</v>
      </c>
    </row>
    <row r="2819" spans="1:11" x14ac:dyDescent="0.25">
      <c r="A2819">
        <v>2818</v>
      </c>
      <c r="B2819">
        <v>36</v>
      </c>
      <c r="C2819" t="s">
        <v>13</v>
      </c>
      <c r="D2819" t="s">
        <v>14</v>
      </c>
      <c r="E2819" t="s">
        <v>17</v>
      </c>
      <c r="F2819">
        <v>941.93</v>
      </c>
      <c r="G2819">
        <v>3135.68</v>
      </c>
      <c r="H2819">
        <v>458</v>
      </c>
      <c r="I2819">
        <v>6</v>
      </c>
      <c r="J2819">
        <v>1654.24</v>
      </c>
      <c r="K2819" t="str">
        <f t="shared" si="44"/>
        <v>Moderate Risk</v>
      </c>
    </row>
    <row r="2820" spans="1:11" x14ac:dyDescent="0.25">
      <c r="A2820">
        <v>2819</v>
      </c>
      <c r="B2820">
        <v>53</v>
      </c>
      <c r="C2820" t="s">
        <v>10</v>
      </c>
      <c r="D2820" t="s">
        <v>11</v>
      </c>
      <c r="E2820" t="s">
        <v>17</v>
      </c>
      <c r="F2820">
        <v>1458.2</v>
      </c>
      <c r="G2820">
        <v>2729.69</v>
      </c>
      <c r="H2820">
        <v>505</v>
      </c>
      <c r="I2820">
        <v>4</v>
      </c>
      <c r="J2820">
        <v>3212.2</v>
      </c>
      <c r="K2820" t="str">
        <f t="shared" si="44"/>
        <v>Low Risk</v>
      </c>
    </row>
    <row r="2821" spans="1:11" x14ac:dyDescent="0.25">
      <c r="A2821">
        <v>2820</v>
      </c>
      <c r="B2821">
        <v>56</v>
      </c>
      <c r="C2821" t="s">
        <v>13</v>
      </c>
      <c r="D2821" t="s">
        <v>11</v>
      </c>
      <c r="E2821" t="s">
        <v>17</v>
      </c>
      <c r="F2821">
        <v>1987.9</v>
      </c>
      <c r="G2821">
        <v>3950.83</v>
      </c>
      <c r="H2821">
        <v>557</v>
      </c>
      <c r="I2821">
        <v>7</v>
      </c>
      <c r="J2821">
        <v>4669.16</v>
      </c>
      <c r="K2821" t="str">
        <f t="shared" si="44"/>
        <v>Low Risk</v>
      </c>
    </row>
    <row r="2822" spans="1:11" x14ac:dyDescent="0.25">
      <c r="A2822">
        <v>2821</v>
      </c>
      <c r="B2822">
        <v>27</v>
      </c>
      <c r="C2822" t="s">
        <v>13</v>
      </c>
      <c r="D2822" t="s">
        <v>16</v>
      </c>
      <c r="E2822" t="s">
        <v>21</v>
      </c>
      <c r="F2822">
        <v>1892.03</v>
      </c>
      <c r="G2822">
        <v>3017.36</v>
      </c>
      <c r="H2822">
        <v>545</v>
      </c>
      <c r="I2822">
        <v>10</v>
      </c>
      <c r="J2822">
        <v>5332.54</v>
      </c>
      <c r="K2822" t="str">
        <f t="shared" si="44"/>
        <v>Low Risk</v>
      </c>
    </row>
    <row r="2823" spans="1:11" x14ac:dyDescent="0.25">
      <c r="A2823">
        <v>2822</v>
      </c>
      <c r="B2823">
        <v>42</v>
      </c>
      <c r="C2823" t="s">
        <v>10</v>
      </c>
      <c r="D2823" t="s">
        <v>16</v>
      </c>
      <c r="E2823" t="s">
        <v>17</v>
      </c>
      <c r="F2823">
        <v>4263.3599999999997</v>
      </c>
      <c r="G2823">
        <v>7935.96</v>
      </c>
      <c r="H2823">
        <v>593</v>
      </c>
      <c r="I2823">
        <v>8</v>
      </c>
      <c r="J2823">
        <v>13021.13</v>
      </c>
      <c r="K2823" t="str">
        <f t="shared" si="44"/>
        <v>Low Risk</v>
      </c>
    </row>
    <row r="2824" spans="1:11" x14ac:dyDescent="0.25">
      <c r="A2824">
        <v>2823</v>
      </c>
      <c r="B2824">
        <v>35</v>
      </c>
      <c r="C2824" t="s">
        <v>13</v>
      </c>
      <c r="D2824" t="s">
        <v>19</v>
      </c>
      <c r="E2824" t="s">
        <v>20</v>
      </c>
      <c r="F2824">
        <v>2833.25</v>
      </c>
      <c r="G2824">
        <v>3237.28</v>
      </c>
      <c r="H2824">
        <v>626</v>
      </c>
      <c r="I2824">
        <v>5</v>
      </c>
      <c r="J2824">
        <v>9347.33</v>
      </c>
      <c r="K2824" t="str">
        <f t="shared" si="44"/>
        <v>Low Risk</v>
      </c>
    </row>
    <row r="2825" spans="1:11" x14ac:dyDescent="0.25">
      <c r="A2825">
        <v>2824</v>
      </c>
      <c r="B2825">
        <v>36</v>
      </c>
      <c r="C2825" t="s">
        <v>10</v>
      </c>
      <c r="D2825" t="s">
        <v>14</v>
      </c>
      <c r="E2825" t="s">
        <v>152</v>
      </c>
      <c r="F2825">
        <v>827.97</v>
      </c>
      <c r="G2825">
        <v>1260.27</v>
      </c>
      <c r="H2825">
        <v>466</v>
      </c>
      <c r="I2825">
        <v>8</v>
      </c>
      <c r="J2825">
        <v>1084.71</v>
      </c>
      <c r="K2825" t="str">
        <f t="shared" si="44"/>
        <v>Moderate Risk</v>
      </c>
    </row>
    <row r="2826" spans="1:11" x14ac:dyDescent="0.25">
      <c r="A2826">
        <v>2825</v>
      </c>
      <c r="B2826">
        <v>53</v>
      </c>
      <c r="C2826" t="s">
        <v>13</v>
      </c>
      <c r="D2826" t="s">
        <v>11</v>
      </c>
      <c r="E2826" t="s">
        <v>17</v>
      </c>
      <c r="F2826">
        <v>1907.21</v>
      </c>
      <c r="G2826">
        <v>2354.08</v>
      </c>
      <c r="H2826">
        <v>576</v>
      </c>
      <c r="I2826">
        <v>7</v>
      </c>
      <c r="J2826">
        <v>4519.28</v>
      </c>
      <c r="K2826" t="str">
        <f t="shared" si="44"/>
        <v>Low Risk</v>
      </c>
    </row>
    <row r="2827" spans="1:11" x14ac:dyDescent="0.25">
      <c r="A2827">
        <v>2826</v>
      </c>
      <c r="B2827">
        <v>27</v>
      </c>
      <c r="C2827" t="s">
        <v>13</v>
      </c>
      <c r="D2827" t="s">
        <v>11</v>
      </c>
      <c r="E2827" t="s">
        <v>17</v>
      </c>
      <c r="F2827">
        <v>954.89</v>
      </c>
      <c r="G2827">
        <v>2078.0500000000002</v>
      </c>
      <c r="H2827">
        <v>506</v>
      </c>
      <c r="I2827">
        <v>10</v>
      </c>
      <c r="J2827">
        <v>2222.62</v>
      </c>
      <c r="K2827" t="str">
        <f t="shared" si="44"/>
        <v>Low Risk</v>
      </c>
    </row>
    <row r="2828" spans="1:11" x14ac:dyDescent="0.25">
      <c r="A2828">
        <v>2827</v>
      </c>
      <c r="B2828">
        <v>50</v>
      </c>
      <c r="C2828" t="s">
        <v>13</v>
      </c>
      <c r="D2828" t="s">
        <v>16</v>
      </c>
      <c r="E2828" t="s">
        <v>12</v>
      </c>
      <c r="F2828">
        <v>1488.58</v>
      </c>
      <c r="G2828">
        <v>828.82</v>
      </c>
      <c r="H2828">
        <v>576</v>
      </c>
      <c r="I2828">
        <v>11</v>
      </c>
      <c r="J2828">
        <v>3826.18</v>
      </c>
      <c r="K2828" t="str">
        <f t="shared" si="44"/>
        <v>Moderate Risk</v>
      </c>
    </row>
    <row r="2829" spans="1:11" x14ac:dyDescent="0.25">
      <c r="A2829">
        <v>2828</v>
      </c>
      <c r="B2829">
        <v>72</v>
      </c>
      <c r="C2829" t="s">
        <v>10</v>
      </c>
      <c r="D2829" t="s">
        <v>11</v>
      </c>
      <c r="E2829" t="s">
        <v>15</v>
      </c>
      <c r="F2829">
        <v>1772.2249999999999</v>
      </c>
      <c r="G2829">
        <v>3870.02</v>
      </c>
      <c r="H2829">
        <v>591</v>
      </c>
      <c r="I2829">
        <v>4</v>
      </c>
      <c r="J2829">
        <v>4333</v>
      </c>
      <c r="K2829" t="str">
        <f t="shared" si="44"/>
        <v>Low Risk</v>
      </c>
    </row>
    <row r="2830" spans="1:11" x14ac:dyDescent="0.25">
      <c r="A2830">
        <v>2829</v>
      </c>
      <c r="B2830">
        <v>67</v>
      </c>
      <c r="C2830" t="s">
        <v>10</v>
      </c>
      <c r="D2830" t="s">
        <v>18</v>
      </c>
      <c r="E2830" t="s">
        <v>21</v>
      </c>
      <c r="F2830">
        <v>2482.96</v>
      </c>
      <c r="G2830">
        <v>6001.99</v>
      </c>
      <c r="H2830">
        <v>604</v>
      </c>
      <c r="I2830">
        <v>5</v>
      </c>
      <c r="J2830">
        <v>7924.08</v>
      </c>
      <c r="K2830" t="str">
        <f t="shared" si="44"/>
        <v>Low Risk</v>
      </c>
    </row>
    <row r="2831" spans="1:11" x14ac:dyDescent="0.25">
      <c r="A2831">
        <v>2830</v>
      </c>
      <c r="B2831">
        <v>22</v>
      </c>
      <c r="C2831" t="s">
        <v>13</v>
      </c>
      <c r="D2831" t="s">
        <v>16</v>
      </c>
      <c r="E2831" t="s">
        <v>12</v>
      </c>
      <c r="F2831">
        <v>1683.77</v>
      </c>
      <c r="G2831">
        <v>2672.97</v>
      </c>
      <c r="H2831">
        <v>576</v>
      </c>
      <c r="I2831">
        <v>6</v>
      </c>
      <c r="J2831">
        <v>4911.74</v>
      </c>
      <c r="K2831" t="str">
        <f t="shared" si="44"/>
        <v>Low Risk</v>
      </c>
    </row>
    <row r="2832" spans="1:11" x14ac:dyDescent="0.25">
      <c r="A2832">
        <v>2831</v>
      </c>
      <c r="B2832">
        <v>64</v>
      </c>
      <c r="C2832" t="s">
        <v>13</v>
      </c>
      <c r="D2832" t="s">
        <v>14</v>
      </c>
      <c r="E2832" t="s">
        <v>15</v>
      </c>
      <c r="F2832">
        <v>972.3</v>
      </c>
      <c r="G2832">
        <v>2460.15</v>
      </c>
      <c r="H2832">
        <v>532</v>
      </c>
      <c r="I2832">
        <v>7</v>
      </c>
      <c r="J2832">
        <v>5332.54</v>
      </c>
      <c r="K2832" t="str">
        <f t="shared" si="44"/>
        <v>Low Risk</v>
      </c>
    </row>
    <row r="2833" spans="1:11" x14ac:dyDescent="0.25">
      <c r="A2833">
        <v>2832</v>
      </c>
      <c r="B2833">
        <v>66</v>
      </c>
      <c r="C2833" t="s">
        <v>13</v>
      </c>
      <c r="D2833" t="s">
        <v>14</v>
      </c>
      <c r="E2833" t="s">
        <v>21</v>
      </c>
      <c r="F2833">
        <v>1772.2249999999999</v>
      </c>
      <c r="G2833">
        <v>2363.7600000000002</v>
      </c>
      <c r="H2833">
        <v>576</v>
      </c>
      <c r="I2833">
        <v>7</v>
      </c>
      <c r="J2833">
        <v>4048.83</v>
      </c>
      <c r="K2833" t="str">
        <f t="shared" si="44"/>
        <v>Low Risk</v>
      </c>
    </row>
    <row r="2834" spans="1:11" x14ac:dyDescent="0.25">
      <c r="A2834">
        <v>2833</v>
      </c>
      <c r="B2834">
        <v>52</v>
      </c>
      <c r="C2834" t="s">
        <v>13</v>
      </c>
      <c r="D2834" t="s">
        <v>18</v>
      </c>
      <c r="E2834" t="s">
        <v>17</v>
      </c>
      <c r="F2834">
        <v>6510.06</v>
      </c>
      <c r="G2834">
        <v>11711.91</v>
      </c>
      <c r="H2834">
        <v>734</v>
      </c>
      <c r="I2834">
        <v>11</v>
      </c>
      <c r="J2834">
        <v>5332.54</v>
      </c>
      <c r="K2834" t="str">
        <f t="shared" si="44"/>
        <v>Moderate Risk</v>
      </c>
    </row>
    <row r="2835" spans="1:11" x14ac:dyDescent="0.25">
      <c r="A2835">
        <v>2834</v>
      </c>
      <c r="B2835">
        <v>61</v>
      </c>
      <c r="C2835" t="s">
        <v>13</v>
      </c>
      <c r="D2835" t="s">
        <v>16</v>
      </c>
      <c r="E2835" t="s">
        <v>17</v>
      </c>
      <c r="F2835">
        <v>2714.23</v>
      </c>
      <c r="G2835">
        <v>4442.6000000000004</v>
      </c>
      <c r="H2835">
        <v>653</v>
      </c>
      <c r="I2835">
        <v>6</v>
      </c>
      <c r="J2835">
        <v>9094.9500000000007</v>
      </c>
      <c r="K2835" t="str">
        <f t="shared" si="44"/>
        <v>Low Risk</v>
      </c>
    </row>
    <row r="2836" spans="1:11" x14ac:dyDescent="0.25">
      <c r="A2836">
        <v>2835</v>
      </c>
      <c r="B2836">
        <v>51</v>
      </c>
      <c r="C2836" t="s">
        <v>10</v>
      </c>
      <c r="D2836" t="s">
        <v>14</v>
      </c>
      <c r="E2836" t="s">
        <v>17</v>
      </c>
      <c r="F2836">
        <v>533.08000000000004</v>
      </c>
      <c r="G2836">
        <v>620.55999999999995</v>
      </c>
      <c r="H2836">
        <v>473</v>
      </c>
      <c r="I2836">
        <v>9</v>
      </c>
      <c r="J2836">
        <v>589.92999999999995</v>
      </c>
      <c r="K2836" t="str">
        <f t="shared" si="44"/>
        <v>Moderate Risk</v>
      </c>
    </row>
    <row r="2837" spans="1:11" x14ac:dyDescent="0.25">
      <c r="A2837">
        <v>2836</v>
      </c>
      <c r="B2837">
        <v>50</v>
      </c>
      <c r="C2837" t="s">
        <v>10</v>
      </c>
      <c r="D2837" t="s">
        <v>14</v>
      </c>
      <c r="E2837" t="s">
        <v>152</v>
      </c>
      <c r="F2837">
        <v>1772.2249999999999</v>
      </c>
      <c r="G2837">
        <v>1488.82</v>
      </c>
      <c r="H2837">
        <v>576</v>
      </c>
      <c r="I2837">
        <v>16</v>
      </c>
      <c r="J2837">
        <v>2997.19</v>
      </c>
      <c r="K2837" t="str">
        <f t="shared" si="44"/>
        <v>Moderate Risk</v>
      </c>
    </row>
    <row r="2838" spans="1:11" x14ac:dyDescent="0.25">
      <c r="A2838">
        <v>2837</v>
      </c>
      <c r="B2838">
        <v>72</v>
      </c>
      <c r="C2838" t="s">
        <v>10</v>
      </c>
      <c r="D2838" t="s">
        <v>16</v>
      </c>
      <c r="E2838" t="s">
        <v>17</v>
      </c>
      <c r="F2838">
        <v>2423.8200000000002</v>
      </c>
      <c r="G2838">
        <v>2832.74</v>
      </c>
      <c r="H2838">
        <v>584</v>
      </c>
      <c r="I2838">
        <v>14</v>
      </c>
      <c r="J2838">
        <v>8417.4</v>
      </c>
      <c r="K2838" t="str">
        <f t="shared" si="44"/>
        <v>Moderate Risk</v>
      </c>
    </row>
    <row r="2839" spans="1:11" x14ac:dyDescent="0.25">
      <c r="A2839">
        <v>2838</v>
      </c>
      <c r="B2839">
        <v>38</v>
      </c>
      <c r="C2839" t="s">
        <v>13</v>
      </c>
      <c r="D2839" t="s">
        <v>16</v>
      </c>
      <c r="E2839" t="s">
        <v>12</v>
      </c>
      <c r="F2839">
        <v>911.58</v>
      </c>
      <c r="G2839">
        <v>1903.53</v>
      </c>
      <c r="H2839">
        <v>463</v>
      </c>
      <c r="I2839">
        <v>14</v>
      </c>
      <c r="J2839">
        <v>1079.97</v>
      </c>
      <c r="K2839" t="str">
        <f t="shared" si="44"/>
        <v>High Risk</v>
      </c>
    </row>
    <row r="2840" spans="1:11" x14ac:dyDescent="0.25">
      <c r="A2840">
        <v>2839</v>
      </c>
      <c r="B2840">
        <v>34</v>
      </c>
      <c r="C2840" t="s">
        <v>13</v>
      </c>
      <c r="D2840" t="s">
        <v>14</v>
      </c>
      <c r="E2840" t="s">
        <v>17</v>
      </c>
      <c r="F2840">
        <v>1772.2249999999999</v>
      </c>
      <c r="G2840">
        <v>0</v>
      </c>
      <c r="H2840">
        <v>324</v>
      </c>
      <c r="I2840">
        <v>5</v>
      </c>
      <c r="J2840">
        <v>500</v>
      </c>
      <c r="K2840" t="str">
        <f t="shared" si="44"/>
        <v>Moderate Risk</v>
      </c>
    </row>
    <row r="2841" spans="1:11" x14ac:dyDescent="0.25">
      <c r="A2841">
        <v>2840</v>
      </c>
      <c r="B2841">
        <v>39</v>
      </c>
      <c r="C2841" t="s">
        <v>13</v>
      </c>
      <c r="D2841" t="s">
        <v>11</v>
      </c>
      <c r="E2841" t="s">
        <v>20</v>
      </c>
      <c r="F2841">
        <v>1076.8499999999999</v>
      </c>
      <c r="G2841">
        <v>3237.28</v>
      </c>
      <c r="H2841">
        <v>576</v>
      </c>
      <c r="I2841">
        <v>9</v>
      </c>
      <c r="J2841">
        <v>2816.84</v>
      </c>
      <c r="K2841" t="str">
        <f t="shared" si="44"/>
        <v>Low Risk</v>
      </c>
    </row>
    <row r="2842" spans="1:11" x14ac:dyDescent="0.25">
      <c r="A2842">
        <v>2841</v>
      </c>
      <c r="B2842">
        <v>65</v>
      </c>
      <c r="C2842" t="s">
        <v>10</v>
      </c>
      <c r="D2842" t="s">
        <v>11</v>
      </c>
      <c r="E2842" t="s">
        <v>12</v>
      </c>
      <c r="F2842">
        <v>1090.47</v>
      </c>
      <c r="G2842">
        <v>539.09</v>
      </c>
      <c r="H2842">
        <v>576</v>
      </c>
      <c r="I2842">
        <v>3</v>
      </c>
      <c r="J2842">
        <v>3062.76</v>
      </c>
      <c r="K2842" t="str">
        <f t="shared" si="44"/>
        <v>Low Risk</v>
      </c>
    </row>
    <row r="2843" spans="1:11" x14ac:dyDescent="0.25">
      <c r="A2843">
        <v>2842</v>
      </c>
      <c r="B2843">
        <v>54</v>
      </c>
      <c r="C2843" t="s">
        <v>10</v>
      </c>
      <c r="D2843" t="s">
        <v>18</v>
      </c>
      <c r="E2843" t="s">
        <v>12</v>
      </c>
      <c r="F2843">
        <v>5142.71</v>
      </c>
      <c r="G2843">
        <v>8958.06</v>
      </c>
      <c r="H2843">
        <v>764</v>
      </c>
      <c r="I2843">
        <v>6</v>
      </c>
      <c r="J2843">
        <v>19827.95</v>
      </c>
      <c r="K2843" t="str">
        <f t="shared" si="44"/>
        <v>Low Risk</v>
      </c>
    </row>
    <row r="2844" spans="1:11" x14ac:dyDescent="0.25">
      <c r="A2844">
        <v>2843</v>
      </c>
      <c r="B2844">
        <v>32</v>
      </c>
      <c r="C2844" t="s">
        <v>10</v>
      </c>
      <c r="D2844" t="s">
        <v>11</v>
      </c>
      <c r="E2844" t="s">
        <v>21</v>
      </c>
      <c r="F2844">
        <v>1726.67</v>
      </c>
      <c r="G2844">
        <v>3315.71</v>
      </c>
      <c r="H2844">
        <v>555</v>
      </c>
      <c r="I2844">
        <v>7</v>
      </c>
      <c r="J2844">
        <v>4293.04</v>
      </c>
      <c r="K2844" t="str">
        <f t="shared" si="44"/>
        <v>Low Risk</v>
      </c>
    </row>
    <row r="2845" spans="1:11" x14ac:dyDescent="0.25">
      <c r="A2845">
        <v>2844</v>
      </c>
      <c r="B2845">
        <v>52</v>
      </c>
      <c r="C2845" t="s">
        <v>10</v>
      </c>
      <c r="D2845" t="s">
        <v>18</v>
      </c>
      <c r="E2845" t="s">
        <v>12</v>
      </c>
      <c r="F2845">
        <v>2294.7199999999998</v>
      </c>
      <c r="G2845">
        <v>5220.8100000000004</v>
      </c>
      <c r="H2845">
        <v>684</v>
      </c>
      <c r="I2845">
        <v>5</v>
      </c>
      <c r="J2845">
        <v>6820.09</v>
      </c>
      <c r="K2845" t="str">
        <f t="shared" si="44"/>
        <v>Low Risk</v>
      </c>
    </row>
    <row r="2846" spans="1:11" x14ac:dyDescent="0.25">
      <c r="A2846">
        <v>2845</v>
      </c>
      <c r="B2846">
        <v>45</v>
      </c>
      <c r="C2846" t="s">
        <v>10</v>
      </c>
      <c r="D2846" t="s">
        <v>11</v>
      </c>
      <c r="E2846" t="s">
        <v>17</v>
      </c>
      <c r="F2846">
        <v>1309.81</v>
      </c>
      <c r="G2846">
        <v>2319.11</v>
      </c>
      <c r="H2846">
        <v>507</v>
      </c>
      <c r="I2846">
        <v>7</v>
      </c>
      <c r="J2846">
        <v>3092.7</v>
      </c>
      <c r="K2846" t="str">
        <f t="shared" si="44"/>
        <v>Low Risk</v>
      </c>
    </row>
    <row r="2847" spans="1:11" x14ac:dyDescent="0.25">
      <c r="A2847">
        <v>2846</v>
      </c>
      <c r="B2847">
        <v>24</v>
      </c>
      <c r="C2847" t="s">
        <v>10</v>
      </c>
      <c r="D2847" t="s">
        <v>14</v>
      </c>
      <c r="E2847" t="s">
        <v>17</v>
      </c>
      <c r="F2847">
        <v>1418.57</v>
      </c>
      <c r="G2847">
        <v>2315.92</v>
      </c>
      <c r="H2847">
        <v>545</v>
      </c>
      <c r="I2847">
        <v>4</v>
      </c>
      <c r="J2847">
        <v>4842.71</v>
      </c>
      <c r="K2847" t="str">
        <f t="shared" si="44"/>
        <v>Low Risk</v>
      </c>
    </row>
    <row r="2848" spans="1:11" x14ac:dyDescent="0.25">
      <c r="A2848">
        <v>2847</v>
      </c>
      <c r="B2848">
        <v>49</v>
      </c>
      <c r="C2848" t="s">
        <v>10</v>
      </c>
      <c r="D2848" t="s">
        <v>11</v>
      </c>
      <c r="E2848" t="s">
        <v>20</v>
      </c>
      <c r="F2848">
        <v>1663.6</v>
      </c>
      <c r="G2848">
        <v>2098.98</v>
      </c>
      <c r="H2848">
        <v>483</v>
      </c>
      <c r="I2848">
        <v>8</v>
      </c>
      <c r="J2848">
        <v>6481.13</v>
      </c>
      <c r="K2848" t="str">
        <f t="shared" si="44"/>
        <v>Moderate Risk</v>
      </c>
    </row>
    <row r="2849" spans="1:11" x14ac:dyDescent="0.25">
      <c r="A2849">
        <v>2848</v>
      </c>
      <c r="B2849">
        <v>28</v>
      </c>
      <c r="C2849" t="s">
        <v>13</v>
      </c>
      <c r="D2849" t="s">
        <v>14</v>
      </c>
      <c r="E2849" t="s">
        <v>12</v>
      </c>
      <c r="F2849">
        <v>1428.96</v>
      </c>
      <c r="G2849">
        <v>1872.4</v>
      </c>
      <c r="H2849">
        <v>536</v>
      </c>
      <c r="I2849">
        <v>9</v>
      </c>
      <c r="J2849">
        <v>2786.18</v>
      </c>
      <c r="K2849" t="str">
        <f t="shared" si="44"/>
        <v>Low Risk</v>
      </c>
    </row>
    <row r="2850" spans="1:11" x14ac:dyDescent="0.25">
      <c r="A2850">
        <v>2849</v>
      </c>
      <c r="B2850">
        <v>27</v>
      </c>
      <c r="C2850" t="s">
        <v>10</v>
      </c>
      <c r="D2850" t="s">
        <v>16</v>
      </c>
      <c r="E2850" t="s">
        <v>20</v>
      </c>
      <c r="F2850">
        <v>2021.54</v>
      </c>
      <c r="G2850">
        <v>3237.28</v>
      </c>
      <c r="H2850">
        <v>589</v>
      </c>
      <c r="I2850">
        <v>4</v>
      </c>
      <c r="J2850">
        <v>3376.18</v>
      </c>
      <c r="K2850" t="str">
        <f t="shared" si="44"/>
        <v>Low Risk</v>
      </c>
    </row>
    <row r="2851" spans="1:11" x14ac:dyDescent="0.25">
      <c r="A2851">
        <v>2850</v>
      </c>
      <c r="B2851">
        <v>26</v>
      </c>
      <c r="C2851" t="s">
        <v>13</v>
      </c>
      <c r="D2851" t="s">
        <v>16</v>
      </c>
      <c r="E2851" t="s">
        <v>21</v>
      </c>
      <c r="F2851">
        <v>2784.37</v>
      </c>
      <c r="G2851">
        <v>5379.79</v>
      </c>
      <c r="H2851">
        <v>576</v>
      </c>
      <c r="I2851">
        <v>7</v>
      </c>
      <c r="J2851">
        <v>9019.23</v>
      </c>
      <c r="K2851" t="str">
        <f t="shared" si="44"/>
        <v>Low Risk</v>
      </c>
    </row>
    <row r="2852" spans="1:11" x14ac:dyDescent="0.25">
      <c r="A2852">
        <v>2851</v>
      </c>
      <c r="B2852">
        <v>31</v>
      </c>
      <c r="C2852" t="s">
        <v>13</v>
      </c>
      <c r="D2852" t="s">
        <v>14</v>
      </c>
      <c r="E2852" t="s">
        <v>15</v>
      </c>
      <c r="F2852">
        <v>1192.24</v>
      </c>
      <c r="G2852">
        <v>3237.28</v>
      </c>
      <c r="H2852">
        <v>561</v>
      </c>
      <c r="I2852">
        <v>10</v>
      </c>
      <c r="J2852">
        <v>5332.54</v>
      </c>
      <c r="K2852" t="str">
        <f t="shared" si="44"/>
        <v>Low Risk</v>
      </c>
    </row>
    <row r="2853" spans="1:11" x14ac:dyDescent="0.25">
      <c r="A2853">
        <v>2852</v>
      </c>
      <c r="B2853">
        <v>30</v>
      </c>
      <c r="C2853" t="s">
        <v>13</v>
      </c>
      <c r="D2853" t="s">
        <v>11</v>
      </c>
      <c r="E2853" t="s">
        <v>21</v>
      </c>
      <c r="F2853">
        <v>1772.2249999999999</v>
      </c>
      <c r="G2853">
        <v>2113.1</v>
      </c>
      <c r="H2853">
        <v>521</v>
      </c>
      <c r="I2853">
        <v>7</v>
      </c>
      <c r="J2853">
        <v>5662.41</v>
      </c>
      <c r="K2853" t="str">
        <f t="shared" si="44"/>
        <v>Low Risk</v>
      </c>
    </row>
    <row r="2854" spans="1:11" x14ac:dyDescent="0.25">
      <c r="A2854">
        <v>2853</v>
      </c>
      <c r="B2854">
        <v>74</v>
      </c>
      <c r="C2854" t="s">
        <v>13</v>
      </c>
      <c r="D2854" t="s">
        <v>18</v>
      </c>
      <c r="E2854" t="s">
        <v>12</v>
      </c>
      <c r="F2854">
        <v>1772.2249999999999</v>
      </c>
      <c r="G2854">
        <v>6708.61</v>
      </c>
      <c r="H2854">
        <v>582</v>
      </c>
      <c r="I2854">
        <v>4</v>
      </c>
      <c r="J2854">
        <v>9414.52</v>
      </c>
      <c r="K2854" t="str">
        <f t="shared" si="44"/>
        <v>Low Risk</v>
      </c>
    </row>
    <row r="2855" spans="1:11" x14ac:dyDescent="0.25">
      <c r="A2855">
        <v>2854</v>
      </c>
      <c r="B2855">
        <v>42</v>
      </c>
      <c r="C2855" t="s">
        <v>10</v>
      </c>
      <c r="D2855" t="s">
        <v>11</v>
      </c>
      <c r="E2855" t="s">
        <v>12</v>
      </c>
      <c r="F2855">
        <v>1644.2</v>
      </c>
      <c r="G2855">
        <v>1967.85</v>
      </c>
      <c r="H2855">
        <v>567</v>
      </c>
      <c r="I2855">
        <v>4</v>
      </c>
      <c r="J2855">
        <v>5332.54</v>
      </c>
      <c r="K2855" t="str">
        <f t="shared" si="44"/>
        <v>Low Risk</v>
      </c>
    </row>
    <row r="2856" spans="1:11" x14ac:dyDescent="0.25">
      <c r="A2856">
        <v>2855</v>
      </c>
      <c r="B2856">
        <v>19</v>
      </c>
      <c r="C2856" t="s">
        <v>10</v>
      </c>
      <c r="D2856" t="s">
        <v>11</v>
      </c>
      <c r="E2856" t="s">
        <v>17</v>
      </c>
      <c r="F2856">
        <v>1197.08</v>
      </c>
      <c r="G2856">
        <v>2145.8000000000002</v>
      </c>
      <c r="H2856">
        <v>424</v>
      </c>
      <c r="I2856">
        <v>8</v>
      </c>
      <c r="J2856">
        <v>4508.07</v>
      </c>
      <c r="K2856" t="str">
        <f t="shared" si="44"/>
        <v>Moderate Risk</v>
      </c>
    </row>
    <row r="2857" spans="1:11" x14ac:dyDescent="0.25">
      <c r="A2857">
        <v>2856</v>
      </c>
      <c r="B2857">
        <v>52</v>
      </c>
      <c r="C2857" t="s">
        <v>13</v>
      </c>
      <c r="D2857" t="s">
        <v>11</v>
      </c>
      <c r="E2857" t="s">
        <v>12</v>
      </c>
      <c r="F2857">
        <v>1772.2249999999999</v>
      </c>
      <c r="G2857">
        <v>1974.83</v>
      </c>
      <c r="H2857">
        <v>581</v>
      </c>
      <c r="I2857">
        <v>3</v>
      </c>
      <c r="J2857">
        <v>2760.98</v>
      </c>
      <c r="K2857" t="str">
        <f t="shared" si="44"/>
        <v>Low Risk</v>
      </c>
    </row>
    <row r="2858" spans="1:11" x14ac:dyDescent="0.25">
      <c r="A2858">
        <v>2857</v>
      </c>
      <c r="B2858">
        <v>24</v>
      </c>
      <c r="C2858" t="s">
        <v>13</v>
      </c>
      <c r="D2858" t="s">
        <v>18</v>
      </c>
      <c r="E2858" t="s">
        <v>20</v>
      </c>
      <c r="F2858">
        <v>2266.9499999999998</v>
      </c>
      <c r="G2858">
        <v>3201.28</v>
      </c>
      <c r="H2858">
        <v>593</v>
      </c>
      <c r="I2858">
        <v>6</v>
      </c>
      <c r="J2858">
        <v>6433.65</v>
      </c>
      <c r="K2858" t="str">
        <f t="shared" si="44"/>
        <v>Low Risk</v>
      </c>
    </row>
    <row r="2859" spans="1:11" x14ac:dyDescent="0.25">
      <c r="A2859">
        <v>2858</v>
      </c>
      <c r="B2859">
        <v>38</v>
      </c>
      <c r="C2859" t="s">
        <v>13</v>
      </c>
      <c r="D2859" t="s">
        <v>16</v>
      </c>
      <c r="E2859" t="s">
        <v>15</v>
      </c>
      <c r="F2859">
        <v>2903.7</v>
      </c>
      <c r="G2859">
        <v>5373.48</v>
      </c>
      <c r="H2859">
        <v>666</v>
      </c>
      <c r="I2859">
        <v>10</v>
      </c>
      <c r="J2859">
        <v>9638.65</v>
      </c>
      <c r="K2859" t="str">
        <f t="shared" si="44"/>
        <v>Low Risk</v>
      </c>
    </row>
    <row r="2860" spans="1:11" x14ac:dyDescent="0.25">
      <c r="A2860">
        <v>2859</v>
      </c>
      <c r="B2860">
        <v>35</v>
      </c>
      <c r="C2860" t="s">
        <v>13</v>
      </c>
      <c r="D2860" t="s">
        <v>16</v>
      </c>
      <c r="E2860" t="s">
        <v>17</v>
      </c>
      <c r="F2860">
        <v>1975.07</v>
      </c>
      <c r="G2860">
        <v>4240.3599999999997</v>
      </c>
      <c r="H2860">
        <v>589</v>
      </c>
      <c r="I2860">
        <v>4</v>
      </c>
      <c r="J2860">
        <v>7595.42</v>
      </c>
      <c r="K2860" t="str">
        <f t="shared" si="44"/>
        <v>Low Risk</v>
      </c>
    </row>
    <row r="2861" spans="1:11" x14ac:dyDescent="0.25">
      <c r="A2861">
        <v>2860</v>
      </c>
      <c r="B2861">
        <v>20</v>
      </c>
      <c r="C2861" t="s">
        <v>10</v>
      </c>
      <c r="D2861" t="s">
        <v>14</v>
      </c>
      <c r="E2861" t="s">
        <v>21</v>
      </c>
      <c r="F2861">
        <v>1772.2249999999999</v>
      </c>
      <c r="G2861">
        <v>1902.8</v>
      </c>
      <c r="H2861">
        <v>576</v>
      </c>
      <c r="I2861">
        <v>9</v>
      </c>
      <c r="J2861">
        <v>500</v>
      </c>
      <c r="K2861" t="str">
        <f t="shared" si="44"/>
        <v>Low Risk</v>
      </c>
    </row>
    <row r="2862" spans="1:11" x14ac:dyDescent="0.25">
      <c r="A2862">
        <v>2861</v>
      </c>
      <c r="B2862">
        <v>59</v>
      </c>
      <c r="C2862" t="s">
        <v>10</v>
      </c>
      <c r="D2862" t="s">
        <v>14</v>
      </c>
      <c r="E2862" t="s">
        <v>20</v>
      </c>
      <c r="F2862">
        <v>618.78</v>
      </c>
      <c r="G2862">
        <v>1592.54</v>
      </c>
      <c r="H2862">
        <v>442</v>
      </c>
      <c r="I2862">
        <v>7</v>
      </c>
      <c r="J2862">
        <v>2098.08</v>
      </c>
      <c r="K2862" t="str">
        <f t="shared" si="44"/>
        <v>Moderate Risk</v>
      </c>
    </row>
    <row r="2863" spans="1:11" x14ac:dyDescent="0.25">
      <c r="A2863">
        <v>2862</v>
      </c>
      <c r="B2863">
        <v>71</v>
      </c>
      <c r="C2863" t="s">
        <v>13</v>
      </c>
      <c r="D2863" t="s">
        <v>11</v>
      </c>
      <c r="E2863" t="s">
        <v>20</v>
      </c>
      <c r="F2863">
        <v>950.98</v>
      </c>
      <c r="G2863">
        <v>892.66</v>
      </c>
      <c r="H2863">
        <v>547</v>
      </c>
      <c r="I2863">
        <v>7</v>
      </c>
      <c r="J2863">
        <v>1245.29</v>
      </c>
      <c r="K2863" t="str">
        <f t="shared" si="44"/>
        <v>Low Risk</v>
      </c>
    </row>
    <row r="2864" spans="1:11" x14ac:dyDescent="0.25">
      <c r="A2864">
        <v>2863</v>
      </c>
      <c r="B2864">
        <v>56</v>
      </c>
      <c r="C2864" t="s">
        <v>10</v>
      </c>
      <c r="D2864" t="s">
        <v>11</v>
      </c>
      <c r="E2864" t="s">
        <v>21</v>
      </c>
      <c r="F2864">
        <v>1131.31</v>
      </c>
      <c r="G2864">
        <v>2171.4299999999998</v>
      </c>
      <c r="H2864">
        <v>559</v>
      </c>
      <c r="I2864">
        <v>6</v>
      </c>
      <c r="J2864">
        <v>3176.64</v>
      </c>
      <c r="K2864" t="str">
        <f t="shared" si="44"/>
        <v>Low Risk</v>
      </c>
    </row>
    <row r="2865" spans="1:11" x14ac:dyDescent="0.25">
      <c r="A2865">
        <v>2864</v>
      </c>
      <c r="B2865">
        <v>58</v>
      </c>
      <c r="C2865" t="s">
        <v>10</v>
      </c>
      <c r="D2865" t="s">
        <v>16</v>
      </c>
      <c r="E2865" t="s">
        <v>17</v>
      </c>
      <c r="F2865">
        <v>2286.33</v>
      </c>
      <c r="G2865">
        <v>4381.1099999999997</v>
      </c>
      <c r="H2865">
        <v>628</v>
      </c>
      <c r="I2865">
        <v>7</v>
      </c>
      <c r="J2865">
        <v>5332.54</v>
      </c>
      <c r="K2865" t="str">
        <f t="shared" si="44"/>
        <v>Low Risk</v>
      </c>
    </row>
    <row r="2866" spans="1:11" x14ac:dyDescent="0.25">
      <c r="A2866">
        <v>2865</v>
      </c>
      <c r="B2866">
        <v>66</v>
      </c>
      <c r="C2866" t="s">
        <v>13</v>
      </c>
      <c r="D2866" t="s">
        <v>16</v>
      </c>
      <c r="E2866" t="s">
        <v>12</v>
      </c>
      <c r="F2866">
        <v>1427.79</v>
      </c>
      <c r="G2866">
        <v>1438.09</v>
      </c>
      <c r="H2866">
        <v>562</v>
      </c>
      <c r="I2866">
        <v>7</v>
      </c>
      <c r="J2866">
        <v>4079.54</v>
      </c>
      <c r="K2866" t="str">
        <f t="shared" si="44"/>
        <v>Low Risk</v>
      </c>
    </row>
    <row r="2867" spans="1:11" x14ac:dyDescent="0.25">
      <c r="A2867">
        <v>2866</v>
      </c>
      <c r="B2867">
        <v>28</v>
      </c>
      <c r="C2867" t="s">
        <v>10</v>
      </c>
      <c r="D2867" t="s">
        <v>11</v>
      </c>
      <c r="E2867" t="s">
        <v>12</v>
      </c>
      <c r="F2867">
        <v>2534.6799999999998</v>
      </c>
      <c r="G2867">
        <v>2892.68</v>
      </c>
      <c r="H2867">
        <v>646</v>
      </c>
      <c r="I2867">
        <v>3</v>
      </c>
      <c r="J2867">
        <v>8641.6299999999992</v>
      </c>
      <c r="K2867" t="str">
        <f t="shared" si="44"/>
        <v>Low Risk</v>
      </c>
    </row>
    <row r="2868" spans="1:11" x14ac:dyDescent="0.25">
      <c r="A2868">
        <v>2867</v>
      </c>
      <c r="B2868">
        <v>56</v>
      </c>
      <c r="C2868" t="s">
        <v>10</v>
      </c>
      <c r="D2868" t="s">
        <v>16</v>
      </c>
      <c r="E2868" t="s">
        <v>12</v>
      </c>
      <c r="F2868">
        <v>1065.81</v>
      </c>
      <c r="G2868">
        <v>1959.53</v>
      </c>
      <c r="H2868">
        <v>503</v>
      </c>
      <c r="I2868">
        <v>8</v>
      </c>
      <c r="J2868">
        <v>1125.6300000000001</v>
      </c>
      <c r="K2868" t="str">
        <f t="shared" si="44"/>
        <v>Low Risk</v>
      </c>
    </row>
    <row r="2869" spans="1:11" x14ac:dyDescent="0.25">
      <c r="A2869">
        <v>2868</v>
      </c>
      <c r="B2869">
        <v>41</v>
      </c>
      <c r="C2869" t="s">
        <v>13</v>
      </c>
      <c r="D2869" t="s">
        <v>14</v>
      </c>
      <c r="E2869" t="s">
        <v>12</v>
      </c>
      <c r="F2869">
        <v>1615.02</v>
      </c>
      <c r="G2869">
        <v>2245.9499999999998</v>
      </c>
      <c r="H2869">
        <v>574</v>
      </c>
      <c r="I2869">
        <v>3</v>
      </c>
      <c r="J2869">
        <v>2882.9</v>
      </c>
      <c r="K2869" t="str">
        <f t="shared" si="44"/>
        <v>Low Risk</v>
      </c>
    </row>
    <row r="2870" spans="1:11" x14ac:dyDescent="0.25">
      <c r="A2870">
        <v>2869</v>
      </c>
      <c r="B2870">
        <v>63</v>
      </c>
      <c r="C2870" t="s">
        <v>13</v>
      </c>
      <c r="D2870" t="s">
        <v>14</v>
      </c>
      <c r="E2870" t="s">
        <v>20</v>
      </c>
      <c r="F2870">
        <v>540.79</v>
      </c>
      <c r="G2870">
        <v>3237.28</v>
      </c>
      <c r="H2870">
        <v>406</v>
      </c>
      <c r="I2870">
        <v>7</v>
      </c>
      <c r="J2870">
        <v>2709.26</v>
      </c>
      <c r="K2870" t="str">
        <f t="shared" si="44"/>
        <v>Moderate Risk</v>
      </c>
    </row>
    <row r="2871" spans="1:11" x14ac:dyDescent="0.25">
      <c r="A2871">
        <v>2870</v>
      </c>
      <c r="B2871">
        <v>36</v>
      </c>
      <c r="C2871" t="s">
        <v>10</v>
      </c>
      <c r="D2871" t="s">
        <v>18</v>
      </c>
      <c r="E2871" t="s">
        <v>20</v>
      </c>
      <c r="F2871">
        <v>1435.43</v>
      </c>
      <c r="G2871">
        <v>973.6</v>
      </c>
      <c r="H2871">
        <v>576</v>
      </c>
      <c r="I2871">
        <v>8</v>
      </c>
      <c r="J2871">
        <v>3157.56</v>
      </c>
      <c r="K2871" t="str">
        <f t="shared" si="44"/>
        <v>Low Risk</v>
      </c>
    </row>
    <row r="2872" spans="1:11" x14ac:dyDescent="0.25">
      <c r="A2872">
        <v>2871</v>
      </c>
      <c r="B2872">
        <v>21</v>
      </c>
      <c r="C2872" t="s">
        <v>13</v>
      </c>
      <c r="D2872" t="s">
        <v>16</v>
      </c>
      <c r="E2872" t="s">
        <v>152</v>
      </c>
      <c r="F2872">
        <v>1104.26</v>
      </c>
      <c r="G2872">
        <v>1423.06</v>
      </c>
      <c r="H2872">
        <v>499</v>
      </c>
      <c r="I2872">
        <v>9</v>
      </c>
      <c r="J2872">
        <v>2424.19</v>
      </c>
      <c r="K2872" t="str">
        <f t="shared" si="44"/>
        <v>Moderate Risk</v>
      </c>
    </row>
    <row r="2873" spans="1:11" x14ac:dyDescent="0.25">
      <c r="A2873">
        <v>2872</v>
      </c>
      <c r="B2873">
        <v>43</v>
      </c>
      <c r="C2873" t="s">
        <v>13</v>
      </c>
      <c r="D2873" t="s">
        <v>16</v>
      </c>
      <c r="E2873" t="s">
        <v>21</v>
      </c>
      <c r="F2873">
        <v>1772.2249999999999</v>
      </c>
      <c r="G2873">
        <v>3237.28</v>
      </c>
      <c r="H2873">
        <v>555</v>
      </c>
      <c r="I2873">
        <v>7</v>
      </c>
      <c r="J2873">
        <v>4009.96</v>
      </c>
      <c r="K2873" t="str">
        <f t="shared" si="44"/>
        <v>Low Risk</v>
      </c>
    </row>
    <row r="2874" spans="1:11" x14ac:dyDescent="0.25">
      <c r="A2874">
        <v>2873</v>
      </c>
      <c r="B2874">
        <v>55</v>
      </c>
      <c r="C2874" t="s">
        <v>10</v>
      </c>
      <c r="D2874" t="s">
        <v>11</v>
      </c>
      <c r="E2874" t="s">
        <v>15</v>
      </c>
      <c r="F2874">
        <v>1155.56</v>
      </c>
      <c r="G2874">
        <v>2769.26</v>
      </c>
      <c r="H2874">
        <v>547</v>
      </c>
      <c r="I2874">
        <v>8</v>
      </c>
      <c r="J2874">
        <v>1792.6</v>
      </c>
      <c r="K2874" t="str">
        <f t="shared" si="44"/>
        <v>Low Risk</v>
      </c>
    </row>
    <row r="2875" spans="1:11" x14ac:dyDescent="0.25">
      <c r="A2875">
        <v>2874</v>
      </c>
      <c r="B2875">
        <v>59</v>
      </c>
      <c r="C2875" t="s">
        <v>10</v>
      </c>
      <c r="D2875" t="s">
        <v>11</v>
      </c>
      <c r="E2875" t="s">
        <v>17</v>
      </c>
      <c r="F2875">
        <v>2210.31</v>
      </c>
      <c r="G2875">
        <v>5151.0200000000004</v>
      </c>
      <c r="H2875">
        <v>565</v>
      </c>
      <c r="I2875">
        <v>11</v>
      </c>
      <c r="J2875">
        <v>7246.31</v>
      </c>
      <c r="K2875" t="str">
        <f t="shared" si="44"/>
        <v>Moderate Risk</v>
      </c>
    </row>
    <row r="2876" spans="1:11" x14ac:dyDescent="0.25">
      <c r="A2876">
        <v>2875</v>
      </c>
      <c r="B2876">
        <v>49</v>
      </c>
      <c r="C2876" t="s">
        <v>10</v>
      </c>
      <c r="D2876" t="s">
        <v>14</v>
      </c>
      <c r="E2876" t="s">
        <v>20</v>
      </c>
      <c r="F2876">
        <v>1681.43</v>
      </c>
      <c r="G2876">
        <v>2433.79</v>
      </c>
      <c r="H2876">
        <v>540</v>
      </c>
      <c r="I2876">
        <v>8</v>
      </c>
      <c r="J2876">
        <v>5518.32</v>
      </c>
      <c r="K2876" t="str">
        <f t="shared" si="44"/>
        <v>Low Risk</v>
      </c>
    </row>
    <row r="2877" spans="1:11" x14ac:dyDescent="0.25">
      <c r="A2877">
        <v>2876</v>
      </c>
      <c r="B2877">
        <v>56</v>
      </c>
      <c r="C2877" t="s">
        <v>13</v>
      </c>
      <c r="D2877" t="s">
        <v>18</v>
      </c>
      <c r="E2877" t="s">
        <v>17</v>
      </c>
      <c r="F2877">
        <v>1568.78</v>
      </c>
      <c r="G2877">
        <v>3681.74</v>
      </c>
      <c r="H2877">
        <v>545</v>
      </c>
      <c r="I2877">
        <v>9</v>
      </c>
      <c r="J2877">
        <v>7110.93</v>
      </c>
      <c r="K2877" t="str">
        <f t="shared" si="44"/>
        <v>Low Risk</v>
      </c>
    </row>
    <row r="2878" spans="1:11" x14ac:dyDescent="0.25">
      <c r="A2878">
        <v>2877</v>
      </c>
      <c r="B2878">
        <v>62</v>
      </c>
      <c r="C2878" t="s">
        <v>10</v>
      </c>
      <c r="D2878" t="s">
        <v>16</v>
      </c>
      <c r="E2878" t="s">
        <v>21</v>
      </c>
      <c r="F2878">
        <v>1714.06</v>
      </c>
      <c r="G2878">
        <v>4075.51</v>
      </c>
      <c r="H2878">
        <v>518</v>
      </c>
      <c r="I2878">
        <v>5</v>
      </c>
      <c r="J2878">
        <v>3617.11</v>
      </c>
      <c r="K2878" t="str">
        <f t="shared" si="44"/>
        <v>Low Risk</v>
      </c>
    </row>
    <row r="2879" spans="1:11" x14ac:dyDescent="0.25">
      <c r="A2879">
        <v>2878</v>
      </c>
      <c r="B2879">
        <v>63</v>
      </c>
      <c r="C2879" t="s">
        <v>13</v>
      </c>
      <c r="D2879" t="s">
        <v>14</v>
      </c>
      <c r="E2879" t="s">
        <v>17</v>
      </c>
      <c r="F2879">
        <v>1534.28</v>
      </c>
      <c r="G2879">
        <v>3950.51</v>
      </c>
      <c r="H2879">
        <v>529</v>
      </c>
      <c r="I2879">
        <v>9</v>
      </c>
      <c r="J2879">
        <v>3704.05</v>
      </c>
      <c r="K2879" t="str">
        <f t="shared" si="44"/>
        <v>Low Risk</v>
      </c>
    </row>
    <row r="2880" spans="1:11" x14ac:dyDescent="0.25">
      <c r="A2880">
        <v>2879</v>
      </c>
      <c r="B2880">
        <v>53</v>
      </c>
      <c r="C2880" t="s">
        <v>13</v>
      </c>
      <c r="D2880" t="s">
        <v>18</v>
      </c>
      <c r="E2880" t="s">
        <v>20</v>
      </c>
      <c r="F2880">
        <v>2257.7399999999998</v>
      </c>
      <c r="G2880">
        <v>3858.87</v>
      </c>
      <c r="H2880">
        <v>559</v>
      </c>
      <c r="I2880">
        <v>6</v>
      </c>
      <c r="J2880">
        <v>4516.12</v>
      </c>
      <c r="K2880" t="str">
        <f t="shared" si="44"/>
        <v>Low Risk</v>
      </c>
    </row>
    <row r="2881" spans="1:11" x14ac:dyDescent="0.25">
      <c r="A2881">
        <v>2880</v>
      </c>
      <c r="B2881">
        <v>57</v>
      </c>
      <c r="C2881" t="s">
        <v>13</v>
      </c>
      <c r="D2881" t="s">
        <v>11</v>
      </c>
      <c r="E2881" t="s">
        <v>15</v>
      </c>
      <c r="F2881">
        <v>1772.2249999999999</v>
      </c>
      <c r="G2881">
        <v>5273.13</v>
      </c>
      <c r="H2881">
        <v>640</v>
      </c>
      <c r="I2881">
        <v>7</v>
      </c>
      <c r="J2881">
        <v>7566.47</v>
      </c>
      <c r="K2881" t="str">
        <f t="shared" si="44"/>
        <v>Low Risk</v>
      </c>
    </row>
    <row r="2882" spans="1:11" x14ac:dyDescent="0.25">
      <c r="A2882">
        <v>2881</v>
      </c>
      <c r="B2882">
        <v>54</v>
      </c>
      <c r="C2882" t="s">
        <v>13</v>
      </c>
      <c r="D2882" t="s">
        <v>18</v>
      </c>
      <c r="E2882" t="s">
        <v>15</v>
      </c>
      <c r="F2882">
        <v>2919.59</v>
      </c>
      <c r="G2882">
        <v>5185.07</v>
      </c>
      <c r="H2882">
        <v>624</v>
      </c>
      <c r="I2882">
        <v>7</v>
      </c>
      <c r="J2882">
        <v>9619.66</v>
      </c>
      <c r="K2882" t="str">
        <f t="shared" ref="K2882:K2945" si="45">IF(AND(H2882&lt;500,I2882&gt;10),"High Risk",IF(OR(H2882&lt;500,I2882&gt;10),"Moderate Risk","Low Risk"))</f>
        <v>Low Risk</v>
      </c>
    </row>
    <row r="2883" spans="1:11" x14ac:dyDescent="0.25">
      <c r="A2883">
        <v>2882</v>
      </c>
      <c r="B2883">
        <v>50</v>
      </c>
      <c r="C2883" t="s">
        <v>13</v>
      </c>
      <c r="D2883" t="s">
        <v>14</v>
      </c>
      <c r="E2883" t="s">
        <v>12</v>
      </c>
      <c r="F2883">
        <v>827.13</v>
      </c>
      <c r="G2883">
        <v>1562.36</v>
      </c>
      <c r="H2883">
        <v>509</v>
      </c>
      <c r="I2883">
        <v>7</v>
      </c>
      <c r="J2883">
        <v>5332.54</v>
      </c>
      <c r="K2883" t="str">
        <f t="shared" si="45"/>
        <v>Low Risk</v>
      </c>
    </row>
    <row r="2884" spans="1:11" x14ac:dyDescent="0.25">
      <c r="A2884">
        <v>2883</v>
      </c>
      <c r="B2884">
        <v>53</v>
      </c>
      <c r="C2884" t="s">
        <v>10</v>
      </c>
      <c r="D2884" t="s">
        <v>14</v>
      </c>
      <c r="E2884" t="s">
        <v>17</v>
      </c>
      <c r="F2884">
        <v>870.03</v>
      </c>
      <c r="G2884">
        <v>518.70000000000005</v>
      </c>
      <c r="H2884">
        <v>576</v>
      </c>
      <c r="I2884">
        <v>9</v>
      </c>
      <c r="J2884">
        <v>2381.0700000000002</v>
      </c>
      <c r="K2884" t="str">
        <f t="shared" si="45"/>
        <v>Low Risk</v>
      </c>
    </row>
    <row r="2885" spans="1:11" x14ac:dyDescent="0.25">
      <c r="A2885">
        <v>2884</v>
      </c>
      <c r="B2885">
        <v>20</v>
      </c>
      <c r="C2885" t="s">
        <v>10</v>
      </c>
      <c r="D2885" t="s">
        <v>14</v>
      </c>
      <c r="E2885" t="s">
        <v>15</v>
      </c>
      <c r="F2885">
        <v>743.5</v>
      </c>
      <c r="G2885">
        <v>879.22</v>
      </c>
      <c r="H2885">
        <v>497</v>
      </c>
      <c r="I2885">
        <v>4</v>
      </c>
      <c r="J2885">
        <v>2889.55</v>
      </c>
      <c r="K2885" t="str">
        <f t="shared" si="45"/>
        <v>Moderate Risk</v>
      </c>
    </row>
    <row r="2886" spans="1:11" x14ac:dyDescent="0.25">
      <c r="A2886">
        <v>2885</v>
      </c>
      <c r="B2886">
        <v>26</v>
      </c>
      <c r="C2886" t="s">
        <v>13</v>
      </c>
      <c r="D2886" t="s">
        <v>11</v>
      </c>
      <c r="E2886" t="s">
        <v>17</v>
      </c>
      <c r="F2886">
        <v>1061.21</v>
      </c>
      <c r="G2886">
        <v>2800.47</v>
      </c>
      <c r="H2886">
        <v>414</v>
      </c>
      <c r="I2886">
        <v>8</v>
      </c>
      <c r="J2886">
        <v>2391.08</v>
      </c>
      <c r="K2886" t="str">
        <f t="shared" si="45"/>
        <v>Moderate Risk</v>
      </c>
    </row>
    <row r="2887" spans="1:11" x14ac:dyDescent="0.25">
      <c r="A2887">
        <v>2886</v>
      </c>
      <c r="B2887">
        <v>25</v>
      </c>
      <c r="C2887" t="s">
        <v>10</v>
      </c>
      <c r="D2887" t="s">
        <v>18</v>
      </c>
      <c r="E2887" t="s">
        <v>20</v>
      </c>
      <c r="F2887">
        <v>2343.71</v>
      </c>
      <c r="G2887">
        <v>3772.64</v>
      </c>
      <c r="H2887">
        <v>563</v>
      </c>
      <c r="I2887">
        <v>12</v>
      </c>
      <c r="J2887">
        <v>5916.63</v>
      </c>
      <c r="K2887" t="str">
        <f t="shared" si="45"/>
        <v>Moderate Risk</v>
      </c>
    </row>
    <row r="2888" spans="1:11" x14ac:dyDescent="0.25">
      <c r="A2888">
        <v>2887</v>
      </c>
      <c r="B2888">
        <v>50</v>
      </c>
      <c r="C2888" t="s">
        <v>10</v>
      </c>
      <c r="D2888" t="s">
        <v>16</v>
      </c>
      <c r="E2888" t="s">
        <v>21</v>
      </c>
      <c r="F2888">
        <v>1645.67</v>
      </c>
      <c r="G2888">
        <v>3020.88</v>
      </c>
      <c r="H2888">
        <v>579</v>
      </c>
      <c r="I2888">
        <v>7</v>
      </c>
      <c r="J2888">
        <v>5198.24</v>
      </c>
      <c r="K2888" t="str">
        <f t="shared" si="45"/>
        <v>Low Risk</v>
      </c>
    </row>
    <row r="2889" spans="1:11" x14ac:dyDescent="0.25">
      <c r="A2889">
        <v>2888</v>
      </c>
      <c r="B2889">
        <v>23</v>
      </c>
      <c r="C2889" t="s">
        <v>13</v>
      </c>
      <c r="D2889" t="s">
        <v>16</v>
      </c>
      <c r="E2889" t="s">
        <v>17</v>
      </c>
      <c r="F2889">
        <v>1403.49</v>
      </c>
      <c r="G2889">
        <v>2907.19</v>
      </c>
      <c r="H2889">
        <v>546</v>
      </c>
      <c r="I2889">
        <v>10</v>
      </c>
      <c r="J2889">
        <v>6859.77</v>
      </c>
      <c r="K2889" t="str">
        <f t="shared" si="45"/>
        <v>Low Risk</v>
      </c>
    </row>
    <row r="2890" spans="1:11" x14ac:dyDescent="0.25">
      <c r="A2890">
        <v>2889</v>
      </c>
      <c r="B2890">
        <v>58</v>
      </c>
      <c r="C2890" t="s">
        <v>13</v>
      </c>
      <c r="D2890" t="s">
        <v>18</v>
      </c>
      <c r="E2890" t="s">
        <v>17</v>
      </c>
      <c r="F2890">
        <v>3218.89</v>
      </c>
      <c r="G2890">
        <v>6789.94</v>
      </c>
      <c r="H2890">
        <v>644</v>
      </c>
      <c r="I2890">
        <v>5</v>
      </c>
      <c r="J2890">
        <v>7718.71</v>
      </c>
      <c r="K2890" t="str">
        <f t="shared" si="45"/>
        <v>Low Risk</v>
      </c>
    </row>
    <row r="2891" spans="1:11" x14ac:dyDescent="0.25">
      <c r="A2891">
        <v>2890</v>
      </c>
      <c r="B2891">
        <v>56</v>
      </c>
      <c r="C2891" t="s">
        <v>10</v>
      </c>
      <c r="D2891" t="s">
        <v>11</v>
      </c>
      <c r="E2891" t="s">
        <v>21</v>
      </c>
      <c r="F2891">
        <v>1799.85</v>
      </c>
      <c r="G2891">
        <v>3722.88</v>
      </c>
      <c r="H2891">
        <v>618</v>
      </c>
      <c r="I2891">
        <v>9</v>
      </c>
      <c r="J2891">
        <v>4555.1899999999996</v>
      </c>
      <c r="K2891" t="str">
        <f t="shared" si="45"/>
        <v>Low Risk</v>
      </c>
    </row>
    <row r="2892" spans="1:11" x14ac:dyDescent="0.25">
      <c r="A2892">
        <v>2891</v>
      </c>
      <c r="B2892">
        <v>21</v>
      </c>
      <c r="C2892" t="s">
        <v>13</v>
      </c>
      <c r="D2892" t="s">
        <v>18</v>
      </c>
      <c r="E2892" t="s">
        <v>152</v>
      </c>
      <c r="F2892">
        <v>1130.93</v>
      </c>
      <c r="G2892">
        <v>2780.96</v>
      </c>
      <c r="H2892">
        <v>504</v>
      </c>
      <c r="I2892">
        <v>11</v>
      </c>
      <c r="J2892">
        <v>1649.23</v>
      </c>
      <c r="K2892" t="str">
        <f t="shared" si="45"/>
        <v>Moderate Risk</v>
      </c>
    </row>
    <row r="2893" spans="1:11" x14ac:dyDescent="0.25">
      <c r="A2893">
        <v>2892</v>
      </c>
      <c r="B2893">
        <v>30</v>
      </c>
      <c r="C2893" t="s">
        <v>10</v>
      </c>
      <c r="D2893" t="s">
        <v>18</v>
      </c>
      <c r="E2893" t="s">
        <v>12</v>
      </c>
      <c r="F2893">
        <v>1321.66</v>
      </c>
      <c r="G2893">
        <v>2725.19</v>
      </c>
      <c r="H2893">
        <v>621</v>
      </c>
      <c r="I2893">
        <v>6</v>
      </c>
      <c r="J2893">
        <v>5781.11</v>
      </c>
      <c r="K2893" t="str">
        <f t="shared" si="45"/>
        <v>Low Risk</v>
      </c>
    </row>
    <row r="2894" spans="1:11" x14ac:dyDescent="0.25">
      <c r="A2894">
        <v>2893</v>
      </c>
      <c r="B2894">
        <v>66</v>
      </c>
      <c r="C2894" t="s">
        <v>13</v>
      </c>
      <c r="D2894" t="s">
        <v>11</v>
      </c>
      <c r="E2894" t="s">
        <v>12</v>
      </c>
      <c r="F2894">
        <v>1009.47</v>
      </c>
      <c r="G2894">
        <v>2049.1799999999998</v>
      </c>
      <c r="H2894">
        <v>509</v>
      </c>
      <c r="I2894">
        <v>15</v>
      </c>
      <c r="J2894">
        <v>3099.8</v>
      </c>
      <c r="K2894" t="str">
        <f t="shared" si="45"/>
        <v>Moderate Risk</v>
      </c>
    </row>
    <row r="2895" spans="1:11" x14ac:dyDescent="0.25">
      <c r="A2895">
        <v>2894</v>
      </c>
      <c r="B2895">
        <v>19</v>
      </c>
      <c r="C2895" t="s">
        <v>10</v>
      </c>
      <c r="D2895" t="s">
        <v>14</v>
      </c>
      <c r="E2895" t="s">
        <v>12</v>
      </c>
      <c r="F2895">
        <v>796.97</v>
      </c>
      <c r="G2895">
        <v>2132.6</v>
      </c>
      <c r="H2895">
        <v>437</v>
      </c>
      <c r="I2895">
        <v>3</v>
      </c>
      <c r="J2895">
        <v>1568.45</v>
      </c>
      <c r="K2895" t="str">
        <f t="shared" si="45"/>
        <v>Moderate Risk</v>
      </c>
    </row>
    <row r="2896" spans="1:11" x14ac:dyDescent="0.25">
      <c r="A2896">
        <v>2895</v>
      </c>
      <c r="B2896">
        <v>22</v>
      </c>
      <c r="C2896" t="s">
        <v>13</v>
      </c>
      <c r="D2896" t="s">
        <v>18</v>
      </c>
      <c r="E2896" t="s">
        <v>17</v>
      </c>
      <c r="F2896">
        <v>1730.31</v>
      </c>
      <c r="G2896">
        <v>1252.1600000000001</v>
      </c>
      <c r="H2896">
        <v>626</v>
      </c>
      <c r="I2896">
        <v>7</v>
      </c>
      <c r="J2896">
        <v>6430.1</v>
      </c>
      <c r="K2896" t="str">
        <f t="shared" si="45"/>
        <v>Low Risk</v>
      </c>
    </row>
    <row r="2897" spans="1:11" x14ac:dyDescent="0.25">
      <c r="A2897">
        <v>2896</v>
      </c>
      <c r="B2897">
        <v>61</v>
      </c>
      <c r="C2897" t="s">
        <v>10</v>
      </c>
      <c r="D2897" t="s">
        <v>11</v>
      </c>
      <c r="E2897" t="s">
        <v>17</v>
      </c>
      <c r="F2897">
        <v>1298.79</v>
      </c>
      <c r="G2897">
        <v>2903.01</v>
      </c>
      <c r="H2897">
        <v>537</v>
      </c>
      <c r="I2897">
        <v>10</v>
      </c>
      <c r="J2897">
        <v>2327.56</v>
      </c>
      <c r="K2897" t="str">
        <f t="shared" si="45"/>
        <v>Low Risk</v>
      </c>
    </row>
    <row r="2898" spans="1:11" x14ac:dyDescent="0.25">
      <c r="A2898">
        <v>2897</v>
      </c>
      <c r="B2898">
        <v>44</v>
      </c>
      <c r="C2898" t="s">
        <v>13</v>
      </c>
      <c r="D2898" t="s">
        <v>18</v>
      </c>
      <c r="E2898" t="s">
        <v>15</v>
      </c>
      <c r="F2898">
        <v>2830.58</v>
      </c>
      <c r="G2898">
        <v>3434.16</v>
      </c>
      <c r="H2898">
        <v>661</v>
      </c>
      <c r="I2898">
        <v>12</v>
      </c>
      <c r="J2898">
        <v>8856.5</v>
      </c>
      <c r="K2898" t="str">
        <f t="shared" si="45"/>
        <v>Moderate Risk</v>
      </c>
    </row>
    <row r="2899" spans="1:11" x14ac:dyDescent="0.25">
      <c r="A2899">
        <v>2898</v>
      </c>
      <c r="B2899">
        <v>49</v>
      </c>
      <c r="C2899" t="s">
        <v>10</v>
      </c>
      <c r="D2899" t="s">
        <v>14</v>
      </c>
      <c r="E2899" t="s">
        <v>15</v>
      </c>
      <c r="F2899">
        <v>734.13</v>
      </c>
      <c r="G2899">
        <v>908.54</v>
      </c>
      <c r="H2899">
        <v>423</v>
      </c>
      <c r="I2899">
        <v>6</v>
      </c>
      <c r="J2899">
        <v>500</v>
      </c>
      <c r="K2899" t="str">
        <f t="shared" si="45"/>
        <v>Moderate Risk</v>
      </c>
    </row>
    <row r="2900" spans="1:11" x14ac:dyDescent="0.25">
      <c r="A2900">
        <v>2899</v>
      </c>
      <c r="B2900">
        <v>38</v>
      </c>
      <c r="C2900" t="s">
        <v>10</v>
      </c>
      <c r="D2900" t="s">
        <v>16</v>
      </c>
      <c r="E2900" t="s">
        <v>15</v>
      </c>
      <c r="F2900">
        <v>1266.81</v>
      </c>
      <c r="G2900">
        <v>2997.13</v>
      </c>
      <c r="H2900">
        <v>540</v>
      </c>
      <c r="I2900">
        <v>4</v>
      </c>
      <c r="J2900">
        <v>5095.2</v>
      </c>
      <c r="K2900" t="str">
        <f t="shared" si="45"/>
        <v>Low Risk</v>
      </c>
    </row>
    <row r="2901" spans="1:11" x14ac:dyDescent="0.25">
      <c r="A2901">
        <v>2900</v>
      </c>
      <c r="B2901">
        <v>25</v>
      </c>
      <c r="C2901" t="s">
        <v>10</v>
      </c>
      <c r="D2901" t="s">
        <v>11</v>
      </c>
      <c r="E2901" t="s">
        <v>17</v>
      </c>
      <c r="F2901">
        <v>711.29</v>
      </c>
      <c r="G2901">
        <v>1149.3399999999999</v>
      </c>
      <c r="H2901">
        <v>449</v>
      </c>
      <c r="I2901">
        <v>8</v>
      </c>
      <c r="J2901">
        <v>3056.13</v>
      </c>
      <c r="K2901" t="str">
        <f t="shared" si="45"/>
        <v>Moderate Risk</v>
      </c>
    </row>
    <row r="2902" spans="1:11" x14ac:dyDescent="0.25">
      <c r="A2902">
        <v>2901</v>
      </c>
      <c r="B2902">
        <v>55</v>
      </c>
      <c r="C2902" t="s">
        <v>10</v>
      </c>
      <c r="D2902" t="s">
        <v>14</v>
      </c>
      <c r="E2902" t="s">
        <v>20</v>
      </c>
      <c r="F2902">
        <v>813.64</v>
      </c>
      <c r="G2902">
        <v>1408.29</v>
      </c>
      <c r="H2902">
        <v>502</v>
      </c>
      <c r="I2902">
        <v>10</v>
      </c>
      <c r="J2902">
        <v>1580.07</v>
      </c>
      <c r="K2902" t="str">
        <f t="shared" si="45"/>
        <v>Low Risk</v>
      </c>
    </row>
    <row r="2903" spans="1:11" x14ac:dyDescent="0.25">
      <c r="A2903">
        <v>2902</v>
      </c>
      <c r="B2903">
        <v>25</v>
      </c>
      <c r="C2903" t="s">
        <v>10</v>
      </c>
      <c r="D2903" t="s">
        <v>11</v>
      </c>
      <c r="E2903" t="s">
        <v>21</v>
      </c>
      <c r="F2903">
        <v>1772.2249999999999</v>
      </c>
      <c r="G2903">
        <v>2570.0500000000002</v>
      </c>
      <c r="H2903">
        <v>514</v>
      </c>
      <c r="I2903">
        <v>8</v>
      </c>
      <c r="J2903">
        <v>3741.28</v>
      </c>
      <c r="K2903" t="str">
        <f t="shared" si="45"/>
        <v>Low Risk</v>
      </c>
    </row>
    <row r="2904" spans="1:11" x14ac:dyDescent="0.25">
      <c r="A2904">
        <v>2903</v>
      </c>
      <c r="B2904">
        <v>67</v>
      </c>
      <c r="C2904" t="s">
        <v>10</v>
      </c>
      <c r="D2904" t="s">
        <v>14</v>
      </c>
      <c r="E2904" t="s">
        <v>152</v>
      </c>
      <c r="F2904">
        <v>1772.2249999999999</v>
      </c>
      <c r="G2904">
        <v>3000.16</v>
      </c>
      <c r="H2904">
        <v>416</v>
      </c>
      <c r="I2904">
        <v>7</v>
      </c>
      <c r="J2904">
        <v>1393.2</v>
      </c>
      <c r="K2904" t="str">
        <f t="shared" si="45"/>
        <v>Moderate Risk</v>
      </c>
    </row>
    <row r="2905" spans="1:11" x14ac:dyDescent="0.25">
      <c r="A2905">
        <v>2904</v>
      </c>
      <c r="B2905">
        <v>20</v>
      </c>
      <c r="C2905" t="s">
        <v>13</v>
      </c>
      <c r="D2905" t="s">
        <v>11</v>
      </c>
      <c r="E2905" t="s">
        <v>15</v>
      </c>
      <c r="F2905">
        <v>902.57</v>
      </c>
      <c r="G2905">
        <v>0</v>
      </c>
      <c r="H2905">
        <v>506</v>
      </c>
      <c r="I2905">
        <v>3</v>
      </c>
      <c r="J2905">
        <v>500</v>
      </c>
      <c r="K2905" t="str">
        <f t="shared" si="45"/>
        <v>Low Risk</v>
      </c>
    </row>
    <row r="2906" spans="1:11" x14ac:dyDescent="0.25">
      <c r="A2906">
        <v>2905</v>
      </c>
      <c r="B2906">
        <v>71</v>
      </c>
      <c r="C2906" t="s">
        <v>13</v>
      </c>
      <c r="D2906" t="s">
        <v>18</v>
      </c>
      <c r="E2906" t="s">
        <v>12</v>
      </c>
      <c r="F2906">
        <v>2016.1</v>
      </c>
      <c r="G2906">
        <v>3051.67</v>
      </c>
      <c r="H2906">
        <v>576</v>
      </c>
      <c r="I2906">
        <v>11</v>
      </c>
      <c r="J2906">
        <v>7049.15</v>
      </c>
      <c r="K2906" t="str">
        <f t="shared" si="45"/>
        <v>Moderate Risk</v>
      </c>
    </row>
    <row r="2907" spans="1:11" x14ac:dyDescent="0.25">
      <c r="A2907">
        <v>2906</v>
      </c>
      <c r="B2907">
        <v>61</v>
      </c>
      <c r="C2907" t="s">
        <v>10</v>
      </c>
      <c r="D2907" t="s">
        <v>11</v>
      </c>
      <c r="E2907" t="s">
        <v>17</v>
      </c>
      <c r="F2907">
        <v>1731.77</v>
      </c>
      <c r="G2907">
        <v>4232.3900000000003</v>
      </c>
      <c r="H2907">
        <v>576</v>
      </c>
      <c r="I2907">
        <v>7</v>
      </c>
      <c r="J2907">
        <v>3463.68</v>
      </c>
      <c r="K2907" t="str">
        <f t="shared" si="45"/>
        <v>Low Risk</v>
      </c>
    </row>
    <row r="2908" spans="1:11" x14ac:dyDescent="0.25">
      <c r="A2908">
        <v>2907</v>
      </c>
      <c r="B2908">
        <v>75</v>
      </c>
      <c r="C2908" t="s">
        <v>13</v>
      </c>
      <c r="D2908" t="s">
        <v>18</v>
      </c>
      <c r="E2908" t="s">
        <v>20</v>
      </c>
      <c r="F2908">
        <v>1772.2249999999999</v>
      </c>
      <c r="G2908">
        <v>2844.25</v>
      </c>
      <c r="H2908">
        <v>582</v>
      </c>
      <c r="I2908">
        <v>14</v>
      </c>
      <c r="J2908">
        <v>5247.75</v>
      </c>
      <c r="K2908" t="str">
        <f t="shared" si="45"/>
        <v>Moderate Risk</v>
      </c>
    </row>
    <row r="2909" spans="1:11" x14ac:dyDescent="0.25">
      <c r="A2909">
        <v>2908</v>
      </c>
      <c r="B2909">
        <v>20</v>
      </c>
      <c r="C2909" t="s">
        <v>10</v>
      </c>
      <c r="D2909" t="s">
        <v>11</v>
      </c>
      <c r="E2909" t="s">
        <v>17</v>
      </c>
      <c r="F2909">
        <v>2274.17</v>
      </c>
      <c r="G2909">
        <v>3937.08</v>
      </c>
      <c r="H2909">
        <v>576</v>
      </c>
      <c r="I2909">
        <v>5</v>
      </c>
      <c r="J2909">
        <v>7523.29</v>
      </c>
      <c r="K2909" t="str">
        <f t="shared" si="45"/>
        <v>Low Risk</v>
      </c>
    </row>
    <row r="2910" spans="1:11" x14ac:dyDescent="0.25">
      <c r="A2910">
        <v>2909</v>
      </c>
      <c r="B2910">
        <v>39</v>
      </c>
      <c r="C2910" t="s">
        <v>13</v>
      </c>
      <c r="D2910" t="s">
        <v>16</v>
      </c>
      <c r="E2910" t="s">
        <v>15</v>
      </c>
      <c r="F2910">
        <v>1772.2249999999999</v>
      </c>
      <c r="G2910">
        <v>2748.87</v>
      </c>
      <c r="H2910">
        <v>539</v>
      </c>
      <c r="I2910">
        <v>10</v>
      </c>
      <c r="J2910">
        <v>1435.92</v>
      </c>
      <c r="K2910" t="str">
        <f t="shared" si="45"/>
        <v>Low Risk</v>
      </c>
    </row>
    <row r="2911" spans="1:11" x14ac:dyDescent="0.25">
      <c r="A2911">
        <v>2910</v>
      </c>
      <c r="B2911">
        <v>23</v>
      </c>
      <c r="C2911" t="s">
        <v>10</v>
      </c>
      <c r="D2911" t="s">
        <v>18</v>
      </c>
      <c r="E2911" t="s">
        <v>17</v>
      </c>
      <c r="F2911">
        <v>1916.58</v>
      </c>
      <c r="G2911">
        <v>2454.02</v>
      </c>
      <c r="H2911">
        <v>576</v>
      </c>
      <c r="I2911">
        <v>9</v>
      </c>
      <c r="J2911">
        <v>2376.02</v>
      </c>
      <c r="K2911" t="str">
        <f t="shared" si="45"/>
        <v>Low Risk</v>
      </c>
    </row>
    <row r="2912" spans="1:11" x14ac:dyDescent="0.25">
      <c r="A2912">
        <v>2911</v>
      </c>
      <c r="B2912">
        <v>19</v>
      </c>
      <c r="C2912" t="s">
        <v>13</v>
      </c>
      <c r="D2912" t="s">
        <v>11</v>
      </c>
      <c r="E2912" t="s">
        <v>20</v>
      </c>
      <c r="F2912">
        <v>2412.7399999999998</v>
      </c>
      <c r="G2912">
        <v>5049</v>
      </c>
      <c r="H2912">
        <v>664</v>
      </c>
      <c r="I2912">
        <v>6</v>
      </c>
      <c r="J2912">
        <v>7577.18</v>
      </c>
      <c r="K2912" t="str">
        <f t="shared" si="45"/>
        <v>Low Risk</v>
      </c>
    </row>
    <row r="2913" spans="1:11" x14ac:dyDescent="0.25">
      <c r="A2913">
        <v>2912</v>
      </c>
      <c r="B2913">
        <v>40</v>
      </c>
      <c r="C2913" t="s">
        <v>10</v>
      </c>
      <c r="D2913" t="s">
        <v>18</v>
      </c>
      <c r="E2913" t="s">
        <v>17</v>
      </c>
      <c r="F2913">
        <v>3097.74</v>
      </c>
      <c r="G2913">
        <v>3237.28</v>
      </c>
      <c r="H2913">
        <v>635</v>
      </c>
      <c r="I2913">
        <v>5</v>
      </c>
      <c r="J2913">
        <v>11528.74</v>
      </c>
      <c r="K2913" t="str">
        <f t="shared" si="45"/>
        <v>Low Risk</v>
      </c>
    </row>
    <row r="2914" spans="1:11" x14ac:dyDescent="0.25">
      <c r="A2914">
        <v>2913</v>
      </c>
      <c r="B2914">
        <v>61</v>
      </c>
      <c r="C2914" t="s">
        <v>13</v>
      </c>
      <c r="D2914" t="s">
        <v>11</v>
      </c>
      <c r="E2914" t="s">
        <v>17</v>
      </c>
      <c r="F2914">
        <v>1462.87</v>
      </c>
      <c r="G2914">
        <v>2501.1799999999998</v>
      </c>
      <c r="H2914">
        <v>576</v>
      </c>
      <c r="I2914">
        <v>7</v>
      </c>
      <c r="J2914">
        <v>1968.8</v>
      </c>
      <c r="K2914" t="str">
        <f t="shared" si="45"/>
        <v>Low Risk</v>
      </c>
    </row>
    <row r="2915" spans="1:11" x14ac:dyDescent="0.25">
      <c r="A2915">
        <v>2914</v>
      </c>
      <c r="B2915">
        <v>19</v>
      </c>
      <c r="C2915" t="s">
        <v>10</v>
      </c>
      <c r="D2915" t="s">
        <v>11</v>
      </c>
      <c r="E2915" t="s">
        <v>15</v>
      </c>
      <c r="F2915">
        <v>1772.2249999999999</v>
      </c>
      <c r="G2915">
        <v>2397.56</v>
      </c>
      <c r="H2915">
        <v>544</v>
      </c>
      <c r="I2915">
        <v>6</v>
      </c>
      <c r="J2915">
        <v>6983.9</v>
      </c>
      <c r="K2915" t="str">
        <f t="shared" si="45"/>
        <v>Low Risk</v>
      </c>
    </row>
    <row r="2916" spans="1:11" x14ac:dyDescent="0.25">
      <c r="A2916">
        <v>2915</v>
      </c>
      <c r="B2916">
        <v>55</v>
      </c>
      <c r="C2916" t="s">
        <v>10</v>
      </c>
      <c r="D2916" t="s">
        <v>18</v>
      </c>
      <c r="E2916" t="s">
        <v>15</v>
      </c>
      <c r="F2916">
        <v>1392.69</v>
      </c>
      <c r="G2916">
        <v>3237.28</v>
      </c>
      <c r="H2916">
        <v>482</v>
      </c>
      <c r="I2916">
        <v>10</v>
      </c>
      <c r="J2916">
        <v>5332.54</v>
      </c>
      <c r="K2916" t="str">
        <f t="shared" si="45"/>
        <v>Moderate Risk</v>
      </c>
    </row>
    <row r="2917" spans="1:11" x14ac:dyDescent="0.25">
      <c r="A2917">
        <v>2916</v>
      </c>
      <c r="B2917">
        <v>34</v>
      </c>
      <c r="C2917" t="s">
        <v>10</v>
      </c>
      <c r="D2917" t="s">
        <v>14</v>
      </c>
      <c r="E2917" t="s">
        <v>15</v>
      </c>
      <c r="F2917">
        <v>2664.43</v>
      </c>
      <c r="G2917">
        <v>4542.93</v>
      </c>
      <c r="H2917">
        <v>677</v>
      </c>
      <c r="I2917">
        <v>2</v>
      </c>
      <c r="J2917">
        <v>9634.93</v>
      </c>
      <c r="K2917" t="str">
        <f t="shared" si="45"/>
        <v>Low Risk</v>
      </c>
    </row>
    <row r="2918" spans="1:11" x14ac:dyDescent="0.25">
      <c r="A2918">
        <v>2917</v>
      </c>
      <c r="B2918">
        <v>52</v>
      </c>
      <c r="C2918" t="s">
        <v>13</v>
      </c>
      <c r="D2918" t="s">
        <v>14</v>
      </c>
      <c r="E2918" t="s">
        <v>15</v>
      </c>
      <c r="F2918">
        <v>708.84</v>
      </c>
      <c r="G2918">
        <v>1496.38</v>
      </c>
      <c r="H2918">
        <v>576</v>
      </c>
      <c r="I2918">
        <v>5</v>
      </c>
      <c r="J2918">
        <v>1340.39</v>
      </c>
      <c r="K2918" t="str">
        <f t="shared" si="45"/>
        <v>Low Risk</v>
      </c>
    </row>
    <row r="2919" spans="1:11" x14ac:dyDescent="0.25">
      <c r="A2919">
        <v>2918</v>
      </c>
      <c r="B2919">
        <v>51</v>
      </c>
      <c r="C2919" t="s">
        <v>13</v>
      </c>
      <c r="D2919" t="s">
        <v>16</v>
      </c>
      <c r="E2919" t="s">
        <v>17</v>
      </c>
      <c r="F2919">
        <v>2013.51</v>
      </c>
      <c r="G2919">
        <v>3326.91</v>
      </c>
      <c r="H2919">
        <v>625</v>
      </c>
      <c r="I2919">
        <v>5</v>
      </c>
      <c r="J2919">
        <v>5179.6899999999996</v>
      </c>
      <c r="K2919" t="str">
        <f t="shared" si="45"/>
        <v>Low Risk</v>
      </c>
    </row>
    <row r="2920" spans="1:11" x14ac:dyDescent="0.25">
      <c r="A2920">
        <v>2919</v>
      </c>
      <c r="B2920">
        <v>40</v>
      </c>
      <c r="C2920" t="s">
        <v>13</v>
      </c>
      <c r="D2920" t="s">
        <v>18</v>
      </c>
      <c r="E2920" t="s">
        <v>17</v>
      </c>
      <c r="F2920">
        <v>3965.26</v>
      </c>
      <c r="G2920">
        <v>7103.18</v>
      </c>
      <c r="H2920">
        <v>681</v>
      </c>
      <c r="I2920">
        <v>8</v>
      </c>
      <c r="J2920">
        <v>14517.5</v>
      </c>
      <c r="K2920" t="str">
        <f t="shared" si="45"/>
        <v>Low Risk</v>
      </c>
    </row>
    <row r="2921" spans="1:11" x14ac:dyDescent="0.25">
      <c r="A2921">
        <v>2920</v>
      </c>
      <c r="B2921">
        <v>47</v>
      </c>
      <c r="C2921" t="s">
        <v>13</v>
      </c>
      <c r="D2921" t="s">
        <v>18</v>
      </c>
      <c r="E2921" t="s">
        <v>15</v>
      </c>
      <c r="F2921">
        <v>1772.2249999999999</v>
      </c>
      <c r="G2921">
        <v>4466.54</v>
      </c>
      <c r="H2921">
        <v>642</v>
      </c>
      <c r="I2921">
        <v>4</v>
      </c>
      <c r="J2921">
        <v>8532.26</v>
      </c>
      <c r="K2921" t="str">
        <f t="shared" si="45"/>
        <v>Low Risk</v>
      </c>
    </row>
    <row r="2922" spans="1:11" x14ac:dyDescent="0.25">
      <c r="A2922">
        <v>2921</v>
      </c>
      <c r="B2922">
        <v>69</v>
      </c>
      <c r="C2922" t="s">
        <v>13</v>
      </c>
      <c r="D2922" t="s">
        <v>14</v>
      </c>
      <c r="E2922" t="s">
        <v>15</v>
      </c>
      <c r="F2922">
        <v>1235.8399999999999</v>
      </c>
      <c r="G2922">
        <v>1946.49</v>
      </c>
      <c r="H2922">
        <v>577</v>
      </c>
      <c r="I2922">
        <v>7</v>
      </c>
      <c r="J2922">
        <v>3387.1</v>
      </c>
      <c r="K2922" t="str">
        <f t="shared" si="45"/>
        <v>Low Risk</v>
      </c>
    </row>
    <row r="2923" spans="1:11" x14ac:dyDescent="0.25">
      <c r="A2923">
        <v>2922</v>
      </c>
      <c r="B2923">
        <v>25</v>
      </c>
      <c r="C2923" t="s">
        <v>13</v>
      </c>
      <c r="D2923" t="s">
        <v>19</v>
      </c>
      <c r="E2923" t="s">
        <v>17</v>
      </c>
      <c r="F2923">
        <v>5296.19</v>
      </c>
      <c r="G2923">
        <v>8847.24</v>
      </c>
      <c r="H2923">
        <v>618</v>
      </c>
      <c r="I2923">
        <v>6</v>
      </c>
      <c r="J2923">
        <v>15718.73</v>
      </c>
      <c r="K2923" t="str">
        <f t="shared" si="45"/>
        <v>Low Risk</v>
      </c>
    </row>
    <row r="2924" spans="1:11" x14ac:dyDescent="0.25">
      <c r="A2924">
        <v>2923</v>
      </c>
      <c r="B2924">
        <v>39</v>
      </c>
      <c r="C2924" t="s">
        <v>10</v>
      </c>
      <c r="D2924" t="s">
        <v>16</v>
      </c>
      <c r="E2924" t="s">
        <v>21</v>
      </c>
      <c r="F2924">
        <v>2367.19</v>
      </c>
      <c r="G2924">
        <v>3468.53</v>
      </c>
      <c r="H2924">
        <v>644</v>
      </c>
      <c r="I2924">
        <v>5</v>
      </c>
      <c r="J2924">
        <v>7309.16</v>
      </c>
      <c r="K2924" t="str">
        <f t="shared" si="45"/>
        <v>Low Risk</v>
      </c>
    </row>
    <row r="2925" spans="1:11" x14ac:dyDescent="0.25">
      <c r="A2925">
        <v>2924</v>
      </c>
      <c r="B2925">
        <v>61</v>
      </c>
      <c r="C2925" t="s">
        <v>13</v>
      </c>
      <c r="D2925" t="s">
        <v>19</v>
      </c>
      <c r="E2925" t="s">
        <v>20</v>
      </c>
      <c r="F2925">
        <v>2751.87</v>
      </c>
      <c r="G2925">
        <v>6353.9</v>
      </c>
      <c r="H2925">
        <v>664</v>
      </c>
      <c r="I2925">
        <v>8</v>
      </c>
      <c r="J2925">
        <v>9791.7999999999993</v>
      </c>
      <c r="K2925" t="str">
        <f t="shared" si="45"/>
        <v>Low Risk</v>
      </c>
    </row>
    <row r="2926" spans="1:11" x14ac:dyDescent="0.25">
      <c r="A2926">
        <v>2925</v>
      </c>
      <c r="B2926">
        <v>75</v>
      </c>
      <c r="C2926" t="s">
        <v>10</v>
      </c>
      <c r="D2926" t="s">
        <v>11</v>
      </c>
      <c r="E2926" t="s">
        <v>21</v>
      </c>
      <c r="F2926">
        <v>3200.47</v>
      </c>
      <c r="G2926">
        <v>5908.04</v>
      </c>
      <c r="H2926">
        <v>576</v>
      </c>
      <c r="I2926">
        <v>4</v>
      </c>
      <c r="J2926">
        <v>10656.35</v>
      </c>
      <c r="K2926" t="str">
        <f t="shared" si="45"/>
        <v>Low Risk</v>
      </c>
    </row>
    <row r="2927" spans="1:11" x14ac:dyDescent="0.25">
      <c r="A2927">
        <v>2926</v>
      </c>
      <c r="B2927">
        <v>53</v>
      </c>
      <c r="C2927" t="s">
        <v>13</v>
      </c>
      <c r="D2927" t="s">
        <v>16</v>
      </c>
      <c r="E2927" t="s">
        <v>12</v>
      </c>
      <c r="F2927">
        <v>1316.45</v>
      </c>
      <c r="G2927">
        <v>697.75</v>
      </c>
      <c r="H2927">
        <v>536</v>
      </c>
      <c r="I2927">
        <v>10</v>
      </c>
      <c r="J2927">
        <v>1742.34</v>
      </c>
      <c r="K2927" t="str">
        <f t="shared" si="45"/>
        <v>Low Risk</v>
      </c>
    </row>
    <row r="2928" spans="1:11" x14ac:dyDescent="0.25">
      <c r="A2928">
        <v>2927</v>
      </c>
      <c r="B2928">
        <v>22</v>
      </c>
      <c r="C2928" t="s">
        <v>13</v>
      </c>
      <c r="D2928" t="s">
        <v>18</v>
      </c>
      <c r="E2928" t="s">
        <v>17</v>
      </c>
      <c r="F2928">
        <v>4794.04</v>
      </c>
      <c r="G2928">
        <v>8535.32</v>
      </c>
      <c r="H2928">
        <v>729</v>
      </c>
      <c r="I2928">
        <v>5</v>
      </c>
      <c r="J2928">
        <v>20486.14</v>
      </c>
      <c r="K2928" t="str">
        <f t="shared" si="45"/>
        <v>Low Risk</v>
      </c>
    </row>
    <row r="2929" spans="1:11" x14ac:dyDescent="0.25">
      <c r="A2929">
        <v>2928</v>
      </c>
      <c r="B2929">
        <v>30</v>
      </c>
      <c r="C2929" t="s">
        <v>13</v>
      </c>
      <c r="D2929" t="s">
        <v>11</v>
      </c>
      <c r="E2929" t="s">
        <v>17</v>
      </c>
      <c r="F2929">
        <v>1913.92</v>
      </c>
      <c r="G2929">
        <v>4233.03</v>
      </c>
      <c r="H2929">
        <v>537</v>
      </c>
      <c r="I2929">
        <v>9</v>
      </c>
      <c r="J2929">
        <v>5615.23</v>
      </c>
      <c r="K2929" t="str">
        <f t="shared" si="45"/>
        <v>Low Risk</v>
      </c>
    </row>
    <row r="2930" spans="1:11" x14ac:dyDescent="0.25">
      <c r="A2930">
        <v>2929</v>
      </c>
      <c r="B2930">
        <v>46</v>
      </c>
      <c r="C2930" t="s">
        <v>13</v>
      </c>
      <c r="D2930" t="s">
        <v>19</v>
      </c>
      <c r="E2930" t="s">
        <v>17</v>
      </c>
      <c r="F2930">
        <v>2788.17</v>
      </c>
      <c r="G2930">
        <v>3683.27</v>
      </c>
      <c r="H2930">
        <v>628</v>
      </c>
      <c r="I2930">
        <v>6</v>
      </c>
      <c r="J2930">
        <v>8210.33</v>
      </c>
      <c r="K2930" t="str">
        <f t="shared" si="45"/>
        <v>Low Risk</v>
      </c>
    </row>
    <row r="2931" spans="1:11" x14ac:dyDescent="0.25">
      <c r="A2931">
        <v>2930</v>
      </c>
      <c r="B2931">
        <v>48</v>
      </c>
      <c r="C2931" t="s">
        <v>13</v>
      </c>
      <c r="D2931" t="s">
        <v>11</v>
      </c>
      <c r="E2931" t="s">
        <v>17</v>
      </c>
      <c r="F2931">
        <v>1772.2249999999999</v>
      </c>
      <c r="G2931">
        <v>2174.7199999999998</v>
      </c>
      <c r="H2931">
        <v>537</v>
      </c>
      <c r="I2931">
        <v>7</v>
      </c>
      <c r="J2931">
        <v>500</v>
      </c>
      <c r="K2931" t="str">
        <f t="shared" si="45"/>
        <v>Low Risk</v>
      </c>
    </row>
    <row r="2932" spans="1:11" x14ac:dyDescent="0.25">
      <c r="A2932">
        <v>2931</v>
      </c>
      <c r="B2932">
        <v>64</v>
      </c>
      <c r="C2932" t="s">
        <v>13</v>
      </c>
      <c r="D2932" t="s">
        <v>11</v>
      </c>
      <c r="E2932" t="s">
        <v>17</v>
      </c>
      <c r="F2932">
        <v>1683.03</v>
      </c>
      <c r="G2932">
        <v>2980.11</v>
      </c>
      <c r="H2932">
        <v>516</v>
      </c>
      <c r="I2932">
        <v>10</v>
      </c>
      <c r="J2932">
        <v>2271.83</v>
      </c>
      <c r="K2932" t="str">
        <f t="shared" si="45"/>
        <v>Low Risk</v>
      </c>
    </row>
    <row r="2933" spans="1:11" x14ac:dyDescent="0.25">
      <c r="A2933">
        <v>2932</v>
      </c>
      <c r="B2933">
        <v>74</v>
      </c>
      <c r="C2933" t="s">
        <v>10</v>
      </c>
      <c r="D2933" t="s">
        <v>18</v>
      </c>
      <c r="E2933" t="s">
        <v>12</v>
      </c>
      <c r="F2933">
        <v>1933.68</v>
      </c>
      <c r="G2933">
        <v>2058.87</v>
      </c>
      <c r="H2933">
        <v>605</v>
      </c>
      <c r="I2933">
        <v>8</v>
      </c>
      <c r="J2933">
        <v>5936.99</v>
      </c>
      <c r="K2933" t="str">
        <f t="shared" si="45"/>
        <v>Low Risk</v>
      </c>
    </row>
    <row r="2934" spans="1:11" x14ac:dyDescent="0.25">
      <c r="A2934">
        <v>2933</v>
      </c>
      <c r="B2934">
        <v>72</v>
      </c>
      <c r="C2934" t="s">
        <v>10</v>
      </c>
      <c r="D2934" t="s">
        <v>19</v>
      </c>
      <c r="E2934" t="s">
        <v>17</v>
      </c>
      <c r="F2934">
        <v>3671.62</v>
      </c>
      <c r="G2934">
        <v>6098.25</v>
      </c>
      <c r="H2934">
        <v>576</v>
      </c>
      <c r="I2934">
        <v>11</v>
      </c>
      <c r="J2934">
        <v>11266.11</v>
      </c>
      <c r="K2934" t="str">
        <f t="shared" si="45"/>
        <v>Moderate Risk</v>
      </c>
    </row>
    <row r="2935" spans="1:11" x14ac:dyDescent="0.25">
      <c r="A2935">
        <v>2934</v>
      </c>
      <c r="B2935">
        <v>33</v>
      </c>
      <c r="C2935" t="s">
        <v>13</v>
      </c>
      <c r="D2935" t="s">
        <v>11</v>
      </c>
      <c r="E2935" t="s">
        <v>12</v>
      </c>
      <c r="F2935">
        <v>2078.87</v>
      </c>
      <c r="G2935">
        <v>3567.6</v>
      </c>
      <c r="H2935">
        <v>600</v>
      </c>
      <c r="I2935">
        <v>3</v>
      </c>
      <c r="J2935">
        <v>6690.25</v>
      </c>
      <c r="K2935" t="str">
        <f t="shared" si="45"/>
        <v>Low Risk</v>
      </c>
    </row>
    <row r="2936" spans="1:11" x14ac:dyDescent="0.25">
      <c r="A2936">
        <v>2935</v>
      </c>
      <c r="B2936">
        <v>59</v>
      </c>
      <c r="C2936" t="s">
        <v>13</v>
      </c>
      <c r="D2936" t="s">
        <v>14</v>
      </c>
      <c r="E2936" t="s">
        <v>17</v>
      </c>
      <c r="F2936">
        <v>1847.4</v>
      </c>
      <c r="G2936">
        <v>2297.0700000000002</v>
      </c>
      <c r="H2936">
        <v>534</v>
      </c>
      <c r="I2936">
        <v>10</v>
      </c>
      <c r="J2936">
        <v>3111.03</v>
      </c>
      <c r="K2936" t="str">
        <f t="shared" si="45"/>
        <v>Low Risk</v>
      </c>
    </row>
    <row r="2937" spans="1:11" x14ac:dyDescent="0.25">
      <c r="A2937">
        <v>2936</v>
      </c>
      <c r="B2937">
        <v>47</v>
      </c>
      <c r="C2937" t="s">
        <v>10</v>
      </c>
      <c r="D2937" t="s">
        <v>18</v>
      </c>
      <c r="E2937" t="s">
        <v>12</v>
      </c>
      <c r="F2937">
        <v>4530.71</v>
      </c>
      <c r="G2937">
        <v>7541.94</v>
      </c>
      <c r="H2937">
        <v>693</v>
      </c>
      <c r="I2937">
        <v>8</v>
      </c>
      <c r="J2937">
        <v>15423.01</v>
      </c>
      <c r="K2937" t="str">
        <f t="shared" si="45"/>
        <v>Low Risk</v>
      </c>
    </row>
    <row r="2938" spans="1:11" x14ac:dyDescent="0.25">
      <c r="A2938">
        <v>2937</v>
      </c>
      <c r="B2938">
        <v>74</v>
      </c>
      <c r="C2938" t="s">
        <v>10</v>
      </c>
      <c r="D2938" t="s">
        <v>18</v>
      </c>
      <c r="E2938" t="s">
        <v>12</v>
      </c>
      <c r="F2938">
        <v>1609.77</v>
      </c>
      <c r="G2938">
        <v>3080.52</v>
      </c>
      <c r="H2938">
        <v>576</v>
      </c>
      <c r="I2938">
        <v>12</v>
      </c>
      <c r="J2938">
        <v>5298.85</v>
      </c>
      <c r="K2938" t="str">
        <f t="shared" si="45"/>
        <v>Moderate Risk</v>
      </c>
    </row>
    <row r="2939" spans="1:11" x14ac:dyDescent="0.25">
      <c r="A2939">
        <v>2938</v>
      </c>
      <c r="B2939">
        <v>72</v>
      </c>
      <c r="C2939" t="s">
        <v>10</v>
      </c>
      <c r="D2939" t="s">
        <v>16</v>
      </c>
      <c r="E2939" t="s">
        <v>12</v>
      </c>
      <c r="F2939">
        <v>2126.6799999999998</v>
      </c>
      <c r="G2939">
        <v>4016.97</v>
      </c>
      <c r="H2939">
        <v>600</v>
      </c>
      <c r="I2939">
        <v>5</v>
      </c>
      <c r="J2939">
        <v>5891.1</v>
      </c>
      <c r="K2939" t="str">
        <f t="shared" si="45"/>
        <v>Low Risk</v>
      </c>
    </row>
    <row r="2940" spans="1:11" x14ac:dyDescent="0.25">
      <c r="A2940">
        <v>2939</v>
      </c>
      <c r="B2940">
        <v>33</v>
      </c>
      <c r="C2940" t="s">
        <v>10</v>
      </c>
      <c r="D2940" t="s">
        <v>16</v>
      </c>
      <c r="E2940" t="s">
        <v>20</v>
      </c>
      <c r="F2940">
        <v>936.37</v>
      </c>
      <c r="G2940">
        <v>2031.32</v>
      </c>
      <c r="H2940">
        <v>518</v>
      </c>
      <c r="I2940">
        <v>9</v>
      </c>
      <c r="J2940">
        <v>4242.28</v>
      </c>
      <c r="K2940" t="str">
        <f t="shared" si="45"/>
        <v>Low Risk</v>
      </c>
    </row>
    <row r="2941" spans="1:11" x14ac:dyDescent="0.25">
      <c r="A2941">
        <v>2940</v>
      </c>
      <c r="B2941">
        <v>29</v>
      </c>
      <c r="C2941" t="s">
        <v>13</v>
      </c>
      <c r="D2941" t="s">
        <v>18</v>
      </c>
      <c r="E2941" t="s">
        <v>21</v>
      </c>
      <c r="F2941">
        <v>2344.1999999999998</v>
      </c>
      <c r="G2941">
        <v>3680.62</v>
      </c>
      <c r="H2941">
        <v>607</v>
      </c>
      <c r="I2941">
        <v>7</v>
      </c>
      <c r="J2941">
        <v>8465.1299999999992</v>
      </c>
      <c r="K2941" t="str">
        <f t="shared" si="45"/>
        <v>Low Risk</v>
      </c>
    </row>
    <row r="2942" spans="1:11" x14ac:dyDescent="0.25">
      <c r="A2942">
        <v>2941</v>
      </c>
      <c r="B2942">
        <v>34</v>
      </c>
      <c r="C2942" t="s">
        <v>13</v>
      </c>
      <c r="D2942" t="s">
        <v>14</v>
      </c>
      <c r="E2942" t="s">
        <v>17</v>
      </c>
      <c r="F2942">
        <v>587.32000000000005</v>
      </c>
      <c r="G2942">
        <v>1920.5</v>
      </c>
      <c r="H2942">
        <v>576</v>
      </c>
      <c r="I2942">
        <v>8</v>
      </c>
      <c r="J2942">
        <v>911.45</v>
      </c>
      <c r="K2942" t="str">
        <f t="shared" si="45"/>
        <v>Low Risk</v>
      </c>
    </row>
    <row r="2943" spans="1:11" x14ac:dyDescent="0.25">
      <c r="A2943">
        <v>2942</v>
      </c>
      <c r="B2943">
        <v>33</v>
      </c>
      <c r="C2943" t="s">
        <v>13</v>
      </c>
      <c r="D2943" t="s">
        <v>19</v>
      </c>
      <c r="E2943" t="s">
        <v>20</v>
      </c>
      <c r="F2943">
        <v>8414.89</v>
      </c>
      <c r="G2943">
        <v>15031.62</v>
      </c>
      <c r="H2943">
        <v>695</v>
      </c>
      <c r="I2943">
        <v>7</v>
      </c>
      <c r="J2943">
        <v>24294.84</v>
      </c>
      <c r="K2943" t="str">
        <f t="shared" si="45"/>
        <v>Low Risk</v>
      </c>
    </row>
    <row r="2944" spans="1:11" x14ac:dyDescent="0.25">
      <c r="A2944">
        <v>2943</v>
      </c>
      <c r="B2944">
        <v>29</v>
      </c>
      <c r="C2944" t="s">
        <v>13</v>
      </c>
      <c r="D2944" t="s">
        <v>11</v>
      </c>
      <c r="E2944" t="s">
        <v>17</v>
      </c>
      <c r="F2944">
        <v>2619.06</v>
      </c>
      <c r="G2944">
        <v>4364.29</v>
      </c>
      <c r="H2944">
        <v>586</v>
      </c>
      <c r="I2944">
        <v>3</v>
      </c>
      <c r="J2944">
        <v>8520.1</v>
      </c>
      <c r="K2944" t="str">
        <f t="shared" si="45"/>
        <v>Low Risk</v>
      </c>
    </row>
    <row r="2945" spans="1:11" x14ac:dyDescent="0.25">
      <c r="A2945">
        <v>2944</v>
      </c>
      <c r="B2945">
        <v>25</v>
      </c>
      <c r="C2945" t="s">
        <v>13</v>
      </c>
      <c r="D2945" t="s">
        <v>16</v>
      </c>
      <c r="E2945" t="s">
        <v>15</v>
      </c>
      <c r="F2945">
        <v>869.83</v>
      </c>
      <c r="G2945">
        <v>1373.64</v>
      </c>
      <c r="H2945">
        <v>448</v>
      </c>
      <c r="I2945">
        <v>6</v>
      </c>
      <c r="J2945">
        <v>3698.99</v>
      </c>
      <c r="K2945" t="str">
        <f t="shared" si="45"/>
        <v>Moderate Risk</v>
      </c>
    </row>
    <row r="2946" spans="1:11" x14ac:dyDescent="0.25">
      <c r="A2946">
        <v>2945</v>
      </c>
      <c r="B2946">
        <v>37</v>
      </c>
      <c r="C2946" t="s">
        <v>10</v>
      </c>
      <c r="D2946" t="s">
        <v>11</v>
      </c>
      <c r="E2946" t="s">
        <v>12</v>
      </c>
      <c r="F2946">
        <v>1120.49</v>
      </c>
      <c r="G2946">
        <v>2295.48</v>
      </c>
      <c r="H2946">
        <v>486</v>
      </c>
      <c r="I2946">
        <v>3</v>
      </c>
      <c r="J2946">
        <v>4826.2</v>
      </c>
      <c r="K2946" t="str">
        <f t="shared" ref="K2946:K3009" si="46">IF(AND(H2946&lt;500,I2946&gt;10),"High Risk",IF(OR(H2946&lt;500,I2946&gt;10),"Moderate Risk","Low Risk"))</f>
        <v>Moderate Risk</v>
      </c>
    </row>
    <row r="2947" spans="1:11" x14ac:dyDescent="0.25">
      <c r="A2947">
        <v>2946</v>
      </c>
      <c r="B2947">
        <v>20</v>
      </c>
      <c r="C2947" t="s">
        <v>10</v>
      </c>
      <c r="D2947" t="s">
        <v>11</v>
      </c>
      <c r="E2947" t="s">
        <v>21</v>
      </c>
      <c r="F2947">
        <v>1988.26</v>
      </c>
      <c r="G2947">
        <v>3806.13</v>
      </c>
      <c r="H2947">
        <v>583</v>
      </c>
      <c r="I2947">
        <v>11</v>
      </c>
      <c r="J2947">
        <v>3461.92</v>
      </c>
      <c r="K2947" t="str">
        <f t="shared" si="46"/>
        <v>Moderate Risk</v>
      </c>
    </row>
    <row r="2948" spans="1:11" x14ac:dyDescent="0.25">
      <c r="A2948">
        <v>2947</v>
      </c>
      <c r="B2948">
        <v>33</v>
      </c>
      <c r="C2948" t="s">
        <v>10</v>
      </c>
      <c r="D2948" t="s">
        <v>16</v>
      </c>
      <c r="E2948" t="s">
        <v>12</v>
      </c>
      <c r="F2948">
        <v>1965.84</v>
      </c>
      <c r="G2948">
        <v>3164.51</v>
      </c>
      <c r="H2948">
        <v>549</v>
      </c>
      <c r="I2948">
        <v>12</v>
      </c>
      <c r="J2948">
        <v>6372.44</v>
      </c>
      <c r="K2948" t="str">
        <f t="shared" si="46"/>
        <v>Moderate Risk</v>
      </c>
    </row>
    <row r="2949" spans="1:11" x14ac:dyDescent="0.25">
      <c r="A2949">
        <v>2948</v>
      </c>
      <c r="B2949">
        <v>47</v>
      </c>
      <c r="C2949" t="s">
        <v>10</v>
      </c>
      <c r="D2949" t="s">
        <v>19</v>
      </c>
      <c r="E2949" t="s">
        <v>12</v>
      </c>
      <c r="F2949">
        <v>3363.74</v>
      </c>
      <c r="G2949">
        <v>6800.79</v>
      </c>
      <c r="H2949">
        <v>576</v>
      </c>
      <c r="I2949">
        <v>6</v>
      </c>
      <c r="J2949">
        <v>10500.14</v>
      </c>
      <c r="K2949" t="str">
        <f t="shared" si="46"/>
        <v>Low Risk</v>
      </c>
    </row>
    <row r="2950" spans="1:11" x14ac:dyDescent="0.25">
      <c r="A2950">
        <v>2949</v>
      </c>
      <c r="B2950">
        <v>62</v>
      </c>
      <c r="C2950" t="s">
        <v>10</v>
      </c>
      <c r="D2950" t="s">
        <v>16</v>
      </c>
      <c r="E2950" t="s">
        <v>17</v>
      </c>
      <c r="F2950">
        <v>1772.2249999999999</v>
      </c>
      <c r="G2950">
        <v>3237.28</v>
      </c>
      <c r="H2950">
        <v>606</v>
      </c>
      <c r="I2950">
        <v>12</v>
      </c>
      <c r="J2950">
        <v>6494.12</v>
      </c>
      <c r="K2950" t="str">
        <f t="shared" si="46"/>
        <v>Moderate Risk</v>
      </c>
    </row>
    <row r="2951" spans="1:11" x14ac:dyDescent="0.25">
      <c r="A2951">
        <v>2950</v>
      </c>
      <c r="B2951">
        <v>40</v>
      </c>
      <c r="C2951" t="s">
        <v>10</v>
      </c>
      <c r="D2951" t="s">
        <v>18</v>
      </c>
      <c r="E2951" t="s">
        <v>20</v>
      </c>
      <c r="F2951">
        <v>3511.71</v>
      </c>
      <c r="G2951">
        <v>6861.14</v>
      </c>
      <c r="H2951">
        <v>661</v>
      </c>
      <c r="I2951">
        <v>6</v>
      </c>
      <c r="J2951">
        <v>11176.07</v>
      </c>
      <c r="K2951" t="str">
        <f t="shared" si="46"/>
        <v>Low Risk</v>
      </c>
    </row>
    <row r="2952" spans="1:11" x14ac:dyDescent="0.25">
      <c r="A2952">
        <v>2951</v>
      </c>
      <c r="B2952">
        <v>45</v>
      </c>
      <c r="C2952" t="s">
        <v>10</v>
      </c>
      <c r="D2952" t="s">
        <v>14</v>
      </c>
      <c r="E2952" t="s">
        <v>12</v>
      </c>
      <c r="F2952">
        <v>2984.38</v>
      </c>
      <c r="G2952">
        <v>6457.68</v>
      </c>
      <c r="H2952">
        <v>656</v>
      </c>
      <c r="I2952">
        <v>9</v>
      </c>
      <c r="J2952">
        <v>10511.97</v>
      </c>
      <c r="K2952" t="str">
        <f t="shared" si="46"/>
        <v>Low Risk</v>
      </c>
    </row>
    <row r="2953" spans="1:11" x14ac:dyDescent="0.25">
      <c r="A2953">
        <v>2952</v>
      </c>
      <c r="B2953">
        <v>68</v>
      </c>
      <c r="C2953" t="s">
        <v>10</v>
      </c>
      <c r="D2953" t="s">
        <v>18</v>
      </c>
      <c r="E2953" t="s">
        <v>17</v>
      </c>
      <c r="F2953">
        <v>1516.54</v>
      </c>
      <c r="G2953">
        <v>2320.17</v>
      </c>
      <c r="H2953">
        <v>645</v>
      </c>
      <c r="I2953">
        <v>11</v>
      </c>
      <c r="J2953">
        <v>7138.67</v>
      </c>
      <c r="K2953" t="str">
        <f t="shared" si="46"/>
        <v>Moderate Risk</v>
      </c>
    </row>
    <row r="2954" spans="1:11" x14ac:dyDescent="0.25">
      <c r="A2954">
        <v>2953</v>
      </c>
      <c r="B2954">
        <v>57</v>
      </c>
      <c r="C2954" t="s">
        <v>13</v>
      </c>
      <c r="D2954" t="s">
        <v>11</v>
      </c>
      <c r="E2954" t="s">
        <v>17</v>
      </c>
      <c r="F2954">
        <v>1409.37</v>
      </c>
      <c r="G2954">
        <v>2221.0300000000002</v>
      </c>
      <c r="H2954">
        <v>495</v>
      </c>
      <c r="I2954">
        <v>7</v>
      </c>
      <c r="J2954">
        <v>5332.54</v>
      </c>
      <c r="K2954" t="str">
        <f t="shared" si="46"/>
        <v>Moderate Risk</v>
      </c>
    </row>
    <row r="2955" spans="1:11" x14ac:dyDescent="0.25">
      <c r="A2955">
        <v>2954</v>
      </c>
      <c r="B2955">
        <v>71</v>
      </c>
      <c r="C2955" t="s">
        <v>10</v>
      </c>
      <c r="D2955" t="s">
        <v>14</v>
      </c>
      <c r="E2955" t="s">
        <v>21</v>
      </c>
      <c r="F2955">
        <v>565.04</v>
      </c>
      <c r="G2955">
        <v>118.11</v>
      </c>
      <c r="H2955">
        <v>442</v>
      </c>
      <c r="I2955">
        <v>11</v>
      </c>
      <c r="J2955">
        <v>687.03</v>
      </c>
      <c r="K2955" t="str">
        <f t="shared" si="46"/>
        <v>High Risk</v>
      </c>
    </row>
    <row r="2956" spans="1:11" x14ac:dyDescent="0.25">
      <c r="A2956">
        <v>2955</v>
      </c>
      <c r="B2956">
        <v>22</v>
      </c>
      <c r="C2956" t="s">
        <v>13</v>
      </c>
      <c r="D2956" t="s">
        <v>14</v>
      </c>
      <c r="E2956" t="s">
        <v>17</v>
      </c>
      <c r="F2956">
        <v>1772.2249999999999</v>
      </c>
      <c r="G2956">
        <v>1270.02</v>
      </c>
      <c r="H2956">
        <v>504</v>
      </c>
      <c r="I2956">
        <v>6</v>
      </c>
      <c r="J2956">
        <v>5332.54</v>
      </c>
      <c r="K2956" t="str">
        <f t="shared" si="46"/>
        <v>Low Risk</v>
      </c>
    </row>
    <row r="2957" spans="1:11" x14ac:dyDescent="0.25">
      <c r="A2957">
        <v>2956</v>
      </c>
      <c r="B2957">
        <v>37</v>
      </c>
      <c r="C2957" t="s">
        <v>10</v>
      </c>
      <c r="D2957" t="s">
        <v>16</v>
      </c>
      <c r="E2957" t="s">
        <v>15</v>
      </c>
      <c r="F2957">
        <v>1772.2249999999999</v>
      </c>
      <c r="G2957">
        <v>7250.98</v>
      </c>
      <c r="H2957">
        <v>674</v>
      </c>
      <c r="I2957">
        <v>7</v>
      </c>
      <c r="J2957">
        <v>12766.58</v>
      </c>
      <c r="K2957" t="str">
        <f t="shared" si="46"/>
        <v>Low Risk</v>
      </c>
    </row>
    <row r="2958" spans="1:11" x14ac:dyDescent="0.25">
      <c r="A2958">
        <v>2957</v>
      </c>
      <c r="B2958">
        <v>57</v>
      </c>
      <c r="C2958" t="s">
        <v>13</v>
      </c>
      <c r="D2958" t="s">
        <v>19</v>
      </c>
      <c r="E2958" t="s">
        <v>17</v>
      </c>
      <c r="F2958">
        <v>4207.3999999999996</v>
      </c>
      <c r="G2958">
        <v>8097.12</v>
      </c>
      <c r="H2958">
        <v>774</v>
      </c>
      <c r="I2958">
        <v>2</v>
      </c>
      <c r="J2958">
        <v>17370.88</v>
      </c>
      <c r="K2958" t="str">
        <f t="shared" si="46"/>
        <v>Low Risk</v>
      </c>
    </row>
    <row r="2959" spans="1:11" x14ac:dyDescent="0.25">
      <c r="A2959">
        <v>2958</v>
      </c>
      <c r="B2959">
        <v>73</v>
      </c>
      <c r="C2959" t="s">
        <v>13</v>
      </c>
      <c r="D2959" t="s">
        <v>16</v>
      </c>
      <c r="E2959" t="s">
        <v>15</v>
      </c>
      <c r="F2959">
        <v>1772.2249999999999</v>
      </c>
      <c r="G2959">
        <v>3390.21</v>
      </c>
      <c r="H2959">
        <v>535</v>
      </c>
      <c r="I2959">
        <v>4</v>
      </c>
      <c r="J2959">
        <v>6430.31</v>
      </c>
      <c r="K2959" t="str">
        <f t="shared" si="46"/>
        <v>Low Risk</v>
      </c>
    </row>
    <row r="2960" spans="1:11" x14ac:dyDescent="0.25">
      <c r="A2960">
        <v>2959</v>
      </c>
      <c r="B2960">
        <v>61</v>
      </c>
      <c r="C2960" t="s">
        <v>13</v>
      </c>
      <c r="D2960" t="s">
        <v>11</v>
      </c>
      <c r="E2960" t="s">
        <v>12</v>
      </c>
      <c r="F2960">
        <v>1689.8</v>
      </c>
      <c r="G2960">
        <v>2217.5500000000002</v>
      </c>
      <c r="H2960">
        <v>556</v>
      </c>
      <c r="I2960">
        <v>7</v>
      </c>
      <c r="J2960">
        <v>7494.07</v>
      </c>
      <c r="K2960" t="str">
        <f t="shared" si="46"/>
        <v>Low Risk</v>
      </c>
    </row>
    <row r="2961" spans="1:11" x14ac:dyDescent="0.25">
      <c r="A2961">
        <v>2960</v>
      </c>
      <c r="B2961">
        <v>18</v>
      </c>
      <c r="C2961" t="s">
        <v>13</v>
      </c>
      <c r="D2961" t="s">
        <v>11</v>
      </c>
      <c r="E2961" t="s">
        <v>17</v>
      </c>
      <c r="F2961">
        <v>1035.1600000000001</v>
      </c>
      <c r="G2961">
        <v>2964.29</v>
      </c>
      <c r="H2961">
        <v>493</v>
      </c>
      <c r="I2961">
        <v>7</v>
      </c>
      <c r="J2961">
        <v>2160.9299999999998</v>
      </c>
      <c r="K2961" t="str">
        <f t="shared" si="46"/>
        <v>Moderate Risk</v>
      </c>
    </row>
    <row r="2962" spans="1:11" x14ac:dyDescent="0.25">
      <c r="A2962">
        <v>2961</v>
      </c>
      <c r="B2962">
        <v>74</v>
      </c>
      <c r="C2962" t="s">
        <v>10</v>
      </c>
      <c r="D2962" t="s">
        <v>16</v>
      </c>
      <c r="E2962" t="s">
        <v>20</v>
      </c>
      <c r="F2962">
        <v>959.82</v>
      </c>
      <c r="G2962">
        <v>1044.33</v>
      </c>
      <c r="H2962">
        <v>522</v>
      </c>
      <c r="I2962">
        <v>6</v>
      </c>
      <c r="J2962">
        <v>2997.6</v>
      </c>
      <c r="K2962" t="str">
        <f t="shared" si="46"/>
        <v>Low Risk</v>
      </c>
    </row>
    <row r="2963" spans="1:11" x14ac:dyDescent="0.25">
      <c r="A2963">
        <v>2962</v>
      </c>
      <c r="B2963">
        <v>47</v>
      </c>
      <c r="C2963" t="s">
        <v>10</v>
      </c>
      <c r="D2963" t="s">
        <v>14</v>
      </c>
      <c r="E2963" t="s">
        <v>15</v>
      </c>
      <c r="F2963">
        <v>1772.2249999999999</v>
      </c>
      <c r="G2963">
        <v>3977.91</v>
      </c>
      <c r="H2963">
        <v>640</v>
      </c>
      <c r="I2963">
        <v>14</v>
      </c>
      <c r="J2963">
        <v>8865.93</v>
      </c>
      <c r="K2963" t="str">
        <f t="shared" si="46"/>
        <v>Moderate Risk</v>
      </c>
    </row>
    <row r="2964" spans="1:11" x14ac:dyDescent="0.25">
      <c r="A2964">
        <v>2963</v>
      </c>
      <c r="B2964">
        <v>38</v>
      </c>
      <c r="C2964" t="s">
        <v>10</v>
      </c>
      <c r="D2964" t="s">
        <v>11</v>
      </c>
      <c r="E2964" t="s">
        <v>20</v>
      </c>
      <c r="F2964">
        <v>1217.5999999999999</v>
      </c>
      <c r="G2964">
        <v>2220.17</v>
      </c>
      <c r="H2964">
        <v>451</v>
      </c>
      <c r="I2964">
        <v>7</v>
      </c>
      <c r="J2964">
        <v>1763.85</v>
      </c>
      <c r="K2964" t="str">
        <f t="shared" si="46"/>
        <v>Moderate Risk</v>
      </c>
    </row>
    <row r="2965" spans="1:11" x14ac:dyDescent="0.25">
      <c r="A2965">
        <v>2964</v>
      </c>
      <c r="B2965">
        <v>37</v>
      </c>
      <c r="C2965" t="s">
        <v>10</v>
      </c>
      <c r="D2965" t="s">
        <v>16</v>
      </c>
      <c r="E2965" t="s">
        <v>21</v>
      </c>
      <c r="F2965">
        <v>1643.62</v>
      </c>
      <c r="G2965">
        <v>3081.37</v>
      </c>
      <c r="H2965">
        <v>553</v>
      </c>
      <c r="I2965">
        <v>5</v>
      </c>
      <c r="J2965">
        <v>4781.67</v>
      </c>
      <c r="K2965" t="str">
        <f t="shared" si="46"/>
        <v>Low Risk</v>
      </c>
    </row>
    <row r="2966" spans="1:11" x14ac:dyDescent="0.25">
      <c r="A2966">
        <v>2965</v>
      </c>
      <c r="B2966">
        <v>23</v>
      </c>
      <c r="C2966" t="s">
        <v>10</v>
      </c>
      <c r="D2966" t="s">
        <v>19</v>
      </c>
      <c r="E2966" t="s">
        <v>17</v>
      </c>
      <c r="F2966">
        <v>1314.57</v>
      </c>
      <c r="G2966">
        <v>1192.68</v>
      </c>
      <c r="H2966">
        <v>488</v>
      </c>
      <c r="I2966">
        <v>7</v>
      </c>
      <c r="J2966">
        <v>1615.9</v>
      </c>
      <c r="K2966" t="str">
        <f t="shared" si="46"/>
        <v>Moderate Risk</v>
      </c>
    </row>
    <row r="2967" spans="1:11" x14ac:dyDescent="0.25">
      <c r="A2967">
        <v>2966</v>
      </c>
      <c r="B2967">
        <v>39</v>
      </c>
      <c r="C2967" t="s">
        <v>13</v>
      </c>
      <c r="D2967" t="s">
        <v>11</v>
      </c>
      <c r="E2967" t="s">
        <v>15</v>
      </c>
      <c r="F2967">
        <v>1772.2249999999999</v>
      </c>
      <c r="G2967">
        <v>2131.17</v>
      </c>
      <c r="H2967">
        <v>524</v>
      </c>
      <c r="I2967">
        <v>12</v>
      </c>
      <c r="J2967">
        <v>4998.51</v>
      </c>
      <c r="K2967" t="str">
        <f t="shared" si="46"/>
        <v>Moderate Risk</v>
      </c>
    </row>
    <row r="2968" spans="1:11" x14ac:dyDescent="0.25">
      <c r="A2968">
        <v>2967</v>
      </c>
      <c r="B2968">
        <v>35</v>
      </c>
      <c r="C2968" t="s">
        <v>13</v>
      </c>
      <c r="D2968" t="s">
        <v>11</v>
      </c>
      <c r="E2968" t="s">
        <v>21</v>
      </c>
      <c r="F2968">
        <v>1570.81</v>
      </c>
      <c r="G2968">
        <v>500.11</v>
      </c>
      <c r="H2968">
        <v>560</v>
      </c>
      <c r="I2968">
        <v>10</v>
      </c>
      <c r="J2968">
        <v>4154.51</v>
      </c>
      <c r="K2968" t="str">
        <f t="shared" si="46"/>
        <v>Low Risk</v>
      </c>
    </row>
    <row r="2969" spans="1:11" x14ac:dyDescent="0.25">
      <c r="A2969">
        <v>2968</v>
      </c>
      <c r="B2969">
        <v>25</v>
      </c>
      <c r="C2969" t="s">
        <v>13</v>
      </c>
      <c r="D2969" t="s">
        <v>18</v>
      </c>
      <c r="E2969" t="s">
        <v>17</v>
      </c>
      <c r="F2969">
        <v>2706.72</v>
      </c>
      <c r="G2969">
        <v>4343.37</v>
      </c>
      <c r="H2969">
        <v>602</v>
      </c>
      <c r="I2969">
        <v>7</v>
      </c>
      <c r="J2969">
        <v>9834.98</v>
      </c>
      <c r="K2969" t="str">
        <f t="shared" si="46"/>
        <v>Low Risk</v>
      </c>
    </row>
    <row r="2970" spans="1:11" x14ac:dyDescent="0.25">
      <c r="A2970">
        <v>2969</v>
      </c>
      <c r="B2970">
        <v>56</v>
      </c>
      <c r="C2970" t="s">
        <v>13</v>
      </c>
      <c r="D2970" t="s">
        <v>18</v>
      </c>
      <c r="E2970" t="s">
        <v>12</v>
      </c>
      <c r="F2970">
        <v>5089.63</v>
      </c>
      <c r="G2970">
        <v>8869.77</v>
      </c>
      <c r="H2970">
        <v>782</v>
      </c>
      <c r="I2970">
        <v>3</v>
      </c>
      <c r="J2970">
        <v>19120.98</v>
      </c>
      <c r="K2970" t="str">
        <f t="shared" si="46"/>
        <v>Low Risk</v>
      </c>
    </row>
    <row r="2971" spans="1:11" x14ac:dyDescent="0.25">
      <c r="A2971">
        <v>2970</v>
      </c>
      <c r="B2971">
        <v>49</v>
      </c>
      <c r="C2971" t="s">
        <v>13</v>
      </c>
      <c r="D2971" t="s">
        <v>18</v>
      </c>
      <c r="E2971" t="s">
        <v>17</v>
      </c>
      <c r="F2971">
        <v>2173.4699999999998</v>
      </c>
      <c r="G2971">
        <v>2601.9899999999998</v>
      </c>
      <c r="H2971">
        <v>591</v>
      </c>
      <c r="I2971">
        <v>5</v>
      </c>
      <c r="J2971">
        <v>5332.54</v>
      </c>
      <c r="K2971" t="str">
        <f t="shared" si="46"/>
        <v>Low Risk</v>
      </c>
    </row>
    <row r="2972" spans="1:11" x14ac:dyDescent="0.25">
      <c r="A2972">
        <v>2971</v>
      </c>
      <c r="B2972">
        <v>50</v>
      </c>
      <c r="C2972" t="s">
        <v>13</v>
      </c>
      <c r="D2972" t="s">
        <v>11</v>
      </c>
      <c r="E2972" t="s">
        <v>12</v>
      </c>
      <c r="F2972">
        <v>1453.24</v>
      </c>
      <c r="G2972">
        <v>3138.54</v>
      </c>
      <c r="H2972">
        <v>535</v>
      </c>
      <c r="I2972">
        <v>9</v>
      </c>
      <c r="J2972">
        <v>2617.9299999999998</v>
      </c>
      <c r="K2972" t="str">
        <f t="shared" si="46"/>
        <v>Low Risk</v>
      </c>
    </row>
    <row r="2973" spans="1:11" x14ac:dyDescent="0.25">
      <c r="A2973">
        <v>2972</v>
      </c>
      <c r="B2973">
        <v>70</v>
      </c>
      <c r="C2973" t="s">
        <v>13</v>
      </c>
      <c r="D2973" t="s">
        <v>11</v>
      </c>
      <c r="E2973" t="s">
        <v>17</v>
      </c>
      <c r="F2973">
        <v>3141.46</v>
      </c>
      <c r="G2973">
        <v>4917.47</v>
      </c>
      <c r="H2973">
        <v>622</v>
      </c>
      <c r="I2973">
        <v>2</v>
      </c>
      <c r="J2973">
        <v>8417.09</v>
      </c>
      <c r="K2973" t="str">
        <f t="shared" si="46"/>
        <v>Low Risk</v>
      </c>
    </row>
    <row r="2974" spans="1:11" x14ac:dyDescent="0.25">
      <c r="A2974">
        <v>2973</v>
      </c>
      <c r="B2974">
        <v>33</v>
      </c>
      <c r="C2974" t="s">
        <v>10</v>
      </c>
      <c r="D2974" t="s">
        <v>19</v>
      </c>
      <c r="E2974" t="s">
        <v>20</v>
      </c>
      <c r="F2974">
        <v>5500.15</v>
      </c>
      <c r="G2974">
        <v>11236.17</v>
      </c>
      <c r="H2974">
        <v>592</v>
      </c>
      <c r="I2974">
        <v>11</v>
      </c>
      <c r="J2974">
        <v>16891.599999999999</v>
      </c>
      <c r="K2974" t="str">
        <f t="shared" si="46"/>
        <v>Moderate Risk</v>
      </c>
    </row>
    <row r="2975" spans="1:11" x14ac:dyDescent="0.25">
      <c r="A2975">
        <v>2974</v>
      </c>
      <c r="B2975">
        <v>29</v>
      </c>
      <c r="C2975" t="s">
        <v>10</v>
      </c>
      <c r="D2975" t="s">
        <v>14</v>
      </c>
      <c r="E2975" t="s">
        <v>21</v>
      </c>
      <c r="F2975">
        <v>620.96</v>
      </c>
      <c r="G2975">
        <v>1441.22</v>
      </c>
      <c r="H2975">
        <v>440</v>
      </c>
      <c r="I2975">
        <v>12</v>
      </c>
      <c r="J2975">
        <v>1756.29</v>
      </c>
      <c r="K2975" t="str">
        <f t="shared" si="46"/>
        <v>High Risk</v>
      </c>
    </row>
    <row r="2976" spans="1:11" x14ac:dyDescent="0.25">
      <c r="A2976">
        <v>2975</v>
      </c>
      <c r="B2976">
        <v>55</v>
      </c>
      <c r="C2976" t="s">
        <v>13</v>
      </c>
      <c r="D2976" t="s">
        <v>16</v>
      </c>
      <c r="E2976" t="s">
        <v>15</v>
      </c>
      <c r="F2976">
        <v>3545.21</v>
      </c>
      <c r="G2976">
        <v>6179.06</v>
      </c>
      <c r="H2976">
        <v>633</v>
      </c>
      <c r="I2976">
        <v>8</v>
      </c>
      <c r="J2976">
        <v>9205.4500000000007</v>
      </c>
      <c r="K2976" t="str">
        <f t="shared" si="46"/>
        <v>Low Risk</v>
      </c>
    </row>
    <row r="2977" spans="1:11" x14ac:dyDescent="0.25">
      <c r="A2977">
        <v>2976</v>
      </c>
      <c r="B2977">
        <v>69</v>
      </c>
      <c r="C2977" t="s">
        <v>13</v>
      </c>
      <c r="D2977" t="s">
        <v>11</v>
      </c>
      <c r="E2977" t="s">
        <v>17</v>
      </c>
      <c r="F2977">
        <v>767.86</v>
      </c>
      <c r="G2977">
        <v>1964.04</v>
      </c>
      <c r="H2977">
        <v>480</v>
      </c>
      <c r="I2977">
        <v>9</v>
      </c>
      <c r="J2977">
        <v>2798.08</v>
      </c>
      <c r="K2977" t="str">
        <f t="shared" si="46"/>
        <v>Moderate Risk</v>
      </c>
    </row>
    <row r="2978" spans="1:11" x14ac:dyDescent="0.25">
      <c r="A2978">
        <v>2977</v>
      </c>
      <c r="B2978">
        <v>51</v>
      </c>
      <c r="C2978" t="s">
        <v>13</v>
      </c>
      <c r="D2978" t="s">
        <v>11</v>
      </c>
      <c r="E2978" t="s">
        <v>17</v>
      </c>
      <c r="F2978">
        <v>1888</v>
      </c>
      <c r="G2978">
        <v>3237.28</v>
      </c>
      <c r="H2978">
        <v>703</v>
      </c>
      <c r="I2978">
        <v>9</v>
      </c>
      <c r="J2978">
        <v>7146.6</v>
      </c>
      <c r="K2978" t="str">
        <f t="shared" si="46"/>
        <v>Low Risk</v>
      </c>
    </row>
    <row r="2979" spans="1:11" x14ac:dyDescent="0.25">
      <c r="A2979">
        <v>2978</v>
      </c>
      <c r="B2979">
        <v>31</v>
      </c>
      <c r="C2979" t="s">
        <v>10</v>
      </c>
      <c r="D2979" t="s">
        <v>18</v>
      </c>
      <c r="E2979" t="s">
        <v>15</v>
      </c>
      <c r="F2979">
        <v>3296.23</v>
      </c>
      <c r="G2979">
        <v>6072.91</v>
      </c>
      <c r="H2979">
        <v>661</v>
      </c>
      <c r="I2979">
        <v>8</v>
      </c>
      <c r="J2979">
        <v>7768.09</v>
      </c>
      <c r="K2979" t="str">
        <f t="shared" si="46"/>
        <v>Low Risk</v>
      </c>
    </row>
    <row r="2980" spans="1:11" x14ac:dyDescent="0.25">
      <c r="A2980">
        <v>2979</v>
      </c>
      <c r="B2980">
        <v>53</v>
      </c>
      <c r="C2980" t="s">
        <v>13</v>
      </c>
      <c r="D2980" t="s">
        <v>11</v>
      </c>
      <c r="E2980" t="s">
        <v>15</v>
      </c>
      <c r="F2980">
        <v>1668.43</v>
      </c>
      <c r="G2980">
        <v>1988.98</v>
      </c>
      <c r="H2980">
        <v>575</v>
      </c>
      <c r="I2980">
        <v>3</v>
      </c>
      <c r="J2980">
        <v>2870.19</v>
      </c>
      <c r="K2980" t="str">
        <f t="shared" si="46"/>
        <v>Low Risk</v>
      </c>
    </row>
    <row r="2981" spans="1:11" x14ac:dyDescent="0.25">
      <c r="A2981">
        <v>2980</v>
      </c>
      <c r="B2981">
        <v>50</v>
      </c>
      <c r="C2981" t="s">
        <v>10</v>
      </c>
      <c r="D2981" t="s">
        <v>18</v>
      </c>
      <c r="E2981" t="s">
        <v>21</v>
      </c>
      <c r="F2981">
        <v>2060.23</v>
      </c>
      <c r="G2981">
        <v>4355.6899999999996</v>
      </c>
      <c r="H2981">
        <v>636</v>
      </c>
      <c r="I2981">
        <v>12</v>
      </c>
      <c r="J2981">
        <v>7432.64</v>
      </c>
      <c r="K2981" t="str">
        <f t="shared" si="46"/>
        <v>Moderate Risk</v>
      </c>
    </row>
    <row r="2982" spans="1:11" x14ac:dyDescent="0.25">
      <c r="A2982">
        <v>2981</v>
      </c>
      <c r="B2982">
        <v>40</v>
      </c>
      <c r="C2982" t="s">
        <v>10</v>
      </c>
      <c r="D2982" t="s">
        <v>11</v>
      </c>
      <c r="E2982" t="s">
        <v>20</v>
      </c>
      <c r="F2982">
        <v>1222.3399999999999</v>
      </c>
      <c r="G2982">
        <v>1830.47</v>
      </c>
      <c r="H2982">
        <v>576</v>
      </c>
      <c r="I2982">
        <v>7</v>
      </c>
      <c r="J2982">
        <v>5332.54</v>
      </c>
      <c r="K2982" t="str">
        <f t="shared" si="46"/>
        <v>Low Risk</v>
      </c>
    </row>
    <row r="2983" spans="1:11" x14ac:dyDescent="0.25">
      <c r="A2983">
        <v>2982</v>
      </c>
      <c r="B2983">
        <v>67</v>
      </c>
      <c r="C2983" t="s">
        <v>10</v>
      </c>
      <c r="D2983" t="s">
        <v>19</v>
      </c>
      <c r="E2983" t="s">
        <v>17</v>
      </c>
      <c r="F2983">
        <v>1138.83</v>
      </c>
      <c r="G2983">
        <v>356.91</v>
      </c>
      <c r="H2983">
        <v>529</v>
      </c>
      <c r="I2983">
        <v>9</v>
      </c>
      <c r="J2983">
        <v>4312.75</v>
      </c>
      <c r="K2983" t="str">
        <f t="shared" si="46"/>
        <v>Low Risk</v>
      </c>
    </row>
    <row r="2984" spans="1:11" x14ac:dyDescent="0.25">
      <c r="A2984">
        <v>2983</v>
      </c>
      <c r="B2984">
        <v>62</v>
      </c>
      <c r="C2984" t="s">
        <v>10</v>
      </c>
      <c r="D2984" t="s">
        <v>11</v>
      </c>
      <c r="E2984" t="s">
        <v>12</v>
      </c>
      <c r="F2984">
        <v>1670.23</v>
      </c>
      <c r="G2984">
        <v>1903.41</v>
      </c>
      <c r="H2984">
        <v>578</v>
      </c>
      <c r="I2984">
        <v>13</v>
      </c>
      <c r="J2984">
        <v>4960.07</v>
      </c>
      <c r="K2984" t="str">
        <f t="shared" si="46"/>
        <v>Moderate Risk</v>
      </c>
    </row>
    <row r="2985" spans="1:11" x14ac:dyDescent="0.25">
      <c r="A2985">
        <v>2984</v>
      </c>
      <c r="B2985">
        <v>19</v>
      </c>
      <c r="C2985" t="s">
        <v>10</v>
      </c>
      <c r="D2985" t="s">
        <v>14</v>
      </c>
      <c r="E2985" t="s">
        <v>17</v>
      </c>
      <c r="F2985">
        <v>1163.23</v>
      </c>
      <c r="G2985">
        <v>2086.63</v>
      </c>
      <c r="H2985">
        <v>487</v>
      </c>
      <c r="I2985">
        <v>7</v>
      </c>
      <c r="J2985">
        <v>2554.04</v>
      </c>
      <c r="K2985" t="str">
        <f t="shared" si="46"/>
        <v>Moderate Risk</v>
      </c>
    </row>
    <row r="2986" spans="1:11" x14ac:dyDescent="0.25">
      <c r="A2986">
        <v>2985</v>
      </c>
      <c r="B2986">
        <v>58</v>
      </c>
      <c r="C2986" t="s">
        <v>10</v>
      </c>
      <c r="D2986" t="s">
        <v>11</v>
      </c>
      <c r="E2986" t="s">
        <v>17</v>
      </c>
      <c r="F2986">
        <v>1772.2249999999999</v>
      </c>
      <c r="G2986">
        <v>5754.99</v>
      </c>
      <c r="H2986">
        <v>673</v>
      </c>
      <c r="I2986">
        <v>3</v>
      </c>
      <c r="J2986">
        <v>7567.97</v>
      </c>
      <c r="K2986" t="str">
        <f t="shared" si="46"/>
        <v>Low Risk</v>
      </c>
    </row>
    <row r="2987" spans="1:11" x14ac:dyDescent="0.25">
      <c r="A2987">
        <v>2986</v>
      </c>
      <c r="B2987">
        <v>38</v>
      </c>
      <c r="C2987" t="s">
        <v>10</v>
      </c>
      <c r="D2987" t="s">
        <v>18</v>
      </c>
      <c r="E2987" t="s">
        <v>12</v>
      </c>
      <c r="F2987">
        <v>2108.12</v>
      </c>
      <c r="G2987">
        <v>2536.11</v>
      </c>
      <c r="H2987">
        <v>619</v>
      </c>
      <c r="I2987">
        <v>8</v>
      </c>
      <c r="J2987">
        <v>2291.77</v>
      </c>
      <c r="K2987" t="str">
        <f t="shared" si="46"/>
        <v>Low Risk</v>
      </c>
    </row>
    <row r="2988" spans="1:11" x14ac:dyDescent="0.25">
      <c r="A2988">
        <v>2987</v>
      </c>
      <c r="B2988">
        <v>19</v>
      </c>
      <c r="C2988" t="s">
        <v>10</v>
      </c>
      <c r="D2988" t="s">
        <v>18</v>
      </c>
      <c r="E2988" t="s">
        <v>20</v>
      </c>
      <c r="F2988">
        <v>1808.95</v>
      </c>
      <c r="G2988">
        <v>1755.08</v>
      </c>
      <c r="H2988">
        <v>570</v>
      </c>
      <c r="I2988">
        <v>8</v>
      </c>
      <c r="J2988">
        <v>3698.93</v>
      </c>
      <c r="K2988" t="str">
        <f t="shared" si="46"/>
        <v>Low Risk</v>
      </c>
    </row>
    <row r="2989" spans="1:11" x14ac:dyDescent="0.25">
      <c r="A2989">
        <v>2988</v>
      </c>
      <c r="B2989">
        <v>44</v>
      </c>
      <c r="C2989" t="s">
        <v>13</v>
      </c>
      <c r="D2989" t="s">
        <v>11</v>
      </c>
      <c r="E2989" t="s">
        <v>20</v>
      </c>
      <c r="F2989">
        <v>1196.45</v>
      </c>
      <c r="G2989">
        <v>1799.99</v>
      </c>
      <c r="H2989">
        <v>472</v>
      </c>
      <c r="I2989">
        <v>6</v>
      </c>
      <c r="J2989">
        <v>3738.9</v>
      </c>
      <c r="K2989" t="str">
        <f t="shared" si="46"/>
        <v>Moderate Risk</v>
      </c>
    </row>
    <row r="2990" spans="1:11" x14ac:dyDescent="0.25">
      <c r="A2990">
        <v>2989</v>
      </c>
      <c r="B2990">
        <v>74</v>
      </c>
      <c r="C2990" t="s">
        <v>13</v>
      </c>
      <c r="D2990" t="s">
        <v>16</v>
      </c>
      <c r="E2990" t="s">
        <v>20</v>
      </c>
      <c r="F2990">
        <v>1312.58</v>
      </c>
      <c r="G2990">
        <v>3635.99</v>
      </c>
      <c r="H2990">
        <v>549</v>
      </c>
      <c r="I2990">
        <v>7</v>
      </c>
      <c r="J2990">
        <v>1051.6600000000001</v>
      </c>
      <c r="K2990" t="str">
        <f t="shared" si="46"/>
        <v>Low Risk</v>
      </c>
    </row>
    <row r="2991" spans="1:11" x14ac:dyDescent="0.25">
      <c r="A2991">
        <v>2990</v>
      </c>
      <c r="B2991">
        <v>26</v>
      </c>
      <c r="C2991" t="s">
        <v>10</v>
      </c>
      <c r="D2991" t="s">
        <v>18</v>
      </c>
      <c r="E2991" t="s">
        <v>20</v>
      </c>
      <c r="F2991">
        <v>1895.2</v>
      </c>
      <c r="G2991">
        <v>2972.43</v>
      </c>
      <c r="H2991">
        <v>608</v>
      </c>
      <c r="I2991">
        <v>5</v>
      </c>
      <c r="J2991">
        <v>4387.5600000000004</v>
      </c>
      <c r="K2991" t="str">
        <f t="shared" si="46"/>
        <v>Low Risk</v>
      </c>
    </row>
    <row r="2992" spans="1:11" x14ac:dyDescent="0.25">
      <c r="A2992">
        <v>2991</v>
      </c>
      <c r="B2992">
        <v>18</v>
      </c>
      <c r="C2992" t="s">
        <v>10</v>
      </c>
      <c r="D2992" t="s">
        <v>18</v>
      </c>
      <c r="E2992" t="s">
        <v>20</v>
      </c>
      <c r="F2992">
        <v>1439.04</v>
      </c>
      <c r="G2992">
        <v>2758.37</v>
      </c>
      <c r="H2992">
        <v>576</v>
      </c>
      <c r="I2992">
        <v>13</v>
      </c>
      <c r="J2992">
        <v>2079.3000000000002</v>
      </c>
      <c r="K2992" t="str">
        <f t="shared" si="46"/>
        <v>Moderate Risk</v>
      </c>
    </row>
    <row r="2993" spans="1:11" x14ac:dyDescent="0.25">
      <c r="A2993">
        <v>2992</v>
      </c>
      <c r="B2993">
        <v>28</v>
      </c>
      <c r="C2993" t="s">
        <v>13</v>
      </c>
      <c r="D2993" t="s">
        <v>16</v>
      </c>
      <c r="E2993" t="s">
        <v>20</v>
      </c>
      <c r="F2993">
        <v>2308.4299999999998</v>
      </c>
      <c r="G2993">
        <v>2035.71</v>
      </c>
      <c r="H2993">
        <v>615</v>
      </c>
      <c r="I2993">
        <v>7</v>
      </c>
      <c r="J2993">
        <v>7316.4</v>
      </c>
      <c r="K2993" t="str">
        <f t="shared" si="46"/>
        <v>Low Risk</v>
      </c>
    </row>
    <row r="2994" spans="1:11" x14ac:dyDescent="0.25">
      <c r="A2994">
        <v>2993</v>
      </c>
      <c r="B2994">
        <v>20</v>
      </c>
      <c r="C2994" t="s">
        <v>13</v>
      </c>
      <c r="D2994" t="s">
        <v>18</v>
      </c>
      <c r="E2994" t="s">
        <v>15</v>
      </c>
      <c r="F2994">
        <v>2749.16</v>
      </c>
      <c r="G2994">
        <v>7104.77</v>
      </c>
      <c r="H2994">
        <v>656</v>
      </c>
      <c r="I2994">
        <v>6</v>
      </c>
      <c r="J2994">
        <v>5332.54</v>
      </c>
      <c r="K2994" t="str">
        <f t="shared" si="46"/>
        <v>Low Risk</v>
      </c>
    </row>
    <row r="2995" spans="1:11" x14ac:dyDescent="0.25">
      <c r="A2995">
        <v>2994</v>
      </c>
      <c r="B2995">
        <v>69</v>
      </c>
      <c r="C2995" t="s">
        <v>10</v>
      </c>
      <c r="D2995" t="s">
        <v>16</v>
      </c>
      <c r="E2995" t="s">
        <v>12</v>
      </c>
      <c r="F2995">
        <v>986.14</v>
      </c>
      <c r="G2995">
        <v>886.44</v>
      </c>
      <c r="H2995">
        <v>516</v>
      </c>
      <c r="I2995">
        <v>7</v>
      </c>
      <c r="J2995">
        <v>3069.72</v>
      </c>
      <c r="K2995" t="str">
        <f t="shared" si="46"/>
        <v>Low Risk</v>
      </c>
    </row>
    <row r="2996" spans="1:11" x14ac:dyDescent="0.25">
      <c r="A2996">
        <v>2995</v>
      </c>
      <c r="B2996">
        <v>40</v>
      </c>
      <c r="C2996" t="s">
        <v>13</v>
      </c>
      <c r="D2996" t="s">
        <v>14</v>
      </c>
      <c r="E2996" t="s">
        <v>152</v>
      </c>
      <c r="F2996">
        <v>1248.05</v>
      </c>
      <c r="G2996">
        <v>2315.84</v>
      </c>
      <c r="H2996">
        <v>597</v>
      </c>
      <c r="I2996">
        <v>15</v>
      </c>
      <c r="J2996">
        <v>4222.38</v>
      </c>
      <c r="K2996" t="str">
        <f t="shared" si="46"/>
        <v>Moderate Risk</v>
      </c>
    </row>
    <row r="2997" spans="1:11" x14ac:dyDescent="0.25">
      <c r="A2997">
        <v>2996</v>
      </c>
      <c r="B2997">
        <v>43</v>
      </c>
      <c r="C2997" t="s">
        <v>13</v>
      </c>
      <c r="D2997" t="s">
        <v>14</v>
      </c>
      <c r="E2997" t="s">
        <v>12</v>
      </c>
      <c r="F2997">
        <v>1772.2249999999999</v>
      </c>
      <c r="G2997">
        <v>2082.8200000000002</v>
      </c>
      <c r="H2997">
        <v>561</v>
      </c>
      <c r="I2997">
        <v>8</v>
      </c>
      <c r="J2997">
        <v>4774.22</v>
      </c>
      <c r="K2997" t="str">
        <f t="shared" si="46"/>
        <v>Low Risk</v>
      </c>
    </row>
    <row r="2998" spans="1:11" x14ac:dyDescent="0.25">
      <c r="A2998">
        <v>2997</v>
      </c>
      <c r="B2998">
        <v>21</v>
      </c>
      <c r="C2998" t="s">
        <v>10</v>
      </c>
      <c r="D2998" t="s">
        <v>19</v>
      </c>
      <c r="E2998" t="s">
        <v>17</v>
      </c>
      <c r="F2998">
        <v>5094.95</v>
      </c>
      <c r="G2998">
        <v>9492.69</v>
      </c>
      <c r="H2998">
        <v>659</v>
      </c>
      <c r="I2998">
        <v>10</v>
      </c>
      <c r="J2998">
        <v>16402.34</v>
      </c>
      <c r="K2998" t="str">
        <f t="shared" si="46"/>
        <v>Low Risk</v>
      </c>
    </row>
    <row r="2999" spans="1:11" x14ac:dyDescent="0.25">
      <c r="A2999">
        <v>2998</v>
      </c>
      <c r="B2999">
        <v>35</v>
      </c>
      <c r="C2999" t="s">
        <v>10</v>
      </c>
      <c r="D2999" t="s">
        <v>14</v>
      </c>
      <c r="E2999" t="s">
        <v>21</v>
      </c>
      <c r="F2999">
        <v>1772.2249999999999</v>
      </c>
      <c r="G2999">
        <v>848.42</v>
      </c>
      <c r="H2999">
        <v>422</v>
      </c>
      <c r="I2999">
        <v>6</v>
      </c>
      <c r="J2999">
        <v>2329.71</v>
      </c>
      <c r="K2999" t="str">
        <f t="shared" si="46"/>
        <v>Moderate Risk</v>
      </c>
    </row>
    <row r="3000" spans="1:11" x14ac:dyDescent="0.25">
      <c r="A3000">
        <v>2999</v>
      </c>
      <c r="B3000">
        <v>72</v>
      </c>
      <c r="C3000" t="s">
        <v>10</v>
      </c>
      <c r="D3000" t="s">
        <v>11</v>
      </c>
      <c r="E3000" t="s">
        <v>17</v>
      </c>
      <c r="F3000">
        <v>1772.2249999999999</v>
      </c>
      <c r="G3000">
        <v>5392.25</v>
      </c>
      <c r="H3000">
        <v>625</v>
      </c>
      <c r="I3000">
        <v>6</v>
      </c>
      <c r="J3000">
        <v>9552.94</v>
      </c>
      <c r="K3000" t="str">
        <f t="shared" si="46"/>
        <v>Low Risk</v>
      </c>
    </row>
    <row r="3001" spans="1:11" x14ac:dyDescent="0.25">
      <c r="A3001">
        <v>3000</v>
      </c>
      <c r="B3001">
        <v>23</v>
      </c>
      <c r="C3001" t="s">
        <v>13</v>
      </c>
      <c r="D3001" t="s">
        <v>18</v>
      </c>
      <c r="E3001" t="s">
        <v>17</v>
      </c>
      <c r="F3001">
        <v>1821.56</v>
      </c>
      <c r="G3001">
        <v>3033.51</v>
      </c>
      <c r="H3001">
        <v>543</v>
      </c>
      <c r="I3001">
        <v>9</v>
      </c>
      <c r="J3001">
        <v>3831.52</v>
      </c>
      <c r="K3001" t="str">
        <f t="shared" si="46"/>
        <v>Low Risk</v>
      </c>
    </row>
    <row r="3002" spans="1:11" x14ac:dyDescent="0.25">
      <c r="A3002">
        <v>3001</v>
      </c>
      <c r="B3002">
        <v>52</v>
      </c>
      <c r="C3002" t="s">
        <v>10</v>
      </c>
      <c r="D3002" t="s">
        <v>11</v>
      </c>
      <c r="E3002" t="s">
        <v>12</v>
      </c>
      <c r="F3002">
        <v>1545.5</v>
      </c>
      <c r="G3002">
        <v>3152.75</v>
      </c>
      <c r="H3002">
        <v>589</v>
      </c>
      <c r="I3002">
        <v>12</v>
      </c>
      <c r="J3002">
        <v>2608.62</v>
      </c>
      <c r="K3002" t="str">
        <f t="shared" si="46"/>
        <v>Moderate Risk</v>
      </c>
    </row>
    <row r="3003" spans="1:11" x14ac:dyDescent="0.25">
      <c r="A3003">
        <v>3002</v>
      </c>
      <c r="B3003">
        <v>39</v>
      </c>
      <c r="C3003" t="s">
        <v>10</v>
      </c>
      <c r="D3003" t="s">
        <v>18</v>
      </c>
      <c r="E3003" t="s">
        <v>12</v>
      </c>
      <c r="F3003">
        <v>2037.86</v>
      </c>
      <c r="G3003">
        <v>4496.22</v>
      </c>
      <c r="H3003">
        <v>515</v>
      </c>
      <c r="I3003">
        <v>4</v>
      </c>
      <c r="J3003">
        <v>5417.99</v>
      </c>
      <c r="K3003" t="str">
        <f t="shared" si="46"/>
        <v>Low Risk</v>
      </c>
    </row>
    <row r="3004" spans="1:11" x14ac:dyDescent="0.25">
      <c r="A3004">
        <v>3003</v>
      </c>
      <c r="B3004">
        <v>60</v>
      </c>
      <c r="C3004" t="s">
        <v>10</v>
      </c>
      <c r="D3004" t="s">
        <v>18</v>
      </c>
      <c r="E3004" t="s">
        <v>17</v>
      </c>
      <c r="F3004">
        <v>1447.12</v>
      </c>
      <c r="G3004">
        <v>1468.06</v>
      </c>
      <c r="H3004">
        <v>522</v>
      </c>
      <c r="I3004">
        <v>14</v>
      </c>
      <c r="J3004">
        <v>500</v>
      </c>
      <c r="K3004" t="str">
        <f t="shared" si="46"/>
        <v>Moderate Risk</v>
      </c>
    </row>
    <row r="3005" spans="1:11" x14ac:dyDescent="0.25">
      <c r="A3005">
        <v>3004</v>
      </c>
      <c r="B3005">
        <v>32</v>
      </c>
      <c r="C3005" t="s">
        <v>13</v>
      </c>
      <c r="D3005" t="s">
        <v>19</v>
      </c>
      <c r="E3005" t="s">
        <v>12</v>
      </c>
      <c r="F3005">
        <v>2279.02</v>
      </c>
      <c r="G3005">
        <v>5426.18</v>
      </c>
      <c r="H3005">
        <v>642</v>
      </c>
      <c r="I3005">
        <v>9</v>
      </c>
      <c r="J3005">
        <v>8276.1299999999992</v>
      </c>
      <c r="K3005" t="str">
        <f t="shared" si="46"/>
        <v>Low Risk</v>
      </c>
    </row>
    <row r="3006" spans="1:11" x14ac:dyDescent="0.25">
      <c r="A3006">
        <v>3005</v>
      </c>
      <c r="B3006">
        <v>39</v>
      </c>
      <c r="C3006" t="s">
        <v>13</v>
      </c>
      <c r="D3006" t="s">
        <v>11</v>
      </c>
      <c r="E3006" t="s">
        <v>12</v>
      </c>
      <c r="F3006">
        <v>2612.9</v>
      </c>
      <c r="G3006">
        <v>4122.57</v>
      </c>
      <c r="H3006">
        <v>617</v>
      </c>
      <c r="I3006">
        <v>7</v>
      </c>
      <c r="J3006">
        <v>8831.48</v>
      </c>
      <c r="K3006" t="str">
        <f t="shared" si="46"/>
        <v>Low Risk</v>
      </c>
    </row>
    <row r="3007" spans="1:11" x14ac:dyDescent="0.25">
      <c r="A3007">
        <v>3006</v>
      </c>
      <c r="B3007">
        <v>54</v>
      </c>
      <c r="C3007" t="s">
        <v>13</v>
      </c>
      <c r="D3007" t="s">
        <v>11</v>
      </c>
      <c r="E3007" t="s">
        <v>17</v>
      </c>
      <c r="F3007">
        <v>2723.84</v>
      </c>
      <c r="G3007">
        <v>5257.14</v>
      </c>
      <c r="H3007">
        <v>576</v>
      </c>
      <c r="I3007">
        <v>5</v>
      </c>
      <c r="J3007">
        <v>7352.46</v>
      </c>
      <c r="K3007" t="str">
        <f t="shared" si="46"/>
        <v>Low Risk</v>
      </c>
    </row>
    <row r="3008" spans="1:11" x14ac:dyDescent="0.25">
      <c r="A3008">
        <v>3007</v>
      </c>
      <c r="B3008">
        <v>69</v>
      </c>
      <c r="C3008" t="s">
        <v>13</v>
      </c>
      <c r="D3008" t="s">
        <v>18</v>
      </c>
      <c r="E3008" t="s">
        <v>15</v>
      </c>
      <c r="F3008">
        <v>3436.34</v>
      </c>
      <c r="G3008">
        <v>5467.58</v>
      </c>
      <c r="H3008">
        <v>649</v>
      </c>
      <c r="I3008">
        <v>7</v>
      </c>
      <c r="J3008">
        <v>11954.51</v>
      </c>
      <c r="K3008" t="str">
        <f t="shared" si="46"/>
        <v>Low Risk</v>
      </c>
    </row>
    <row r="3009" spans="1:11" x14ac:dyDescent="0.25">
      <c r="A3009">
        <v>3008</v>
      </c>
      <c r="B3009">
        <v>59</v>
      </c>
      <c r="C3009" t="s">
        <v>10</v>
      </c>
      <c r="D3009" t="s">
        <v>11</v>
      </c>
      <c r="E3009" t="s">
        <v>152</v>
      </c>
      <c r="F3009">
        <v>1401.76</v>
      </c>
      <c r="G3009">
        <v>2616.44</v>
      </c>
      <c r="H3009">
        <v>598</v>
      </c>
      <c r="I3009">
        <v>4</v>
      </c>
      <c r="J3009">
        <v>5620.58</v>
      </c>
      <c r="K3009" t="str">
        <f t="shared" si="46"/>
        <v>Low Risk</v>
      </c>
    </row>
    <row r="3010" spans="1:11" x14ac:dyDescent="0.25">
      <c r="A3010">
        <v>3009</v>
      </c>
      <c r="B3010">
        <v>29</v>
      </c>
      <c r="C3010" t="s">
        <v>13</v>
      </c>
      <c r="D3010" t="s">
        <v>16</v>
      </c>
      <c r="E3010" t="s">
        <v>15</v>
      </c>
      <c r="F3010">
        <v>3947.36</v>
      </c>
      <c r="G3010">
        <v>6796.69</v>
      </c>
      <c r="H3010">
        <v>666</v>
      </c>
      <c r="I3010">
        <v>8</v>
      </c>
      <c r="J3010">
        <v>12550.79</v>
      </c>
      <c r="K3010" t="str">
        <f t="shared" ref="K3010:K3073" si="47">IF(AND(H3010&lt;500,I3010&gt;10),"High Risk",IF(OR(H3010&lt;500,I3010&gt;10),"Moderate Risk","Low Risk"))</f>
        <v>Low Risk</v>
      </c>
    </row>
    <row r="3011" spans="1:11" x14ac:dyDescent="0.25">
      <c r="A3011">
        <v>3010</v>
      </c>
      <c r="B3011">
        <v>64</v>
      </c>
      <c r="C3011" t="s">
        <v>13</v>
      </c>
      <c r="D3011" t="s">
        <v>16</v>
      </c>
      <c r="E3011" t="s">
        <v>17</v>
      </c>
      <c r="F3011">
        <v>2931.94</v>
      </c>
      <c r="G3011">
        <v>6853.64</v>
      </c>
      <c r="H3011">
        <v>660</v>
      </c>
      <c r="I3011">
        <v>6</v>
      </c>
      <c r="J3011">
        <v>7798.54</v>
      </c>
      <c r="K3011" t="str">
        <f t="shared" si="47"/>
        <v>Low Risk</v>
      </c>
    </row>
    <row r="3012" spans="1:11" x14ac:dyDescent="0.25">
      <c r="A3012">
        <v>3011</v>
      </c>
      <c r="B3012">
        <v>66</v>
      </c>
      <c r="C3012" t="s">
        <v>10</v>
      </c>
      <c r="D3012" t="s">
        <v>11</v>
      </c>
      <c r="E3012" t="s">
        <v>12</v>
      </c>
      <c r="F3012">
        <v>1491.42</v>
      </c>
      <c r="G3012">
        <v>2052.87</v>
      </c>
      <c r="H3012">
        <v>548</v>
      </c>
      <c r="I3012">
        <v>6</v>
      </c>
      <c r="J3012">
        <v>5380.01</v>
      </c>
      <c r="K3012" t="str">
        <f t="shared" si="47"/>
        <v>Low Risk</v>
      </c>
    </row>
    <row r="3013" spans="1:11" x14ac:dyDescent="0.25">
      <c r="A3013">
        <v>3012</v>
      </c>
      <c r="B3013">
        <v>59</v>
      </c>
      <c r="C3013" t="s">
        <v>13</v>
      </c>
      <c r="D3013" t="s">
        <v>18</v>
      </c>
      <c r="E3013" t="s">
        <v>15</v>
      </c>
      <c r="F3013">
        <v>1030.08</v>
      </c>
      <c r="G3013">
        <v>3129.81</v>
      </c>
      <c r="H3013">
        <v>569</v>
      </c>
      <c r="I3013">
        <v>5</v>
      </c>
      <c r="J3013">
        <v>5332.54</v>
      </c>
      <c r="K3013" t="str">
        <f t="shared" si="47"/>
        <v>Low Risk</v>
      </c>
    </row>
    <row r="3014" spans="1:11" x14ac:dyDescent="0.25">
      <c r="A3014">
        <v>3013</v>
      </c>
      <c r="B3014">
        <v>55</v>
      </c>
      <c r="C3014" t="s">
        <v>13</v>
      </c>
      <c r="D3014" t="s">
        <v>16</v>
      </c>
      <c r="E3014" t="s">
        <v>152</v>
      </c>
      <c r="F3014">
        <v>2721.97</v>
      </c>
      <c r="G3014">
        <v>4083.88</v>
      </c>
      <c r="H3014">
        <v>622</v>
      </c>
      <c r="I3014">
        <v>7</v>
      </c>
      <c r="J3014">
        <v>7020.85</v>
      </c>
      <c r="K3014" t="str">
        <f t="shared" si="47"/>
        <v>Low Risk</v>
      </c>
    </row>
    <row r="3015" spans="1:11" x14ac:dyDescent="0.25">
      <c r="A3015">
        <v>3014</v>
      </c>
      <c r="B3015">
        <v>35</v>
      </c>
      <c r="C3015" t="s">
        <v>13</v>
      </c>
      <c r="D3015" t="s">
        <v>14</v>
      </c>
      <c r="E3015" t="s">
        <v>12</v>
      </c>
      <c r="F3015">
        <v>1772.2249999999999</v>
      </c>
      <c r="G3015">
        <v>5001.59</v>
      </c>
      <c r="H3015">
        <v>569</v>
      </c>
      <c r="I3015">
        <v>6</v>
      </c>
      <c r="J3015">
        <v>5078.92</v>
      </c>
      <c r="K3015" t="str">
        <f t="shared" si="47"/>
        <v>Low Risk</v>
      </c>
    </row>
    <row r="3016" spans="1:11" x14ac:dyDescent="0.25">
      <c r="A3016">
        <v>3015</v>
      </c>
      <c r="B3016">
        <v>62</v>
      </c>
      <c r="C3016" t="s">
        <v>10</v>
      </c>
      <c r="D3016" t="s">
        <v>14</v>
      </c>
      <c r="E3016" t="s">
        <v>20</v>
      </c>
      <c r="F3016">
        <v>1513.75</v>
      </c>
      <c r="G3016">
        <v>3237.28</v>
      </c>
      <c r="H3016">
        <v>586</v>
      </c>
      <c r="I3016">
        <v>7</v>
      </c>
      <c r="J3016">
        <v>7076.96</v>
      </c>
      <c r="K3016" t="str">
        <f t="shared" si="47"/>
        <v>Low Risk</v>
      </c>
    </row>
    <row r="3017" spans="1:11" x14ac:dyDescent="0.25">
      <c r="A3017">
        <v>3016</v>
      </c>
      <c r="B3017">
        <v>52</v>
      </c>
      <c r="C3017" t="s">
        <v>13</v>
      </c>
      <c r="D3017" t="s">
        <v>11</v>
      </c>
      <c r="E3017" t="s">
        <v>15</v>
      </c>
      <c r="F3017">
        <v>1772.2249999999999</v>
      </c>
      <c r="G3017">
        <v>863.32</v>
      </c>
      <c r="H3017">
        <v>576</v>
      </c>
      <c r="I3017">
        <v>6</v>
      </c>
      <c r="J3017">
        <v>500</v>
      </c>
      <c r="K3017" t="str">
        <f t="shared" si="47"/>
        <v>Low Risk</v>
      </c>
    </row>
    <row r="3018" spans="1:11" x14ac:dyDescent="0.25">
      <c r="A3018">
        <v>3017</v>
      </c>
      <c r="B3018">
        <v>47</v>
      </c>
      <c r="C3018" t="s">
        <v>13</v>
      </c>
      <c r="D3018" t="s">
        <v>11</v>
      </c>
      <c r="E3018" t="s">
        <v>17</v>
      </c>
      <c r="F3018">
        <v>1657.27</v>
      </c>
      <c r="G3018">
        <v>3237.28</v>
      </c>
      <c r="H3018">
        <v>558</v>
      </c>
      <c r="I3018">
        <v>9</v>
      </c>
      <c r="J3018">
        <v>5599.4</v>
      </c>
      <c r="K3018" t="str">
        <f t="shared" si="47"/>
        <v>Low Risk</v>
      </c>
    </row>
    <row r="3019" spans="1:11" x14ac:dyDescent="0.25">
      <c r="A3019">
        <v>3018</v>
      </c>
      <c r="B3019">
        <v>41</v>
      </c>
      <c r="C3019" t="s">
        <v>10</v>
      </c>
      <c r="D3019" t="s">
        <v>18</v>
      </c>
      <c r="E3019" t="s">
        <v>20</v>
      </c>
      <c r="F3019">
        <v>6381.51</v>
      </c>
      <c r="G3019">
        <v>11610.26</v>
      </c>
      <c r="H3019">
        <v>737</v>
      </c>
      <c r="I3019">
        <v>5</v>
      </c>
      <c r="J3019">
        <v>25106.17</v>
      </c>
      <c r="K3019" t="str">
        <f t="shared" si="47"/>
        <v>Low Risk</v>
      </c>
    </row>
    <row r="3020" spans="1:11" x14ac:dyDescent="0.25">
      <c r="A3020">
        <v>3019</v>
      </c>
      <c r="B3020">
        <v>59</v>
      </c>
      <c r="C3020" t="s">
        <v>10</v>
      </c>
      <c r="D3020" t="s">
        <v>14</v>
      </c>
      <c r="E3020" t="s">
        <v>20</v>
      </c>
      <c r="F3020">
        <v>1158.2</v>
      </c>
      <c r="G3020">
        <v>2085.52</v>
      </c>
      <c r="H3020">
        <v>548</v>
      </c>
      <c r="I3020">
        <v>9</v>
      </c>
      <c r="J3020">
        <v>3926.15</v>
      </c>
      <c r="K3020" t="str">
        <f t="shared" si="47"/>
        <v>Low Risk</v>
      </c>
    </row>
    <row r="3021" spans="1:11" x14ac:dyDescent="0.25">
      <c r="A3021">
        <v>3020</v>
      </c>
      <c r="B3021">
        <v>47</v>
      </c>
      <c r="C3021" t="s">
        <v>10</v>
      </c>
      <c r="D3021" t="s">
        <v>11</v>
      </c>
      <c r="E3021" t="s">
        <v>152</v>
      </c>
      <c r="F3021">
        <v>3667.96</v>
      </c>
      <c r="G3021">
        <v>6923.88</v>
      </c>
      <c r="H3021">
        <v>648</v>
      </c>
      <c r="I3021">
        <v>10</v>
      </c>
      <c r="J3021">
        <v>13284.94</v>
      </c>
      <c r="K3021" t="str">
        <f t="shared" si="47"/>
        <v>Low Risk</v>
      </c>
    </row>
    <row r="3022" spans="1:11" x14ac:dyDescent="0.25">
      <c r="A3022">
        <v>3021</v>
      </c>
      <c r="B3022">
        <v>31</v>
      </c>
      <c r="C3022" t="s">
        <v>13</v>
      </c>
      <c r="D3022" t="s">
        <v>18</v>
      </c>
      <c r="E3022" t="s">
        <v>21</v>
      </c>
      <c r="F3022">
        <v>3222.57</v>
      </c>
      <c r="G3022">
        <v>5893.06</v>
      </c>
      <c r="H3022">
        <v>682</v>
      </c>
      <c r="I3022">
        <v>14</v>
      </c>
      <c r="J3022">
        <v>9199.32</v>
      </c>
      <c r="K3022" t="str">
        <f t="shared" si="47"/>
        <v>Moderate Risk</v>
      </c>
    </row>
    <row r="3023" spans="1:11" x14ac:dyDescent="0.25">
      <c r="A3023">
        <v>3022</v>
      </c>
      <c r="B3023">
        <v>23</v>
      </c>
      <c r="C3023" t="s">
        <v>13</v>
      </c>
      <c r="D3023" t="s">
        <v>16</v>
      </c>
      <c r="E3023" t="s">
        <v>21</v>
      </c>
      <c r="F3023">
        <v>1771.02</v>
      </c>
      <c r="G3023">
        <v>2384.81</v>
      </c>
      <c r="H3023">
        <v>571</v>
      </c>
      <c r="I3023">
        <v>9</v>
      </c>
      <c r="J3023">
        <v>4165.99</v>
      </c>
      <c r="K3023" t="str">
        <f t="shared" si="47"/>
        <v>Low Risk</v>
      </c>
    </row>
    <row r="3024" spans="1:11" x14ac:dyDescent="0.25">
      <c r="A3024">
        <v>3023</v>
      </c>
      <c r="B3024">
        <v>20</v>
      </c>
      <c r="C3024" t="s">
        <v>10</v>
      </c>
      <c r="D3024" t="s">
        <v>11</v>
      </c>
      <c r="E3024" t="s">
        <v>12</v>
      </c>
      <c r="F3024">
        <v>2699.56</v>
      </c>
      <c r="G3024">
        <v>4432.2299999999996</v>
      </c>
      <c r="H3024">
        <v>635</v>
      </c>
      <c r="I3024">
        <v>5</v>
      </c>
      <c r="J3024">
        <v>5332.54</v>
      </c>
      <c r="K3024" t="str">
        <f t="shared" si="47"/>
        <v>Low Risk</v>
      </c>
    </row>
    <row r="3025" spans="1:11" x14ac:dyDescent="0.25">
      <c r="A3025">
        <v>3024</v>
      </c>
      <c r="B3025">
        <v>33</v>
      </c>
      <c r="C3025" t="s">
        <v>10</v>
      </c>
      <c r="D3025" t="s">
        <v>19</v>
      </c>
      <c r="E3025" t="s">
        <v>21</v>
      </c>
      <c r="F3025">
        <v>2467.1</v>
      </c>
      <c r="G3025">
        <v>4662.21</v>
      </c>
      <c r="H3025">
        <v>576</v>
      </c>
      <c r="I3025">
        <v>11</v>
      </c>
      <c r="J3025">
        <v>9361.44</v>
      </c>
      <c r="K3025" t="str">
        <f t="shared" si="47"/>
        <v>Moderate Risk</v>
      </c>
    </row>
    <row r="3026" spans="1:11" x14ac:dyDescent="0.25">
      <c r="A3026">
        <v>3025</v>
      </c>
      <c r="B3026">
        <v>24</v>
      </c>
      <c r="C3026" t="s">
        <v>10</v>
      </c>
      <c r="D3026" t="s">
        <v>11</v>
      </c>
      <c r="E3026" t="s">
        <v>12</v>
      </c>
      <c r="F3026">
        <v>829.97</v>
      </c>
      <c r="G3026">
        <v>629.39</v>
      </c>
      <c r="H3026">
        <v>576</v>
      </c>
      <c r="I3026">
        <v>7</v>
      </c>
      <c r="J3026">
        <v>1126.6600000000001</v>
      </c>
      <c r="K3026" t="str">
        <f t="shared" si="47"/>
        <v>Low Risk</v>
      </c>
    </row>
    <row r="3027" spans="1:11" x14ac:dyDescent="0.25">
      <c r="A3027">
        <v>3026</v>
      </c>
      <c r="B3027">
        <v>69</v>
      </c>
      <c r="C3027" t="s">
        <v>13</v>
      </c>
      <c r="D3027" t="s">
        <v>18</v>
      </c>
      <c r="E3027" t="s">
        <v>15</v>
      </c>
      <c r="F3027">
        <v>1463.75</v>
      </c>
      <c r="G3027">
        <v>2209.38</v>
      </c>
      <c r="H3027">
        <v>520</v>
      </c>
      <c r="I3027">
        <v>6</v>
      </c>
      <c r="J3027">
        <v>6147.9</v>
      </c>
      <c r="K3027" t="str">
        <f t="shared" si="47"/>
        <v>Low Risk</v>
      </c>
    </row>
    <row r="3028" spans="1:11" x14ac:dyDescent="0.25">
      <c r="A3028">
        <v>3027</v>
      </c>
      <c r="B3028">
        <v>31</v>
      </c>
      <c r="C3028" t="s">
        <v>10</v>
      </c>
      <c r="D3028" t="s">
        <v>18</v>
      </c>
      <c r="E3028" t="s">
        <v>152</v>
      </c>
      <c r="F3028">
        <v>2579.62</v>
      </c>
      <c r="G3028">
        <v>5065.1099999999997</v>
      </c>
      <c r="H3028">
        <v>599</v>
      </c>
      <c r="I3028">
        <v>10</v>
      </c>
      <c r="J3028">
        <v>7310.67</v>
      </c>
      <c r="K3028" t="str">
        <f t="shared" si="47"/>
        <v>Low Risk</v>
      </c>
    </row>
    <row r="3029" spans="1:11" x14ac:dyDescent="0.25">
      <c r="A3029">
        <v>3028</v>
      </c>
      <c r="B3029">
        <v>26</v>
      </c>
      <c r="C3029" t="s">
        <v>13</v>
      </c>
      <c r="D3029" t="s">
        <v>18</v>
      </c>
      <c r="E3029" t="s">
        <v>17</v>
      </c>
      <c r="F3029">
        <v>2842.62</v>
      </c>
      <c r="G3029">
        <v>5308.76</v>
      </c>
      <c r="H3029">
        <v>677</v>
      </c>
      <c r="I3029">
        <v>8</v>
      </c>
      <c r="J3029">
        <v>9876.1</v>
      </c>
      <c r="K3029" t="str">
        <f t="shared" si="47"/>
        <v>Low Risk</v>
      </c>
    </row>
    <row r="3030" spans="1:11" x14ac:dyDescent="0.25">
      <c r="A3030">
        <v>3029</v>
      </c>
      <c r="B3030">
        <v>32</v>
      </c>
      <c r="C3030" t="s">
        <v>13</v>
      </c>
      <c r="D3030" t="s">
        <v>18</v>
      </c>
      <c r="E3030" t="s">
        <v>20</v>
      </c>
      <c r="F3030">
        <v>1731.91</v>
      </c>
      <c r="G3030">
        <v>2880.69</v>
      </c>
      <c r="H3030">
        <v>524</v>
      </c>
      <c r="I3030">
        <v>8</v>
      </c>
      <c r="J3030">
        <v>4866.08</v>
      </c>
      <c r="K3030" t="str">
        <f t="shared" si="47"/>
        <v>Low Risk</v>
      </c>
    </row>
    <row r="3031" spans="1:11" x14ac:dyDescent="0.25">
      <c r="A3031">
        <v>3030</v>
      </c>
      <c r="B3031">
        <v>38</v>
      </c>
      <c r="C3031" t="s">
        <v>13</v>
      </c>
      <c r="D3031" t="s">
        <v>11</v>
      </c>
      <c r="E3031" t="s">
        <v>21</v>
      </c>
      <c r="F3031">
        <v>2578.04</v>
      </c>
      <c r="G3031">
        <v>5451.45</v>
      </c>
      <c r="H3031">
        <v>599</v>
      </c>
      <c r="I3031">
        <v>7</v>
      </c>
      <c r="J3031">
        <v>5935.74</v>
      </c>
      <c r="K3031" t="str">
        <f t="shared" si="47"/>
        <v>Low Risk</v>
      </c>
    </row>
    <row r="3032" spans="1:11" x14ac:dyDescent="0.25">
      <c r="A3032">
        <v>3031</v>
      </c>
      <c r="B3032">
        <v>52</v>
      </c>
      <c r="C3032" t="s">
        <v>10</v>
      </c>
      <c r="D3032" t="s">
        <v>18</v>
      </c>
      <c r="E3032" t="s">
        <v>20</v>
      </c>
      <c r="F3032">
        <v>2548.34</v>
      </c>
      <c r="G3032">
        <v>5361.19</v>
      </c>
      <c r="H3032">
        <v>592</v>
      </c>
      <c r="I3032">
        <v>7</v>
      </c>
      <c r="J3032">
        <v>7876.17</v>
      </c>
      <c r="K3032" t="str">
        <f t="shared" si="47"/>
        <v>Low Risk</v>
      </c>
    </row>
    <row r="3033" spans="1:11" x14ac:dyDescent="0.25">
      <c r="A3033">
        <v>3032</v>
      </c>
      <c r="B3033">
        <v>19</v>
      </c>
      <c r="C3033" t="s">
        <v>10</v>
      </c>
      <c r="D3033" t="s">
        <v>18</v>
      </c>
      <c r="E3033" t="s">
        <v>17</v>
      </c>
      <c r="F3033">
        <v>3329.97</v>
      </c>
      <c r="G3033">
        <v>5520.58</v>
      </c>
      <c r="H3033">
        <v>576</v>
      </c>
      <c r="I3033">
        <v>2</v>
      </c>
      <c r="J3033">
        <v>11216.14</v>
      </c>
      <c r="K3033" t="str">
        <f t="shared" si="47"/>
        <v>Low Risk</v>
      </c>
    </row>
    <row r="3034" spans="1:11" x14ac:dyDescent="0.25">
      <c r="A3034">
        <v>3033</v>
      </c>
      <c r="B3034">
        <v>44</v>
      </c>
      <c r="C3034" t="s">
        <v>10</v>
      </c>
      <c r="D3034" t="s">
        <v>11</v>
      </c>
      <c r="E3034" t="s">
        <v>12</v>
      </c>
      <c r="F3034">
        <v>1108.9000000000001</v>
      </c>
      <c r="G3034">
        <v>2525.61</v>
      </c>
      <c r="H3034">
        <v>576</v>
      </c>
      <c r="I3034">
        <v>8</v>
      </c>
      <c r="J3034">
        <v>924.09</v>
      </c>
      <c r="K3034" t="str">
        <f t="shared" si="47"/>
        <v>Low Risk</v>
      </c>
    </row>
    <row r="3035" spans="1:11" x14ac:dyDescent="0.25">
      <c r="A3035">
        <v>3034</v>
      </c>
      <c r="B3035">
        <v>19</v>
      </c>
      <c r="C3035" t="s">
        <v>10</v>
      </c>
      <c r="D3035" t="s">
        <v>11</v>
      </c>
      <c r="E3035" t="s">
        <v>21</v>
      </c>
      <c r="F3035">
        <v>1320.26</v>
      </c>
      <c r="G3035">
        <v>3237.28</v>
      </c>
      <c r="H3035">
        <v>516</v>
      </c>
      <c r="I3035">
        <v>8</v>
      </c>
      <c r="J3035">
        <v>3948.79</v>
      </c>
      <c r="K3035" t="str">
        <f t="shared" si="47"/>
        <v>Low Risk</v>
      </c>
    </row>
    <row r="3036" spans="1:11" x14ac:dyDescent="0.25">
      <c r="A3036">
        <v>3035</v>
      </c>
      <c r="B3036">
        <v>52</v>
      </c>
      <c r="C3036" t="s">
        <v>10</v>
      </c>
      <c r="D3036" t="s">
        <v>18</v>
      </c>
      <c r="E3036" t="s">
        <v>17</v>
      </c>
      <c r="F3036">
        <v>1106.54</v>
      </c>
      <c r="G3036">
        <v>3237.28</v>
      </c>
      <c r="H3036">
        <v>433</v>
      </c>
      <c r="I3036">
        <v>4</v>
      </c>
      <c r="J3036">
        <v>1401.95</v>
      </c>
      <c r="K3036" t="str">
        <f t="shared" si="47"/>
        <v>Moderate Risk</v>
      </c>
    </row>
    <row r="3037" spans="1:11" x14ac:dyDescent="0.25">
      <c r="A3037">
        <v>3036</v>
      </c>
      <c r="B3037">
        <v>35</v>
      </c>
      <c r="C3037" t="s">
        <v>13</v>
      </c>
      <c r="D3037" t="s">
        <v>16</v>
      </c>
      <c r="E3037" t="s">
        <v>17</v>
      </c>
      <c r="F3037">
        <v>1565.29</v>
      </c>
      <c r="G3037">
        <v>3016.6</v>
      </c>
      <c r="H3037">
        <v>576</v>
      </c>
      <c r="I3037">
        <v>8</v>
      </c>
      <c r="J3037">
        <v>5767.58</v>
      </c>
      <c r="K3037" t="str">
        <f t="shared" si="47"/>
        <v>Low Risk</v>
      </c>
    </row>
    <row r="3038" spans="1:11" x14ac:dyDescent="0.25">
      <c r="A3038">
        <v>3037</v>
      </c>
      <c r="B3038">
        <v>31</v>
      </c>
      <c r="C3038" t="s">
        <v>10</v>
      </c>
      <c r="D3038" t="s">
        <v>18</v>
      </c>
      <c r="E3038" t="s">
        <v>21</v>
      </c>
      <c r="F3038">
        <v>1772.2249999999999</v>
      </c>
      <c r="G3038">
        <v>4680.95</v>
      </c>
      <c r="H3038">
        <v>576</v>
      </c>
      <c r="I3038">
        <v>8</v>
      </c>
      <c r="J3038">
        <v>6950.65</v>
      </c>
      <c r="K3038" t="str">
        <f t="shared" si="47"/>
        <v>Low Risk</v>
      </c>
    </row>
    <row r="3039" spans="1:11" x14ac:dyDescent="0.25">
      <c r="A3039">
        <v>3038</v>
      </c>
      <c r="B3039">
        <v>37</v>
      </c>
      <c r="C3039" t="s">
        <v>10</v>
      </c>
      <c r="D3039" t="s">
        <v>16</v>
      </c>
      <c r="E3039" t="s">
        <v>12</v>
      </c>
      <c r="F3039">
        <v>1772.2249999999999</v>
      </c>
      <c r="G3039">
        <v>2279.92</v>
      </c>
      <c r="H3039">
        <v>556</v>
      </c>
      <c r="I3039">
        <v>5</v>
      </c>
      <c r="J3039">
        <v>5116.54</v>
      </c>
      <c r="K3039" t="str">
        <f t="shared" si="47"/>
        <v>Low Risk</v>
      </c>
    </row>
    <row r="3040" spans="1:11" x14ac:dyDescent="0.25">
      <c r="A3040">
        <v>3039</v>
      </c>
      <c r="B3040">
        <v>35</v>
      </c>
      <c r="C3040" t="s">
        <v>10</v>
      </c>
      <c r="D3040" t="s">
        <v>16</v>
      </c>
      <c r="E3040" t="s">
        <v>17</v>
      </c>
      <c r="F3040">
        <v>1728.54</v>
      </c>
      <c r="G3040">
        <v>3155.46</v>
      </c>
      <c r="H3040">
        <v>595</v>
      </c>
      <c r="I3040">
        <v>7</v>
      </c>
      <c r="J3040">
        <v>4125.4399999999996</v>
      </c>
      <c r="K3040" t="str">
        <f t="shared" si="47"/>
        <v>Low Risk</v>
      </c>
    </row>
    <row r="3041" spans="1:11" x14ac:dyDescent="0.25">
      <c r="A3041">
        <v>3040</v>
      </c>
      <c r="B3041">
        <v>27</v>
      </c>
      <c r="C3041" t="s">
        <v>10</v>
      </c>
      <c r="D3041" t="s">
        <v>14</v>
      </c>
      <c r="E3041" t="s">
        <v>17</v>
      </c>
      <c r="F3041">
        <v>1297.6300000000001</v>
      </c>
      <c r="G3041">
        <v>2322.63</v>
      </c>
      <c r="H3041">
        <v>502</v>
      </c>
      <c r="I3041">
        <v>4</v>
      </c>
      <c r="J3041">
        <v>1402.27</v>
      </c>
      <c r="K3041" t="str">
        <f t="shared" si="47"/>
        <v>Low Risk</v>
      </c>
    </row>
    <row r="3042" spans="1:11" x14ac:dyDescent="0.25">
      <c r="A3042">
        <v>3041</v>
      </c>
      <c r="B3042">
        <v>42</v>
      </c>
      <c r="C3042" t="s">
        <v>13</v>
      </c>
      <c r="D3042" t="s">
        <v>11</v>
      </c>
      <c r="E3042" t="s">
        <v>17</v>
      </c>
      <c r="F3042">
        <v>1179.93</v>
      </c>
      <c r="G3042">
        <v>302.95</v>
      </c>
      <c r="H3042">
        <v>473</v>
      </c>
      <c r="I3042">
        <v>5</v>
      </c>
      <c r="J3042">
        <v>1393.58</v>
      </c>
      <c r="K3042" t="str">
        <f t="shared" si="47"/>
        <v>Moderate Risk</v>
      </c>
    </row>
    <row r="3043" spans="1:11" x14ac:dyDescent="0.25">
      <c r="A3043">
        <v>3042</v>
      </c>
      <c r="B3043">
        <v>19</v>
      </c>
      <c r="C3043" t="s">
        <v>10</v>
      </c>
      <c r="D3043" t="s">
        <v>11</v>
      </c>
      <c r="E3043" t="s">
        <v>17</v>
      </c>
      <c r="F3043">
        <v>1272.1600000000001</v>
      </c>
      <c r="G3043">
        <v>3396.05</v>
      </c>
      <c r="H3043">
        <v>576</v>
      </c>
      <c r="I3043">
        <v>8</v>
      </c>
      <c r="J3043">
        <v>5332.54</v>
      </c>
      <c r="K3043" t="str">
        <f t="shared" si="47"/>
        <v>Low Risk</v>
      </c>
    </row>
    <row r="3044" spans="1:11" x14ac:dyDescent="0.25">
      <c r="A3044">
        <v>3043</v>
      </c>
      <c r="B3044">
        <v>42</v>
      </c>
      <c r="C3044" t="s">
        <v>10</v>
      </c>
      <c r="D3044" t="s">
        <v>16</v>
      </c>
      <c r="E3044" t="s">
        <v>12</v>
      </c>
      <c r="F3044">
        <v>1296.27</v>
      </c>
      <c r="G3044">
        <v>2833.27</v>
      </c>
      <c r="H3044">
        <v>604</v>
      </c>
      <c r="I3044">
        <v>6</v>
      </c>
      <c r="J3044">
        <v>2848.96</v>
      </c>
      <c r="K3044" t="str">
        <f t="shared" si="47"/>
        <v>Low Risk</v>
      </c>
    </row>
    <row r="3045" spans="1:11" x14ac:dyDescent="0.25">
      <c r="A3045">
        <v>3044</v>
      </c>
      <c r="B3045">
        <v>71</v>
      </c>
      <c r="C3045" t="s">
        <v>13</v>
      </c>
      <c r="D3045" t="s">
        <v>16</v>
      </c>
      <c r="E3045" t="s">
        <v>12</v>
      </c>
      <c r="F3045">
        <v>1246.73</v>
      </c>
      <c r="G3045">
        <v>1874.32</v>
      </c>
      <c r="H3045">
        <v>513</v>
      </c>
      <c r="I3045">
        <v>10</v>
      </c>
      <c r="J3045">
        <v>1479.8</v>
      </c>
      <c r="K3045" t="str">
        <f t="shared" si="47"/>
        <v>Low Risk</v>
      </c>
    </row>
    <row r="3046" spans="1:11" x14ac:dyDescent="0.25">
      <c r="A3046">
        <v>3045</v>
      </c>
      <c r="B3046">
        <v>50</v>
      </c>
      <c r="C3046" t="s">
        <v>10</v>
      </c>
      <c r="D3046" t="s">
        <v>16</v>
      </c>
      <c r="E3046" t="s">
        <v>21</v>
      </c>
      <c r="F3046">
        <v>3181.62</v>
      </c>
      <c r="G3046">
        <v>6483.69</v>
      </c>
      <c r="H3046">
        <v>635</v>
      </c>
      <c r="I3046">
        <v>4</v>
      </c>
      <c r="J3046">
        <v>9790.1200000000008</v>
      </c>
      <c r="K3046" t="str">
        <f t="shared" si="47"/>
        <v>Low Risk</v>
      </c>
    </row>
    <row r="3047" spans="1:11" x14ac:dyDescent="0.25">
      <c r="A3047">
        <v>3046</v>
      </c>
      <c r="B3047">
        <v>53</v>
      </c>
      <c r="C3047" t="s">
        <v>10</v>
      </c>
      <c r="D3047" t="s">
        <v>16</v>
      </c>
      <c r="E3047" t="s">
        <v>17</v>
      </c>
      <c r="F3047">
        <v>966.96</v>
      </c>
      <c r="G3047">
        <v>3237.28</v>
      </c>
      <c r="H3047">
        <v>518</v>
      </c>
      <c r="I3047">
        <v>7</v>
      </c>
      <c r="J3047">
        <v>5332.54</v>
      </c>
      <c r="K3047" t="str">
        <f t="shared" si="47"/>
        <v>Low Risk</v>
      </c>
    </row>
    <row r="3048" spans="1:11" x14ac:dyDescent="0.25">
      <c r="A3048">
        <v>3047</v>
      </c>
      <c r="B3048">
        <v>48</v>
      </c>
      <c r="C3048" t="s">
        <v>10</v>
      </c>
      <c r="D3048" t="s">
        <v>18</v>
      </c>
      <c r="E3048" t="s">
        <v>15</v>
      </c>
      <c r="F3048">
        <v>3568.56</v>
      </c>
      <c r="G3048">
        <v>4276.1000000000004</v>
      </c>
      <c r="H3048">
        <v>665</v>
      </c>
      <c r="I3048">
        <v>3</v>
      </c>
      <c r="J3048">
        <v>10026.59</v>
      </c>
      <c r="K3048" t="str">
        <f t="shared" si="47"/>
        <v>Low Risk</v>
      </c>
    </row>
    <row r="3049" spans="1:11" x14ac:dyDescent="0.25">
      <c r="A3049">
        <v>3048</v>
      </c>
      <c r="B3049">
        <v>31</v>
      </c>
      <c r="C3049" t="s">
        <v>10</v>
      </c>
      <c r="D3049" t="s">
        <v>11</v>
      </c>
      <c r="E3049" t="s">
        <v>17</v>
      </c>
      <c r="F3049">
        <v>794.71</v>
      </c>
      <c r="G3049">
        <v>1699.79</v>
      </c>
      <c r="H3049">
        <v>576</v>
      </c>
      <c r="I3049">
        <v>10</v>
      </c>
      <c r="J3049">
        <v>5332.54</v>
      </c>
      <c r="K3049" t="str">
        <f t="shared" si="47"/>
        <v>Low Risk</v>
      </c>
    </row>
    <row r="3050" spans="1:11" x14ac:dyDescent="0.25">
      <c r="A3050">
        <v>3049</v>
      </c>
      <c r="B3050">
        <v>18</v>
      </c>
      <c r="C3050" t="s">
        <v>10</v>
      </c>
      <c r="D3050" t="s">
        <v>16</v>
      </c>
      <c r="E3050" t="s">
        <v>15</v>
      </c>
      <c r="F3050">
        <v>3387.63</v>
      </c>
      <c r="G3050">
        <v>4810.1000000000004</v>
      </c>
      <c r="H3050">
        <v>609</v>
      </c>
      <c r="I3050">
        <v>2</v>
      </c>
      <c r="J3050">
        <v>9726.31</v>
      </c>
      <c r="K3050" t="str">
        <f t="shared" si="47"/>
        <v>Low Risk</v>
      </c>
    </row>
    <row r="3051" spans="1:11" x14ac:dyDescent="0.25">
      <c r="A3051">
        <v>3050</v>
      </c>
      <c r="B3051">
        <v>63</v>
      </c>
      <c r="C3051" t="s">
        <v>10</v>
      </c>
      <c r="D3051" t="s">
        <v>14</v>
      </c>
      <c r="E3051" t="s">
        <v>20</v>
      </c>
      <c r="F3051">
        <v>1620.06</v>
      </c>
      <c r="G3051">
        <v>1845.27</v>
      </c>
      <c r="H3051">
        <v>576</v>
      </c>
      <c r="I3051">
        <v>12</v>
      </c>
      <c r="J3051">
        <v>3889.92</v>
      </c>
      <c r="K3051" t="str">
        <f t="shared" si="47"/>
        <v>Moderate Risk</v>
      </c>
    </row>
    <row r="3052" spans="1:11" x14ac:dyDescent="0.25">
      <c r="A3052">
        <v>3051</v>
      </c>
      <c r="B3052">
        <v>33</v>
      </c>
      <c r="C3052" t="s">
        <v>13</v>
      </c>
      <c r="D3052" t="s">
        <v>11</v>
      </c>
      <c r="E3052" t="s">
        <v>15</v>
      </c>
      <c r="F3052">
        <v>1246.1600000000001</v>
      </c>
      <c r="G3052">
        <v>1373.02</v>
      </c>
      <c r="H3052">
        <v>484</v>
      </c>
      <c r="I3052">
        <v>12</v>
      </c>
      <c r="J3052">
        <v>5069.6400000000003</v>
      </c>
      <c r="K3052" t="str">
        <f t="shared" si="47"/>
        <v>High Risk</v>
      </c>
    </row>
    <row r="3053" spans="1:11" x14ac:dyDescent="0.25">
      <c r="A3053">
        <v>3052</v>
      </c>
      <c r="B3053">
        <v>71</v>
      </c>
      <c r="C3053" t="s">
        <v>10</v>
      </c>
      <c r="D3053" t="s">
        <v>11</v>
      </c>
      <c r="E3053" t="s">
        <v>15</v>
      </c>
      <c r="F3053">
        <v>2426.71</v>
      </c>
      <c r="G3053">
        <v>4443.33</v>
      </c>
      <c r="H3053">
        <v>687</v>
      </c>
      <c r="I3053">
        <v>9</v>
      </c>
      <c r="J3053">
        <v>8109.64</v>
      </c>
      <c r="K3053" t="str">
        <f t="shared" si="47"/>
        <v>Low Risk</v>
      </c>
    </row>
    <row r="3054" spans="1:11" x14ac:dyDescent="0.25">
      <c r="A3054">
        <v>3053</v>
      </c>
      <c r="B3054">
        <v>63</v>
      </c>
      <c r="C3054" t="s">
        <v>13</v>
      </c>
      <c r="D3054" t="s">
        <v>11</v>
      </c>
      <c r="E3054" t="s">
        <v>12</v>
      </c>
      <c r="F3054">
        <v>2549.61</v>
      </c>
      <c r="G3054">
        <v>4721.22</v>
      </c>
      <c r="H3054">
        <v>576</v>
      </c>
      <c r="I3054">
        <v>5</v>
      </c>
      <c r="J3054">
        <v>8844.76</v>
      </c>
      <c r="K3054" t="str">
        <f t="shared" si="47"/>
        <v>Low Risk</v>
      </c>
    </row>
    <row r="3055" spans="1:11" x14ac:dyDescent="0.25">
      <c r="A3055">
        <v>3054</v>
      </c>
      <c r="B3055">
        <v>69</v>
      </c>
      <c r="C3055" t="s">
        <v>13</v>
      </c>
      <c r="D3055" t="s">
        <v>11</v>
      </c>
      <c r="E3055" t="s">
        <v>17</v>
      </c>
      <c r="F3055">
        <v>2051.41</v>
      </c>
      <c r="G3055">
        <v>4537.34</v>
      </c>
      <c r="H3055">
        <v>556</v>
      </c>
      <c r="I3055">
        <v>10</v>
      </c>
      <c r="J3055">
        <v>4364.95</v>
      </c>
      <c r="K3055" t="str">
        <f t="shared" si="47"/>
        <v>Low Risk</v>
      </c>
    </row>
    <row r="3056" spans="1:11" x14ac:dyDescent="0.25">
      <c r="A3056">
        <v>3055</v>
      </c>
      <c r="B3056">
        <v>20</v>
      </c>
      <c r="C3056" t="s">
        <v>13</v>
      </c>
      <c r="D3056" t="s">
        <v>14</v>
      </c>
      <c r="E3056" t="s">
        <v>20</v>
      </c>
      <c r="F3056">
        <v>1421.79</v>
      </c>
      <c r="G3056">
        <v>1573.31</v>
      </c>
      <c r="H3056">
        <v>576</v>
      </c>
      <c r="I3056">
        <v>9</v>
      </c>
      <c r="J3056">
        <v>2347.42</v>
      </c>
      <c r="K3056" t="str">
        <f t="shared" si="47"/>
        <v>Low Risk</v>
      </c>
    </row>
    <row r="3057" spans="1:11" x14ac:dyDescent="0.25">
      <c r="A3057">
        <v>3056</v>
      </c>
      <c r="B3057">
        <v>52</v>
      </c>
      <c r="C3057" t="s">
        <v>10</v>
      </c>
      <c r="D3057" t="s">
        <v>11</v>
      </c>
      <c r="E3057" t="s">
        <v>21</v>
      </c>
      <c r="F3057">
        <v>1692.78</v>
      </c>
      <c r="G3057">
        <v>2460.41</v>
      </c>
      <c r="H3057">
        <v>590</v>
      </c>
      <c r="I3057">
        <v>6</v>
      </c>
      <c r="J3057">
        <v>4830.18</v>
      </c>
      <c r="K3057" t="str">
        <f t="shared" si="47"/>
        <v>Low Risk</v>
      </c>
    </row>
    <row r="3058" spans="1:11" x14ac:dyDescent="0.25">
      <c r="A3058">
        <v>3057</v>
      </c>
      <c r="B3058">
        <v>58</v>
      </c>
      <c r="C3058" t="s">
        <v>10</v>
      </c>
      <c r="D3058" t="s">
        <v>19</v>
      </c>
      <c r="E3058" t="s">
        <v>15</v>
      </c>
      <c r="F3058">
        <v>6444.24</v>
      </c>
      <c r="G3058">
        <v>12626.09</v>
      </c>
      <c r="H3058">
        <v>686</v>
      </c>
      <c r="I3058">
        <v>11</v>
      </c>
      <c r="J3058">
        <v>22821.62</v>
      </c>
      <c r="K3058" t="str">
        <f t="shared" si="47"/>
        <v>Moderate Risk</v>
      </c>
    </row>
    <row r="3059" spans="1:11" x14ac:dyDescent="0.25">
      <c r="A3059">
        <v>3058</v>
      </c>
      <c r="B3059">
        <v>23</v>
      </c>
      <c r="C3059" t="s">
        <v>13</v>
      </c>
      <c r="D3059" t="s">
        <v>11</v>
      </c>
      <c r="E3059" t="s">
        <v>20</v>
      </c>
      <c r="F3059">
        <v>1428.69</v>
      </c>
      <c r="G3059">
        <v>2988.93</v>
      </c>
      <c r="H3059">
        <v>600</v>
      </c>
      <c r="I3059">
        <v>4</v>
      </c>
      <c r="J3059">
        <v>5332.54</v>
      </c>
      <c r="K3059" t="str">
        <f t="shared" si="47"/>
        <v>Low Risk</v>
      </c>
    </row>
    <row r="3060" spans="1:11" x14ac:dyDescent="0.25">
      <c r="A3060">
        <v>3059</v>
      </c>
      <c r="B3060">
        <v>42</v>
      </c>
      <c r="C3060" t="s">
        <v>13</v>
      </c>
      <c r="D3060" t="s">
        <v>18</v>
      </c>
      <c r="E3060" t="s">
        <v>12</v>
      </c>
      <c r="F3060">
        <v>2534.96</v>
      </c>
      <c r="G3060">
        <v>4809.22</v>
      </c>
      <c r="H3060">
        <v>672</v>
      </c>
      <c r="I3060">
        <v>3</v>
      </c>
      <c r="J3060">
        <v>7584.09</v>
      </c>
      <c r="K3060" t="str">
        <f t="shared" si="47"/>
        <v>Low Risk</v>
      </c>
    </row>
    <row r="3061" spans="1:11" x14ac:dyDescent="0.25">
      <c r="A3061">
        <v>3060</v>
      </c>
      <c r="B3061">
        <v>30</v>
      </c>
      <c r="C3061" t="s">
        <v>13</v>
      </c>
      <c r="D3061" t="s">
        <v>16</v>
      </c>
      <c r="E3061" t="s">
        <v>15</v>
      </c>
      <c r="F3061">
        <v>2592.2800000000002</v>
      </c>
      <c r="G3061">
        <v>3237.28</v>
      </c>
      <c r="H3061">
        <v>657</v>
      </c>
      <c r="I3061">
        <v>8</v>
      </c>
      <c r="J3061">
        <v>6856.09</v>
      </c>
      <c r="K3061" t="str">
        <f t="shared" si="47"/>
        <v>Low Risk</v>
      </c>
    </row>
    <row r="3062" spans="1:11" x14ac:dyDescent="0.25">
      <c r="A3062">
        <v>3061</v>
      </c>
      <c r="B3062">
        <v>70</v>
      </c>
      <c r="C3062" t="s">
        <v>10</v>
      </c>
      <c r="D3062" t="s">
        <v>11</v>
      </c>
      <c r="E3062" t="s">
        <v>17</v>
      </c>
      <c r="F3062">
        <v>1372.5</v>
      </c>
      <c r="G3062">
        <v>2790.99</v>
      </c>
      <c r="H3062">
        <v>480</v>
      </c>
      <c r="I3062">
        <v>8</v>
      </c>
      <c r="J3062">
        <v>5289.21</v>
      </c>
      <c r="K3062" t="str">
        <f t="shared" si="47"/>
        <v>Moderate Risk</v>
      </c>
    </row>
    <row r="3063" spans="1:11" x14ac:dyDescent="0.25">
      <c r="A3063">
        <v>3062</v>
      </c>
      <c r="B3063">
        <v>51</v>
      </c>
      <c r="C3063" t="s">
        <v>13</v>
      </c>
      <c r="D3063" t="s">
        <v>14</v>
      </c>
      <c r="E3063" t="s">
        <v>15</v>
      </c>
      <c r="F3063">
        <v>2004.93</v>
      </c>
      <c r="G3063">
        <v>3632.68</v>
      </c>
      <c r="H3063">
        <v>603</v>
      </c>
      <c r="I3063">
        <v>7</v>
      </c>
      <c r="J3063">
        <v>3789.9</v>
      </c>
      <c r="K3063" t="str">
        <f t="shared" si="47"/>
        <v>Low Risk</v>
      </c>
    </row>
    <row r="3064" spans="1:11" x14ac:dyDescent="0.25">
      <c r="A3064">
        <v>3063</v>
      </c>
      <c r="B3064">
        <v>25</v>
      </c>
      <c r="C3064" t="s">
        <v>10</v>
      </c>
      <c r="D3064" t="s">
        <v>11</v>
      </c>
      <c r="E3064" t="s">
        <v>12</v>
      </c>
      <c r="F3064">
        <v>2167.19</v>
      </c>
      <c r="G3064">
        <v>3980.04</v>
      </c>
      <c r="H3064">
        <v>509</v>
      </c>
      <c r="I3064">
        <v>8</v>
      </c>
      <c r="J3064">
        <v>7188.65</v>
      </c>
      <c r="K3064" t="str">
        <f t="shared" si="47"/>
        <v>Low Risk</v>
      </c>
    </row>
    <row r="3065" spans="1:11" x14ac:dyDescent="0.25">
      <c r="A3065">
        <v>3064</v>
      </c>
      <c r="B3065">
        <v>38</v>
      </c>
      <c r="C3065" t="s">
        <v>10</v>
      </c>
      <c r="D3065" t="s">
        <v>18</v>
      </c>
      <c r="E3065" t="s">
        <v>20</v>
      </c>
      <c r="F3065">
        <v>8575.5400000000009</v>
      </c>
      <c r="G3065">
        <v>15802.85</v>
      </c>
      <c r="H3065">
        <v>810</v>
      </c>
      <c r="I3065">
        <v>6</v>
      </c>
      <c r="J3065">
        <v>36251.760000000002</v>
      </c>
      <c r="K3065" t="str">
        <f t="shared" si="47"/>
        <v>Low Risk</v>
      </c>
    </row>
    <row r="3066" spans="1:11" x14ac:dyDescent="0.25">
      <c r="A3066">
        <v>3065</v>
      </c>
      <c r="B3066">
        <v>51</v>
      </c>
      <c r="C3066" t="s">
        <v>10</v>
      </c>
      <c r="D3066" t="s">
        <v>11</v>
      </c>
      <c r="E3066" t="s">
        <v>21</v>
      </c>
      <c r="F3066">
        <v>1445.22</v>
      </c>
      <c r="G3066">
        <v>1872.11</v>
      </c>
      <c r="H3066">
        <v>560</v>
      </c>
      <c r="I3066">
        <v>3</v>
      </c>
      <c r="J3066">
        <v>3968.31</v>
      </c>
      <c r="K3066" t="str">
        <f t="shared" si="47"/>
        <v>Low Risk</v>
      </c>
    </row>
    <row r="3067" spans="1:11" x14ac:dyDescent="0.25">
      <c r="A3067">
        <v>3066</v>
      </c>
      <c r="B3067">
        <v>21</v>
      </c>
      <c r="C3067" t="s">
        <v>10</v>
      </c>
      <c r="D3067" t="s">
        <v>14</v>
      </c>
      <c r="E3067" t="s">
        <v>152</v>
      </c>
      <c r="F3067">
        <v>1506.83</v>
      </c>
      <c r="G3067">
        <v>2862.71</v>
      </c>
      <c r="H3067">
        <v>564</v>
      </c>
      <c r="I3067">
        <v>10</v>
      </c>
      <c r="J3067">
        <v>3793.43</v>
      </c>
      <c r="K3067" t="str">
        <f t="shared" si="47"/>
        <v>Low Risk</v>
      </c>
    </row>
    <row r="3068" spans="1:11" x14ac:dyDescent="0.25">
      <c r="A3068">
        <v>3067</v>
      </c>
      <c r="B3068">
        <v>42</v>
      </c>
      <c r="C3068" t="s">
        <v>10</v>
      </c>
      <c r="D3068" t="s">
        <v>11</v>
      </c>
      <c r="E3068" t="s">
        <v>15</v>
      </c>
      <c r="F3068">
        <v>1852.01</v>
      </c>
      <c r="G3068">
        <v>1775.09</v>
      </c>
      <c r="H3068">
        <v>562</v>
      </c>
      <c r="I3068">
        <v>9</v>
      </c>
      <c r="J3068">
        <v>5026.8</v>
      </c>
      <c r="K3068" t="str">
        <f t="shared" si="47"/>
        <v>Low Risk</v>
      </c>
    </row>
    <row r="3069" spans="1:11" x14ac:dyDescent="0.25">
      <c r="A3069">
        <v>3068</v>
      </c>
      <c r="B3069">
        <v>32</v>
      </c>
      <c r="C3069" t="s">
        <v>13</v>
      </c>
      <c r="D3069" t="s">
        <v>16</v>
      </c>
      <c r="E3069" t="s">
        <v>21</v>
      </c>
      <c r="F3069">
        <v>2542.44</v>
      </c>
      <c r="G3069">
        <v>4580.12</v>
      </c>
      <c r="H3069">
        <v>624</v>
      </c>
      <c r="I3069">
        <v>6</v>
      </c>
      <c r="J3069">
        <v>7378.59</v>
      </c>
      <c r="K3069" t="str">
        <f t="shared" si="47"/>
        <v>Low Risk</v>
      </c>
    </row>
    <row r="3070" spans="1:11" x14ac:dyDescent="0.25">
      <c r="A3070">
        <v>3069</v>
      </c>
      <c r="B3070">
        <v>21</v>
      </c>
      <c r="C3070" t="s">
        <v>13</v>
      </c>
      <c r="D3070" t="s">
        <v>16</v>
      </c>
      <c r="E3070" t="s">
        <v>12</v>
      </c>
      <c r="F3070">
        <v>1672.41</v>
      </c>
      <c r="G3070">
        <v>2608.69</v>
      </c>
      <c r="H3070">
        <v>560</v>
      </c>
      <c r="I3070">
        <v>4</v>
      </c>
      <c r="J3070">
        <v>4999.67</v>
      </c>
      <c r="K3070" t="str">
        <f t="shared" si="47"/>
        <v>Low Risk</v>
      </c>
    </row>
    <row r="3071" spans="1:11" x14ac:dyDescent="0.25">
      <c r="A3071">
        <v>3070</v>
      </c>
      <c r="B3071">
        <v>62</v>
      </c>
      <c r="C3071" t="s">
        <v>13</v>
      </c>
      <c r="D3071" t="s">
        <v>11</v>
      </c>
      <c r="E3071" t="s">
        <v>12</v>
      </c>
      <c r="F3071">
        <v>1923.14</v>
      </c>
      <c r="G3071">
        <v>4113.87</v>
      </c>
      <c r="H3071">
        <v>598</v>
      </c>
      <c r="I3071">
        <v>10</v>
      </c>
      <c r="J3071">
        <v>5736.55</v>
      </c>
      <c r="K3071" t="str">
        <f t="shared" si="47"/>
        <v>Low Risk</v>
      </c>
    </row>
    <row r="3072" spans="1:11" x14ac:dyDescent="0.25">
      <c r="A3072">
        <v>3071</v>
      </c>
      <c r="B3072">
        <v>29</v>
      </c>
      <c r="C3072" t="s">
        <v>10</v>
      </c>
      <c r="D3072" t="s">
        <v>11</v>
      </c>
      <c r="E3072" t="s">
        <v>17</v>
      </c>
      <c r="F3072">
        <v>1561.38</v>
      </c>
      <c r="G3072">
        <v>1692.84</v>
      </c>
      <c r="H3072">
        <v>575</v>
      </c>
      <c r="I3072">
        <v>5</v>
      </c>
      <c r="J3072">
        <v>2494.27</v>
      </c>
      <c r="K3072" t="str">
        <f t="shared" si="47"/>
        <v>Low Risk</v>
      </c>
    </row>
    <row r="3073" spans="1:11" x14ac:dyDescent="0.25">
      <c r="A3073">
        <v>3072</v>
      </c>
      <c r="B3073">
        <v>49</v>
      </c>
      <c r="C3073" t="s">
        <v>13</v>
      </c>
      <c r="D3073" t="s">
        <v>11</v>
      </c>
      <c r="E3073" t="s">
        <v>12</v>
      </c>
      <c r="F3073">
        <v>2240.86</v>
      </c>
      <c r="G3073">
        <v>4188.8900000000003</v>
      </c>
      <c r="H3073">
        <v>546</v>
      </c>
      <c r="I3073">
        <v>7</v>
      </c>
      <c r="J3073">
        <v>5056.13</v>
      </c>
      <c r="K3073" t="str">
        <f t="shared" si="47"/>
        <v>Low Risk</v>
      </c>
    </row>
    <row r="3074" spans="1:11" x14ac:dyDescent="0.25">
      <c r="A3074">
        <v>3073</v>
      </c>
      <c r="B3074">
        <v>49</v>
      </c>
      <c r="C3074" t="s">
        <v>10</v>
      </c>
      <c r="D3074" t="s">
        <v>14</v>
      </c>
      <c r="E3074" t="s">
        <v>15</v>
      </c>
      <c r="F3074">
        <v>512.73</v>
      </c>
      <c r="G3074">
        <v>1417.04</v>
      </c>
      <c r="H3074">
        <v>431</v>
      </c>
      <c r="I3074">
        <v>12</v>
      </c>
      <c r="J3074">
        <v>5332.54</v>
      </c>
      <c r="K3074" t="str">
        <f t="shared" ref="K3074:K3137" si="48">IF(AND(H3074&lt;500,I3074&gt;10),"High Risk",IF(OR(H3074&lt;500,I3074&gt;10),"Moderate Risk","Low Risk"))</f>
        <v>High Risk</v>
      </c>
    </row>
    <row r="3075" spans="1:11" x14ac:dyDescent="0.25">
      <c r="A3075">
        <v>3074</v>
      </c>
      <c r="B3075">
        <v>45</v>
      </c>
      <c r="C3075" t="s">
        <v>10</v>
      </c>
      <c r="D3075" t="s">
        <v>11</v>
      </c>
      <c r="E3075" t="s">
        <v>17</v>
      </c>
      <c r="F3075">
        <v>1356.23</v>
      </c>
      <c r="G3075">
        <v>3036.39</v>
      </c>
      <c r="H3075">
        <v>590</v>
      </c>
      <c r="I3075">
        <v>7</v>
      </c>
      <c r="J3075">
        <v>4341.34</v>
      </c>
      <c r="K3075" t="str">
        <f t="shared" si="48"/>
        <v>Low Risk</v>
      </c>
    </row>
    <row r="3076" spans="1:11" x14ac:dyDescent="0.25">
      <c r="A3076">
        <v>3075</v>
      </c>
      <c r="B3076">
        <v>30</v>
      </c>
      <c r="C3076" t="s">
        <v>10</v>
      </c>
      <c r="D3076" t="s">
        <v>16</v>
      </c>
      <c r="E3076" t="s">
        <v>17</v>
      </c>
      <c r="F3076">
        <v>4568.07</v>
      </c>
      <c r="G3076">
        <v>7700.8</v>
      </c>
      <c r="H3076">
        <v>673</v>
      </c>
      <c r="I3076">
        <v>2</v>
      </c>
      <c r="J3076">
        <v>14931.68</v>
      </c>
      <c r="K3076" t="str">
        <f t="shared" si="48"/>
        <v>Low Risk</v>
      </c>
    </row>
    <row r="3077" spans="1:11" x14ac:dyDescent="0.25">
      <c r="A3077">
        <v>3076</v>
      </c>
      <c r="B3077">
        <v>48</v>
      </c>
      <c r="C3077" t="s">
        <v>10</v>
      </c>
      <c r="D3077" t="s">
        <v>16</v>
      </c>
      <c r="E3077" t="s">
        <v>15</v>
      </c>
      <c r="F3077">
        <v>3645.85</v>
      </c>
      <c r="G3077">
        <v>3237.28</v>
      </c>
      <c r="H3077">
        <v>726</v>
      </c>
      <c r="I3077">
        <v>3</v>
      </c>
      <c r="J3077">
        <v>11438.2</v>
      </c>
      <c r="K3077" t="str">
        <f t="shared" si="48"/>
        <v>Low Risk</v>
      </c>
    </row>
    <row r="3078" spans="1:11" x14ac:dyDescent="0.25">
      <c r="A3078">
        <v>3077</v>
      </c>
      <c r="B3078">
        <v>31</v>
      </c>
      <c r="C3078" t="s">
        <v>10</v>
      </c>
      <c r="D3078" t="s">
        <v>18</v>
      </c>
      <c r="E3078" t="s">
        <v>20</v>
      </c>
      <c r="F3078">
        <v>2693.17</v>
      </c>
      <c r="G3078">
        <v>5180.33</v>
      </c>
      <c r="H3078">
        <v>576</v>
      </c>
      <c r="I3078">
        <v>7</v>
      </c>
      <c r="J3078">
        <v>5735.42</v>
      </c>
      <c r="K3078" t="str">
        <f t="shared" si="48"/>
        <v>Low Risk</v>
      </c>
    </row>
    <row r="3079" spans="1:11" x14ac:dyDescent="0.25">
      <c r="A3079">
        <v>3078</v>
      </c>
      <c r="B3079">
        <v>37</v>
      </c>
      <c r="C3079" t="s">
        <v>10</v>
      </c>
      <c r="D3079" t="s">
        <v>16</v>
      </c>
      <c r="E3079" t="s">
        <v>21</v>
      </c>
      <c r="F3079">
        <v>2328.1</v>
      </c>
      <c r="G3079">
        <v>3267.39</v>
      </c>
      <c r="H3079">
        <v>681</v>
      </c>
      <c r="I3079">
        <v>3</v>
      </c>
      <c r="J3079">
        <v>6782.85</v>
      </c>
      <c r="K3079" t="str">
        <f t="shared" si="48"/>
        <v>Low Risk</v>
      </c>
    </row>
    <row r="3080" spans="1:11" x14ac:dyDescent="0.25">
      <c r="A3080">
        <v>3079</v>
      </c>
      <c r="B3080">
        <v>35</v>
      </c>
      <c r="C3080" t="s">
        <v>13</v>
      </c>
      <c r="D3080" t="s">
        <v>11</v>
      </c>
      <c r="E3080" t="s">
        <v>15</v>
      </c>
      <c r="F3080">
        <v>1870.46</v>
      </c>
      <c r="G3080">
        <v>3008.83</v>
      </c>
      <c r="H3080">
        <v>527</v>
      </c>
      <c r="I3080">
        <v>5</v>
      </c>
      <c r="J3080">
        <v>3740.78</v>
      </c>
      <c r="K3080" t="str">
        <f t="shared" si="48"/>
        <v>Low Risk</v>
      </c>
    </row>
    <row r="3081" spans="1:11" x14ac:dyDescent="0.25">
      <c r="A3081">
        <v>3080</v>
      </c>
      <c r="B3081">
        <v>46</v>
      </c>
      <c r="C3081" t="s">
        <v>13</v>
      </c>
      <c r="D3081" t="s">
        <v>11</v>
      </c>
      <c r="E3081" t="s">
        <v>152</v>
      </c>
      <c r="F3081">
        <v>2009.32</v>
      </c>
      <c r="G3081">
        <v>2920.24</v>
      </c>
      <c r="H3081">
        <v>596</v>
      </c>
      <c r="I3081">
        <v>9</v>
      </c>
      <c r="J3081">
        <v>4870.0600000000004</v>
      </c>
      <c r="K3081" t="str">
        <f t="shared" si="48"/>
        <v>Low Risk</v>
      </c>
    </row>
    <row r="3082" spans="1:11" x14ac:dyDescent="0.25">
      <c r="A3082">
        <v>3081</v>
      </c>
      <c r="B3082">
        <v>23</v>
      </c>
      <c r="C3082" t="s">
        <v>10</v>
      </c>
      <c r="D3082" t="s">
        <v>11</v>
      </c>
      <c r="E3082" t="s">
        <v>12</v>
      </c>
      <c r="F3082">
        <v>973.86</v>
      </c>
      <c r="G3082">
        <v>305.83</v>
      </c>
      <c r="H3082">
        <v>499</v>
      </c>
      <c r="I3082">
        <v>8</v>
      </c>
      <c r="J3082">
        <v>3750.24</v>
      </c>
      <c r="K3082" t="str">
        <f t="shared" si="48"/>
        <v>Moderate Risk</v>
      </c>
    </row>
    <row r="3083" spans="1:11" x14ac:dyDescent="0.25">
      <c r="A3083">
        <v>3082</v>
      </c>
      <c r="B3083">
        <v>49</v>
      </c>
      <c r="C3083" t="s">
        <v>13</v>
      </c>
      <c r="D3083" t="s">
        <v>18</v>
      </c>
      <c r="E3083" t="s">
        <v>12</v>
      </c>
      <c r="F3083">
        <v>1804.73</v>
      </c>
      <c r="G3083">
        <v>4421.2700000000004</v>
      </c>
      <c r="H3083">
        <v>580</v>
      </c>
      <c r="I3083">
        <v>6</v>
      </c>
      <c r="J3083">
        <v>5121.41</v>
      </c>
      <c r="K3083" t="str">
        <f t="shared" si="48"/>
        <v>Low Risk</v>
      </c>
    </row>
    <row r="3084" spans="1:11" x14ac:dyDescent="0.25">
      <c r="A3084">
        <v>3083</v>
      </c>
      <c r="B3084">
        <v>46</v>
      </c>
      <c r="C3084" t="s">
        <v>13</v>
      </c>
      <c r="D3084" t="s">
        <v>14</v>
      </c>
      <c r="E3084" t="s">
        <v>152</v>
      </c>
      <c r="F3084">
        <v>903.03</v>
      </c>
      <c r="G3084">
        <v>1646.29</v>
      </c>
      <c r="H3084">
        <v>455</v>
      </c>
      <c r="I3084">
        <v>7</v>
      </c>
      <c r="J3084">
        <v>5332.54</v>
      </c>
      <c r="K3084" t="str">
        <f t="shared" si="48"/>
        <v>Moderate Risk</v>
      </c>
    </row>
    <row r="3085" spans="1:11" x14ac:dyDescent="0.25">
      <c r="A3085">
        <v>3084</v>
      </c>
      <c r="B3085">
        <v>60</v>
      </c>
      <c r="C3085" t="s">
        <v>10</v>
      </c>
      <c r="D3085" t="s">
        <v>19</v>
      </c>
      <c r="E3085" t="s">
        <v>17</v>
      </c>
      <c r="F3085">
        <v>2799.26</v>
      </c>
      <c r="G3085">
        <v>4199.9399999999996</v>
      </c>
      <c r="H3085">
        <v>684</v>
      </c>
      <c r="I3085">
        <v>5</v>
      </c>
      <c r="J3085">
        <v>7207.12</v>
      </c>
      <c r="K3085" t="str">
        <f t="shared" si="48"/>
        <v>Low Risk</v>
      </c>
    </row>
    <row r="3086" spans="1:11" x14ac:dyDescent="0.25">
      <c r="A3086">
        <v>3085</v>
      </c>
      <c r="B3086">
        <v>19</v>
      </c>
      <c r="C3086" t="s">
        <v>13</v>
      </c>
      <c r="D3086" t="s">
        <v>16</v>
      </c>
      <c r="E3086" t="s">
        <v>152</v>
      </c>
      <c r="F3086">
        <v>3491.59</v>
      </c>
      <c r="G3086">
        <v>4407.74</v>
      </c>
      <c r="H3086">
        <v>621</v>
      </c>
      <c r="I3086">
        <v>4</v>
      </c>
      <c r="J3086">
        <v>12873.3</v>
      </c>
      <c r="K3086" t="str">
        <f t="shared" si="48"/>
        <v>Low Risk</v>
      </c>
    </row>
    <row r="3087" spans="1:11" x14ac:dyDescent="0.25">
      <c r="A3087">
        <v>3086</v>
      </c>
      <c r="B3087">
        <v>40</v>
      </c>
      <c r="C3087" t="s">
        <v>10</v>
      </c>
      <c r="D3087" t="s">
        <v>11</v>
      </c>
      <c r="E3087" t="s">
        <v>20</v>
      </c>
      <c r="F3087">
        <v>884.57</v>
      </c>
      <c r="G3087">
        <v>1848.51</v>
      </c>
      <c r="H3087">
        <v>585</v>
      </c>
      <c r="I3087">
        <v>8</v>
      </c>
      <c r="J3087">
        <v>1628.52</v>
      </c>
      <c r="K3087" t="str">
        <f t="shared" si="48"/>
        <v>Low Risk</v>
      </c>
    </row>
    <row r="3088" spans="1:11" x14ac:dyDescent="0.25">
      <c r="A3088">
        <v>3087</v>
      </c>
      <c r="B3088">
        <v>36</v>
      </c>
      <c r="C3088" t="s">
        <v>13</v>
      </c>
      <c r="D3088" t="s">
        <v>16</v>
      </c>
      <c r="E3088" t="s">
        <v>17</v>
      </c>
      <c r="F3088">
        <v>4307.1499999999996</v>
      </c>
      <c r="G3088">
        <v>6500.76</v>
      </c>
      <c r="H3088">
        <v>646</v>
      </c>
      <c r="I3088">
        <v>8</v>
      </c>
      <c r="J3088">
        <v>12740.27</v>
      </c>
      <c r="K3088" t="str">
        <f t="shared" si="48"/>
        <v>Low Risk</v>
      </c>
    </row>
    <row r="3089" spans="1:11" x14ac:dyDescent="0.25">
      <c r="A3089">
        <v>3088</v>
      </c>
      <c r="B3089">
        <v>48</v>
      </c>
      <c r="C3089" t="s">
        <v>13</v>
      </c>
      <c r="D3089" t="s">
        <v>14</v>
      </c>
      <c r="E3089" t="s">
        <v>20</v>
      </c>
      <c r="F3089">
        <v>1458.06</v>
      </c>
      <c r="G3089">
        <v>2088.98</v>
      </c>
      <c r="H3089">
        <v>589</v>
      </c>
      <c r="I3089">
        <v>6</v>
      </c>
      <c r="J3089">
        <v>1484.81</v>
      </c>
      <c r="K3089" t="str">
        <f t="shared" si="48"/>
        <v>Low Risk</v>
      </c>
    </row>
    <row r="3090" spans="1:11" x14ac:dyDescent="0.25">
      <c r="A3090">
        <v>3089</v>
      </c>
      <c r="B3090">
        <v>68</v>
      </c>
      <c r="C3090" t="s">
        <v>13</v>
      </c>
      <c r="D3090" t="s">
        <v>11</v>
      </c>
      <c r="E3090" t="s">
        <v>20</v>
      </c>
      <c r="F3090">
        <v>933.32</v>
      </c>
      <c r="G3090">
        <v>1641.81</v>
      </c>
      <c r="H3090">
        <v>439</v>
      </c>
      <c r="I3090">
        <v>9</v>
      </c>
      <c r="J3090">
        <v>500</v>
      </c>
      <c r="K3090" t="str">
        <f t="shared" si="48"/>
        <v>Moderate Risk</v>
      </c>
    </row>
    <row r="3091" spans="1:11" x14ac:dyDescent="0.25">
      <c r="A3091">
        <v>3090</v>
      </c>
      <c r="B3091">
        <v>22</v>
      </c>
      <c r="C3091" t="s">
        <v>13</v>
      </c>
      <c r="D3091" t="s">
        <v>11</v>
      </c>
      <c r="E3091" t="s">
        <v>12</v>
      </c>
      <c r="F3091">
        <v>1772.2249999999999</v>
      </c>
      <c r="G3091">
        <v>3237.28</v>
      </c>
      <c r="H3091">
        <v>476</v>
      </c>
      <c r="I3091">
        <v>12</v>
      </c>
      <c r="J3091">
        <v>2318.83</v>
      </c>
      <c r="K3091" t="str">
        <f t="shared" si="48"/>
        <v>High Risk</v>
      </c>
    </row>
    <row r="3092" spans="1:11" x14ac:dyDescent="0.25">
      <c r="A3092">
        <v>3091</v>
      </c>
      <c r="B3092">
        <v>36</v>
      </c>
      <c r="C3092" t="s">
        <v>13</v>
      </c>
      <c r="D3092" t="s">
        <v>14</v>
      </c>
      <c r="E3092" t="s">
        <v>20</v>
      </c>
      <c r="F3092">
        <v>1445.46</v>
      </c>
      <c r="G3092">
        <v>3923.97</v>
      </c>
      <c r="H3092">
        <v>418</v>
      </c>
      <c r="I3092">
        <v>10</v>
      </c>
      <c r="J3092">
        <v>4831.74</v>
      </c>
      <c r="K3092" t="str">
        <f t="shared" si="48"/>
        <v>Moderate Risk</v>
      </c>
    </row>
    <row r="3093" spans="1:11" x14ac:dyDescent="0.25">
      <c r="A3093">
        <v>3092</v>
      </c>
      <c r="B3093">
        <v>51</v>
      </c>
      <c r="C3093" t="s">
        <v>13</v>
      </c>
      <c r="D3093" t="s">
        <v>18</v>
      </c>
      <c r="E3093" t="s">
        <v>12</v>
      </c>
      <c r="F3093">
        <v>1366.46</v>
      </c>
      <c r="G3093">
        <v>1638.8</v>
      </c>
      <c r="H3093">
        <v>590</v>
      </c>
      <c r="I3093">
        <v>12</v>
      </c>
      <c r="J3093">
        <v>5708.53</v>
      </c>
      <c r="K3093" t="str">
        <f t="shared" si="48"/>
        <v>Moderate Risk</v>
      </c>
    </row>
    <row r="3094" spans="1:11" x14ac:dyDescent="0.25">
      <c r="A3094">
        <v>3093</v>
      </c>
      <c r="B3094">
        <v>27</v>
      </c>
      <c r="C3094" t="s">
        <v>10</v>
      </c>
      <c r="D3094" t="s">
        <v>18</v>
      </c>
      <c r="E3094" t="s">
        <v>20</v>
      </c>
      <c r="F3094">
        <v>1992.5</v>
      </c>
      <c r="G3094">
        <v>2593.2399999999998</v>
      </c>
      <c r="H3094">
        <v>608</v>
      </c>
      <c r="I3094">
        <v>6</v>
      </c>
      <c r="J3094">
        <v>4772.3100000000004</v>
      </c>
      <c r="K3094" t="str">
        <f t="shared" si="48"/>
        <v>Low Risk</v>
      </c>
    </row>
    <row r="3095" spans="1:11" x14ac:dyDescent="0.25">
      <c r="A3095">
        <v>3094</v>
      </c>
      <c r="B3095">
        <v>42</v>
      </c>
      <c r="C3095" t="s">
        <v>10</v>
      </c>
      <c r="D3095" t="s">
        <v>14</v>
      </c>
      <c r="E3095" t="s">
        <v>17</v>
      </c>
      <c r="F3095">
        <v>719.89</v>
      </c>
      <c r="G3095">
        <v>1477.55</v>
      </c>
      <c r="H3095">
        <v>373</v>
      </c>
      <c r="I3095">
        <v>5</v>
      </c>
      <c r="J3095">
        <v>500</v>
      </c>
      <c r="K3095" t="str">
        <f t="shared" si="48"/>
        <v>Moderate Risk</v>
      </c>
    </row>
    <row r="3096" spans="1:11" x14ac:dyDescent="0.25">
      <c r="A3096">
        <v>3095</v>
      </c>
      <c r="B3096">
        <v>19</v>
      </c>
      <c r="C3096" t="s">
        <v>10</v>
      </c>
      <c r="D3096" t="s">
        <v>11</v>
      </c>
      <c r="E3096" t="s">
        <v>21</v>
      </c>
      <c r="F3096">
        <v>1907.31</v>
      </c>
      <c r="G3096">
        <v>3148.28</v>
      </c>
      <c r="H3096">
        <v>527</v>
      </c>
      <c r="I3096">
        <v>11</v>
      </c>
      <c r="J3096">
        <v>6407.72</v>
      </c>
      <c r="K3096" t="str">
        <f t="shared" si="48"/>
        <v>Moderate Risk</v>
      </c>
    </row>
    <row r="3097" spans="1:11" x14ac:dyDescent="0.25">
      <c r="A3097">
        <v>3096</v>
      </c>
      <c r="B3097">
        <v>28</v>
      </c>
      <c r="C3097" t="s">
        <v>10</v>
      </c>
      <c r="D3097" t="s">
        <v>14</v>
      </c>
      <c r="E3097" t="s">
        <v>21</v>
      </c>
      <c r="F3097">
        <v>705</v>
      </c>
      <c r="G3097">
        <v>2813.26</v>
      </c>
      <c r="H3097">
        <v>576</v>
      </c>
      <c r="I3097">
        <v>11</v>
      </c>
      <c r="J3097">
        <v>5332.54</v>
      </c>
      <c r="K3097" t="str">
        <f t="shared" si="48"/>
        <v>Moderate Risk</v>
      </c>
    </row>
    <row r="3098" spans="1:11" x14ac:dyDescent="0.25">
      <c r="A3098">
        <v>3097</v>
      </c>
      <c r="B3098">
        <v>67</v>
      </c>
      <c r="C3098" t="s">
        <v>10</v>
      </c>
      <c r="D3098" t="s">
        <v>18</v>
      </c>
      <c r="E3098" t="s">
        <v>15</v>
      </c>
      <c r="F3098">
        <v>1278.49</v>
      </c>
      <c r="G3098">
        <v>3428.11</v>
      </c>
      <c r="H3098">
        <v>523</v>
      </c>
      <c r="I3098">
        <v>6</v>
      </c>
      <c r="J3098">
        <v>1058.71</v>
      </c>
      <c r="K3098" t="str">
        <f t="shared" si="48"/>
        <v>Low Risk</v>
      </c>
    </row>
    <row r="3099" spans="1:11" x14ac:dyDescent="0.25">
      <c r="A3099">
        <v>3098</v>
      </c>
      <c r="B3099">
        <v>48</v>
      </c>
      <c r="C3099" t="s">
        <v>13</v>
      </c>
      <c r="D3099" t="s">
        <v>11</v>
      </c>
      <c r="E3099" t="s">
        <v>15</v>
      </c>
      <c r="F3099">
        <v>2935.27</v>
      </c>
      <c r="G3099">
        <v>6484.17</v>
      </c>
      <c r="H3099">
        <v>628</v>
      </c>
      <c r="I3099">
        <v>8</v>
      </c>
      <c r="J3099">
        <v>9245.2900000000009</v>
      </c>
      <c r="K3099" t="str">
        <f t="shared" si="48"/>
        <v>Low Risk</v>
      </c>
    </row>
    <row r="3100" spans="1:11" x14ac:dyDescent="0.25">
      <c r="A3100">
        <v>3099</v>
      </c>
      <c r="B3100">
        <v>73</v>
      </c>
      <c r="C3100" t="s">
        <v>13</v>
      </c>
      <c r="D3100" t="s">
        <v>11</v>
      </c>
      <c r="E3100" t="s">
        <v>20</v>
      </c>
      <c r="F3100">
        <v>1388.5</v>
      </c>
      <c r="G3100">
        <v>2939.11</v>
      </c>
      <c r="H3100">
        <v>591</v>
      </c>
      <c r="I3100">
        <v>11</v>
      </c>
      <c r="J3100">
        <v>2830.59</v>
      </c>
      <c r="K3100" t="str">
        <f t="shared" si="48"/>
        <v>Moderate Risk</v>
      </c>
    </row>
    <row r="3101" spans="1:11" x14ac:dyDescent="0.25">
      <c r="A3101">
        <v>3100</v>
      </c>
      <c r="B3101">
        <v>32</v>
      </c>
      <c r="C3101" t="s">
        <v>13</v>
      </c>
      <c r="D3101" t="s">
        <v>11</v>
      </c>
      <c r="E3101" t="s">
        <v>20</v>
      </c>
      <c r="F3101">
        <v>1232.9100000000001</v>
      </c>
      <c r="G3101">
        <v>2756.3</v>
      </c>
      <c r="H3101">
        <v>515</v>
      </c>
      <c r="I3101">
        <v>6</v>
      </c>
      <c r="J3101">
        <v>2253</v>
      </c>
      <c r="K3101" t="str">
        <f t="shared" si="48"/>
        <v>Low Risk</v>
      </c>
    </row>
    <row r="3102" spans="1:11" x14ac:dyDescent="0.25">
      <c r="A3102">
        <v>3101</v>
      </c>
      <c r="B3102">
        <v>26</v>
      </c>
      <c r="C3102" t="s">
        <v>13</v>
      </c>
      <c r="D3102" t="s">
        <v>11</v>
      </c>
      <c r="E3102" t="s">
        <v>15</v>
      </c>
      <c r="F3102">
        <v>1797.09</v>
      </c>
      <c r="G3102">
        <v>2937.24</v>
      </c>
      <c r="H3102">
        <v>639</v>
      </c>
      <c r="I3102">
        <v>6</v>
      </c>
      <c r="J3102">
        <v>2890.29</v>
      </c>
      <c r="K3102" t="str">
        <f t="shared" si="48"/>
        <v>Low Risk</v>
      </c>
    </row>
    <row r="3103" spans="1:11" x14ac:dyDescent="0.25">
      <c r="A3103">
        <v>3102</v>
      </c>
      <c r="B3103">
        <v>40</v>
      </c>
      <c r="C3103" t="s">
        <v>13</v>
      </c>
      <c r="D3103" t="s">
        <v>18</v>
      </c>
      <c r="E3103" t="s">
        <v>15</v>
      </c>
      <c r="F3103">
        <v>2362.48</v>
      </c>
      <c r="G3103">
        <v>4793.54</v>
      </c>
      <c r="H3103">
        <v>561</v>
      </c>
      <c r="I3103">
        <v>7</v>
      </c>
      <c r="J3103">
        <v>6906.56</v>
      </c>
      <c r="K3103" t="str">
        <f t="shared" si="48"/>
        <v>Low Risk</v>
      </c>
    </row>
    <row r="3104" spans="1:11" x14ac:dyDescent="0.25">
      <c r="A3104">
        <v>3103</v>
      </c>
      <c r="B3104">
        <v>36</v>
      </c>
      <c r="C3104" t="s">
        <v>13</v>
      </c>
      <c r="D3104" t="s">
        <v>18</v>
      </c>
      <c r="E3104" t="s">
        <v>17</v>
      </c>
      <c r="F3104">
        <v>1638.92</v>
      </c>
      <c r="G3104">
        <v>2422.58</v>
      </c>
      <c r="H3104">
        <v>547</v>
      </c>
      <c r="I3104">
        <v>8</v>
      </c>
      <c r="J3104">
        <v>4810.1899999999996</v>
      </c>
      <c r="K3104" t="str">
        <f t="shared" si="48"/>
        <v>Low Risk</v>
      </c>
    </row>
    <row r="3105" spans="1:11" x14ac:dyDescent="0.25">
      <c r="A3105">
        <v>3104</v>
      </c>
      <c r="B3105">
        <v>26</v>
      </c>
      <c r="C3105" t="s">
        <v>10</v>
      </c>
      <c r="D3105" t="s">
        <v>11</v>
      </c>
      <c r="E3105" t="s">
        <v>21</v>
      </c>
      <c r="F3105">
        <v>1104.3699999999999</v>
      </c>
      <c r="G3105">
        <v>1883.33</v>
      </c>
      <c r="H3105">
        <v>480</v>
      </c>
      <c r="I3105">
        <v>7</v>
      </c>
      <c r="J3105">
        <v>3043.42</v>
      </c>
      <c r="K3105" t="str">
        <f t="shared" si="48"/>
        <v>Moderate Risk</v>
      </c>
    </row>
    <row r="3106" spans="1:11" x14ac:dyDescent="0.25">
      <c r="A3106">
        <v>3105</v>
      </c>
      <c r="B3106">
        <v>52</v>
      </c>
      <c r="C3106" t="s">
        <v>13</v>
      </c>
      <c r="D3106" t="s">
        <v>16</v>
      </c>
      <c r="E3106" t="s">
        <v>15</v>
      </c>
      <c r="F3106">
        <v>2537.8200000000002</v>
      </c>
      <c r="G3106">
        <v>3456.14</v>
      </c>
      <c r="H3106">
        <v>602</v>
      </c>
      <c r="I3106">
        <v>6</v>
      </c>
      <c r="J3106">
        <v>8736.2999999999993</v>
      </c>
      <c r="K3106" t="str">
        <f t="shared" si="48"/>
        <v>Low Risk</v>
      </c>
    </row>
    <row r="3107" spans="1:11" x14ac:dyDescent="0.25">
      <c r="A3107">
        <v>3106</v>
      </c>
      <c r="B3107">
        <v>38</v>
      </c>
      <c r="C3107" t="s">
        <v>10</v>
      </c>
      <c r="D3107" t="s">
        <v>11</v>
      </c>
      <c r="E3107" t="s">
        <v>21</v>
      </c>
      <c r="F3107">
        <v>1772.2249999999999</v>
      </c>
      <c r="G3107">
        <v>1385.23</v>
      </c>
      <c r="H3107">
        <v>522</v>
      </c>
      <c r="I3107">
        <v>13</v>
      </c>
      <c r="J3107">
        <v>2512.2399999999998</v>
      </c>
      <c r="K3107" t="str">
        <f t="shared" si="48"/>
        <v>Moderate Risk</v>
      </c>
    </row>
    <row r="3108" spans="1:11" x14ac:dyDescent="0.25">
      <c r="A3108">
        <v>3107</v>
      </c>
      <c r="B3108">
        <v>26</v>
      </c>
      <c r="C3108" t="s">
        <v>10</v>
      </c>
      <c r="D3108" t="s">
        <v>14</v>
      </c>
      <c r="E3108" t="s">
        <v>15</v>
      </c>
      <c r="F3108">
        <v>1144.19</v>
      </c>
      <c r="G3108">
        <v>2507.1</v>
      </c>
      <c r="H3108">
        <v>534</v>
      </c>
      <c r="I3108">
        <v>12</v>
      </c>
      <c r="J3108">
        <v>685.04</v>
      </c>
      <c r="K3108" t="str">
        <f t="shared" si="48"/>
        <v>Moderate Risk</v>
      </c>
    </row>
    <row r="3109" spans="1:11" x14ac:dyDescent="0.25">
      <c r="A3109">
        <v>3108</v>
      </c>
      <c r="B3109">
        <v>45</v>
      </c>
      <c r="C3109" t="s">
        <v>10</v>
      </c>
      <c r="D3109" t="s">
        <v>14</v>
      </c>
      <c r="E3109" t="s">
        <v>17</v>
      </c>
      <c r="F3109">
        <v>2558.5500000000002</v>
      </c>
      <c r="G3109">
        <v>5479.82</v>
      </c>
      <c r="H3109">
        <v>565</v>
      </c>
      <c r="I3109">
        <v>8</v>
      </c>
      <c r="J3109">
        <v>6045.05</v>
      </c>
      <c r="K3109" t="str">
        <f t="shared" si="48"/>
        <v>Low Risk</v>
      </c>
    </row>
    <row r="3110" spans="1:11" x14ac:dyDescent="0.25">
      <c r="A3110">
        <v>3109</v>
      </c>
      <c r="B3110">
        <v>63</v>
      </c>
      <c r="C3110" t="s">
        <v>13</v>
      </c>
      <c r="D3110" t="s">
        <v>11</v>
      </c>
      <c r="E3110" t="s">
        <v>12</v>
      </c>
      <c r="F3110">
        <v>1367.33</v>
      </c>
      <c r="G3110">
        <v>2822</v>
      </c>
      <c r="H3110">
        <v>539</v>
      </c>
      <c r="I3110">
        <v>9</v>
      </c>
      <c r="J3110">
        <v>4566.87</v>
      </c>
      <c r="K3110" t="str">
        <f t="shared" si="48"/>
        <v>Low Risk</v>
      </c>
    </row>
    <row r="3111" spans="1:11" x14ac:dyDescent="0.25">
      <c r="A3111">
        <v>3110</v>
      </c>
      <c r="B3111">
        <v>68</v>
      </c>
      <c r="C3111" t="s">
        <v>13</v>
      </c>
      <c r="D3111" t="s">
        <v>18</v>
      </c>
      <c r="E3111" t="s">
        <v>12</v>
      </c>
      <c r="F3111">
        <v>4396.38</v>
      </c>
      <c r="G3111">
        <v>9012.44</v>
      </c>
      <c r="H3111">
        <v>705</v>
      </c>
      <c r="I3111">
        <v>10</v>
      </c>
      <c r="J3111">
        <v>12592.05</v>
      </c>
      <c r="K3111" t="str">
        <f t="shared" si="48"/>
        <v>Low Risk</v>
      </c>
    </row>
    <row r="3112" spans="1:11" x14ac:dyDescent="0.25">
      <c r="A3112">
        <v>3111</v>
      </c>
      <c r="B3112">
        <v>24</v>
      </c>
      <c r="C3112" t="s">
        <v>10</v>
      </c>
      <c r="D3112" t="s">
        <v>18</v>
      </c>
      <c r="E3112" t="s">
        <v>15</v>
      </c>
      <c r="F3112">
        <v>1470.5</v>
      </c>
      <c r="G3112">
        <v>1512.34</v>
      </c>
      <c r="H3112">
        <v>597</v>
      </c>
      <c r="I3112">
        <v>2</v>
      </c>
      <c r="J3112">
        <v>5332.54</v>
      </c>
      <c r="K3112" t="str">
        <f t="shared" si="48"/>
        <v>Low Risk</v>
      </c>
    </row>
    <row r="3113" spans="1:11" x14ac:dyDescent="0.25">
      <c r="A3113">
        <v>3112</v>
      </c>
      <c r="B3113">
        <v>33</v>
      </c>
      <c r="C3113" t="s">
        <v>10</v>
      </c>
      <c r="D3113" t="s">
        <v>14</v>
      </c>
      <c r="E3113" t="s">
        <v>17</v>
      </c>
      <c r="F3113">
        <v>1772.2249999999999</v>
      </c>
      <c r="G3113">
        <v>2726.54</v>
      </c>
      <c r="H3113">
        <v>592</v>
      </c>
      <c r="I3113">
        <v>5</v>
      </c>
      <c r="J3113">
        <v>3008.52</v>
      </c>
      <c r="K3113" t="str">
        <f t="shared" si="48"/>
        <v>Low Risk</v>
      </c>
    </row>
    <row r="3114" spans="1:11" x14ac:dyDescent="0.25">
      <c r="A3114">
        <v>3113</v>
      </c>
      <c r="B3114">
        <v>33</v>
      </c>
      <c r="C3114" t="s">
        <v>13</v>
      </c>
      <c r="D3114" t="s">
        <v>11</v>
      </c>
      <c r="E3114" t="s">
        <v>15</v>
      </c>
      <c r="F3114">
        <v>2583.04</v>
      </c>
      <c r="G3114">
        <v>3946.29</v>
      </c>
      <c r="H3114">
        <v>576</v>
      </c>
      <c r="I3114">
        <v>4</v>
      </c>
      <c r="J3114">
        <v>7846.94</v>
      </c>
      <c r="K3114" t="str">
        <f t="shared" si="48"/>
        <v>Low Risk</v>
      </c>
    </row>
    <row r="3115" spans="1:11" x14ac:dyDescent="0.25">
      <c r="A3115">
        <v>3114</v>
      </c>
      <c r="B3115">
        <v>50</v>
      </c>
      <c r="C3115" t="s">
        <v>13</v>
      </c>
      <c r="D3115" t="s">
        <v>11</v>
      </c>
      <c r="E3115" t="s">
        <v>12</v>
      </c>
      <c r="F3115">
        <v>1179.43</v>
      </c>
      <c r="G3115">
        <v>3237.28</v>
      </c>
      <c r="H3115">
        <v>526</v>
      </c>
      <c r="I3115">
        <v>9</v>
      </c>
      <c r="J3115">
        <v>3610.35</v>
      </c>
      <c r="K3115" t="str">
        <f t="shared" si="48"/>
        <v>Low Risk</v>
      </c>
    </row>
    <row r="3116" spans="1:11" x14ac:dyDescent="0.25">
      <c r="A3116">
        <v>3115</v>
      </c>
      <c r="B3116">
        <v>21</v>
      </c>
      <c r="C3116" t="s">
        <v>10</v>
      </c>
      <c r="D3116" t="s">
        <v>18</v>
      </c>
      <c r="E3116" t="s">
        <v>17</v>
      </c>
      <c r="F3116">
        <v>5455.42</v>
      </c>
      <c r="G3116">
        <v>9169.02</v>
      </c>
      <c r="H3116">
        <v>726</v>
      </c>
      <c r="I3116">
        <v>9</v>
      </c>
      <c r="J3116">
        <v>17387.79</v>
      </c>
      <c r="K3116" t="str">
        <f t="shared" si="48"/>
        <v>Low Risk</v>
      </c>
    </row>
    <row r="3117" spans="1:11" x14ac:dyDescent="0.25">
      <c r="A3117">
        <v>3116</v>
      </c>
      <c r="B3117">
        <v>21</v>
      </c>
      <c r="C3117" t="s">
        <v>13</v>
      </c>
      <c r="D3117" t="s">
        <v>18</v>
      </c>
      <c r="E3117" t="s">
        <v>17</v>
      </c>
      <c r="F3117">
        <v>2247.14</v>
      </c>
      <c r="G3117">
        <v>3589.08</v>
      </c>
      <c r="H3117">
        <v>576</v>
      </c>
      <c r="I3117">
        <v>5</v>
      </c>
      <c r="J3117">
        <v>7367.01</v>
      </c>
      <c r="K3117" t="str">
        <f t="shared" si="48"/>
        <v>Low Risk</v>
      </c>
    </row>
    <row r="3118" spans="1:11" x14ac:dyDescent="0.25">
      <c r="A3118">
        <v>3117</v>
      </c>
      <c r="B3118">
        <v>56</v>
      </c>
      <c r="C3118" t="s">
        <v>13</v>
      </c>
      <c r="D3118" t="s">
        <v>11</v>
      </c>
      <c r="E3118" t="s">
        <v>152</v>
      </c>
      <c r="F3118">
        <v>914.12</v>
      </c>
      <c r="G3118">
        <v>3237.28</v>
      </c>
      <c r="H3118">
        <v>467</v>
      </c>
      <c r="I3118">
        <v>9</v>
      </c>
      <c r="J3118">
        <v>5332.54</v>
      </c>
      <c r="K3118" t="str">
        <f t="shared" si="48"/>
        <v>Moderate Risk</v>
      </c>
    </row>
    <row r="3119" spans="1:11" x14ac:dyDescent="0.25">
      <c r="A3119">
        <v>3118</v>
      </c>
      <c r="B3119">
        <v>57</v>
      </c>
      <c r="C3119" t="s">
        <v>13</v>
      </c>
      <c r="D3119" t="s">
        <v>16</v>
      </c>
      <c r="E3119" t="s">
        <v>12</v>
      </c>
      <c r="F3119">
        <v>2913.63</v>
      </c>
      <c r="G3119">
        <v>5439.53</v>
      </c>
      <c r="H3119">
        <v>606</v>
      </c>
      <c r="I3119">
        <v>6</v>
      </c>
      <c r="J3119">
        <v>8433.5499999999993</v>
      </c>
      <c r="K3119" t="str">
        <f t="shared" si="48"/>
        <v>Low Risk</v>
      </c>
    </row>
    <row r="3120" spans="1:11" x14ac:dyDescent="0.25">
      <c r="A3120">
        <v>3119</v>
      </c>
      <c r="B3120">
        <v>34</v>
      </c>
      <c r="C3120" t="s">
        <v>10</v>
      </c>
      <c r="D3120" t="s">
        <v>18</v>
      </c>
      <c r="E3120" t="s">
        <v>21</v>
      </c>
      <c r="F3120">
        <v>4823.8900000000003</v>
      </c>
      <c r="G3120">
        <v>8015.1</v>
      </c>
      <c r="H3120">
        <v>743</v>
      </c>
      <c r="I3120">
        <v>6</v>
      </c>
      <c r="J3120">
        <v>14842.78</v>
      </c>
      <c r="K3120" t="str">
        <f t="shared" si="48"/>
        <v>Low Risk</v>
      </c>
    </row>
    <row r="3121" spans="1:11" x14ac:dyDescent="0.25">
      <c r="A3121">
        <v>3120</v>
      </c>
      <c r="B3121">
        <v>54</v>
      </c>
      <c r="C3121" t="s">
        <v>10</v>
      </c>
      <c r="D3121" t="s">
        <v>14</v>
      </c>
      <c r="E3121" t="s">
        <v>12</v>
      </c>
      <c r="F3121">
        <v>1772.2249999999999</v>
      </c>
      <c r="G3121">
        <v>56.09</v>
      </c>
      <c r="H3121">
        <v>443</v>
      </c>
      <c r="I3121">
        <v>12</v>
      </c>
      <c r="J3121">
        <v>1913.87</v>
      </c>
      <c r="K3121" t="str">
        <f t="shared" si="48"/>
        <v>High Risk</v>
      </c>
    </row>
    <row r="3122" spans="1:11" x14ac:dyDescent="0.25">
      <c r="A3122">
        <v>3121</v>
      </c>
      <c r="B3122">
        <v>56</v>
      </c>
      <c r="C3122" t="s">
        <v>10</v>
      </c>
      <c r="D3122" t="s">
        <v>11</v>
      </c>
      <c r="E3122" t="s">
        <v>12</v>
      </c>
      <c r="F3122">
        <v>1881.44</v>
      </c>
      <c r="G3122">
        <v>2684.55</v>
      </c>
      <c r="H3122">
        <v>575</v>
      </c>
      <c r="I3122">
        <v>13</v>
      </c>
      <c r="J3122">
        <v>5726.8</v>
      </c>
      <c r="K3122" t="str">
        <f t="shared" si="48"/>
        <v>Moderate Risk</v>
      </c>
    </row>
    <row r="3123" spans="1:11" x14ac:dyDescent="0.25">
      <c r="A3123">
        <v>3122</v>
      </c>
      <c r="B3123">
        <v>69</v>
      </c>
      <c r="C3123" t="s">
        <v>10</v>
      </c>
      <c r="D3123" t="s">
        <v>16</v>
      </c>
      <c r="E3123" t="s">
        <v>20</v>
      </c>
      <c r="F3123">
        <v>1401.54</v>
      </c>
      <c r="G3123">
        <v>2466.29</v>
      </c>
      <c r="H3123">
        <v>556</v>
      </c>
      <c r="I3123">
        <v>7</v>
      </c>
      <c r="J3123">
        <v>5332.54</v>
      </c>
      <c r="K3123" t="str">
        <f t="shared" si="48"/>
        <v>Low Risk</v>
      </c>
    </row>
    <row r="3124" spans="1:11" x14ac:dyDescent="0.25">
      <c r="A3124">
        <v>3123</v>
      </c>
      <c r="B3124">
        <v>46</v>
      </c>
      <c r="C3124" t="s">
        <v>13</v>
      </c>
      <c r="D3124" t="s">
        <v>14</v>
      </c>
      <c r="E3124" t="s">
        <v>12</v>
      </c>
      <c r="F3124">
        <v>764.29</v>
      </c>
      <c r="G3124">
        <v>405.37</v>
      </c>
      <c r="H3124">
        <v>484</v>
      </c>
      <c r="I3124">
        <v>10</v>
      </c>
      <c r="J3124">
        <v>5332.54</v>
      </c>
      <c r="K3124" t="str">
        <f t="shared" si="48"/>
        <v>Moderate Risk</v>
      </c>
    </row>
    <row r="3125" spans="1:11" x14ac:dyDescent="0.25">
      <c r="A3125">
        <v>3124</v>
      </c>
      <c r="B3125">
        <v>69</v>
      </c>
      <c r="C3125" t="s">
        <v>10</v>
      </c>
      <c r="D3125" t="s">
        <v>11</v>
      </c>
      <c r="E3125" t="s">
        <v>21</v>
      </c>
      <c r="F3125">
        <v>1063.05</v>
      </c>
      <c r="G3125">
        <v>2110.5</v>
      </c>
      <c r="H3125">
        <v>586</v>
      </c>
      <c r="I3125">
        <v>4</v>
      </c>
      <c r="J3125">
        <v>3381.69</v>
      </c>
      <c r="K3125" t="str">
        <f t="shared" si="48"/>
        <v>Low Risk</v>
      </c>
    </row>
    <row r="3126" spans="1:11" x14ac:dyDescent="0.25">
      <c r="A3126">
        <v>3125</v>
      </c>
      <c r="B3126">
        <v>53</v>
      </c>
      <c r="C3126" t="s">
        <v>13</v>
      </c>
      <c r="D3126" t="s">
        <v>14</v>
      </c>
      <c r="E3126" t="s">
        <v>20</v>
      </c>
      <c r="F3126">
        <v>1348.57</v>
      </c>
      <c r="G3126">
        <v>1549.68</v>
      </c>
      <c r="H3126">
        <v>576</v>
      </c>
      <c r="I3126">
        <v>9</v>
      </c>
      <c r="J3126">
        <v>3547.72</v>
      </c>
      <c r="K3126" t="str">
        <f t="shared" si="48"/>
        <v>Low Risk</v>
      </c>
    </row>
    <row r="3127" spans="1:11" x14ac:dyDescent="0.25">
      <c r="A3127">
        <v>3126</v>
      </c>
      <c r="B3127">
        <v>55</v>
      </c>
      <c r="C3127" t="s">
        <v>10</v>
      </c>
      <c r="D3127" t="s">
        <v>16</v>
      </c>
      <c r="E3127" t="s">
        <v>15</v>
      </c>
      <c r="F3127">
        <v>3306.37</v>
      </c>
      <c r="G3127">
        <v>5797.63</v>
      </c>
      <c r="H3127">
        <v>655</v>
      </c>
      <c r="I3127">
        <v>8</v>
      </c>
      <c r="J3127">
        <v>10134.17</v>
      </c>
      <c r="K3127" t="str">
        <f t="shared" si="48"/>
        <v>Low Risk</v>
      </c>
    </row>
    <row r="3128" spans="1:11" x14ac:dyDescent="0.25">
      <c r="A3128">
        <v>3127</v>
      </c>
      <c r="B3128">
        <v>56</v>
      </c>
      <c r="C3128" t="s">
        <v>13</v>
      </c>
      <c r="D3128" t="s">
        <v>18</v>
      </c>
      <c r="E3128" t="s">
        <v>15</v>
      </c>
      <c r="F3128">
        <v>2401.2199999999998</v>
      </c>
      <c r="G3128">
        <v>4583.18</v>
      </c>
      <c r="H3128">
        <v>667</v>
      </c>
      <c r="I3128">
        <v>5</v>
      </c>
      <c r="J3128">
        <v>7928.03</v>
      </c>
      <c r="K3128" t="str">
        <f t="shared" si="48"/>
        <v>Low Risk</v>
      </c>
    </row>
    <row r="3129" spans="1:11" x14ac:dyDescent="0.25">
      <c r="A3129">
        <v>3128</v>
      </c>
      <c r="B3129">
        <v>67</v>
      </c>
      <c r="C3129" t="s">
        <v>10</v>
      </c>
      <c r="D3129" t="s">
        <v>16</v>
      </c>
      <c r="E3129" t="s">
        <v>17</v>
      </c>
      <c r="F3129">
        <v>2283.2600000000002</v>
      </c>
      <c r="G3129">
        <v>3721.6</v>
      </c>
      <c r="H3129">
        <v>613</v>
      </c>
      <c r="I3129">
        <v>6</v>
      </c>
      <c r="J3129">
        <v>4880.84</v>
      </c>
      <c r="K3129" t="str">
        <f t="shared" si="48"/>
        <v>Low Risk</v>
      </c>
    </row>
    <row r="3130" spans="1:11" x14ac:dyDescent="0.25">
      <c r="A3130">
        <v>3129</v>
      </c>
      <c r="B3130">
        <v>54</v>
      </c>
      <c r="C3130" t="s">
        <v>13</v>
      </c>
      <c r="D3130" t="s">
        <v>14</v>
      </c>
      <c r="E3130" t="s">
        <v>17</v>
      </c>
      <c r="F3130">
        <v>1772.2249999999999</v>
      </c>
      <c r="G3130">
        <v>2573.39</v>
      </c>
      <c r="H3130">
        <v>456</v>
      </c>
      <c r="I3130">
        <v>10</v>
      </c>
      <c r="J3130">
        <v>500</v>
      </c>
      <c r="K3130" t="str">
        <f t="shared" si="48"/>
        <v>Moderate Risk</v>
      </c>
    </row>
    <row r="3131" spans="1:11" x14ac:dyDescent="0.25">
      <c r="A3131">
        <v>3130</v>
      </c>
      <c r="B3131">
        <v>69</v>
      </c>
      <c r="C3131" t="s">
        <v>13</v>
      </c>
      <c r="D3131" t="s">
        <v>14</v>
      </c>
      <c r="E3131" t="s">
        <v>17</v>
      </c>
      <c r="F3131">
        <v>1194.8599999999999</v>
      </c>
      <c r="G3131">
        <v>2445.6999999999998</v>
      </c>
      <c r="H3131">
        <v>440</v>
      </c>
      <c r="I3131">
        <v>11</v>
      </c>
      <c r="J3131">
        <v>2568</v>
      </c>
      <c r="K3131" t="str">
        <f t="shared" si="48"/>
        <v>High Risk</v>
      </c>
    </row>
    <row r="3132" spans="1:11" x14ac:dyDescent="0.25">
      <c r="A3132">
        <v>3131</v>
      </c>
      <c r="B3132">
        <v>52</v>
      </c>
      <c r="C3132" t="s">
        <v>13</v>
      </c>
      <c r="D3132" t="s">
        <v>16</v>
      </c>
      <c r="E3132" t="s">
        <v>12</v>
      </c>
      <c r="F3132">
        <v>1242.77</v>
      </c>
      <c r="G3132">
        <v>3237.28</v>
      </c>
      <c r="H3132">
        <v>542</v>
      </c>
      <c r="I3132">
        <v>6</v>
      </c>
      <c r="J3132">
        <v>5332.54</v>
      </c>
      <c r="K3132" t="str">
        <f t="shared" si="48"/>
        <v>Low Risk</v>
      </c>
    </row>
    <row r="3133" spans="1:11" x14ac:dyDescent="0.25">
      <c r="A3133">
        <v>3132</v>
      </c>
      <c r="B3133">
        <v>24</v>
      </c>
      <c r="C3133" t="s">
        <v>10</v>
      </c>
      <c r="D3133" t="s">
        <v>11</v>
      </c>
      <c r="E3133" t="s">
        <v>152</v>
      </c>
      <c r="F3133">
        <v>640.98</v>
      </c>
      <c r="G3133">
        <v>248.73</v>
      </c>
      <c r="H3133">
        <v>434</v>
      </c>
      <c r="I3133">
        <v>7</v>
      </c>
      <c r="J3133">
        <v>1977.87</v>
      </c>
      <c r="K3133" t="str">
        <f t="shared" si="48"/>
        <v>Moderate Risk</v>
      </c>
    </row>
    <row r="3134" spans="1:11" x14ac:dyDescent="0.25">
      <c r="A3134">
        <v>3133</v>
      </c>
      <c r="B3134">
        <v>44</v>
      </c>
      <c r="C3134" t="s">
        <v>10</v>
      </c>
      <c r="D3134" t="s">
        <v>16</v>
      </c>
      <c r="E3134" t="s">
        <v>21</v>
      </c>
      <c r="F3134">
        <v>1436.36</v>
      </c>
      <c r="G3134">
        <v>3827.74</v>
      </c>
      <c r="H3134">
        <v>609</v>
      </c>
      <c r="I3134">
        <v>4</v>
      </c>
      <c r="J3134">
        <v>4688.3900000000003</v>
      </c>
      <c r="K3134" t="str">
        <f t="shared" si="48"/>
        <v>Low Risk</v>
      </c>
    </row>
    <row r="3135" spans="1:11" x14ac:dyDescent="0.25">
      <c r="A3135">
        <v>3134</v>
      </c>
      <c r="B3135">
        <v>45</v>
      </c>
      <c r="C3135" t="s">
        <v>13</v>
      </c>
      <c r="D3135" t="s">
        <v>14</v>
      </c>
      <c r="E3135" t="s">
        <v>12</v>
      </c>
      <c r="F3135">
        <v>1772.2249999999999</v>
      </c>
      <c r="G3135">
        <v>4493.32</v>
      </c>
      <c r="H3135">
        <v>582</v>
      </c>
      <c r="I3135">
        <v>4</v>
      </c>
      <c r="J3135">
        <v>4209.8100000000004</v>
      </c>
      <c r="K3135" t="str">
        <f t="shared" si="48"/>
        <v>Low Risk</v>
      </c>
    </row>
    <row r="3136" spans="1:11" x14ac:dyDescent="0.25">
      <c r="A3136">
        <v>3135</v>
      </c>
      <c r="B3136">
        <v>39</v>
      </c>
      <c r="C3136" t="s">
        <v>10</v>
      </c>
      <c r="D3136" t="s">
        <v>18</v>
      </c>
      <c r="E3136" t="s">
        <v>21</v>
      </c>
      <c r="F3136">
        <v>776.93</v>
      </c>
      <c r="G3136">
        <v>1113.6199999999999</v>
      </c>
      <c r="H3136">
        <v>423</v>
      </c>
      <c r="I3136">
        <v>7</v>
      </c>
      <c r="J3136">
        <v>2614.5300000000002</v>
      </c>
      <c r="K3136" t="str">
        <f t="shared" si="48"/>
        <v>Moderate Risk</v>
      </c>
    </row>
    <row r="3137" spans="1:11" x14ac:dyDescent="0.25">
      <c r="A3137">
        <v>3136</v>
      </c>
      <c r="B3137">
        <v>31</v>
      </c>
      <c r="C3137" t="s">
        <v>10</v>
      </c>
      <c r="D3137" t="s">
        <v>18</v>
      </c>
      <c r="E3137" t="s">
        <v>15</v>
      </c>
      <c r="F3137">
        <v>3856.71</v>
      </c>
      <c r="G3137">
        <v>7173.56</v>
      </c>
      <c r="H3137">
        <v>702</v>
      </c>
      <c r="I3137">
        <v>6</v>
      </c>
      <c r="J3137">
        <v>12885.81</v>
      </c>
      <c r="K3137" t="str">
        <f t="shared" si="48"/>
        <v>Low Risk</v>
      </c>
    </row>
    <row r="3138" spans="1:11" x14ac:dyDescent="0.25">
      <c r="A3138">
        <v>3137</v>
      </c>
      <c r="B3138">
        <v>24</v>
      </c>
      <c r="C3138" t="s">
        <v>10</v>
      </c>
      <c r="D3138" t="s">
        <v>18</v>
      </c>
      <c r="E3138" t="s">
        <v>12</v>
      </c>
      <c r="F3138">
        <v>2685.65</v>
      </c>
      <c r="G3138">
        <v>4603.93</v>
      </c>
      <c r="H3138">
        <v>628</v>
      </c>
      <c r="I3138">
        <v>8</v>
      </c>
      <c r="J3138">
        <v>5332.54</v>
      </c>
      <c r="K3138" t="str">
        <f t="shared" ref="K3138:K3201" si="49">IF(AND(H3138&lt;500,I3138&gt;10),"High Risk",IF(OR(H3138&lt;500,I3138&gt;10),"Moderate Risk","Low Risk"))</f>
        <v>Low Risk</v>
      </c>
    </row>
    <row r="3139" spans="1:11" x14ac:dyDescent="0.25">
      <c r="A3139">
        <v>3138</v>
      </c>
      <c r="B3139">
        <v>54</v>
      </c>
      <c r="C3139" t="s">
        <v>10</v>
      </c>
      <c r="D3139" t="s">
        <v>11</v>
      </c>
      <c r="E3139" t="s">
        <v>12</v>
      </c>
      <c r="F3139">
        <v>1772.2249999999999</v>
      </c>
      <c r="G3139">
        <v>3120</v>
      </c>
      <c r="H3139">
        <v>582</v>
      </c>
      <c r="I3139">
        <v>8</v>
      </c>
      <c r="J3139">
        <v>5294.91</v>
      </c>
      <c r="K3139" t="str">
        <f t="shared" si="49"/>
        <v>Low Risk</v>
      </c>
    </row>
    <row r="3140" spans="1:11" x14ac:dyDescent="0.25">
      <c r="A3140">
        <v>3139</v>
      </c>
      <c r="B3140">
        <v>39</v>
      </c>
      <c r="C3140" t="s">
        <v>13</v>
      </c>
      <c r="D3140" t="s">
        <v>16</v>
      </c>
      <c r="E3140" t="s">
        <v>17</v>
      </c>
      <c r="F3140">
        <v>1413.6</v>
      </c>
      <c r="G3140">
        <v>2676.04</v>
      </c>
      <c r="H3140">
        <v>550</v>
      </c>
      <c r="I3140">
        <v>8</v>
      </c>
      <c r="J3140">
        <v>5332.54</v>
      </c>
      <c r="K3140" t="str">
        <f t="shared" si="49"/>
        <v>Low Risk</v>
      </c>
    </row>
    <row r="3141" spans="1:11" x14ac:dyDescent="0.25">
      <c r="A3141">
        <v>3140</v>
      </c>
      <c r="B3141">
        <v>22</v>
      </c>
      <c r="C3141" t="s">
        <v>10</v>
      </c>
      <c r="D3141" t="s">
        <v>11</v>
      </c>
      <c r="E3141" t="s">
        <v>15</v>
      </c>
      <c r="F3141">
        <v>1788.56</v>
      </c>
      <c r="G3141">
        <v>1606.64</v>
      </c>
      <c r="H3141">
        <v>578</v>
      </c>
      <c r="I3141">
        <v>11</v>
      </c>
      <c r="J3141">
        <v>5746.26</v>
      </c>
      <c r="K3141" t="str">
        <f t="shared" si="49"/>
        <v>Moderate Risk</v>
      </c>
    </row>
    <row r="3142" spans="1:11" x14ac:dyDescent="0.25">
      <c r="A3142">
        <v>3141</v>
      </c>
      <c r="B3142">
        <v>72</v>
      </c>
      <c r="C3142" t="s">
        <v>10</v>
      </c>
      <c r="D3142" t="s">
        <v>18</v>
      </c>
      <c r="E3142" t="s">
        <v>17</v>
      </c>
      <c r="F3142">
        <v>4773.0600000000004</v>
      </c>
      <c r="G3142">
        <v>9505.59</v>
      </c>
      <c r="H3142">
        <v>715</v>
      </c>
      <c r="I3142">
        <v>8</v>
      </c>
      <c r="J3142">
        <v>20659.48</v>
      </c>
      <c r="K3142" t="str">
        <f t="shared" si="49"/>
        <v>Low Risk</v>
      </c>
    </row>
    <row r="3143" spans="1:11" x14ac:dyDescent="0.25">
      <c r="A3143">
        <v>3142</v>
      </c>
      <c r="B3143">
        <v>19</v>
      </c>
      <c r="C3143" t="s">
        <v>10</v>
      </c>
      <c r="D3143" t="s">
        <v>14</v>
      </c>
      <c r="E3143" t="s">
        <v>15</v>
      </c>
      <c r="F3143">
        <v>1772.2249999999999</v>
      </c>
      <c r="G3143">
        <v>3397.96</v>
      </c>
      <c r="H3143">
        <v>576</v>
      </c>
      <c r="I3143">
        <v>8</v>
      </c>
      <c r="J3143">
        <v>2658.51</v>
      </c>
      <c r="K3143" t="str">
        <f t="shared" si="49"/>
        <v>Low Risk</v>
      </c>
    </row>
    <row r="3144" spans="1:11" x14ac:dyDescent="0.25">
      <c r="A3144">
        <v>3143</v>
      </c>
      <c r="B3144">
        <v>44</v>
      </c>
      <c r="C3144" t="s">
        <v>13</v>
      </c>
      <c r="D3144" t="s">
        <v>18</v>
      </c>
      <c r="E3144" t="s">
        <v>15</v>
      </c>
      <c r="F3144">
        <v>2193.2800000000002</v>
      </c>
      <c r="G3144">
        <v>3568.11</v>
      </c>
      <c r="H3144">
        <v>606</v>
      </c>
      <c r="I3144">
        <v>6</v>
      </c>
      <c r="J3144">
        <v>7606.36</v>
      </c>
      <c r="K3144" t="str">
        <f t="shared" si="49"/>
        <v>Low Risk</v>
      </c>
    </row>
    <row r="3145" spans="1:11" x14ac:dyDescent="0.25">
      <c r="A3145">
        <v>3144</v>
      </c>
      <c r="B3145">
        <v>38</v>
      </c>
      <c r="C3145" t="s">
        <v>10</v>
      </c>
      <c r="D3145" t="s">
        <v>11</v>
      </c>
      <c r="E3145" t="s">
        <v>21</v>
      </c>
      <c r="F3145">
        <v>5016.66</v>
      </c>
      <c r="G3145">
        <v>9278.5499999999993</v>
      </c>
      <c r="H3145">
        <v>706</v>
      </c>
      <c r="I3145">
        <v>4</v>
      </c>
      <c r="J3145">
        <v>18969.47</v>
      </c>
      <c r="K3145" t="str">
        <f t="shared" si="49"/>
        <v>Low Risk</v>
      </c>
    </row>
    <row r="3146" spans="1:11" x14ac:dyDescent="0.25">
      <c r="A3146">
        <v>3145</v>
      </c>
      <c r="B3146">
        <v>71</v>
      </c>
      <c r="C3146" t="s">
        <v>10</v>
      </c>
      <c r="D3146" t="s">
        <v>18</v>
      </c>
      <c r="E3146" t="s">
        <v>12</v>
      </c>
      <c r="F3146">
        <v>2639.38</v>
      </c>
      <c r="G3146">
        <v>5618.98</v>
      </c>
      <c r="H3146">
        <v>576</v>
      </c>
      <c r="I3146">
        <v>3</v>
      </c>
      <c r="J3146">
        <v>6975.04</v>
      </c>
      <c r="K3146" t="str">
        <f t="shared" si="49"/>
        <v>Low Risk</v>
      </c>
    </row>
    <row r="3147" spans="1:11" x14ac:dyDescent="0.25">
      <c r="A3147">
        <v>3146</v>
      </c>
      <c r="B3147">
        <v>55</v>
      </c>
      <c r="C3147" t="s">
        <v>13</v>
      </c>
      <c r="D3147" t="s">
        <v>18</v>
      </c>
      <c r="E3147" t="s">
        <v>15</v>
      </c>
      <c r="F3147">
        <v>1178.46</v>
      </c>
      <c r="G3147">
        <v>4838.9799999999996</v>
      </c>
      <c r="H3147">
        <v>523</v>
      </c>
      <c r="I3147">
        <v>7</v>
      </c>
      <c r="J3147">
        <v>3449.12</v>
      </c>
      <c r="K3147" t="str">
        <f t="shared" si="49"/>
        <v>Low Risk</v>
      </c>
    </row>
    <row r="3148" spans="1:11" x14ac:dyDescent="0.25">
      <c r="A3148">
        <v>3147</v>
      </c>
      <c r="B3148">
        <v>32</v>
      </c>
      <c r="C3148" t="s">
        <v>13</v>
      </c>
      <c r="D3148" t="s">
        <v>11</v>
      </c>
      <c r="E3148" t="s">
        <v>12</v>
      </c>
      <c r="F3148">
        <v>1705.31</v>
      </c>
      <c r="G3148">
        <v>3490.82</v>
      </c>
      <c r="H3148">
        <v>576</v>
      </c>
      <c r="I3148">
        <v>9</v>
      </c>
      <c r="J3148">
        <v>6460.98</v>
      </c>
      <c r="K3148" t="str">
        <f t="shared" si="49"/>
        <v>Low Risk</v>
      </c>
    </row>
    <row r="3149" spans="1:11" x14ac:dyDescent="0.25">
      <c r="A3149">
        <v>3148</v>
      </c>
      <c r="B3149">
        <v>38</v>
      </c>
      <c r="C3149" t="s">
        <v>13</v>
      </c>
      <c r="D3149" t="s">
        <v>18</v>
      </c>
      <c r="E3149" t="s">
        <v>12</v>
      </c>
      <c r="F3149">
        <v>1828.42</v>
      </c>
      <c r="G3149">
        <v>3570.92</v>
      </c>
      <c r="H3149">
        <v>619</v>
      </c>
      <c r="I3149">
        <v>4</v>
      </c>
      <c r="J3149">
        <v>7150.48</v>
      </c>
      <c r="K3149" t="str">
        <f t="shared" si="49"/>
        <v>Low Risk</v>
      </c>
    </row>
    <row r="3150" spans="1:11" x14ac:dyDescent="0.25">
      <c r="A3150">
        <v>3149</v>
      </c>
      <c r="B3150">
        <v>27</v>
      </c>
      <c r="C3150" t="s">
        <v>13</v>
      </c>
      <c r="D3150" t="s">
        <v>11</v>
      </c>
      <c r="E3150" t="s">
        <v>17</v>
      </c>
      <c r="F3150">
        <v>1772.2249999999999</v>
      </c>
      <c r="G3150">
        <v>2925.56</v>
      </c>
      <c r="H3150">
        <v>485</v>
      </c>
      <c r="I3150">
        <v>11</v>
      </c>
      <c r="J3150">
        <v>5332.54</v>
      </c>
      <c r="K3150" t="str">
        <f t="shared" si="49"/>
        <v>High Risk</v>
      </c>
    </row>
    <row r="3151" spans="1:11" x14ac:dyDescent="0.25">
      <c r="A3151">
        <v>3150</v>
      </c>
      <c r="B3151">
        <v>40</v>
      </c>
      <c r="C3151" t="s">
        <v>10</v>
      </c>
      <c r="D3151" t="s">
        <v>19</v>
      </c>
      <c r="E3151" t="s">
        <v>21</v>
      </c>
      <c r="F3151">
        <v>5847.16</v>
      </c>
      <c r="G3151">
        <v>11292.22</v>
      </c>
      <c r="H3151">
        <v>741</v>
      </c>
      <c r="I3151">
        <v>10</v>
      </c>
      <c r="J3151">
        <v>22655.55</v>
      </c>
      <c r="K3151" t="str">
        <f t="shared" si="49"/>
        <v>Low Risk</v>
      </c>
    </row>
    <row r="3152" spans="1:11" x14ac:dyDescent="0.25">
      <c r="A3152">
        <v>3151</v>
      </c>
      <c r="B3152">
        <v>75</v>
      </c>
      <c r="C3152" t="s">
        <v>13</v>
      </c>
      <c r="D3152" t="s">
        <v>18</v>
      </c>
      <c r="E3152" t="s">
        <v>20</v>
      </c>
      <c r="F3152">
        <v>3797.03</v>
      </c>
      <c r="G3152">
        <v>7259.97</v>
      </c>
      <c r="H3152">
        <v>637</v>
      </c>
      <c r="I3152">
        <v>8</v>
      </c>
      <c r="J3152">
        <v>12303.71</v>
      </c>
      <c r="K3152" t="str">
        <f t="shared" si="49"/>
        <v>Low Risk</v>
      </c>
    </row>
    <row r="3153" spans="1:11" x14ac:dyDescent="0.25">
      <c r="A3153">
        <v>3152</v>
      </c>
      <c r="B3153">
        <v>73</v>
      </c>
      <c r="C3153" t="s">
        <v>10</v>
      </c>
      <c r="D3153" t="s">
        <v>19</v>
      </c>
      <c r="E3153" t="s">
        <v>17</v>
      </c>
      <c r="F3153">
        <v>1585.71</v>
      </c>
      <c r="G3153">
        <v>1823.04</v>
      </c>
      <c r="H3153">
        <v>495</v>
      </c>
      <c r="I3153">
        <v>8</v>
      </c>
      <c r="J3153">
        <v>5424.51</v>
      </c>
      <c r="K3153" t="str">
        <f t="shared" si="49"/>
        <v>Moderate Risk</v>
      </c>
    </row>
    <row r="3154" spans="1:11" x14ac:dyDescent="0.25">
      <c r="A3154">
        <v>3153</v>
      </c>
      <c r="B3154">
        <v>56</v>
      </c>
      <c r="C3154" t="s">
        <v>13</v>
      </c>
      <c r="D3154" t="s">
        <v>14</v>
      </c>
      <c r="E3154" t="s">
        <v>15</v>
      </c>
      <c r="F3154">
        <v>1772.2249999999999</v>
      </c>
      <c r="G3154">
        <v>1161.6199999999999</v>
      </c>
      <c r="H3154">
        <v>576</v>
      </c>
      <c r="I3154">
        <v>7</v>
      </c>
      <c r="J3154">
        <v>576.84</v>
      </c>
      <c r="K3154" t="str">
        <f t="shared" si="49"/>
        <v>Low Risk</v>
      </c>
    </row>
    <row r="3155" spans="1:11" x14ac:dyDescent="0.25">
      <c r="A3155">
        <v>3154</v>
      </c>
      <c r="B3155">
        <v>22</v>
      </c>
      <c r="C3155" t="s">
        <v>10</v>
      </c>
      <c r="D3155" t="s">
        <v>11</v>
      </c>
      <c r="E3155" t="s">
        <v>17</v>
      </c>
      <c r="F3155">
        <v>1536.31</v>
      </c>
      <c r="G3155">
        <v>3237.28</v>
      </c>
      <c r="H3155">
        <v>533</v>
      </c>
      <c r="I3155">
        <v>10</v>
      </c>
      <c r="J3155">
        <v>6108.49</v>
      </c>
      <c r="K3155" t="str">
        <f t="shared" si="49"/>
        <v>Low Risk</v>
      </c>
    </row>
    <row r="3156" spans="1:11" x14ac:dyDescent="0.25">
      <c r="A3156">
        <v>3155</v>
      </c>
      <c r="B3156">
        <v>18</v>
      </c>
      <c r="C3156" t="s">
        <v>13</v>
      </c>
      <c r="D3156" t="s">
        <v>18</v>
      </c>
      <c r="E3156" t="s">
        <v>15</v>
      </c>
      <c r="F3156">
        <v>3544.21</v>
      </c>
      <c r="G3156">
        <v>5204.5600000000004</v>
      </c>
      <c r="H3156">
        <v>571</v>
      </c>
      <c r="I3156">
        <v>7</v>
      </c>
      <c r="J3156">
        <v>11043.43</v>
      </c>
      <c r="K3156" t="str">
        <f t="shared" si="49"/>
        <v>Low Risk</v>
      </c>
    </row>
    <row r="3157" spans="1:11" x14ac:dyDescent="0.25">
      <c r="A3157">
        <v>3156</v>
      </c>
      <c r="B3157">
        <v>30</v>
      </c>
      <c r="C3157" t="s">
        <v>13</v>
      </c>
      <c r="D3157" t="s">
        <v>18</v>
      </c>
      <c r="E3157" t="s">
        <v>17</v>
      </c>
      <c r="F3157">
        <v>853.41</v>
      </c>
      <c r="G3157">
        <v>2044.99</v>
      </c>
      <c r="H3157">
        <v>441</v>
      </c>
      <c r="I3157">
        <v>12</v>
      </c>
      <c r="J3157">
        <v>4887.12</v>
      </c>
      <c r="K3157" t="str">
        <f t="shared" si="49"/>
        <v>High Risk</v>
      </c>
    </row>
    <row r="3158" spans="1:11" x14ac:dyDescent="0.25">
      <c r="A3158">
        <v>3157</v>
      </c>
      <c r="B3158">
        <v>38</v>
      </c>
      <c r="C3158" t="s">
        <v>10</v>
      </c>
      <c r="D3158" t="s">
        <v>14</v>
      </c>
      <c r="E3158" t="s">
        <v>17</v>
      </c>
      <c r="F3158">
        <v>1851.35</v>
      </c>
      <c r="G3158">
        <v>2428.69</v>
      </c>
      <c r="H3158">
        <v>570</v>
      </c>
      <c r="I3158">
        <v>13</v>
      </c>
      <c r="J3158">
        <v>6753.98</v>
      </c>
      <c r="K3158" t="str">
        <f t="shared" si="49"/>
        <v>Moderate Risk</v>
      </c>
    </row>
    <row r="3159" spans="1:11" x14ac:dyDescent="0.25">
      <c r="A3159">
        <v>3158</v>
      </c>
      <c r="B3159">
        <v>43</v>
      </c>
      <c r="C3159" t="s">
        <v>13</v>
      </c>
      <c r="D3159" t="s">
        <v>14</v>
      </c>
      <c r="E3159" t="s">
        <v>15</v>
      </c>
      <c r="F3159">
        <v>3649.89</v>
      </c>
      <c r="G3159">
        <v>3237.28</v>
      </c>
      <c r="H3159">
        <v>763</v>
      </c>
      <c r="I3159">
        <v>11</v>
      </c>
      <c r="J3159">
        <v>13611.52</v>
      </c>
      <c r="K3159" t="str">
        <f t="shared" si="49"/>
        <v>Moderate Risk</v>
      </c>
    </row>
    <row r="3160" spans="1:11" x14ac:dyDescent="0.25">
      <c r="A3160">
        <v>3159</v>
      </c>
      <c r="B3160">
        <v>67</v>
      </c>
      <c r="C3160" t="s">
        <v>10</v>
      </c>
      <c r="D3160" t="s">
        <v>11</v>
      </c>
      <c r="E3160" t="s">
        <v>15</v>
      </c>
      <c r="F3160">
        <v>2686.22</v>
      </c>
      <c r="G3160">
        <v>4195.1499999999996</v>
      </c>
      <c r="H3160">
        <v>541</v>
      </c>
      <c r="I3160">
        <v>4</v>
      </c>
      <c r="J3160">
        <v>6794.69</v>
      </c>
      <c r="K3160" t="str">
        <f t="shared" si="49"/>
        <v>Low Risk</v>
      </c>
    </row>
    <row r="3161" spans="1:11" x14ac:dyDescent="0.25">
      <c r="A3161">
        <v>3160</v>
      </c>
      <c r="B3161">
        <v>62</v>
      </c>
      <c r="C3161" t="s">
        <v>10</v>
      </c>
      <c r="D3161" t="s">
        <v>18</v>
      </c>
      <c r="E3161" t="s">
        <v>12</v>
      </c>
      <c r="F3161">
        <v>1747.09</v>
      </c>
      <c r="G3161">
        <v>3900.04</v>
      </c>
      <c r="H3161">
        <v>576</v>
      </c>
      <c r="I3161">
        <v>4</v>
      </c>
      <c r="J3161">
        <v>5739.51</v>
      </c>
      <c r="K3161" t="str">
        <f t="shared" si="49"/>
        <v>Low Risk</v>
      </c>
    </row>
    <row r="3162" spans="1:11" x14ac:dyDescent="0.25">
      <c r="A3162">
        <v>3161</v>
      </c>
      <c r="B3162">
        <v>38</v>
      </c>
      <c r="C3162" t="s">
        <v>10</v>
      </c>
      <c r="D3162" t="s">
        <v>18</v>
      </c>
      <c r="E3162" t="s">
        <v>15</v>
      </c>
      <c r="F3162">
        <v>3180.89</v>
      </c>
      <c r="G3162">
        <v>5177.63</v>
      </c>
      <c r="H3162">
        <v>629</v>
      </c>
      <c r="I3162">
        <v>3</v>
      </c>
      <c r="J3162">
        <v>11653.09</v>
      </c>
      <c r="K3162" t="str">
        <f t="shared" si="49"/>
        <v>Low Risk</v>
      </c>
    </row>
    <row r="3163" spans="1:11" x14ac:dyDescent="0.25">
      <c r="A3163">
        <v>3162</v>
      </c>
      <c r="B3163">
        <v>70</v>
      </c>
      <c r="C3163" t="s">
        <v>10</v>
      </c>
      <c r="D3163" t="s">
        <v>11</v>
      </c>
      <c r="E3163" t="s">
        <v>17</v>
      </c>
      <c r="F3163">
        <v>1759.01</v>
      </c>
      <c r="G3163">
        <v>4176.22</v>
      </c>
      <c r="H3163">
        <v>578</v>
      </c>
      <c r="I3163">
        <v>7</v>
      </c>
      <c r="J3163">
        <v>6385.82</v>
      </c>
      <c r="K3163" t="str">
        <f t="shared" si="49"/>
        <v>Low Risk</v>
      </c>
    </row>
    <row r="3164" spans="1:11" x14ac:dyDescent="0.25">
      <c r="A3164">
        <v>3163</v>
      </c>
      <c r="B3164">
        <v>35</v>
      </c>
      <c r="C3164" t="s">
        <v>10</v>
      </c>
      <c r="D3164" t="s">
        <v>14</v>
      </c>
      <c r="E3164" t="s">
        <v>12</v>
      </c>
      <c r="F3164">
        <v>1772.2249999999999</v>
      </c>
      <c r="G3164">
        <v>5860.56</v>
      </c>
      <c r="H3164">
        <v>595</v>
      </c>
      <c r="I3164">
        <v>5</v>
      </c>
      <c r="J3164">
        <v>7633.02</v>
      </c>
      <c r="K3164" t="str">
        <f t="shared" si="49"/>
        <v>Low Risk</v>
      </c>
    </row>
    <row r="3165" spans="1:11" x14ac:dyDescent="0.25">
      <c r="A3165">
        <v>3164</v>
      </c>
      <c r="B3165">
        <v>54</v>
      </c>
      <c r="C3165" t="s">
        <v>13</v>
      </c>
      <c r="D3165" t="s">
        <v>16</v>
      </c>
      <c r="E3165" t="s">
        <v>12</v>
      </c>
      <c r="F3165">
        <v>3073.22</v>
      </c>
      <c r="G3165">
        <v>5983.51</v>
      </c>
      <c r="H3165">
        <v>691</v>
      </c>
      <c r="I3165">
        <v>6</v>
      </c>
      <c r="J3165">
        <v>7383.68</v>
      </c>
      <c r="K3165" t="str">
        <f t="shared" si="49"/>
        <v>Low Risk</v>
      </c>
    </row>
    <row r="3166" spans="1:11" x14ac:dyDescent="0.25">
      <c r="A3166">
        <v>3165</v>
      </c>
      <c r="B3166">
        <v>62</v>
      </c>
      <c r="C3166" t="s">
        <v>10</v>
      </c>
      <c r="D3166" t="s">
        <v>11</v>
      </c>
      <c r="E3166" t="s">
        <v>20</v>
      </c>
      <c r="F3166">
        <v>1041.1199999999999</v>
      </c>
      <c r="G3166">
        <v>1370.03</v>
      </c>
      <c r="H3166">
        <v>518</v>
      </c>
      <c r="I3166">
        <v>9</v>
      </c>
      <c r="J3166">
        <v>5332.54</v>
      </c>
      <c r="K3166" t="str">
        <f t="shared" si="49"/>
        <v>Low Risk</v>
      </c>
    </row>
    <row r="3167" spans="1:11" x14ac:dyDescent="0.25">
      <c r="A3167">
        <v>3166</v>
      </c>
      <c r="B3167">
        <v>49</v>
      </c>
      <c r="C3167" t="s">
        <v>10</v>
      </c>
      <c r="D3167" t="s">
        <v>18</v>
      </c>
      <c r="E3167" t="s">
        <v>20</v>
      </c>
      <c r="F3167">
        <v>3171.09</v>
      </c>
      <c r="G3167">
        <v>6045.15</v>
      </c>
      <c r="H3167">
        <v>617</v>
      </c>
      <c r="I3167">
        <v>5</v>
      </c>
      <c r="J3167">
        <v>10569.62</v>
      </c>
      <c r="K3167" t="str">
        <f t="shared" si="49"/>
        <v>Low Risk</v>
      </c>
    </row>
    <row r="3168" spans="1:11" x14ac:dyDescent="0.25">
      <c r="A3168">
        <v>3167</v>
      </c>
      <c r="B3168">
        <v>53</v>
      </c>
      <c r="C3168" t="s">
        <v>10</v>
      </c>
      <c r="D3168" t="s">
        <v>11</v>
      </c>
      <c r="E3168" t="s">
        <v>12</v>
      </c>
      <c r="F3168">
        <v>1060.2</v>
      </c>
      <c r="G3168">
        <v>1325.16</v>
      </c>
      <c r="H3168">
        <v>543</v>
      </c>
      <c r="I3168">
        <v>7</v>
      </c>
      <c r="J3168">
        <v>3417.59</v>
      </c>
      <c r="K3168" t="str">
        <f t="shared" si="49"/>
        <v>Low Risk</v>
      </c>
    </row>
    <row r="3169" spans="1:11" x14ac:dyDescent="0.25">
      <c r="A3169">
        <v>3168</v>
      </c>
      <c r="B3169">
        <v>34</v>
      </c>
      <c r="C3169" t="s">
        <v>13</v>
      </c>
      <c r="D3169" t="s">
        <v>16</v>
      </c>
      <c r="E3169" t="s">
        <v>15</v>
      </c>
      <c r="F3169">
        <v>2828.47</v>
      </c>
      <c r="G3169">
        <v>4179.8599999999997</v>
      </c>
      <c r="H3169">
        <v>691</v>
      </c>
      <c r="I3169">
        <v>5</v>
      </c>
      <c r="J3169">
        <v>8835.73</v>
      </c>
      <c r="K3169" t="str">
        <f t="shared" si="49"/>
        <v>Low Risk</v>
      </c>
    </row>
    <row r="3170" spans="1:11" x14ac:dyDescent="0.25">
      <c r="A3170">
        <v>3169</v>
      </c>
      <c r="B3170">
        <v>52</v>
      </c>
      <c r="C3170" t="s">
        <v>13</v>
      </c>
      <c r="D3170" t="s">
        <v>18</v>
      </c>
      <c r="E3170" t="s">
        <v>15</v>
      </c>
      <c r="F3170">
        <v>2184.71</v>
      </c>
      <c r="G3170">
        <v>3521.58</v>
      </c>
      <c r="H3170">
        <v>650</v>
      </c>
      <c r="I3170">
        <v>3</v>
      </c>
      <c r="J3170">
        <v>7029.87</v>
      </c>
      <c r="K3170" t="str">
        <f t="shared" si="49"/>
        <v>Low Risk</v>
      </c>
    </row>
    <row r="3171" spans="1:11" x14ac:dyDescent="0.25">
      <c r="A3171">
        <v>3170</v>
      </c>
      <c r="B3171">
        <v>66</v>
      </c>
      <c r="C3171" t="s">
        <v>13</v>
      </c>
      <c r="D3171" t="s">
        <v>16</v>
      </c>
      <c r="E3171" t="s">
        <v>20</v>
      </c>
      <c r="F3171">
        <v>1853.32</v>
      </c>
      <c r="G3171">
        <v>3294.93</v>
      </c>
      <c r="H3171">
        <v>683</v>
      </c>
      <c r="I3171">
        <v>4</v>
      </c>
      <c r="J3171">
        <v>7591.21</v>
      </c>
      <c r="K3171" t="str">
        <f t="shared" si="49"/>
        <v>Low Risk</v>
      </c>
    </row>
    <row r="3172" spans="1:11" x14ac:dyDescent="0.25">
      <c r="A3172">
        <v>3171</v>
      </c>
      <c r="B3172">
        <v>28</v>
      </c>
      <c r="C3172" t="s">
        <v>13</v>
      </c>
      <c r="D3172" t="s">
        <v>11</v>
      </c>
      <c r="E3172" t="s">
        <v>20</v>
      </c>
      <c r="F3172">
        <v>1575.21</v>
      </c>
      <c r="G3172">
        <v>2326.1</v>
      </c>
      <c r="H3172">
        <v>576</v>
      </c>
      <c r="I3172">
        <v>7</v>
      </c>
      <c r="J3172">
        <v>3263.25</v>
      </c>
      <c r="K3172" t="str">
        <f t="shared" si="49"/>
        <v>Low Risk</v>
      </c>
    </row>
    <row r="3173" spans="1:11" x14ac:dyDescent="0.25">
      <c r="A3173">
        <v>3172</v>
      </c>
      <c r="B3173">
        <v>38</v>
      </c>
      <c r="C3173" t="s">
        <v>13</v>
      </c>
      <c r="D3173" t="s">
        <v>18</v>
      </c>
      <c r="E3173" t="s">
        <v>15</v>
      </c>
      <c r="F3173">
        <v>1859.32</v>
      </c>
      <c r="G3173">
        <v>3136.03</v>
      </c>
      <c r="H3173">
        <v>583</v>
      </c>
      <c r="I3173">
        <v>7</v>
      </c>
      <c r="J3173">
        <v>4476.75</v>
      </c>
      <c r="K3173" t="str">
        <f t="shared" si="49"/>
        <v>Low Risk</v>
      </c>
    </row>
    <row r="3174" spans="1:11" x14ac:dyDescent="0.25">
      <c r="A3174">
        <v>3173</v>
      </c>
      <c r="B3174">
        <v>69</v>
      </c>
      <c r="C3174" t="s">
        <v>13</v>
      </c>
      <c r="D3174" t="s">
        <v>11</v>
      </c>
      <c r="E3174" t="s">
        <v>12</v>
      </c>
      <c r="F3174">
        <v>1658.54</v>
      </c>
      <c r="G3174">
        <v>2539.25</v>
      </c>
      <c r="H3174">
        <v>576</v>
      </c>
      <c r="I3174">
        <v>7</v>
      </c>
      <c r="J3174">
        <v>1365.31</v>
      </c>
      <c r="K3174" t="str">
        <f t="shared" si="49"/>
        <v>Low Risk</v>
      </c>
    </row>
    <row r="3175" spans="1:11" x14ac:dyDescent="0.25">
      <c r="A3175">
        <v>3174</v>
      </c>
      <c r="B3175">
        <v>72</v>
      </c>
      <c r="C3175" t="s">
        <v>13</v>
      </c>
      <c r="D3175" t="s">
        <v>18</v>
      </c>
      <c r="E3175" t="s">
        <v>17</v>
      </c>
      <c r="F3175">
        <v>3127.2</v>
      </c>
      <c r="G3175">
        <v>5640.28</v>
      </c>
      <c r="H3175">
        <v>695</v>
      </c>
      <c r="I3175">
        <v>6</v>
      </c>
      <c r="J3175">
        <v>7772.97</v>
      </c>
      <c r="K3175" t="str">
        <f t="shared" si="49"/>
        <v>Low Risk</v>
      </c>
    </row>
    <row r="3176" spans="1:11" x14ac:dyDescent="0.25">
      <c r="A3176">
        <v>3175</v>
      </c>
      <c r="B3176">
        <v>70</v>
      </c>
      <c r="C3176" t="s">
        <v>10</v>
      </c>
      <c r="D3176" t="s">
        <v>14</v>
      </c>
      <c r="E3176" t="s">
        <v>21</v>
      </c>
      <c r="F3176">
        <v>1116.56</v>
      </c>
      <c r="G3176">
        <v>1827.91</v>
      </c>
      <c r="H3176">
        <v>493</v>
      </c>
      <c r="I3176">
        <v>10</v>
      </c>
      <c r="J3176">
        <v>1861.25</v>
      </c>
      <c r="K3176" t="str">
        <f t="shared" si="49"/>
        <v>Moderate Risk</v>
      </c>
    </row>
    <row r="3177" spans="1:11" x14ac:dyDescent="0.25">
      <c r="A3177">
        <v>3176</v>
      </c>
      <c r="B3177">
        <v>43</v>
      </c>
      <c r="C3177" t="s">
        <v>13</v>
      </c>
      <c r="D3177" t="s">
        <v>18</v>
      </c>
      <c r="E3177" t="s">
        <v>20</v>
      </c>
      <c r="F3177">
        <v>1772.2249999999999</v>
      </c>
      <c r="G3177">
        <v>3567.28</v>
      </c>
      <c r="H3177">
        <v>677</v>
      </c>
      <c r="I3177">
        <v>5</v>
      </c>
      <c r="J3177">
        <v>10866.26</v>
      </c>
      <c r="K3177" t="str">
        <f t="shared" si="49"/>
        <v>Low Risk</v>
      </c>
    </row>
    <row r="3178" spans="1:11" x14ac:dyDescent="0.25">
      <c r="A3178">
        <v>3177</v>
      </c>
      <c r="B3178">
        <v>21</v>
      </c>
      <c r="C3178" t="s">
        <v>10</v>
      </c>
      <c r="D3178" t="s">
        <v>14</v>
      </c>
      <c r="E3178" t="s">
        <v>17</v>
      </c>
      <c r="F3178">
        <v>823.57</v>
      </c>
      <c r="G3178">
        <v>1453.08</v>
      </c>
      <c r="H3178">
        <v>576</v>
      </c>
      <c r="I3178">
        <v>9</v>
      </c>
      <c r="J3178">
        <v>981.17</v>
      </c>
      <c r="K3178" t="str">
        <f t="shared" si="49"/>
        <v>Low Risk</v>
      </c>
    </row>
    <row r="3179" spans="1:11" x14ac:dyDescent="0.25">
      <c r="A3179">
        <v>3178</v>
      </c>
      <c r="B3179">
        <v>51</v>
      </c>
      <c r="C3179" t="s">
        <v>13</v>
      </c>
      <c r="D3179" t="s">
        <v>14</v>
      </c>
      <c r="E3179" t="s">
        <v>21</v>
      </c>
      <c r="F3179">
        <v>702.46</v>
      </c>
      <c r="G3179">
        <v>626.08000000000004</v>
      </c>
      <c r="H3179">
        <v>472</v>
      </c>
      <c r="I3179">
        <v>7</v>
      </c>
      <c r="J3179">
        <v>500</v>
      </c>
      <c r="K3179" t="str">
        <f t="shared" si="49"/>
        <v>Moderate Risk</v>
      </c>
    </row>
    <row r="3180" spans="1:11" x14ac:dyDescent="0.25">
      <c r="A3180">
        <v>3179</v>
      </c>
      <c r="B3180">
        <v>69</v>
      </c>
      <c r="C3180" t="s">
        <v>13</v>
      </c>
      <c r="D3180" t="s">
        <v>11</v>
      </c>
      <c r="E3180" t="s">
        <v>15</v>
      </c>
      <c r="F3180">
        <v>1556.89</v>
      </c>
      <c r="G3180">
        <v>3237.28</v>
      </c>
      <c r="H3180">
        <v>516</v>
      </c>
      <c r="I3180">
        <v>5</v>
      </c>
      <c r="J3180">
        <v>4779.96</v>
      </c>
      <c r="K3180" t="str">
        <f t="shared" si="49"/>
        <v>Low Risk</v>
      </c>
    </row>
    <row r="3181" spans="1:11" x14ac:dyDescent="0.25">
      <c r="A3181">
        <v>3180</v>
      </c>
      <c r="B3181">
        <v>65</v>
      </c>
      <c r="C3181" t="s">
        <v>13</v>
      </c>
      <c r="D3181" t="s">
        <v>19</v>
      </c>
      <c r="E3181" t="s">
        <v>12</v>
      </c>
      <c r="F3181">
        <v>5456.55</v>
      </c>
      <c r="G3181">
        <v>9092.1200000000008</v>
      </c>
      <c r="H3181">
        <v>711</v>
      </c>
      <c r="I3181">
        <v>4</v>
      </c>
      <c r="J3181">
        <v>19035.84</v>
      </c>
      <c r="K3181" t="str">
        <f t="shared" si="49"/>
        <v>Low Risk</v>
      </c>
    </row>
    <row r="3182" spans="1:11" x14ac:dyDescent="0.25">
      <c r="A3182">
        <v>3181</v>
      </c>
      <c r="B3182">
        <v>35</v>
      </c>
      <c r="C3182" t="s">
        <v>13</v>
      </c>
      <c r="D3182" t="s">
        <v>19</v>
      </c>
      <c r="E3182" t="s">
        <v>15</v>
      </c>
      <c r="F3182">
        <v>5072.71</v>
      </c>
      <c r="G3182">
        <v>9270.56</v>
      </c>
      <c r="H3182">
        <v>665</v>
      </c>
      <c r="I3182">
        <v>3</v>
      </c>
      <c r="J3182">
        <v>18056.490000000002</v>
      </c>
      <c r="K3182" t="str">
        <f t="shared" si="49"/>
        <v>Low Risk</v>
      </c>
    </row>
    <row r="3183" spans="1:11" x14ac:dyDescent="0.25">
      <c r="A3183">
        <v>3182</v>
      </c>
      <c r="B3183">
        <v>57</v>
      </c>
      <c r="C3183" t="s">
        <v>10</v>
      </c>
      <c r="D3183" t="s">
        <v>11</v>
      </c>
      <c r="E3183" t="s">
        <v>12</v>
      </c>
      <c r="F3183">
        <v>1772.2249999999999</v>
      </c>
      <c r="G3183">
        <v>4533.2299999999996</v>
      </c>
      <c r="H3183">
        <v>683</v>
      </c>
      <c r="I3183">
        <v>7</v>
      </c>
      <c r="J3183">
        <v>6791.79</v>
      </c>
      <c r="K3183" t="str">
        <f t="shared" si="49"/>
        <v>Low Risk</v>
      </c>
    </row>
    <row r="3184" spans="1:11" x14ac:dyDescent="0.25">
      <c r="A3184">
        <v>3183</v>
      </c>
      <c r="B3184">
        <v>52</v>
      </c>
      <c r="C3184" t="s">
        <v>10</v>
      </c>
      <c r="D3184" t="s">
        <v>14</v>
      </c>
      <c r="E3184" t="s">
        <v>15</v>
      </c>
      <c r="F3184">
        <v>1928.96</v>
      </c>
      <c r="G3184">
        <v>3574.81</v>
      </c>
      <c r="H3184">
        <v>576</v>
      </c>
      <c r="I3184">
        <v>5</v>
      </c>
      <c r="J3184">
        <v>7979.77</v>
      </c>
      <c r="K3184" t="str">
        <f t="shared" si="49"/>
        <v>Low Risk</v>
      </c>
    </row>
    <row r="3185" spans="1:11" x14ac:dyDescent="0.25">
      <c r="A3185">
        <v>3184</v>
      </c>
      <c r="B3185">
        <v>58</v>
      </c>
      <c r="C3185" t="s">
        <v>10</v>
      </c>
      <c r="D3185" t="s">
        <v>11</v>
      </c>
      <c r="E3185" t="s">
        <v>15</v>
      </c>
      <c r="F3185">
        <v>1682.17</v>
      </c>
      <c r="G3185">
        <v>3610.58</v>
      </c>
      <c r="H3185">
        <v>568</v>
      </c>
      <c r="I3185">
        <v>6</v>
      </c>
      <c r="J3185">
        <v>3666.79</v>
      </c>
      <c r="K3185" t="str">
        <f t="shared" si="49"/>
        <v>Low Risk</v>
      </c>
    </row>
    <row r="3186" spans="1:11" x14ac:dyDescent="0.25">
      <c r="A3186">
        <v>3185</v>
      </c>
      <c r="B3186">
        <v>46</v>
      </c>
      <c r="C3186" t="s">
        <v>13</v>
      </c>
      <c r="D3186" t="s">
        <v>11</v>
      </c>
      <c r="E3186" t="s">
        <v>20</v>
      </c>
      <c r="F3186">
        <v>1182.0899999999999</v>
      </c>
      <c r="G3186">
        <v>2128.42</v>
      </c>
      <c r="H3186">
        <v>476</v>
      </c>
      <c r="I3186">
        <v>14</v>
      </c>
      <c r="J3186">
        <v>2266.1999999999998</v>
      </c>
      <c r="K3186" t="str">
        <f t="shared" si="49"/>
        <v>High Risk</v>
      </c>
    </row>
    <row r="3187" spans="1:11" x14ac:dyDescent="0.25">
      <c r="A3187">
        <v>3186</v>
      </c>
      <c r="B3187">
        <v>69</v>
      </c>
      <c r="C3187" t="s">
        <v>13</v>
      </c>
      <c r="D3187" t="s">
        <v>18</v>
      </c>
      <c r="E3187" t="s">
        <v>20</v>
      </c>
      <c r="F3187">
        <v>2249.31</v>
      </c>
      <c r="G3187">
        <v>4153.71</v>
      </c>
      <c r="H3187">
        <v>552</v>
      </c>
      <c r="I3187">
        <v>5</v>
      </c>
      <c r="J3187">
        <v>8281.89</v>
      </c>
      <c r="K3187" t="str">
        <f t="shared" si="49"/>
        <v>Low Risk</v>
      </c>
    </row>
    <row r="3188" spans="1:11" x14ac:dyDescent="0.25">
      <c r="A3188">
        <v>3187</v>
      </c>
      <c r="B3188">
        <v>46</v>
      </c>
      <c r="C3188" t="s">
        <v>13</v>
      </c>
      <c r="D3188" t="s">
        <v>11</v>
      </c>
      <c r="E3188" t="s">
        <v>12</v>
      </c>
      <c r="F3188">
        <v>1432.64</v>
      </c>
      <c r="G3188">
        <v>3237.28</v>
      </c>
      <c r="H3188">
        <v>510</v>
      </c>
      <c r="I3188">
        <v>14</v>
      </c>
      <c r="J3188">
        <v>2611.33</v>
      </c>
      <c r="K3188" t="str">
        <f t="shared" si="49"/>
        <v>Moderate Risk</v>
      </c>
    </row>
    <row r="3189" spans="1:11" x14ac:dyDescent="0.25">
      <c r="A3189">
        <v>3188</v>
      </c>
      <c r="B3189">
        <v>55</v>
      </c>
      <c r="C3189" t="s">
        <v>13</v>
      </c>
      <c r="D3189" t="s">
        <v>18</v>
      </c>
      <c r="E3189" t="s">
        <v>12</v>
      </c>
      <c r="F3189">
        <v>1831.94</v>
      </c>
      <c r="G3189">
        <v>3692.6</v>
      </c>
      <c r="H3189">
        <v>547</v>
      </c>
      <c r="I3189">
        <v>8</v>
      </c>
      <c r="J3189">
        <v>6415.12</v>
      </c>
      <c r="K3189" t="str">
        <f t="shared" si="49"/>
        <v>Low Risk</v>
      </c>
    </row>
    <row r="3190" spans="1:11" x14ac:dyDescent="0.25">
      <c r="A3190">
        <v>3189</v>
      </c>
      <c r="B3190">
        <v>59</v>
      </c>
      <c r="C3190" t="s">
        <v>13</v>
      </c>
      <c r="D3190" t="s">
        <v>18</v>
      </c>
      <c r="E3190" t="s">
        <v>21</v>
      </c>
      <c r="F3190">
        <v>3241.23</v>
      </c>
      <c r="G3190">
        <v>5718.86</v>
      </c>
      <c r="H3190">
        <v>623</v>
      </c>
      <c r="I3190">
        <v>6</v>
      </c>
      <c r="J3190">
        <v>7871.22</v>
      </c>
      <c r="K3190" t="str">
        <f t="shared" si="49"/>
        <v>Low Risk</v>
      </c>
    </row>
    <row r="3191" spans="1:11" x14ac:dyDescent="0.25">
      <c r="A3191">
        <v>3190</v>
      </c>
      <c r="B3191">
        <v>38</v>
      </c>
      <c r="C3191" t="s">
        <v>13</v>
      </c>
      <c r="D3191" t="s">
        <v>16</v>
      </c>
      <c r="E3191" t="s">
        <v>15</v>
      </c>
      <c r="F3191">
        <v>1356.8</v>
      </c>
      <c r="G3191">
        <v>2942.95</v>
      </c>
      <c r="H3191">
        <v>499</v>
      </c>
      <c r="I3191">
        <v>12</v>
      </c>
      <c r="J3191">
        <v>664.99</v>
      </c>
      <c r="K3191" t="str">
        <f t="shared" si="49"/>
        <v>High Risk</v>
      </c>
    </row>
    <row r="3192" spans="1:11" x14ac:dyDescent="0.25">
      <c r="A3192">
        <v>3191</v>
      </c>
      <c r="B3192">
        <v>59</v>
      </c>
      <c r="C3192" t="s">
        <v>13</v>
      </c>
      <c r="D3192" t="s">
        <v>18</v>
      </c>
      <c r="E3192" t="s">
        <v>21</v>
      </c>
      <c r="F3192">
        <v>1772.2249999999999</v>
      </c>
      <c r="G3192">
        <v>1866.28</v>
      </c>
      <c r="H3192">
        <v>541</v>
      </c>
      <c r="I3192">
        <v>7</v>
      </c>
      <c r="J3192">
        <v>5332.54</v>
      </c>
      <c r="K3192" t="str">
        <f t="shared" si="49"/>
        <v>Low Risk</v>
      </c>
    </row>
    <row r="3193" spans="1:11" x14ac:dyDescent="0.25">
      <c r="A3193">
        <v>3192</v>
      </c>
      <c r="B3193">
        <v>30</v>
      </c>
      <c r="C3193" t="s">
        <v>13</v>
      </c>
      <c r="D3193" t="s">
        <v>11</v>
      </c>
      <c r="E3193" t="s">
        <v>17</v>
      </c>
      <c r="F3193">
        <v>2359.79</v>
      </c>
      <c r="G3193">
        <v>4250</v>
      </c>
      <c r="H3193">
        <v>590</v>
      </c>
      <c r="I3193">
        <v>6</v>
      </c>
      <c r="J3193">
        <v>7757.41</v>
      </c>
      <c r="K3193" t="str">
        <f t="shared" si="49"/>
        <v>Low Risk</v>
      </c>
    </row>
    <row r="3194" spans="1:11" x14ac:dyDescent="0.25">
      <c r="A3194">
        <v>3193</v>
      </c>
      <c r="B3194">
        <v>66</v>
      </c>
      <c r="C3194" t="s">
        <v>13</v>
      </c>
      <c r="D3194" t="s">
        <v>14</v>
      </c>
      <c r="E3194" t="s">
        <v>21</v>
      </c>
      <c r="F3194">
        <v>1772.2249999999999</v>
      </c>
      <c r="G3194">
        <v>2216.7600000000002</v>
      </c>
      <c r="H3194">
        <v>588</v>
      </c>
      <c r="I3194">
        <v>6</v>
      </c>
      <c r="J3194">
        <v>3241.27</v>
      </c>
      <c r="K3194" t="str">
        <f t="shared" si="49"/>
        <v>Low Risk</v>
      </c>
    </row>
    <row r="3195" spans="1:11" x14ac:dyDescent="0.25">
      <c r="A3195">
        <v>3194</v>
      </c>
      <c r="B3195">
        <v>58</v>
      </c>
      <c r="C3195" t="s">
        <v>10</v>
      </c>
      <c r="D3195" t="s">
        <v>18</v>
      </c>
      <c r="E3195" t="s">
        <v>17</v>
      </c>
      <c r="F3195">
        <v>1139.8</v>
      </c>
      <c r="G3195">
        <v>1924.42</v>
      </c>
      <c r="H3195">
        <v>499</v>
      </c>
      <c r="I3195">
        <v>9</v>
      </c>
      <c r="J3195">
        <v>5332.54</v>
      </c>
      <c r="K3195" t="str">
        <f t="shared" si="49"/>
        <v>Moderate Risk</v>
      </c>
    </row>
    <row r="3196" spans="1:11" x14ac:dyDescent="0.25">
      <c r="A3196">
        <v>3195</v>
      </c>
      <c r="B3196">
        <v>34</v>
      </c>
      <c r="C3196" t="s">
        <v>13</v>
      </c>
      <c r="D3196" t="s">
        <v>11</v>
      </c>
      <c r="E3196" t="s">
        <v>17</v>
      </c>
      <c r="F3196">
        <v>1103.7</v>
      </c>
      <c r="G3196">
        <v>3613.22</v>
      </c>
      <c r="H3196">
        <v>516</v>
      </c>
      <c r="I3196">
        <v>7</v>
      </c>
      <c r="J3196">
        <v>1186.7</v>
      </c>
      <c r="K3196" t="str">
        <f t="shared" si="49"/>
        <v>Low Risk</v>
      </c>
    </row>
    <row r="3197" spans="1:11" x14ac:dyDescent="0.25">
      <c r="A3197">
        <v>3196</v>
      </c>
      <c r="B3197">
        <v>73</v>
      </c>
      <c r="C3197" t="s">
        <v>10</v>
      </c>
      <c r="D3197" t="s">
        <v>14</v>
      </c>
      <c r="E3197" t="s">
        <v>12</v>
      </c>
      <c r="F3197">
        <v>1772.2249999999999</v>
      </c>
      <c r="G3197">
        <v>714.87</v>
      </c>
      <c r="H3197">
        <v>558</v>
      </c>
      <c r="I3197">
        <v>8</v>
      </c>
      <c r="J3197">
        <v>1392.77</v>
      </c>
      <c r="K3197" t="str">
        <f t="shared" si="49"/>
        <v>Low Risk</v>
      </c>
    </row>
    <row r="3198" spans="1:11" x14ac:dyDescent="0.25">
      <c r="A3198">
        <v>3197</v>
      </c>
      <c r="B3198">
        <v>26</v>
      </c>
      <c r="C3198" t="s">
        <v>10</v>
      </c>
      <c r="D3198" t="s">
        <v>18</v>
      </c>
      <c r="E3198" t="s">
        <v>152</v>
      </c>
      <c r="F3198">
        <v>2322.62</v>
      </c>
      <c r="G3198">
        <v>3817</v>
      </c>
      <c r="H3198">
        <v>576</v>
      </c>
      <c r="I3198">
        <v>9</v>
      </c>
      <c r="J3198">
        <v>5332.54</v>
      </c>
      <c r="K3198" t="str">
        <f t="shared" si="49"/>
        <v>Low Risk</v>
      </c>
    </row>
    <row r="3199" spans="1:11" x14ac:dyDescent="0.25">
      <c r="A3199">
        <v>3198</v>
      </c>
      <c r="B3199">
        <v>58</v>
      </c>
      <c r="C3199" t="s">
        <v>13</v>
      </c>
      <c r="D3199" t="s">
        <v>16</v>
      </c>
      <c r="E3199" t="s">
        <v>15</v>
      </c>
      <c r="F3199">
        <v>4790.7299999999996</v>
      </c>
      <c r="G3199">
        <v>9249.6299999999992</v>
      </c>
      <c r="H3199">
        <v>754</v>
      </c>
      <c r="I3199">
        <v>9</v>
      </c>
      <c r="J3199">
        <v>15781.36</v>
      </c>
      <c r="K3199" t="str">
        <f t="shared" si="49"/>
        <v>Low Risk</v>
      </c>
    </row>
    <row r="3200" spans="1:11" x14ac:dyDescent="0.25">
      <c r="A3200">
        <v>3199</v>
      </c>
      <c r="B3200">
        <v>18</v>
      </c>
      <c r="C3200" t="s">
        <v>10</v>
      </c>
      <c r="D3200" t="s">
        <v>11</v>
      </c>
      <c r="E3200" t="s">
        <v>20</v>
      </c>
      <c r="F3200">
        <v>928.67</v>
      </c>
      <c r="G3200">
        <v>1099.52</v>
      </c>
      <c r="H3200">
        <v>482</v>
      </c>
      <c r="I3200">
        <v>12</v>
      </c>
      <c r="J3200">
        <v>5332.54</v>
      </c>
      <c r="K3200" t="str">
        <f t="shared" si="49"/>
        <v>High Risk</v>
      </c>
    </row>
    <row r="3201" spans="1:11" x14ac:dyDescent="0.25">
      <c r="A3201">
        <v>3200</v>
      </c>
      <c r="B3201">
        <v>19</v>
      </c>
      <c r="C3201" t="s">
        <v>13</v>
      </c>
      <c r="D3201" t="s">
        <v>18</v>
      </c>
      <c r="E3201" t="s">
        <v>21</v>
      </c>
      <c r="F3201">
        <v>1448.08</v>
      </c>
      <c r="G3201">
        <v>2694.7</v>
      </c>
      <c r="H3201">
        <v>576</v>
      </c>
      <c r="I3201">
        <v>7</v>
      </c>
      <c r="J3201">
        <v>5385.73</v>
      </c>
      <c r="K3201" t="str">
        <f t="shared" si="49"/>
        <v>Low Risk</v>
      </c>
    </row>
    <row r="3202" spans="1:11" x14ac:dyDescent="0.25">
      <c r="A3202">
        <v>3201</v>
      </c>
      <c r="B3202">
        <v>65</v>
      </c>
      <c r="C3202" t="s">
        <v>10</v>
      </c>
      <c r="D3202" t="s">
        <v>11</v>
      </c>
      <c r="E3202" t="s">
        <v>12</v>
      </c>
      <c r="F3202">
        <v>2780.63</v>
      </c>
      <c r="G3202">
        <v>4925.74</v>
      </c>
      <c r="H3202">
        <v>576</v>
      </c>
      <c r="I3202">
        <v>8</v>
      </c>
      <c r="J3202">
        <v>6990.38</v>
      </c>
      <c r="K3202" t="str">
        <f t="shared" ref="K3202:K3265" si="50">IF(AND(H3202&lt;500,I3202&gt;10),"High Risk",IF(OR(H3202&lt;500,I3202&gt;10),"Moderate Risk","Low Risk"))</f>
        <v>Low Risk</v>
      </c>
    </row>
    <row r="3203" spans="1:11" x14ac:dyDescent="0.25">
      <c r="A3203">
        <v>3202</v>
      </c>
      <c r="B3203">
        <v>46</v>
      </c>
      <c r="C3203" t="s">
        <v>10</v>
      </c>
      <c r="D3203" t="s">
        <v>19</v>
      </c>
      <c r="E3203" t="s">
        <v>15</v>
      </c>
      <c r="F3203">
        <v>3064.85</v>
      </c>
      <c r="G3203">
        <v>6196.89</v>
      </c>
      <c r="H3203">
        <v>633</v>
      </c>
      <c r="I3203">
        <v>4</v>
      </c>
      <c r="J3203">
        <v>8943.27</v>
      </c>
      <c r="K3203" t="str">
        <f t="shared" si="50"/>
        <v>Low Risk</v>
      </c>
    </row>
    <row r="3204" spans="1:11" x14ac:dyDescent="0.25">
      <c r="A3204">
        <v>3203</v>
      </c>
      <c r="B3204">
        <v>50</v>
      </c>
      <c r="C3204" t="s">
        <v>10</v>
      </c>
      <c r="D3204" t="s">
        <v>14</v>
      </c>
      <c r="E3204" t="s">
        <v>12</v>
      </c>
      <c r="F3204">
        <v>2068.17</v>
      </c>
      <c r="G3204">
        <v>3526.97</v>
      </c>
      <c r="H3204">
        <v>578</v>
      </c>
      <c r="I3204">
        <v>13</v>
      </c>
      <c r="J3204">
        <v>8609.9</v>
      </c>
      <c r="K3204" t="str">
        <f t="shared" si="50"/>
        <v>Moderate Risk</v>
      </c>
    </row>
    <row r="3205" spans="1:11" x14ac:dyDescent="0.25">
      <c r="A3205">
        <v>3204</v>
      </c>
      <c r="B3205">
        <v>27</v>
      </c>
      <c r="C3205" t="s">
        <v>10</v>
      </c>
      <c r="D3205" t="s">
        <v>16</v>
      </c>
      <c r="E3205" t="s">
        <v>15</v>
      </c>
      <c r="F3205">
        <v>1772.2249999999999</v>
      </c>
      <c r="G3205">
        <v>1474.36</v>
      </c>
      <c r="H3205">
        <v>453</v>
      </c>
      <c r="I3205">
        <v>5</v>
      </c>
      <c r="J3205">
        <v>3246.84</v>
      </c>
      <c r="K3205" t="str">
        <f t="shared" si="50"/>
        <v>Moderate Risk</v>
      </c>
    </row>
    <row r="3206" spans="1:11" x14ac:dyDescent="0.25">
      <c r="A3206">
        <v>3205</v>
      </c>
      <c r="B3206">
        <v>67</v>
      </c>
      <c r="C3206" t="s">
        <v>10</v>
      </c>
      <c r="D3206" t="s">
        <v>18</v>
      </c>
      <c r="E3206" t="s">
        <v>17</v>
      </c>
      <c r="F3206">
        <v>4360.7700000000004</v>
      </c>
      <c r="G3206">
        <v>9200.7199999999993</v>
      </c>
      <c r="H3206">
        <v>651</v>
      </c>
      <c r="I3206">
        <v>4</v>
      </c>
      <c r="J3206">
        <v>15543.99</v>
      </c>
      <c r="K3206" t="str">
        <f t="shared" si="50"/>
        <v>Low Risk</v>
      </c>
    </row>
    <row r="3207" spans="1:11" x14ac:dyDescent="0.25">
      <c r="A3207">
        <v>3206</v>
      </c>
      <c r="B3207">
        <v>75</v>
      </c>
      <c r="C3207" t="s">
        <v>10</v>
      </c>
      <c r="D3207" t="s">
        <v>11</v>
      </c>
      <c r="E3207" t="s">
        <v>15</v>
      </c>
      <c r="F3207">
        <v>1411.03</v>
      </c>
      <c r="G3207">
        <v>2437.13</v>
      </c>
      <c r="H3207">
        <v>578</v>
      </c>
      <c r="I3207">
        <v>10</v>
      </c>
      <c r="J3207">
        <v>5332.54</v>
      </c>
      <c r="K3207" t="str">
        <f t="shared" si="50"/>
        <v>Low Risk</v>
      </c>
    </row>
    <row r="3208" spans="1:11" x14ac:dyDescent="0.25">
      <c r="A3208">
        <v>3207</v>
      </c>
      <c r="B3208">
        <v>57</v>
      </c>
      <c r="C3208" t="s">
        <v>10</v>
      </c>
      <c r="D3208" t="s">
        <v>18</v>
      </c>
      <c r="E3208" t="s">
        <v>15</v>
      </c>
      <c r="F3208">
        <v>2337.5</v>
      </c>
      <c r="G3208">
        <v>4334.3900000000003</v>
      </c>
      <c r="H3208">
        <v>576</v>
      </c>
      <c r="I3208">
        <v>6</v>
      </c>
      <c r="J3208">
        <v>10173.27</v>
      </c>
      <c r="K3208" t="str">
        <f t="shared" si="50"/>
        <v>Low Risk</v>
      </c>
    </row>
    <row r="3209" spans="1:11" x14ac:dyDescent="0.25">
      <c r="A3209">
        <v>3208</v>
      </c>
      <c r="B3209">
        <v>38</v>
      </c>
      <c r="C3209" t="s">
        <v>10</v>
      </c>
      <c r="D3209" t="s">
        <v>18</v>
      </c>
      <c r="E3209" t="s">
        <v>17</v>
      </c>
      <c r="F3209">
        <v>1772.2249999999999</v>
      </c>
      <c r="G3209">
        <v>2326.3000000000002</v>
      </c>
      <c r="H3209">
        <v>559</v>
      </c>
      <c r="I3209">
        <v>5</v>
      </c>
      <c r="J3209">
        <v>2355.67</v>
      </c>
      <c r="K3209" t="str">
        <f t="shared" si="50"/>
        <v>Low Risk</v>
      </c>
    </row>
    <row r="3210" spans="1:11" x14ac:dyDescent="0.25">
      <c r="A3210">
        <v>3209</v>
      </c>
      <c r="B3210">
        <v>45</v>
      </c>
      <c r="C3210" t="s">
        <v>10</v>
      </c>
      <c r="D3210" t="s">
        <v>18</v>
      </c>
      <c r="E3210" t="s">
        <v>12</v>
      </c>
      <c r="F3210">
        <v>5257.4</v>
      </c>
      <c r="G3210">
        <v>9596.2900000000009</v>
      </c>
      <c r="H3210">
        <v>720</v>
      </c>
      <c r="I3210">
        <v>4</v>
      </c>
      <c r="J3210">
        <v>15504.43</v>
      </c>
      <c r="K3210" t="str">
        <f t="shared" si="50"/>
        <v>Low Risk</v>
      </c>
    </row>
    <row r="3211" spans="1:11" x14ac:dyDescent="0.25">
      <c r="A3211">
        <v>3210</v>
      </c>
      <c r="B3211">
        <v>28</v>
      </c>
      <c r="C3211" t="s">
        <v>13</v>
      </c>
      <c r="D3211" t="s">
        <v>11</v>
      </c>
      <c r="E3211" t="s">
        <v>17</v>
      </c>
      <c r="F3211">
        <v>1772.2249999999999</v>
      </c>
      <c r="G3211">
        <v>2657.69</v>
      </c>
      <c r="H3211">
        <v>576</v>
      </c>
      <c r="I3211">
        <v>12</v>
      </c>
      <c r="J3211">
        <v>2618.9499999999998</v>
      </c>
      <c r="K3211" t="str">
        <f t="shared" si="50"/>
        <v>Moderate Risk</v>
      </c>
    </row>
    <row r="3212" spans="1:11" x14ac:dyDescent="0.25">
      <c r="A3212">
        <v>3211</v>
      </c>
      <c r="B3212">
        <v>72</v>
      </c>
      <c r="C3212" t="s">
        <v>10</v>
      </c>
      <c r="D3212" t="s">
        <v>16</v>
      </c>
      <c r="E3212" t="s">
        <v>20</v>
      </c>
      <c r="F3212">
        <v>1073.8599999999999</v>
      </c>
      <c r="G3212">
        <v>1816.9</v>
      </c>
      <c r="H3212">
        <v>484</v>
      </c>
      <c r="I3212">
        <v>7</v>
      </c>
      <c r="J3212">
        <v>1762.1</v>
      </c>
      <c r="K3212" t="str">
        <f t="shared" si="50"/>
        <v>Moderate Risk</v>
      </c>
    </row>
    <row r="3213" spans="1:11" x14ac:dyDescent="0.25">
      <c r="A3213">
        <v>3212</v>
      </c>
      <c r="B3213">
        <v>51</v>
      </c>
      <c r="C3213" t="s">
        <v>13</v>
      </c>
      <c r="D3213" t="s">
        <v>18</v>
      </c>
      <c r="E3213" t="s">
        <v>17</v>
      </c>
      <c r="F3213">
        <v>5067.28</v>
      </c>
      <c r="G3213">
        <v>8497.83</v>
      </c>
      <c r="H3213">
        <v>685</v>
      </c>
      <c r="I3213">
        <v>7</v>
      </c>
      <c r="J3213">
        <v>19762.27</v>
      </c>
      <c r="K3213" t="str">
        <f t="shared" si="50"/>
        <v>Low Risk</v>
      </c>
    </row>
    <row r="3214" spans="1:11" x14ac:dyDescent="0.25">
      <c r="A3214">
        <v>3213</v>
      </c>
      <c r="B3214">
        <v>25</v>
      </c>
      <c r="C3214" t="s">
        <v>13</v>
      </c>
      <c r="D3214" t="s">
        <v>11</v>
      </c>
      <c r="E3214" t="s">
        <v>21</v>
      </c>
      <c r="F3214">
        <v>1772.2249999999999</v>
      </c>
      <c r="G3214">
        <v>2468.27</v>
      </c>
      <c r="H3214">
        <v>587</v>
      </c>
      <c r="I3214">
        <v>9</v>
      </c>
      <c r="J3214">
        <v>7833.48</v>
      </c>
      <c r="K3214" t="str">
        <f t="shared" si="50"/>
        <v>Low Risk</v>
      </c>
    </row>
    <row r="3215" spans="1:11" x14ac:dyDescent="0.25">
      <c r="A3215">
        <v>3214</v>
      </c>
      <c r="B3215">
        <v>39</v>
      </c>
      <c r="C3215" t="s">
        <v>10</v>
      </c>
      <c r="D3215" t="s">
        <v>16</v>
      </c>
      <c r="E3215" t="s">
        <v>12</v>
      </c>
      <c r="F3215">
        <v>3652.94</v>
      </c>
      <c r="G3215">
        <v>7514.92</v>
      </c>
      <c r="H3215">
        <v>624</v>
      </c>
      <c r="I3215">
        <v>9</v>
      </c>
      <c r="J3215">
        <v>10969.87</v>
      </c>
      <c r="K3215" t="str">
        <f t="shared" si="50"/>
        <v>Low Risk</v>
      </c>
    </row>
    <row r="3216" spans="1:11" x14ac:dyDescent="0.25">
      <c r="A3216">
        <v>3215</v>
      </c>
      <c r="B3216">
        <v>25</v>
      </c>
      <c r="C3216" t="s">
        <v>13</v>
      </c>
      <c r="D3216" t="s">
        <v>11</v>
      </c>
      <c r="E3216" t="s">
        <v>17</v>
      </c>
      <c r="F3216">
        <v>1052.42</v>
      </c>
      <c r="G3216">
        <v>1541.66</v>
      </c>
      <c r="H3216">
        <v>514</v>
      </c>
      <c r="I3216">
        <v>7</v>
      </c>
      <c r="J3216">
        <v>3222.53</v>
      </c>
      <c r="K3216" t="str">
        <f t="shared" si="50"/>
        <v>Low Risk</v>
      </c>
    </row>
    <row r="3217" spans="1:11" x14ac:dyDescent="0.25">
      <c r="A3217">
        <v>3216</v>
      </c>
      <c r="B3217">
        <v>66</v>
      </c>
      <c r="C3217" t="s">
        <v>13</v>
      </c>
      <c r="D3217" t="s">
        <v>14</v>
      </c>
      <c r="E3217" t="s">
        <v>15</v>
      </c>
      <c r="F3217">
        <v>1651.33</v>
      </c>
      <c r="G3217">
        <v>3414.26</v>
      </c>
      <c r="H3217">
        <v>626</v>
      </c>
      <c r="I3217">
        <v>8</v>
      </c>
      <c r="J3217">
        <v>4135.79</v>
      </c>
      <c r="K3217" t="str">
        <f t="shared" si="50"/>
        <v>Low Risk</v>
      </c>
    </row>
    <row r="3218" spans="1:11" x14ac:dyDescent="0.25">
      <c r="A3218">
        <v>3217</v>
      </c>
      <c r="B3218">
        <v>32</v>
      </c>
      <c r="C3218" t="s">
        <v>13</v>
      </c>
      <c r="D3218" t="s">
        <v>14</v>
      </c>
      <c r="E3218" t="s">
        <v>152</v>
      </c>
      <c r="F3218">
        <v>2210.3000000000002</v>
      </c>
      <c r="G3218">
        <v>4532.5</v>
      </c>
      <c r="H3218">
        <v>510</v>
      </c>
      <c r="I3218">
        <v>8</v>
      </c>
      <c r="J3218">
        <v>6648.62</v>
      </c>
      <c r="K3218" t="str">
        <f t="shared" si="50"/>
        <v>Low Risk</v>
      </c>
    </row>
    <row r="3219" spans="1:11" x14ac:dyDescent="0.25">
      <c r="A3219">
        <v>3218</v>
      </c>
      <c r="B3219">
        <v>34</v>
      </c>
      <c r="C3219" t="s">
        <v>10</v>
      </c>
      <c r="D3219" t="s">
        <v>19</v>
      </c>
      <c r="E3219" t="s">
        <v>15</v>
      </c>
      <c r="F3219">
        <v>1943.59</v>
      </c>
      <c r="G3219">
        <v>3318.22</v>
      </c>
      <c r="H3219">
        <v>605</v>
      </c>
      <c r="I3219">
        <v>8</v>
      </c>
      <c r="J3219">
        <v>7164.15</v>
      </c>
      <c r="K3219" t="str">
        <f t="shared" si="50"/>
        <v>Low Risk</v>
      </c>
    </row>
    <row r="3220" spans="1:11" x14ac:dyDescent="0.25">
      <c r="A3220">
        <v>3219</v>
      </c>
      <c r="B3220">
        <v>40</v>
      </c>
      <c r="C3220" t="s">
        <v>13</v>
      </c>
      <c r="D3220" t="s">
        <v>16</v>
      </c>
      <c r="E3220" t="s">
        <v>15</v>
      </c>
      <c r="F3220">
        <v>2078.16</v>
      </c>
      <c r="G3220">
        <v>3677.87</v>
      </c>
      <c r="H3220">
        <v>586</v>
      </c>
      <c r="I3220">
        <v>14</v>
      </c>
      <c r="J3220">
        <v>3487.7</v>
      </c>
      <c r="K3220" t="str">
        <f t="shared" si="50"/>
        <v>Moderate Risk</v>
      </c>
    </row>
    <row r="3221" spans="1:11" x14ac:dyDescent="0.25">
      <c r="A3221">
        <v>3220</v>
      </c>
      <c r="B3221">
        <v>41</v>
      </c>
      <c r="C3221" t="s">
        <v>13</v>
      </c>
      <c r="D3221" t="s">
        <v>14</v>
      </c>
      <c r="E3221" t="s">
        <v>21</v>
      </c>
      <c r="F3221">
        <v>977.36</v>
      </c>
      <c r="G3221">
        <v>1768.61</v>
      </c>
      <c r="H3221">
        <v>514</v>
      </c>
      <c r="I3221">
        <v>11</v>
      </c>
      <c r="J3221">
        <v>1879.52</v>
      </c>
      <c r="K3221" t="str">
        <f t="shared" si="50"/>
        <v>Moderate Risk</v>
      </c>
    </row>
    <row r="3222" spans="1:11" x14ac:dyDescent="0.25">
      <c r="A3222">
        <v>3221</v>
      </c>
      <c r="B3222">
        <v>62</v>
      </c>
      <c r="C3222" t="s">
        <v>10</v>
      </c>
      <c r="D3222" t="s">
        <v>18</v>
      </c>
      <c r="E3222" t="s">
        <v>17</v>
      </c>
      <c r="F3222">
        <v>2091.52</v>
      </c>
      <c r="G3222">
        <v>4409.43</v>
      </c>
      <c r="H3222">
        <v>579</v>
      </c>
      <c r="I3222">
        <v>5</v>
      </c>
      <c r="J3222">
        <v>6048.89</v>
      </c>
      <c r="K3222" t="str">
        <f t="shared" si="50"/>
        <v>Low Risk</v>
      </c>
    </row>
    <row r="3223" spans="1:11" x14ac:dyDescent="0.25">
      <c r="A3223">
        <v>3222</v>
      </c>
      <c r="B3223">
        <v>36</v>
      </c>
      <c r="C3223" t="s">
        <v>10</v>
      </c>
      <c r="D3223" t="s">
        <v>16</v>
      </c>
      <c r="E3223" t="s">
        <v>12</v>
      </c>
      <c r="F3223">
        <v>1230.07</v>
      </c>
      <c r="G3223">
        <v>1562.66</v>
      </c>
      <c r="H3223">
        <v>577</v>
      </c>
      <c r="I3223">
        <v>8</v>
      </c>
      <c r="J3223">
        <v>5332.54</v>
      </c>
      <c r="K3223" t="str">
        <f t="shared" si="50"/>
        <v>Low Risk</v>
      </c>
    </row>
    <row r="3224" spans="1:11" x14ac:dyDescent="0.25">
      <c r="A3224">
        <v>3223</v>
      </c>
      <c r="B3224">
        <v>22</v>
      </c>
      <c r="C3224" t="s">
        <v>10</v>
      </c>
      <c r="D3224" t="s">
        <v>18</v>
      </c>
      <c r="E3224" t="s">
        <v>17</v>
      </c>
      <c r="F3224">
        <v>2794.66</v>
      </c>
      <c r="G3224">
        <v>4867.74</v>
      </c>
      <c r="H3224">
        <v>621</v>
      </c>
      <c r="I3224">
        <v>5</v>
      </c>
      <c r="J3224">
        <v>5332.54</v>
      </c>
      <c r="K3224" t="str">
        <f t="shared" si="50"/>
        <v>Low Risk</v>
      </c>
    </row>
    <row r="3225" spans="1:11" x14ac:dyDescent="0.25">
      <c r="A3225">
        <v>3224</v>
      </c>
      <c r="B3225">
        <v>49</v>
      </c>
      <c r="C3225" t="s">
        <v>13</v>
      </c>
      <c r="D3225" t="s">
        <v>14</v>
      </c>
      <c r="E3225" t="s">
        <v>12</v>
      </c>
      <c r="F3225">
        <v>1093.98</v>
      </c>
      <c r="G3225">
        <v>2203.5100000000002</v>
      </c>
      <c r="H3225">
        <v>517</v>
      </c>
      <c r="I3225">
        <v>8</v>
      </c>
      <c r="J3225">
        <v>1054.3699999999999</v>
      </c>
      <c r="K3225" t="str">
        <f t="shared" si="50"/>
        <v>Low Risk</v>
      </c>
    </row>
    <row r="3226" spans="1:11" x14ac:dyDescent="0.25">
      <c r="A3226">
        <v>3225</v>
      </c>
      <c r="B3226">
        <v>61</v>
      </c>
      <c r="C3226" t="s">
        <v>10</v>
      </c>
      <c r="D3226" t="s">
        <v>18</v>
      </c>
      <c r="E3226" t="s">
        <v>20</v>
      </c>
      <c r="F3226">
        <v>1642.95</v>
      </c>
      <c r="G3226">
        <v>3237.28</v>
      </c>
      <c r="H3226">
        <v>584</v>
      </c>
      <c r="I3226">
        <v>7</v>
      </c>
      <c r="J3226">
        <v>5686.83</v>
      </c>
      <c r="K3226" t="str">
        <f t="shared" si="50"/>
        <v>Low Risk</v>
      </c>
    </row>
    <row r="3227" spans="1:11" x14ac:dyDescent="0.25">
      <c r="A3227">
        <v>3226</v>
      </c>
      <c r="B3227">
        <v>18</v>
      </c>
      <c r="C3227" t="s">
        <v>13</v>
      </c>
      <c r="D3227" t="s">
        <v>16</v>
      </c>
      <c r="E3227" t="s">
        <v>15</v>
      </c>
      <c r="F3227">
        <v>3250.96</v>
      </c>
      <c r="G3227">
        <v>6348.93</v>
      </c>
      <c r="H3227">
        <v>652</v>
      </c>
      <c r="I3227">
        <v>6</v>
      </c>
      <c r="J3227">
        <v>9498.41</v>
      </c>
      <c r="K3227" t="str">
        <f t="shared" si="50"/>
        <v>Low Risk</v>
      </c>
    </row>
    <row r="3228" spans="1:11" x14ac:dyDescent="0.25">
      <c r="A3228">
        <v>3227</v>
      </c>
      <c r="B3228">
        <v>40</v>
      </c>
      <c r="C3228" t="s">
        <v>10</v>
      </c>
      <c r="D3228" t="s">
        <v>18</v>
      </c>
      <c r="E3228" t="s">
        <v>17</v>
      </c>
      <c r="F3228">
        <v>2448.19</v>
      </c>
      <c r="G3228">
        <v>3237.28</v>
      </c>
      <c r="H3228">
        <v>576</v>
      </c>
      <c r="I3228">
        <v>7</v>
      </c>
      <c r="J3228">
        <v>4760.29</v>
      </c>
      <c r="K3228" t="str">
        <f t="shared" si="50"/>
        <v>Low Risk</v>
      </c>
    </row>
    <row r="3229" spans="1:11" x14ac:dyDescent="0.25">
      <c r="A3229">
        <v>3228</v>
      </c>
      <c r="B3229">
        <v>54</v>
      </c>
      <c r="C3229" t="s">
        <v>13</v>
      </c>
      <c r="D3229" t="s">
        <v>14</v>
      </c>
      <c r="E3229" t="s">
        <v>20</v>
      </c>
      <c r="F3229">
        <v>607.23</v>
      </c>
      <c r="G3229">
        <v>831.71</v>
      </c>
      <c r="H3229">
        <v>454</v>
      </c>
      <c r="I3229">
        <v>10</v>
      </c>
      <c r="J3229">
        <v>500</v>
      </c>
      <c r="K3229" t="str">
        <f t="shared" si="50"/>
        <v>Moderate Risk</v>
      </c>
    </row>
    <row r="3230" spans="1:11" x14ac:dyDescent="0.25">
      <c r="A3230">
        <v>3229</v>
      </c>
      <c r="B3230">
        <v>25</v>
      </c>
      <c r="C3230" t="s">
        <v>10</v>
      </c>
      <c r="D3230" t="s">
        <v>11</v>
      </c>
      <c r="E3230" t="s">
        <v>20</v>
      </c>
      <c r="F3230">
        <v>1065.8399999999999</v>
      </c>
      <c r="G3230">
        <v>2245.02</v>
      </c>
      <c r="H3230">
        <v>480</v>
      </c>
      <c r="I3230">
        <v>11</v>
      </c>
      <c r="J3230">
        <v>1463.47</v>
      </c>
      <c r="K3230" t="str">
        <f t="shared" si="50"/>
        <v>High Risk</v>
      </c>
    </row>
    <row r="3231" spans="1:11" x14ac:dyDescent="0.25">
      <c r="A3231">
        <v>3230</v>
      </c>
      <c r="B3231">
        <v>30</v>
      </c>
      <c r="C3231" t="s">
        <v>10</v>
      </c>
      <c r="D3231" t="s">
        <v>11</v>
      </c>
      <c r="E3231" t="s">
        <v>17</v>
      </c>
      <c r="F3231">
        <v>752.82</v>
      </c>
      <c r="G3231">
        <v>314.55</v>
      </c>
      <c r="H3231">
        <v>576</v>
      </c>
      <c r="I3231">
        <v>7</v>
      </c>
      <c r="J3231">
        <v>2207.58</v>
      </c>
      <c r="K3231" t="str">
        <f t="shared" si="50"/>
        <v>Low Risk</v>
      </c>
    </row>
    <row r="3232" spans="1:11" x14ac:dyDescent="0.25">
      <c r="A3232">
        <v>3231</v>
      </c>
      <c r="B3232">
        <v>25</v>
      </c>
      <c r="C3232" t="s">
        <v>13</v>
      </c>
      <c r="D3232" t="s">
        <v>19</v>
      </c>
      <c r="E3232" t="s">
        <v>20</v>
      </c>
      <c r="F3232">
        <v>2407.6799999999998</v>
      </c>
      <c r="G3232">
        <v>5739.08</v>
      </c>
      <c r="H3232">
        <v>651</v>
      </c>
      <c r="I3232">
        <v>7</v>
      </c>
      <c r="J3232">
        <v>8936.3799999999992</v>
      </c>
      <c r="K3232" t="str">
        <f t="shared" si="50"/>
        <v>Low Risk</v>
      </c>
    </row>
    <row r="3233" spans="1:11" x14ac:dyDescent="0.25">
      <c r="A3233">
        <v>3232</v>
      </c>
      <c r="B3233">
        <v>74</v>
      </c>
      <c r="C3233" t="s">
        <v>10</v>
      </c>
      <c r="D3233" t="s">
        <v>11</v>
      </c>
      <c r="E3233" t="s">
        <v>12</v>
      </c>
      <c r="F3233">
        <v>1869.69</v>
      </c>
      <c r="G3233">
        <v>2126.48</v>
      </c>
      <c r="H3233">
        <v>576</v>
      </c>
      <c r="I3233">
        <v>7</v>
      </c>
      <c r="J3233">
        <v>2828.17</v>
      </c>
      <c r="K3233" t="str">
        <f t="shared" si="50"/>
        <v>Low Risk</v>
      </c>
    </row>
    <row r="3234" spans="1:11" x14ac:dyDescent="0.25">
      <c r="A3234">
        <v>3233</v>
      </c>
      <c r="B3234">
        <v>40</v>
      </c>
      <c r="C3234" t="s">
        <v>10</v>
      </c>
      <c r="D3234" t="s">
        <v>16</v>
      </c>
      <c r="E3234" t="s">
        <v>20</v>
      </c>
      <c r="F3234">
        <v>2370.64</v>
      </c>
      <c r="G3234">
        <v>3358.71</v>
      </c>
      <c r="H3234">
        <v>580</v>
      </c>
      <c r="I3234">
        <v>6</v>
      </c>
      <c r="J3234">
        <v>6352.12</v>
      </c>
      <c r="K3234" t="str">
        <f t="shared" si="50"/>
        <v>Low Risk</v>
      </c>
    </row>
    <row r="3235" spans="1:11" x14ac:dyDescent="0.25">
      <c r="A3235">
        <v>3234</v>
      </c>
      <c r="B3235">
        <v>60</v>
      </c>
      <c r="C3235" t="s">
        <v>10</v>
      </c>
      <c r="D3235" t="s">
        <v>14</v>
      </c>
      <c r="E3235" t="s">
        <v>17</v>
      </c>
      <c r="F3235">
        <v>1818.84</v>
      </c>
      <c r="G3235">
        <v>2702.64</v>
      </c>
      <c r="H3235">
        <v>513</v>
      </c>
      <c r="I3235">
        <v>9</v>
      </c>
      <c r="J3235">
        <v>5352.66</v>
      </c>
      <c r="K3235" t="str">
        <f t="shared" si="50"/>
        <v>Low Risk</v>
      </c>
    </row>
    <row r="3236" spans="1:11" x14ac:dyDescent="0.25">
      <c r="A3236">
        <v>3235</v>
      </c>
      <c r="B3236">
        <v>18</v>
      </c>
      <c r="C3236" t="s">
        <v>13</v>
      </c>
      <c r="D3236" t="s">
        <v>11</v>
      </c>
      <c r="E3236" t="s">
        <v>15</v>
      </c>
      <c r="F3236">
        <v>1080.01</v>
      </c>
      <c r="G3236">
        <v>3237.28</v>
      </c>
      <c r="H3236">
        <v>576</v>
      </c>
      <c r="I3236">
        <v>5</v>
      </c>
      <c r="J3236">
        <v>500</v>
      </c>
      <c r="K3236" t="str">
        <f t="shared" si="50"/>
        <v>Low Risk</v>
      </c>
    </row>
    <row r="3237" spans="1:11" x14ac:dyDescent="0.25">
      <c r="A3237">
        <v>3236</v>
      </c>
      <c r="B3237">
        <v>62</v>
      </c>
      <c r="C3237" t="s">
        <v>13</v>
      </c>
      <c r="D3237" t="s">
        <v>11</v>
      </c>
      <c r="E3237" t="s">
        <v>17</v>
      </c>
      <c r="F3237">
        <v>1329.21</v>
      </c>
      <c r="G3237">
        <v>2793.72</v>
      </c>
      <c r="H3237">
        <v>500</v>
      </c>
      <c r="I3237">
        <v>12</v>
      </c>
      <c r="J3237">
        <v>1000.18</v>
      </c>
      <c r="K3237" t="str">
        <f t="shared" si="50"/>
        <v>Moderate Risk</v>
      </c>
    </row>
    <row r="3238" spans="1:11" x14ac:dyDescent="0.25">
      <c r="A3238">
        <v>3237</v>
      </c>
      <c r="B3238">
        <v>68</v>
      </c>
      <c r="C3238" t="s">
        <v>13</v>
      </c>
      <c r="D3238" t="s">
        <v>18</v>
      </c>
      <c r="E3238" t="s">
        <v>20</v>
      </c>
      <c r="F3238">
        <v>3077.3</v>
      </c>
      <c r="G3238">
        <v>5607.34</v>
      </c>
      <c r="H3238">
        <v>576</v>
      </c>
      <c r="I3238">
        <v>8</v>
      </c>
      <c r="J3238">
        <v>9521.2999999999993</v>
      </c>
      <c r="K3238" t="str">
        <f t="shared" si="50"/>
        <v>Low Risk</v>
      </c>
    </row>
    <row r="3239" spans="1:11" x14ac:dyDescent="0.25">
      <c r="A3239">
        <v>3238</v>
      </c>
      <c r="B3239">
        <v>41</v>
      </c>
      <c r="C3239" t="s">
        <v>10</v>
      </c>
      <c r="D3239" t="s">
        <v>18</v>
      </c>
      <c r="E3239" t="s">
        <v>12</v>
      </c>
      <c r="F3239">
        <v>1772.2249999999999</v>
      </c>
      <c r="G3239">
        <v>5649.66</v>
      </c>
      <c r="H3239">
        <v>685</v>
      </c>
      <c r="I3239">
        <v>6</v>
      </c>
      <c r="J3239">
        <v>15988.62</v>
      </c>
      <c r="K3239" t="str">
        <f t="shared" si="50"/>
        <v>Low Risk</v>
      </c>
    </row>
    <row r="3240" spans="1:11" x14ac:dyDescent="0.25">
      <c r="A3240">
        <v>3239</v>
      </c>
      <c r="B3240">
        <v>52</v>
      </c>
      <c r="C3240" t="s">
        <v>10</v>
      </c>
      <c r="D3240" t="s">
        <v>19</v>
      </c>
      <c r="E3240" t="s">
        <v>17</v>
      </c>
      <c r="F3240">
        <v>3161.5</v>
      </c>
      <c r="G3240">
        <v>7350.55</v>
      </c>
      <c r="H3240">
        <v>669</v>
      </c>
      <c r="I3240">
        <v>4</v>
      </c>
      <c r="J3240">
        <v>8814.67</v>
      </c>
      <c r="K3240" t="str">
        <f t="shared" si="50"/>
        <v>Low Risk</v>
      </c>
    </row>
    <row r="3241" spans="1:11" x14ac:dyDescent="0.25">
      <c r="A3241">
        <v>3240</v>
      </c>
      <c r="B3241">
        <v>41</v>
      </c>
      <c r="C3241" t="s">
        <v>13</v>
      </c>
      <c r="D3241" t="s">
        <v>18</v>
      </c>
      <c r="E3241" t="s">
        <v>15</v>
      </c>
      <c r="F3241">
        <v>3199.88</v>
      </c>
      <c r="G3241">
        <v>6360.02</v>
      </c>
      <c r="H3241">
        <v>676</v>
      </c>
      <c r="I3241">
        <v>7</v>
      </c>
      <c r="J3241">
        <v>11344.21</v>
      </c>
      <c r="K3241" t="str">
        <f t="shared" si="50"/>
        <v>Low Risk</v>
      </c>
    </row>
    <row r="3242" spans="1:11" x14ac:dyDescent="0.25">
      <c r="A3242">
        <v>3241</v>
      </c>
      <c r="B3242">
        <v>34</v>
      </c>
      <c r="C3242" t="s">
        <v>13</v>
      </c>
      <c r="D3242" t="s">
        <v>14</v>
      </c>
      <c r="E3242" t="s">
        <v>15</v>
      </c>
      <c r="F3242">
        <v>1772.2249999999999</v>
      </c>
      <c r="G3242">
        <v>3237.28</v>
      </c>
      <c r="H3242">
        <v>458</v>
      </c>
      <c r="I3242">
        <v>7</v>
      </c>
      <c r="J3242">
        <v>2496.73</v>
      </c>
      <c r="K3242" t="str">
        <f t="shared" si="50"/>
        <v>Moderate Risk</v>
      </c>
    </row>
    <row r="3243" spans="1:11" x14ac:dyDescent="0.25">
      <c r="A3243">
        <v>3242</v>
      </c>
      <c r="B3243">
        <v>22</v>
      </c>
      <c r="C3243" t="s">
        <v>10</v>
      </c>
      <c r="D3243" t="s">
        <v>18</v>
      </c>
      <c r="E3243" t="s">
        <v>21</v>
      </c>
      <c r="F3243">
        <v>1772.2249999999999</v>
      </c>
      <c r="G3243">
        <v>2154.52</v>
      </c>
      <c r="H3243">
        <v>552</v>
      </c>
      <c r="I3243">
        <v>7</v>
      </c>
      <c r="J3243">
        <v>2830.8</v>
      </c>
      <c r="K3243" t="str">
        <f t="shared" si="50"/>
        <v>Low Risk</v>
      </c>
    </row>
    <row r="3244" spans="1:11" x14ac:dyDescent="0.25">
      <c r="A3244">
        <v>3243</v>
      </c>
      <c r="B3244">
        <v>37</v>
      </c>
      <c r="C3244" t="s">
        <v>10</v>
      </c>
      <c r="D3244" t="s">
        <v>11</v>
      </c>
      <c r="E3244" t="s">
        <v>21</v>
      </c>
      <c r="F3244">
        <v>2234.4899999999998</v>
      </c>
      <c r="G3244">
        <v>4341.41</v>
      </c>
      <c r="H3244">
        <v>602</v>
      </c>
      <c r="I3244">
        <v>7</v>
      </c>
      <c r="J3244">
        <v>5204.3</v>
      </c>
      <c r="K3244" t="str">
        <f t="shared" si="50"/>
        <v>Low Risk</v>
      </c>
    </row>
    <row r="3245" spans="1:11" x14ac:dyDescent="0.25">
      <c r="A3245">
        <v>3244</v>
      </c>
      <c r="B3245">
        <v>38</v>
      </c>
      <c r="C3245" t="s">
        <v>10</v>
      </c>
      <c r="D3245" t="s">
        <v>18</v>
      </c>
      <c r="E3245" t="s">
        <v>21</v>
      </c>
      <c r="F3245">
        <v>1772.2249999999999</v>
      </c>
      <c r="G3245">
        <v>5682.95</v>
      </c>
      <c r="H3245">
        <v>576</v>
      </c>
      <c r="I3245">
        <v>9</v>
      </c>
      <c r="J3245">
        <v>14197.51</v>
      </c>
      <c r="K3245" t="str">
        <f t="shared" si="50"/>
        <v>Low Risk</v>
      </c>
    </row>
    <row r="3246" spans="1:11" x14ac:dyDescent="0.25">
      <c r="A3246">
        <v>3245</v>
      </c>
      <c r="B3246">
        <v>57</v>
      </c>
      <c r="C3246" t="s">
        <v>13</v>
      </c>
      <c r="D3246" t="s">
        <v>14</v>
      </c>
      <c r="E3246" t="s">
        <v>17</v>
      </c>
      <c r="F3246">
        <v>1183.3599999999999</v>
      </c>
      <c r="G3246">
        <v>2533.58</v>
      </c>
      <c r="H3246">
        <v>576</v>
      </c>
      <c r="I3246">
        <v>11</v>
      </c>
      <c r="J3246">
        <v>2397.31</v>
      </c>
      <c r="K3246" t="str">
        <f t="shared" si="50"/>
        <v>Moderate Risk</v>
      </c>
    </row>
    <row r="3247" spans="1:11" x14ac:dyDescent="0.25">
      <c r="A3247">
        <v>3246</v>
      </c>
      <c r="B3247">
        <v>75</v>
      </c>
      <c r="C3247" t="s">
        <v>10</v>
      </c>
      <c r="D3247" t="s">
        <v>18</v>
      </c>
      <c r="E3247" t="s">
        <v>17</v>
      </c>
      <c r="F3247">
        <v>2767.42</v>
      </c>
      <c r="G3247">
        <v>4949.25</v>
      </c>
      <c r="H3247">
        <v>616</v>
      </c>
      <c r="I3247">
        <v>12</v>
      </c>
      <c r="J3247">
        <v>8822.4699999999993</v>
      </c>
      <c r="K3247" t="str">
        <f t="shared" si="50"/>
        <v>Moderate Risk</v>
      </c>
    </row>
    <row r="3248" spans="1:11" x14ac:dyDescent="0.25">
      <c r="A3248">
        <v>3247</v>
      </c>
      <c r="B3248">
        <v>48</v>
      </c>
      <c r="C3248" t="s">
        <v>13</v>
      </c>
      <c r="D3248" t="s">
        <v>14</v>
      </c>
      <c r="E3248" t="s">
        <v>17</v>
      </c>
      <c r="F3248">
        <v>2044.59</v>
      </c>
      <c r="G3248">
        <v>3237.28</v>
      </c>
      <c r="H3248">
        <v>606</v>
      </c>
      <c r="I3248">
        <v>7</v>
      </c>
      <c r="J3248">
        <v>3268.52</v>
      </c>
      <c r="K3248" t="str">
        <f t="shared" si="50"/>
        <v>Low Risk</v>
      </c>
    </row>
    <row r="3249" spans="1:11" x14ac:dyDescent="0.25">
      <c r="A3249">
        <v>3248</v>
      </c>
      <c r="B3249">
        <v>63</v>
      </c>
      <c r="C3249" t="s">
        <v>10</v>
      </c>
      <c r="D3249" t="s">
        <v>11</v>
      </c>
      <c r="E3249" t="s">
        <v>20</v>
      </c>
      <c r="F3249">
        <v>1557.27</v>
      </c>
      <c r="G3249">
        <v>2866.72</v>
      </c>
      <c r="H3249">
        <v>510</v>
      </c>
      <c r="I3249">
        <v>11</v>
      </c>
      <c r="J3249">
        <v>500</v>
      </c>
      <c r="K3249" t="str">
        <f t="shared" si="50"/>
        <v>Moderate Risk</v>
      </c>
    </row>
    <row r="3250" spans="1:11" x14ac:dyDescent="0.25">
      <c r="A3250">
        <v>3249</v>
      </c>
      <c r="B3250">
        <v>53</v>
      </c>
      <c r="C3250" t="s">
        <v>10</v>
      </c>
      <c r="D3250" t="s">
        <v>14</v>
      </c>
      <c r="E3250" t="s">
        <v>17</v>
      </c>
      <c r="F3250">
        <v>333.78</v>
      </c>
      <c r="G3250">
        <v>378.95</v>
      </c>
      <c r="H3250">
        <v>576</v>
      </c>
      <c r="I3250">
        <v>7</v>
      </c>
      <c r="J3250">
        <v>2600.92</v>
      </c>
      <c r="K3250" t="str">
        <f t="shared" si="50"/>
        <v>Low Risk</v>
      </c>
    </row>
    <row r="3251" spans="1:11" x14ac:dyDescent="0.25">
      <c r="A3251">
        <v>3250</v>
      </c>
      <c r="B3251">
        <v>28</v>
      </c>
      <c r="C3251" t="s">
        <v>10</v>
      </c>
      <c r="D3251" t="s">
        <v>14</v>
      </c>
      <c r="E3251" t="s">
        <v>17</v>
      </c>
      <c r="F3251">
        <v>468.3</v>
      </c>
      <c r="G3251">
        <v>2148.31</v>
      </c>
      <c r="H3251">
        <v>459</v>
      </c>
      <c r="I3251">
        <v>4</v>
      </c>
      <c r="J3251">
        <v>526.17999999999995</v>
      </c>
      <c r="K3251" t="str">
        <f t="shared" si="50"/>
        <v>Moderate Risk</v>
      </c>
    </row>
    <row r="3252" spans="1:11" x14ac:dyDescent="0.25">
      <c r="A3252">
        <v>3251</v>
      </c>
      <c r="B3252">
        <v>69</v>
      </c>
      <c r="C3252" t="s">
        <v>10</v>
      </c>
      <c r="D3252" t="s">
        <v>11</v>
      </c>
      <c r="E3252" t="s">
        <v>15</v>
      </c>
      <c r="F3252">
        <v>2887.71</v>
      </c>
      <c r="G3252">
        <v>5264.61</v>
      </c>
      <c r="H3252">
        <v>651</v>
      </c>
      <c r="I3252">
        <v>8</v>
      </c>
      <c r="J3252">
        <v>9996.08</v>
      </c>
      <c r="K3252" t="str">
        <f t="shared" si="50"/>
        <v>Low Risk</v>
      </c>
    </row>
    <row r="3253" spans="1:11" x14ac:dyDescent="0.25">
      <c r="A3253">
        <v>3252</v>
      </c>
      <c r="B3253">
        <v>32</v>
      </c>
      <c r="C3253" t="s">
        <v>10</v>
      </c>
      <c r="D3253" t="s">
        <v>18</v>
      </c>
      <c r="E3253" t="s">
        <v>17</v>
      </c>
      <c r="F3253">
        <v>3074.72</v>
      </c>
      <c r="G3253">
        <v>5337.03</v>
      </c>
      <c r="H3253">
        <v>576</v>
      </c>
      <c r="I3253">
        <v>7</v>
      </c>
      <c r="J3253">
        <v>13280.94</v>
      </c>
      <c r="K3253" t="str">
        <f t="shared" si="50"/>
        <v>Low Risk</v>
      </c>
    </row>
    <row r="3254" spans="1:11" x14ac:dyDescent="0.25">
      <c r="A3254">
        <v>3253</v>
      </c>
      <c r="B3254">
        <v>36</v>
      </c>
      <c r="C3254" t="s">
        <v>10</v>
      </c>
      <c r="D3254" t="s">
        <v>18</v>
      </c>
      <c r="E3254" t="s">
        <v>17</v>
      </c>
      <c r="F3254">
        <v>3956.73</v>
      </c>
      <c r="G3254">
        <v>6435.15</v>
      </c>
      <c r="H3254">
        <v>730</v>
      </c>
      <c r="I3254">
        <v>7</v>
      </c>
      <c r="J3254">
        <v>14539.84</v>
      </c>
      <c r="K3254" t="str">
        <f t="shared" si="50"/>
        <v>Low Risk</v>
      </c>
    </row>
    <row r="3255" spans="1:11" x14ac:dyDescent="0.25">
      <c r="A3255">
        <v>3254</v>
      </c>
      <c r="B3255">
        <v>24</v>
      </c>
      <c r="C3255" t="s">
        <v>10</v>
      </c>
      <c r="D3255" t="s">
        <v>11</v>
      </c>
      <c r="E3255" t="s">
        <v>21</v>
      </c>
      <c r="F3255">
        <v>2826.07</v>
      </c>
      <c r="G3255">
        <v>4288.22</v>
      </c>
      <c r="H3255">
        <v>602</v>
      </c>
      <c r="I3255">
        <v>7</v>
      </c>
      <c r="J3255">
        <v>7106.97</v>
      </c>
      <c r="K3255" t="str">
        <f t="shared" si="50"/>
        <v>Low Risk</v>
      </c>
    </row>
    <row r="3256" spans="1:11" x14ac:dyDescent="0.25">
      <c r="A3256">
        <v>3255</v>
      </c>
      <c r="B3256">
        <v>68</v>
      </c>
      <c r="C3256" t="s">
        <v>10</v>
      </c>
      <c r="D3256" t="s">
        <v>14</v>
      </c>
      <c r="E3256" t="s">
        <v>12</v>
      </c>
      <c r="F3256">
        <v>2400.84</v>
      </c>
      <c r="G3256">
        <v>4356.2700000000004</v>
      </c>
      <c r="H3256">
        <v>728</v>
      </c>
      <c r="I3256">
        <v>11</v>
      </c>
      <c r="J3256">
        <v>9172.2000000000007</v>
      </c>
      <c r="K3256" t="str">
        <f t="shared" si="50"/>
        <v>Moderate Risk</v>
      </c>
    </row>
    <row r="3257" spans="1:11" x14ac:dyDescent="0.25">
      <c r="A3257">
        <v>3256</v>
      </c>
      <c r="B3257">
        <v>45</v>
      </c>
      <c r="C3257" t="s">
        <v>10</v>
      </c>
      <c r="D3257" t="s">
        <v>11</v>
      </c>
      <c r="E3257" t="s">
        <v>15</v>
      </c>
      <c r="F3257">
        <v>800.81</v>
      </c>
      <c r="G3257">
        <v>1151.93</v>
      </c>
      <c r="H3257">
        <v>464</v>
      </c>
      <c r="I3257">
        <v>7</v>
      </c>
      <c r="J3257">
        <v>1264.1500000000001</v>
      </c>
      <c r="K3257" t="str">
        <f t="shared" si="50"/>
        <v>Moderate Risk</v>
      </c>
    </row>
    <row r="3258" spans="1:11" x14ac:dyDescent="0.25">
      <c r="A3258">
        <v>3257</v>
      </c>
      <c r="B3258">
        <v>68</v>
      </c>
      <c r="C3258" t="s">
        <v>13</v>
      </c>
      <c r="D3258" t="s">
        <v>18</v>
      </c>
      <c r="E3258" t="s">
        <v>17</v>
      </c>
      <c r="F3258">
        <v>2305.65</v>
      </c>
      <c r="G3258">
        <v>3557.85</v>
      </c>
      <c r="H3258">
        <v>586</v>
      </c>
      <c r="I3258">
        <v>4</v>
      </c>
      <c r="J3258">
        <v>9299.26</v>
      </c>
      <c r="K3258" t="str">
        <f t="shared" si="50"/>
        <v>Low Risk</v>
      </c>
    </row>
    <row r="3259" spans="1:11" x14ac:dyDescent="0.25">
      <c r="A3259">
        <v>3258</v>
      </c>
      <c r="B3259">
        <v>60</v>
      </c>
      <c r="C3259" t="s">
        <v>10</v>
      </c>
      <c r="D3259" t="s">
        <v>14</v>
      </c>
      <c r="E3259" t="s">
        <v>17</v>
      </c>
      <c r="F3259">
        <v>834.93</v>
      </c>
      <c r="G3259">
        <v>3237.28</v>
      </c>
      <c r="H3259">
        <v>520</v>
      </c>
      <c r="I3259">
        <v>5</v>
      </c>
      <c r="J3259">
        <v>500</v>
      </c>
      <c r="K3259" t="str">
        <f t="shared" si="50"/>
        <v>Low Risk</v>
      </c>
    </row>
    <row r="3260" spans="1:11" x14ac:dyDescent="0.25">
      <c r="A3260">
        <v>3259</v>
      </c>
      <c r="B3260">
        <v>75</v>
      </c>
      <c r="C3260" t="s">
        <v>13</v>
      </c>
      <c r="D3260" t="s">
        <v>16</v>
      </c>
      <c r="E3260" t="s">
        <v>20</v>
      </c>
      <c r="F3260">
        <v>2064.77</v>
      </c>
      <c r="G3260">
        <v>3237.28</v>
      </c>
      <c r="H3260">
        <v>575</v>
      </c>
      <c r="I3260">
        <v>3</v>
      </c>
      <c r="J3260">
        <v>2874.53</v>
      </c>
      <c r="K3260" t="str">
        <f t="shared" si="50"/>
        <v>Low Risk</v>
      </c>
    </row>
    <row r="3261" spans="1:11" x14ac:dyDescent="0.25">
      <c r="A3261">
        <v>3260</v>
      </c>
      <c r="B3261">
        <v>22</v>
      </c>
      <c r="C3261" t="s">
        <v>10</v>
      </c>
      <c r="D3261" t="s">
        <v>14</v>
      </c>
      <c r="E3261" t="s">
        <v>17</v>
      </c>
      <c r="F3261">
        <v>626.95000000000005</v>
      </c>
      <c r="G3261">
        <v>331.58</v>
      </c>
      <c r="H3261">
        <v>576</v>
      </c>
      <c r="I3261">
        <v>4</v>
      </c>
      <c r="J3261">
        <v>1611.84</v>
      </c>
      <c r="K3261" t="str">
        <f t="shared" si="50"/>
        <v>Low Risk</v>
      </c>
    </row>
    <row r="3262" spans="1:11" x14ac:dyDescent="0.25">
      <c r="A3262">
        <v>3261</v>
      </c>
      <c r="B3262">
        <v>22</v>
      </c>
      <c r="C3262" t="s">
        <v>10</v>
      </c>
      <c r="D3262" t="s">
        <v>11</v>
      </c>
      <c r="E3262" t="s">
        <v>17</v>
      </c>
      <c r="F3262">
        <v>1772.2249999999999</v>
      </c>
      <c r="G3262">
        <v>2371.2199999999998</v>
      </c>
      <c r="H3262">
        <v>622</v>
      </c>
      <c r="I3262">
        <v>8</v>
      </c>
      <c r="J3262">
        <v>5332.54</v>
      </c>
      <c r="K3262" t="str">
        <f t="shared" si="50"/>
        <v>Low Risk</v>
      </c>
    </row>
    <row r="3263" spans="1:11" x14ac:dyDescent="0.25">
      <c r="A3263">
        <v>3262</v>
      </c>
      <c r="B3263">
        <v>47</v>
      </c>
      <c r="C3263" t="s">
        <v>10</v>
      </c>
      <c r="D3263" t="s">
        <v>14</v>
      </c>
      <c r="E3263" t="s">
        <v>20</v>
      </c>
      <c r="F3263">
        <v>558.61</v>
      </c>
      <c r="G3263">
        <v>0</v>
      </c>
      <c r="H3263">
        <v>418</v>
      </c>
      <c r="I3263">
        <v>6</v>
      </c>
      <c r="J3263">
        <v>1544.51</v>
      </c>
      <c r="K3263" t="str">
        <f t="shared" si="50"/>
        <v>Moderate Risk</v>
      </c>
    </row>
    <row r="3264" spans="1:11" x14ac:dyDescent="0.25">
      <c r="A3264">
        <v>3263</v>
      </c>
      <c r="B3264">
        <v>71</v>
      </c>
      <c r="C3264" t="s">
        <v>10</v>
      </c>
      <c r="D3264" t="s">
        <v>14</v>
      </c>
      <c r="E3264" t="s">
        <v>12</v>
      </c>
      <c r="F3264">
        <v>1085.9100000000001</v>
      </c>
      <c r="G3264">
        <v>1560.93</v>
      </c>
      <c r="H3264">
        <v>516</v>
      </c>
      <c r="I3264">
        <v>11</v>
      </c>
      <c r="J3264">
        <v>3348.97</v>
      </c>
      <c r="K3264" t="str">
        <f t="shared" si="50"/>
        <v>Moderate Risk</v>
      </c>
    </row>
    <row r="3265" spans="1:11" x14ac:dyDescent="0.25">
      <c r="A3265">
        <v>3264</v>
      </c>
      <c r="B3265">
        <v>49</v>
      </c>
      <c r="C3265" t="s">
        <v>10</v>
      </c>
      <c r="D3265" t="s">
        <v>11</v>
      </c>
      <c r="E3265" t="s">
        <v>12</v>
      </c>
      <c r="F3265">
        <v>2933.35</v>
      </c>
      <c r="G3265">
        <v>4736.26</v>
      </c>
      <c r="H3265">
        <v>651</v>
      </c>
      <c r="I3265">
        <v>4</v>
      </c>
      <c r="J3265">
        <v>10253.549999999999</v>
      </c>
      <c r="K3265" t="str">
        <f t="shared" si="50"/>
        <v>Low Risk</v>
      </c>
    </row>
    <row r="3266" spans="1:11" x14ac:dyDescent="0.25">
      <c r="A3266">
        <v>3265</v>
      </c>
      <c r="B3266">
        <v>25</v>
      </c>
      <c r="C3266" t="s">
        <v>10</v>
      </c>
      <c r="D3266" t="s">
        <v>11</v>
      </c>
      <c r="E3266" t="s">
        <v>17</v>
      </c>
      <c r="F3266">
        <v>1067.23</v>
      </c>
      <c r="G3266">
        <v>1792.37</v>
      </c>
      <c r="H3266">
        <v>548</v>
      </c>
      <c r="I3266">
        <v>2</v>
      </c>
      <c r="J3266">
        <v>2423.5</v>
      </c>
      <c r="K3266" t="str">
        <f t="shared" ref="K3266:K3329" si="51">IF(AND(H3266&lt;500,I3266&gt;10),"High Risk",IF(OR(H3266&lt;500,I3266&gt;10),"Moderate Risk","Low Risk"))</f>
        <v>Low Risk</v>
      </c>
    </row>
    <row r="3267" spans="1:11" x14ac:dyDescent="0.25">
      <c r="A3267">
        <v>3266</v>
      </c>
      <c r="B3267">
        <v>27</v>
      </c>
      <c r="C3267" t="s">
        <v>13</v>
      </c>
      <c r="D3267" t="s">
        <v>11</v>
      </c>
      <c r="E3267" t="s">
        <v>15</v>
      </c>
      <c r="F3267">
        <v>1066.55</v>
      </c>
      <c r="G3267">
        <v>1210.5999999999999</v>
      </c>
      <c r="H3267">
        <v>576</v>
      </c>
      <c r="I3267">
        <v>7</v>
      </c>
      <c r="J3267">
        <v>2572.39</v>
      </c>
      <c r="K3267" t="str">
        <f t="shared" si="51"/>
        <v>Low Risk</v>
      </c>
    </row>
    <row r="3268" spans="1:11" x14ac:dyDescent="0.25">
      <c r="A3268">
        <v>3267</v>
      </c>
      <c r="B3268">
        <v>55</v>
      </c>
      <c r="C3268" t="s">
        <v>10</v>
      </c>
      <c r="D3268" t="s">
        <v>16</v>
      </c>
      <c r="E3268" t="s">
        <v>17</v>
      </c>
      <c r="F3268">
        <v>1955.09</v>
      </c>
      <c r="G3268">
        <v>2100.69</v>
      </c>
      <c r="H3268">
        <v>654</v>
      </c>
      <c r="I3268">
        <v>7</v>
      </c>
      <c r="J3268">
        <v>6107.45</v>
      </c>
      <c r="K3268" t="str">
        <f t="shared" si="51"/>
        <v>Low Risk</v>
      </c>
    </row>
    <row r="3269" spans="1:11" x14ac:dyDescent="0.25">
      <c r="A3269">
        <v>3268</v>
      </c>
      <c r="B3269">
        <v>64</v>
      </c>
      <c r="C3269" t="s">
        <v>10</v>
      </c>
      <c r="D3269" t="s">
        <v>14</v>
      </c>
      <c r="E3269" t="s">
        <v>15</v>
      </c>
      <c r="F3269">
        <v>1772.2249999999999</v>
      </c>
      <c r="G3269">
        <v>2007.04</v>
      </c>
      <c r="H3269">
        <v>534</v>
      </c>
      <c r="I3269">
        <v>6</v>
      </c>
      <c r="J3269">
        <v>701.84</v>
      </c>
      <c r="K3269" t="str">
        <f t="shared" si="51"/>
        <v>Low Risk</v>
      </c>
    </row>
    <row r="3270" spans="1:11" x14ac:dyDescent="0.25">
      <c r="A3270">
        <v>3269</v>
      </c>
      <c r="B3270">
        <v>49</v>
      </c>
      <c r="C3270" t="s">
        <v>10</v>
      </c>
      <c r="D3270" t="s">
        <v>14</v>
      </c>
      <c r="E3270" t="s">
        <v>12</v>
      </c>
      <c r="F3270">
        <v>1402.07</v>
      </c>
      <c r="G3270">
        <v>3530.9</v>
      </c>
      <c r="H3270">
        <v>575</v>
      </c>
      <c r="I3270">
        <v>5</v>
      </c>
      <c r="J3270">
        <v>2476.06</v>
      </c>
      <c r="K3270" t="str">
        <f t="shared" si="51"/>
        <v>Low Risk</v>
      </c>
    </row>
    <row r="3271" spans="1:11" x14ac:dyDescent="0.25">
      <c r="A3271">
        <v>3270</v>
      </c>
      <c r="B3271">
        <v>65</v>
      </c>
      <c r="C3271" t="s">
        <v>13</v>
      </c>
      <c r="D3271" t="s">
        <v>11</v>
      </c>
      <c r="E3271" t="s">
        <v>152</v>
      </c>
      <c r="F3271">
        <v>1097.18</v>
      </c>
      <c r="G3271">
        <v>1466.54</v>
      </c>
      <c r="H3271">
        <v>493</v>
      </c>
      <c r="I3271">
        <v>7</v>
      </c>
      <c r="J3271">
        <v>1269.23</v>
      </c>
      <c r="K3271" t="str">
        <f t="shared" si="51"/>
        <v>Moderate Risk</v>
      </c>
    </row>
    <row r="3272" spans="1:11" x14ac:dyDescent="0.25">
      <c r="A3272">
        <v>3271</v>
      </c>
      <c r="B3272">
        <v>45</v>
      </c>
      <c r="C3272" t="s">
        <v>13</v>
      </c>
      <c r="D3272" t="s">
        <v>18</v>
      </c>
      <c r="E3272" t="s">
        <v>15</v>
      </c>
      <c r="F3272">
        <v>1843.06</v>
      </c>
      <c r="G3272">
        <v>4869.1000000000004</v>
      </c>
      <c r="H3272">
        <v>587</v>
      </c>
      <c r="I3272">
        <v>6</v>
      </c>
      <c r="J3272">
        <v>4410.53</v>
      </c>
      <c r="K3272" t="str">
        <f t="shared" si="51"/>
        <v>Low Risk</v>
      </c>
    </row>
    <row r="3273" spans="1:11" x14ac:dyDescent="0.25">
      <c r="A3273">
        <v>3272</v>
      </c>
      <c r="B3273">
        <v>34</v>
      </c>
      <c r="C3273" t="s">
        <v>10</v>
      </c>
      <c r="D3273" t="s">
        <v>16</v>
      </c>
      <c r="E3273" t="s">
        <v>12</v>
      </c>
      <c r="F3273">
        <v>1828.16</v>
      </c>
      <c r="G3273">
        <v>2620.54</v>
      </c>
      <c r="H3273">
        <v>597</v>
      </c>
      <c r="I3273">
        <v>7</v>
      </c>
      <c r="J3273">
        <v>6751.87</v>
      </c>
      <c r="K3273" t="str">
        <f t="shared" si="51"/>
        <v>Low Risk</v>
      </c>
    </row>
    <row r="3274" spans="1:11" x14ac:dyDescent="0.25">
      <c r="A3274">
        <v>3273</v>
      </c>
      <c r="B3274">
        <v>48</v>
      </c>
      <c r="C3274" t="s">
        <v>10</v>
      </c>
      <c r="D3274" t="s">
        <v>18</v>
      </c>
      <c r="E3274" t="s">
        <v>17</v>
      </c>
      <c r="F3274">
        <v>3782.99</v>
      </c>
      <c r="G3274">
        <v>6873.13</v>
      </c>
      <c r="H3274">
        <v>674</v>
      </c>
      <c r="I3274">
        <v>6</v>
      </c>
      <c r="J3274">
        <v>11297.97</v>
      </c>
      <c r="K3274" t="str">
        <f t="shared" si="51"/>
        <v>Low Risk</v>
      </c>
    </row>
    <row r="3275" spans="1:11" x14ac:dyDescent="0.25">
      <c r="A3275">
        <v>3274</v>
      </c>
      <c r="B3275">
        <v>25</v>
      </c>
      <c r="C3275" t="s">
        <v>13</v>
      </c>
      <c r="D3275" t="s">
        <v>11</v>
      </c>
      <c r="E3275" t="s">
        <v>15</v>
      </c>
      <c r="F3275">
        <v>1044.3599999999999</v>
      </c>
      <c r="G3275">
        <v>2138.33</v>
      </c>
      <c r="H3275">
        <v>462</v>
      </c>
      <c r="I3275">
        <v>3</v>
      </c>
      <c r="J3275">
        <v>500</v>
      </c>
      <c r="K3275" t="str">
        <f t="shared" si="51"/>
        <v>Moderate Risk</v>
      </c>
    </row>
    <row r="3276" spans="1:11" x14ac:dyDescent="0.25">
      <c r="A3276">
        <v>3275</v>
      </c>
      <c r="B3276">
        <v>57</v>
      </c>
      <c r="C3276" t="s">
        <v>10</v>
      </c>
      <c r="D3276" t="s">
        <v>11</v>
      </c>
      <c r="E3276" t="s">
        <v>20</v>
      </c>
      <c r="F3276">
        <v>1414.26</v>
      </c>
      <c r="G3276">
        <v>1712.2</v>
      </c>
      <c r="H3276">
        <v>532</v>
      </c>
      <c r="I3276">
        <v>15</v>
      </c>
      <c r="J3276">
        <v>3816.09</v>
      </c>
      <c r="K3276" t="str">
        <f t="shared" si="51"/>
        <v>Moderate Risk</v>
      </c>
    </row>
    <row r="3277" spans="1:11" x14ac:dyDescent="0.25">
      <c r="A3277">
        <v>3276</v>
      </c>
      <c r="B3277">
        <v>42</v>
      </c>
      <c r="C3277" t="s">
        <v>13</v>
      </c>
      <c r="D3277" t="s">
        <v>14</v>
      </c>
      <c r="E3277" t="s">
        <v>12</v>
      </c>
      <c r="F3277">
        <v>502.62</v>
      </c>
      <c r="G3277">
        <v>0</v>
      </c>
      <c r="H3277">
        <v>458</v>
      </c>
      <c r="I3277">
        <v>8</v>
      </c>
      <c r="J3277">
        <v>500</v>
      </c>
      <c r="K3277" t="str">
        <f t="shared" si="51"/>
        <v>Moderate Risk</v>
      </c>
    </row>
    <row r="3278" spans="1:11" x14ac:dyDescent="0.25">
      <c r="A3278">
        <v>3277</v>
      </c>
      <c r="B3278">
        <v>26</v>
      </c>
      <c r="C3278" t="s">
        <v>13</v>
      </c>
      <c r="D3278" t="s">
        <v>11</v>
      </c>
      <c r="E3278" t="s">
        <v>17</v>
      </c>
      <c r="F3278">
        <v>1194.54</v>
      </c>
      <c r="G3278">
        <v>3018.9</v>
      </c>
      <c r="H3278">
        <v>497</v>
      </c>
      <c r="I3278">
        <v>7</v>
      </c>
      <c r="J3278">
        <v>500</v>
      </c>
      <c r="K3278" t="str">
        <f t="shared" si="51"/>
        <v>Moderate Risk</v>
      </c>
    </row>
    <row r="3279" spans="1:11" x14ac:dyDescent="0.25">
      <c r="A3279">
        <v>3278</v>
      </c>
      <c r="B3279">
        <v>19</v>
      </c>
      <c r="C3279" t="s">
        <v>10</v>
      </c>
      <c r="D3279" t="s">
        <v>16</v>
      </c>
      <c r="E3279" t="s">
        <v>17</v>
      </c>
      <c r="F3279">
        <v>1882.78</v>
      </c>
      <c r="G3279">
        <v>4264.78</v>
      </c>
      <c r="H3279">
        <v>658</v>
      </c>
      <c r="I3279">
        <v>7</v>
      </c>
      <c r="J3279">
        <v>6608.82</v>
      </c>
      <c r="K3279" t="str">
        <f t="shared" si="51"/>
        <v>Low Risk</v>
      </c>
    </row>
    <row r="3280" spans="1:11" x14ac:dyDescent="0.25">
      <c r="A3280">
        <v>3279</v>
      </c>
      <c r="B3280">
        <v>32</v>
      </c>
      <c r="C3280" t="s">
        <v>10</v>
      </c>
      <c r="D3280" t="s">
        <v>18</v>
      </c>
      <c r="E3280" t="s">
        <v>21</v>
      </c>
      <c r="F3280">
        <v>3483.07</v>
      </c>
      <c r="G3280">
        <v>7383.9</v>
      </c>
      <c r="H3280">
        <v>666</v>
      </c>
      <c r="I3280">
        <v>8</v>
      </c>
      <c r="J3280">
        <v>9298.5499999999993</v>
      </c>
      <c r="K3280" t="str">
        <f t="shared" si="51"/>
        <v>Low Risk</v>
      </c>
    </row>
    <row r="3281" spans="1:11" x14ac:dyDescent="0.25">
      <c r="A3281">
        <v>3280</v>
      </c>
      <c r="B3281">
        <v>67</v>
      </c>
      <c r="C3281" t="s">
        <v>13</v>
      </c>
      <c r="D3281" t="s">
        <v>18</v>
      </c>
      <c r="E3281" t="s">
        <v>20</v>
      </c>
      <c r="F3281">
        <v>1772.2249999999999</v>
      </c>
      <c r="G3281">
        <v>2529.67</v>
      </c>
      <c r="H3281">
        <v>586</v>
      </c>
      <c r="I3281">
        <v>9</v>
      </c>
      <c r="J3281">
        <v>3952.49</v>
      </c>
      <c r="K3281" t="str">
        <f t="shared" si="51"/>
        <v>Low Risk</v>
      </c>
    </row>
    <row r="3282" spans="1:11" x14ac:dyDescent="0.25">
      <c r="A3282">
        <v>3281</v>
      </c>
      <c r="B3282">
        <v>20</v>
      </c>
      <c r="C3282" t="s">
        <v>10</v>
      </c>
      <c r="D3282" t="s">
        <v>11</v>
      </c>
      <c r="E3282" t="s">
        <v>20</v>
      </c>
      <c r="F3282">
        <v>1551.23</v>
      </c>
      <c r="G3282">
        <v>3087.49</v>
      </c>
      <c r="H3282">
        <v>560</v>
      </c>
      <c r="I3282">
        <v>7</v>
      </c>
      <c r="J3282">
        <v>5774.94</v>
      </c>
      <c r="K3282" t="str">
        <f t="shared" si="51"/>
        <v>Low Risk</v>
      </c>
    </row>
    <row r="3283" spans="1:11" x14ac:dyDescent="0.25">
      <c r="A3283">
        <v>3282</v>
      </c>
      <c r="B3283">
        <v>66</v>
      </c>
      <c r="C3283" t="s">
        <v>10</v>
      </c>
      <c r="D3283" t="s">
        <v>11</v>
      </c>
      <c r="E3283" t="s">
        <v>17</v>
      </c>
      <c r="F3283">
        <v>1776.48</v>
      </c>
      <c r="G3283">
        <v>3228.74</v>
      </c>
      <c r="H3283">
        <v>586</v>
      </c>
      <c r="I3283">
        <v>13</v>
      </c>
      <c r="J3283">
        <v>5442.79</v>
      </c>
      <c r="K3283" t="str">
        <f t="shared" si="51"/>
        <v>Moderate Risk</v>
      </c>
    </row>
    <row r="3284" spans="1:11" x14ac:dyDescent="0.25">
      <c r="A3284">
        <v>3283</v>
      </c>
      <c r="B3284">
        <v>53</v>
      </c>
      <c r="C3284" t="s">
        <v>13</v>
      </c>
      <c r="D3284" t="s">
        <v>14</v>
      </c>
      <c r="E3284" t="s">
        <v>17</v>
      </c>
      <c r="F3284">
        <v>547.74</v>
      </c>
      <c r="G3284">
        <v>907.14</v>
      </c>
      <c r="H3284">
        <v>500</v>
      </c>
      <c r="I3284">
        <v>6</v>
      </c>
      <c r="J3284">
        <v>5332.54</v>
      </c>
      <c r="K3284" t="str">
        <f t="shared" si="51"/>
        <v>Low Risk</v>
      </c>
    </row>
    <row r="3285" spans="1:11" x14ac:dyDescent="0.25">
      <c r="A3285">
        <v>3284</v>
      </c>
      <c r="B3285">
        <v>21</v>
      </c>
      <c r="C3285" t="s">
        <v>10</v>
      </c>
      <c r="D3285" t="s">
        <v>11</v>
      </c>
      <c r="E3285" t="s">
        <v>17</v>
      </c>
      <c r="F3285">
        <v>817.23</v>
      </c>
      <c r="G3285">
        <v>1164.1199999999999</v>
      </c>
      <c r="H3285">
        <v>452</v>
      </c>
      <c r="I3285">
        <v>11</v>
      </c>
      <c r="J3285">
        <v>500</v>
      </c>
      <c r="K3285" t="str">
        <f t="shared" si="51"/>
        <v>High Risk</v>
      </c>
    </row>
    <row r="3286" spans="1:11" x14ac:dyDescent="0.25">
      <c r="A3286">
        <v>3285</v>
      </c>
      <c r="B3286">
        <v>31</v>
      </c>
      <c r="C3286" t="s">
        <v>10</v>
      </c>
      <c r="D3286" t="s">
        <v>18</v>
      </c>
      <c r="E3286" t="s">
        <v>17</v>
      </c>
      <c r="F3286">
        <v>2945.59</v>
      </c>
      <c r="G3286">
        <v>5922.42</v>
      </c>
      <c r="H3286">
        <v>656</v>
      </c>
      <c r="I3286">
        <v>9</v>
      </c>
      <c r="J3286">
        <v>7644.58</v>
      </c>
      <c r="K3286" t="str">
        <f t="shared" si="51"/>
        <v>Low Risk</v>
      </c>
    </row>
    <row r="3287" spans="1:11" x14ac:dyDescent="0.25">
      <c r="A3287">
        <v>3286</v>
      </c>
      <c r="B3287">
        <v>58</v>
      </c>
      <c r="C3287" t="s">
        <v>10</v>
      </c>
      <c r="D3287" t="s">
        <v>14</v>
      </c>
      <c r="E3287" t="s">
        <v>21</v>
      </c>
      <c r="F3287">
        <v>1272.9100000000001</v>
      </c>
      <c r="G3287">
        <v>4394.58</v>
      </c>
      <c r="H3287">
        <v>576</v>
      </c>
      <c r="I3287">
        <v>10</v>
      </c>
      <c r="J3287">
        <v>4440.26</v>
      </c>
      <c r="K3287" t="str">
        <f t="shared" si="51"/>
        <v>Low Risk</v>
      </c>
    </row>
    <row r="3288" spans="1:11" x14ac:dyDescent="0.25">
      <c r="A3288">
        <v>3287</v>
      </c>
      <c r="B3288">
        <v>58</v>
      </c>
      <c r="C3288" t="s">
        <v>13</v>
      </c>
      <c r="D3288" t="s">
        <v>19</v>
      </c>
      <c r="E3288" t="s">
        <v>12</v>
      </c>
      <c r="F3288">
        <v>3555.19</v>
      </c>
      <c r="G3288">
        <v>3237.28</v>
      </c>
      <c r="H3288">
        <v>737</v>
      </c>
      <c r="I3288">
        <v>3</v>
      </c>
      <c r="J3288">
        <v>13848.21</v>
      </c>
      <c r="K3288" t="str">
        <f t="shared" si="51"/>
        <v>Low Risk</v>
      </c>
    </row>
    <row r="3289" spans="1:11" x14ac:dyDescent="0.25">
      <c r="A3289">
        <v>3288</v>
      </c>
      <c r="B3289">
        <v>42</v>
      </c>
      <c r="C3289" t="s">
        <v>10</v>
      </c>
      <c r="D3289" t="s">
        <v>11</v>
      </c>
      <c r="E3289" t="s">
        <v>15</v>
      </c>
      <c r="F3289">
        <v>987.92</v>
      </c>
      <c r="G3289">
        <v>1920.87</v>
      </c>
      <c r="H3289">
        <v>576</v>
      </c>
      <c r="I3289">
        <v>7</v>
      </c>
      <c r="J3289">
        <v>3530.71</v>
      </c>
      <c r="K3289" t="str">
        <f t="shared" si="51"/>
        <v>Low Risk</v>
      </c>
    </row>
    <row r="3290" spans="1:11" x14ac:dyDescent="0.25">
      <c r="A3290">
        <v>3289</v>
      </c>
      <c r="B3290">
        <v>75</v>
      </c>
      <c r="C3290" t="s">
        <v>13</v>
      </c>
      <c r="D3290" t="s">
        <v>11</v>
      </c>
      <c r="E3290" t="s">
        <v>20</v>
      </c>
      <c r="F3290">
        <v>833.26</v>
      </c>
      <c r="G3290">
        <v>975.12</v>
      </c>
      <c r="H3290">
        <v>432</v>
      </c>
      <c r="I3290">
        <v>8</v>
      </c>
      <c r="J3290">
        <v>500</v>
      </c>
      <c r="K3290" t="str">
        <f t="shared" si="51"/>
        <v>Moderate Risk</v>
      </c>
    </row>
    <row r="3291" spans="1:11" x14ac:dyDescent="0.25">
      <c r="A3291">
        <v>3290</v>
      </c>
      <c r="B3291">
        <v>72</v>
      </c>
      <c r="C3291" t="s">
        <v>13</v>
      </c>
      <c r="D3291" t="s">
        <v>14</v>
      </c>
      <c r="E3291" t="s">
        <v>17</v>
      </c>
      <c r="F3291">
        <v>1772.2249999999999</v>
      </c>
      <c r="G3291">
        <v>3237.28</v>
      </c>
      <c r="H3291">
        <v>509</v>
      </c>
      <c r="I3291">
        <v>5</v>
      </c>
      <c r="J3291">
        <v>500</v>
      </c>
      <c r="K3291" t="str">
        <f t="shared" si="51"/>
        <v>Low Risk</v>
      </c>
    </row>
    <row r="3292" spans="1:11" x14ac:dyDescent="0.25">
      <c r="A3292">
        <v>3291</v>
      </c>
      <c r="B3292">
        <v>67</v>
      </c>
      <c r="C3292" t="s">
        <v>10</v>
      </c>
      <c r="D3292" t="s">
        <v>16</v>
      </c>
      <c r="E3292" t="s">
        <v>15</v>
      </c>
      <c r="F3292">
        <v>2037.79</v>
      </c>
      <c r="G3292">
        <v>1701.38</v>
      </c>
      <c r="H3292">
        <v>617</v>
      </c>
      <c r="I3292">
        <v>7</v>
      </c>
      <c r="J3292">
        <v>6978.5</v>
      </c>
      <c r="K3292" t="str">
        <f t="shared" si="51"/>
        <v>Low Risk</v>
      </c>
    </row>
    <row r="3293" spans="1:11" x14ac:dyDescent="0.25">
      <c r="A3293">
        <v>3292</v>
      </c>
      <c r="B3293">
        <v>27</v>
      </c>
      <c r="C3293" t="s">
        <v>10</v>
      </c>
      <c r="D3293" t="s">
        <v>11</v>
      </c>
      <c r="E3293" t="s">
        <v>152</v>
      </c>
      <c r="F3293">
        <v>1772.2249999999999</v>
      </c>
      <c r="G3293">
        <v>3237.28</v>
      </c>
      <c r="H3293">
        <v>455</v>
      </c>
      <c r="I3293">
        <v>9</v>
      </c>
      <c r="J3293">
        <v>1880.49</v>
      </c>
      <c r="K3293" t="str">
        <f t="shared" si="51"/>
        <v>Moderate Risk</v>
      </c>
    </row>
    <row r="3294" spans="1:11" x14ac:dyDescent="0.25">
      <c r="A3294">
        <v>3293</v>
      </c>
      <c r="B3294">
        <v>38</v>
      </c>
      <c r="C3294" t="s">
        <v>10</v>
      </c>
      <c r="D3294" t="s">
        <v>11</v>
      </c>
      <c r="E3294" t="s">
        <v>12</v>
      </c>
      <c r="F3294">
        <v>1424.4</v>
      </c>
      <c r="G3294">
        <v>2855.51</v>
      </c>
      <c r="H3294">
        <v>546</v>
      </c>
      <c r="I3294">
        <v>8</v>
      </c>
      <c r="J3294">
        <v>3828.74</v>
      </c>
      <c r="K3294" t="str">
        <f t="shared" si="51"/>
        <v>Low Risk</v>
      </c>
    </row>
    <row r="3295" spans="1:11" x14ac:dyDescent="0.25">
      <c r="A3295">
        <v>3294</v>
      </c>
      <c r="B3295">
        <v>53</v>
      </c>
      <c r="C3295" t="s">
        <v>13</v>
      </c>
      <c r="D3295" t="s">
        <v>11</v>
      </c>
      <c r="E3295" t="s">
        <v>12</v>
      </c>
      <c r="F3295">
        <v>3418.01</v>
      </c>
      <c r="G3295">
        <v>6348.86</v>
      </c>
      <c r="H3295">
        <v>653</v>
      </c>
      <c r="I3295">
        <v>9</v>
      </c>
      <c r="J3295">
        <v>10037.540000000001</v>
      </c>
      <c r="K3295" t="str">
        <f t="shared" si="51"/>
        <v>Low Risk</v>
      </c>
    </row>
    <row r="3296" spans="1:11" x14ac:dyDescent="0.25">
      <c r="A3296">
        <v>3295</v>
      </c>
      <c r="B3296">
        <v>29</v>
      </c>
      <c r="C3296" t="s">
        <v>13</v>
      </c>
      <c r="D3296" t="s">
        <v>14</v>
      </c>
      <c r="E3296" t="s">
        <v>12</v>
      </c>
      <c r="F3296">
        <v>1532.52</v>
      </c>
      <c r="G3296">
        <v>2681.84</v>
      </c>
      <c r="H3296">
        <v>547</v>
      </c>
      <c r="I3296">
        <v>4</v>
      </c>
      <c r="J3296">
        <v>5332.54</v>
      </c>
      <c r="K3296" t="str">
        <f t="shared" si="51"/>
        <v>Low Risk</v>
      </c>
    </row>
    <row r="3297" spans="1:11" x14ac:dyDescent="0.25">
      <c r="A3297">
        <v>3296</v>
      </c>
      <c r="B3297">
        <v>44</v>
      </c>
      <c r="C3297" t="s">
        <v>13</v>
      </c>
      <c r="D3297" t="s">
        <v>11</v>
      </c>
      <c r="E3297" t="s">
        <v>12</v>
      </c>
      <c r="F3297">
        <v>1007.18</v>
      </c>
      <c r="G3297">
        <v>338.79</v>
      </c>
      <c r="H3297">
        <v>495</v>
      </c>
      <c r="I3297">
        <v>10</v>
      </c>
      <c r="J3297">
        <v>5332.54</v>
      </c>
      <c r="K3297" t="str">
        <f t="shared" si="51"/>
        <v>Moderate Risk</v>
      </c>
    </row>
    <row r="3298" spans="1:11" x14ac:dyDescent="0.25">
      <c r="A3298">
        <v>3297</v>
      </c>
      <c r="B3298">
        <v>57</v>
      </c>
      <c r="C3298" t="s">
        <v>10</v>
      </c>
      <c r="D3298" t="s">
        <v>11</v>
      </c>
      <c r="E3298" t="s">
        <v>15</v>
      </c>
      <c r="F3298">
        <v>1665.93</v>
      </c>
      <c r="G3298">
        <v>4195.8100000000004</v>
      </c>
      <c r="H3298">
        <v>564</v>
      </c>
      <c r="I3298">
        <v>7</v>
      </c>
      <c r="J3298">
        <v>5697.79</v>
      </c>
      <c r="K3298" t="str">
        <f t="shared" si="51"/>
        <v>Low Risk</v>
      </c>
    </row>
    <row r="3299" spans="1:11" x14ac:dyDescent="0.25">
      <c r="A3299">
        <v>3298</v>
      </c>
      <c r="B3299">
        <v>19</v>
      </c>
      <c r="C3299" t="s">
        <v>13</v>
      </c>
      <c r="D3299" t="s">
        <v>16</v>
      </c>
      <c r="E3299" t="s">
        <v>21</v>
      </c>
      <c r="F3299">
        <v>1567.43</v>
      </c>
      <c r="G3299">
        <v>3005.11</v>
      </c>
      <c r="H3299">
        <v>565</v>
      </c>
      <c r="I3299">
        <v>4</v>
      </c>
      <c r="J3299">
        <v>5382.53</v>
      </c>
      <c r="K3299" t="str">
        <f t="shared" si="51"/>
        <v>Low Risk</v>
      </c>
    </row>
    <row r="3300" spans="1:11" x14ac:dyDescent="0.25">
      <c r="A3300">
        <v>3299</v>
      </c>
      <c r="B3300">
        <v>71</v>
      </c>
      <c r="C3300" t="s">
        <v>10</v>
      </c>
      <c r="D3300" t="s">
        <v>18</v>
      </c>
      <c r="E3300" t="s">
        <v>12</v>
      </c>
      <c r="F3300">
        <v>5326.19</v>
      </c>
      <c r="G3300">
        <v>9568.69</v>
      </c>
      <c r="H3300">
        <v>721</v>
      </c>
      <c r="I3300">
        <v>7</v>
      </c>
      <c r="J3300">
        <v>20398.84</v>
      </c>
      <c r="K3300" t="str">
        <f t="shared" si="51"/>
        <v>Low Risk</v>
      </c>
    </row>
    <row r="3301" spans="1:11" x14ac:dyDescent="0.25">
      <c r="A3301">
        <v>3300</v>
      </c>
      <c r="B3301">
        <v>30</v>
      </c>
      <c r="C3301" t="s">
        <v>13</v>
      </c>
      <c r="D3301" t="s">
        <v>11</v>
      </c>
      <c r="E3301" t="s">
        <v>20</v>
      </c>
      <c r="F3301">
        <v>883.12</v>
      </c>
      <c r="G3301">
        <v>2596.64</v>
      </c>
      <c r="H3301">
        <v>576</v>
      </c>
      <c r="I3301">
        <v>10</v>
      </c>
      <c r="J3301">
        <v>1897.72</v>
      </c>
      <c r="K3301" t="str">
        <f t="shared" si="51"/>
        <v>Low Risk</v>
      </c>
    </row>
    <row r="3302" spans="1:11" x14ac:dyDescent="0.25">
      <c r="A3302">
        <v>3301</v>
      </c>
      <c r="B3302">
        <v>70</v>
      </c>
      <c r="C3302" t="s">
        <v>13</v>
      </c>
      <c r="D3302" t="s">
        <v>16</v>
      </c>
      <c r="E3302" t="s">
        <v>21</v>
      </c>
      <c r="F3302">
        <v>1772.2249999999999</v>
      </c>
      <c r="G3302">
        <v>7107.02</v>
      </c>
      <c r="H3302">
        <v>655</v>
      </c>
      <c r="I3302">
        <v>8</v>
      </c>
      <c r="J3302">
        <v>8300.4599999999991</v>
      </c>
      <c r="K3302" t="str">
        <f t="shared" si="51"/>
        <v>Low Risk</v>
      </c>
    </row>
    <row r="3303" spans="1:11" x14ac:dyDescent="0.25">
      <c r="A3303">
        <v>3302</v>
      </c>
      <c r="B3303">
        <v>49</v>
      </c>
      <c r="C3303" t="s">
        <v>10</v>
      </c>
      <c r="D3303" t="s">
        <v>11</v>
      </c>
      <c r="E3303" t="s">
        <v>21</v>
      </c>
      <c r="F3303">
        <v>889.33</v>
      </c>
      <c r="G3303">
        <v>1429.16</v>
      </c>
      <c r="H3303">
        <v>429</v>
      </c>
      <c r="I3303">
        <v>3</v>
      </c>
      <c r="J3303">
        <v>500</v>
      </c>
      <c r="K3303" t="str">
        <f t="shared" si="51"/>
        <v>Moderate Risk</v>
      </c>
    </row>
    <row r="3304" spans="1:11" x14ac:dyDescent="0.25">
      <c r="A3304">
        <v>3303</v>
      </c>
      <c r="B3304">
        <v>48</v>
      </c>
      <c r="C3304" t="s">
        <v>10</v>
      </c>
      <c r="D3304" t="s">
        <v>18</v>
      </c>
      <c r="E3304" t="s">
        <v>17</v>
      </c>
      <c r="F3304">
        <v>2823.98</v>
      </c>
      <c r="G3304">
        <v>4876</v>
      </c>
      <c r="H3304">
        <v>553</v>
      </c>
      <c r="I3304">
        <v>9</v>
      </c>
      <c r="J3304">
        <v>8064.52</v>
      </c>
      <c r="K3304" t="str">
        <f t="shared" si="51"/>
        <v>Low Risk</v>
      </c>
    </row>
    <row r="3305" spans="1:11" x14ac:dyDescent="0.25">
      <c r="A3305">
        <v>3304</v>
      </c>
      <c r="B3305">
        <v>33</v>
      </c>
      <c r="C3305" t="s">
        <v>13</v>
      </c>
      <c r="D3305" t="s">
        <v>14</v>
      </c>
      <c r="E3305" t="s">
        <v>12</v>
      </c>
      <c r="F3305">
        <v>1576.79</v>
      </c>
      <c r="G3305">
        <v>3216.74</v>
      </c>
      <c r="H3305">
        <v>556</v>
      </c>
      <c r="I3305">
        <v>10</v>
      </c>
      <c r="J3305">
        <v>3779.46</v>
      </c>
      <c r="K3305" t="str">
        <f t="shared" si="51"/>
        <v>Low Risk</v>
      </c>
    </row>
    <row r="3306" spans="1:11" x14ac:dyDescent="0.25">
      <c r="A3306">
        <v>3305</v>
      </c>
      <c r="B3306">
        <v>49</v>
      </c>
      <c r="C3306" t="s">
        <v>13</v>
      </c>
      <c r="D3306" t="s">
        <v>14</v>
      </c>
      <c r="E3306" t="s">
        <v>21</v>
      </c>
      <c r="F3306">
        <v>2046.12</v>
      </c>
      <c r="G3306">
        <v>4670.68</v>
      </c>
      <c r="H3306">
        <v>576</v>
      </c>
      <c r="I3306">
        <v>9</v>
      </c>
      <c r="J3306">
        <v>3824.05</v>
      </c>
      <c r="K3306" t="str">
        <f t="shared" si="51"/>
        <v>Low Risk</v>
      </c>
    </row>
    <row r="3307" spans="1:11" x14ac:dyDescent="0.25">
      <c r="A3307">
        <v>3306</v>
      </c>
      <c r="B3307">
        <v>49</v>
      </c>
      <c r="C3307" t="s">
        <v>10</v>
      </c>
      <c r="D3307" t="s">
        <v>11</v>
      </c>
      <c r="E3307" t="s">
        <v>20</v>
      </c>
      <c r="F3307">
        <v>2150.31</v>
      </c>
      <c r="G3307">
        <v>4659.37</v>
      </c>
      <c r="H3307">
        <v>556</v>
      </c>
      <c r="I3307">
        <v>9</v>
      </c>
      <c r="J3307">
        <v>6534.55</v>
      </c>
      <c r="K3307" t="str">
        <f t="shared" si="51"/>
        <v>Low Risk</v>
      </c>
    </row>
    <row r="3308" spans="1:11" x14ac:dyDescent="0.25">
      <c r="A3308">
        <v>3307</v>
      </c>
      <c r="B3308">
        <v>51</v>
      </c>
      <c r="C3308" t="s">
        <v>10</v>
      </c>
      <c r="D3308" t="s">
        <v>18</v>
      </c>
      <c r="E3308" t="s">
        <v>17</v>
      </c>
      <c r="F3308">
        <v>1230.99</v>
      </c>
      <c r="G3308">
        <v>1442.94</v>
      </c>
      <c r="H3308">
        <v>545</v>
      </c>
      <c r="I3308">
        <v>6</v>
      </c>
      <c r="J3308">
        <v>2858.69</v>
      </c>
      <c r="K3308" t="str">
        <f t="shared" si="51"/>
        <v>Low Risk</v>
      </c>
    </row>
    <row r="3309" spans="1:11" x14ac:dyDescent="0.25">
      <c r="A3309">
        <v>3308</v>
      </c>
      <c r="B3309">
        <v>28</v>
      </c>
      <c r="C3309" t="s">
        <v>13</v>
      </c>
      <c r="D3309" t="s">
        <v>14</v>
      </c>
      <c r="E3309" t="s">
        <v>21</v>
      </c>
      <c r="F3309">
        <v>1168.27</v>
      </c>
      <c r="G3309">
        <v>1233.54</v>
      </c>
      <c r="H3309">
        <v>524</v>
      </c>
      <c r="I3309">
        <v>7</v>
      </c>
      <c r="J3309">
        <v>5332.54</v>
      </c>
      <c r="K3309" t="str">
        <f t="shared" si="51"/>
        <v>Low Risk</v>
      </c>
    </row>
    <row r="3310" spans="1:11" x14ac:dyDescent="0.25">
      <c r="A3310">
        <v>3309</v>
      </c>
      <c r="B3310">
        <v>27</v>
      </c>
      <c r="C3310" t="s">
        <v>10</v>
      </c>
      <c r="D3310" t="s">
        <v>11</v>
      </c>
      <c r="E3310" t="s">
        <v>12</v>
      </c>
      <c r="F3310">
        <v>1833.38</v>
      </c>
      <c r="G3310">
        <v>2609.13</v>
      </c>
      <c r="H3310">
        <v>546</v>
      </c>
      <c r="I3310">
        <v>8</v>
      </c>
      <c r="J3310">
        <v>7318.51</v>
      </c>
      <c r="K3310" t="str">
        <f t="shared" si="51"/>
        <v>Low Risk</v>
      </c>
    </row>
    <row r="3311" spans="1:11" x14ac:dyDescent="0.25">
      <c r="A3311">
        <v>3310</v>
      </c>
      <c r="B3311">
        <v>32</v>
      </c>
      <c r="C3311" t="s">
        <v>10</v>
      </c>
      <c r="D3311" t="s">
        <v>11</v>
      </c>
      <c r="E3311" t="s">
        <v>21</v>
      </c>
      <c r="F3311">
        <v>1772.2249999999999</v>
      </c>
      <c r="G3311">
        <v>4756.9799999999996</v>
      </c>
      <c r="H3311">
        <v>608</v>
      </c>
      <c r="I3311">
        <v>4</v>
      </c>
      <c r="J3311">
        <v>3937.71</v>
      </c>
      <c r="K3311" t="str">
        <f t="shared" si="51"/>
        <v>Low Risk</v>
      </c>
    </row>
    <row r="3312" spans="1:11" x14ac:dyDescent="0.25">
      <c r="A3312">
        <v>3311</v>
      </c>
      <c r="B3312">
        <v>34</v>
      </c>
      <c r="C3312" t="s">
        <v>10</v>
      </c>
      <c r="D3312" t="s">
        <v>14</v>
      </c>
      <c r="E3312" t="s">
        <v>12</v>
      </c>
      <c r="F3312">
        <v>710.6</v>
      </c>
      <c r="G3312">
        <v>971.75</v>
      </c>
      <c r="H3312">
        <v>576</v>
      </c>
      <c r="I3312">
        <v>10</v>
      </c>
      <c r="J3312">
        <v>2179.0300000000002</v>
      </c>
      <c r="K3312" t="str">
        <f t="shared" si="51"/>
        <v>Low Risk</v>
      </c>
    </row>
    <row r="3313" spans="1:11" x14ac:dyDescent="0.25">
      <c r="A3313">
        <v>3312</v>
      </c>
      <c r="B3313">
        <v>57</v>
      </c>
      <c r="C3313" t="s">
        <v>10</v>
      </c>
      <c r="D3313" t="s">
        <v>18</v>
      </c>
      <c r="E3313" t="s">
        <v>15</v>
      </c>
      <c r="F3313">
        <v>1620.46</v>
      </c>
      <c r="G3313">
        <v>3237.28</v>
      </c>
      <c r="H3313">
        <v>588</v>
      </c>
      <c r="I3313">
        <v>10</v>
      </c>
      <c r="J3313">
        <v>4463.17</v>
      </c>
      <c r="K3313" t="str">
        <f t="shared" si="51"/>
        <v>Low Risk</v>
      </c>
    </row>
    <row r="3314" spans="1:11" x14ac:dyDescent="0.25">
      <c r="A3314">
        <v>3313</v>
      </c>
      <c r="B3314">
        <v>35</v>
      </c>
      <c r="C3314" t="s">
        <v>10</v>
      </c>
      <c r="D3314" t="s">
        <v>16</v>
      </c>
      <c r="E3314" t="s">
        <v>15</v>
      </c>
      <c r="F3314">
        <v>919.41</v>
      </c>
      <c r="G3314">
        <v>617.51</v>
      </c>
      <c r="H3314">
        <v>404</v>
      </c>
      <c r="I3314">
        <v>7</v>
      </c>
      <c r="J3314">
        <v>4656.04</v>
      </c>
      <c r="K3314" t="str">
        <f t="shared" si="51"/>
        <v>Moderate Risk</v>
      </c>
    </row>
    <row r="3315" spans="1:11" x14ac:dyDescent="0.25">
      <c r="A3315">
        <v>3314</v>
      </c>
      <c r="B3315">
        <v>72</v>
      </c>
      <c r="C3315" t="s">
        <v>13</v>
      </c>
      <c r="D3315" t="s">
        <v>18</v>
      </c>
      <c r="E3315" t="s">
        <v>17</v>
      </c>
      <c r="F3315">
        <v>2543.34</v>
      </c>
      <c r="G3315">
        <v>3916.33</v>
      </c>
      <c r="H3315">
        <v>624</v>
      </c>
      <c r="I3315">
        <v>4</v>
      </c>
      <c r="J3315">
        <v>7480.44</v>
      </c>
      <c r="K3315" t="str">
        <f t="shared" si="51"/>
        <v>Low Risk</v>
      </c>
    </row>
    <row r="3316" spans="1:11" x14ac:dyDescent="0.25">
      <c r="A3316">
        <v>3315</v>
      </c>
      <c r="B3316">
        <v>26</v>
      </c>
      <c r="C3316" t="s">
        <v>13</v>
      </c>
      <c r="D3316" t="s">
        <v>14</v>
      </c>
      <c r="E3316" t="s">
        <v>12</v>
      </c>
      <c r="F3316">
        <v>1313.45</v>
      </c>
      <c r="G3316">
        <v>2757.15</v>
      </c>
      <c r="H3316">
        <v>577</v>
      </c>
      <c r="I3316">
        <v>5</v>
      </c>
      <c r="J3316">
        <v>5399.1</v>
      </c>
      <c r="K3316" t="str">
        <f t="shared" si="51"/>
        <v>Low Risk</v>
      </c>
    </row>
    <row r="3317" spans="1:11" x14ac:dyDescent="0.25">
      <c r="A3317">
        <v>3316</v>
      </c>
      <c r="B3317">
        <v>42</v>
      </c>
      <c r="C3317" t="s">
        <v>10</v>
      </c>
      <c r="D3317" t="s">
        <v>11</v>
      </c>
      <c r="E3317" t="s">
        <v>20</v>
      </c>
      <c r="F3317">
        <v>1772.2249999999999</v>
      </c>
      <c r="G3317">
        <v>1931.7</v>
      </c>
      <c r="H3317">
        <v>570</v>
      </c>
      <c r="I3317">
        <v>5</v>
      </c>
      <c r="J3317">
        <v>4145.45</v>
      </c>
      <c r="K3317" t="str">
        <f t="shared" si="51"/>
        <v>Low Risk</v>
      </c>
    </row>
    <row r="3318" spans="1:11" x14ac:dyDescent="0.25">
      <c r="A3318">
        <v>3317</v>
      </c>
      <c r="B3318">
        <v>57</v>
      </c>
      <c r="C3318" t="s">
        <v>13</v>
      </c>
      <c r="D3318" t="s">
        <v>18</v>
      </c>
      <c r="E3318" t="s">
        <v>15</v>
      </c>
      <c r="F3318">
        <v>2193.87</v>
      </c>
      <c r="G3318">
        <v>5372.95</v>
      </c>
      <c r="H3318">
        <v>587</v>
      </c>
      <c r="I3318">
        <v>6</v>
      </c>
      <c r="J3318">
        <v>7754.2</v>
      </c>
      <c r="K3318" t="str">
        <f t="shared" si="51"/>
        <v>Low Risk</v>
      </c>
    </row>
    <row r="3319" spans="1:11" x14ac:dyDescent="0.25">
      <c r="A3319">
        <v>3318</v>
      </c>
      <c r="B3319">
        <v>31</v>
      </c>
      <c r="C3319" t="s">
        <v>10</v>
      </c>
      <c r="D3319" t="s">
        <v>16</v>
      </c>
      <c r="E3319" t="s">
        <v>15</v>
      </c>
      <c r="F3319">
        <v>1674.71</v>
      </c>
      <c r="G3319">
        <v>3903.06</v>
      </c>
      <c r="H3319">
        <v>507</v>
      </c>
      <c r="I3319">
        <v>11</v>
      </c>
      <c r="J3319">
        <v>4985.09</v>
      </c>
      <c r="K3319" t="str">
        <f t="shared" si="51"/>
        <v>Moderate Risk</v>
      </c>
    </row>
    <row r="3320" spans="1:11" x14ac:dyDescent="0.25">
      <c r="A3320">
        <v>3319</v>
      </c>
      <c r="B3320">
        <v>75</v>
      </c>
      <c r="C3320" t="s">
        <v>10</v>
      </c>
      <c r="D3320" t="s">
        <v>11</v>
      </c>
      <c r="E3320" t="s">
        <v>15</v>
      </c>
      <c r="F3320">
        <v>1524.73</v>
      </c>
      <c r="G3320">
        <v>3852.62</v>
      </c>
      <c r="H3320">
        <v>648</v>
      </c>
      <c r="I3320">
        <v>5</v>
      </c>
      <c r="J3320">
        <v>4761.54</v>
      </c>
      <c r="K3320" t="str">
        <f t="shared" si="51"/>
        <v>Low Risk</v>
      </c>
    </row>
    <row r="3321" spans="1:11" x14ac:dyDescent="0.25">
      <c r="A3321">
        <v>3320</v>
      </c>
      <c r="B3321">
        <v>42</v>
      </c>
      <c r="C3321" t="s">
        <v>13</v>
      </c>
      <c r="D3321" t="s">
        <v>16</v>
      </c>
      <c r="E3321" t="s">
        <v>20</v>
      </c>
      <c r="F3321">
        <v>1622.23</v>
      </c>
      <c r="G3321">
        <v>3535.02</v>
      </c>
      <c r="H3321">
        <v>508</v>
      </c>
      <c r="I3321">
        <v>7</v>
      </c>
      <c r="J3321">
        <v>5342.84</v>
      </c>
      <c r="K3321" t="str">
        <f t="shared" si="51"/>
        <v>Low Risk</v>
      </c>
    </row>
    <row r="3322" spans="1:11" x14ac:dyDescent="0.25">
      <c r="A3322">
        <v>3321</v>
      </c>
      <c r="B3322">
        <v>67</v>
      </c>
      <c r="C3322" t="s">
        <v>10</v>
      </c>
      <c r="D3322" t="s">
        <v>18</v>
      </c>
      <c r="E3322" t="s">
        <v>12</v>
      </c>
      <c r="F3322">
        <v>1103.47</v>
      </c>
      <c r="G3322">
        <v>488.09</v>
      </c>
      <c r="H3322">
        <v>566</v>
      </c>
      <c r="I3322">
        <v>7</v>
      </c>
      <c r="J3322">
        <v>2918.34</v>
      </c>
      <c r="K3322" t="str">
        <f t="shared" si="51"/>
        <v>Low Risk</v>
      </c>
    </row>
    <row r="3323" spans="1:11" x14ac:dyDescent="0.25">
      <c r="A3323">
        <v>3322</v>
      </c>
      <c r="B3323">
        <v>39</v>
      </c>
      <c r="C3323" t="s">
        <v>13</v>
      </c>
      <c r="D3323" t="s">
        <v>14</v>
      </c>
      <c r="E3323" t="s">
        <v>20</v>
      </c>
      <c r="F3323">
        <v>776.16</v>
      </c>
      <c r="G3323">
        <v>2296.3200000000002</v>
      </c>
      <c r="H3323">
        <v>448</v>
      </c>
      <c r="I3323">
        <v>7</v>
      </c>
      <c r="J3323">
        <v>500</v>
      </c>
      <c r="K3323" t="str">
        <f t="shared" si="51"/>
        <v>Moderate Risk</v>
      </c>
    </row>
    <row r="3324" spans="1:11" x14ac:dyDescent="0.25">
      <c r="A3324">
        <v>3323</v>
      </c>
      <c r="B3324">
        <v>69</v>
      </c>
      <c r="C3324" t="s">
        <v>10</v>
      </c>
      <c r="D3324" t="s">
        <v>16</v>
      </c>
      <c r="E3324" t="s">
        <v>17</v>
      </c>
      <c r="F3324">
        <v>2416.46</v>
      </c>
      <c r="G3324">
        <v>4931.46</v>
      </c>
      <c r="H3324">
        <v>630</v>
      </c>
      <c r="I3324">
        <v>11</v>
      </c>
      <c r="J3324">
        <v>9385.26</v>
      </c>
      <c r="K3324" t="str">
        <f t="shared" si="51"/>
        <v>Moderate Risk</v>
      </c>
    </row>
    <row r="3325" spans="1:11" x14ac:dyDescent="0.25">
      <c r="A3325">
        <v>3324</v>
      </c>
      <c r="B3325">
        <v>47</v>
      </c>
      <c r="C3325" t="s">
        <v>13</v>
      </c>
      <c r="D3325" t="s">
        <v>11</v>
      </c>
      <c r="E3325" t="s">
        <v>12</v>
      </c>
      <c r="F3325">
        <v>1772.2249999999999</v>
      </c>
      <c r="G3325">
        <v>1965.23</v>
      </c>
      <c r="H3325">
        <v>520</v>
      </c>
      <c r="I3325">
        <v>4</v>
      </c>
      <c r="J3325">
        <v>2776.82</v>
      </c>
      <c r="K3325" t="str">
        <f t="shared" si="51"/>
        <v>Low Risk</v>
      </c>
    </row>
    <row r="3326" spans="1:11" x14ac:dyDescent="0.25">
      <c r="A3326">
        <v>3325</v>
      </c>
      <c r="B3326">
        <v>37</v>
      </c>
      <c r="C3326" t="s">
        <v>10</v>
      </c>
      <c r="D3326" t="s">
        <v>19</v>
      </c>
      <c r="E3326" t="s">
        <v>15</v>
      </c>
      <c r="F3326">
        <v>2609.92</v>
      </c>
      <c r="G3326">
        <v>4336.51</v>
      </c>
      <c r="H3326">
        <v>576</v>
      </c>
      <c r="I3326">
        <v>3</v>
      </c>
      <c r="J3326">
        <v>7304.56</v>
      </c>
      <c r="K3326" t="str">
        <f t="shared" si="51"/>
        <v>Low Risk</v>
      </c>
    </row>
    <row r="3327" spans="1:11" x14ac:dyDescent="0.25">
      <c r="A3327">
        <v>3326</v>
      </c>
      <c r="B3327">
        <v>38</v>
      </c>
      <c r="C3327" t="s">
        <v>10</v>
      </c>
      <c r="D3327" t="s">
        <v>16</v>
      </c>
      <c r="E3327" t="s">
        <v>20</v>
      </c>
      <c r="F3327">
        <v>3159.41</v>
      </c>
      <c r="G3327">
        <v>6311.88</v>
      </c>
      <c r="H3327">
        <v>617</v>
      </c>
      <c r="I3327">
        <v>9</v>
      </c>
      <c r="J3327">
        <v>9810.35</v>
      </c>
      <c r="K3327" t="str">
        <f t="shared" si="51"/>
        <v>Low Risk</v>
      </c>
    </row>
    <row r="3328" spans="1:11" x14ac:dyDescent="0.25">
      <c r="A3328">
        <v>3327</v>
      </c>
      <c r="B3328">
        <v>61</v>
      </c>
      <c r="C3328" t="s">
        <v>10</v>
      </c>
      <c r="D3328" t="s">
        <v>14</v>
      </c>
      <c r="E3328" t="s">
        <v>12</v>
      </c>
      <c r="F3328">
        <v>2021.2</v>
      </c>
      <c r="G3328">
        <v>2370.08</v>
      </c>
      <c r="H3328">
        <v>648</v>
      </c>
      <c r="I3328">
        <v>3</v>
      </c>
      <c r="J3328">
        <v>5020.67</v>
      </c>
      <c r="K3328" t="str">
        <f t="shared" si="51"/>
        <v>Low Risk</v>
      </c>
    </row>
    <row r="3329" spans="1:11" x14ac:dyDescent="0.25">
      <c r="A3329">
        <v>3328</v>
      </c>
      <c r="B3329">
        <v>49</v>
      </c>
      <c r="C3329" t="s">
        <v>13</v>
      </c>
      <c r="D3329" t="s">
        <v>11</v>
      </c>
      <c r="E3329" t="s">
        <v>17</v>
      </c>
      <c r="F3329">
        <v>1772.2249999999999</v>
      </c>
      <c r="G3329">
        <v>2707.1</v>
      </c>
      <c r="H3329">
        <v>424</v>
      </c>
      <c r="I3329">
        <v>5</v>
      </c>
      <c r="J3329">
        <v>4467.47</v>
      </c>
      <c r="K3329" t="str">
        <f t="shared" si="51"/>
        <v>Moderate Risk</v>
      </c>
    </row>
    <row r="3330" spans="1:11" x14ac:dyDescent="0.25">
      <c r="A3330">
        <v>3329</v>
      </c>
      <c r="B3330">
        <v>68</v>
      </c>
      <c r="C3330" t="s">
        <v>13</v>
      </c>
      <c r="D3330" t="s">
        <v>19</v>
      </c>
      <c r="E3330" t="s">
        <v>15</v>
      </c>
      <c r="F3330">
        <v>6791.13</v>
      </c>
      <c r="G3330">
        <v>11708.67</v>
      </c>
      <c r="H3330">
        <v>736</v>
      </c>
      <c r="I3330">
        <v>4</v>
      </c>
      <c r="J3330">
        <v>24929.18</v>
      </c>
      <c r="K3330" t="str">
        <f t="shared" ref="K3330:K3393" si="52">IF(AND(H3330&lt;500,I3330&gt;10),"High Risk",IF(OR(H3330&lt;500,I3330&gt;10),"Moderate Risk","Low Risk"))</f>
        <v>Low Risk</v>
      </c>
    </row>
    <row r="3331" spans="1:11" x14ac:dyDescent="0.25">
      <c r="A3331">
        <v>3330</v>
      </c>
      <c r="B3331">
        <v>63</v>
      </c>
      <c r="C3331" t="s">
        <v>13</v>
      </c>
      <c r="D3331" t="s">
        <v>18</v>
      </c>
      <c r="E3331" t="s">
        <v>17</v>
      </c>
      <c r="F3331">
        <v>2290.35</v>
      </c>
      <c r="G3331">
        <v>4254.08</v>
      </c>
      <c r="H3331">
        <v>683</v>
      </c>
      <c r="I3331">
        <v>9</v>
      </c>
      <c r="J3331">
        <v>5332.54</v>
      </c>
      <c r="K3331" t="str">
        <f t="shared" si="52"/>
        <v>Low Risk</v>
      </c>
    </row>
    <row r="3332" spans="1:11" x14ac:dyDescent="0.25">
      <c r="A3332">
        <v>3331</v>
      </c>
      <c r="B3332">
        <v>66</v>
      </c>
      <c r="C3332" t="s">
        <v>13</v>
      </c>
      <c r="D3332" t="s">
        <v>11</v>
      </c>
      <c r="E3332" t="s">
        <v>20</v>
      </c>
      <c r="F3332">
        <v>2253.23</v>
      </c>
      <c r="G3332">
        <v>4215.7700000000004</v>
      </c>
      <c r="H3332">
        <v>631</v>
      </c>
      <c r="I3332">
        <v>7</v>
      </c>
      <c r="J3332">
        <v>8037</v>
      </c>
      <c r="K3332" t="str">
        <f t="shared" si="52"/>
        <v>Low Risk</v>
      </c>
    </row>
    <row r="3333" spans="1:11" x14ac:dyDescent="0.25">
      <c r="A3333">
        <v>3332</v>
      </c>
      <c r="B3333">
        <v>73</v>
      </c>
      <c r="C3333" t="s">
        <v>13</v>
      </c>
      <c r="D3333" t="s">
        <v>16</v>
      </c>
      <c r="E3333" t="s">
        <v>15</v>
      </c>
      <c r="F3333">
        <v>1881.86</v>
      </c>
      <c r="G3333">
        <v>2304.91</v>
      </c>
      <c r="H3333">
        <v>609</v>
      </c>
      <c r="I3333">
        <v>11</v>
      </c>
      <c r="J3333">
        <v>7764.04</v>
      </c>
      <c r="K3333" t="str">
        <f t="shared" si="52"/>
        <v>Moderate Risk</v>
      </c>
    </row>
    <row r="3334" spans="1:11" x14ac:dyDescent="0.25">
      <c r="A3334">
        <v>3333</v>
      </c>
      <c r="B3334">
        <v>38</v>
      </c>
      <c r="C3334" t="s">
        <v>10</v>
      </c>
      <c r="D3334" t="s">
        <v>16</v>
      </c>
      <c r="E3334" t="s">
        <v>21</v>
      </c>
      <c r="F3334">
        <v>1339.95</v>
      </c>
      <c r="G3334">
        <v>1119.47</v>
      </c>
      <c r="H3334">
        <v>553</v>
      </c>
      <c r="I3334">
        <v>6</v>
      </c>
      <c r="J3334">
        <v>500</v>
      </c>
      <c r="K3334" t="str">
        <f t="shared" si="52"/>
        <v>Low Risk</v>
      </c>
    </row>
    <row r="3335" spans="1:11" x14ac:dyDescent="0.25">
      <c r="A3335">
        <v>3334</v>
      </c>
      <c r="B3335">
        <v>52</v>
      </c>
      <c r="C3335" t="s">
        <v>10</v>
      </c>
      <c r="D3335" t="s">
        <v>14</v>
      </c>
      <c r="E3335" t="s">
        <v>17</v>
      </c>
      <c r="F3335">
        <v>1772.2249999999999</v>
      </c>
      <c r="G3335">
        <v>3361.69</v>
      </c>
      <c r="H3335">
        <v>572</v>
      </c>
      <c r="I3335">
        <v>8</v>
      </c>
      <c r="J3335">
        <v>1878.03</v>
      </c>
      <c r="K3335" t="str">
        <f t="shared" si="52"/>
        <v>Low Risk</v>
      </c>
    </row>
    <row r="3336" spans="1:11" x14ac:dyDescent="0.25">
      <c r="A3336">
        <v>3335</v>
      </c>
      <c r="B3336">
        <v>75</v>
      </c>
      <c r="C3336" t="s">
        <v>13</v>
      </c>
      <c r="D3336" t="s">
        <v>14</v>
      </c>
      <c r="E3336" t="s">
        <v>17</v>
      </c>
      <c r="F3336">
        <v>852.22</v>
      </c>
      <c r="G3336">
        <v>1493.31</v>
      </c>
      <c r="H3336">
        <v>470</v>
      </c>
      <c r="I3336">
        <v>8</v>
      </c>
      <c r="J3336">
        <v>1643.46</v>
      </c>
      <c r="K3336" t="str">
        <f t="shared" si="52"/>
        <v>Moderate Risk</v>
      </c>
    </row>
    <row r="3337" spans="1:11" x14ac:dyDescent="0.25">
      <c r="A3337">
        <v>3336</v>
      </c>
      <c r="B3337">
        <v>49</v>
      </c>
      <c r="C3337" t="s">
        <v>13</v>
      </c>
      <c r="D3337" t="s">
        <v>16</v>
      </c>
      <c r="E3337" t="s">
        <v>15</v>
      </c>
      <c r="F3337">
        <v>1701.34</v>
      </c>
      <c r="G3337">
        <v>3286.44</v>
      </c>
      <c r="H3337">
        <v>616</v>
      </c>
      <c r="I3337">
        <v>13</v>
      </c>
      <c r="J3337">
        <v>6426.58</v>
      </c>
      <c r="K3337" t="str">
        <f t="shared" si="52"/>
        <v>Moderate Risk</v>
      </c>
    </row>
    <row r="3338" spans="1:11" x14ac:dyDescent="0.25">
      <c r="A3338">
        <v>3337</v>
      </c>
      <c r="B3338">
        <v>47</v>
      </c>
      <c r="C3338" t="s">
        <v>13</v>
      </c>
      <c r="D3338" t="s">
        <v>11</v>
      </c>
      <c r="E3338" t="s">
        <v>17</v>
      </c>
      <c r="F3338">
        <v>1513.88</v>
      </c>
      <c r="G3338">
        <v>1913.41</v>
      </c>
      <c r="H3338">
        <v>506</v>
      </c>
      <c r="I3338">
        <v>3</v>
      </c>
      <c r="J3338">
        <v>3329.09</v>
      </c>
      <c r="K3338" t="str">
        <f t="shared" si="52"/>
        <v>Low Risk</v>
      </c>
    </row>
    <row r="3339" spans="1:11" x14ac:dyDescent="0.25">
      <c r="A3339">
        <v>3338</v>
      </c>
      <c r="B3339">
        <v>72</v>
      </c>
      <c r="C3339" t="s">
        <v>10</v>
      </c>
      <c r="D3339" t="s">
        <v>11</v>
      </c>
      <c r="E3339" t="s">
        <v>21</v>
      </c>
      <c r="F3339">
        <v>1336.69</v>
      </c>
      <c r="G3339">
        <v>3106.73</v>
      </c>
      <c r="H3339">
        <v>564</v>
      </c>
      <c r="I3339">
        <v>4</v>
      </c>
      <c r="J3339">
        <v>2874.97</v>
      </c>
      <c r="K3339" t="str">
        <f t="shared" si="52"/>
        <v>Low Risk</v>
      </c>
    </row>
    <row r="3340" spans="1:11" x14ac:dyDescent="0.25">
      <c r="A3340">
        <v>3339</v>
      </c>
      <c r="B3340">
        <v>56</v>
      </c>
      <c r="C3340" t="s">
        <v>10</v>
      </c>
      <c r="D3340" t="s">
        <v>18</v>
      </c>
      <c r="E3340" t="s">
        <v>17</v>
      </c>
      <c r="F3340">
        <v>1338.46</v>
      </c>
      <c r="G3340">
        <v>3379.02</v>
      </c>
      <c r="H3340">
        <v>502</v>
      </c>
      <c r="I3340">
        <v>4</v>
      </c>
      <c r="J3340">
        <v>6079.67</v>
      </c>
      <c r="K3340" t="str">
        <f t="shared" si="52"/>
        <v>Low Risk</v>
      </c>
    </row>
    <row r="3341" spans="1:11" x14ac:dyDescent="0.25">
      <c r="A3341">
        <v>3340</v>
      </c>
      <c r="B3341">
        <v>66</v>
      </c>
      <c r="C3341" t="s">
        <v>13</v>
      </c>
      <c r="D3341" t="s">
        <v>11</v>
      </c>
      <c r="E3341" t="s">
        <v>17</v>
      </c>
      <c r="F3341">
        <v>1974.62</v>
      </c>
      <c r="G3341">
        <v>3333.2</v>
      </c>
      <c r="H3341">
        <v>569</v>
      </c>
      <c r="I3341">
        <v>4</v>
      </c>
      <c r="J3341">
        <v>2503.27</v>
      </c>
      <c r="K3341" t="str">
        <f t="shared" si="52"/>
        <v>Low Risk</v>
      </c>
    </row>
    <row r="3342" spans="1:11" x14ac:dyDescent="0.25">
      <c r="A3342">
        <v>3341</v>
      </c>
      <c r="B3342">
        <v>29</v>
      </c>
      <c r="C3342" t="s">
        <v>13</v>
      </c>
      <c r="D3342" t="s">
        <v>11</v>
      </c>
      <c r="E3342" t="s">
        <v>20</v>
      </c>
      <c r="F3342">
        <v>2213.27</v>
      </c>
      <c r="G3342">
        <v>3237.28</v>
      </c>
      <c r="H3342">
        <v>645</v>
      </c>
      <c r="I3342">
        <v>3</v>
      </c>
      <c r="J3342">
        <v>9000.81</v>
      </c>
      <c r="K3342" t="str">
        <f t="shared" si="52"/>
        <v>Low Risk</v>
      </c>
    </row>
    <row r="3343" spans="1:11" x14ac:dyDescent="0.25">
      <c r="A3343">
        <v>3342</v>
      </c>
      <c r="B3343">
        <v>58</v>
      </c>
      <c r="C3343" t="s">
        <v>10</v>
      </c>
      <c r="D3343" t="s">
        <v>14</v>
      </c>
      <c r="E3343" t="s">
        <v>21</v>
      </c>
      <c r="F3343">
        <v>1333.71</v>
      </c>
      <c r="G3343">
        <v>1948.03</v>
      </c>
      <c r="H3343">
        <v>526</v>
      </c>
      <c r="I3343">
        <v>7</v>
      </c>
      <c r="J3343">
        <v>2538.4899999999998</v>
      </c>
      <c r="K3343" t="str">
        <f t="shared" si="52"/>
        <v>Low Risk</v>
      </c>
    </row>
    <row r="3344" spans="1:11" x14ac:dyDescent="0.25">
      <c r="A3344">
        <v>3343</v>
      </c>
      <c r="B3344">
        <v>64</v>
      </c>
      <c r="C3344" t="s">
        <v>13</v>
      </c>
      <c r="D3344" t="s">
        <v>16</v>
      </c>
      <c r="E3344" t="s">
        <v>12</v>
      </c>
      <c r="F3344">
        <v>1334.59</v>
      </c>
      <c r="G3344">
        <v>2635.29</v>
      </c>
      <c r="H3344">
        <v>516</v>
      </c>
      <c r="I3344">
        <v>7</v>
      </c>
      <c r="J3344">
        <v>5332.54</v>
      </c>
      <c r="K3344" t="str">
        <f t="shared" si="52"/>
        <v>Low Risk</v>
      </c>
    </row>
    <row r="3345" spans="1:11" x14ac:dyDescent="0.25">
      <c r="A3345">
        <v>3344</v>
      </c>
      <c r="B3345">
        <v>35</v>
      </c>
      <c r="C3345" t="s">
        <v>13</v>
      </c>
      <c r="D3345" t="s">
        <v>16</v>
      </c>
      <c r="E3345" t="s">
        <v>20</v>
      </c>
      <c r="F3345">
        <v>4711.49</v>
      </c>
      <c r="G3345">
        <v>8838.93</v>
      </c>
      <c r="H3345">
        <v>763</v>
      </c>
      <c r="I3345">
        <v>3</v>
      </c>
      <c r="J3345">
        <v>5332.54</v>
      </c>
      <c r="K3345" t="str">
        <f t="shared" si="52"/>
        <v>Low Risk</v>
      </c>
    </row>
    <row r="3346" spans="1:11" x14ac:dyDescent="0.25">
      <c r="A3346">
        <v>3345</v>
      </c>
      <c r="B3346">
        <v>38</v>
      </c>
      <c r="C3346" t="s">
        <v>10</v>
      </c>
      <c r="D3346" t="s">
        <v>16</v>
      </c>
      <c r="E3346" t="s">
        <v>15</v>
      </c>
      <c r="F3346">
        <v>1772.2249999999999</v>
      </c>
      <c r="G3346">
        <v>4460.16</v>
      </c>
      <c r="H3346">
        <v>518</v>
      </c>
      <c r="I3346">
        <v>7</v>
      </c>
      <c r="J3346">
        <v>7210.54</v>
      </c>
      <c r="K3346" t="str">
        <f t="shared" si="52"/>
        <v>Low Risk</v>
      </c>
    </row>
    <row r="3347" spans="1:11" x14ac:dyDescent="0.25">
      <c r="A3347">
        <v>3346</v>
      </c>
      <c r="B3347">
        <v>30</v>
      </c>
      <c r="C3347" t="s">
        <v>13</v>
      </c>
      <c r="D3347" t="s">
        <v>11</v>
      </c>
      <c r="E3347" t="s">
        <v>15</v>
      </c>
      <c r="F3347">
        <v>1310.6300000000001</v>
      </c>
      <c r="G3347">
        <v>3017.71</v>
      </c>
      <c r="H3347">
        <v>606</v>
      </c>
      <c r="I3347">
        <v>7</v>
      </c>
      <c r="J3347">
        <v>5332.54</v>
      </c>
      <c r="K3347" t="str">
        <f t="shared" si="52"/>
        <v>Low Risk</v>
      </c>
    </row>
    <row r="3348" spans="1:11" x14ac:dyDescent="0.25">
      <c r="A3348">
        <v>3347</v>
      </c>
      <c r="B3348">
        <v>38</v>
      </c>
      <c r="C3348" t="s">
        <v>13</v>
      </c>
      <c r="D3348" t="s">
        <v>16</v>
      </c>
      <c r="E3348" t="s">
        <v>17</v>
      </c>
      <c r="F3348">
        <v>479.12</v>
      </c>
      <c r="G3348">
        <v>660.35</v>
      </c>
      <c r="H3348">
        <v>424</v>
      </c>
      <c r="I3348">
        <v>9</v>
      </c>
      <c r="J3348">
        <v>5332.54</v>
      </c>
      <c r="K3348" t="str">
        <f t="shared" si="52"/>
        <v>Moderate Risk</v>
      </c>
    </row>
    <row r="3349" spans="1:11" x14ac:dyDescent="0.25">
      <c r="A3349">
        <v>3348</v>
      </c>
      <c r="B3349">
        <v>25</v>
      </c>
      <c r="C3349" t="s">
        <v>13</v>
      </c>
      <c r="D3349" t="s">
        <v>18</v>
      </c>
      <c r="E3349" t="s">
        <v>17</v>
      </c>
      <c r="F3349">
        <v>1327.91</v>
      </c>
      <c r="G3349">
        <v>2815.64</v>
      </c>
      <c r="H3349">
        <v>575</v>
      </c>
      <c r="I3349">
        <v>5</v>
      </c>
      <c r="J3349">
        <v>4019.11</v>
      </c>
      <c r="K3349" t="str">
        <f t="shared" si="52"/>
        <v>Low Risk</v>
      </c>
    </row>
    <row r="3350" spans="1:11" x14ac:dyDescent="0.25">
      <c r="A3350">
        <v>3349</v>
      </c>
      <c r="B3350">
        <v>63</v>
      </c>
      <c r="C3350" t="s">
        <v>13</v>
      </c>
      <c r="D3350" t="s">
        <v>11</v>
      </c>
      <c r="E3350" t="s">
        <v>21</v>
      </c>
      <c r="F3350">
        <v>2635.22</v>
      </c>
      <c r="G3350">
        <v>5007.4399999999996</v>
      </c>
      <c r="H3350">
        <v>603</v>
      </c>
      <c r="I3350">
        <v>7</v>
      </c>
      <c r="J3350">
        <v>4321.37</v>
      </c>
      <c r="K3350" t="str">
        <f t="shared" si="52"/>
        <v>Low Risk</v>
      </c>
    </row>
    <row r="3351" spans="1:11" x14ac:dyDescent="0.25">
      <c r="A3351">
        <v>3350</v>
      </c>
      <c r="B3351">
        <v>57</v>
      </c>
      <c r="C3351" t="s">
        <v>13</v>
      </c>
      <c r="D3351" t="s">
        <v>11</v>
      </c>
      <c r="E3351" t="s">
        <v>17</v>
      </c>
      <c r="F3351">
        <v>6801.3</v>
      </c>
      <c r="G3351">
        <v>12281.24</v>
      </c>
      <c r="H3351">
        <v>778</v>
      </c>
      <c r="I3351">
        <v>9</v>
      </c>
      <c r="J3351">
        <v>25855</v>
      </c>
      <c r="K3351" t="str">
        <f t="shared" si="52"/>
        <v>Low Risk</v>
      </c>
    </row>
    <row r="3352" spans="1:11" x14ac:dyDescent="0.25">
      <c r="A3352">
        <v>3351</v>
      </c>
      <c r="B3352">
        <v>63</v>
      </c>
      <c r="C3352" t="s">
        <v>10</v>
      </c>
      <c r="D3352" t="s">
        <v>18</v>
      </c>
      <c r="E3352" t="s">
        <v>12</v>
      </c>
      <c r="F3352">
        <v>4460.95</v>
      </c>
      <c r="G3352">
        <v>9360.06</v>
      </c>
      <c r="H3352">
        <v>734</v>
      </c>
      <c r="I3352">
        <v>2</v>
      </c>
      <c r="J3352">
        <v>13911.22</v>
      </c>
      <c r="K3352" t="str">
        <f t="shared" si="52"/>
        <v>Low Risk</v>
      </c>
    </row>
    <row r="3353" spans="1:11" x14ac:dyDescent="0.25">
      <c r="A3353">
        <v>3352</v>
      </c>
      <c r="B3353">
        <v>24</v>
      </c>
      <c r="C3353" t="s">
        <v>10</v>
      </c>
      <c r="D3353" t="s">
        <v>14</v>
      </c>
      <c r="E3353" t="s">
        <v>17</v>
      </c>
      <c r="F3353">
        <v>724.67</v>
      </c>
      <c r="G3353">
        <v>802.85</v>
      </c>
      <c r="H3353">
        <v>430</v>
      </c>
      <c r="I3353">
        <v>10</v>
      </c>
      <c r="J3353">
        <v>1715.92</v>
      </c>
      <c r="K3353" t="str">
        <f t="shared" si="52"/>
        <v>Moderate Risk</v>
      </c>
    </row>
    <row r="3354" spans="1:11" x14ac:dyDescent="0.25">
      <c r="A3354">
        <v>3353</v>
      </c>
      <c r="B3354">
        <v>40</v>
      </c>
      <c r="C3354" t="s">
        <v>10</v>
      </c>
      <c r="D3354" t="s">
        <v>11</v>
      </c>
      <c r="E3354" t="s">
        <v>12</v>
      </c>
      <c r="F3354">
        <v>1852.31</v>
      </c>
      <c r="G3354">
        <v>3814.61</v>
      </c>
      <c r="H3354">
        <v>563</v>
      </c>
      <c r="I3354">
        <v>8</v>
      </c>
      <c r="J3354">
        <v>7701.23</v>
      </c>
      <c r="K3354" t="str">
        <f t="shared" si="52"/>
        <v>Low Risk</v>
      </c>
    </row>
    <row r="3355" spans="1:11" x14ac:dyDescent="0.25">
      <c r="A3355">
        <v>3354</v>
      </c>
      <c r="B3355">
        <v>61</v>
      </c>
      <c r="C3355" t="s">
        <v>10</v>
      </c>
      <c r="D3355" t="s">
        <v>14</v>
      </c>
      <c r="E3355" t="s">
        <v>21</v>
      </c>
      <c r="F3355">
        <v>1045.82</v>
      </c>
      <c r="G3355">
        <v>2348.21</v>
      </c>
      <c r="H3355">
        <v>576</v>
      </c>
      <c r="I3355">
        <v>10</v>
      </c>
      <c r="J3355">
        <v>5332.54</v>
      </c>
      <c r="K3355" t="str">
        <f t="shared" si="52"/>
        <v>Low Risk</v>
      </c>
    </row>
    <row r="3356" spans="1:11" x14ac:dyDescent="0.25">
      <c r="A3356">
        <v>3355</v>
      </c>
      <c r="B3356">
        <v>49</v>
      </c>
      <c r="C3356" t="s">
        <v>10</v>
      </c>
      <c r="D3356" t="s">
        <v>11</v>
      </c>
      <c r="E3356" t="s">
        <v>12</v>
      </c>
      <c r="F3356">
        <v>1295.1400000000001</v>
      </c>
      <c r="G3356">
        <v>3785.01</v>
      </c>
      <c r="H3356">
        <v>489</v>
      </c>
      <c r="I3356">
        <v>10</v>
      </c>
      <c r="J3356">
        <v>5465.11</v>
      </c>
      <c r="K3356" t="str">
        <f t="shared" si="52"/>
        <v>Moderate Risk</v>
      </c>
    </row>
    <row r="3357" spans="1:11" x14ac:dyDescent="0.25">
      <c r="A3357">
        <v>3356</v>
      </c>
      <c r="B3357">
        <v>28</v>
      </c>
      <c r="C3357" t="s">
        <v>10</v>
      </c>
      <c r="D3357" t="s">
        <v>11</v>
      </c>
      <c r="E3357" t="s">
        <v>17</v>
      </c>
      <c r="F3357">
        <v>812.46</v>
      </c>
      <c r="G3357">
        <v>0</v>
      </c>
      <c r="H3357">
        <v>499</v>
      </c>
      <c r="I3357">
        <v>8</v>
      </c>
      <c r="J3357">
        <v>500</v>
      </c>
      <c r="K3357" t="str">
        <f t="shared" si="52"/>
        <v>Moderate Risk</v>
      </c>
    </row>
    <row r="3358" spans="1:11" x14ac:dyDescent="0.25">
      <c r="A3358">
        <v>3357</v>
      </c>
      <c r="B3358">
        <v>39</v>
      </c>
      <c r="C3358" t="s">
        <v>10</v>
      </c>
      <c r="D3358" t="s">
        <v>14</v>
      </c>
      <c r="E3358" t="s">
        <v>20</v>
      </c>
      <c r="F3358">
        <v>1508.08</v>
      </c>
      <c r="G3358">
        <v>3687.1</v>
      </c>
      <c r="H3358">
        <v>543</v>
      </c>
      <c r="I3358">
        <v>5</v>
      </c>
      <c r="J3358">
        <v>4378.3</v>
      </c>
      <c r="K3358" t="str">
        <f t="shared" si="52"/>
        <v>Low Risk</v>
      </c>
    </row>
    <row r="3359" spans="1:11" x14ac:dyDescent="0.25">
      <c r="A3359">
        <v>3358</v>
      </c>
      <c r="B3359">
        <v>39</v>
      </c>
      <c r="C3359" t="s">
        <v>10</v>
      </c>
      <c r="D3359" t="s">
        <v>18</v>
      </c>
      <c r="E3359" t="s">
        <v>15</v>
      </c>
      <c r="F3359">
        <v>1772.2249999999999</v>
      </c>
      <c r="G3359">
        <v>1541.66</v>
      </c>
      <c r="H3359">
        <v>481</v>
      </c>
      <c r="I3359">
        <v>5</v>
      </c>
      <c r="J3359">
        <v>500</v>
      </c>
      <c r="K3359" t="str">
        <f t="shared" si="52"/>
        <v>Moderate Risk</v>
      </c>
    </row>
    <row r="3360" spans="1:11" x14ac:dyDescent="0.25">
      <c r="A3360">
        <v>3359</v>
      </c>
      <c r="B3360">
        <v>60</v>
      </c>
      <c r="C3360" t="s">
        <v>13</v>
      </c>
      <c r="D3360" t="s">
        <v>11</v>
      </c>
      <c r="E3360" t="s">
        <v>17</v>
      </c>
      <c r="F3360">
        <v>551.95000000000005</v>
      </c>
      <c r="G3360">
        <v>0</v>
      </c>
      <c r="H3360">
        <v>453</v>
      </c>
      <c r="I3360">
        <v>13</v>
      </c>
      <c r="J3360">
        <v>500</v>
      </c>
      <c r="K3360" t="str">
        <f t="shared" si="52"/>
        <v>High Risk</v>
      </c>
    </row>
    <row r="3361" spans="1:11" x14ac:dyDescent="0.25">
      <c r="A3361">
        <v>3360</v>
      </c>
      <c r="B3361">
        <v>42</v>
      </c>
      <c r="C3361" t="s">
        <v>10</v>
      </c>
      <c r="D3361" t="s">
        <v>16</v>
      </c>
      <c r="E3361" t="s">
        <v>15</v>
      </c>
      <c r="F3361">
        <v>1498.2</v>
      </c>
      <c r="G3361">
        <v>1937.72</v>
      </c>
      <c r="H3361">
        <v>604</v>
      </c>
      <c r="I3361">
        <v>1</v>
      </c>
      <c r="J3361">
        <v>5381.66</v>
      </c>
      <c r="K3361" t="str">
        <f t="shared" si="52"/>
        <v>Low Risk</v>
      </c>
    </row>
    <row r="3362" spans="1:11" x14ac:dyDescent="0.25">
      <c r="A3362">
        <v>3361</v>
      </c>
      <c r="B3362">
        <v>39</v>
      </c>
      <c r="C3362" t="s">
        <v>13</v>
      </c>
      <c r="D3362" t="s">
        <v>11</v>
      </c>
      <c r="E3362" t="s">
        <v>152</v>
      </c>
      <c r="F3362">
        <v>471.68</v>
      </c>
      <c r="G3362">
        <v>0</v>
      </c>
      <c r="H3362">
        <v>456</v>
      </c>
      <c r="I3362">
        <v>7</v>
      </c>
      <c r="J3362">
        <v>2265.16</v>
      </c>
      <c r="K3362" t="str">
        <f t="shared" si="52"/>
        <v>Moderate Risk</v>
      </c>
    </row>
    <row r="3363" spans="1:11" x14ac:dyDescent="0.25">
      <c r="A3363">
        <v>3362</v>
      </c>
      <c r="B3363">
        <v>45</v>
      </c>
      <c r="C3363" t="s">
        <v>10</v>
      </c>
      <c r="D3363" t="s">
        <v>16</v>
      </c>
      <c r="E3363" t="s">
        <v>12</v>
      </c>
      <c r="F3363">
        <v>1259.55</v>
      </c>
      <c r="G3363">
        <v>3216.29</v>
      </c>
      <c r="H3363">
        <v>572</v>
      </c>
      <c r="I3363">
        <v>3</v>
      </c>
      <c r="J3363">
        <v>4505.6099999999997</v>
      </c>
      <c r="K3363" t="str">
        <f t="shared" si="52"/>
        <v>Low Risk</v>
      </c>
    </row>
    <row r="3364" spans="1:11" x14ac:dyDescent="0.25">
      <c r="A3364">
        <v>3363</v>
      </c>
      <c r="B3364">
        <v>46</v>
      </c>
      <c r="C3364" t="s">
        <v>10</v>
      </c>
      <c r="D3364" t="s">
        <v>11</v>
      </c>
      <c r="E3364" t="s">
        <v>15</v>
      </c>
      <c r="F3364">
        <v>1981.46</v>
      </c>
      <c r="G3364">
        <v>4858.68</v>
      </c>
      <c r="H3364">
        <v>513</v>
      </c>
      <c r="I3364">
        <v>5</v>
      </c>
      <c r="J3364">
        <v>2784.15</v>
      </c>
      <c r="K3364" t="str">
        <f t="shared" si="52"/>
        <v>Low Risk</v>
      </c>
    </row>
    <row r="3365" spans="1:11" x14ac:dyDescent="0.25">
      <c r="A3365">
        <v>3364</v>
      </c>
      <c r="B3365">
        <v>30</v>
      </c>
      <c r="C3365" t="s">
        <v>13</v>
      </c>
      <c r="D3365" t="s">
        <v>18</v>
      </c>
      <c r="E3365" t="s">
        <v>21</v>
      </c>
      <c r="F3365">
        <v>3902.03</v>
      </c>
      <c r="G3365">
        <v>6459.95</v>
      </c>
      <c r="H3365">
        <v>691</v>
      </c>
      <c r="I3365">
        <v>7</v>
      </c>
      <c r="J3365">
        <v>14763.5</v>
      </c>
      <c r="K3365" t="str">
        <f t="shared" si="52"/>
        <v>Low Risk</v>
      </c>
    </row>
    <row r="3366" spans="1:11" x14ac:dyDescent="0.25">
      <c r="A3366">
        <v>3365</v>
      </c>
      <c r="B3366">
        <v>35</v>
      </c>
      <c r="C3366" t="s">
        <v>13</v>
      </c>
      <c r="D3366" t="s">
        <v>18</v>
      </c>
      <c r="E3366" t="s">
        <v>20</v>
      </c>
      <c r="F3366">
        <v>3155.58</v>
      </c>
      <c r="G3366">
        <v>5513.15</v>
      </c>
      <c r="H3366">
        <v>573</v>
      </c>
      <c r="I3366">
        <v>8</v>
      </c>
      <c r="J3366">
        <v>8649.27</v>
      </c>
      <c r="K3366" t="str">
        <f t="shared" si="52"/>
        <v>Low Risk</v>
      </c>
    </row>
    <row r="3367" spans="1:11" x14ac:dyDescent="0.25">
      <c r="A3367">
        <v>3366</v>
      </c>
      <c r="B3367">
        <v>19</v>
      </c>
      <c r="C3367" t="s">
        <v>10</v>
      </c>
      <c r="D3367" t="s">
        <v>16</v>
      </c>
      <c r="E3367" t="s">
        <v>21</v>
      </c>
      <c r="F3367">
        <v>1549.92</v>
      </c>
      <c r="G3367">
        <v>3694.34</v>
      </c>
      <c r="H3367">
        <v>498</v>
      </c>
      <c r="I3367">
        <v>6</v>
      </c>
      <c r="J3367">
        <v>3470.37</v>
      </c>
      <c r="K3367" t="str">
        <f t="shared" si="52"/>
        <v>Moderate Risk</v>
      </c>
    </row>
    <row r="3368" spans="1:11" x14ac:dyDescent="0.25">
      <c r="A3368">
        <v>3367</v>
      </c>
      <c r="B3368">
        <v>46</v>
      </c>
      <c r="C3368" t="s">
        <v>10</v>
      </c>
      <c r="D3368" t="s">
        <v>11</v>
      </c>
      <c r="E3368" t="s">
        <v>20</v>
      </c>
      <c r="F3368">
        <v>1184.3</v>
      </c>
      <c r="G3368">
        <v>3468.5</v>
      </c>
      <c r="H3368">
        <v>558</v>
      </c>
      <c r="I3368">
        <v>11</v>
      </c>
      <c r="J3368">
        <v>2125.65</v>
      </c>
      <c r="K3368" t="str">
        <f t="shared" si="52"/>
        <v>Moderate Risk</v>
      </c>
    </row>
    <row r="3369" spans="1:11" x14ac:dyDescent="0.25">
      <c r="A3369">
        <v>3368</v>
      </c>
      <c r="B3369">
        <v>38</v>
      </c>
      <c r="C3369" t="s">
        <v>10</v>
      </c>
      <c r="D3369" t="s">
        <v>18</v>
      </c>
      <c r="E3369" t="s">
        <v>20</v>
      </c>
      <c r="F3369">
        <v>1570.32</v>
      </c>
      <c r="G3369">
        <v>2947.02</v>
      </c>
      <c r="H3369">
        <v>570</v>
      </c>
      <c r="I3369">
        <v>4</v>
      </c>
      <c r="J3369">
        <v>2186.8000000000002</v>
      </c>
      <c r="K3369" t="str">
        <f t="shared" si="52"/>
        <v>Low Risk</v>
      </c>
    </row>
    <row r="3370" spans="1:11" x14ac:dyDescent="0.25">
      <c r="A3370">
        <v>3369</v>
      </c>
      <c r="B3370">
        <v>32</v>
      </c>
      <c r="C3370" t="s">
        <v>10</v>
      </c>
      <c r="D3370" t="s">
        <v>11</v>
      </c>
      <c r="E3370" t="s">
        <v>21</v>
      </c>
      <c r="F3370">
        <v>1772.2249999999999</v>
      </c>
      <c r="G3370">
        <v>4819.12</v>
      </c>
      <c r="H3370">
        <v>689</v>
      </c>
      <c r="I3370">
        <v>3</v>
      </c>
      <c r="J3370">
        <v>9129.5400000000009</v>
      </c>
      <c r="K3370" t="str">
        <f t="shared" si="52"/>
        <v>Low Risk</v>
      </c>
    </row>
    <row r="3371" spans="1:11" x14ac:dyDescent="0.25">
      <c r="A3371">
        <v>3370</v>
      </c>
      <c r="B3371">
        <v>69</v>
      </c>
      <c r="C3371" t="s">
        <v>10</v>
      </c>
      <c r="D3371" t="s">
        <v>14</v>
      </c>
      <c r="E3371" t="s">
        <v>20</v>
      </c>
      <c r="F3371">
        <v>717.82</v>
      </c>
      <c r="G3371">
        <v>156.26</v>
      </c>
      <c r="H3371">
        <v>458</v>
      </c>
      <c r="I3371">
        <v>9</v>
      </c>
      <c r="J3371">
        <v>2565.1799999999998</v>
      </c>
      <c r="K3371" t="str">
        <f t="shared" si="52"/>
        <v>Moderate Risk</v>
      </c>
    </row>
    <row r="3372" spans="1:11" x14ac:dyDescent="0.25">
      <c r="A3372">
        <v>3371</v>
      </c>
      <c r="B3372">
        <v>44</v>
      </c>
      <c r="C3372" t="s">
        <v>13</v>
      </c>
      <c r="D3372" t="s">
        <v>14</v>
      </c>
      <c r="E3372" t="s">
        <v>15</v>
      </c>
      <c r="F3372">
        <v>1772.2249999999999</v>
      </c>
      <c r="G3372">
        <v>1336.14</v>
      </c>
      <c r="H3372">
        <v>578</v>
      </c>
      <c r="I3372">
        <v>5</v>
      </c>
      <c r="J3372">
        <v>2090.67</v>
      </c>
      <c r="K3372" t="str">
        <f t="shared" si="52"/>
        <v>Low Risk</v>
      </c>
    </row>
    <row r="3373" spans="1:11" x14ac:dyDescent="0.25">
      <c r="A3373">
        <v>3372</v>
      </c>
      <c r="B3373">
        <v>67</v>
      </c>
      <c r="C3373" t="s">
        <v>13</v>
      </c>
      <c r="D3373" t="s">
        <v>19</v>
      </c>
      <c r="E3373" t="s">
        <v>12</v>
      </c>
      <c r="F3373">
        <v>4525.91</v>
      </c>
      <c r="G3373">
        <v>9449.69</v>
      </c>
      <c r="H3373">
        <v>713</v>
      </c>
      <c r="I3373">
        <v>5</v>
      </c>
      <c r="J3373">
        <v>15915.37</v>
      </c>
      <c r="K3373" t="str">
        <f t="shared" si="52"/>
        <v>Low Risk</v>
      </c>
    </row>
    <row r="3374" spans="1:11" x14ac:dyDescent="0.25">
      <c r="A3374">
        <v>3373</v>
      </c>
      <c r="B3374">
        <v>48</v>
      </c>
      <c r="C3374" t="s">
        <v>13</v>
      </c>
      <c r="D3374" t="s">
        <v>11</v>
      </c>
      <c r="E3374" t="s">
        <v>12</v>
      </c>
      <c r="F3374">
        <v>621.58000000000004</v>
      </c>
      <c r="G3374">
        <v>168.65</v>
      </c>
      <c r="H3374">
        <v>407</v>
      </c>
      <c r="I3374">
        <v>6</v>
      </c>
      <c r="J3374">
        <v>500</v>
      </c>
      <c r="K3374" t="str">
        <f t="shared" si="52"/>
        <v>Moderate Risk</v>
      </c>
    </row>
    <row r="3375" spans="1:11" x14ac:dyDescent="0.25">
      <c r="A3375">
        <v>3374</v>
      </c>
      <c r="B3375">
        <v>32</v>
      </c>
      <c r="C3375" t="s">
        <v>10</v>
      </c>
      <c r="D3375" t="s">
        <v>18</v>
      </c>
      <c r="E3375" t="s">
        <v>12</v>
      </c>
      <c r="F3375">
        <v>794</v>
      </c>
      <c r="G3375">
        <v>1742.58</v>
      </c>
      <c r="H3375">
        <v>504</v>
      </c>
      <c r="I3375">
        <v>6</v>
      </c>
      <c r="J3375">
        <v>500</v>
      </c>
      <c r="K3375" t="str">
        <f t="shared" si="52"/>
        <v>Low Risk</v>
      </c>
    </row>
    <row r="3376" spans="1:11" x14ac:dyDescent="0.25">
      <c r="A3376">
        <v>3375</v>
      </c>
      <c r="B3376">
        <v>68</v>
      </c>
      <c r="C3376" t="s">
        <v>10</v>
      </c>
      <c r="D3376" t="s">
        <v>11</v>
      </c>
      <c r="E3376" t="s">
        <v>20</v>
      </c>
      <c r="F3376">
        <v>2059.02</v>
      </c>
      <c r="G3376">
        <v>3513.03</v>
      </c>
      <c r="H3376">
        <v>601</v>
      </c>
      <c r="I3376">
        <v>4</v>
      </c>
      <c r="J3376">
        <v>7382.6</v>
      </c>
      <c r="K3376" t="str">
        <f t="shared" si="52"/>
        <v>Low Risk</v>
      </c>
    </row>
    <row r="3377" spans="1:11" x14ac:dyDescent="0.25">
      <c r="A3377">
        <v>3376</v>
      </c>
      <c r="B3377">
        <v>40</v>
      </c>
      <c r="C3377" t="s">
        <v>10</v>
      </c>
      <c r="D3377" t="s">
        <v>11</v>
      </c>
      <c r="E3377" t="s">
        <v>15</v>
      </c>
      <c r="F3377">
        <v>776.78</v>
      </c>
      <c r="G3377">
        <v>1122.26</v>
      </c>
      <c r="H3377">
        <v>576</v>
      </c>
      <c r="I3377">
        <v>5</v>
      </c>
      <c r="J3377">
        <v>3919.84</v>
      </c>
      <c r="K3377" t="str">
        <f t="shared" si="52"/>
        <v>Low Risk</v>
      </c>
    </row>
    <row r="3378" spans="1:11" x14ac:dyDescent="0.25">
      <c r="A3378">
        <v>3377</v>
      </c>
      <c r="B3378">
        <v>41</v>
      </c>
      <c r="C3378" t="s">
        <v>10</v>
      </c>
      <c r="D3378" t="s">
        <v>16</v>
      </c>
      <c r="E3378" t="s">
        <v>21</v>
      </c>
      <c r="F3378">
        <v>1772.2249999999999</v>
      </c>
      <c r="G3378">
        <v>2477.69</v>
      </c>
      <c r="H3378">
        <v>638</v>
      </c>
      <c r="I3378">
        <v>7</v>
      </c>
      <c r="J3378">
        <v>6767.36</v>
      </c>
      <c r="K3378" t="str">
        <f t="shared" si="52"/>
        <v>Low Risk</v>
      </c>
    </row>
    <row r="3379" spans="1:11" x14ac:dyDescent="0.25">
      <c r="A3379">
        <v>3378</v>
      </c>
      <c r="B3379">
        <v>61</v>
      </c>
      <c r="C3379" t="s">
        <v>10</v>
      </c>
      <c r="D3379" t="s">
        <v>14</v>
      </c>
      <c r="E3379" t="s">
        <v>17</v>
      </c>
      <c r="F3379">
        <v>840.1</v>
      </c>
      <c r="G3379">
        <v>1334.64</v>
      </c>
      <c r="H3379">
        <v>574</v>
      </c>
      <c r="I3379">
        <v>15</v>
      </c>
      <c r="J3379">
        <v>1377.02</v>
      </c>
      <c r="K3379" t="str">
        <f t="shared" si="52"/>
        <v>Moderate Risk</v>
      </c>
    </row>
    <row r="3380" spans="1:11" x14ac:dyDescent="0.25">
      <c r="A3380">
        <v>3379</v>
      </c>
      <c r="B3380">
        <v>30</v>
      </c>
      <c r="C3380" t="s">
        <v>13</v>
      </c>
      <c r="D3380" t="s">
        <v>18</v>
      </c>
      <c r="E3380" t="s">
        <v>17</v>
      </c>
      <c r="F3380">
        <v>2644.87</v>
      </c>
      <c r="G3380">
        <v>6066.55</v>
      </c>
      <c r="H3380">
        <v>610</v>
      </c>
      <c r="I3380">
        <v>8</v>
      </c>
      <c r="J3380">
        <v>9948.43</v>
      </c>
      <c r="K3380" t="str">
        <f t="shared" si="52"/>
        <v>Low Risk</v>
      </c>
    </row>
    <row r="3381" spans="1:11" x14ac:dyDescent="0.25">
      <c r="A3381">
        <v>3380</v>
      </c>
      <c r="B3381">
        <v>39</v>
      </c>
      <c r="C3381" t="s">
        <v>10</v>
      </c>
      <c r="D3381" t="s">
        <v>16</v>
      </c>
      <c r="E3381" t="s">
        <v>12</v>
      </c>
      <c r="F3381">
        <v>2146.77</v>
      </c>
      <c r="G3381">
        <v>3854.94</v>
      </c>
      <c r="H3381">
        <v>622</v>
      </c>
      <c r="I3381">
        <v>6</v>
      </c>
      <c r="J3381">
        <v>9260.69</v>
      </c>
      <c r="K3381" t="str">
        <f t="shared" si="52"/>
        <v>Low Risk</v>
      </c>
    </row>
    <row r="3382" spans="1:11" x14ac:dyDescent="0.25">
      <c r="A3382">
        <v>3381</v>
      </c>
      <c r="B3382">
        <v>60</v>
      </c>
      <c r="C3382" t="s">
        <v>13</v>
      </c>
      <c r="D3382" t="s">
        <v>16</v>
      </c>
      <c r="E3382" t="s">
        <v>20</v>
      </c>
      <c r="F3382">
        <v>1772.2249999999999</v>
      </c>
      <c r="G3382">
        <v>5730.07</v>
      </c>
      <c r="H3382">
        <v>642</v>
      </c>
      <c r="I3382">
        <v>9</v>
      </c>
      <c r="J3382">
        <v>12749.17</v>
      </c>
      <c r="K3382" t="str">
        <f t="shared" si="52"/>
        <v>Low Risk</v>
      </c>
    </row>
    <row r="3383" spans="1:11" x14ac:dyDescent="0.25">
      <c r="A3383">
        <v>3382</v>
      </c>
      <c r="B3383">
        <v>54</v>
      </c>
      <c r="C3383" t="s">
        <v>10</v>
      </c>
      <c r="D3383" t="s">
        <v>16</v>
      </c>
      <c r="E3383" t="s">
        <v>20</v>
      </c>
      <c r="F3383">
        <v>2250.6799999999998</v>
      </c>
      <c r="G3383">
        <v>2875.18</v>
      </c>
      <c r="H3383">
        <v>582</v>
      </c>
      <c r="I3383">
        <v>9</v>
      </c>
      <c r="J3383">
        <v>5685.85</v>
      </c>
      <c r="K3383" t="str">
        <f t="shared" si="52"/>
        <v>Low Risk</v>
      </c>
    </row>
    <row r="3384" spans="1:11" x14ac:dyDescent="0.25">
      <c r="A3384">
        <v>3383</v>
      </c>
      <c r="B3384">
        <v>50</v>
      </c>
      <c r="C3384" t="s">
        <v>13</v>
      </c>
      <c r="D3384" t="s">
        <v>14</v>
      </c>
      <c r="E3384" t="s">
        <v>21</v>
      </c>
      <c r="F3384">
        <v>1349.44</v>
      </c>
      <c r="G3384">
        <v>2338.96</v>
      </c>
      <c r="H3384">
        <v>533</v>
      </c>
      <c r="I3384">
        <v>8</v>
      </c>
      <c r="J3384">
        <v>3129.63</v>
      </c>
      <c r="K3384" t="str">
        <f t="shared" si="52"/>
        <v>Low Risk</v>
      </c>
    </row>
    <row r="3385" spans="1:11" x14ac:dyDescent="0.25">
      <c r="A3385">
        <v>3384</v>
      </c>
      <c r="B3385">
        <v>73</v>
      </c>
      <c r="C3385" t="s">
        <v>13</v>
      </c>
      <c r="D3385" t="s">
        <v>11</v>
      </c>
      <c r="E3385" t="s">
        <v>12</v>
      </c>
      <c r="F3385">
        <v>3484.32</v>
      </c>
      <c r="G3385">
        <v>6123.52</v>
      </c>
      <c r="H3385">
        <v>704</v>
      </c>
      <c r="I3385">
        <v>6</v>
      </c>
      <c r="J3385">
        <v>11957</v>
      </c>
      <c r="K3385" t="str">
        <f t="shared" si="52"/>
        <v>Low Risk</v>
      </c>
    </row>
    <row r="3386" spans="1:11" x14ac:dyDescent="0.25">
      <c r="A3386">
        <v>3385</v>
      </c>
      <c r="B3386">
        <v>20</v>
      </c>
      <c r="C3386" t="s">
        <v>13</v>
      </c>
      <c r="D3386" t="s">
        <v>14</v>
      </c>
      <c r="E3386" t="s">
        <v>12</v>
      </c>
      <c r="F3386">
        <v>1772.2249999999999</v>
      </c>
      <c r="G3386">
        <v>1234.5899999999999</v>
      </c>
      <c r="H3386">
        <v>485</v>
      </c>
      <c r="I3386">
        <v>6</v>
      </c>
      <c r="J3386">
        <v>1992.57</v>
      </c>
      <c r="K3386" t="str">
        <f t="shared" si="52"/>
        <v>Moderate Risk</v>
      </c>
    </row>
    <row r="3387" spans="1:11" x14ac:dyDescent="0.25">
      <c r="A3387">
        <v>3386</v>
      </c>
      <c r="B3387">
        <v>71</v>
      </c>
      <c r="C3387" t="s">
        <v>10</v>
      </c>
      <c r="D3387" t="s">
        <v>11</v>
      </c>
      <c r="E3387" t="s">
        <v>17</v>
      </c>
      <c r="F3387">
        <v>1624.72</v>
      </c>
      <c r="G3387">
        <v>3269.15</v>
      </c>
      <c r="H3387">
        <v>511</v>
      </c>
      <c r="I3387">
        <v>6</v>
      </c>
      <c r="J3387">
        <v>3609.29</v>
      </c>
      <c r="K3387" t="str">
        <f t="shared" si="52"/>
        <v>Low Risk</v>
      </c>
    </row>
    <row r="3388" spans="1:11" x14ac:dyDescent="0.25">
      <c r="A3388">
        <v>3387</v>
      </c>
      <c r="B3388">
        <v>36</v>
      </c>
      <c r="C3388" t="s">
        <v>13</v>
      </c>
      <c r="D3388" t="s">
        <v>18</v>
      </c>
      <c r="E3388" t="s">
        <v>17</v>
      </c>
      <c r="F3388">
        <v>3574.92</v>
      </c>
      <c r="G3388">
        <v>3237.28</v>
      </c>
      <c r="H3388">
        <v>653</v>
      </c>
      <c r="I3388">
        <v>6</v>
      </c>
      <c r="J3388">
        <v>13515.03</v>
      </c>
      <c r="K3388" t="str">
        <f t="shared" si="52"/>
        <v>Low Risk</v>
      </c>
    </row>
    <row r="3389" spans="1:11" x14ac:dyDescent="0.25">
      <c r="A3389">
        <v>3388</v>
      </c>
      <c r="B3389">
        <v>40</v>
      </c>
      <c r="C3389" t="s">
        <v>13</v>
      </c>
      <c r="D3389" t="s">
        <v>16</v>
      </c>
      <c r="E3389" t="s">
        <v>21</v>
      </c>
      <c r="F3389">
        <v>542.04999999999995</v>
      </c>
      <c r="G3389">
        <v>188.13</v>
      </c>
      <c r="H3389">
        <v>494</v>
      </c>
      <c r="I3389">
        <v>9</v>
      </c>
      <c r="J3389">
        <v>968.61</v>
      </c>
      <c r="K3389" t="str">
        <f t="shared" si="52"/>
        <v>Moderate Risk</v>
      </c>
    </row>
    <row r="3390" spans="1:11" x14ac:dyDescent="0.25">
      <c r="A3390">
        <v>3389</v>
      </c>
      <c r="B3390">
        <v>46</v>
      </c>
      <c r="C3390" t="s">
        <v>13</v>
      </c>
      <c r="D3390" t="s">
        <v>18</v>
      </c>
      <c r="E3390" t="s">
        <v>12</v>
      </c>
      <c r="F3390">
        <v>4807.7299999999996</v>
      </c>
      <c r="G3390">
        <v>8069.4</v>
      </c>
      <c r="H3390">
        <v>641</v>
      </c>
      <c r="I3390">
        <v>6</v>
      </c>
      <c r="J3390">
        <v>14415.92</v>
      </c>
      <c r="K3390" t="str">
        <f t="shared" si="52"/>
        <v>Low Risk</v>
      </c>
    </row>
    <row r="3391" spans="1:11" x14ac:dyDescent="0.25">
      <c r="A3391">
        <v>3390</v>
      </c>
      <c r="B3391">
        <v>47</v>
      </c>
      <c r="C3391" t="s">
        <v>10</v>
      </c>
      <c r="D3391" t="s">
        <v>16</v>
      </c>
      <c r="E3391" t="s">
        <v>15</v>
      </c>
      <c r="F3391">
        <v>1687.91</v>
      </c>
      <c r="G3391">
        <v>3038.81</v>
      </c>
      <c r="H3391">
        <v>514</v>
      </c>
      <c r="I3391">
        <v>3</v>
      </c>
      <c r="J3391">
        <v>4684.5600000000004</v>
      </c>
      <c r="K3391" t="str">
        <f t="shared" si="52"/>
        <v>Low Risk</v>
      </c>
    </row>
    <row r="3392" spans="1:11" x14ac:dyDescent="0.25">
      <c r="A3392">
        <v>3391</v>
      </c>
      <c r="B3392">
        <v>56</v>
      </c>
      <c r="C3392" t="s">
        <v>13</v>
      </c>
      <c r="D3392" t="s">
        <v>11</v>
      </c>
      <c r="E3392" t="s">
        <v>15</v>
      </c>
      <c r="F3392">
        <v>1772.2249999999999</v>
      </c>
      <c r="G3392">
        <v>5064.75</v>
      </c>
      <c r="H3392">
        <v>631</v>
      </c>
      <c r="I3392">
        <v>8</v>
      </c>
      <c r="J3392">
        <v>7594.75</v>
      </c>
      <c r="K3392" t="str">
        <f t="shared" si="52"/>
        <v>Low Risk</v>
      </c>
    </row>
    <row r="3393" spans="1:11" x14ac:dyDescent="0.25">
      <c r="A3393">
        <v>3392</v>
      </c>
      <c r="B3393">
        <v>61</v>
      </c>
      <c r="C3393" t="s">
        <v>10</v>
      </c>
      <c r="D3393" t="s">
        <v>16</v>
      </c>
      <c r="E3393" t="s">
        <v>17</v>
      </c>
      <c r="F3393">
        <v>1496.79</v>
      </c>
      <c r="G3393">
        <v>2093.21</v>
      </c>
      <c r="H3393">
        <v>545</v>
      </c>
      <c r="I3393">
        <v>8</v>
      </c>
      <c r="J3393">
        <v>2510.96</v>
      </c>
      <c r="K3393" t="str">
        <f t="shared" si="52"/>
        <v>Low Risk</v>
      </c>
    </row>
    <row r="3394" spans="1:11" x14ac:dyDescent="0.25">
      <c r="A3394">
        <v>3393</v>
      </c>
      <c r="B3394">
        <v>64</v>
      </c>
      <c r="C3394" t="s">
        <v>13</v>
      </c>
      <c r="D3394" t="s">
        <v>18</v>
      </c>
      <c r="E3394" t="s">
        <v>17</v>
      </c>
      <c r="F3394">
        <v>3054.84</v>
      </c>
      <c r="G3394">
        <v>5127.13</v>
      </c>
      <c r="H3394">
        <v>574</v>
      </c>
      <c r="I3394">
        <v>6</v>
      </c>
      <c r="J3394">
        <v>8566.25</v>
      </c>
      <c r="K3394" t="str">
        <f t="shared" ref="K3394:K3457" si="53">IF(AND(H3394&lt;500,I3394&gt;10),"High Risk",IF(OR(H3394&lt;500,I3394&gt;10),"Moderate Risk","Low Risk"))</f>
        <v>Low Risk</v>
      </c>
    </row>
    <row r="3395" spans="1:11" x14ac:dyDescent="0.25">
      <c r="A3395">
        <v>3394</v>
      </c>
      <c r="B3395">
        <v>42</v>
      </c>
      <c r="C3395" t="s">
        <v>13</v>
      </c>
      <c r="D3395" t="s">
        <v>14</v>
      </c>
      <c r="E3395" t="s">
        <v>20</v>
      </c>
      <c r="F3395">
        <v>1353.16</v>
      </c>
      <c r="G3395">
        <v>2171.1999999999998</v>
      </c>
      <c r="H3395">
        <v>529</v>
      </c>
      <c r="I3395">
        <v>10</v>
      </c>
      <c r="J3395">
        <v>3177.4</v>
      </c>
      <c r="K3395" t="str">
        <f t="shared" si="53"/>
        <v>Low Risk</v>
      </c>
    </row>
    <row r="3396" spans="1:11" x14ac:dyDescent="0.25">
      <c r="A3396">
        <v>3395</v>
      </c>
      <c r="B3396">
        <v>54</v>
      </c>
      <c r="C3396" t="s">
        <v>10</v>
      </c>
      <c r="D3396" t="s">
        <v>18</v>
      </c>
      <c r="E3396" t="s">
        <v>17</v>
      </c>
      <c r="F3396">
        <v>1482.37</v>
      </c>
      <c r="G3396">
        <v>2933.26</v>
      </c>
      <c r="H3396">
        <v>529</v>
      </c>
      <c r="I3396">
        <v>7</v>
      </c>
      <c r="J3396">
        <v>4735.33</v>
      </c>
      <c r="K3396" t="str">
        <f t="shared" si="53"/>
        <v>Low Risk</v>
      </c>
    </row>
    <row r="3397" spans="1:11" x14ac:dyDescent="0.25">
      <c r="A3397">
        <v>3396</v>
      </c>
      <c r="B3397">
        <v>64</v>
      </c>
      <c r="C3397" t="s">
        <v>10</v>
      </c>
      <c r="D3397" t="s">
        <v>16</v>
      </c>
      <c r="E3397" t="s">
        <v>21</v>
      </c>
      <c r="F3397">
        <v>1541.91</v>
      </c>
      <c r="G3397">
        <v>3546.03</v>
      </c>
      <c r="H3397">
        <v>527</v>
      </c>
      <c r="I3397">
        <v>8</v>
      </c>
      <c r="J3397">
        <v>6290.42</v>
      </c>
      <c r="K3397" t="str">
        <f t="shared" si="53"/>
        <v>Low Risk</v>
      </c>
    </row>
    <row r="3398" spans="1:11" x14ac:dyDescent="0.25">
      <c r="A3398">
        <v>3397</v>
      </c>
      <c r="B3398">
        <v>25</v>
      </c>
      <c r="C3398" t="s">
        <v>10</v>
      </c>
      <c r="D3398" t="s">
        <v>14</v>
      </c>
      <c r="E3398" t="s">
        <v>12</v>
      </c>
      <c r="F3398">
        <v>1455.26</v>
      </c>
      <c r="G3398">
        <v>2929.97</v>
      </c>
      <c r="H3398">
        <v>632</v>
      </c>
      <c r="I3398">
        <v>4</v>
      </c>
      <c r="J3398">
        <v>5332.54</v>
      </c>
      <c r="K3398" t="str">
        <f t="shared" si="53"/>
        <v>Low Risk</v>
      </c>
    </row>
    <row r="3399" spans="1:11" x14ac:dyDescent="0.25">
      <c r="A3399">
        <v>3398</v>
      </c>
      <c r="B3399">
        <v>59</v>
      </c>
      <c r="C3399" t="s">
        <v>13</v>
      </c>
      <c r="D3399" t="s">
        <v>11</v>
      </c>
      <c r="E3399" t="s">
        <v>21</v>
      </c>
      <c r="F3399">
        <v>3006.96</v>
      </c>
      <c r="G3399">
        <v>4583.42</v>
      </c>
      <c r="H3399">
        <v>578</v>
      </c>
      <c r="I3399">
        <v>6</v>
      </c>
      <c r="J3399">
        <v>8532.26</v>
      </c>
      <c r="K3399" t="str">
        <f t="shared" si="53"/>
        <v>Low Risk</v>
      </c>
    </row>
    <row r="3400" spans="1:11" x14ac:dyDescent="0.25">
      <c r="A3400">
        <v>3399</v>
      </c>
      <c r="B3400">
        <v>75</v>
      </c>
      <c r="C3400" t="s">
        <v>10</v>
      </c>
      <c r="D3400" t="s">
        <v>11</v>
      </c>
      <c r="E3400" t="s">
        <v>12</v>
      </c>
      <c r="F3400">
        <v>1349.88</v>
      </c>
      <c r="G3400">
        <v>2933.07</v>
      </c>
      <c r="H3400">
        <v>519</v>
      </c>
      <c r="I3400">
        <v>5</v>
      </c>
      <c r="J3400">
        <v>1618.38</v>
      </c>
      <c r="K3400" t="str">
        <f t="shared" si="53"/>
        <v>Low Risk</v>
      </c>
    </row>
    <row r="3401" spans="1:11" x14ac:dyDescent="0.25">
      <c r="A3401">
        <v>3400</v>
      </c>
      <c r="B3401">
        <v>33</v>
      </c>
      <c r="C3401" t="s">
        <v>10</v>
      </c>
      <c r="D3401" t="s">
        <v>11</v>
      </c>
      <c r="E3401" t="s">
        <v>15</v>
      </c>
      <c r="F3401">
        <v>824.67</v>
      </c>
      <c r="G3401">
        <v>3237.28</v>
      </c>
      <c r="H3401">
        <v>576</v>
      </c>
      <c r="I3401">
        <v>13</v>
      </c>
      <c r="J3401">
        <v>5332.54</v>
      </c>
      <c r="K3401" t="str">
        <f t="shared" si="53"/>
        <v>Moderate Risk</v>
      </c>
    </row>
    <row r="3402" spans="1:11" x14ac:dyDescent="0.25">
      <c r="A3402">
        <v>3401</v>
      </c>
      <c r="B3402">
        <v>25</v>
      </c>
      <c r="C3402" t="s">
        <v>10</v>
      </c>
      <c r="D3402" t="s">
        <v>18</v>
      </c>
      <c r="E3402" t="s">
        <v>15</v>
      </c>
      <c r="F3402">
        <v>2720.93</v>
      </c>
      <c r="G3402">
        <v>4932.6000000000004</v>
      </c>
      <c r="H3402">
        <v>563</v>
      </c>
      <c r="I3402">
        <v>11</v>
      </c>
      <c r="J3402">
        <v>5786.56</v>
      </c>
      <c r="K3402" t="str">
        <f t="shared" si="53"/>
        <v>Moderate Risk</v>
      </c>
    </row>
    <row r="3403" spans="1:11" x14ac:dyDescent="0.25">
      <c r="A3403">
        <v>3402</v>
      </c>
      <c r="B3403">
        <v>18</v>
      </c>
      <c r="C3403" t="s">
        <v>13</v>
      </c>
      <c r="D3403" t="s">
        <v>18</v>
      </c>
      <c r="E3403" t="s">
        <v>12</v>
      </c>
      <c r="F3403">
        <v>1998.16</v>
      </c>
      <c r="G3403">
        <v>3387.85</v>
      </c>
      <c r="H3403">
        <v>630</v>
      </c>
      <c r="I3403">
        <v>7</v>
      </c>
      <c r="J3403">
        <v>5332.54</v>
      </c>
      <c r="K3403" t="str">
        <f t="shared" si="53"/>
        <v>Low Risk</v>
      </c>
    </row>
    <row r="3404" spans="1:11" x14ac:dyDescent="0.25">
      <c r="A3404">
        <v>3403</v>
      </c>
      <c r="B3404">
        <v>61</v>
      </c>
      <c r="C3404" t="s">
        <v>10</v>
      </c>
      <c r="D3404" t="s">
        <v>18</v>
      </c>
      <c r="E3404" t="s">
        <v>152</v>
      </c>
      <c r="F3404">
        <v>3575.43</v>
      </c>
      <c r="G3404">
        <v>7836.95</v>
      </c>
      <c r="H3404">
        <v>576</v>
      </c>
      <c r="I3404">
        <v>11</v>
      </c>
      <c r="J3404">
        <v>13183.87</v>
      </c>
      <c r="K3404" t="str">
        <f t="shared" si="53"/>
        <v>Moderate Risk</v>
      </c>
    </row>
    <row r="3405" spans="1:11" x14ac:dyDescent="0.25">
      <c r="A3405">
        <v>3404</v>
      </c>
      <c r="B3405">
        <v>22</v>
      </c>
      <c r="C3405" t="s">
        <v>13</v>
      </c>
      <c r="D3405" t="s">
        <v>18</v>
      </c>
      <c r="E3405" t="s">
        <v>20</v>
      </c>
      <c r="F3405">
        <v>1649.23</v>
      </c>
      <c r="G3405">
        <v>1919.45</v>
      </c>
      <c r="H3405">
        <v>509</v>
      </c>
      <c r="I3405">
        <v>6</v>
      </c>
      <c r="J3405">
        <v>5924.32</v>
      </c>
      <c r="K3405" t="str">
        <f t="shared" si="53"/>
        <v>Low Risk</v>
      </c>
    </row>
    <row r="3406" spans="1:11" x14ac:dyDescent="0.25">
      <c r="A3406">
        <v>3405</v>
      </c>
      <c r="B3406">
        <v>20</v>
      </c>
      <c r="C3406" t="s">
        <v>10</v>
      </c>
      <c r="D3406" t="s">
        <v>18</v>
      </c>
      <c r="E3406" t="s">
        <v>12</v>
      </c>
      <c r="F3406">
        <v>1245.3499999999999</v>
      </c>
      <c r="G3406">
        <v>3237.28</v>
      </c>
      <c r="H3406">
        <v>576</v>
      </c>
      <c r="I3406">
        <v>6</v>
      </c>
      <c r="J3406">
        <v>4307.42</v>
      </c>
      <c r="K3406" t="str">
        <f t="shared" si="53"/>
        <v>Low Risk</v>
      </c>
    </row>
    <row r="3407" spans="1:11" x14ac:dyDescent="0.25">
      <c r="A3407">
        <v>3406</v>
      </c>
      <c r="B3407">
        <v>18</v>
      </c>
      <c r="C3407" t="s">
        <v>13</v>
      </c>
      <c r="D3407" t="s">
        <v>18</v>
      </c>
      <c r="E3407" t="s">
        <v>21</v>
      </c>
      <c r="F3407">
        <v>4636.04</v>
      </c>
      <c r="G3407">
        <v>8625.4699999999993</v>
      </c>
      <c r="H3407">
        <v>713</v>
      </c>
      <c r="I3407">
        <v>5</v>
      </c>
      <c r="J3407">
        <v>18611.32</v>
      </c>
      <c r="K3407" t="str">
        <f t="shared" si="53"/>
        <v>Low Risk</v>
      </c>
    </row>
    <row r="3408" spans="1:11" x14ac:dyDescent="0.25">
      <c r="A3408">
        <v>3407</v>
      </c>
      <c r="B3408">
        <v>21</v>
      </c>
      <c r="C3408" t="s">
        <v>13</v>
      </c>
      <c r="D3408" t="s">
        <v>14</v>
      </c>
      <c r="E3408" t="s">
        <v>15</v>
      </c>
      <c r="F3408">
        <v>930.23</v>
      </c>
      <c r="G3408">
        <v>3237.28</v>
      </c>
      <c r="H3408">
        <v>576</v>
      </c>
      <c r="I3408">
        <v>7</v>
      </c>
      <c r="J3408">
        <v>2375.8200000000002</v>
      </c>
      <c r="K3408" t="str">
        <f t="shared" si="53"/>
        <v>Low Risk</v>
      </c>
    </row>
    <row r="3409" spans="1:11" x14ac:dyDescent="0.25">
      <c r="A3409">
        <v>3408</v>
      </c>
      <c r="B3409">
        <v>57</v>
      </c>
      <c r="C3409" t="s">
        <v>10</v>
      </c>
      <c r="D3409" t="s">
        <v>11</v>
      </c>
      <c r="E3409" t="s">
        <v>17</v>
      </c>
      <c r="F3409">
        <v>1028.1400000000001</v>
      </c>
      <c r="G3409">
        <v>2363.94</v>
      </c>
      <c r="H3409">
        <v>466</v>
      </c>
      <c r="I3409">
        <v>7</v>
      </c>
      <c r="J3409">
        <v>1611.19</v>
      </c>
      <c r="K3409" t="str">
        <f t="shared" si="53"/>
        <v>Moderate Risk</v>
      </c>
    </row>
    <row r="3410" spans="1:11" x14ac:dyDescent="0.25">
      <c r="A3410">
        <v>3409</v>
      </c>
      <c r="B3410">
        <v>52</v>
      </c>
      <c r="C3410" t="s">
        <v>10</v>
      </c>
      <c r="D3410" t="s">
        <v>14</v>
      </c>
      <c r="E3410" t="s">
        <v>12</v>
      </c>
      <c r="F3410">
        <v>900.11</v>
      </c>
      <c r="G3410">
        <v>3237.28</v>
      </c>
      <c r="H3410">
        <v>467</v>
      </c>
      <c r="I3410">
        <v>12</v>
      </c>
      <c r="J3410">
        <v>500</v>
      </c>
      <c r="K3410" t="str">
        <f t="shared" si="53"/>
        <v>High Risk</v>
      </c>
    </row>
    <row r="3411" spans="1:11" x14ac:dyDescent="0.25">
      <c r="A3411">
        <v>3410</v>
      </c>
      <c r="B3411">
        <v>49</v>
      </c>
      <c r="C3411" t="s">
        <v>13</v>
      </c>
      <c r="D3411" t="s">
        <v>11</v>
      </c>
      <c r="E3411" t="s">
        <v>12</v>
      </c>
      <c r="F3411">
        <v>2870.57</v>
      </c>
      <c r="G3411">
        <v>4952.51</v>
      </c>
      <c r="H3411">
        <v>641</v>
      </c>
      <c r="I3411">
        <v>7</v>
      </c>
      <c r="J3411">
        <v>8510.48</v>
      </c>
      <c r="K3411" t="str">
        <f t="shared" si="53"/>
        <v>Low Risk</v>
      </c>
    </row>
    <row r="3412" spans="1:11" x14ac:dyDescent="0.25">
      <c r="A3412">
        <v>3411</v>
      </c>
      <c r="B3412">
        <v>59</v>
      </c>
      <c r="C3412" t="s">
        <v>10</v>
      </c>
      <c r="D3412" t="s">
        <v>18</v>
      </c>
      <c r="E3412" t="s">
        <v>15</v>
      </c>
      <c r="F3412">
        <v>6966.44</v>
      </c>
      <c r="G3412">
        <v>12234.69</v>
      </c>
      <c r="H3412">
        <v>708</v>
      </c>
      <c r="I3412">
        <v>7</v>
      </c>
      <c r="J3412">
        <v>22259.82</v>
      </c>
      <c r="K3412" t="str">
        <f t="shared" si="53"/>
        <v>Low Risk</v>
      </c>
    </row>
    <row r="3413" spans="1:11" x14ac:dyDescent="0.25">
      <c r="A3413">
        <v>3412</v>
      </c>
      <c r="B3413">
        <v>51</v>
      </c>
      <c r="C3413" t="s">
        <v>10</v>
      </c>
      <c r="D3413" t="s">
        <v>11</v>
      </c>
      <c r="E3413" t="s">
        <v>15</v>
      </c>
      <c r="F3413">
        <v>1070.78</v>
      </c>
      <c r="G3413">
        <v>1032.46</v>
      </c>
      <c r="H3413">
        <v>564</v>
      </c>
      <c r="I3413">
        <v>10</v>
      </c>
      <c r="J3413">
        <v>4668.96</v>
      </c>
      <c r="K3413" t="str">
        <f t="shared" si="53"/>
        <v>Low Risk</v>
      </c>
    </row>
    <row r="3414" spans="1:11" x14ac:dyDescent="0.25">
      <c r="A3414">
        <v>3413</v>
      </c>
      <c r="B3414">
        <v>60</v>
      </c>
      <c r="C3414" t="s">
        <v>13</v>
      </c>
      <c r="D3414" t="s">
        <v>16</v>
      </c>
      <c r="E3414" t="s">
        <v>20</v>
      </c>
      <c r="F3414">
        <v>1708.66</v>
      </c>
      <c r="G3414">
        <v>1918.38</v>
      </c>
      <c r="H3414">
        <v>646</v>
      </c>
      <c r="I3414">
        <v>7</v>
      </c>
      <c r="J3414">
        <v>5811.36</v>
      </c>
      <c r="K3414" t="str">
        <f t="shared" si="53"/>
        <v>Low Risk</v>
      </c>
    </row>
    <row r="3415" spans="1:11" x14ac:dyDescent="0.25">
      <c r="A3415">
        <v>3414</v>
      </c>
      <c r="B3415">
        <v>42</v>
      </c>
      <c r="C3415" t="s">
        <v>13</v>
      </c>
      <c r="D3415" t="s">
        <v>16</v>
      </c>
      <c r="E3415" t="s">
        <v>15</v>
      </c>
      <c r="F3415">
        <v>2081.91</v>
      </c>
      <c r="G3415">
        <v>4760.08</v>
      </c>
      <c r="H3415">
        <v>541</v>
      </c>
      <c r="I3415">
        <v>4</v>
      </c>
      <c r="J3415">
        <v>4195.71</v>
      </c>
      <c r="K3415" t="str">
        <f t="shared" si="53"/>
        <v>Low Risk</v>
      </c>
    </row>
    <row r="3416" spans="1:11" x14ac:dyDescent="0.25">
      <c r="A3416">
        <v>3415</v>
      </c>
      <c r="B3416">
        <v>27</v>
      </c>
      <c r="C3416" t="s">
        <v>13</v>
      </c>
      <c r="D3416" t="s">
        <v>14</v>
      </c>
      <c r="E3416" t="s">
        <v>21</v>
      </c>
      <c r="F3416">
        <v>503.87</v>
      </c>
      <c r="G3416">
        <v>1036.6400000000001</v>
      </c>
      <c r="H3416">
        <v>576</v>
      </c>
      <c r="I3416">
        <v>10</v>
      </c>
      <c r="J3416">
        <v>5332.54</v>
      </c>
      <c r="K3416" t="str">
        <f t="shared" si="53"/>
        <v>Low Risk</v>
      </c>
    </row>
    <row r="3417" spans="1:11" x14ac:dyDescent="0.25">
      <c r="A3417">
        <v>3416</v>
      </c>
      <c r="B3417">
        <v>38</v>
      </c>
      <c r="C3417" t="s">
        <v>10</v>
      </c>
      <c r="D3417" t="s">
        <v>11</v>
      </c>
      <c r="E3417" t="s">
        <v>12</v>
      </c>
      <c r="F3417">
        <v>1183.3699999999999</v>
      </c>
      <c r="G3417">
        <v>1376.84</v>
      </c>
      <c r="H3417">
        <v>509</v>
      </c>
      <c r="I3417">
        <v>8</v>
      </c>
      <c r="J3417">
        <v>3641.17</v>
      </c>
      <c r="K3417" t="str">
        <f t="shared" si="53"/>
        <v>Low Risk</v>
      </c>
    </row>
    <row r="3418" spans="1:11" x14ac:dyDescent="0.25">
      <c r="A3418">
        <v>3417</v>
      </c>
      <c r="B3418">
        <v>63</v>
      </c>
      <c r="C3418" t="s">
        <v>10</v>
      </c>
      <c r="D3418" t="s">
        <v>11</v>
      </c>
      <c r="E3418" t="s">
        <v>15</v>
      </c>
      <c r="F3418">
        <v>3659.27</v>
      </c>
      <c r="G3418">
        <v>5836</v>
      </c>
      <c r="H3418">
        <v>619</v>
      </c>
      <c r="I3418">
        <v>7</v>
      </c>
      <c r="J3418">
        <v>9516.6</v>
      </c>
      <c r="K3418" t="str">
        <f t="shared" si="53"/>
        <v>Low Risk</v>
      </c>
    </row>
    <row r="3419" spans="1:11" x14ac:dyDescent="0.25">
      <c r="A3419">
        <v>3418</v>
      </c>
      <c r="B3419">
        <v>56</v>
      </c>
      <c r="C3419" t="s">
        <v>10</v>
      </c>
      <c r="D3419" t="s">
        <v>11</v>
      </c>
      <c r="E3419" t="s">
        <v>17</v>
      </c>
      <c r="F3419">
        <v>1772.2249999999999</v>
      </c>
      <c r="G3419">
        <v>2370.09</v>
      </c>
      <c r="H3419">
        <v>558</v>
      </c>
      <c r="I3419">
        <v>4</v>
      </c>
      <c r="J3419">
        <v>4567.67</v>
      </c>
      <c r="K3419" t="str">
        <f t="shared" si="53"/>
        <v>Low Risk</v>
      </c>
    </row>
    <row r="3420" spans="1:11" x14ac:dyDescent="0.25">
      <c r="A3420">
        <v>3419</v>
      </c>
      <c r="B3420">
        <v>44</v>
      </c>
      <c r="C3420" t="s">
        <v>13</v>
      </c>
      <c r="D3420" t="s">
        <v>16</v>
      </c>
      <c r="E3420" t="s">
        <v>17</v>
      </c>
      <c r="F3420">
        <v>3193.46</v>
      </c>
      <c r="G3420">
        <v>6476.61</v>
      </c>
      <c r="H3420">
        <v>576</v>
      </c>
      <c r="I3420">
        <v>7</v>
      </c>
      <c r="J3420">
        <v>11263.56</v>
      </c>
      <c r="K3420" t="str">
        <f t="shared" si="53"/>
        <v>Low Risk</v>
      </c>
    </row>
    <row r="3421" spans="1:11" x14ac:dyDescent="0.25">
      <c r="A3421">
        <v>3420</v>
      </c>
      <c r="B3421">
        <v>44</v>
      </c>
      <c r="C3421" t="s">
        <v>13</v>
      </c>
      <c r="D3421" t="s">
        <v>11</v>
      </c>
      <c r="E3421" t="s">
        <v>21</v>
      </c>
      <c r="F3421">
        <v>1461.69</v>
      </c>
      <c r="G3421">
        <v>3237.28</v>
      </c>
      <c r="H3421">
        <v>564</v>
      </c>
      <c r="I3421">
        <v>6</v>
      </c>
      <c r="J3421">
        <v>6161.18</v>
      </c>
      <c r="K3421" t="str">
        <f t="shared" si="53"/>
        <v>Low Risk</v>
      </c>
    </row>
    <row r="3422" spans="1:11" x14ac:dyDescent="0.25">
      <c r="A3422">
        <v>3421</v>
      </c>
      <c r="B3422">
        <v>19</v>
      </c>
      <c r="C3422" t="s">
        <v>13</v>
      </c>
      <c r="D3422" t="s">
        <v>11</v>
      </c>
      <c r="E3422" t="s">
        <v>21</v>
      </c>
      <c r="F3422">
        <v>550.01</v>
      </c>
      <c r="G3422">
        <v>1436.26</v>
      </c>
      <c r="H3422">
        <v>459</v>
      </c>
      <c r="I3422">
        <v>6</v>
      </c>
      <c r="J3422">
        <v>890.65</v>
      </c>
      <c r="K3422" t="str">
        <f t="shared" si="53"/>
        <v>Moderate Risk</v>
      </c>
    </row>
    <row r="3423" spans="1:11" x14ac:dyDescent="0.25">
      <c r="A3423">
        <v>3422</v>
      </c>
      <c r="B3423">
        <v>58</v>
      </c>
      <c r="C3423" t="s">
        <v>10</v>
      </c>
      <c r="D3423" t="s">
        <v>14</v>
      </c>
      <c r="E3423" t="s">
        <v>17</v>
      </c>
      <c r="F3423">
        <v>1772.2249999999999</v>
      </c>
      <c r="G3423">
        <v>4641.33</v>
      </c>
      <c r="H3423">
        <v>617</v>
      </c>
      <c r="I3423">
        <v>4</v>
      </c>
      <c r="J3423">
        <v>7652.65</v>
      </c>
      <c r="K3423" t="str">
        <f t="shared" si="53"/>
        <v>Low Risk</v>
      </c>
    </row>
    <row r="3424" spans="1:11" x14ac:dyDescent="0.25">
      <c r="A3424">
        <v>3423</v>
      </c>
      <c r="B3424">
        <v>65</v>
      </c>
      <c r="C3424" t="s">
        <v>13</v>
      </c>
      <c r="D3424" t="s">
        <v>11</v>
      </c>
      <c r="E3424" t="s">
        <v>21</v>
      </c>
      <c r="F3424">
        <v>1341.5</v>
      </c>
      <c r="G3424">
        <v>3237.28</v>
      </c>
      <c r="H3424">
        <v>513</v>
      </c>
      <c r="I3424">
        <v>8</v>
      </c>
      <c r="J3424">
        <v>2980.14</v>
      </c>
      <c r="K3424" t="str">
        <f t="shared" si="53"/>
        <v>Low Risk</v>
      </c>
    </row>
    <row r="3425" spans="1:11" x14ac:dyDescent="0.25">
      <c r="A3425">
        <v>3424</v>
      </c>
      <c r="B3425">
        <v>30</v>
      </c>
      <c r="C3425" t="s">
        <v>10</v>
      </c>
      <c r="D3425" t="s">
        <v>14</v>
      </c>
      <c r="E3425" t="s">
        <v>17</v>
      </c>
      <c r="F3425">
        <v>2233.0100000000002</v>
      </c>
      <c r="G3425">
        <v>3375.17</v>
      </c>
      <c r="H3425">
        <v>671</v>
      </c>
      <c r="I3425">
        <v>6</v>
      </c>
      <c r="J3425">
        <v>4739.9399999999996</v>
      </c>
      <c r="K3425" t="str">
        <f t="shared" si="53"/>
        <v>Low Risk</v>
      </c>
    </row>
    <row r="3426" spans="1:11" x14ac:dyDescent="0.25">
      <c r="A3426">
        <v>3425</v>
      </c>
      <c r="B3426">
        <v>26</v>
      </c>
      <c r="C3426" t="s">
        <v>10</v>
      </c>
      <c r="D3426" t="s">
        <v>18</v>
      </c>
      <c r="E3426" t="s">
        <v>20</v>
      </c>
      <c r="F3426">
        <v>1772.2249999999999</v>
      </c>
      <c r="G3426">
        <v>4496.76</v>
      </c>
      <c r="H3426">
        <v>603</v>
      </c>
      <c r="I3426">
        <v>12</v>
      </c>
      <c r="J3426">
        <v>8506.1299999999992</v>
      </c>
      <c r="K3426" t="str">
        <f t="shared" si="53"/>
        <v>Moderate Risk</v>
      </c>
    </row>
    <row r="3427" spans="1:11" x14ac:dyDescent="0.25">
      <c r="A3427">
        <v>3426</v>
      </c>
      <c r="B3427">
        <v>69</v>
      </c>
      <c r="C3427" t="s">
        <v>13</v>
      </c>
      <c r="D3427" t="s">
        <v>11</v>
      </c>
      <c r="E3427" t="s">
        <v>12</v>
      </c>
      <c r="F3427">
        <v>1585.49</v>
      </c>
      <c r="G3427">
        <v>2613.4899999999998</v>
      </c>
      <c r="H3427">
        <v>576</v>
      </c>
      <c r="I3427">
        <v>5</v>
      </c>
      <c r="J3427">
        <v>6085.18</v>
      </c>
      <c r="K3427" t="str">
        <f t="shared" si="53"/>
        <v>Low Risk</v>
      </c>
    </row>
    <row r="3428" spans="1:11" x14ac:dyDescent="0.25">
      <c r="A3428">
        <v>3427</v>
      </c>
      <c r="B3428">
        <v>53</v>
      </c>
      <c r="C3428" t="s">
        <v>10</v>
      </c>
      <c r="D3428" t="s">
        <v>18</v>
      </c>
      <c r="E3428" t="s">
        <v>12</v>
      </c>
      <c r="F3428">
        <v>3033.11</v>
      </c>
      <c r="G3428">
        <v>5079.66</v>
      </c>
      <c r="H3428">
        <v>678</v>
      </c>
      <c r="I3428">
        <v>6</v>
      </c>
      <c r="J3428">
        <v>8868.0499999999993</v>
      </c>
      <c r="K3428" t="str">
        <f t="shared" si="53"/>
        <v>Low Risk</v>
      </c>
    </row>
    <row r="3429" spans="1:11" x14ac:dyDescent="0.25">
      <c r="A3429">
        <v>3428</v>
      </c>
      <c r="B3429">
        <v>39</v>
      </c>
      <c r="C3429" t="s">
        <v>13</v>
      </c>
      <c r="D3429" t="s">
        <v>16</v>
      </c>
      <c r="E3429" t="s">
        <v>21</v>
      </c>
      <c r="F3429">
        <v>2124.41</v>
      </c>
      <c r="G3429">
        <v>3806.53</v>
      </c>
      <c r="H3429">
        <v>612</v>
      </c>
      <c r="I3429">
        <v>3</v>
      </c>
      <c r="J3429">
        <v>3248.41</v>
      </c>
      <c r="K3429" t="str">
        <f t="shared" si="53"/>
        <v>Low Risk</v>
      </c>
    </row>
    <row r="3430" spans="1:11" x14ac:dyDescent="0.25">
      <c r="A3430">
        <v>3429</v>
      </c>
      <c r="B3430">
        <v>59</v>
      </c>
      <c r="C3430" t="s">
        <v>13</v>
      </c>
      <c r="D3430" t="s">
        <v>18</v>
      </c>
      <c r="E3430" t="s">
        <v>152</v>
      </c>
      <c r="F3430">
        <v>1137.4000000000001</v>
      </c>
      <c r="G3430">
        <v>1633.09</v>
      </c>
      <c r="H3430">
        <v>535</v>
      </c>
      <c r="I3430">
        <v>8</v>
      </c>
      <c r="J3430">
        <v>3220.91</v>
      </c>
      <c r="K3430" t="str">
        <f t="shared" si="53"/>
        <v>Low Risk</v>
      </c>
    </row>
    <row r="3431" spans="1:11" x14ac:dyDescent="0.25">
      <c r="A3431">
        <v>3430</v>
      </c>
      <c r="B3431">
        <v>43</v>
      </c>
      <c r="C3431" t="s">
        <v>13</v>
      </c>
      <c r="D3431" t="s">
        <v>11</v>
      </c>
      <c r="E3431" t="s">
        <v>15</v>
      </c>
      <c r="F3431">
        <v>2424.21</v>
      </c>
      <c r="G3431">
        <v>3612.27</v>
      </c>
      <c r="H3431">
        <v>577</v>
      </c>
      <c r="I3431">
        <v>7</v>
      </c>
      <c r="J3431">
        <v>5844.92</v>
      </c>
      <c r="K3431" t="str">
        <f t="shared" si="53"/>
        <v>Low Risk</v>
      </c>
    </row>
    <row r="3432" spans="1:11" x14ac:dyDescent="0.25">
      <c r="A3432">
        <v>3431</v>
      </c>
      <c r="B3432">
        <v>75</v>
      </c>
      <c r="C3432" t="s">
        <v>13</v>
      </c>
      <c r="D3432" t="s">
        <v>11</v>
      </c>
      <c r="E3432" t="s">
        <v>15</v>
      </c>
      <c r="F3432">
        <v>1575.18</v>
      </c>
      <c r="G3432">
        <v>3205.78</v>
      </c>
      <c r="H3432">
        <v>576</v>
      </c>
      <c r="I3432">
        <v>5</v>
      </c>
      <c r="J3432">
        <v>3583.3</v>
      </c>
      <c r="K3432" t="str">
        <f t="shared" si="53"/>
        <v>Low Risk</v>
      </c>
    </row>
    <row r="3433" spans="1:11" x14ac:dyDescent="0.25">
      <c r="A3433">
        <v>3432</v>
      </c>
      <c r="B3433">
        <v>71</v>
      </c>
      <c r="C3433" t="s">
        <v>13</v>
      </c>
      <c r="D3433" t="s">
        <v>11</v>
      </c>
      <c r="E3433" t="s">
        <v>152</v>
      </c>
      <c r="F3433">
        <v>1606.38</v>
      </c>
      <c r="G3433">
        <v>3644.91</v>
      </c>
      <c r="H3433">
        <v>527</v>
      </c>
      <c r="I3433">
        <v>11</v>
      </c>
      <c r="J3433">
        <v>2748.04</v>
      </c>
      <c r="K3433" t="str">
        <f t="shared" si="53"/>
        <v>Moderate Risk</v>
      </c>
    </row>
    <row r="3434" spans="1:11" x14ac:dyDescent="0.25">
      <c r="A3434">
        <v>3433</v>
      </c>
      <c r="B3434">
        <v>29</v>
      </c>
      <c r="C3434" t="s">
        <v>13</v>
      </c>
      <c r="D3434" t="s">
        <v>14</v>
      </c>
      <c r="E3434" t="s">
        <v>15</v>
      </c>
      <c r="F3434">
        <v>1412.27</v>
      </c>
      <c r="G3434">
        <v>3367.77</v>
      </c>
      <c r="H3434">
        <v>576</v>
      </c>
      <c r="I3434">
        <v>8</v>
      </c>
      <c r="J3434">
        <v>7782.77</v>
      </c>
      <c r="K3434" t="str">
        <f t="shared" si="53"/>
        <v>Low Risk</v>
      </c>
    </row>
    <row r="3435" spans="1:11" x14ac:dyDescent="0.25">
      <c r="A3435">
        <v>3434</v>
      </c>
      <c r="B3435">
        <v>34</v>
      </c>
      <c r="C3435" t="s">
        <v>10</v>
      </c>
      <c r="D3435" t="s">
        <v>18</v>
      </c>
      <c r="E3435" t="s">
        <v>15</v>
      </c>
      <c r="F3435">
        <v>3550.53</v>
      </c>
      <c r="G3435">
        <v>5572.54</v>
      </c>
      <c r="H3435">
        <v>643</v>
      </c>
      <c r="I3435">
        <v>9</v>
      </c>
      <c r="J3435">
        <v>11239.91</v>
      </c>
      <c r="K3435" t="str">
        <f t="shared" si="53"/>
        <v>Low Risk</v>
      </c>
    </row>
    <row r="3436" spans="1:11" x14ac:dyDescent="0.25">
      <c r="A3436">
        <v>3435</v>
      </c>
      <c r="B3436">
        <v>31</v>
      </c>
      <c r="C3436" t="s">
        <v>10</v>
      </c>
      <c r="D3436" t="s">
        <v>11</v>
      </c>
      <c r="E3436" t="s">
        <v>21</v>
      </c>
      <c r="F3436">
        <v>2360.81</v>
      </c>
      <c r="G3436">
        <v>5056.0200000000004</v>
      </c>
      <c r="H3436">
        <v>592</v>
      </c>
      <c r="I3436">
        <v>10</v>
      </c>
      <c r="J3436">
        <v>5916.93</v>
      </c>
      <c r="K3436" t="str">
        <f t="shared" si="53"/>
        <v>Low Risk</v>
      </c>
    </row>
    <row r="3437" spans="1:11" x14ac:dyDescent="0.25">
      <c r="A3437">
        <v>3436</v>
      </c>
      <c r="B3437">
        <v>31</v>
      </c>
      <c r="C3437" t="s">
        <v>13</v>
      </c>
      <c r="D3437" t="s">
        <v>19</v>
      </c>
      <c r="E3437" t="s">
        <v>20</v>
      </c>
      <c r="F3437">
        <v>4359.26</v>
      </c>
      <c r="G3437">
        <v>9121.16</v>
      </c>
      <c r="H3437">
        <v>664</v>
      </c>
      <c r="I3437">
        <v>6</v>
      </c>
      <c r="J3437">
        <v>11745.85</v>
      </c>
      <c r="K3437" t="str">
        <f t="shared" si="53"/>
        <v>Low Risk</v>
      </c>
    </row>
    <row r="3438" spans="1:11" x14ac:dyDescent="0.25">
      <c r="A3438">
        <v>3437</v>
      </c>
      <c r="B3438">
        <v>74</v>
      </c>
      <c r="C3438" t="s">
        <v>13</v>
      </c>
      <c r="D3438" t="s">
        <v>18</v>
      </c>
      <c r="E3438" t="s">
        <v>17</v>
      </c>
      <c r="F3438">
        <v>1163.74</v>
      </c>
      <c r="G3438">
        <v>1255.5</v>
      </c>
      <c r="H3438">
        <v>506</v>
      </c>
      <c r="I3438">
        <v>6</v>
      </c>
      <c r="J3438">
        <v>3768.75</v>
      </c>
      <c r="K3438" t="str">
        <f t="shared" si="53"/>
        <v>Low Risk</v>
      </c>
    </row>
    <row r="3439" spans="1:11" x14ac:dyDescent="0.25">
      <c r="A3439">
        <v>3438</v>
      </c>
      <c r="B3439">
        <v>51</v>
      </c>
      <c r="C3439" t="s">
        <v>13</v>
      </c>
      <c r="D3439" t="s">
        <v>14</v>
      </c>
      <c r="E3439" t="s">
        <v>15</v>
      </c>
      <c r="F3439">
        <v>1772.2249999999999</v>
      </c>
      <c r="G3439">
        <v>1415.91</v>
      </c>
      <c r="H3439">
        <v>515</v>
      </c>
      <c r="I3439">
        <v>14</v>
      </c>
      <c r="J3439">
        <v>3511.43</v>
      </c>
      <c r="K3439" t="str">
        <f t="shared" si="53"/>
        <v>Moderate Risk</v>
      </c>
    </row>
    <row r="3440" spans="1:11" x14ac:dyDescent="0.25">
      <c r="A3440">
        <v>3439</v>
      </c>
      <c r="B3440">
        <v>70</v>
      </c>
      <c r="C3440" t="s">
        <v>10</v>
      </c>
      <c r="D3440" t="s">
        <v>16</v>
      </c>
      <c r="E3440" t="s">
        <v>15</v>
      </c>
      <c r="F3440">
        <v>1247.3399999999999</v>
      </c>
      <c r="G3440">
        <v>1238.57</v>
      </c>
      <c r="H3440">
        <v>519</v>
      </c>
      <c r="I3440">
        <v>7</v>
      </c>
      <c r="J3440">
        <v>5332.54</v>
      </c>
      <c r="K3440" t="str">
        <f t="shared" si="53"/>
        <v>Low Risk</v>
      </c>
    </row>
    <row r="3441" spans="1:11" x14ac:dyDescent="0.25">
      <c r="A3441">
        <v>3440</v>
      </c>
      <c r="B3441">
        <v>74</v>
      </c>
      <c r="C3441" t="s">
        <v>10</v>
      </c>
      <c r="D3441" t="s">
        <v>11</v>
      </c>
      <c r="E3441" t="s">
        <v>12</v>
      </c>
      <c r="F3441">
        <v>1729.8</v>
      </c>
      <c r="G3441">
        <v>2235.2600000000002</v>
      </c>
      <c r="H3441">
        <v>576</v>
      </c>
      <c r="I3441">
        <v>9</v>
      </c>
      <c r="J3441">
        <v>3731.94</v>
      </c>
      <c r="K3441" t="str">
        <f t="shared" si="53"/>
        <v>Low Risk</v>
      </c>
    </row>
    <row r="3442" spans="1:11" x14ac:dyDescent="0.25">
      <c r="A3442">
        <v>3441</v>
      </c>
      <c r="B3442">
        <v>37</v>
      </c>
      <c r="C3442" t="s">
        <v>10</v>
      </c>
      <c r="D3442" t="s">
        <v>11</v>
      </c>
      <c r="E3442" t="s">
        <v>15</v>
      </c>
      <c r="F3442">
        <v>1359.1</v>
      </c>
      <c r="G3442">
        <v>3589.91</v>
      </c>
      <c r="H3442">
        <v>527</v>
      </c>
      <c r="I3442">
        <v>11</v>
      </c>
      <c r="J3442">
        <v>4523.88</v>
      </c>
      <c r="K3442" t="str">
        <f t="shared" si="53"/>
        <v>Moderate Risk</v>
      </c>
    </row>
    <row r="3443" spans="1:11" x14ac:dyDescent="0.25">
      <c r="A3443">
        <v>3442</v>
      </c>
      <c r="B3443">
        <v>28</v>
      </c>
      <c r="C3443" t="s">
        <v>13</v>
      </c>
      <c r="D3443" t="s">
        <v>11</v>
      </c>
      <c r="E3443" t="s">
        <v>12</v>
      </c>
      <c r="F3443">
        <v>3648.61</v>
      </c>
      <c r="G3443">
        <v>5843.98</v>
      </c>
      <c r="H3443">
        <v>610</v>
      </c>
      <c r="I3443">
        <v>8</v>
      </c>
      <c r="J3443">
        <v>9742.27</v>
      </c>
      <c r="K3443" t="str">
        <f t="shared" si="53"/>
        <v>Low Risk</v>
      </c>
    </row>
    <row r="3444" spans="1:11" x14ac:dyDescent="0.25">
      <c r="A3444">
        <v>3443</v>
      </c>
      <c r="B3444">
        <v>33</v>
      </c>
      <c r="C3444" t="s">
        <v>13</v>
      </c>
      <c r="D3444" t="s">
        <v>18</v>
      </c>
      <c r="E3444" t="s">
        <v>12</v>
      </c>
      <c r="F3444">
        <v>1277.3499999999999</v>
      </c>
      <c r="G3444">
        <v>2871.52</v>
      </c>
      <c r="H3444">
        <v>557</v>
      </c>
      <c r="I3444">
        <v>9</v>
      </c>
      <c r="J3444">
        <v>3131.39</v>
      </c>
      <c r="K3444" t="str">
        <f t="shared" si="53"/>
        <v>Low Risk</v>
      </c>
    </row>
    <row r="3445" spans="1:11" x14ac:dyDescent="0.25">
      <c r="A3445">
        <v>3444</v>
      </c>
      <c r="B3445">
        <v>68</v>
      </c>
      <c r="C3445" t="s">
        <v>13</v>
      </c>
      <c r="D3445" t="s">
        <v>11</v>
      </c>
      <c r="E3445" t="s">
        <v>20</v>
      </c>
      <c r="F3445">
        <v>1585.2</v>
      </c>
      <c r="G3445">
        <v>1618.78</v>
      </c>
      <c r="H3445">
        <v>577</v>
      </c>
      <c r="I3445">
        <v>8</v>
      </c>
      <c r="J3445">
        <v>5144.92</v>
      </c>
      <c r="K3445" t="str">
        <f t="shared" si="53"/>
        <v>Low Risk</v>
      </c>
    </row>
    <row r="3446" spans="1:11" x14ac:dyDescent="0.25">
      <c r="A3446">
        <v>3445</v>
      </c>
      <c r="B3446">
        <v>48</v>
      </c>
      <c r="C3446" t="s">
        <v>10</v>
      </c>
      <c r="D3446" t="s">
        <v>16</v>
      </c>
      <c r="E3446" t="s">
        <v>12</v>
      </c>
      <c r="F3446">
        <v>1917.74</v>
      </c>
      <c r="G3446">
        <v>3237.28</v>
      </c>
      <c r="H3446">
        <v>615</v>
      </c>
      <c r="I3446">
        <v>5</v>
      </c>
      <c r="J3446">
        <v>6157.66</v>
      </c>
      <c r="K3446" t="str">
        <f t="shared" si="53"/>
        <v>Low Risk</v>
      </c>
    </row>
    <row r="3447" spans="1:11" x14ac:dyDescent="0.25">
      <c r="A3447">
        <v>3446</v>
      </c>
      <c r="B3447">
        <v>72</v>
      </c>
      <c r="C3447" t="s">
        <v>10</v>
      </c>
      <c r="D3447" t="s">
        <v>11</v>
      </c>
      <c r="E3447" t="s">
        <v>15</v>
      </c>
      <c r="F3447">
        <v>1772.2249999999999</v>
      </c>
      <c r="G3447">
        <v>1681.31</v>
      </c>
      <c r="H3447">
        <v>540</v>
      </c>
      <c r="I3447">
        <v>5</v>
      </c>
      <c r="J3447">
        <v>2263.91</v>
      </c>
      <c r="K3447" t="str">
        <f t="shared" si="53"/>
        <v>Low Risk</v>
      </c>
    </row>
    <row r="3448" spans="1:11" x14ac:dyDescent="0.25">
      <c r="A3448">
        <v>3447</v>
      </c>
      <c r="B3448">
        <v>23</v>
      </c>
      <c r="C3448" t="s">
        <v>13</v>
      </c>
      <c r="D3448" t="s">
        <v>16</v>
      </c>
      <c r="E3448" t="s">
        <v>17</v>
      </c>
      <c r="F3448">
        <v>1715.85</v>
      </c>
      <c r="G3448">
        <v>3553.92</v>
      </c>
      <c r="H3448">
        <v>581</v>
      </c>
      <c r="I3448">
        <v>12</v>
      </c>
      <c r="J3448">
        <v>5282.41</v>
      </c>
      <c r="K3448" t="str">
        <f t="shared" si="53"/>
        <v>Moderate Risk</v>
      </c>
    </row>
    <row r="3449" spans="1:11" x14ac:dyDescent="0.25">
      <c r="A3449">
        <v>3448</v>
      </c>
      <c r="B3449">
        <v>73</v>
      </c>
      <c r="C3449" t="s">
        <v>13</v>
      </c>
      <c r="D3449" t="s">
        <v>11</v>
      </c>
      <c r="E3449" t="s">
        <v>15</v>
      </c>
      <c r="F3449">
        <v>4175.3599999999997</v>
      </c>
      <c r="G3449">
        <v>7357.24</v>
      </c>
      <c r="H3449">
        <v>646</v>
      </c>
      <c r="I3449">
        <v>6</v>
      </c>
      <c r="J3449">
        <v>11820.74</v>
      </c>
      <c r="K3449" t="str">
        <f t="shared" si="53"/>
        <v>Low Risk</v>
      </c>
    </row>
    <row r="3450" spans="1:11" x14ac:dyDescent="0.25">
      <c r="A3450">
        <v>3449</v>
      </c>
      <c r="B3450">
        <v>36</v>
      </c>
      <c r="C3450" t="s">
        <v>10</v>
      </c>
      <c r="D3450" t="s">
        <v>11</v>
      </c>
      <c r="E3450" t="s">
        <v>17</v>
      </c>
      <c r="F3450">
        <v>1746.05</v>
      </c>
      <c r="G3450">
        <v>3087.81</v>
      </c>
      <c r="H3450">
        <v>551</v>
      </c>
      <c r="I3450">
        <v>6</v>
      </c>
      <c r="J3450">
        <v>4196.7299999999996</v>
      </c>
      <c r="K3450" t="str">
        <f t="shared" si="53"/>
        <v>Low Risk</v>
      </c>
    </row>
    <row r="3451" spans="1:11" x14ac:dyDescent="0.25">
      <c r="A3451">
        <v>3450</v>
      </c>
      <c r="B3451">
        <v>54</v>
      </c>
      <c r="C3451" t="s">
        <v>13</v>
      </c>
      <c r="D3451" t="s">
        <v>11</v>
      </c>
      <c r="E3451" t="s">
        <v>17</v>
      </c>
      <c r="F3451">
        <v>3033.8</v>
      </c>
      <c r="G3451">
        <v>4831.04</v>
      </c>
      <c r="H3451">
        <v>672</v>
      </c>
      <c r="I3451">
        <v>5</v>
      </c>
      <c r="J3451">
        <v>5332.54</v>
      </c>
      <c r="K3451" t="str">
        <f t="shared" si="53"/>
        <v>Low Risk</v>
      </c>
    </row>
    <row r="3452" spans="1:11" x14ac:dyDescent="0.25">
      <c r="A3452">
        <v>3451</v>
      </c>
      <c r="B3452">
        <v>75</v>
      </c>
      <c r="C3452" t="s">
        <v>10</v>
      </c>
      <c r="D3452" t="s">
        <v>11</v>
      </c>
      <c r="E3452" t="s">
        <v>20</v>
      </c>
      <c r="F3452">
        <v>1293.98</v>
      </c>
      <c r="G3452">
        <v>1891.72</v>
      </c>
      <c r="H3452">
        <v>522</v>
      </c>
      <c r="I3452">
        <v>4</v>
      </c>
      <c r="J3452">
        <v>1844.22</v>
      </c>
      <c r="K3452" t="str">
        <f t="shared" si="53"/>
        <v>Low Risk</v>
      </c>
    </row>
    <row r="3453" spans="1:11" x14ac:dyDescent="0.25">
      <c r="A3453">
        <v>3452</v>
      </c>
      <c r="B3453">
        <v>21</v>
      </c>
      <c r="C3453" t="s">
        <v>13</v>
      </c>
      <c r="D3453" t="s">
        <v>16</v>
      </c>
      <c r="E3453" t="s">
        <v>17</v>
      </c>
      <c r="F3453">
        <v>1772.2249999999999</v>
      </c>
      <c r="G3453">
        <v>3483.9</v>
      </c>
      <c r="H3453">
        <v>664</v>
      </c>
      <c r="I3453">
        <v>5</v>
      </c>
      <c r="J3453">
        <v>7470.48</v>
      </c>
      <c r="K3453" t="str">
        <f t="shared" si="53"/>
        <v>Low Risk</v>
      </c>
    </row>
    <row r="3454" spans="1:11" x14ac:dyDescent="0.25">
      <c r="A3454">
        <v>3453</v>
      </c>
      <c r="B3454">
        <v>64</v>
      </c>
      <c r="C3454" t="s">
        <v>13</v>
      </c>
      <c r="D3454" t="s">
        <v>11</v>
      </c>
      <c r="E3454" t="s">
        <v>152</v>
      </c>
      <c r="F3454">
        <v>1087.3699999999999</v>
      </c>
      <c r="G3454">
        <v>2506.11</v>
      </c>
      <c r="H3454">
        <v>576</v>
      </c>
      <c r="I3454">
        <v>9</v>
      </c>
      <c r="J3454">
        <v>5332.54</v>
      </c>
      <c r="K3454" t="str">
        <f t="shared" si="53"/>
        <v>Low Risk</v>
      </c>
    </row>
    <row r="3455" spans="1:11" x14ac:dyDescent="0.25">
      <c r="A3455">
        <v>3454</v>
      </c>
      <c r="B3455">
        <v>21</v>
      </c>
      <c r="C3455" t="s">
        <v>13</v>
      </c>
      <c r="D3455" t="s">
        <v>19</v>
      </c>
      <c r="E3455" t="s">
        <v>17</v>
      </c>
      <c r="F3455">
        <v>2138.04</v>
      </c>
      <c r="G3455">
        <v>4126.1899999999996</v>
      </c>
      <c r="H3455">
        <v>603</v>
      </c>
      <c r="I3455">
        <v>8</v>
      </c>
      <c r="J3455">
        <v>7017.74</v>
      </c>
      <c r="K3455" t="str">
        <f t="shared" si="53"/>
        <v>Low Risk</v>
      </c>
    </row>
    <row r="3456" spans="1:11" x14ac:dyDescent="0.25">
      <c r="A3456">
        <v>3455</v>
      </c>
      <c r="B3456">
        <v>37</v>
      </c>
      <c r="C3456" t="s">
        <v>10</v>
      </c>
      <c r="D3456" t="s">
        <v>14</v>
      </c>
      <c r="E3456" t="s">
        <v>12</v>
      </c>
      <c r="F3456">
        <v>1772.2249999999999</v>
      </c>
      <c r="G3456">
        <v>718.79</v>
      </c>
      <c r="H3456">
        <v>576</v>
      </c>
      <c r="I3456">
        <v>9</v>
      </c>
      <c r="J3456">
        <v>1086.21</v>
      </c>
      <c r="K3456" t="str">
        <f t="shared" si="53"/>
        <v>Low Risk</v>
      </c>
    </row>
    <row r="3457" spans="1:11" x14ac:dyDescent="0.25">
      <c r="A3457">
        <v>3456</v>
      </c>
      <c r="B3457">
        <v>27</v>
      </c>
      <c r="C3457" t="s">
        <v>10</v>
      </c>
      <c r="D3457" t="s">
        <v>11</v>
      </c>
      <c r="E3457" t="s">
        <v>17</v>
      </c>
      <c r="F3457">
        <v>901.59</v>
      </c>
      <c r="G3457">
        <v>1355.78</v>
      </c>
      <c r="H3457">
        <v>561</v>
      </c>
      <c r="I3457">
        <v>12</v>
      </c>
      <c r="J3457">
        <v>1949.7</v>
      </c>
      <c r="K3457" t="str">
        <f t="shared" si="53"/>
        <v>Moderate Risk</v>
      </c>
    </row>
    <row r="3458" spans="1:11" x14ac:dyDescent="0.25">
      <c r="A3458">
        <v>3457</v>
      </c>
      <c r="B3458">
        <v>41</v>
      </c>
      <c r="C3458" t="s">
        <v>13</v>
      </c>
      <c r="D3458" t="s">
        <v>14</v>
      </c>
      <c r="E3458" t="s">
        <v>12</v>
      </c>
      <c r="F3458">
        <v>1772.2249999999999</v>
      </c>
      <c r="G3458">
        <v>2429.0500000000002</v>
      </c>
      <c r="H3458">
        <v>421</v>
      </c>
      <c r="I3458">
        <v>4</v>
      </c>
      <c r="J3458">
        <v>4400.1499999999996</v>
      </c>
      <c r="K3458" t="str">
        <f t="shared" ref="K3458:K3521" si="54">IF(AND(H3458&lt;500,I3458&gt;10),"High Risk",IF(OR(H3458&lt;500,I3458&gt;10),"Moderate Risk","Low Risk"))</f>
        <v>Moderate Risk</v>
      </c>
    </row>
    <row r="3459" spans="1:11" x14ac:dyDescent="0.25">
      <c r="A3459">
        <v>3458</v>
      </c>
      <c r="B3459">
        <v>71</v>
      </c>
      <c r="C3459" t="s">
        <v>13</v>
      </c>
      <c r="D3459" t="s">
        <v>14</v>
      </c>
      <c r="E3459" t="s">
        <v>15</v>
      </c>
      <c r="F3459">
        <v>2545.54</v>
      </c>
      <c r="G3459">
        <v>5341.7</v>
      </c>
      <c r="H3459">
        <v>645</v>
      </c>
      <c r="I3459">
        <v>6</v>
      </c>
      <c r="J3459">
        <v>8510.5499999999993</v>
      </c>
      <c r="K3459" t="str">
        <f t="shared" si="54"/>
        <v>Low Risk</v>
      </c>
    </row>
    <row r="3460" spans="1:11" x14ac:dyDescent="0.25">
      <c r="A3460">
        <v>3459</v>
      </c>
      <c r="B3460">
        <v>52</v>
      </c>
      <c r="C3460" t="s">
        <v>13</v>
      </c>
      <c r="D3460" t="s">
        <v>18</v>
      </c>
      <c r="E3460" t="s">
        <v>21</v>
      </c>
      <c r="F3460">
        <v>2323.98</v>
      </c>
      <c r="G3460">
        <v>3670.78</v>
      </c>
      <c r="H3460">
        <v>654</v>
      </c>
      <c r="I3460">
        <v>4</v>
      </c>
      <c r="J3460">
        <v>6927.77</v>
      </c>
      <c r="K3460" t="str">
        <f t="shared" si="54"/>
        <v>Low Risk</v>
      </c>
    </row>
    <row r="3461" spans="1:11" x14ac:dyDescent="0.25">
      <c r="A3461">
        <v>3460</v>
      </c>
      <c r="B3461">
        <v>43</v>
      </c>
      <c r="C3461" t="s">
        <v>13</v>
      </c>
      <c r="D3461" t="s">
        <v>18</v>
      </c>
      <c r="E3461" t="s">
        <v>15</v>
      </c>
      <c r="F3461">
        <v>2671.38</v>
      </c>
      <c r="G3461">
        <v>5348.56</v>
      </c>
      <c r="H3461">
        <v>560</v>
      </c>
      <c r="I3461">
        <v>5</v>
      </c>
      <c r="J3461">
        <v>6509.78</v>
      </c>
      <c r="K3461" t="str">
        <f t="shared" si="54"/>
        <v>Low Risk</v>
      </c>
    </row>
    <row r="3462" spans="1:11" x14ac:dyDescent="0.25">
      <c r="A3462">
        <v>3461</v>
      </c>
      <c r="B3462">
        <v>54</v>
      </c>
      <c r="C3462" t="s">
        <v>10</v>
      </c>
      <c r="D3462" t="s">
        <v>16</v>
      </c>
      <c r="E3462" t="s">
        <v>15</v>
      </c>
      <c r="F3462">
        <v>3087.65</v>
      </c>
      <c r="G3462">
        <v>5046.49</v>
      </c>
      <c r="H3462">
        <v>617</v>
      </c>
      <c r="I3462">
        <v>6</v>
      </c>
      <c r="J3462">
        <v>11853.86</v>
      </c>
      <c r="K3462" t="str">
        <f t="shared" si="54"/>
        <v>Low Risk</v>
      </c>
    </row>
    <row r="3463" spans="1:11" x14ac:dyDescent="0.25">
      <c r="A3463">
        <v>3462</v>
      </c>
      <c r="B3463">
        <v>55</v>
      </c>
      <c r="C3463" t="s">
        <v>13</v>
      </c>
      <c r="D3463" t="s">
        <v>18</v>
      </c>
      <c r="E3463" t="s">
        <v>12</v>
      </c>
      <c r="F3463">
        <v>2129.38</v>
      </c>
      <c r="G3463">
        <v>3648.13</v>
      </c>
      <c r="H3463">
        <v>640</v>
      </c>
      <c r="I3463">
        <v>6</v>
      </c>
      <c r="J3463">
        <v>9635.4699999999993</v>
      </c>
      <c r="K3463" t="str">
        <f t="shared" si="54"/>
        <v>Low Risk</v>
      </c>
    </row>
    <row r="3464" spans="1:11" x14ac:dyDescent="0.25">
      <c r="A3464">
        <v>3463</v>
      </c>
      <c r="B3464">
        <v>38</v>
      </c>
      <c r="C3464" t="s">
        <v>13</v>
      </c>
      <c r="D3464" t="s">
        <v>18</v>
      </c>
      <c r="E3464" t="s">
        <v>20</v>
      </c>
      <c r="F3464">
        <v>1772.2249999999999</v>
      </c>
      <c r="G3464">
        <v>2607.4899999999998</v>
      </c>
      <c r="H3464">
        <v>546</v>
      </c>
      <c r="I3464">
        <v>8</v>
      </c>
      <c r="J3464">
        <v>3510.5</v>
      </c>
      <c r="K3464" t="str">
        <f t="shared" si="54"/>
        <v>Low Risk</v>
      </c>
    </row>
    <row r="3465" spans="1:11" x14ac:dyDescent="0.25">
      <c r="A3465">
        <v>3464</v>
      </c>
      <c r="B3465">
        <v>71</v>
      </c>
      <c r="C3465" t="s">
        <v>10</v>
      </c>
      <c r="D3465" t="s">
        <v>16</v>
      </c>
      <c r="E3465" t="s">
        <v>17</v>
      </c>
      <c r="F3465">
        <v>1291.93</v>
      </c>
      <c r="G3465">
        <v>3217.41</v>
      </c>
      <c r="H3465">
        <v>559</v>
      </c>
      <c r="I3465">
        <v>6</v>
      </c>
      <c r="J3465">
        <v>5332.54</v>
      </c>
      <c r="K3465" t="str">
        <f t="shared" si="54"/>
        <v>Low Risk</v>
      </c>
    </row>
    <row r="3466" spans="1:11" x14ac:dyDescent="0.25">
      <c r="A3466">
        <v>3465</v>
      </c>
      <c r="B3466">
        <v>57</v>
      </c>
      <c r="C3466" t="s">
        <v>13</v>
      </c>
      <c r="D3466" t="s">
        <v>18</v>
      </c>
      <c r="E3466" t="s">
        <v>20</v>
      </c>
      <c r="F3466">
        <v>4095.46</v>
      </c>
      <c r="G3466">
        <v>6983.89</v>
      </c>
      <c r="H3466">
        <v>608</v>
      </c>
      <c r="I3466">
        <v>8</v>
      </c>
      <c r="J3466">
        <v>11767.53</v>
      </c>
      <c r="K3466" t="str">
        <f t="shared" si="54"/>
        <v>Low Risk</v>
      </c>
    </row>
    <row r="3467" spans="1:11" x14ac:dyDescent="0.25">
      <c r="A3467">
        <v>3466</v>
      </c>
      <c r="B3467">
        <v>56</v>
      </c>
      <c r="C3467" t="s">
        <v>10</v>
      </c>
      <c r="D3467" t="s">
        <v>11</v>
      </c>
      <c r="E3467" t="s">
        <v>12</v>
      </c>
      <c r="F3467">
        <v>1646.13</v>
      </c>
      <c r="G3467">
        <v>1315.11</v>
      </c>
      <c r="H3467">
        <v>508</v>
      </c>
      <c r="I3467">
        <v>12</v>
      </c>
      <c r="J3467">
        <v>4934.84</v>
      </c>
      <c r="K3467" t="str">
        <f t="shared" si="54"/>
        <v>Moderate Risk</v>
      </c>
    </row>
    <row r="3468" spans="1:11" x14ac:dyDescent="0.25">
      <c r="A3468">
        <v>3467</v>
      </c>
      <c r="B3468">
        <v>38</v>
      </c>
      <c r="C3468" t="s">
        <v>10</v>
      </c>
      <c r="D3468" t="s">
        <v>16</v>
      </c>
      <c r="E3468" t="s">
        <v>20</v>
      </c>
      <c r="F3468">
        <v>1907.18</v>
      </c>
      <c r="G3468">
        <v>2658.67</v>
      </c>
      <c r="H3468">
        <v>562</v>
      </c>
      <c r="I3468">
        <v>6</v>
      </c>
      <c r="J3468">
        <v>5455.29</v>
      </c>
      <c r="K3468" t="str">
        <f t="shared" si="54"/>
        <v>Low Risk</v>
      </c>
    </row>
    <row r="3469" spans="1:11" x14ac:dyDescent="0.25">
      <c r="A3469">
        <v>3468</v>
      </c>
      <c r="B3469">
        <v>27</v>
      </c>
      <c r="C3469" t="s">
        <v>10</v>
      </c>
      <c r="D3469" t="s">
        <v>18</v>
      </c>
      <c r="E3469" t="s">
        <v>15</v>
      </c>
      <c r="F3469">
        <v>1560.51</v>
      </c>
      <c r="G3469">
        <v>4364.55</v>
      </c>
      <c r="H3469">
        <v>576</v>
      </c>
      <c r="I3469">
        <v>9</v>
      </c>
      <c r="J3469">
        <v>5846.11</v>
      </c>
      <c r="K3469" t="str">
        <f t="shared" si="54"/>
        <v>Low Risk</v>
      </c>
    </row>
    <row r="3470" spans="1:11" x14ac:dyDescent="0.25">
      <c r="A3470">
        <v>3469</v>
      </c>
      <c r="B3470">
        <v>55</v>
      </c>
      <c r="C3470" t="s">
        <v>13</v>
      </c>
      <c r="D3470" t="s">
        <v>14</v>
      </c>
      <c r="E3470" t="s">
        <v>12</v>
      </c>
      <c r="F3470">
        <v>1772.2249999999999</v>
      </c>
      <c r="G3470">
        <v>3237.28</v>
      </c>
      <c r="H3470">
        <v>638</v>
      </c>
      <c r="I3470">
        <v>7</v>
      </c>
      <c r="J3470">
        <v>5932.49</v>
      </c>
      <c r="K3470" t="str">
        <f t="shared" si="54"/>
        <v>Low Risk</v>
      </c>
    </row>
    <row r="3471" spans="1:11" x14ac:dyDescent="0.25">
      <c r="A3471">
        <v>3470</v>
      </c>
      <c r="B3471">
        <v>63</v>
      </c>
      <c r="C3471" t="s">
        <v>13</v>
      </c>
      <c r="D3471" t="s">
        <v>18</v>
      </c>
      <c r="E3471" t="s">
        <v>20</v>
      </c>
      <c r="F3471">
        <v>5743.31</v>
      </c>
      <c r="G3471">
        <v>8834.5300000000007</v>
      </c>
      <c r="H3471">
        <v>687</v>
      </c>
      <c r="I3471">
        <v>6</v>
      </c>
      <c r="J3471">
        <v>20774.96</v>
      </c>
      <c r="K3471" t="str">
        <f t="shared" si="54"/>
        <v>Low Risk</v>
      </c>
    </row>
    <row r="3472" spans="1:11" x14ac:dyDescent="0.25">
      <c r="A3472">
        <v>3471</v>
      </c>
      <c r="B3472">
        <v>21</v>
      </c>
      <c r="C3472" t="s">
        <v>13</v>
      </c>
      <c r="D3472" t="s">
        <v>14</v>
      </c>
      <c r="E3472" t="s">
        <v>12</v>
      </c>
      <c r="F3472">
        <v>1772.2249999999999</v>
      </c>
      <c r="G3472">
        <v>2887.06</v>
      </c>
      <c r="H3472">
        <v>485</v>
      </c>
      <c r="I3472">
        <v>5</v>
      </c>
      <c r="J3472">
        <v>1593.8</v>
      </c>
      <c r="K3472" t="str">
        <f t="shared" si="54"/>
        <v>Moderate Risk</v>
      </c>
    </row>
    <row r="3473" spans="1:11" x14ac:dyDescent="0.25">
      <c r="A3473">
        <v>3472</v>
      </c>
      <c r="B3473">
        <v>74</v>
      </c>
      <c r="C3473" t="s">
        <v>13</v>
      </c>
      <c r="D3473" t="s">
        <v>18</v>
      </c>
      <c r="E3473" t="s">
        <v>21</v>
      </c>
      <c r="F3473">
        <v>3859.48</v>
      </c>
      <c r="G3473">
        <v>7498.96</v>
      </c>
      <c r="H3473">
        <v>709</v>
      </c>
      <c r="I3473">
        <v>5</v>
      </c>
      <c r="J3473">
        <v>12368.5</v>
      </c>
      <c r="K3473" t="str">
        <f t="shared" si="54"/>
        <v>Low Risk</v>
      </c>
    </row>
    <row r="3474" spans="1:11" x14ac:dyDescent="0.25">
      <c r="A3474">
        <v>3473</v>
      </c>
      <c r="B3474">
        <v>62</v>
      </c>
      <c r="C3474" t="s">
        <v>10</v>
      </c>
      <c r="D3474" t="s">
        <v>11</v>
      </c>
      <c r="E3474" t="s">
        <v>20</v>
      </c>
      <c r="F3474">
        <v>1167.25</v>
      </c>
      <c r="G3474">
        <v>1808.02</v>
      </c>
      <c r="H3474">
        <v>576</v>
      </c>
      <c r="I3474">
        <v>10</v>
      </c>
      <c r="J3474">
        <v>3232.72</v>
      </c>
      <c r="K3474" t="str">
        <f t="shared" si="54"/>
        <v>Low Risk</v>
      </c>
    </row>
    <row r="3475" spans="1:11" x14ac:dyDescent="0.25">
      <c r="A3475">
        <v>3474</v>
      </c>
      <c r="B3475">
        <v>37</v>
      </c>
      <c r="C3475" t="s">
        <v>10</v>
      </c>
      <c r="D3475" t="s">
        <v>11</v>
      </c>
      <c r="E3475" t="s">
        <v>12</v>
      </c>
      <c r="F3475">
        <v>2637.21</v>
      </c>
      <c r="G3475">
        <v>5169.43</v>
      </c>
      <c r="H3475">
        <v>642</v>
      </c>
      <c r="I3475">
        <v>14</v>
      </c>
      <c r="J3475">
        <v>9580.6</v>
      </c>
      <c r="K3475" t="str">
        <f t="shared" si="54"/>
        <v>Moderate Risk</v>
      </c>
    </row>
    <row r="3476" spans="1:11" x14ac:dyDescent="0.25">
      <c r="A3476">
        <v>3475</v>
      </c>
      <c r="B3476">
        <v>34</v>
      </c>
      <c r="C3476" t="s">
        <v>10</v>
      </c>
      <c r="D3476" t="s">
        <v>14</v>
      </c>
      <c r="E3476" t="s">
        <v>17</v>
      </c>
      <c r="F3476">
        <v>1531.29</v>
      </c>
      <c r="G3476">
        <v>2404.1799999999998</v>
      </c>
      <c r="H3476">
        <v>533</v>
      </c>
      <c r="I3476">
        <v>8</v>
      </c>
      <c r="J3476">
        <v>5656.26</v>
      </c>
      <c r="K3476" t="str">
        <f t="shared" si="54"/>
        <v>Low Risk</v>
      </c>
    </row>
    <row r="3477" spans="1:11" x14ac:dyDescent="0.25">
      <c r="A3477">
        <v>3476</v>
      </c>
      <c r="B3477">
        <v>72</v>
      </c>
      <c r="C3477" t="s">
        <v>13</v>
      </c>
      <c r="D3477" t="s">
        <v>18</v>
      </c>
      <c r="E3477" t="s">
        <v>15</v>
      </c>
      <c r="F3477">
        <v>1462.25</v>
      </c>
      <c r="G3477">
        <v>1853.3</v>
      </c>
      <c r="H3477">
        <v>534</v>
      </c>
      <c r="I3477">
        <v>9</v>
      </c>
      <c r="J3477">
        <v>2777.61</v>
      </c>
      <c r="K3477" t="str">
        <f t="shared" si="54"/>
        <v>Low Risk</v>
      </c>
    </row>
    <row r="3478" spans="1:11" x14ac:dyDescent="0.25">
      <c r="A3478">
        <v>3477</v>
      </c>
      <c r="B3478">
        <v>24</v>
      </c>
      <c r="C3478" t="s">
        <v>13</v>
      </c>
      <c r="D3478" t="s">
        <v>14</v>
      </c>
      <c r="E3478" t="s">
        <v>15</v>
      </c>
      <c r="F3478">
        <v>1419.49</v>
      </c>
      <c r="G3478">
        <v>3915.18</v>
      </c>
      <c r="H3478">
        <v>535</v>
      </c>
      <c r="I3478">
        <v>8</v>
      </c>
      <c r="J3478">
        <v>4654.93</v>
      </c>
      <c r="K3478" t="str">
        <f t="shared" si="54"/>
        <v>Low Risk</v>
      </c>
    </row>
    <row r="3479" spans="1:11" x14ac:dyDescent="0.25">
      <c r="A3479">
        <v>3478</v>
      </c>
      <c r="B3479">
        <v>21</v>
      </c>
      <c r="C3479" t="s">
        <v>10</v>
      </c>
      <c r="D3479" t="s">
        <v>16</v>
      </c>
      <c r="E3479" t="s">
        <v>20</v>
      </c>
      <c r="F3479">
        <v>2111.38</v>
      </c>
      <c r="G3479">
        <v>3264.49</v>
      </c>
      <c r="H3479">
        <v>560</v>
      </c>
      <c r="I3479">
        <v>9</v>
      </c>
      <c r="J3479">
        <v>4430.62</v>
      </c>
      <c r="K3479" t="str">
        <f t="shared" si="54"/>
        <v>Low Risk</v>
      </c>
    </row>
    <row r="3480" spans="1:11" x14ac:dyDescent="0.25">
      <c r="A3480">
        <v>3479</v>
      </c>
      <c r="B3480">
        <v>46</v>
      </c>
      <c r="C3480" t="s">
        <v>13</v>
      </c>
      <c r="D3480" t="s">
        <v>16</v>
      </c>
      <c r="E3480" t="s">
        <v>21</v>
      </c>
      <c r="F3480">
        <v>1970.08</v>
      </c>
      <c r="G3480">
        <v>2466.9899999999998</v>
      </c>
      <c r="H3480">
        <v>558</v>
      </c>
      <c r="I3480">
        <v>3</v>
      </c>
      <c r="J3480">
        <v>5334.79</v>
      </c>
      <c r="K3480" t="str">
        <f t="shared" si="54"/>
        <v>Low Risk</v>
      </c>
    </row>
    <row r="3481" spans="1:11" x14ac:dyDescent="0.25">
      <c r="A3481">
        <v>3480</v>
      </c>
      <c r="B3481">
        <v>31</v>
      </c>
      <c r="C3481" t="s">
        <v>13</v>
      </c>
      <c r="D3481" t="s">
        <v>11</v>
      </c>
      <c r="E3481" t="s">
        <v>17</v>
      </c>
      <c r="F3481">
        <v>1846.03</v>
      </c>
      <c r="G3481">
        <v>1974.73</v>
      </c>
      <c r="H3481">
        <v>503</v>
      </c>
      <c r="I3481">
        <v>10</v>
      </c>
      <c r="J3481">
        <v>3709.49</v>
      </c>
      <c r="K3481" t="str">
        <f t="shared" si="54"/>
        <v>Low Risk</v>
      </c>
    </row>
    <row r="3482" spans="1:11" x14ac:dyDescent="0.25">
      <c r="A3482">
        <v>3481</v>
      </c>
      <c r="B3482">
        <v>20</v>
      </c>
      <c r="C3482" t="s">
        <v>10</v>
      </c>
      <c r="D3482" t="s">
        <v>19</v>
      </c>
      <c r="E3482" t="s">
        <v>21</v>
      </c>
      <c r="F3482">
        <v>3093.11</v>
      </c>
      <c r="G3482">
        <v>6615.9</v>
      </c>
      <c r="H3482">
        <v>620</v>
      </c>
      <c r="I3482">
        <v>7</v>
      </c>
      <c r="J3482">
        <v>9717.94</v>
      </c>
      <c r="K3482" t="str">
        <f t="shared" si="54"/>
        <v>Low Risk</v>
      </c>
    </row>
    <row r="3483" spans="1:11" x14ac:dyDescent="0.25">
      <c r="A3483">
        <v>3482</v>
      </c>
      <c r="B3483">
        <v>41</v>
      </c>
      <c r="C3483" t="s">
        <v>13</v>
      </c>
      <c r="D3483" t="s">
        <v>14</v>
      </c>
      <c r="E3483" t="s">
        <v>20</v>
      </c>
      <c r="F3483">
        <v>1103.54</v>
      </c>
      <c r="G3483">
        <v>2124.08</v>
      </c>
      <c r="H3483">
        <v>461</v>
      </c>
      <c r="I3483">
        <v>12</v>
      </c>
      <c r="J3483">
        <v>5332.54</v>
      </c>
      <c r="K3483" t="str">
        <f t="shared" si="54"/>
        <v>High Risk</v>
      </c>
    </row>
    <row r="3484" spans="1:11" x14ac:dyDescent="0.25">
      <c r="A3484">
        <v>3483</v>
      </c>
      <c r="B3484">
        <v>54</v>
      </c>
      <c r="C3484" t="s">
        <v>13</v>
      </c>
      <c r="D3484" t="s">
        <v>16</v>
      </c>
      <c r="E3484" t="s">
        <v>17</v>
      </c>
      <c r="F3484">
        <v>2063.17</v>
      </c>
      <c r="G3484">
        <v>4385.41</v>
      </c>
      <c r="H3484">
        <v>571</v>
      </c>
      <c r="I3484">
        <v>5</v>
      </c>
      <c r="J3484">
        <v>3896.68</v>
      </c>
      <c r="K3484" t="str">
        <f t="shared" si="54"/>
        <v>Low Risk</v>
      </c>
    </row>
    <row r="3485" spans="1:11" x14ac:dyDescent="0.25">
      <c r="A3485">
        <v>3484</v>
      </c>
      <c r="B3485">
        <v>33</v>
      </c>
      <c r="C3485" t="s">
        <v>13</v>
      </c>
      <c r="D3485" t="s">
        <v>11</v>
      </c>
      <c r="E3485" t="s">
        <v>12</v>
      </c>
      <c r="F3485">
        <v>1259.69</v>
      </c>
      <c r="G3485">
        <v>3755.19</v>
      </c>
      <c r="H3485">
        <v>518</v>
      </c>
      <c r="I3485">
        <v>8</v>
      </c>
      <c r="J3485">
        <v>4828.24</v>
      </c>
      <c r="K3485" t="str">
        <f t="shared" si="54"/>
        <v>Low Risk</v>
      </c>
    </row>
    <row r="3486" spans="1:11" x14ac:dyDescent="0.25">
      <c r="A3486">
        <v>3485</v>
      </c>
      <c r="B3486">
        <v>75</v>
      </c>
      <c r="C3486" t="s">
        <v>10</v>
      </c>
      <c r="D3486" t="s">
        <v>11</v>
      </c>
      <c r="E3486" t="s">
        <v>17</v>
      </c>
      <c r="F3486">
        <v>1194.45</v>
      </c>
      <c r="G3486">
        <v>1742.93</v>
      </c>
      <c r="H3486">
        <v>561</v>
      </c>
      <c r="I3486">
        <v>6</v>
      </c>
      <c r="J3486">
        <v>3384.78</v>
      </c>
      <c r="K3486" t="str">
        <f t="shared" si="54"/>
        <v>Low Risk</v>
      </c>
    </row>
    <row r="3487" spans="1:11" x14ac:dyDescent="0.25">
      <c r="A3487">
        <v>3486</v>
      </c>
      <c r="B3487">
        <v>72</v>
      </c>
      <c r="C3487" t="s">
        <v>13</v>
      </c>
      <c r="D3487" t="s">
        <v>14</v>
      </c>
      <c r="E3487" t="s">
        <v>20</v>
      </c>
      <c r="F3487">
        <v>2096.2800000000002</v>
      </c>
      <c r="G3487">
        <v>5469.48</v>
      </c>
      <c r="H3487">
        <v>594</v>
      </c>
      <c r="I3487">
        <v>7</v>
      </c>
      <c r="J3487">
        <v>7329.63</v>
      </c>
      <c r="K3487" t="str">
        <f t="shared" si="54"/>
        <v>Low Risk</v>
      </c>
    </row>
    <row r="3488" spans="1:11" x14ac:dyDescent="0.25">
      <c r="A3488">
        <v>3487</v>
      </c>
      <c r="B3488">
        <v>69</v>
      </c>
      <c r="C3488" t="s">
        <v>13</v>
      </c>
      <c r="D3488" t="s">
        <v>18</v>
      </c>
      <c r="E3488" t="s">
        <v>12</v>
      </c>
      <c r="F3488">
        <v>1954.21</v>
      </c>
      <c r="G3488">
        <v>3420.4</v>
      </c>
      <c r="H3488">
        <v>598</v>
      </c>
      <c r="I3488">
        <v>4</v>
      </c>
      <c r="J3488">
        <v>4067.71</v>
      </c>
      <c r="K3488" t="str">
        <f t="shared" si="54"/>
        <v>Low Risk</v>
      </c>
    </row>
    <row r="3489" spans="1:11" x14ac:dyDescent="0.25">
      <c r="A3489">
        <v>3488</v>
      </c>
      <c r="B3489">
        <v>21</v>
      </c>
      <c r="C3489" t="s">
        <v>10</v>
      </c>
      <c r="D3489" t="s">
        <v>18</v>
      </c>
      <c r="E3489" t="s">
        <v>20</v>
      </c>
      <c r="F3489">
        <v>2141.44</v>
      </c>
      <c r="G3489">
        <v>3913.86</v>
      </c>
      <c r="H3489">
        <v>576</v>
      </c>
      <c r="I3489">
        <v>9</v>
      </c>
      <c r="J3489">
        <v>6556.25</v>
      </c>
      <c r="K3489" t="str">
        <f t="shared" si="54"/>
        <v>Low Risk</v>
      </c>
    </row>
    <row r="3490" spans="1:11" x14ac:dyDescent="0.25">
      <c r="A3490">
        <v>3489</v>
      </c>
      <c r="B3490">
        <v>73</v>
      </c>
      <c r="C3490" t="s">
        <v>13</v>
      </c>
      <c r="D3490" t="s">
        <v>14</v>
      </c>
      <c r="E3490" t="s">
        <v>20</v>
      </c>
      <c r="F3490">
        <v>1026.83</v>
      </c>
      <c r="G3490">
        <v>2966.33</v>
      </c>
      <c r="H3490">
        <v>576</v>
      </c>
      <c r="I3490">
        <v>7</v>
      </c>
      <c r="J3490">
        <v>2055.7399999999998</v>
      </c>
      <c r="K3490" t="str">
        <f t="shared" si="54"/>
        <v>Low Risk</v>
      </c>
    </row>
    <row r="3491" spans="1:11" x14ac:dyDescent="0.25">
      <c r="A3491">
        <v>3490</v>
      </c>
      <c r="B3491">
        <v>41</v>
      </c>
      <c r="C3491" t="s">
        <v>10</v>
      </c>
      <c r="D3491" t="s">
        <v>11</v>
      </c>
      <c r="E3491" t="s">
        <v>12</v>
      </c>
      <c r="F3491">
        <v>1772.2249999999999</v>
      </c>
      <c r="G3491">
        <v>1855.57</v>
      </c>
      <c r="H3491">
        <v>493</v>
      </c>
      <c r="I3491">
        <v>10</v>
      </c>
      <c r="J3491">
        <v>545.36</v>
      </c>
      <c r="K3491" t="str">
        <f t="shared" si="54"/>
        <v>Moderate Risk</v>
      </c>
    </row>
    <row r="3492" spans="1:11" x14ac:dyDescent="0.25">
      <c r="A3492">
        <v>3491</v>
      </c>
      <c r="B3492">
        <v>51</v>
      </c>
      <c r="C3492" t="s">
        <v>13</v>
      </c>
      <c r="D3492" t="s">
        <v>19</v>
      </c>
      <c r="E3492" t="s">
        <v>17</v>
      </c>
      <c r="F3492">
        <v>6726.21</v>
      </c>
      <c r="G3492">
        <v>12776.44</v>
      </c>
      <c r="H3492">
        <v>655</v>
      </c>
      <c r="I3492">
        <v>6</v>
      </c>
      <c r="J3492">
        <v>21798.45</v>
      </c>
      <c r="K3492" t="str">
        <f t="shared" si="54"/>
        <v>Low Risk</v>
      </c>
    </row>
    <row r="3493" spans="1:11" x14ac:dyDescent="0.25">
      <c r="A3493">
        <v>3492</v>
      </c>
      <c r="B3493">
        <v>47</v>
      </c>
      <c r="C3493" t="s">
        <v>10</v>
      </c>
      <c r="D3493" t="s">
        <v>14</v>
      </c>
      <c r="E3493" t="s">
        <v>17</v>
      </c>
      <c r="F3493">
        <v>634.04999999999995</v>
      </c>
      <c r="G3493">
        <v>756.43</v>
      </c>
      <c r="H3493">
        <v>576</v>
      </c>
      <c r="I3493">
        <v>10</v>
      </c>
      <c r="J3493">
        <v>707.37</v>
      </c>
      <c r="K3493" t="str">
        <f t="shared" si="54"/>
        <v>Low Risk</v>
      </c>
    </row>
    <row r="3494" spans="1:11" x14ac:dyDescent="0.25">
      <c r="A3494">
        <v>3493</v>
      </c>
      <c r="B3494">
        <v>35</v>
      </c>
      <c r="C3494" t="s">
        <v>13</v>
      </c>
      <c r="D3494" t="s">
        <v>11</v>
      </c>
      <c r="E3494" t="s">
        <v>17</v>
      </c>
      <c r="F3494">
        <v>1770.07</v>
      </c>
      <c r="G3494">
        <v>3505.81</v>
      </c>
      <c r="H3494">
        <v>576</v>
      </c>
      <c r="I3494">
        <v>7</v>
      </c>
      <c r="J3494">
        <v>6376.26</v>
      </c>
      <c r="K3494" t="str">
        <f t="shared" si="54"/>
        <v>Low Risk</v>
      </c>
    </row>
    <row r="3495" spans="1:11" x14ac:dyDescent="0.25">
      <c r="A3495">
        <v>3494</v>
      </c>
      <c r="B3495">
        <v>36</v>
      </c>
      <c r="C3495" t="s">
        <v>10</v>
      </c>
      <c r="D3495" t="s">
        <v>11</v>
      </c>
      <c r="E3495" t="s">
        <v>17</v>
      </c>
      <c r="F3495">
        <v>1398.48</v>
      </c>
      <c r="G3495">
        <v>3638.09</v>
      </c>
      <c r="H3495">
        <v>550</v>
      </c>
      <c r="I3495">
        <v>4</v>
      </c>
      <c r="J3495">
        <v>4340.8599999999997</v>
      </c>
      <c r="K3495" t="str">
        <f t="shared" si="54"/>
        <v>Low Risk</v>
      </c>
    </row>
    <row r="3496" spans="1:11" x14ac:dyDescent="0.25">
      <c r="A3496">
        <v>3495</v>
      </c>
      <c r="B3496">
        <v>48</v>
      </c>
      <c r="C3496" t="s">
        <v>10</v>
      </c>
      <c r="D3496" t="s">
        <v>11</v>
      </c>
      <c r="E3496" t="s">
        <v>21</v>
      </c>
      <c r="F3496">
        <v>1772.2249999999999</v>
      </c>
      <c r="G3496">
        <v>3871.14</v>
      </c>
      <c r="H3496">
        <v>551</v>
      </c>
      <c r="I3496">
        <v>3</v>
      </c>
      <c r="J3496">
        <v>4936.51</v>
      </c>
      <c r="K3496" t="str">
        <f t="shared" si="54"/>
        <v>Low Risk</v>
      </c>
    </row>
    <row r="3497" spans="1:11" x14ac:dyDescent="0.25">
      <c r="A3497">
        <v>3496</v>
      </c>
      <c r="B3497">
        <v>36</v>
      </c>
      <c r="C3497" t="s">
        <v>10</v>
      </c>
      <c r="D3497" t="s">
        <v>16</v>
      </c>
      <c r="E3497" t="s">
        <v>15</v>
      </c>
      <c r="F3497">
        <v>1772.2249999999999</v>
      </c>
      <c r="G3497">
        <v>2637.74</v>
      </c>
      <c r="H3497">
        <v>545</v>
      </c>
      <c r="I3497">
        <v>3</v>
      </c>
      <c r="J3497">
        <v>5332.54</v>
      </c>
      <c r="K3497" t="str">
        <f t="shared" si="54"/>
        <v>Low Risk</v>
      </c>
    </row>
    <row r="3498" spans="1:11" x14ac:dyDescent="0.25">
      <c r="A3498">
        <v>3497</v>
      </c>
      <c r="B3498">
        <v>66</v>
      </c>
      <c r="C3498" t="s">
        <v>10</v>
      </c>
      <c r="D3498" t="s">
        <v>19</v>
      </c>
      <c r="E3498" t="s">
        <v>20</v>
      </c>
      <c r="F3498">
        <v>4316.59</v>
      </c>
      <c r="G3498">
        <v>7833.8</v>
      </c>
      <c r="H3498">
        <v>724</v>
      </c>
      <c r="I3498">
        <v>3</v>
      </c>
      <c r="J3498">
        <v>15994.44</v>
      </c>
      <c r="K3498" t="str">
        <f t="shared" si="54"/>
        <v>Low Risk</v>
      </c>
    </row>
    <row r="3499" spans="1:11" x14ac:dyDescent="0.25">
      <c r="A3499">
        <v>3498</v>
      </c>
      <c r="B3499">
        <v>63</v>
      </c>
      <c r="C3499" t="s">
        <v>10</v>
      </c>
      <c r="D3499" t="s">
        <v>11</v>
      </c>
      <c r="E3499" t="s">
        <v>17</v>
      </c>
      <c r="F3499">
        <v>1775.56</v>
      </c>
      <c r="G3499">
        <v>2871.2</v>
      </c>
      <c r="H3499">
        <v>549</v>
      </c>
      <c r="I3499">
        <v>5</v>
      </c>
      <c r="J3499">
        <v>5222.26</v>
      </c>
      <c r="K3499" t="str">
        <f t="shared" si="54"/>
        <v>Low Risk</v>
      </c>
    </row>
    <row r="3500" spans="1:11" x14ac:dyDescent="0.25">
      <c r="A3500">
        <v>3499</v>
      </c>
      <c r="B3500">
        <v>36</v>
      </c>
      <c r="C3500" t="s">
        <v>13</v>
      </c>
      <c r="D3500" t="s">
        <v>18</v>
      </c>
      <c r="E3500" t="s">
        <v>15</v>
      </c>
      <c r="F3500">
        <v>3092.96</v>
      </c>
      <c r="G3500">
        <v>5505.04</v>
      </c>
      <c r="H3500">
        <v>622</v>
      </c>
      <c r="I3500">
        <v>2</v>
      </c>
      <c r="J3500">
        <v>10401.61</v>
      </c>
      <c r="K3500" t="str">
        <f t="shared" si="54"/>
        <v>Low Risk</v>
      </c>
    </row>
    <row r="3501" spans="1:11" x14ac:dyDescent="0.25">
      <c r="A3501">
        <v>3500</v>
      </c>
      <c r="B3501">
        <v>39</v>
      </c>
      <c r="C3501" t="s">
        <v>10</v>
      </c>
      <c r="D3501" t="s">
        <v>16</v>
      </c>
      <c r="E3501" t="s">
        <v>21</v>
      </c>
      <c r="F3501">
        <v>3924.19</v>
      </c>
      <c r="G3501">
        <v>8269.23</v>
      </c>
      <c r="H3501">
        <v>731</v>
      </c>
      <c r="I3501">
        <v>1</v>
      </c>
      <c r="J3501">
        <v>15077.7</v>
      </c>
      <c r="K3501" t="str">
        <f t="shared" si="54"/>
        <v>Low Risk</v>
      </c>
    </row>
    <row r="3502" spans="1:11" x14ac:dyDescent="0.25">
      <c r="A3502">
        <v>3501</v>
      </c>
      <c r="B3502">
        <v>41</v>
      </c>
      <c r="C3502" t="s">
        <v>13</v>
      </c>
      <c r="D3502" t="s">
        <v>11</v>
      </c>
      <c r="E3502" t="s">
        <v>17</v>
      </c>
      <c r="F3502">
        <v>646.66999999999996</v>
      </c>
      <c r="G3502">
        <v>3237.28</v>
      </c>
      <c r="H3502">
        <v>406</v>
      </c>
      <c r="I3502">
        <v>4</v>
      </c>
      <c r="J3502">
        <v>3627.36</v>
      </c>
      <c r="K3502" t="str">
        <f t="shared" si="54"/>
        <v>Moderate Risk</v>
      </c>
    </row>
    <row r="3503" spans="1:11" x14ac:dyDescent="0.25">
      <c r="A3503">
        <v>3502</v>
      </c>
      <c r="B3503">
        <v>62</v>
      </c>
      <c r="C3503" t="s">
        <v>10</v>
      </c>
      <c r="D3503" t="s">
        <v>14</v>
      </c>
      <c r="E3503" t="s">
        <v>17</v>
      </c>
      <c r="F3503">
        <v>1294.68</v>
      </c>
      <c r="G3503">
        <v>3017.54</v>
      </c>
      <c r="H3503">
        <v>463</v>
      </c>
      <c r="I3503">
        <v>9</v>
      </c>
      <c r="J3503">
        <v>1683.16</v>
      </c>
      <c r="K3503" t="str">
        <f t="shared" si="54"/>
        <v>Moderate Risk</v>
      </c>
    </row>
    <row r="3504" spans="1:11" x14ac:dyDescent="0.25">
      <c r="A3504">
        <v>3503</v>
      </c>
      <c r="B3504">
        <v>29</v>
      </c>
      <c r="C3504" t="s">
        <v>13</v>
      </c>
      <c r="D3504" t="s">
        <v>18</v>
      </c>
      <c r="E3504" t="s">
        <v>15</v>
      </c>
      <c r="F3504">
        <v>1496.28</v>
      </c>
      <c r="G3504">
        <v>3094.28</v>
      </c>
      <c r="H3504">
        <v>580</v>
      </c>
      <c r="I3504">
        <v>10</v>
      </c>
      <c r="J3504">
        <v>5280.58</v>
      </c>
      <c r="K3504" t="str">
        <f t="shared" si="54"/>
        <v>Low Risk</v>
      </c>
    </row>
    <row r="3505" spans="1:11" x14ac:dyDescent="0.25">
      <c r="A3505">
        <v>3504</v>
      </c>
      <c r="B3505">
        <v>47</v>
      </c>
      <c r="C3505" t="s">
        <v>13</v>
      </c>
      <c r="D3505" t="s">
        <v>11</v>
      </c>
      <c r="E3505" t="s">
        <v>20</v>
      </c>
      <c r="F3505">
        <v>1094.05</v>
      </c>
      <c r="G3505">
        <v>3009.28</v>
      </c>
      <c r="H3505">
        <v>447</v>
      </c>
      <c r="I3505">
        <v>7</v>
      </c>
      <c r="J3505">
        <v>2806.43</v>
      </c>
      <c r="K3505" t="str">
        <f t="shared" si="54"/>
        <v>Moderate Risk</v>
      </c>
    </row>
    <row r="3506" spans="1:11" x14ac:dyDescent="0.25">
      <c r="A3506">
        <v>3505</v>
      </c>
      <c r="B3506">
        <v>75</v>
      </c>
      <c r="C3506" t="s">
        <v>13</v>
      </c>
      <c r="D3506" t="s">
        <v>11</v>
      </c>
      <c r="E3506" t="s">
        <v>17</v>
      </c>
      <c r="F3506">
        <v>1041.5999999999999</v>
      </c>
      <c r="G3506">
        <v>1038.7</v>
      </c>
      <c r="H3506">
        <v>503</v>
      </c>
      <c r="I3506">
        <v>9</v>
      </c>
      <c r="J3506">
        <v>4452.68</v>
      </c>
      <c r="K3506" t="str">
        <f t="shared" si="54"/>
        <v>Low Risk</v>
      </c>
    </row>
    <row r="3507" spans="1:11" x14ac:dyDescent="0.25">
      <c r="A3507">
        <v>3506</v>
      </c>
      <c r="B3507">
        <v>55</v>
      </c>
      <c r="C3507" t="s">
        <v>13</v>
      </c>
      <c r="D3507" t="s">
        <v>19</v>
      </c>
      <c r="E3507" t="s">
        <v>15</v>
      </c>
      <c r="F3507">
        <v>2969.69</v>
      </c>
      <c r="G3507">
        <v>5511.4</v>
      </c>
      <c r="H3507">
        <v>660</v>
      </c>
      <c r="I3507">
        <v>6</v>
      </c>
      <c r="J3507">
        <v>10820.52</v>
      </c>
      <c r="K3507" t="str">
        <f t="shared" si="54"/>
        <v>Low Risk</v>
      </c>
    </row>
    <row r="3508" spans="1:11" x14ac:dyDescent="0.25">
      <c r="A3508">
        <v>3507</v>
      </c>
      <c r="B3508">
        <v>70</v>
      </c>
      <c r="C3508" t="s">
        <v>10</v>
      </c>
      <c r="D3508" t="s">
        <v>18</v>
      </c>
      <c r="E3508" t="s">
        <v>20</v>
      </c>
      <c r="F3508">
        <v>4199.1499999999996</v>
      </c>
      <c r="G3508">
        <v>9043.7900000000009</v>
      </c>
      <c r="H3508">
        <v>727</v>
      </c>
      <c r="I3508">
        <v>4</v>
      </c>
      <c r="J3508">
        <v>13653.17</v>
      </c>
      <c r="K3508" t="str">
        <f t="shared" si="54"/>
        <v>Low Risk</v>
      </c>
    </row>
    <row r="3509" spans="1:11" x14ac:dyDescent="0.25">
      <c r="A3509">
        <v>3508</v>
      </c>
      <c r="B3509">
        <v>48</v>
      </c>
      <c r="C3509" t="s">
        <v>10</v>
      </c>
      <c r="D3509" t="s">
        <v>19</v>
      </c>
      <c r="E3509" t="s">
        <v>12</v>
      </c>
      <c r="F3509">
        <v>2818.79</v>
      </c>
      <c r="G3509">
        <v>4548.74</v>
      </c>
      <c r="H3509">
        <v>660</v>
      </c>
      <c r="I3509">
        <v>10</v>
      </c>
      <c r="J3509">
        <v>6313.18</v>
      </c>
      <c r="K3509" t="str">
        <f t="shared" si="54"/>
        <v>Low Risk</v>
      </c>
    </row>
    <row r="3510" spans="1:11" x14ac:dyDescent="0.25">
      <c r="A3510">
        <v>3509</v>
      </c>
      <c r="B3510">
        <v>53</v>
      </c>
      <c r="C3510" t="s">
        <v>10</v>
      </c>
      <c r="D3510" t="s">
        <v>11</v>
      </c>
      <c r="E3510" t="s">
        <v>17</v>
      </c>
      <c r="F3510">
        <v>1791.89</v>
      </c>
      <c r="G3510">
        <v>4976.2299999999996</v>
      </c>
      <c r="H3510">
        <v>576</v>
      </c>
      <c r="I3510">
        <v>8</v>
      </c>
      <c r="J3510">
        <v>5332.54</v>
      </c>
      <c r="K3510" t="str">
        <f t="shared" si="54"/>
        <v>Low Risk</v>
      </c>
    </row>
    <row r="3511" spans="1:11" x14ac:dyDescent="0.25">
      <c r="A3511">
        <v>3510</v>
      </c>
      <c r="B3511">
        <v>36</v>
      </c>
      <c r="C3511" t="s">
        <v>10</v>
      </c>
      <c r="D3511" t="s">
        <v>18</v>
      </c>
      <c r="E3511" t="s">
        <v>15</v>
      </c>
      <c r="F3511">
        <v>3553.01</v>
      </c>
      <c r="G3511">
        <v>5718.71</v>
      </c>
      <c r="H3511">
        <v>725</v>
      </c>
      <c r="I3511">
        <v>4</v>
      </c>
      <c r="J3511">
        <v>13373.51</v>
      </c>
      <c r="K3511" t="str">
        <f t="shared" si="54"/>
        <v>Low Risk</v>
      </c>
    </row>
    <row r="3512" spans="1:11" x14ac:dyDescent="0.25">
      <c r="A3512">
        <v>3511</v>
      </c>
      <c r="B3512">
        <v>65</v>
      </c>
      <c r="C3512" t="s">
        <v>13</v>
      </c>
      <c r="D3512" t="s">
        <v>16</v>
      </c>
      <c r="E3512" t="s">
        <v>12</v>
      </c>
      <c r="F3512">
        <v>1283.52</v>
      </c>
      <c r="G3512">
        <v>2091.36</v>
      </c>
      <c r="H3512">
        <v>522</v>
      </c>
      <c r="I3512">
        <v>5</v>
      </c>
      <c r="J3512">
        <v>3532.4</v>
      </c>
      <c r="K3512" t="str">
        <f t="shared" si="54"/>
        <v>Low Risk</v>
      </c>
    </row>
    <row r="3513" spans="1:11" x14ac:dyDescent="0.25">
      <c r="A3513">
        <v>3512</v>
      </c>
      <c r="B3513">
        <v>62</v>
      </c>
      <c r="C3513" t="s">
        <v>10</v>
      </c>
      <c r="D3513" t="s">
        <v>19</v>
      </c>
      <c r="E3513" t="s">
        <v>15</v>
      </c>
      <c r="F3513">
        <v>2397.34</v>
      </c>
      <c r="G3513">
        <v>4961.4399999999996</v>
      </c>
      <c r="H3513">
        <v>586</v>
      </c>
      <c r="I3513">
        <v>8</v>
      </c>
      <c r="J3513">
        <v>5753.98</v>
      </c>
      <c r="K3513" t="str">
        <f t="shared" si="54"/>
        <v>Low Risk</v>
      </c>
    </row>
    <row r="3514" spans="1:11" x14ac:dyDescent="0.25">
      <c r="A3514">
        <v>3513</v>
      </c>
      <c r="B3514">
        <v>53</v>
      </c>
      <c r="C3514" t="s">
        <v>10</v>
      </c>
      <c r="D3514" t="s">
        <v>19</v>
      </c>
      <c r="E3514" t="s">
        <v>12</v>
      </c>
      <c r="F3514">
        <v>3374.38</v>
      </c>
      <c r="G3514">
        <v>6195.62</v>
      </c>
      <c r="H3514">
        <v>699</v>
      </c>
      <c r="I3514">
        <v>2</v>
      </c>
      <c r="J3514">
        <v>12400.08</v>
      </c>
      <c r="K3514" t="str">
        <f t="shared" si="54"/>
        <v>Low Risk</v>
      </c>
    </row>
    <row r="3515" spans="1:11" x14ac:dyDescent="0.25">
      <c r="A3515">
        <v>3514</v>
      </c>
      <c r="B3515">
        <v>47</v>
      </c>
      <c r="C3515" t="s">
        <v>10</v>
      </c>
      <c r="D3515" t="s">
        <v>19</v>
      </c>
      <c r="E3515" t="s">
        <v>20</v>
      </c>
      <c r="F3515">
        <v>1482.33</v>
      </c>
      <c r="G3515">
        <v>1051.42</v>
      </c>
      <c r="H3515">
        <v>512</v>
      </c>
      <c r="I3515">
        <v>14</v>
      </c>
      <c r="J3515">
        <v>2590.7399999999998</v>
      </c>
      <c r="K3515" t="str">
        <f t="shared" si="54"/>
        <v>Moderate Risk</v>
      </c>
    </row>
    <row r="3516" spans="1:11" x14ac:dyDescent="0.25">
      <c r="A3516">
        <v>3515</v>
      </c>
      <c r="B3516">
        <v>72</v>
      </c>
      <c r="C3516" t="s">
        <v>13</v>
      </c>
      <c r="D3516" t="s">
        <v>19</v>
      </c>
      <c r="E3516" t="s">
        <v>21</v>
      </c>
      <c r="F3516">
        <v>8638.6299999999992</v>
      </c>
      <c r="G3516">
        <v>15876.89</v>
      </c>
      <c r="H3516">
        <v>779</v>
      </c>
      <c r="I3516">
        <v>0</v>
      </c>
      <c r="J3516">
        <v>35135.599999999999</v>
      </c>
      <c r="K3516" t="str">
        <f t="shared" si="54"/>
        <v>Low Risk</v>
      </c>
    </row>
    <row r="3517" spans="1:11" x14ac:dyDescent="0.25">
      <c r="A3517">
        <v>3516</v>
      </c>
      <c r="B3517">
        <v>66</v>
      </c>
      <c r="C3517" t="s">
        <v>13</v>
      </c>
      <c r="D3517" t="s">
        <v>14</v>
      </c>
      <c r="E3517" t="s">
        <v>12</v>
      </c>
      <c r="F3517">
        <v>1260.8599999999999</v>
      </c>
      <c r="G3517">
        <v>2377.9499999999998</v>
      </c>
      <c r="H3517">
        <v>519</v>
      </c>
      <c r="I3517">
        <v>4</v>
      </c>
      <c r="J3517">
        <v>4511.63</v>
      </c>
      <c r="K3517" t="str">
        <f t="shared" si="54"/>
        <v>Low Risk</v>
      </c>
    </row>
    <row r="3518" spans="1:11" x14ac:dyDescent="0.25">
      <c r="A3518">
        <v>3517</v>
      </c>
      <c r="B3518">
        <v>72</v>
      </c>
      <c r="C3518" t="s">
        <v>10</v>
      </c>
      <c r="D3518" t="s">
        <v>18</v>
      </c>
      <c r="E3518" t="s">
        <v>12</v>
      </c>
      <c r="F3518">
        <v>3272.16</v>
      </c>
      <c r="G3518">
        <v>5456.77</v>
      </c>
      <c r="H3518">
        <v>649</v>
      </c>
      <c r="I3518">
        <v>7</v>
      </c>
      <c r="J3518">
        <v>12263.25</v>
      </c>
      <c r="K3518" t="str">
        <f t="shared" si="54"/>
        <v>Low Risk</v>
      </c>
    </row>
    <row r="3519" spans="1:11" x14ac:dyDescent="0.25">
      <c r="A3519">
        <v>3518</v>
      </c>
      <c r="B3519">
        <v>50</v>
      </c>
      <c r="C3519" t="s">
        <v>10</v>
      </c>
      <c r="D3519" t="s">
        <v>11</v>
      </c>
      <c r="E3519" t="s">
        <v>21</v>
      </c>
      <c r="F3519">
        <v>1396.36</v>
      </c>
      <c r="G3519">
        <v>2311.89</v>
      </c>
      <c r="H3519">
        <v>639</v>
      </c>
      <c r="I3519">
        <v>6</v>
      </c>
      <c r="J3519">
        <v>4945.58</v>
      </c>
      <c r="K3519" t="str">
        <f t="shared" si="54"/>
        <v>Low Risk</v>
      </c>
    </row>
    <row r="3520" spans="1:11" x14ac:dyDescent="0.25">
      <c r="A3520">
        <v>3519</v>
      </c>
      <c r="B3520">
        <v>35</v>
      </c>
      <c r="C3520" t="s">
        <v>13</v>
      </c>
      <c r="D3520" t="s">
        <v>16</v>
      </c>
      <c r="E3520" t="s">
        <v>17</v>
      </c>
      <c r="F3520">
        <v>2365.06</v>
      </c>
      <c r="G3520">
        <v>2607.12</v>
      </c>
      <c r="H3520">
        <v>615</v>
      </c>
      <c r="I3520">
        <v>6</v>
      </c>
      <c r="J3520">
        <v>8728.69</v>
      </c>
      <c r="K3520" t="str">
        <f t="shared" si="54"/>
        <v>Low Risk</v>
      </c>
    </row>
    <row r="3521" spans="1:11" x14ac:dyDescent="0.25">
      <c r="A3521">
        <v>3520</v>
      </c>
      <c r="B3521">
        <v>69</v>
      </c>
      <c r="C3521" t="s">
        <v>13</v>
      </c>
      <c r="D3521" t="s">
        <v>19</v>
      </c>
      <c r="E3521" t="s">
        <v>15</v>
      </c>
      <c r="F3521">
        <v>3215.73</v>
      </c>
      <c r="G3521">
        <v>5349.36</v>
      </c>
      <c r="H3521">
        <v>571</v>
      </c>
      <c r="I3521">
        <v>8</v>
      </c>
      <c r="J3521">
        <v>8548.7099999999991</v>
      </c>
      <c r="K3521" t="str">
        <f t="shared" si="54"/>
        <v>Low Risk</v>
      </c>
    </row>
    <row r="3522" spans="1:11" x14ac:dyDescent="0.25">
      <c r="A3522">
        <v>3521</v>
      </c>
      <c r="B3522">
        <v>66</v>
      </c>
      <c r="C3522" t="s">
        <v>10</v>
      </c>
      <c r="D3522" t="s">
        <v>14</v>
      </c>
      <c r="E3522" t="s">
        <v>17</v>
      </c>
      <c r="F3522">
        <v>1616.88</v>
      </c>
      <c r="G3522">
        <v>3493.9</v>
      </c>
      <c r="H3522">
        <v>505</v>
      </c>
      <c r="I3522">
        <v>7</v>
      </c>
      <c r="J3522">
        <v>6592.48</v>
      </c>
      <c r="K3522" t="str">
        <f t="shared" ref="K3522:K3585" si="55">IF(AND(H3522&lt;500,I3522&gt;10),"High Risk",IF(OR(H3522&lt;500,I3522&gt;10),"Moderate Risk","Low Risk"))</f>
        <v>Low Risk</v>
      </c>
    </row>
    <row r="3523" spans="1:11" x14ac:dyDescent="0.25">
      <c r="A3523">
        <v>3522</v>
      </c>
      <c r="B3523">
        <v>45</v>
      </c>
      <c r="C3523" t="s">
        <v>10</v>
      </c>
      <c r="D3523" t="s">
        <v>16</v>
      </c>
      <c r="E3523" t="s">
        <v>12</v>
      </c>
      <c r="F3523">
        <v>3247.54</v>
      </c>
      <c r="G3523">
        <v>5983.75</v>
      </c>
      <c r="H3523">
        <v>664</v>
      </c>
      <c r="I3523">
        <v>7</v>
      </c>
      <c r="J3523">
        <v>10624.32</v>
      </c>
      <c r="K3523" t="str">
        <f t="shared" si="55"/>
        <v>Low Risk</v>
      </c>
    </row>
    <row r="3524" spans="1:11" x14ac:dyDescent="0.25">
      <c r="A3524">
        <v>3523</v>
      </c>
      <c r="B3524">
        <v>64</v>
      </c>
      <c r="C3524" t="s">
        <v>13</v>
      </c>
      <c r="D3524" t="s">
        <v>18</v>
      </c>
      <c r="E3524" t="s">
        <v>17</v>
      </c>
      <c r="F3524">
        <v>930.22</v>
      </c>
      <c r="G3524">
        <v>2483.62</v>
      </c>
      <c r="H3524">
        <v>436</v>
      </c>
      <c r="I3524">
        <v>7</v>
      </c>
      <c r="J3524">
        <v>5332.54</v>
      </c>
      <c r="K3524" t="str">
        <f t="shared" si="55"/>
        <v>Moderate Risk</v>
      </c>
    </row>
    <row r="3525" spans="1:11" x14ac:dyDescent="0.25">
      <c r="A3525">
        <v>3524</v>
      </c>
      <c r="B3525">
        <v>28</v>
      </c>
      <c r="C3525" t="s">
        <v>13</v>
      </c>
      <c r="D3525" t="s">
        <v>11</v>
      </c>
      <c r="E3525" t="s">
        <v>17</v>
      </c>
      <c r="F3525">
        <v>1969.88</v>
      </c>
      <c r="G3525">
        <v>5032.82</v>
      </c>
      <c r="H3525">
        <v>558</v>
      </c>
      <c r="I3525">
        <v>5</v>
      </c>
      <c r="J3525">
        <v>6788.21</v>
      </c>
      <c r="K3525" t="str">
        <f t="shared" si="55"/>
        <v>Low Risk</v>
      </c>
    </row>
    <row r="3526" spans="1:11" x14ac:dyDescent="0.25">
      <c r="A3526">
        <v>3525</v>
      </c>
      <c r="B3526">
        <v>74</v>
      </c>
      <c r="C3526" t="s">
        <v>10</v>
      </c>
      <c r="D3526" t="s">
        <v>11</v>
      </c>
      <c r="E3526" t="s">
        <v>17</v>
      </c>
      <c r="F3526">
        <v>1772.2249999999999</v>
      </c>
      <c r="G3526">
        <v>1604.09</v>
      </c>
      <c r="H3526">
        <v>568</v>
      </c>
      <c r="I3526">
        <v>10</v>
      </c>
      <c r="J3526">
        <v>4276.9399999999996</v>
      </c>
      <c r="K3526" t="str">
        <f t="shared" si="55"/>
        <v>Low Risk</v>
      </c>
    </row>
    <row r="3527" spans="1:11" x14ac:dyDescent="0.25">
      <c r="A3527">
        <v>3526</v>
      </c>
      <c r="B3527">
        <v>71</v>
      </c>
      <c r="C3527" t="s">
        <v>13</v>
      </c>
      <c r="D3527" t="s">
        <v>14</v>
      </c>
      <c r="E3527" t="s">
        <v>21</v>
      </c>
      <c r="F3527">
        <v>772.22</v>
      </c>
      <c r="G3527">
        <v>678.19</v>
      </c>
      <c r="H3527">
        <v>467</v>
      </c>
      <c r="I3527">
        <v>6</v>
      </c>
      <c r="J3527">
        <v>2380.6999999999998</v>
      </c>
      <c r="K3527" t="str">
        <f t="shared" si="55"/>
        <v>Moderate Risk</v>
      </c>
    </row>
    <row r="3528" spans="1:11" x14ac:dyDescent="0.25">
      <c r="A3528">
        <v>3527</v>
      </c>
      <c r="B3528">
        <v>62</v>
      </c>
      <c r="C3528" t="s">
        <v>13</v>
      </c>
      <c r="D3528" t="s">
        <v>14</v>
      </c>
      <c r="E3528" t="s">
        <v>15</v>
      </c>
      <c r="F3528">
        <v>651.88</v>
      </c>
      <c r="G3528">
        <v>1933.93</v>
      </c>
      <c r="H3528">
        <v>481</v>
      </c>
      <c r="I3528">
        <v>6</v>
      </c>
      <c r="J3528">
        <v>2392.4</v>
      </c>
      <c r="K3528" t="str">
        <f t="shared" si="55"/>
        <v>Moderate Risk</v>
      </c>
    </row>
    <row r="3529" spans="1:11" x14ac:dyDescent="0.25">
      <c r="A3529">
        <v>3528</v>
      </c>
      <c r="B3529">
        <v>50</v>
      </c>
      <c r="C3529" t="s">
        <v>13</v>
      </c>
      <c r="D3529" t="s">
        <v>16</v>
      </c>
      <c r="E3529" t="s">
        <v>15</v>
      </c>
      <c r="F3529">
        <v>1911.82</v>
      </c>
      <c r="G3529">
        <v>3317.03</v>
      </c>
      <c r="H3529">
        <v>635</v>
      </c>
      <c r="I3529">
        <v>9</v>
      </c>
      <c r="J3529">
        <v>6104.99</v>
      </c>
      <c r="K3529" t="str">
        <f t="shared" si="55"/>
        <v>Low Risk</v>
      </c>
    </row>
    <row r="3530" spans="1:11" x14ac:dyDescent="0.25">
      <c r="A3530">
        <v>3529</v>
      </c>
      <c r="B3530">
        <v>34</v>
      </c>
      <c r="C3530" t="s">
        <v>13</v>
      </c>
      <c r="D3530" t="s">
        <v>11</v>
      </c>
      <c r="E3530" t="s">
        <v>17</v>
      </c>
      <c r="F3530">
        <v>1677.22</v>
      </c>
      <c r="G3530">
        <v>2873.3</v>
      </c>
      <c r="H3530">
        <v>576</v>
      </c>
      <c r="I3530">
        <v>7</v>
      </c>
      <c r="J3530">
        <v>3981.51</v>
      </c>
      <c r="K3530" t="str">
        <f t="shared" si="55"/>
        <v>Low Risk</v>
      </c>
    </row>
    <row r="3531" spans="1:11" x14ac:dyDescent="0.25">
      <c r="A3531">
        <v>3530</v>
      </c>
      <c r="B3531">
        <v>23</v>
      </c>
      <c r="C3531" t="s">
        <v>13</v>
      </c>
      <c r="D3531" t="s">
        <v>14</v>
      </c>
      <c r="E3531" t="s">
        <v>17</v>
      </c>
      <c r="F3531">
        <v>872.17</v>
      </c>
      <c r="G3531">
        <v>3733.45</v>
      </c>
      <c r="H3531">
        <v>436</v>
      </c>
      <c r="I3531">
        <v>6</v>
      </c>
      <c r="J3531">
        <v>2581.0100000000002</v>
      </c>
      <c r="K3531" t="str">
        <f t="shared" si="55"/>
        <v>Moderate Risk</v>
      </c>
    </row>
    <row r="3532" spans="1:11" x14ac:dyDescent="0.25">
      <c r="A3532">
        <v>3531</v>
      </c>
      <c r="B3532">
        <v>21</v>
      </c>
      <c r="C3532" t="s">
        <v>10</v>
      </c>
      <c r="D3532" t="s">
        <v>19</v>
      </c>
      <c r="E3532" t="s">
        <v>12</v>
      </c>
      <c r="F3532">
        <v>1796.89</v>
      </c>
      <c r="G3532">
        <v>4233.25</v>
      </c>
      <c r="H3532">
        <v>601</v>
      </c>
      <c r="I3532">
        <v>7</v>
      </c>
      <c r="J3532">
        <v>4334.13</v>
      </c>
      <c r="K3532" t="str">
        <f t="shared" si="55"/>
        <v>Low Risk</v>
      </c>
    </row>
    <row r="3533" spans="1:11" x14ac:dyDescent="0.25">
      <c r="A3533">
        <v>3532</v>
      </c>
      <c r="B3533">
        <v>37</v>
      </c>
      <c r="C3533" t="s">
        <v>13</v>
      </c>
      <c r="D3533" t="s">
        <v>16</v>
      </c>
      <c r="E3533" t="s">
        <v>17</v>
      </c>
      <c r="F3533">
        <v>1877.91</v>
      </c>
      <c r="G3533">
        <v>3507.57</v>
      </c>
      <c r="H3533">
        <v>611</v>
      </c>
      <c r="I3533">
        <v>7</v>
      </c>
      <c r="J3533">
        <v>5328.7</v>
      </c>
      <c r="K3533" t="str">
        <f t="shared" si="55"/>
        <v>Low Risk</v>
      </c>
    </row>
    <row r="3534" spans="1:11" x14ac:dyDescent="0.25">
      <c r="A3534">
        <v>3533</v>
      </c>
      <c r="B3534">
        <v>65</v>
      </c>
      <c r="C3534" t="s">
        <v>10</v>
      </c>
      <c r="D3534" t="s">
        <v>11</v>
      </c>
      <c r="E3534" t="s">
        <v>15</v>
      </c>
      <c r="F3534">
        <v>1772.2249999999999</v>
      </c>
      <c r="G3534">
        <v>3323.79</v>
      </c>
      <c r="H3534">
        <v>565</v>
      </c>
      <c r="I3534">
        <v>7</v>
      </c>
      <c r="J3534">
        <v>5264.69</v>
      </c>
      <c r="K3534" t="str">
        <f t="shared" si="55"/>
        <v>Low Risk</v>
      </c>
    </row>
    <row r="3535" spans="1:11" x14ac:dyDescent="0.25">
      <c r="A3535">
        <v>3534</v>
      </c>
      <c r="B3535">
        <v>64</v>
      </c>
      <c r="C3535" t="s">
        <v>13</v>
      </c>
      <c r="D3535" t="s">
        <v>11</v>
      </c>
      <c r="E3535" t="s">
        <v>21</v>
      </c>
      <c r="F3535">
        <v>2052.8200000000002</v>
      </c>
      <c r="G3535">
        <v>3865.62</v>
      </c>
      <c r="H3535">
        <v>563</v>
      </c>
      <c r="I3535">
        <v>6</v>
      </c>
      <c r="J3535">
        <v>4706.4799999999996</v>
      </c>
      <c r="K3535" t="str">
        <f t="shared" si="55"/>
        <v>Low Risk</v>
      </c>
    </row>
    <row r="3536" spans="1:11" x14ac:dyDescent="0.25">
      <c r="A3536">
        <v>3535</v>
      </c>
      <c r="B3536">
        <v>44</v>
      </c>
      <c r="C3536" t="s">
        <v>10</v>
      </c>
      <c r="D3536" t="s">
        <v>16</v>
      </c>
      <c r="E3536" t="s">
        <v>17</v>
      </c>
      <c r="F3536">
        <v>2463.87</v>
      </c>
      <c r="G3536">
        <v>3383.88</v>
      </c>
      <c r="H3536">
        <v>619</v>
      </c>
      <c r="I3536">
        <v>2</v>
      </c>
      <c r="J3536">
        <v>8227.14</v>
      </c>
      <c r="K3536" t="str">
        <f t="shared" si="55"/>
        <v>Low Risk</v>
      </c>
    </row>
    <row r="3537" spans="1:11" x14ac:dyDescent="0.25">
      <c r="A3537">
        <v>3536</v>
      </c>
      <c r="B3537">
        <v>32</v>
      </c>
      <c r="C3537" t="s">
        <v>13</v>
      </c>
      <c r="D3537" t="s">
        <v>11</v>
      </c>
      <c r="E3537" t="s">
        <v>15</v>
      </c>
      <c r="F3537">
        <v>2485.04</v>
      </c>
      <c r="G3537">
        <v>4755.71</v>
      </c>
      <c r="H3537">
        <v>622</v>
      </c>
      <c r="I3537">
        <v>4</v>
      </c>
      <c r="J3537">
        <v>9014.7800000000007</v>
      </c>
      <c r="K3537" t="str">
        <f t="shared" si="55"/>
        <v>Low Risk</v>
      </c>
    </row>
    <row r="3538" spans="1:11" x14ac:dyDescent="0.25">
      <c r="A3538">
        <v>3537</v>
      </c>
      <c r="B3538">
        <v>23</v>
      </c>
      <c r="C3538" t="s">
        <v>10</v>
      </c>
      <c r="D3538" t="s">
        <v>16</v>
      </c>
      <c r="E3538" t="s">
        <v>12</v>
      </c>
      <c r="F3538">
        <v>2348.02</v>
      </c>
      <c r="G3538">
        <v>4115.13</v>
      </c>
      <c r="H3538">
        <v>558</v>
      </c>
      <c r="I3538">
        <v>10</v>
      </c>
      <c r="J3538">
        <v>5804.79</v>
      </c>
      <c r="K3538" t="str">
        <f t="shared" si="55"/>
        <v>Low Risk</v>
      </c>
    </row>
    <row r="3539" spans="1:11" x14ac:dyDescent="0.25">
      <c r="A3539">
        <v>3538</v>
      </c>
      <c r="B3539">
        <v>64</v>
      </c>
      <c r="C3539" t="s">
        <v>10</v>
      </c>
      <c r="D3539" t="s">
        <v>16</v>
      </c>
      <c r="E3539" t="s">
        <v>20</v>
      </c>
      <c r="F3539">
        <v>901.64</v>
      </c>
      <c r="G3539">
        <v>1099.24</v>
      </c>
      <c r="H3539">
        <v>525</v>
      </c>
      <c r="I3539">
        <v>8</v>
      </c>
      <c r="J3539">
        <v>2859.76</v>
      </c>
      <c r="K3539" t="str">
        <f t="shared" si="55"/>
        <v>Low Risk</v>
      </c>
    </row>
    <row r="3540" spans="1:11" x14ac:dyDescent="0.25">
      <c r="A3540">
        <v>3539</v>
      </c>
      <c r="B3540">
        <v>31</v>
      </c>
      <c r="C3540" t="s">
        <v>10</v>
      </c>
      <c r="D3540" t="s">
        <v>14</v>
      </c>
      <c r="E3540" t="s">
        <v>20</v>
      </c>
      <c r="F3540">
        <v>1169.8699999999999</v>
      </c>
      <c r="G3540">
        <v>1801.11</v>
      </c>
      <c r="H3540">
        <v>498</v>
      </c>
      <c r="I3540">
        <v>9</v>
      </c>
      <c r="J3540">
        <v>6258.5</v>
      </c>
      <c r="K3540" t="str">
        <f t="shared" si="55"/>
        <v>Moderate Risk</v>
      </c>
    </row>
    <row r="3541" spans="1:11" x14ac:dyDescent="0.25">
      <c r="A3541">
        <v>3540</v>
      </c>
      <c r="B3541">
        <v>28</v>
      </c>
      <c r="C3541" t="s">
        <v>13</v>
      </c>
      <c r="D3541" t="s">
        <v>18</v>
      </c>
      <c r="E3541" t="s">
        <v>152</v>
      </c>
      <c r="F3541">
        <v>3662.53</v>
      </c>
      <c r="G3541">
        <v>5592.56</v>
      </c>
      <c r="H3541">
        <v>663</v>
      </c>
      <c r="I3541">
        <v>9</v>
      </c>
      <c r="J3541">
        <v>11350.09</v>
      </c>
      <c r="K3541" t="str">
        <f t="shared" si="55"/>
        <v>Low Risk</v>
      </c>
    </row>
    <row r="3542" spans="1:11" x14ac:dyDescent="0.25">
      <c r="A3542">
        <v>3541</v>
      </c>
      <c r="B3542">
        <v>56</v>
      </c>
      <c r="C3542" t="s">
        <v>13</v>
      </c>
      <c r="D3542" t="s">
        <v>11</v>
      </c>
      <c r="E3542" t="s">
        <v>15</v>
      </c>
      <c r="F3542">
        <v>2259.21</v>
      </c>
      <c r="G3542">
        <v>2835.85</v>
      </c>
      <c r="H3542">
        <v>625</v>
      </c>
      <c r="I3542">
        <v>5</v>
      </c>
      <c r="J3542">
        <v>7409.02</v>
      </c>
      <c r="K3542" t="str">
        <f t="shared" si="55"/>
        <v>Low Risk</v>
      </c>
    </row>
    <row r="3543" spans="1:11" x14ac:dyDescent="0.25">
      <c r="A3543">
        <v>3542</v>
      </c>
      <c r="B3543">
        <v>26</v>
      </c>
      <c r="C3543" t="s">
        <v>13</v>
      </c>
      <c r="D3543" t="s">
        <v>11</v>
      </c>
      <c r="E3543" t="s">
        <v>15</v>
      </c>
      <c r="F3543">
        <v>4338.21</v>
      </c>
      <c r="G3543">
        <v>7254.31</v>
      </c>
      <c r="H3543">
        <v>692</v>
      </c>
      <c r="I3543">
        <v>7</v>
      </c>
      <c r="J3543">
        <v>13633.26</v>
      </c>
      <c r="K3543" t="str">
        <f t="shared" si="55"/>
        <v>Low Risk</v>
      </c>
    </row>
    <row r="3544" spans="1:11" x14ac:dyDescent="0.25">
      <c r="A3544">
        <v>3543</v>
      </c>
      <c r="B3544">
        <v>43</v>
      </c>
      <c r="C3544" t="s">
        <v>13</v>
      </c>
      <c r="D3544" t="s">
        <v>19</v>
      </c>
      <c r="E3544" t="s">
        <v>17</v>
      </c>
      <c r="F3544">
        <v>4936.6899999999996</v>
      </c>
      <c r="G3544">
        <v>8216.3700000000008</v>
      </c>
      <c r="H3544">
        <v>699</v>
      </c>
      <c r="I3544">
        <v>6</v>
      </c>
      <c r="J3544">
        <v>14146.51</v>
      </c>
      <c r="K3544" t="str">
        <f t="shared" si="55"/>
        <v>Low Risk</v>
      </c>
    </row>
    <row r="3545" spans="1:11" x14ac:dyDescent="0.25">
      <c r="A3545">
        <v>3544</v>
      </c>
      <c r="B3545">
        <v>33</v>
      </c>
      <c r="C3545" t="s">
        <v>10</v>
      </c>
      <c r="D3545" t="s">
        <v>11</v>
      </c>
      <c r="E3545" t="s">
        <v>20</v>
      </c>
      <c r="F3545">
        <v>804.29</v>
      </c>
      <c r="G3545">
        <v>2985.14</v>
      </c>
      <c r="H3545">
        <v>428</v>
      </c>
      <c r="I3545">
        <v>7</v>
      </c>
      <c r="J3545">
        <v>1112.6400000000001</v>
      </c>
      <c r="K3545" t="str">
        <f t="shared" si="55"/>
        <v>Moderate Risk</v>
      </c>
    </row>
    <row r="3546" spans="1:11" x14ac:dyDescent="0.25">
      <c r="A3546">
        <v>3545</v>
      </c>
      <c r="B3546">
        <v>22</v>
      </c>
      <c r="C3546" t="s">
        <v>13</v>
      </c>
      <c r="D3546" t="s">
        <v>18</v>
      </c>
      <c r="E3546" t="s">
        <v>21</v>
      </c>
      <c r="F3546">
        <v>1132.94</v>
      </c>
      <c r="G3546">
        <v>3162.51</v>
      </c>
      <c r="H3546">
        <v>566</v>
      </c>
      <c r="I3546">
        <v>9</v>
      </c>
      <c r="J3546">
        <v>2670.68</v>
      </c>
      <c r="K3546" t="str">
        <f t="shared" si="55"/>
        <v>Low Risk</v>
      </c>
    </row>
    <row r="3547" spans="1:11" x14ac:dyDescent="0.25">
      <c r="A3547">
        <v>3546</v>
      </c>
      <c r="B3547">
        <v>74</v>
      </c>
      <c r="C3547" t="s">
        <v>13</v>
      </c>
      <c r="D3547" t="s">
        <v>16</v>
      </c>
      <c r="E3547" t="s">
        <v>15</v>
      </c>
      <c r="F3547">
        <v>1963.74</v>
      </c>
      <c r="G3547">
        <v>3170.94</v>
      </c>
      <c r="H3547">
        <v>576</v>
      </c>
      <c r="I3547">
        <v>3</v>
      </c>
      <c r="J3547">
        <v>7927.43</v>
      </c>
      <c r="K3547" t="str">
        <f t="shared" si="55"/>
        <v>Low Risk</v>
      </c>
    </row>
    <row r="3548" spans="1:11" x14ac:dyDescent="0.25">
      <c r="A3548">
        <v>3547</v>
      </c>
      <c r="B3548">
        <v>69</v>
      </c>
      <c r="C3548" t="s">
        <v>13</v>
      </c>
      <c r="D3548" t="s">
        <v>14</v>
      </c>
      <c r="E3548" t="s">
        <v>15</v>
      </c>
      <c r="F3548">
        <v>1772.2249999999999</v>
      </c>
      <c r="G3548">
        <v>2860.38</v>
      </c>
      <c r="H3548">
        <v>587</v>
      </c>
      <c r="I3548">
        <v>5</v>
      </c>
      <c r="J3548">
        <v>6523.88</v>
      </c>
      <c r="K3548" t="str">
        <f t="shared" si="55"/>
        <v>Low Risk</v>
      </c>
    </row>
    <row r="3549" spans="1:11" x14ac:dyDescent="0.25">
      <c r="A3549">
        <v>3548</v>
      </c>
      <c r="B3549">
        <v>27</v>
      </c>
      <c r="C3549" t="s">
        <v>13</v>
      </c>
      <c r="D3549" t="s">
        <v>19</v>
      </c>
      <c r="E3549" t="s">
        <v>12</v>
      </c>
      <c r="F3549">
        <v>2503.7600000000002</v>
      </c>
      <c r="G3549">
        <v>4501.8100000000004</v>
      </c>
      <c r="H3549">
        <v>616</v>
      </c>
      <c r="I3549">
        <v>4</v>
      </c>
      <c r="J3549">
        <v>6440.02</v>
      </c>
      <c r="K3549" t="str">
        <f t="shared" si="55"/>
        <v>Low Risk</v>
      </c>
    </row>
    <row r="3550" spans="1:11" x14ac:dyDescent="0.25">
      <c r="A3550">
        <v>3549</v>
      </c>
      <c r="B3550">
        <v>67</v>
      </c>
      <c r="C3550" t="s">
        <v>13</v>
      </c>
      <c r="D3550" t="s">
        <v>11</v>
      </c>
      <c r="E3550" t="s">
        <v>12</v>
      </c>
      <c r="F3550">
        <v>2225.4</v>
      </c>
      <c r="G3550">
        <v>3580.43</v>
      </c>
      <c r="H3550">
        <v>633</v>
      </c>
      <c r="I3550">
        <v>8</v>
      </c>
      <c r="J3550">
        <v>6683.74</v>
      </c>
      <c r="K3550" t="str">
        <f t="shared" si="55"/>
        <v>Low Risk</v>
      </c>
    </row>
    <row r="3551" spans="1:11" x14ac:dyDescent="0.25">
      <c r="A3551">
        <v>3550</v>
      </c>
      <c r="B3551">
        <v>20</v>
      </c>
      <c r="C3551" t="s">
        <v>10</v>
      </c>
      <c r="D3551" t="s">
        <v>11</v>
      </c>
      <c r="E3551" t="s">
        <v>17</v>
      </c>
      <c r="F3551">
        <v>463.18</v>
      </c>
      <c r="G3551">
        <v>82.02</v>
      </c>
      <c r="H3551">
        <v>576</v>
      </c>
      <c r="I3551">
        <v>4</v>
      </c>
      <c r="J3551">
        <v>741.85</v>
      </c>
      <c r="K3551" t="str">
        <f t="shared" si="55"/>
        <v>Low Risk</v>
      </c>
    </row>
    <row r="3552" spans="1:11" x14ac:dyDescent="0.25">
      <c r="A3552">
        <v>3551</v>
      </c>
      <c r="B3552">
        <v>30</v>
      </c>
      <c r="C3552" t="s">
        <v>13</v>
      </c>
      <c r="D3552" t="s">
        <v>18</v>
      </c>
      <c r="E3552" t="s">
        <v>12</v>
      </c>
      <c r="F3552">
        <v>1902.97</v>
      </c>
      <c r="G3552">
        <v>3170.48</v>
      </c>
      <c r="H3552">
        <v>578</v>
      </c>
      <c r="I3552">
        <v>8</v>
      </c>
      <c r="J3552">
        <v>5806.05</v>
      </c>
      <c r="K3552" t="str">
        <f t="shared" si="55"/>
        <v>Low Risk</v>
      </c>
    </row>
    <row r="3553" spans="1:11" x14ac:dyDescent="0.25">
      <c r="A3553">
        <v>3552</v>
      </c>
      <c r="B3553">
        <v>60</v>
      </c>
      <c r="C3553" t="s">
        <v>13</v>
      </c>
      <c r="D3553" t="s">
        <v>16</v>
      </c>
      <c r="E3553" t="s">
        <v>20</v>
      </c>
      <c r="F3553">
        <v>667.67</v>
      </c>
      <c r="G3553">
        <v>815.54</v>
      </c>
      <c r="H3553">
        <v>576</v>
      </c>
      <c r="I3553">
        <v>13</v>
      </c>
      <c r="J3553">
        <v>500</v>
      </c>
      <c r="K3553" t="str">
        <f t="shared" si="55"/>
        <v>Moderate Risk</v>
      </c>
    </row>
    <row r="3554" spans="1:11" x14ac:dyDescent="0.25">
      <c r="A3554">
        <v>3553</v>
      </c>
      <c r="B3554">
        <v>66</v>
      </c>
      <c r="C3554" t="s">
        <v>13</v>
      </c>
      <c r="D3554" t="s">
        <v>16</v>
      </c>
      <c r="E3554" t="s">
        <v>17</v>
      </c>
      <c r="F3554">
        <v>1344.9</v>
      </c>
      <c r="G3554">
        <v>2296.4699999999998</v>
      </c>
      <c r="H3554">
        <v>519</v>
      </c>
      <c r="I3554">
        <v>8</v>
      </c>
      <c r="J3554">
        <v>3123.35</v>
      </c>
      <c r="K3554" t="str">
        <f t="shared" si="55"/>
        <v>Low Risk</v>
      </c>
    </row>
    <row r="3555" spans="1:11" x14ac:dyDescent="0.25">
      <c r="A3555">
        <v>3554</v>
      </c>
      <c r="B3555">
        <v>47</v>
      </c>
      <c r="C3555" t="s">
        <v>13</v>
      </c>
      <c r="D3555" t="s">
        <v>18</v>
      </c>
      <c r="E3555" t="s">
        <v>20</v>
      </c>
      <c r="F3555">
        <v>2074.48</v>
      </c>
      <c r="G3555">
        <v>5377.58</v>
      </c>
      <c r="H3555">
        <v>618</v>
      </c>
      <c r="I3555">
        <v>5</v>
      </c>
      <c r="J3555">
        <v>9814.2800000000007</v>
      </c>
      <c r="K3555" t="str">
        <f t="shared" si="55"/>
        <v>Low Risk</v>
      </c>
    </row>
    <row r="3556" spans="1:11" x14ac:dyDescent="0.25">
      <c r="A3556">
        <v>3555</v>
      </c>
      <c r="B3556">
        <v>71</v>
      </c>
      <c r="C3556" t="s">
        <v>10</v>
      </c>
      <c r="D3556" t="s">
        <v>11</v>
      </c>
      <c r="E3556" t="s">
        <v>21</v>
      </c>
      <c r="F3556">
        <v>2546.7800000000002</v>
      </c>
      <c r="G3556">
        <v>4509.6899999999996</v>
      </c>
      <c r="H3556">
        <v>671</v>
      </c>
      <c r="I3556">
        <v>9</v>
      </c>
      <c r="J3556">
        <v>9525.66</v>
      </c>
      <c r="K3556" t="str">
        <f t="shared" si="55"/>
        <v>Low Risk</v>
      </c>
    </row>
    <row r="3557" spans="1:11" x14ac:dyDescent="0.25">
      <c r="A3557">
        <v>3556</v>
      </c>
      <c r="B3557">
        <v>62</v>
      </c>
      <c r="C3557" t="s">
        <v>10</v>
      </c>
      <c r="D3557" t="s">
        <v>14</v>
      </c>
      <c r="E3557" t="s">
        <v>21</v>
      </c>
      <c r="F3557">
        <v>1772.2249999999999</v>
      </c>
      <c r="G3557">
        <v>301.41000000000003</v>
      </c>
      <c r="H3557">
        <v>426</v>
      </c>
      <c r="I3557">
        <v>8</v>
      </c>
      <c r="J3557">
        <v>500</v>
      </c>
      <c r="K3557" t="str">
        <f t="shared" si="55"/>
        <v>Moderate Risk</v>
      </c>
    </row>
    <row r="3558" spans="1:11" x14ac:dyDescent="0.25">
      <c r="A3558">
        <v>3557</v>
      </c>
      <c r="B3558">
        <v>23</v>
      </c>
      <c r="C3558" t="s">
        <v>10</v>
      </c>
      <c r="D3558" t="s">
        <v>14</v>
      </c>
      <c r="E3558" t="s">
        <v>12</v>
      </c>
      <c r="F3558">
        <v>1086.8800000000001</v>
      </c>
      <c r="G3558">
        <v>1794.99</v>
      </c>
      <c r="H3558">
        <v>469</v>
      </c>
      <c r="I3558">
        <v>10</v>
      </c>
      <c r="J3558">
        <v>5332.54</v>
      </c>
      <c r="K3558" t="str">
        <f t="shared" si="55"/>
        <v>Moderate Risk</v>
      </c>
    </row>
    <row r="3559" spans="1:11" x14ac:dyDescent="0.25">
      <c r="A3559">
        <v>3558</v>
      </c>
      <c r="B3559">
        <v>34</v>
      </c>
      <c r="C3559" t="s">
        <v>10</v>
      </c>
      <c r="D3559" t="s">
        <v>18</v>
      </c>
      <c r="E3559" t="s">
        <v>17</v>
      </c>
      <c r="F3559">
        <v>1867.24</v>
      </c>
      <c r="G3559">
        <v>4292.8500000000004</v>
      </c>
      <c r="H3559">
        <v>593</v>
      </c>
      <c r="I3559">
        <v>8</v>
      </c>
      <c r="J3559">
        <v>8086.69</v>
      </c>
      <c r="K3559" t="str">
        <f t="shared" si="55"/>
        <v>Low Risk</v>
      </c>
    </row>
    <row r="3560" spans="1:11" x14ac:dyDescent="0.25">
      <c r="A3560">
        <v>3559</v>
      </c>
      <c r="B3560">
        <v>62</v>
      </c>
      <c r="C3560" t="s">
        <v>13</v>
      </c>
      <c r="D3560" t="s">
        <v>11</v>
      </c>
      <c r="E3560" t="s">
        <v>17</v>
      </c>
      <c r="F3560">
        <v>1476.97</v>
      </c>
      <c r="G3560">
        <v>4289.6400000000003</v>
      </c>
      <c r="H3560">
        <v>481</v>
      </c>
      <c r="I3560">
        <v>10</v>
      </c>
      <c r="J3560">
        <v>3469.26</v>
      </c>
      <c r="K3560" t="str">
        <f t="shared" si="55"/>
        <v>Moderate Risk</v>
      </c>
    </row>
    <row r="3561" spans="1:11" x14ac:dyDescent="0.25">
      <c r="A3561">
        <v>3560</v>
      </c>
      <c r="B3561">
        <v>68</v>
      </c>
      <c r="C3561" t="s">
        <v>13</v>
      </c>
      <c r="D3561" t="s">
        <v>11</v>
      </c>
      <c r="E3561" t="s">
        <v>20</v>
      </c>
      <c r="F3561">
        <v>1772.2249999999999</v>
      </c>
      <c r="G3561">
        <v>1302.82</v>
      </c>
      <c r="H3561">
        <v>598</v>
      </c>
      <c r="I3561">
        <v>7</v>
      </c>
      <c r="J3561">
        <v>3217.77</v>
      </c>
      <c r="K3561" t="str">
        <f t="shared" si="55"/>
        <v>Low Risk</v>
      </c>
    </row>
    <row r="3562" spans="1:11" x14ac:dyDescent="0.25">
      <c r="A3562">
        <v>3561</v>
      </c>
      <c r="B3562">
        <v>70</v>
      </c>
      <c r="C3562" t="s">
        <v>10</v>
      </c>
      <c r="D3562" t="s">
        <v>11</v>
      </c>
      <c r="E3562" t="s">
        <v>20</v>
      </c>
      <c r="F3562">
        <v>1772.2249999999999</v>
      </c>
      <c r="G3562">
        <v>2578.4699999999998</v>
      </c>
      <c r="H3562">
        <v>514</v>
      </c>
      <c r="I3562">
        <v>6</v>
      </c>
      <c r="J3562">
        <v>2391.19</v>
      </c>
      <c r="K3562" t="str">
        <f t="shared" si="55"/>
        <v>Low Risk</v>
      </c>
    </row>
    <row r="3563" spans="1:11" x14ac:dyDescent="0.25">
      <c r="A3563">
        <v>3562</v>
      </c>
      <c r="B3563">
        <v>36</v>
      </c>
      <c r="C3563" t="s">
        <v>10</v>
      </c>
      <c r="D3563" t="s">
        <v>11</v>
      </c>
      <c r="E3563" t="s">
        <v>17</v>
      </c>
      <c r="F3563">
        <v>1106.25</v>
      </c>
      <c r="G3563">
        <v>2279.06</v>
      </c>
      <c r="H3563">
        <v>501</v>
      </c>
      <c r="I3563">
        <v>11</v>
      </c>
      <c r="J3563">
        <v>1523.53</v>
      </c>
      <c r="K3563" t="str">
        <f t="shared" si="55"/>
        <v>Moderate Risk</v>
      </c>
    </row>
    <row r="3564" spans="1:11" x14ac:dyDescent="0.25">
      <c r="A3564">
        <v>3563</v>
      </c>
      <c r="B3564">
        <v>59</v>
      </c>
      <c r="C3564" t="s">
        <v>13</v>
      </c>
      <c r="D3564" t="s">
        <v>16</v>
      </c>
      <c r="E3564" t="s">
        <v>17</v>
      </c>
      <c r="F3564">
        <v>2198.67</v>
      </c>
      <c r="G3564">
        <v>4762.3599999999997</v>
      </c>
      <c r="H3564">
        <v>633</v>
      </c>
      <c r="I3564">
        <v>6</v>
      </c>
      <c r="J3564">
        <v>2824.3</v>
      </c>
      <c r="K3564" t="str">
        <f t="shared" si="55"/>
        <v>Low Risk</v>
      </c>
    </row>
    <row r="3565" spans="1:11" x14ac:dyDescent="0.25">
      <c r="A3565">
        <v>3564</v>
      </c>
      <c r="B3565">
        <v>52</v>
      </c>
      <c r="C3565" t="s">
        <v>13</v>
      </c>
      <c r="D3565" t="s">
        <v>19</v>
      </c>
      <c r="E3565" t="s">
        <v>15</v>
      </c>
      <c r="F3565">
        <v>5530.08</v>
      </c>
      <c r="G3565">
        <v>9814.9599999999991</v>
      </c>
      <c r="H3565">
        <v>709</v>
      </c>
      <c r="I3565">
        <v>11</v>
      </c>
      <c r="J3565">
        <v>20218.400000000001</v>
      </c>
      <c r="K3565" t="str">
        <f t="shared" si="55"/>
        <v>Moderate Risk</v>
      </c>
    </row>
    <row r="3566" spans="1:11" x14ac:dyDescent="0.25">
      <c r="A3566">
        <v>3565</v>
      </c>
      <c r="B3566">
        <v>63</v>
      </c>
      <c r="C3566" t="s">
        <v>10</v>
      </c>
      <c r="D3566" t="s">
        <v>11</v>
      </c>
      <c r="E3566" t="s">
        <v>17</v>
      </c>
      <c r="F3566">
        <v>1592.93</v>
      </c>
      <c r="G3566">
        <v>2873.81</v>
      </c>
      <c r="H3566">
        <v>549</v>
      </c>
      <c r="I3566">
        <v>4</v>
      </c>
      <c r="J3566">
        <v>4706.91</v>
      </c>
      <c r="K3566" t="str">
        <f t="shared" si="55"/>
        <v>Low Risk</v>
      </c>
    </row>
    <row r="3567" spans="1:11" x14ac:dyDescent="0.25">
      <c r="A3567">
        <v>3566</v>
      </c>
      <c r="B3567">
        <v>43</v>
      </c>
      <c r="C3567" t="s">
        <v>13</v>
      </c>
      <c r="D3567" t="s">
        <v>11</v>
      </c>
      <c r="E3567" t="s">
        <v>21</v>
      </c>
      <c r="F3567">
        <v>3713.07</v>
      </c>
      <c r="G3567">
        <v>6348.41</v>
      </c>
      <c r="H3567">
        <v>689</v>
      </c>
      <c r="I3567">
        <v>7</v>
      </c>
      <c r="J3567">
        <v>12177.76</v>
      </c>
      <c r="K3567" t="str">
        <f t="shared" si="55"/>
        <v>Low Risk</v>
      </c>
    </row>
    <row r="3568" spans="1:11" x14ac:dyDescent="0.25">
      <c r="A3568">
        <v>3567</v>
      </c>
      <c r="B3568">
        <v>68</v>
      </c>
      <c r="C3568" t="s">
        <v>13</v>
      </c>
      <c r="D3568" t="s">
        <v>18</v>
      </c>
      <c r="E3568" t="s">
        <v>21</v>
      </c>
      <c r="F3568">
        <v>2615.64</v>
      </c>
      <c r="G3568">
        <v>3665.18</v>
      </c>
      <c r="H3568">
        <v>612</v>
      </c>
      <c r="I3568">
        <v>6</v>
      </c>
      <c r="J3568">
        <v>8327.44</v>
      </c>
      <c r="K3568" t="str">
        <f t="shared" si="55"/>
        <v>Low Risk</v>
      </c>
    </row>
    <row r="3569" spans="1:11" x14ac:dyDescent="0.25">
      <c r="A3569">
        <v>3568</v>
      </c>
      <c r="B3569">
        <v>22</v>
      </c>
      <c r="C3569" t="s">
        <v>10</v>
      </c>
      <c r="D3569" t="s">
        <v>11</v>
      </c>
      <c r="E3569" t="s">
        <v>152</v>
      </c>
      <c r="F3569">
        <v>2072.23</v>
      </c>
      <c r="G3569">
        <v>4485.83</v>
      </c>
      <c r="H3569">
        <v>576</v>
      </c>
      <c r="I3569">
        <v>7</v>
      </c>
      <c r="J3569">
        <v>9681</v>
      </c>
      <c r="K3569" t="str">
        <f t="shared" si="55"/>
        <v>Low Risk</v>
      </c>
    </row>
    <row r="3570" spans="1:11" x14ac:dyDescent="0.25">
      <c r="A3570">
        <v>3569</v>
      </c>
      <c r="B3570">
        <v>46</v>
      </c>
      <c r="C3570" t="s">
        <v>10</v>
      </c>
      <c r="D3570" t="s">
        <v>18</v>
      </c>
      <c r="E3570" t="s">
        <v>15</v>
      </c>
      <c r="F3570">
        <v>1719.66</v>
      </c>
      <c r="G3570">
        <v>2335.1799999999998</v>
      </c>
      <c r="H3570">
        <v>568</v>
      </c>
      <c r="I3570">
        <v>6</v>
      </c>
      <c r="J3570">
        <v>6912.44</v>
      </c>
      <c r="K3570" t="str">
        <f t="shared" si="55"/>
        <v>Low Risk</v>
      </c>
    </row>
    <row r="3571" spans="1:11" x14ac:dyDescent="0.25">
      <c r="A3571">
        <v>3570</v>
      </c>
      <c r="B3571">
        <v>54</v>
      </c>
      <c r="C3571" t="s">
        <v>10</v>
      </c>
      <c r="D3571" t="s">
        <v>11</v>
      </c>
      <c r="E3571" t="s">
        <v>15</v>
      </c>
      <c r="F3571">
        <v>1458.99</v>
      </c>
      <c r="G3571">
        <v>1370.32</v>
      </c>
      <c r="H3571">
        <v>576</v>
      </c>
      <c r="I3571">
        <v>8</v>
      </c>
      <c r="J3571">
        <v>4300.5200000000004</v>
      </c>
      <c r="K3571" t="str">
        <f t="shared" si="55"/>
        <v>Low Risk</v>
      </c>
    </row>
    <row r="3572" spans="1:11" x14ac:dyDescent="0.25">
      <c r="A3572">
        <v>3571</v>
      </c>
      <c r="B3572">
        <v>37</v>
      </c>
      <c r="C3572" t="s">
        <v>10</v>
      </c>
      <c r="D3572" t="s">
        <v>11</v>
      </c>
      <c r="E3572" t="s">
        <v>17</v>
      </c>
      <c r="F3572">
        <v>1292.47</v>
      </c>
      <c r="G3572">
        <v>1952.2</v>
      </c>
      <c r="H3572">
        <v>577</v>
      </c>
      <c r="I3572">
        <v>6</v>
      </c>
      <c r="J3572">
        <v>5332.54</v>
      </c>
      <c r="K3572" t="str">
        <f t="shared" si="55"/>
        <v>Low Risk</v>
      </c>
    </row>
    <row r="3573" spans="1:11" x14ac:dyDescent="0.25">
      <c r="A3573">
        <v>3572</v>
      </c>
      <c r="B3573">
        <v>66</v>
      </c>
      <c r="C3573" t="s">
        <v>13</v>
      </c>
      <c r="D3573" t="s">
        <v>19</v>
      </c>
      <c r="E3573" t="s">
        <v>21</v>
      </c>
      <c r="F3573">
        <v>1995.03</v>
      </c>
      <c r="G3573">
        <v>2248.0100000000002</v>
      </c>
      <c r="H3573">
        <v>581</v>
      </c>
      <c r="I3573">
        <v>5</v>
      </c>
      <c r="J3573">
        <v>4546.84</v>
      </c>
      <c r="K3573" t="str">
        <f t="shared" si="55"/>
        <v>Low Risk</v>
      </c>
    </row>
    <row r="3574" spans="1:11" x14ac:dyDescent="0.25">
      <c r="A3574">
        <v>3573</v>
      </c>
      <c r="B3574">
        <v>38</v>
      </c>
      <c r="C3574" t="s">
        <v>13</v>
      </c>
      <c r="D3574" t="s">
        <v>11</v>
      </c>
      <c r="E3574" t="s">
        <v>20</v>
      </c>
      <c r="F3574">
        <v>1053.83</v>
      </c>
      <c r="G3574">
        <v>1573.57</v>
      </c>
      <c r="H3574">
        <v>520</v>
      </c>
      <c r="I3574">
        <v>12</v>
      </c>
      <c r="J3574">
        <v>3106.85</v>
      </c>
      <c r="K3574" t="str">
        <f t="shared" si="55"/>
        <v>Moderate Risk</v>
      </c>
    </row>
    <row r="3575" spans="1:11" x14ac:dyDescent="0.25">
      <c r="A3575">
        <v>3574</v>
      </c>
      <c r="B3575">
        <v>27</v>
      </c>
      <c r="C3575" t="s">
        <v>10</v>
      </c>
      <c r="D3575" t="s">
        <v>11</v>
      </c>
      <c r="E3575" t="s">
        <v>12</v>
      </c>
      <c r="F3575">
        <v>1710.74</v>
      </c>
      <c r="G3575">
        <v>2711.66</v>
      </c>
      <c r="H3575">
        <v>530</v>
      </c>
      <c r="I3575">
        <v>11</v>
      </c>
      <c r="J3575">
        <v>3149.48</v>
      </c>
      <c r="K3575" t="str">
        <f t="shared" si="55"/>
        <v>Moderate Risk</v>
      </c>
    </row>
    <row r="3576" spans="1:11" x14ac:dyDescent="0.25">
      <c r="A3576">
        <v>3575</v>
      </c>
      <c r="B3576">
        <v>22</v>
      </c>
      <c r="C3576" t="s">
        <v>10</v>
      </c>
      <c r="D3576" t="s">
        <v>14</v>
      </c>
      <c r="E3576" t="s">
        <v>17</v>
      </c>
      <c r="F3576">
        <v>2055.5</v>
      </c>
      <c r="G3576">
        <v>3626.67</v>
      </c>
      <c r="H3576">
        <v>510</v>
      </c>
      <c r="I3576">
        <v>10</v>
      </c>
      <c r="J3576">
        <v>6730.34</v>
      </c>
      <c r="K3576" t="str">
        <f t="shared" si="55"/>
        <v>Low Risk</v>
      </c>
    </row>
    <row r="3577" spans="1:11" x14ac:dyDescent="0.25">
      <c r="A3577">
        <v>3576</v>
      </c>
      <c r="B3577">
        <v>53</v>
      </c>
      <c r="C3577" t="s">
        <v>10</v>
      </c>
      <c r="D3577" t="s">
        <v>19</v>
      </c>
      <c r="E3577" t="s">
        <v>12</v>
      </c>
      <c r="F3577">
        <v>4343.8</v>
      </c>
      <c r="G3577">
        <v>7436.66</v>
      </c>
      <c r="H3577">
        <v>735</v>
      </c>
      <c r="I3577">
        <v>5</v>
      </c>
      <c r="J3577">
        <v>15381.77</v>
      </c>
      <c r="K3577" t="str">
        <f t="shared" si="55"/>
        <v>Low Risk</v>
      </c>
    </row>
    <row r="3578" spans="1:11" x14ac:dyDescent="0.25">
      <c r="A3578">
        <v>3577</v>
      </c>
      <c r="B3578">
        <v>23</v>
      </c>
      <c r="C3578" t="s">
        <v>13</v>
      </c>
      <c r="D3578" t="s">
        <v>18</v>
      </c>
      <c r="E3578" t="s">
        <v>21</v>
      </c>
      <c r="F3578">
        <v>2689.23</v>
      </c>
      <c r="G3578">
        <v>4885.13</v>
      </c>
      <c r="H3578">
        <v>576</v>
      </c>
      <c r="I3578">
        <v>11</v>
      </c>
      <c r="J3578">
        <v>8884.25</v>
      </c>
      <c r="K3578" t="str">
        <f t="shared" si="55"/>
        <v>Moderate Risk</v>
      </c>
    </row>
    <row r="3579" spans="1:11" x14ac:dyDescent="0.25">
      <c r="A3579">
        <v>3578</v>
      </c>
      <c r="B3579">
        <v>43</v>
      </c>
      <c r="C3579" t="s">
        <v>13</v>
      </c>
      <c r="D3579" t="s">
        <v>11</v>
      </c>
      <c r="E3579" t="s">
        <v>12</v>
      </c>
      <c r="F3579">
        <v>1022.34</v>
      </c>
      <c r="G3579">
        <v>3340.34</v>
      </c>
      <c r="H3579">
        <v>506</v>
      </c>
      <c r="I3579">
        <v>9</v>
      </c>
      <c r="J3579">
        <v>5332.54</v>
      </c>
      <c r="K3579" t="str">
        <f t="shared" si="55"/>
        <v>Low Risk</v>
      </c>
    </row>
    <row r="3580" spans="1:11" x14ac:dyDescent="0.25">
      <c r="A3580">
        <v>3579</v>
      </c>
      <c r="B3580">
        <v>21</v>
      </c>
      <c r="C3580" t="s">
        <v>10</v>
      </c>
      <c r="D3580" t="s">
        <v>18</v>
      </c>
      <c r="E3580" t="s">
        <v>15</v>
      </c>
      <c r="F3580">
        <v>2864.32</v>
      </c>
      <c r="G3580">
        <v>3158.78</v>
      </c>
      <c r="H3580">
        <v>633</v>
      </c>
      <c r="I3580">
        <v>7</v>
      </c>
      <c r="J3580">
        <v>7324.72</v>
      </c>
      <c r="K3580" t="str">
        <f t="shared" si="55"/>
        <v>Low Risk</v>
      </c>
    </row>
    <row r="3581" spans="1:11" x14ac:dyDescent="0.25">
      <c r="A3581">
        <v>3580</v>
      </c>
      <c r="B3581">
        <v>56</v>
      </c>
      <c r="C3581" t="s">
        <v>10</v>
      </c>
      <c r="D3581" t="s">
        <v>16</v>
      </c>
      <c r="E3581" t="s">
        <v>17</v>
      </c>
      <c r="F3581">
        <v>1392.46</v>
      </c>
      <c r="G3581">
        <v>3729.59</v>
      </c>
      <c r="H3581">
        <v>628</v>
      </c>
      <c r="I3581">
        <v>7</v>
      </c>
      <c r="J3581">
        <v>2949.17</v>
      </c>
      <c r="K3581" t="str">
        <f t="shared" si="55"/>
        <v>Low Risk</v>
      </c>
    </row>
    <row r="3582" spans="1:11" x14ac:dyDescent="0.25">
      <c r="A3582">
        <v>3581</v>
      </c>
      <c r="B3582">
        <v>56</v>
      </c>
      <c r="C3582" t="s">
        <v>13</v>
      </c>
      <c r="D3582" t="s">
        <v>11</v>
      </c>
      <c r="E3582" t="s">
        <v>21</v>
      </c>
      <c r="F3582">
        <v>910.14</v>
      </c>
      <c r="G3582">
        <v>487.72</v>
      </c>
      <c r="H3582">
        <v>519</v>
      </c>
      <c r="I3582">
        <v>6</v>
      </c>
      <c r="J3582">
        <v>5332.54</v>
      </c>
      <c r="K3582" t="str">
        <f t="shared" si="55"/>
        <v>Low Risk</v>
      </c>
    </row>
    <row r="3583" spans="1:11" x14ac:dyDescent="0.25">
      <c r="A3583">
        <v>3582</v>
      </c>
      <c r="B3583">
        <v>67</v>
      </c>
      <c r="C3583" t="s">
        <v>13</v>
      </c>
      <c r="D3583" t="s">
        <v>18</v>
      </c>
      <c r="E3583" t="s">
        <v>15</v>
      </c>
      <c r="F3583">
        <v>1681.45</v>
      </c>
      <c r="G3583">
        <v>3387.72</v>
      </c>
      <c r="H3583">
        <v>598</v>
      </c>
      <c r="I3583">
        <v>5</v>
      </c>
      <c r="J3583">
        <v>4628.3500000000004</v>
      </c>
      <c r="K3583" t="str">
        <f t="shared" si="55"/>
        <v>Low Risk</v>
      </c>
    </row>
    <row r="3584" spans="1:11" x14ac:dyDescent="0.25">
      <c r="A3584">
        <v>3583</v>
      </c>
      <c r="B3584">
        <v>52</v>
      </c>
      <c r="C3584" t="s">
        <v>10</v>
      </c>
      <c r="D3584" t="s">
        <v>18</v>
      </c>
      <c r="E3584" t="s">
        <v>17</v>
      </c>
      <c r="F3584">
        <v>2320.21</v>
      </c>
      <c r="G3584">
        <v>3237.28</v>
      </c>
      <c r="H3584">
        <v>589</v>
      </c>
      <c r="I3584">
        <v>9</v>
      </c>
      <c r="J3584">
        <v>7239.37</v>
      </c>
      <c r="K3584" t="str">
        <f t="shared" si="55"/>
        <v>Low Risk</v>
      </c>
    </row>
    <row r="3585" spans="1:11" x14ac:dyDescent="0.25">
      <c r="A3585">
        <v>3584</v>
      </c>
      <c r="B3585">
        <v>18</v>
      </c>
      <c r="C3585" t="s">
        <v>13</v>
      </c>
      <c r="D3585" t="s">
        <v>11</v>
      </c>
      <c r="E3585" t="s">
        <v>17</v>
      </c>
      <c r="F3585">
        <v>1121.5</v>
      </c>
      <c r="G3585">
        <v>1864.66</v>
      </c>
      <c r="H3585">
        <v>496</v>
      </c>
      <c r="I3585">
        <v>5</v>
      </c>
      <c r="J3585">
        <v>5332.54</v>
      </c>
      <c r="K3585" t="str">
        <f t="shared" si="55"/>
        <v>Moderate Risk</v>
      </c>
    </row>
    <row r="3586" spans="1:11" x14ac:dyDescent="0.25">
      <c r="A3586">
        <v>3585</v>
      </c>
      <c r="B3586">
        <v>41</v>
      </c>
      <c r="C3586" t="s">
        <v>13</v>
      </c>
      <c r="D3586" t="s">
        <v>14</v>
      </c>
      <c r="E3586" t="s">
        <v>17</v>
      </c>
      <c r="F3586">
        <v>1364.03</v>
      </c>
      <c r="G3586">
        <v>2617.31</v>
      </c>
      <c r="H3586">
        <v>537</v>
      </c>
      <c r="I3586">
        <v>11</v>
      </c>
      <c r="J3586">
        <v>5332.54</v>
      </c>
      <c r="K3586" t="str">
        <f t="shared" ref="K3586:K3649" si="56">IF(AND(H3586&lt;500,I3586&gt;10),"High Risk",IF(OR(H3586&lt;500,I3586&gt;10),"Moderate Risk","Low Risk"))</f>
        <v>Moderate Risk</v>
      </c>
    </row>
    <row r="3587" spans="1:11" x14ac:dyDescent="0.25">
      <c r="A3587">
        <v>3586</v>
      </c>
      <c r="B3587">
        <v>74</v>
      </c>
      <c r="C3587" t="s">
        <v>10</v>
      </c>
      <c r="D3587" t="s">
        <v>14</v>
      </c>
      <c r="E3587" t="s">
        <v>21</v>
      </c>
      <c r="F3587">
        <v>1077.03</v>
      </c>
      <c r="G3587">
        <v>2526.66</v>
      </c>
      <c r="H3587">
        <v>540</v>
      </c>
      <c r="I3587">
        <v>7</v>
      </c>
      <c r="J3587">
        <v>3662.12</v>
      </c>
      <c r="K3587" t="str">
        <f t="shared" si="56"/>
        <v>Low Risk</v>
      </c>
    </row>
    <row r="3588" spans="1:11" x14ac:dyDescent="0.25">
      <c r="A3588">
        <v>3587</v>
      </c>
      <c r="B3588">
        <v>53</v>
      </c>
      <c r="C3588" t="s">
        <v>10</v>
      </c>
      <c r="D3588" t="s">
        <v>18</v>
      </c>
      <c r="E3588" t="s">
        <v>21</v>
      </c>
      <c r="F3588">
        <v>2780.55</v>
      </c>
      <c r="G3588">
        <v>5842.28</v>
      </c>
      <c r="H3588">
        <v>625</v>
      </c>
      <c r="I3588">
        <v>6</v>
      </c>
      <c r="J3588">
        <v>10062.030000000001</v>
      </c>
      <c r="K3588" t="str">
        <f t="shared" si="56"/>
        <v>Low Risk</v>
      </c>
    </row>
    <row r="3589" spans="1:11" x14ac:dyDescent="0.25">
      <c r="A3589">
        <v>3588</v>
      </c>
      <c r="B3589">
        <v>23</v>
      </c>
      <c r="C3589" t="s">
        <v>10</v>
      </c>
      <c r="D3589" t="s">
        <v>18</v>
      </c>
      <c r="E3589" t="s">
        <v>17</v>
      </c>
      <c r="F3589">
        <v>2009.68</v>
      </c>
      <c r="G3589">
        <v>2680.46</v>
      </c>
      <c r="H3589">
        <v>570</v>
      </c>
      <c r="I3589">
        <v>13</v>
      </c>
      <c r="J3589">
        <v>7007.08</v>
      </c>
      <c r="K3589" t="str">
        <f t="shared" si="56"/>
        <v>Moderate Risk</v>
      </c>
    </row>
    <row r="3590" spans="1:11" x14ac:dyDescent="0.25">
      <c r="A3590">
        <v>3589</v>
      </c>
      <c r="B3590">
        <v>58</v>
      </c>
      <c r="C3590" t="s">
        <v>13</v>
      </c>
      <c r="D3590" t="s">
        <v>16</v>
      </c>
      <c r="E3590" t="s">
        <v>17</v>
      </c>
      <c r="F3590">
        <v>1817.99</v>
      </c>
      <c r="G3590">
        <v>3607.55</v>
      </c>
      <c r="H3590">
        <v>613</v>
      </c>
      <c r="I3590">
        <v>10</v>
      </c>
      <c r="J3590">
        <v>7522.77</v>
      </c>
      <c r="K3590" t="str">
        <f t="shared" si="56"/>
        <v>Low Risk</v>
      </c>
    </row>
    <row r="3591" spans="1:11" x14ac:dyDescent="0.25">
      <c r="A3591">
        <v>3590</v>
      </c>
      <c r="B3591">
        <v>71</v>
      </c>
      <c r="C3591" t="s">
        <v>13</v>
      </c>
      <c r="D3591" t="s">
        <v>18</v>
      </c>
      <c r="E3591" t="s">
        <v>12</v>
      </c>
      <c r="F3591">
        <v>1632.9</v>
      </c>
      <c r="G3591">
        <v>2890.27</v>
      </c>
      <c r="H3591">
        <v>634</v>
      </c>
      <c r="I3591">
        <v>7</v>
      </c>
      <c r="J3591">
        <v>3510.14</v>
      </c>
      <c r="K3591" t="str">
        <f t="shared" si="56"/>
        <v>Low Risk</v>
      </c>
    </row>
    <row r="3592" spans="1:11" x14ac:dyDescent="0.25">
      <c r="A3592">
        <v>3591</v>
      </c>
      <c r="B3592">
        <v>63</v>
      </c>
      <c r="C3592" t="s">
        <v>13</v>
      </c>
      <c r="D3592" t="s">
        <v>16</v>
      </c>
      <c r="E3592" t="s">
        <v>21</v>
      </c>
      <c r="F3592">
        <v>3578.37</v>
      </c>
      <c r="G3592">
        <v>6837.62</v>
      </c>
      <c r="H3592">
        <v>585</v>
      </c>
      <c r="I3592">
        <v>3</v>
      </c>
      <c r="J3592">
        <v>13149.23</v>
      </c>
      <c r="K3592" t="str">
        <f t="shared" si="56"/>
        <v>Low Risk</v>
      </c>
    </row>
    <row r="3593" spans="1:11" x14ac:dyDescent="0.25">
      <c r="A3593">
        <v>3592</v>
      </c>
      <c r="B3593">
        <v>61</v>
      </c>
      <c r="C3593" t="s">
        <v>13</v>
      </c>
      <c r="D3593" t="s">
        <v>18</v>
      </c>
      <c r="E3593" t="s">
        <v>17</v>
      </c>
      <c r="F3593">
        <v>1196.23</v>
      </c>
      <c r="G3593">
        <v>2545.17</v>
      </c>
      <c r="H3593">
        <v>559</v>
      </c>
      <c r="I3593">
        <v>7</v>
      </c>
      <c r="J3593">
        <v>2599.54</v>
      </c>
      <c r="K3593" t="str">
        <f t="shared" si="56"/>
        <v>Low Risk</v>
      </c>
    </row>
    <row r="3594" spans="1:11" x14ac:dyDescent="0.25">
      <c r="A3594">
        <v>3593</v>
      </c>
      <c r="B3594">
        <v>74</v>
      </c>
      <c r="C3594" t="s">
        <v>13</v>
      </c>
      <c r="D3594" t="s">
        <v>14</v>
      </c>
      <c r="E3594" t="s">
        <v>20</v>
      </c>
      <c r="F3594">
        <v>3913.62</v>
      </c>
      <c r="G3594">
        <v>3237.28</v>
      </c>
      <c r="H3594">
        <v>675</v>
      </c>
      <c r="I3594">
        <v>5</v>
      </c>
      <c r="J3594">
        <v>14690.27</v>
      </c>
      <c r="K3594" t="str">
        <f t="shared" si="56"/>
        <v>Low Risk</v>
      </c>
    </row>
    <row r="3595" spans="1:11" x14ac:dyDescent="0.25">
      <c r="A3595">
        <v>3594</v>
      </c>
      <c r="B3595">
        <v>48</v>
      </c>
      <c r="C3595" t="s">
        <v>13</v>
      </c>
      <c r="D3595" t="s">
        <v>11</v>
      </c>
      <c r="E3595" t="s">
        <v>15</v>
      </c>
      <c r="F3595">
        <v>1879.74</v>
      </c>
      <c r="G3595">
        <v>3392.33</v>
      </c>
      <c r="H3595">
        <v>576</v>
      </c>
      <c r="I3595">
        <v>7</v>
      </c>
      <c r="J3595">
        <v>5657.4</v>
      </c>
      <c r="K3595" t="str">
        <f t="shared" si="56"/>
        <v>Low Risk</v>
      </c>
    </row>
    <row r="3596" spans="1:11" x14ac:dyDescent="0.25">
      <c r="A3596">
        <v>3595</v>
      </c>
      <c r="B3596">
        <v>37</v>
      </c>
      <c r="C3596" t="s">
        <v>13</v>
      </c>
      <c r="D3596" t="s">
        <v>11</v>
      </c>
      <c r="E3596" t="s">
        <v>15</v>
      </c>
      <c r="F3596">
        <v>735.67</v>
      </c>
      <c r="G3596">
        <v>1757.36</v>
      </c>
      <c r="H3596">
        <v>452</v>
      </c>
      <c r="I3596">
        <v>9</v>
      </c>
      <c r="J3596">
        <v>2287.73</v>
      </c>
      <c r="K3596" t="str">
        <f t="shared" si="56"/>
        <v>Moderate Risk</v>
      </c>
    </row>
    <row r="3597" spans="1:11" x14ac:dyDescent="0.25">
      <c r="A3597">
        <v>3596</v>
      </c>
      <c r="B3597">
        <v>41</v>
      </c>
      <c r="C3597" t="s">
        <v>10</v>
      </c>
      <c r="D3597" t="s">
        <v>11</v>
      </c>
      <c r="E3597" t="s">
        <v>12</v>
      </c>
      <c r="F3597">
        <v>1772.2249999999999</v>
      </c>
      <c r="G3597">
        <v>2462.25</v>
      </c>
      <c r="H3597">
        <v>540</v>
      </c>
      <c r="I3597">
        <v>9</v>
      </c>
      <c r="J3597">
        <v>5884.43</v>
      </c>
      <c r="K3597" t="str">
        <f t="shared" si="56"/>
        <v>Low Risk</v>
      </c>
    </row>
    <row r="3598" spans="1:11" x14ac:dyDescent="0.25">
      <c r="A3598">
        <v>3597</v>
      </c>
      <c r="B3598">
        <v>42</v>
      </c>
      <c r="C3598" t="s">
        <v>13</v>
      </c>
      <c r="D3598" t="s">
        <v>18</v>
      </c>
      <c r="E3598" t="s">
        <v>12</v>
      </c>
      <c r="F3598">
        <v>1772.2249999999999</v>
      </c>
      <c r="G3598">
        <v>5384.48</v>
      </c>
      <c r="H3598">
        <v>631</v>
      </c>
      <c r="I3598">
        <v>8</v>
      </c>
      <c r="J3598">
        <v>9532.1</v>
      </c>
      <c r="K3598" t="str">
        <f t="shared" si="56"/>
        <v>Low Risk</v>
      </c>
    </row>
    <row r="3599" spans="1:11" x14ac:dyDescent="0.25">
      <c r="A3599">
        <v>3598</v>
      </c>
      <c r="B3599">
        <v>53</v>
      </c>
      <c r="C3599" t="s">
        <v>13</v>
      </c>
      <c r="D3599" t="s">
        <v>18</v>
      </c>
      <c r="E3599" t="s">
        <v>15</v>
      </c>
      <c r="F3599">
        <v>4803.2700000000004</v>
      </c>
      <c r="G3599">
        <v>8055.14</v>
      </c>
      <c r="H3599">
        <v>646</v>
      </c>
      <c r="I3599">
        <v>6</v>
      </c>
      <c r="J3599">
        <v>16584.310000000001</v>
      </c>
      <c r="K3599" t="str">
        <f t="shared" si="56"/>
        <v>Low Risk</v>
      </c>
    </row>
    <row r="3600" spans="1:11" x14ac:dyDescent="0.25">
      <c r="A3600">
        <v>3599</v>
      </c>
      <c r="B3600">
        <v>38</v>
      </c>
      <c r="C3600" t="s">
        <v>13</v>
      </c>
      <c r="D3600" t="s">
        <v>11</v>
      </c>
      <c r="E3600" t="s">
        <v>17</v>
      </c>
      <c r="F3600">
        <v>811.59</v>
      </c>
      <c r="G3600">
        <v>3047.69</v>
      </c>
      <c r="H3600">
        <v>428</v>
      </c>
      <c r="I3600">
        <v>17</v>
      </c>
      <c r="J3600">
        <v>4331.26</v>
      </c>
      <c r="K3600" t="str">
        <f t="shared" si="56"/>
        <v>High Risk</v>
      </c>
    </row>
    <row r="3601" spans="1:11" x14ac:dyDescent="0.25">
      <c r="A3601">
        <v>3600</v>
      </c>
      <c r="B3601">
        <v>47</v>
      </c>
      <c r="C3601" t="s">
        <v>10</v>
      </c>
      <c r="D3601" t="s">
        <v>19</v>
      </c>
      <c r="E3601" t="s">
        <v>12</v>
      </c>
      <c r="F3601">
        <v>1818.41</v>
      </c>
      <c r="G3601">
        <v>3664.54</v>
      </c>
      <c r="H3601">
        <v>559</v>
      </c>
      <c r="I3601">
        <v>5</v>
      </c>
      <c r="J3601">
        <v>7236.95</v>
      </c>
      <c r="K3601" t="str">
        <f t="shared" si="56"/>
        <v>Low Risk</v>
      </c>
    </row>
    <row r="3602" spans="1:11" x14ac:dyDescent="0.25">
      <c r="A3602">
        <v>3601</v>
      </c>
      <c r="B3602">
        <v>41</v>
      </c>
      <c r="C3602" t="s">
        <v>13</v>
      </c>
      <c r="D3602" t="s">
        <v>11</v>
      </c>
      <c r="E3602" t="s">
        <v>21</v>
      </c>
      <c r="F3602">
        <v>1772.2249999999999</v>
      </c>
      <c r="G3602">
        <v>3352.4</v>
      </c>
      <c r="H3602">
        <v>572</v>
      </c>
      <c r="I3602">
        <v>8</v>
      </c>
      <c r="J3602">
        <v>4090.45</v>
      </c>
      <c r="K3602" t="str">
        <f t="shared" si="56"/>
        <v>Low Risk</v>
      </c>
    </row>
    <row r="3603" spans="1:11" x14ac:dyDescent="0.25">
      <c r="A3603">
        <v>3602</v>
      </c>
      <c r="B3603">
        <v>61</v>
      </c>
      <c r="C3603" t="s">
        <v>13</v>
      </c>
      <c r="D3603" t="s">
        <v>16</v>
      </c>
      <c r="E3603" t="s">
        <v>17</v>
      </c>
      <c r="F3603">
        <v>2038.56</v>
      </c>
      <c r="G3603">
        <v>3215.14</v>
      </c>
      <c r="H3603">
        <v>647</v>
      </c>
      <c r="I3603">
        <v>11</v>
      </c>
      <c r="J3603">
        <v>6782.92</v>
      </c>
      <c r="K3603" t="str">
        <f t="shared" si="56"/>
        <v>Moderate Risk</v>
      </c>
    </row>
    <row r="3604" spans="1:11" x14ac:dyDescent="0.25">
      <c r="A3604">
        <v>3603</v>
      </c>
      <c r="B3604">
        <v>59</v>
      </c>
      <c r="C3604" t="s">
        <v>10</v>
      </c>
      <c r="D3604" t="s">
        <v>16</v>
      </c>
      <c r="E3604" t="s">
        <v>17</v>
      </c>
      <c r="F3604">
        <v>1772.2249999999999</v>
      </c>
      <c r="G3604">
        <v>6390.44</v>
      </c>
      <c r="H3604">
        <v>703</v>
      </c>
      <c r="I3604">
        <v>4</v>
      </c>
      <c r="J3604">
        <v>14246.13</v>
      </c>
      <c r="K3604" t="str">
        <f t="shared" si="56"/>
        <v>Low Risk</v>
      </c>
    </row>
    <row r="3605" spans="1:11" x14ac:dyDescent="0.25">
      <c r="A3605">
        <v>3604</v>
      </c>
      <c r="B3605">
        <v>47</v>
      </c>
      <c r="C3605" t="s">
        <v>13</v>
      </c>
      <c r="D3605" t="s">
        <v>11</v>
      </c>
      <c r="E3605" t="s">
        <v>21</v>
      </c>
      <c r="F3605">
        <v>967.33</v>
      </c>
      <c r="G3605">
        <v>2085.0300000000002</v>
      </c>
      <c r="H3605">
        <v>485</v>
      </c>
      <c r="I3605">
        <v>5</v>
      </c>
      <c r="J3605">
        <v>2816.98</v>
      </c>
      <c r="K3605" t="str">
        <f t="shared" si="56"/>
        <v>Moderate Risk</v>
      </c>
    </row>
    <row r="3606" spans="1:11" x14ac:dyDescent="0.25">
      <c r="A3606">
        <v>3605</v>
      </c>
      <c r="B3606">
        <v>39</v>
      </c>
      <c r="C3606" t="s">
        <v>10</v>
      </c>
      <c r="D3606" t="s">
        <v>11</v>
      </c>
      <c r="E3606" t="s">
        <v>20</v>
      </c>
      <c r="F3606">
        <v>917.71</v>
      </c>
      <c r="G3606">
        <v>2644.49</v>
      </c>
      <c r="H3606">
        <v>439</v>
      </c>
      <c r="I3606">
        <v>6</v>
      </c>
      <c r="J3606">
        <v>2039.45</v>
      </c>
      <c r="K3606" t="str">
        <f t="shared" si="56"/>
        <v>Moderate Risk</v>
      </c>
    </row>
    <row r="3607" spans="1:11" x14ac:dyDescent="0.25">
      <c r="A3607">
        <v>3606</v>
      </c>
      <c r="B3607">
        <v>45</v>
      </c>
      <c r="C3607" t="s">
        <v>13</v>
      </c>
      <c r="D3607" t="s">
        <v>16</v>
      </c>
      <c r="E3607" t="s">
        <v>17</v>
      </c>
      <c r="F3607">
        <v>4203.62</v>
      </c>
      <c r="G3607">
        <v>6649.6</v>
      </c>
      <c r="H3607">
        <v>687</v>
      </c>
      <c r="I3607">
        <v>5</v>
      </c>
      <c r="J3607">
        <v>14080.81</v>
      </c>
      <c r="K3607" t="str">
        <f t="shared" si="56"/>
        <v>Low Risk</v>
      </c>
    </row>
    <row r="3608" spans="1:11" x14ac:dyDescent="0.25">
      <c r="A3608">
        <v>3607</v>
      </c>
      <c r="B3608">
        <v>24</v>
      </c>
      <c r="C3608" t="s">
        <v>13</v>
      </c>
      <c r="D3608" t="s">
        <v>19</v>
      </c>
      <c r="E3608" t="s">
        <v>21</v>
      </c>
      <c r="F3608">
        <v>3120.37</v>
      </c>
      <c r="G3608">
        <v>4541.82</v>
      </c>
      <c r="H3608">
        <v>661</v>
      </c>
      <c r="I3608">
        <v>9</v>
      </c>
      <c r="J3608">
        <v>7161.79</v>
      </c>
      <c r="K3608" t="str">
        <f t="shared" si="56"/>
        <v>Low Risk</v>
      </c>
    </row>
    <row r="3609" spans="1:11" x14ac:dyDescent="0.25">
      <c r="A3609">
        <v>3608</v>
      </c>
      <c r="B3609">
        <v>52</v>
      </c>
      <c r="C3609" t="s">
        <v>13</v>
      </c>
      <c r="D3609" t="s">
        <v>16</v>
      </c>
      <c r="E3609" t="s">
        <v>15</v>
      </c>
      <c r="F3609">
        <v>1772.2249999999999</v>
      </c>
      <c r="G3609">
        <v>1994.86</v>
      </c>
      <c r="H3609">
        <v>515</v>
      </c>
      <c r="I3609">
        <v>12</v>
      </c>
      <c r="J3609">
        <v>3985.3</v>
      </c>
      <c r="K3609" t="str">
        <f t="shared" si="56"/>
        <v>Moderate Risk</v>
      </c>
    </row>
    <row r="3610" spans="1:11" x14ac:dyDescent="0.25">
      <c r="A3610">
        <v>3609</v>
      </c>
      <c r="B3610">
        <v>72</v>
      </c>
      <c r="C3610" t="s">
        <v>10</v>
      </c>
      <c r="D3610" t="s">
        <v>11</v>
      </c>
      <c r="E3610" t="s">
        <v>20</v>
      </c>
      <c r="F3610">
        <v>2184.13</v>
      </c>
      <c r="G3610">
        <v>3609.9</v>
      </c>
      <c r="H3610">
        <v>599</v>
      </c>
      <c r="I3610">
        <v>4</v>
      </c>
      <c r="J3610">
        <v>7725.08</v>
      </c>
      <c r="K3610" t="str">
        <f t="shared" si="56"/>
        <v>Low Risk</v>
      </c>
    </row>
    <row r="3611" spans="1:11" x14ac:dyDescent="0.25">
      <c r="A3611">
        <v>3610</v>
      </c>
      <c r="B3611">
        <v>45</v>
      </c>
      <c r="C3611" t="s">
        <v>10</v>
      </c>
      <c r="D3611" t="s">
        <v>14</v>
      </c>
      <c r="E3611" t="s">
        <v>12</v>
      </c>
      <c r="F3611">
        <v>480</v>
      </c>
      <c r="G3611">
        <v>509.87</v>
      </c>
      <c r="H3611">
        <v>464</v>
      </c>
      <c r="I3611">
        <v>6</v>
      </c>
      <c r="J3611">
        <v>992.07</v>
      </c>
      <c r="K3611" t="str">
        <f t="shared" si="56"/>
        <v>Moderate Risk</v>
      </c>
    </row>
    <row r="3612" spans="1:11" x14ac:dyDescent="0.25">
      <c r="A3612">
        <v>3611</v>
      </c>
      <c r="B3612">
        <v>31</v>
      </c>
      <c r="C3612" t="s">
        <v>13</v>
      </c>
      <c r="D3612" t="s">
        <v>19</v>
      </c>
      <c r="E3612" t="s">
        <v>20</v>
      </c>
      <c r="F3612">
        <v>3830.13</v>
      </c>
      <c r="G3612">
        <v>7276.49</v>
      </c>
      <c r="H3612">
        <v>677</v>
      </c>
      <c r="I3612">
        <v>1</v>
      </c>
      <c r="J3612">
        <v>12495.22</v>
      </c>
      <c r="K3612" t="str">
        <f t="shared" si="56"/>
        <v>Low Risk</v>
      </c>
    </row>
    <row r="3613" spans="1:11" x14ac:dyDescent="0.25">
      <c r="A3613">
        <v>3612</v>
      </c>
      <c r="B3613">
        <v>73</v>
      </c>
      <c r="C3613" t="s">
        <v>10</v>
      </c>
      <c r="D3613" t="s">
        <v>11</v>
      </c>
      <c r="E3613" t="s">
        <v>17</v>
      </c>
      <c r="F3613">
        <v>1772.2249999999999</v>
      </c>
      <c r="G3613">
        <v>2343.94</v>
      </c>
      <c r="H3613">
        <v>529</v>
      </c>
      <c r="I3613">
        <v>9</v>
      </c>
      <c r="J3613">
        <v>1396.7</v>
      </c>
      <c r="K3613" t="str">
        <f t="shared" si="56"/>
        <v>Low Risk</v>
      </c>
    </row>
    <row r="3614" spans="1:11" x14ac:dyDescent="0.25">
      <c r="A3614">
        <v>3613</v>
      </c>
      <c r="B3614">
        <v>27</v>
      </c>
      <c r="C3614" t="s">
        <v>10</v>
      </c>
      <c r="D3614" t="s">
        <v>18</v>
      </c>
      <c r="E3614" t="s">
        <v>17</v>
      </c>
      <c r="F3614">
        <v>1859.24</v>
      </c>
      <c r="G3614">
        <v>3162.24</v>
      </c>
      <c r="H3614">
        <v>573</v>
      </c>
      <c r="I3614">
        <v>7</v>
      </c>
      <c r="J3614">
        <v>5873.93</v>
      </c>
      <c r="K3614" t="str">
        <f t="shared" si="56"/>
        <v>Low Risk</v>
      </c>
    </row>
    <row r="3615" spans="1:11" x14ac:dyDescent="0.25">
      <c r="A3615">
        <v>3614</v>
      </c>
      <c r="B3615">
        <v>33</v>
      </c>
      <c r="C3615" t="s">
        <v>10</v>
      </c>
      <c r="D3615" t="s">
        <v>16</v>
      </c>
      <c r="E3615" t="s">
        <v>17</v>
      </c>
      <c r="F3615">
        <v>1772.2249999999999</v>
      </c>
      <c r="G3615">
        <v>6793.91</v>
      </c>
      <c r="H3615">
        <v>700</v>
      </c>
      <c r="I3615">
        <v>6</v>
      </c>
      <c r="J3615">
        <v>11091.3</v>
      </c>
      <c r="K3615" t="str">
        <f t="shared" si="56"/>
        <v>Low Risk</v>
      </c>
    </row>
    <row r="3616" spans="1:11" x14ac:dyDescent="0.25">
      <c r="A3616">
        <v>3615</v>
      </c>
      <c r="B3616">
        <v>33</v>
      </c>
      <c r="C3616" t="s">
        <v>13</v>
      </c>
      <c r="D3616" t="s">
        <v>16</v>
      </c>
      <c r="E3616" t="s">
        <v>17</v>
      </c>
      <c r="F3616">
        <v>2146.1799999999998</v>
      </c>
      <c r="G3616">
        <v>3237.28</v>
      </c>
      <c r="H3616">
        <v>521</v>
      </c>
      <c r="I3616">
        <v>12</v>
      </c>
      <c r="J3616">
        <v>5271.67</v>
      </c>
      <c r="K3616" t="str">
        <f t="shared" si="56"/>
        <v>Moderate Risk</v>
      </c>
    </row>
    <row r="3617" spans="1:11" x14ac:dyDescent="0.25">
      <c r="A3617">
        <v>3616</v>
      </c>
      <c r="B3617">
        <v>71</v>
      </c>
      <c r="C3617" t="s">
        <v>13</v>
      </c>
      <c r="D3617" t="s">
        <v>16</v>
      </c>
      <c r="E3617" t="s">
        <v>15</v>
      </c>
      <c r="F3617">
        <v>1146.3699999999999</v>
      </c>
      <c r="G3617">
        <v>3237.28</v>
      </c>
      <c r="H3617">
        <v>539</v>
      </c>
      <c r="I3617">
        <v>7</v>
      </c>
      <c r="J3617">
        <v>4237.83</v>
      </c>
      <c r="K3617" t="str">
        <f t="shared" si="56"/>
        <v>Low Risk</v>
      </c>
    </row>
    <row r="3618" spans="1:11" x14ac:dyDescent="0.25">
      <c r="A3618">
        <v>3617</v>
      </c>
      <c r="B3618">
        <v>48</v>
      </c>
      <c r="C3618" t="s">
        <v>10</v>
      </c>
      <c r="D3618" t="s">
        <v>11</v>
      </c>
      <c r="E3618" t="s">
        <v>15</v>
      </c>
      <c r="F3618">
        <v>1554.37</v>
      </c>
      <c r="G3618">
        <v>3153.27</v>
      </c>
      <c r="H3618">
        <v>482</v>
      </c>
      <c r="I3618">
        <v>8</v>
      </c>
      <c r="J3618">
        <v>5657.86</v>
      </c>
      <c r="K3618" t="str">
        <f t="shared" si="56"/>
        <v>Moderate Risk</v>
      </c>
    </row>
    <row r="3619" spans="1:11" x14ac:dyDescent="0.25">
      <c r="A3619">
        <v>3618</v>
      </c>
      <c r="B3619">
        <v>59</v>
      </c>
      <c r="C3619" t="s">
        <v>13</v>
      </c>
      <c r="D3619" t="s">
        <v>16</v>
      </c>
      <c r="E3619" t="s">
        <v>17</v>
      </c>
      <c r="F3619">
        <v>1962.27</v>
      </c>
      <c r="G3619">
        <v>3592.73</v>
      </c>
      <c r="H3619">
        <v>573</v>
      </c>
      <c r="I3619">
        <v>8</v>
      </c>
      <c r="J3619">
        <v>5764.87</v>
      </c>
      <c r="K3619" t="str">
        <f t="shared" si="56"/>
        <v>Low Risk</v>
      </c>
    </row>
    <row r="3620" spans="1:11" x14ac:dyDescent="0.25">
      <c r="A3620">
        <v>3619</v>
      </c>
      <c r="B3620">
        <v>42</v>
      </c>
      <c r="C3620" t="s">
        <v>13</v>
      </c>
      <c r="D3620" t="s">
        <v>16</v>
      </c>
      <c r="E3620" t="s">
        <v>12</v>
      </c>
      <c r="F3620">
        <v>1600.81</v>
      </c>
      <c r="G3620">
        <v>1988.61</v>
      </c>
      <c r="H3620">
        <v>491</v>
      </c>
      <c r="I3620">
        <v>7</v>
      </c>
      <c r="J3620">
        <v>5622.54</v>
      </c>
      <c r="K3620" t="str">
        <f t="shared" si="56"/>
        <v>Moderate Risk</v>
      </c>
    </row>
    <row r="3621" spans="1:11" x14ac:dyDescent="0.25">
      <c r="A3621">
        <v>3620</v>
      </c>
      <c r="B3621">
        <v>30</v>
      </c>
      <c r="C3621" t="s">
        <v>13</v>
      </c>
      <c r="D3621" t="s">
        <v>16</v>
      </c>
      <c r="E3621" t="s">
        <v>17</v>
      </c>
      <c r="F3621">
        <v>1141.56</v>
      </c>
      <c r="G3621">
        <v>3237.28</v>
      </c>
      <c r="H3621">
        <v>576</v>
      </c>
      <c r="I3621">
        <v>6</v>
      </c>
      <c r="J3621">
        <v>3814.47</v>
      </c>
      <c r="K3621" t="str">
        <f t="shared" si="56"/>
        <v>Low Risk</v>
      </c>
    </row>
    <row r="3622" spans="1:11" x14ac:dyDescent="0.25">
      <c r="A3622">
        <v>3621</v>
      </c>
      <c r="B3622">
        <v>23</v>
      </c>
      <c r="C3622" t="s">
        <v>10</v>
      </c>
      <c r="D3622" t="s">
        <v>18</v>
      </c>
      <c r="E3622" t="s">
        <v>17</v>
      </c>
      <c r="F3622">
        <v>2560.02</v>
      </c>
      <c r="G3622">
        <v>4420.24</v>
      </c>
      <c r="H3622">
        <v>576</v>
      </c>
      <c r="I3622">
        <v>7</v>
      </c>
      <c r="J3622">
        <v>5590.46</v>
      </c>
      <c r="K3622" t="str">
        <f t="shared" si="56"/>
        <v>Low Risk</v>
      </c>
    </row>
    <row r="3623" spans="1:11" x14ac:dyDescent="0.25">
      <c r="A3623">
        <v>3622</v>
      </c>
      <c r="B3623">
        <v>61</v>
      </c>
      <c r="C3623" t="s">
        <v>13</v>
      </c>
      <c r="D3623" t="s">
        <v>11</v>
      </c>
      <c r="E3623" t="s">
        <v>17</v>
      </c>
      <c r="F3623">
        <v>2134.64</v>
      </c>
      <c r="G3623">
        <v>3796.15</v>
      </c>
      <c r="H3623">
        <v>576</v>
      </c>
      <c r="I3623">
        <v>8</v>
      </c>
      <c r="J3623">
        <v>6745.19</v>
      </c>
      <c r="K3623" t="str">
        <f t="shared" si="56"/>
        <v>Low Risk</v>
      </c>
    </row>
    <row r="3624" spans="1:11" x14ac:dyDescent="0.25">
      <c r="A3624">
        <v>3623</v>
      </c>
      <c r="B3624">
        <v>26</v>
      </c>
      <c r="C3624" t="s">
        <v>10</v>
      </c>
      <c r="D3624" t="s">
        <v>16</v>
      </c>
      <c r="E3624" t="s">
        <v>17</v>
      </c>
      <c r="F3624">
        <v>2139.52</v>
      </c>
      <c r="G3624">
        <v>3960.62</v>
      </c>
      <c r="H3624">
        <v>591</v>
      </c>
      <c r="I3624">
        <v>5</v>
      </c>
      <c r="J3624">
        <v>6361.1</v>
      </c>
      <c r="K3624" t="str">
        <f t="shared" si="56"/>
        <v>Low Risk</v>
      </c>
    </row>
    <row r="3625" spans="1:11" x14ac:dyDescent="0.25">
      <c r="A3625">
        <v>3624</v>
      </c>
      <c r="B3625">
        <v>62</v>
      </c>
      <c r="C3625" t="s">
        <v>10</v>
      </c>
      <c r="D3625" t="s">
        <v>14</v>
      </c>
      <c r="E3625" t="s">
        <v>12</v>
      </c>
      <c r="F3625">
        <v>905.67</v>
      </c>
      <c r="G3625">
        <v>669.17</v>
      </c>
      <c r="H3625">
        <v>491</v>
      </c>
      <c r="I3625">
        <v>5</v>
      </c>
      <c r="J3625">
        <v>2497.17</v>
      </c>
      <c r="K3625" t="str">
        <f t="shared" si="56"/>
        <v>Moderate Risk</v>
      </c>
    </row>
    <row r="3626" spans="1:11" x14ac:dyDescent="0.25">
      <c r="A3626">
        <v>3625</v>
      </c>
      <c r="B3626">
        <v>53</v>
      </c>
      <c r="C3626" t="s">
        <v>10</v>
      </c>
      <c r="D3626" t="s">
        <v>14</v>
      </c>
      <c r="E3626" t="s">
        <v>17</v>
      </c>
      <c r="F3626">
        <v>1142.79</v>
      </c>
      <c r="G3626">
        <v>3110.47</v>
      </c>
      <c r="H3626">
        <v>580</v>
      </c>
      <c r="I3626">
        <v>9</v>
      </c>
      <c r="J3626">
        <v>6190.92</v>
      </c>
      <c r="K3626" t="str">
        <f t="shared" si="56"/>
        <v>Low Risk</v>
      </c>
    </row>
    <row r="3627" spans="1:11" x14ac:dyDescent="0.25">
      <c r="A3627">
        <v>3626</v>
      </c>
      <c r="B3627">
        <v>73</v>
      </c>
      <c r="C3627" t="s">
        <v>13</v>
      </c>
      <c r="D3627" t="s">
        <v>16</v>
      </c>
      <c r="E3627" t="s">
        <v>21</v>
      </c>
      <c r="F3627">
        <v>707.63</v>
      </c>
      <c r="G3627">
        <v>1946.08</v>
      </c>
      <c r="H3627">
        <v>531</v>
      </c>
      <c r="I3627">
        <v>12</v>
      </c>
      <c r="J3627">
        <v>5332.54</v>
      </c>
      <c r="K3627" t="str">
        <f t="shared" si="56"/>
        <v>Moderate Risk</v>
      </c>
    </row>
    <row r="3628" spans="1:11" x14ac:dyDescent="0.25">
      <c r="A3628">
        <v>3627</v>
      </c>
      <c r="B3628">
        <v>60</v>
      </c>
      <c r="C3628" t="s">
        <v>10</v>
      </c>
      <c r="D3628" t="s">
        <v>14</v>
      </c>
      <c r="E3628" t="s">
        <v>12</v>
      </c>
      <c r="F3628">
        <v>2552.69</v>
      </c>
      <c r="G3628">
        <v>3938.72</v>
      </c>
      <c r="H3628">
        <v>571</v>
      </c>
      <c r="I3628">
        <v>10</v>
      </c>
      <c r="J3628">
        <v>5630.58</v>
      </c>
      <c r="K3628" t="str">
        <f t="shared" si="56"/>
        <v>Low Risk</v>
      </c>
    </row>
    <row r="3629" spans="1:11" x14ac:dyDescent="0.25">
      <c r="A3629">
        <v>3628</v>
      </c>
      <c r="B3629">
        <v>37</v>
      </c>
      <c r="C3629" t="s">
        <v>13</v>
      </c>
      <c r="D3629" t="s">
        <v>16</v>
      </c>
      <c r="E3629" t="s">
        <v>12</v>
      </c>
      <c r="F3629">
        <v>1360.47</v>
      </c>
      <c r="G3629">
        <v>1614.37</v>
      </c>
      <c r="H3629">
        <v>511</v>
      </c>
      <c r="I3629">
        <v>3</v>
      </c>
      <c r="J3629">
        <v>5332.54</v>
      </c>
      <c r="K3629" t="str">
        <f t="shared" si="56"/>
        <v>Low Risk</v>
      </c>
    </row>
    <row r="3630" spans="1:11" x14ac:dyDescent="0.25">
      <c r="A3630">
        <v>3629</v>
      </c>
      <c r="B3630">
        <v>35</v>
      </c>
      <c r="C3630" t="s">
        <v>10</v>
      </c>
      <c r="D3630" t="s">
        <v>11</v>
      </c>
      <c r="E3630" t="s">
        <v>17</v>
      </c>
      <c r="F3630">
        <v>1171.3599999999999</v>
      </c>
      <c r="G3630">
        <v>1478.62</v>
      </c>
      <c r="H3630">
        <v>497</v>
      </c>
      <c r="I3630">
        <v>10</v>
      </c>
      <c r="J3630">
        <v>1612.07</v>
      </c>
      <c r="K3630" t="str">
        <f t="shared" si="56"/>
        <v>Moderate Risk</v>
      </c>
    </row>
    <row r="3631" spans="1:11" x14ac:dyDescent="0.25">
      <c r="A3631">
        <v>3630</v>
      </c>
      <c r="B3631">
        <v>75</v>
      </c>
      <c r="C3631" t="s">
        <v>10</v>
      </c>
      <c r="D3631" t="s">
        <v>11</v>
      </c>
      <c r="E3631" t="s">
        <v>17</v>
      </c>
      <c r="F3631">
        <v>884.86</v>
      </c>
      <c r="G3631">
        <v>952.67</v>
      </c>
      <c r="H3631">
        <v>531</v>
      </c>
      <c r="I3631">
        <v>4</v>
      </c>
      <c r="J3631">
        <v>847.73</v>
      </c>
      <c r="K3631" t="str">
        <f t="shared" si="56"/>
        <v>Low Risk</v>
      </c>
    </row>
    <row r="3632" spans="1:11" x14ac:dyDescent="0.25">
      <c r="A3632">
        <v>3631</v>
      </c>
      <c r="B3632">
        <v>60</v>
      </c>
      <c r="C3632" t="s">
        <v>10</v>
      </c>
      <c r="D3632" t="s">
        <v>14</v>
      </c>
      <c r="E3632" t="s">
        <v>15</v>
      </c>
      <c r="F3632">
        <v>1831.8</v>
      </c>
      <c r="G3632">
        <v>2398.13</v>
      </c>
      <c r="H3632">
        <v>568</v>
      </c>
      <c r="I3632">
        <v>12</v>
      </c>
      <c r="J3632">
        <v>2300.9499999999998</v>
      </c>
      <c r="K3632" t="str">
        <f t="shared" si="56"/>
        <v>Moderate Risk</v>
      </c>
    </row>
    <row r="3633" spans="1:11" x14ac:dyDescent="0.25">
      <c r="A3633">
        <v>3632</v>
      </c>
      <c r="B3633">
        <v>74</v>
      </c>
      <c r="C3633" t="s">
        <v>10</v>
      </c>
      <c r="D3633" t="s">
        <v>11</v>
      </c>
      <c r="E3633" t="s">
        <v>20</v>
      </c>
      <c r="F3633">
        <v>1772.2249999999999</v>
      </c>
      <c r="G3633">
        <v>4813.5</v>
      </c>
      <c r="H3633">
        <v>554</v>
      </c>
      <c r="I3633">
        <v>8</v>
      </c>
      <c r="J3633">
        <v>7780.61</v>
      </c>
      <c r="K3633" t="str">
        <f t="shared" si="56"/>
        <v>Low Risk</v>
      </c>
    </row>
    <row r="3634" spans="1:11" x14ac:dyDescent="0.25">
      <c r="A3634">
        <v>3633</v>
      </c>
      <c r="B3634">
        <v>38</v>
      </c>
      <c r="C3634" t="s">
        <v>13</v>
      </c>
      <c r="D3634" t="s">
        <v>18</v>
      </c>
      <c r="E3634" t="s">
        <v>21</v>
      </c>
      <c r="F3634">
        <v>1843.86</v>
      </c>
      <c r="G3634">
        <v>3561.69</v>
      </c>
      <c r="H3634">
        <v>609</v>
      </c>
      <c r="I3634">
        <v>7</v>
      </c>
      <c r="J3634">
        <v>9482.2199999999993</v>
      </c>
      <c r="K3634" t="str">
        <f t="shared" si="56"/>
        <v>Low Risk</v>
      </c>
    </row>
    <row r="3635" spans="1:11" x14ac:dyDescent="0.25">
      <c r="A3635">
        <v>3634</v>
      </c>
      <c r="B3635">
        <v>21</v>
      </c>
      <c r="C3635" t="s">
        <v>10</v>
      </c>
      <c r="D3635" t="s">
        <v>16</v>
      </c>
      <c r="E3635" t="s">
        <v>15</v>
      </c>
      <c r="F3635">
        <v>1034.73</v>
      </c>
      <c r="G3635">
        <v>866.46</v>
      </c>
      <c r="H3635">
        <v>576</v>
      </c>
      <c r="I3635">
        <v>11</v>
      </c>
      <c r="J3635">
        <v>500</v>
      </c>
      <c r="K3635" t="str">
        <f t="shared" si="56"/>
        <v>Moderate Risk</v>
      </c>
    </row>
    <row r="3636" spans="1:11" x14ac:dyDescent="0.25">
      <c r="A3636">
        <v>3635</v>
      </c>
      <c r="B3636">
        <v>67</v>
      </c>
      <c r="C3636" t="s">
        <v>10</v>
      </c>
      <c r="D3636" t="s">
        <v>19</v>
      </c>
      <c r="E3636" t="s">
        <v>17</v>
      </c>
      <c r="F3636">
        <v>3497.14</v>
      </c>
      <c r="G3636">
        <v>7929.01</v>
      </c>
      <c r="H3636">
        <v>733</v>
      </c>
      <c r="I3636">
        <v>3</v>
      </c>
      <c r="J3636">
        <v>12790.97</v>
      </c>
      <c r="K3636" t="str">
        <f t="shared" si="56"/>
        <v>Low Risk</v>
      </c>
    </row>
    <row r="3637" spans="1:11" x14ac:dyDescent="0.25">
      <c r="A3637">
        <v>3636</v>
      </c>
      <c r="B3637">
        <v>50</v>
      </c>
      <c r="C3637" t="s">
        <v>10</v>
      </c>
      <c r="D3637" t="s">
        <v>14</v>
      </c>
      <c r="E3637" t="s">
        <v>17</v>
      </c>
      <c r="F3637">
        <v>1051.75</v>
      </c>
      <c r="G3637">
        <v>1090.82</v>
      </c>
      <c r="H3637">
        <v>521</v>
      </c>
      <c r="I3637">
        <v>7</v>
      </c>
      <c r="J3637">
        <v>1909.48</v>
      </c>
      <c r="K3637" t="str">
        <f t="shared" si="56"/>
        <v>Low Risk</v>
      </c>
    </row>
    <row r="3638" spans="1:11" x14ac:dyDescent="0.25">
      <c r="A3638">
        <v>3637</v>
      </c>
      <c r="B3638">
        <v>44</v>
      </c>
      <c r="C3638" t="s">
        <v>10</v>
      </c>
      <c r="D3638" t="s">
        <v>18</v>
      </c>
      <c r="E3638" t="s">
        <v>15</v>
      </c>
      <c r="F3638">
        <v>3370.39</v>
      </c>
      <c r="G3638">
        <v>4448.37</v>
      </c>
      <c r="H3638">
        <v>691</v>
      </c>
      <c r="I3638">
        <v>4</v>
      </c>
      <c r="J3638">
        <v>11649.48</v>
      </c>
      <c r="K3638" t="str">
        <f t="shared" si="56"/>
        <v>Low Risk</v>
      </c>
    </row>
    <row r="3639" spans="1:11" x14ac:dyDescent="0.25">
      <c r="A3639">
        <v>3638</v>
      </c>
      <c r="B3639">
        <v>24</v>
      </c>
      <c r="C3639" t="s">
        <v>10</v>
      </c>
      <c r="D3639" t="s">
        <v>16</v>
      </c>
      <c r="E3639" t="s">
        <v>20</v>
      </c>
      <c r="F3639">
        <v>1637.61</v>
      </c>
      <c r="G3639">
        <v>3460.75</v>
      </c>
      <c r="H3639">
        <v>584</v>
      </c>
      <c r="I3639">
        <v>7</v>
      </c>
      <c r="J3639">
        <v>6735.28</v>
      </c>
      <c r="K3639" t="str">
        <f t="shared" si="56"/>
        <v>Low Risk</v>
      </c>
    </row>
    <row r="3640" spans="1:11" x14ac:dyDescent="0.25">
      <c r="A3640">
        <v>3639</v>
      </c>
      <c r="B3640">
        <v>23</v>
      </c>
      <c r="C3640" t="s">
        <v>13</v>
      </c>
      <c r="D3640" t="s">
        <v>11</v>
      </c>
      <c r="E3640" t="s">
        <v>20</v>
      </c>
      <c r="F3640">
        <v>1318.93</v>
      </c>
      <c r="G3640">
        <v>2363.96</v>
      </c>
      <c r="H3640">
        <v>486</v>
      </c>
      <c r="I3640">
        <v>3</v>
      </c>
      <c r="J3640">
        <v>2021.2</v>
      </c>
      <c r="K3640" t="str">
        <f t="shared" si="56"/>
        <v>Moderate Risk</v>
      </c>
    </row>
    <row r="3641" spans="1:11" x14ac:dyDescent="0.25">
      <c r="A3641">
        <v>3640</v>
      </c>
      <c r="B3641">
        <v>32</v>
      </c>
      <c r="C3641" t="s">
        <v>13</v>
      </c>
      <c r="D3641" t="s">
        <v>18</v>
      </c>
      <c r="E3641" t="s">
        <v>17</v>
      </c>
      <c r="F3641">
        <v>3183.34</v>
      </c>
      <c r="G3641">
        <v>5420.19</v>
      </c>
      <c r="H3641">
        <v>565</v>
      </c>
      <c r="I3641">
        <v>6</v>
      </c>
      <c r="J3641">
        <v>9469.3799999999992</v>
      </c>
      <c r="K3641" t="str">
        <f t="shared" si="56"/>
        <v>Low Risk</v>
      </c>
    </row>
    <row r="3642" spans="1:11" x14ac:dyDescent="0.25">
      <c r="A3642">
        <v>3641</v>
      </c>
      <c r="B3642">
        <v>35</v>
      </c>
      <c r="C3642" t="s">
        <v>13</v>
      </c>
      <c r="D3642" t="s">
        <v>16</v>
      </c>
      <c r="E3642" t="s">
        <v>17</v>
      </c>
      <c r="F3642">
        <v>874.04</v>
      </c>
      <c r="G3642">
        <v>1682.74</v>
      </c>
      <c r="H3642">
        <v>543</v>
      </c>
      <c r="I3642">
        <v>13</v>
      </c>
      <c r="J3642">
        <v>2873.15</v>
      </c>
      <c r="K3642" t="str">
        <f t="shared" si="56"/>
        <v>Moderate Risk</v>
      </c>
    </row>
    <row r="3643" spans="1:11" x14ac:dyDescent="0.25">
      <c r="A3643">
        <v>3642</v>
      </c>
      <c r="B3643">
        <v>49</v>
      </c>
      <c r="C3643" t="s">
        <v>13</v>
      </c>
      <c r="D3643" t="s">
        <v>11</v>
      </c>
      <c r="E3643" t="s">
        <v>17</v>
      </c>
      <c r="F3643">
        <v>1322.85</v>
      </c>
      <c r="G3643">
        <v>2342.88</v>
      </c>
      <c r="H3643">
        <v>562</v>
      </c>
      <c r="I3643">
        <v>9</v>
      </c>
      <c r="J3643">
        <v>5234.78</v>
      </c>
      <c r="K3643" t="str">
        <f t="shared" si="56"/>
        <v>Low Risk</v>
      </c>
    </row>
    <row r="3644" spans="1:11" x14ac:dyDescent="0.25">
      <c r="A3644">
        <v>3643</v>
      </c>
      <c r="B3644">
        <v>73</v>
      </c>
      <c r="C3644" t="s">
        <v>13</v>
      </c>
      <c r="D3644" t="s">
        <v>16</v>
      </c>
      <c r="E3644" t="s">
        <v>12</v>
      </c>
      <c r="F3644">
        <v>2084.0100000000002</v>
      </c>
      <c r="G3644">
        <v>3237.28</v>
      </c>
      <c r="H3644">
        <v>562</v>
      </c>
      <c r="I3644">
        <v>12</v>
      </c>
      <c r="J3644">
        <v>5332.54</v>
      </c>
      <c r="K3644" t="str">
        <f t="shared" si="56"/>
        <v>Moderate Risk</v>
      </c>
    </row>
    <row r="3645" spans="1:11" x14ac:dyDescent="0.25">
      <c r="A3645">
        <v>3644</v>
      </c>
      <c r="B3645">
        <v>28</v>
      </c>
      <c r="C3645" t="s">
        <v>13</v>
      </c>
      <c r="D3645" t="s">
        <v>11</v>
      </c>
      <c r="E3645" t="s">
        <v>21</v>
      </c>
      <c r="F3645">
        <v>1203.99</v>
      </c>
      <c r="G3645">
        <v>2006.24</v>
      </c>
      <c r="H3645">
        <v>412</v>
      </c>
      <c r="I3645">
        <v>9</v>
      </c>
      <c r="J3645">
        <v>5332.54</v>
      </c>
      <c r="K3645" t="str">
        <f t="shared" si="56"/>
        <v>Moderate Risk</v>
      </c>
    </row>
    <row r="3646" spans="1:11" x14ac:dyDescent="0.25">
      <c r="A3646">
        <v>3645</v>
      </c>
      <c r="B3646">
        <v>37</v>
      </c>
      <c r="C3646" t="s">
        <v>10</v>
      </c>
      <c r="D3646" t="s">
        <v>11</v>
      </c>
      <c r="E3646" t="s">
        <v>17</v>
      </c>
      <c r="F3646">
        <v>1686.35</v>
      </c>
      <c r="G3646">
        <v>2639.78</v>
      </c>
      <c r="H3646">
        <v>621</v>
      </c>
      <c r="I3646">
        <v>8</v>
      </c>
      <c r="J3646">
        <v>7366.62</v>
      </c>
      <c r="K3646" t="str">
        <f t="shared" si="56"/>
        <v>Low Risk</v>
      </c>
    </row>
    <row r="3647" spans="1:11" x14ac:dyDescent="0.25">
      <c r="A3647">
        <v>3646</v>
      </c>
      <c r="B3647">
        <v>41</v>
      </c>
      <c r="C3647" t="s">
        <v>10</v>
      </c>
      <c r="D3647" t="s">
        <v>11</v>
      </c>
      <c r="E3647" t="s">
        <v>17</v>
      </c>
      <c r="F3647">
        <v>1772.2249999999999</v>
      </c>
      <c r="G3647">
        <v>3152.06</v>
      </c>
      <c r="H3647">
        <v>571</v>
      </c>
      <c r="I3647">
        <v>9</v>
      </c>
      <c r="J3647">
        <v>5024.3100000000004</v>
      </c>
      <c r="K3647" t="str">
        <f t="shared" si="56"/>
        <v>Low Risk</v>
      </c>
    </row>
    <row r="3648" spans="1:11" x14ac:dyDescent="0.25">
      <c r="A3648">
        <v>3647</v>
      </c>
      <c r="B3648">
        <v>32</v>
      </c>
      <c r="C3648" t="s">
        <v>10</v>
      </c>
      <c r="D3648" t="s">
        <v>18</v>
      </c>
      <c r="E3648" t="s">
        <v>21</v>
      </c>
      <c r="F3648">
        <v>3496.72</v>
      </c>
      <c r="G3648">
        <v>6928.79</v>
      </c>
      <c r="H3648">
        <v>708</v>
      </c>
      <c r="I3648">
        <v>5</v>
      </c>
      <c r="J3648">
        <v>13418.09</v>
      </c>
      <c r="K3648" t="str">
        <f t="shared" si="56"/>
        <v>Low Risk</v>
      </c>
    </row>
    <row r="3649" spans="1:11" x14ac:dyDescent="0.25">
      <c r="A3649">
        <v>3648</v>
      </c>
      <c r="B3649">
        <v>65</v>
      </c>
      <c r="C3649" t="s">
        <v>10</v>
      </c>
      <c r="D3649" t="s">
        <v>11</v>
      </c>
      <c r="E3649" t="s">
        <v>12</v>
      </c>
      <c r="F3649">
        <v>1386.88</v>
      </c>
      <c r="G3649">
        <v>2418.39</v>
      </c>
      <c r="H3649">
        <v>564</v>
      </c>
      <c r="I3649">
        <v>7</v>
      </c>
      <c r="J3649">
        <v>3467.77</v>
      </c>
      <c r="K3649" t="str">
        <f t="shared" si="56"/>
        <v>Low Risk</v>
      </c>
    </row>
    <row r="3650" spans="1:11" x14ac:dyDescent="0.25">
      <c r="A3650">
        <v>3649</v>
      </c>
      <c r="B3650">
        <v>24</v>
      </c>
      <c r="C3650" t="s">
        <v>10</v>
      </c>
      <c r="D3650" t="s">
        <v>11</v>
      </c>
      <c r="E3650" t="s">
        <v>17</v>
      </c>
      <c r="F3650">
        <v>580</v>
      </c>
      <c r="G3650">
        <v>1004.87</v>
      </c>
      <c r="H3650">
        <v>403</v>
      </c>
      <c r="I3650">
        <v>16</v>
      </c>
      <c r="J3650">
        <v>500</v>
      </c>
      <c r="K3650" t="str">
        <f t="shared" ref="K3650:K3713" si="57">IF(AND(H3650&lt;500,I3650&gt;10),"High Risk",IF(OR(H3650&lt;500,I3650&gt;10),"Moderate Risk","Low Risk"))</f>
        <v>High Risk</v>
      </c>
    </row>
    <row r="3651" spans="1:11" x14ac:dyDescent="0.25">
      <c r="A3651">
        <v>3650</v>
      </c>
      <c r="B3651">
        <v>38</v>
      </c>
      <c r="C3651" t="s">
        <v>13</v>
      </c>
      <c r="D3651" t="s">
        <v>16</v>
      </c>
      <c r="E3651" t="s">
        <v>12</v>
      </c>
      <c r="F3651">
        <v>1772.2249999999999</v>
      </c>
      <c r="G3651">
        <v>2638.41</v>
      </c>
      <c r="H3651">
        <v>456</v>
      </c>
      <c r="I3651">
        <v>9</v>
      </c>
      <c r="J3651">
        <v>786.1</v>
      </c>
      <c r="K3651" t="str">
        <f t="shared" si="57"/>
        <v>Moderate Risk</v>
      </c>
    </row>
    <row r="3652" spans="1:11" x14ac:dyDescent="0.25">
      <c r="A3652">
        <v>3651</v>
      </c>
      <c r="B3652">
        <v>59</v>
      </c>
      <c r="C3652" t="s">
        <v>10</v>
      </c>
      <c r="D3652" t="s">
        <v>18</v>
      </c>
      <c r="E3652" t="s">
        <v>17</v>
      </c>
      <c r="F3652">
        <v>3057.93</v>
      </c>
      <c r="G3652">
        <v>5541.19</v>
      </c>
      <c r="H3652">
        <v>648</v>
      </c>
      <c r="I3652">
        <v>6</v>
      </c>
      <c r="J3652">
        <v>9103.41</v>
      </c>
      <c r="K3652" t="str">
        <f t="shared" si="57"/>
        <v>Low Risk</v>
      </c>
    </row>
    <row r="3653" spans="1:11" x14ac:dyDescent="0.25">
      <c r="A3653">
        <v>3652</v>
      </c>
      <c r="B3653">
        <v>43</v>
      </c>
      <c r="C3653" t="s">
        <v>13</v>
      </c>
      <c r="D3653" t="s">
        <v>18</v>
      </c>
      <c r="E3653" t="s">
        <v>12</v>
      </c>
      <c r="F3653">
        <v>2611.08</v>
      </c>
      <c r="G3653">
        <v>3531.69</v>
      </c>
      <c r="H3653">
        <v>576</v>
      </c>
      <c r="I3653">
        <v>7</v>
      </c>
      <c r="J3653">
        <v>8715.9</v>
      </c>
      <c r="K3653" t="str">
        <f t="shared" si="57"/>
        <v>Low Risk</v>
      </c>
    </row>
    <row r="3654" spans="1:11" x14ac:dyDescent="0.25">
      <c r="A3654">
        <v>3653</v>
      </c>
      <c r="B3654">
        <v>61</v>
      </c>
      <c r="C3654" t="s">
        <v>10</v>
      </c>
      <c r="D3654" t="s">
        <v>14</v>
      </c>
      <c r="E3654" t="s">
        <v>15</v>
      </c>
      <c r="F3654">
        <v>1125.42</v>
      </c>
      <c r="G3654">
        <v>2088.91</v>
      </c>
      <c r="H3654">
        <v>576</v>
      </c>
      <c r="I3654">
        <v>4</v>
      </c>
      <c r="J3654">
        <v>2280.92</v>
      </c>
      <c r="K3654" t="str">
        <f t="shared" si="57"/>
        <v>Low Risk</v>
      </c>
    </row>
    <row r="3655" spans="1:11" x14ac:dyDescent="0.25">
      <c r="A3655">
        <v>3654</v>
      </c>
      <c r="B3655">
        <v>73</v>
      </c>
      <c r="C3655" t="s">
        <v>10</v>
      </c>
      <c r="D3655" t="s">
        <v>16</v>
      </c>
      <c r="E3655" t="s">
        <v>21</v>
      </c>
      <c r="F3655">
        <v>1783.96</v>
      </c>
      <c r="G3655">
        <v>3217.18</v>
      </c>
      <c r="H3655">
        <v>578</v>
      </c>
      <c r="I3655">
        <v>7</v>
      </c>
      <c r="J3655">
        <v>6340.08</v>
      </c>
      <c r="K3655" t="str">
        <f t="shared" si="57"/>
        <v>Low Risk</v>
      </c>
    </row>
    <row r="3656" spans="1:11" x14ac:dyDescent="0.25">
      <c r="A3656">
        <v>3655</v>
      </c>
      <c r="B3656">
        <v>31</v>
      </c>
      <c r="C3656" t="s">
        <v>13</v>
      </c>
      <c r="D3656" t="s">
        <v>11</v>
      </c>
      <c r="E3656" t="s">
        <v>15</v>
      </c>
      <c r="F3656">
        <v>1097.02</v>
      </c>
      <c r="G3656">
        <v>2180.1799999999998</v>
      </c>
      <c r="H3656">
        <v>537</v>
      </c>
      <c r="I3656">
        <v>7</v>
      </c>
      <c r="J3656">
        <v>5332.54</v>
      </c>
      <c r="K3656" t="str">
        <f t="shared" si="57"/>
        <v>Low Risk</v>
      </c>
    </row>
    <row r="3657" spans="1:11" x14ac:dyDescent="0.25">
      <c r="A3657">
        <v>3656</v>
      </c>
      <c r="B3657">
        <v>74</v>
      </c>
      <c r="C3657" t="s">
        <v>13</v>
      </c>
      <c r="D3657" t="s">
        <v>16</v>
      </c>
      <c r="E3657" t="s">
        <v>15</v>
      </c>
      <c r="F3657">
        <v>1432.78</v>
      </c>
      <c r="G3657">
        <v>2763.34</v>
      </c>
      <c r="H3657">
        <v>554</v>
      </c>
      <c r="I3657">
        <v>4</v>
      </c>
      <c r="J3657">
        <v>3806.59</v>
      </c>
      <c r="K3657" t="str">
        <f t="shared" si="57"/>
        <v>Low Risk</v>
      </c>
    </row>
    <row r="3658" spans="1:11" x14ac:dyDescent="0.25">
      <c r="A3658">
        <v>3657</v>
      </c>
      <c r="B3658">
        <v>54</v>
      </c>
      <c r="C3658" t="s">
        <v>10</v>
      </c>
      <c r="D3658" t="s">
        <v>16</v>
      </c>
      <c r="E3658" t="s">
        <v>152</v>
      </c>
      <c r="F3658">
        <v>1441.51</v>
      </c>
      <c r="G3658">
        <v>2607.2800000000002</v>
      </c>
      <c r="H3658">
        <v>573</v>
      </c>
      <c r="I3658">
        <v>8</v>
      </c>
      <c r="J3658">
        <v>4825.8999999999996</v>
      </c>
      <c r="K3658" t="str">
        <f t="shared" si="57"/>
        <v>Low Risk</v>
      </c>
    </row>
    <row r="3659" spans="1:11" x14ac:dyDescent="0.25">
      <c r="A3659">
        <v>3658</v>
      </c>
      <c r="B3659">
        <v>75</v>
      </c>
      <c r="C3659" t="s">
        <v>13</v>
      </c>
      <c r="D3659" t="s">
        <v>18</v>
      </c>
      <c r="E3659" t="s">
        <v>17</v>
      </c>
      <c r="F3659">
        <v>2255.9</v>
      </c>
      <c r="G3659">
        <v>4322.57</v>
      </c>
      <c r="H3659">
        <v>628</v>
      </c>
      <c r="I3659">
        <v>4</v>
      </c>
      <c r="J3659">
        <v>9768.86</v>
      </c>
      <c r="K3659" t="str">
        <f t="shared" si="57"/>
        <v>Low Risk</v>
      </c>
    </row>
    <row r="3660" spans="1:11" x14ac:dyDescent="0.25">
      <c r="A3660">
        <v>3659</v>
      </c>
      <c r="B3660">
        <v>38</v>
      </c>
      <c r="C3660" t="s">
        <v>13</v>
      </c>
      <c r="D3660" t="s">
        <v>18</v>
      </c>
      <c r="E3660" t="s">
        <v>21</v>
      </c>
      <c r="F3660">
        <v>2517.19</v>
      </c>
      <c r="G3660">
        <v>3563.95</v>
      </c>
      <c r="H3660">
        <v>666</v>
      </c>
      <c r="I3660">
        <v>7</v>
      </c>
      <c r="J3660">
        <v>8042.13</v>
      </c>
      <c r="K3660" t="str">
        <f t="shared" si="57"/>
        <v>Low Risk</v>
      </c>
    </row>
    <row r="3661" spans="1:11" x14ac:dyDescent="0.25">
      <c r="A3661">
        <v>3660</v>
      </c>
      <c r="B3661">
        <v>35</v>
      </c>
      <c r="C3661" t="s">
        <v>10</v>
      </c>
      <c r="D3661" t="s">
        <v>16</v>
      </c>
      <c r="E3661" t="s">
        <v>17</v>
      </c>
      <c r="F3661">
        <v>1716.17</v>
      </c>
      <c r="G3661">
        <v>4898.1499999999996</v>
      </c>
      <c r="H3661">
        <v>585</v>
      </c>
      <c r="I3661">
        <v>13</v>
      </c>
      <c r="J3661">
        <v>4489.08</v>
      </c>
      <c r="K3661" t="str">
        <f t="shared" si="57"/>
        <v>Moderate Risk</v>
      </c>
    </row>
    <row r="3662" spans="1:11" x14ac:dyDescent="0.25">
      <c r="A3662">
        <v>3661</v>
      </c>
      <c r="B3662">
        <v>22</v>
      </c>
      <c r="C3662" t="s">
        <v>10</v>
      </c>
      <c r="D3662" t="s">
        <v>16</v>
      </c>
      <c r="E3662" t="s">
        <v>17</v>
      </c>
      <c r="F3662">
        <v>1493.09</v>
      </c>
      <c r="G3662">
        <v>2745.19</v>
      </c>
      <c r="H3662">
        <v>506</v>
      </c>
      <c r="I3662">
        <v>10</v>
      </c>
      <c r="J3662">
        <v>7752.66</v>
      </c>
      <c r="K3662" t="str">
        <f t="shared" si="57"/>
        <v>Low Risk</v>
      </c>
    </row>
    <row r="3663" spans="1:11" x14ac:dyDescent="0.25">
      <c r="A3663">
        <v>3662</v>
      </c>
      <c r="B3663">
        <v>20</v>
      </c>
      <c r="C3663" t="s">
        <v>13</v>
      </c>
      <c r="D3663" t="s">
        <v>11</v>
      </c>
      <c r="E3663" t="s">
        <v>12</v>
      </c>
      <c r="F3663">
        <v>1963.74</v>
      </c>
      <c r="G3663">
        <v>2680.08</v>
      </c>
      <c r="H3663">
        <v>522</v>
      </c>
      <c r="I3663">
        <v>15</v>
      </c>
      <c r="J3663">
        <v>3882.81</v>
      </c>
      <c r="K3663" t="str">
        <f t="shared" si="57"/>
        <v>Moderate Risk</v>
      </c>
    </row>
    <row r="3664" spans="1:11" x14ac:dyDescent="0.25">
      <c r="A3664">
        <v>3663</v>
      </c>
      <c r="B3664">
        <v>40</v>
      </c>
      <c r="C3664" t="s">
        <v>13</v>
      </c>
      <c r="D3664" t="s">
        <v>14</v>
      </c>
      <c r="E3664" t="s">
        <v>152</v>
      </c>
      <c r="F3664">
        <v>1768.51</v>
      </c>
      <c r="G3664">
        <v>3237.28</v>
      </c>
      <c r="H3664">
        <v>646</v>
      </c>
      <c r="I3664">
        <v>10</v>
      </c>
      <c r="J3664">
        <v>6399.01</v>
      </c>
      <c r="K3664" t="str">
        <f t="shared" si="57"/>
        <v>Low Risk</v>
      </c>
    </row>
    <row r="3665" spans="1:11" x14ac:dyDescent="0.25">
      <c r="A3665">
        <v>3664</v>
      </c>
      <c r="B3665">
        <v>43</v>
      </c>
      <c r="C3665" t="s">
        <v>10</v>
      </c>
      <c r="D3665" t="s">
        <v>19</v>
      </c>
      <c r="E3665" t="s">
        <v>20</v>
      </c>
      <c r="F3665">
        <v>6043.58</v>
      </c>
      <c r="G3665">
        <v>11248.98</v>
      </c>
      <c r="H3665">
        <v>686</v>
      </c>
      <c r="I3665">
        <v>8</v>
      </c>
      <c r="J3665">
        <v>21760.47</v>
      </c>
      <c r="K3665" t="str">
        <f t="shared" si="57"/>
        <v>Low Risk</v>
      </c>
    </row>
    <row r="3666" spans="1:11" x14ac:dyDescent="0.25">
      <c r="A3666">
        <v>3665</v>
      </c>
      <c r="B3666">
        <v>54</v>
      </c>
      <c r="C3666" t="s">
        <v>10</v>
      </c>
      <c r="D3666" t="s">
        <v>11</v>
      </c>
      <c r="E3666" t="s">
        <v>12</v>
      </c>
      <c r="F3666">
        <v>1411.58</v>
      </c>
      <c r="G3666">
        <v>2223.54</v>
      </c>
      <c r="H3666">
        <v>535</v>
      </c>
      <c r="I3666">
        <v>9</v>
      </c>
      <c r="J3666">
        <v>3533.86</v>
      </c>
      <c r="K3666" t="str">
        <f t="shared" si="57"/>
        <v>Low Risk</v>
      </c>
    </row>
    <row r="3667" spans="1:11" x14ac:dyDescent="0.25">
      <c r="A3667">
        <v>3666</v>
      </c>
      <c r="B3667">
        <v>41</v>
      </c>
      <c r="C3667" t="s">
        <v>10</v>
      </c>
      <c r="D3667" t="s">
        <v>16</v>
      </c>
      <c r="E3667" t="s">
        <v>17</v>
      </c>
      <c r="F3667">
        <v>1422.29</v>
      </c>
      <c r="G3667">
        <v>3237.28</v>
      </c>
      <c r="H3667">
        <v>540</v>
      </c>
      <c r="I3667">
        <v>8</v>
      </c>
      <c r="J3667">
        <v>4042.81</v>
      </c>
      <c r="K3667" t="str">
        <f t="shared" si="57"/>
        <v>Low Risk</v>
      </c>
    </row>
    <row r="3668" spans="1:11" x14ac:dyDescent="0.25">
      <c r="A3668">
        <v>3667</v>
      </c>
      <c r="B3668">
        <v>66</v>
      </c>
      <c r="C3668" t="s">
        <v>13</v>
      </c>
      <c r="D3668" t="s">
        <v>18</v>
      </c>
      <c r="E3668" t="s">
        <v>15</v>
      </c>
      <c r="F3668">
        <v>2444.31</v>
      </c>
      <c r="G3668">
        <v>6094.83</v>
      </c>
      <c r="H3668">
        <v>599</v>
      </c>
      <c r="I3668">
        <v>12</v>
      </c>
      <c r="J3668">
        <v>6633.78</v>
      </c>
      <c r="K3668" t="str">
        <f t="shared" si="57"/>
        <v>Moderate Risk</v>
      </c>
    </row>
    <row r="3669" spans="1:11" x14ac:dyDescent="0.25">
      <c r="A3669">
        <v>3668</v>
      </c>
      <c r="B3669">
        <v>36</v>
      </c>
      <c r="C3669" t="s">
        <v>10</v>
      </c>
      <c r="D3669" t="s">
        <v>14</v>
      </c>
      <c r="E3669" t="s">
        <v>17</v>
      </c>
      <c r="F3669">
        <v>927.04</v>
      </c>
      <c r="G3669">
        <v>1689.5</v>
      </c>
      <c r="H3669">
        <v>529</v>
      </c>
      <c r="I3669">
        <v>8</v>
      </c>
      <c r="J3669">
        <v>3402.77</v>
      </c>
      <c r="K3669" t="str">
        <f t="shared" si="57"/>
        <v>Low Risk</v>
      </c>
    </row>
    <row r="3670" spans="1:11" x14ac:dyDescent="0.25">
      <c r="A3670">
        <v>3669</v>
      </c>
      <c r="B3670">
        <v>68</v>
      </c>
      <c r="C3670" t="s">
        <v>13</v>
      </c>
      <c r="D3670" t="s">
        <v>18</v>
      </c>
      <c r="E3670" t="s">
        <v>20</v>
      </c>
      <c r="F3670">
        <v>2506.84</v>
      </c>
      <c r="G3670">
        <v>5382.36</v>
      </c>
      <c r="H3670">
        <v>576</v>
      </c>
      <c r="I3670">
        <v>7</v>
      </c>
      <c r="J3670">
        <v>8257.7800000000007</v>
      </c>
      <c r="K3670" t="str">
        <f t="shared" si="57"/>
        <v>Low Risk</v>
      </c>
    </row>
    <row r="3671" spans="1:11" x14ac:dyDescent="0.25">
      <c r="A3671">
        <v>3670</v>
      </c>
      <c r="B3671">
        <v>42</v>
      </c>
      <c r="C3671" t="s">
        <v>10</v>
      </c>
      <c r="D3671" t="s">
        <v>18</v>
      </c>
      <c r="E3671" t="s">
        <v>20</v>
      </c>
      <c r="F3671">
        <v>2884.38</v>
      </c>
      <c r="G3671">
        <v>4409.3599999999997</v>
      </c>
      <c r="H3671">
        <v>576</v>
      </c>
      <c r="I3671">
        <v>4</v>
      </c>
      <c r="J3671">
        <v>10560.18</v>
      </c>
      <c r="K3671" t="str">
        <f t="shared" si="57"/>
        <v>Low Risk</v>
      </c>
    </row>
    <row r="3672" spans="1:11" x14ac:dyDescent="0.25">
      <c r="A3672">
        <v>3671</v>
      </c>
      <c r="B3672">
        <v>38</v>
      </c>
      <c r="C3672" t="s">
        <v>10</v>
      </c>
      <c r="D3672" t="s">
        <v>18</v>
      </c>
      <c r="E3672" t="s">
        <v>17</v>
      </c>
      <c r="F3672">
        <v>2499.66</v>
      </c>
      <c r="G3672">
        <v>4708.8</v>
      </c>
      <c r="H3672">
        <v>631</v>
      </c>
      <c r="I3672">
        <v>7</v>
      </c>
      <c r="J3672">
        <v>8971.65</v>
      </c>
      <c r="K3672" t="str">
        <f t="shared" si="57"/>
        <v>Low Risk</v>
      </c>
    </row>
    <row r="3673" spans="1:11" x14ac:dyDescent="0.25">
      <c r="A3673">
        <v>3672</v>
      </c>
      <c r="B3673">
        <v>29</v>
      </c>
      <c r="C3673" t="s">
        <v>10</v>
      </c>
      <c r="D3673" t="s">
        <v>14</v>
      </c>
      <c r="E3673" t="s">
        <v>12</v>
      </c>
      <c r="F3673">
        <v>1088.02</v>
      </c>
      <c r="G3673">
        <v>1276.4100000000001</v>
      </c>
      <c r="H3673">
        <v>497</v>
      </c>
      <c r="I3673">
        <v>10</v>
      </c>
      <c r="J3673">
        <v>3514.09</v>
      </c>
      <c r="K3673" t="str">
        <f t="shared" si="57"/>
        <v>Moderate Risk</v>
      </c>
    </row>
    <row r="3674" spans="1:11" x14ac:dyDescent="0.25">
      <c r="A3674">
        <v>3673</v>
      </c>
      <c r="B3674">
        <v>74</v>
      </c>
      <c r="C3674" t="s">
        <v>13</v>
      </c>
      <c r="D3674" t="s">
        <v>16</v>
      </c>
      <c r="E3674" t="s">
        <v>12</v>
      </c>
      <c r="F3674">
        <v>2552.4899999999998</v>
      </c>
      <c r="G3674">
        <v>3237.28</v>
      </c>
      <c r="H3674">
        <v>653</v>
      </c>
      <c r="I3674">
        <v>8</v>
      </c>
      <c r="J3674">
        <v>8065.27</v>
      </c>
      <c r="K3674" t="str">
        <f t="shared" si="57"/>
        <v>Low Risk</v>
      </c>
    </row>
    <row r="3675" spans="1:11" x14ac:dyDescent="0.25">
      <c r="A3675">
        <v>3674</v>
      </c>
      <c r="B3675">
        <v>58</v>
      </c>
      <c r="C3675" t="s">
        <v>13</v>
      </c>
      <c r="D3675" t="s">
        <v>14</v>
      </c>
      <c r="E3675" t="s">
        <v>17</v>
      </c>
      <c r="F3675">
        <v>2633.94</v>
      </c>
      <c r="G3675">
        <v>3237.28</v>
      </c>
      <c r="H3675">
        <v>709</v>
      </c>
      <c r="I3675">
        <v>5</v>
      </c>
      <c r="J3675">
        <v>10023.790000000001</v>
      </c>
      <c r="K3675" t="str">
        <f t="shared" si="57"/>
        <v>Low Risk</v>
      </c>
    </row>
    <row r="3676" spans="1:11" x14ac:dyDescent="0.25">
      <c r="A3676">
        <v>3675</v>
      </c>
      <c r="B3676">
        <v>50</v>
      </c>
      <c r="C3676" t="s">
        <v>10</v>
      </c>
      <c r="D3676" t="s">
        <v>16</v>
      </c>
      <c r="E3676" t="s">
        <v>17</v>
      </c>
      <c r="F3676">
        <v>1330.66</v>
      </c>
      <c r="G3676">
        <v>3581.55</v>
      </c>
      <c r="H3676">
        <v>506</v>
      </c>
      <c r="I3676">
        <v>12</v>
      </c>
      <c r="J3676">
        <v>4816.13</v>
      </c>
      <c r="K3676" t="str">
        <f t="shared" si="57"/>
        <v>Moderate Risk</v>
      </c>
    </row>
    <row r="3677" spans="1:11" x14ac:dyDescent="0.25">
      <c r="A3677">
        <v>3676</v>
      </c>
      <c r="B3677">
        <v>67</v>
      </c>
      <c r="C3677" t="s">
        <v>10</v>
      </c>
      <c r="D3677" t="s">
        <v>16</v>
      </c>
      <c r="E3677" t="s">
        <v>17</v>
      </c>
      <c r="F3677">
        <v>2196.88</v>
      </c>
      <c r="G3677">
        <v>4727.91</v>
      </c>
      <c r="H3677">
        <v>558</v>
      </c>
      <c r="I3677">
        <v>11</v>
      </c>
      <c r="J3677">
        <v>6598.8</v>
      </c>
      <c r="K3677" t="str">
        <f t="shared" si="57"/>
        <v>Moderate Risk</v>
      </c>
    </row>
    <row r="3678" spans="1:11" x14ac:dyDescent="0.25">
      <c r="A3678">
        <v>3677</v>
      </c>
      <c r="B3678">
        <v>70</v>
      </c>
      <c r="C3678" t="s">
        <v>13</v>
      </c>
      <c r="D3678" t="s">
        <v>14</v>
      </c>
      <c r="E3678" t="s">
        <v>21</v>
      </c>
      <c r="F3678">
        <v>1162.96</v>
      </c>
      <c r="G3678">
        <v>4269.38</v>
      </c>
      <c r="H3678">
        <v>641</v>
      </c>
      <c r="I3678">
        <v>6</v>
      </c>
      <c r="J3678">
        <v>4311.6000000000004</v>
      </c>
      <c r="K3678" t="str">
        <f t="shared" si="57"/>
        <v>Low Risk</v>
      </c>
    </row>
    <row r="3679" spans="1:11" x14ac:dyDescent="0.25">
      <c r="A3679">
        <v>3678</v>
      </c>
      <c r="B3679">
        <v>21</v>
      </c>
      <c r="C3679" t="s">
        <v>13</v>
      </c>
      <c r="D3679" t="s">
        <v>16</v>
      </c>
      <c r="E3679" t="s">
        <v>17</v>
      </c>
      <c r="F3679">
        <v>1181.05</v>
      </c>
      <c r="G3679">
        <v>2084.42</v>
      </c>
      <c r="H3679">
        <v>466</v>
      </c>
      <c r="I3679">
        <v>7</v>
      </c>
      <c r="J3679">
        <v>500</v>
      </c>
      <c r="K3679" t="str">
        <f t="shared" si="57"/>
        <v>Moderate Risk</v>
      </c>
    </row>
    <row r="3680" spans="1:11" x14ac:dyDescent="0.25">
      <c r="A3680">
        <v>3679</v>
      </c>
      <c r="B3680">
        <v>59</v>
      </c>
      <c r="C3680" t="s">
        <v>10</v>
      </c>
      <c r="D3680" t="s">
        <v>11</v>
      </c>
      <c r="E3680" t="s">
        <v>12</v>
      </c>
      <c r="F3680">
        <v>1122.22</v>
      </c>
      <c r="G3680">
        <v>2291.5100000000002</v>
      </c>
      <c r="H3680">
        <v>592</v>
      </c>
      <c r="I3680">
        <v>12</v>
      </c>
      <c r="J3680">
        <v>2823.54</v>
      </c>
      <c r="K3680" t="str">
        <f t="shared" si="57"/>
        <v>Moderate Risk</v>
      </c>
    </row>
    <row r="3681" spans="1:11" x14ac:dyDescent="0.25">
      <c r="A3681">
        <v>3680</v>
      </c>
      <c r="B3681">
        <v>74</v>
      </c>
      <c r="C3681" t="s">
        <v>13</v>
      </c>
      <c r="D3681" t="s">
        <v>18</v>
      </c>
      <c r="E3681" t="s">
        <v>17</v>
      </c>
      <c r="F3681">
        <v>2126.4499999999998</v>
      </c>
      <c r="G3681">
        <v>3237.28</v>
      </c>
      <c r="H3681">
        <v>689</v>
      </c>
      <c r="I3681">
        <v>9</v>
      </c>
      <c r="J3681">
        <v>7474.43</v>
      </c>
      <c r="K3681" t="str">
        <f t="shared" si="57"/>
        <v>Low Risk</v>
      </c>
    </row>
    <row r="3682" spans="1:11" x14ac:dyDescent="0.25">
      <c r="A3682">
        <v>3681</v>
      </c>
      <c r="B3682">
        <v>24</v>
      </c>
      <c r="C3682" t="s">
        <v>13</v>
      </c>
      <c r="D3682" t="s">
        <v>16</v>
      </c>
      <c r="E3682" t="s">
        <v>21</v>
      </c>
      <c r="F3682">
        <v>3526.42</v>
      </c>
      <c r="G3682">
        <v>6439.09</v>
      </c>
      <c r="H3682">
        <v>645</v>
      </c>
      <c r="I3682">
        <v>5</v>
      </c>
      <c r="J3682">
        <v>11669.35</v>
      </c>
      <c r="K3682" t="str">
        <f t="shared" si="57"/>
        <v>Low Risk</v>
      </c>
    </row>
    <row r="3683" spans="1:11" x14ac:dyDescent="0.25">
      <c r="A3683">
        <v>3682</v>
      </c>
      <c r="B3683">
        <v>39</v>
      </c>
      <c r="C3683" t="s">
        <v>10</v>
      </c>
      <c r="D3683" t="s">
        <v>11</v>
      </c>
      <c r="E3683" t="s">
        <v>17</v>
      </c>
      <c r="F3683">
        <v>2291.3200000000002</v>
      </c>
      <c r="G3683">
        <v>4834.2700000000004</v>
      </c>
      <c r="H3683">
        <v>654</v>
      </c>
      <c r="I3683">
        <v>11</v>
      </c>
      <c r="J3683">
        <v>6296.65</v>
      </c>
      <c r="K3683" t="str">
        <f t="shared" si="57"/>
        <v>Moderate Risk</v>
      </c>
    </row>
    <row r="3684" spans="1:11" x14ac:dyDescent="0.25">
      <c r="A3684">
        <v>3683</v>
      </c>
      <c r="B3684">
        <v>72</v>
      </c>
      <c r="C3684" t="s">
        <v>10</v>
      </c>
      <c r="D3684" t="s">
        <v>11</v>
      </c>
      <c r="E3684" t="s">
        <v>17</v>
      </c>
      <c r="F3684">
        <v>1063.6099999999999</v>
      </c>
      <c r="G3684">
        <v>1482.57</v>
      </c>
      <c r="H3684">
        <v>471</v>
      </c>
      <c r="I3684">
        <v>11</v>
      </c>
      <c r="J3684">
        <v>5332.54</v>
      </c>
      <c r="K3684" t="str">
        <f t="shared" si="57"/>
        <v>High Risk</v>
      </c>
    </row>
    <row r="3685" spans="1:11" x14ac:dyDescent="0.25">
      <c r="A3685">
        <v>3684</v>
      </c>
      <c r="B3685">
        <v>50</v>
      </c>
      <c r="C3685" t="s">
        <v>10</v>
      </c>
      <c r="D3685" t="s">
        <v>18</v>
      </c>
      <c r="E3685" t="s">
        <v>17</v>
      </c>
      <c r="F3685">
        <v>3116.99</v>
      </c>
      <c r="G3685">
        <v>5057.03</v>
      </c>
      <c r="H3685">
        <v>673</v>
      </c>
      <c r="I3685">
        <v>12</v>
      </c>
      <c r="J3685">
        <v>7948.68</v>
      </c>
      <c r="K3685" t="str">
        <f t="shared" si="57"/>
        <v>Moderate Risk</v>
      </c>
    </row>
    <row r="3686" spans="1:11" x14ac:dyDescent="0.25">
      <c r="A3686">
        <v>3685</v>
      </c>
      <c r="B3686">
        <v>34</v>
      </c>
      <c r="C3686" t="s">
        <v>13</v>
      </c>
      <c r="D3686" t="s">
        <v>11</v>
      </c>
      <c r="E3686" t="s">
        <v>17</v>
      </c>
      <c r="F3686">
        <v>954.45</v>
      </c>
      <c r="G3686">
        <v>1307.43</v>
      </c>
      <c r="H3686">
        <v>527</v>
      </c>
      <c r="I3686">
        <v>5</v>
      </c>
      <c r="J3686">
        <v>2618.5500000000002</v>
      </c>
      <c r="K3686" t="str">
        <f t="shared" si="57"/>
        <v>Low Risk</v>
      </c>
    </row>
    <row r="3687" spans="1:11" x14ac:dyDescent="0.25">
      <c r="A3687">
        <v>3686</v>
      </c>
      <c r="B3687">
        <v>41</v>
      </c>
      <c r="C3687" t="s">
        <v>13</v>
      </c>
      <c r="D3687" t="s">
        <v>11</v>
      </c>
      <c r="E3687" t="s">
        <v>17</v>
      </c>
      <c r="F3687">
        <v>1130.1300000000001</v>
      </c>
      <c r="G3687">
        <v>1227.81</v>
      </c>
      <c r="H3687">
        <v>470</v>
      </c>
      <c r="I3687">
        <v>11</v>
      </c>
      <c r="J3687">
        <v>2645.82</v>
      </c>
      <c r="K3687" t="str">
        <f t="shared" si="57"/>
        <v>High Risk</v>
      </c>
    </row>
    <row r="3688" spans="1:11" x14ac:dyDescent="0.25">
      <c r="A3688">
        <v>3687</v>
      </c>
      <c r="B3688">
        <v>51</v>
      </c>
      <c r="C3688" t="s">
        <v>13</v>
      </c>
      <c r="D3688" t="s">
        <v>14</v>
      </c>
      <c r="E3688" t="s">
        <v>20</v>
      </c>
      <c r="F3688">
        <v>1772.2249999999999</v>
      </c>
      <c r="G3688">
        <v>2626.57</v>
      </c>
      <c r="H3688">
        <v>657</v>
      </c>
      <c r="I3688">
        <v>4</v>
      </c>
      <c r="J3688">
        <v>9282.06</v>
      </c>
      <c r="K3688" t="str">
        <f t="shared" si="57"/>
        <v>Low Risk</v>
      </c>
    </row>
    <row r="3689" spans="1:11" x14ac:dyDescent="0.25">
      <c r="A3689">
        <v>3688</v>
      </c>
      <c r="B3689">
        <v>45</v>
      </c>
      <c r="C3689" t="s">
        <v>10</v>
      </c>
      <c r="D3689" t="s">
        <v>11</v>
      </c>
      <c r="E3689" t="s">
        <v>21</v>
      </c>
      <c r="F3689">
        <v>3686.17</v>
      </c>
      <c r="G3689">
        <v>6511.29</v>
      </c>
      <c r="H3689">
        <v>576</v>
      </c>
      <c r="I3689">
        <v>6</v>
      </c>
      <c r="J3689">
        <v>14396.01</v>
      </c>
      <c r="K3689" t="str">
        <f t="shared" si="57"/>
        <v>Low Risk</v>
      </c>
    </row>
    <row r="3690" spans="1:11" x14ac:dyDescent="0.25">
      <c r="A3690">
        <v>3689</v>
      </c>
      <c r="B3690">
        <v>75</v>
      </c>
      <c r="C3690" t="s">
        <v>10</v>
      </c>
      <c r="D3690" t="s">
        <v>18</v>
      </c>
      <c r="E3690" t="s">
        <v>15</v>
      </c>
      <c r="F3690">
        <v>1091.01</v>
      </c>
      <c r="G3690">
        <v>176.09</v>
      </c>
      <c r="H3690">
        <v>587</v>
      </c>
      <c r="I3690">
        <v>11</v>
      </c>
      <c r="J3690">
        <v>5332.54</v>
      </c>
      <c r="K3690" t="str">
        <f t="shared" si="57"/>
        <v>Moderate Risk</v>
      </c>
    </row>
    <row r="3691" spans="1:11" x14ac:dyDescent="0.25">
      <c r="A3691">
        <v>3690</v>
      </c>
      <c r="B3691">
        <v>60</v>
      </c>
      <c r="C3691" t="s">
        <v>13</v>
      </c>
      <c r="D3691" t="s">
        <v>18</v>
      </c>
      <c r="E3691" t="s">
        <v>20</v>
      </c>
      <c r="F3691">
        <v>2521.5700000000002</v>
      </c>
      <c r="G3691">
        <v>4217.7</v>
      </c>
      <c r="H3691">
        <v>576</v>
      </c>
      <c r="I3691">
        <v>7</v>
      </c>
      <c r="J3691">
        <v>6870.84</v>
      </c>
      <c r="K3691" t="str">
        <f t="shared" si="57"/>
        <v>Low Risk</v>
      </c>
    </row>
    <row r="3692" spans="1:11" x14ac:dyDescent="0.25">
      <c r="A3692">
        <v>3691</v>
      </c>
      <c r="B3692">
        <v>58</v>
      </c>
      <c r="C3692" t="s">
        <v>10</v>
      </c>
      <c r="D3692" t="s">
        <v>11</v>
      </c>
      <c r="E3692" t="s">
        <v>15</v>
      </c>
      <c r="F3692">
        <v>1860.14</v>
      </c>
      <c r="G3692">
        <v>3237.28</v>
      </c>
      <c r="H3692">
        <v>490</v>
      </c>
      <c r="I3692">
        <v>7</v>
      </c>
      <c r="J3692">
        <v>5261.12</v>
      </c>
      <c r="K3692" t="str">
        <f t="shared" si="57"/>
        <v>Moderate Risk</v>
      </c>
    </row>
    <row r="3693" spans="1:11" x14ac:dyDescent="0.25">
      <c r="A3693">
        <v>3692</v>
      </c>
      <c r="B3693">
        <v>56</v>
      </c>
      <c r="C3693" t="s">
        <v>10</v>
      </c>
      <c r="D3693" t="s">
        <v>11</v>
      </c>
      <c r="E3693" t="s">
        <v>21</v>
      </c>
      <c r="F3693">
        <v>1363.21</v>
      </c>
      <c r="G3693">
        <v>3734.75</v>
      </c>
      <c r="H3693">
        <v>551</v>
      </c>
      <c r="I3693">
        <v>7</v>
      </c>
      <c r="J3693">
        <v>7129.51</v>
      </c>
      <c r="K3693" t="str">
        <f t="shared" si="57"/>
        <v>Low Risk</v>
      </c>
    </row>
    <row r="3694" spans="1:11" x14ac:dyDescent="0.25">
      <c r="A3694">
        <v>3693</v>
      </c>
      <c r="B3694">
        <v>39</v>
      </c>
      <c r="C3694" t="s">
        <v>13</v>
      </c>
      <c r="D3694" t="s">
        <v>11</v>
      </c>
      <c r="E3694" t="s">
        <v>17</v>
      </c>
      <c r="F3694">
        <v>1589.61</v>
      </c>
      <c r="G3694">
        <v>2541.21</v>
      </c>
      <c r="H3694">
        <v>552</v>
      </c>
      <c r="I3694">
        <v>7</v>
      </c>
      <c r="J3694">
        <v>5938.9</v>
      </c>
      <c r="K3694" t="str">
        <f t="shared" si="57"/>
        <v>Low Risk</v>
      </c>
    </row>
    <row r="3695" spans="1:11" x14ac:dyDescent="0.25">
      <c r="A3695">
        <v>3694</v>
      </c>
      <c r="B3695">
        <v>66</v>
      </c>
      <c r="C3695" t="s">
        <v>10</v>
      </c>
      <c r="D3695" t="s">
        <v>19</v>
      </c>
      <c r="E3695" t="s">
        <v>15</v>
      </c>
      <c r="F3695">
        <v>2881.56</v>
      </c>
      <c r="G3695">
        <v>2937.51</v>
      </c>
      <c r="H3695">
        <v>691</v>
      </c>
      <c r="I3695">
        <v>9</v>
      </c>
      <c r="J3695">
        <v>10205.56</v>
      </c>
      <c r="K3695" t="str">
        <f t="shared" si="57"/>
        <v>Low Risk</v>
      </c>
    </row>
    <row r="3696" spans="1:11" x14ac:dyDescent="0.25">
      <c r="A3696">
        <v>3695</v>
      </c>
      <c r="B3696">
        <v>34</v>
      </c>
      <c r="C3696" t="s">
        <v>10</v>
      </c>
      <c r="D3696" t="s">
        <v>16</v>
      </c>
      <c r="E3696" t="s">
        <v>12</v>
      </c>
      <c r="F3696">
        <v>2351.13</v>
      </c>
      <c r="G3696">
        <v>4256.66</v>
      </c>
      <c r="H3696">
        <v>559</v>
      </c>
      <c r="I3696">
        <v>10</v>
      </c>
      <c r="J3696">
        <v>5731.01</v>
      </c>
      <c r="K3696" t="str">
        <f t="shared" si="57"/>
        <v>Low Risk</v>
      </c>
    </row>
    <row r="3697" spans="1:11" x14ac:dyDescent="0.25">
      <c r="A3697">
        <v>3696</v>
      </c>
      <c r="B3697">
        <v>51</v>
      </c>
      <c r="C3697" t="s">
        <v>10</v>
      </c>
      <c r="D3697" t="s">
        <v>18</v>
      </c>
      <c r="E3697" t="s">
        <v>17</v>
      </c>
      <c r="F3697">
        <v>2095.86</v>
      </c>
      <c r="G3697">
        <v>3985.04</v>
      </c>
      <c r="H3697">
        <v>696</v>
      </c>
      <c r="I3697">
        <v>5</v>
      </c>
      <c r="J3697">
        <v>5332.54</v>
      </c>
      <c r="K3697" t="str">
        <f t="shared" si="57"/>
        <v>Low Risk</v>
      </c>
    </row>
    <row r="3698" spans="1:11" x14ac:dyDescent="0.25">
      <c r="A3698">
        <v>3697</v>
      </c>
      <c r="B3698">
        <v>23</v>
      </c>
      <c r="C3698" t="s">
        <v>10</v>
      </c>
      <c r="D3698" t="s">
        <v>16</v>
      </c>
      <c r="E3698" t="s">
        <v>17</v>
      </c>
      <c r="F3698">
        <v>2229.9</v>
      </c>
      <c r="G3698">
        <v>3532.78</v>
      </c>
      <c r="H3698">
        <v>576</v>
      </c>
      <c r="I3698">
        <v>11</v>
      </c>
      <c r="J3698">
        <v>5488.11</v>
      </c>
      <c r="K3698" t="str">
        <f t="shared" si="57"/>
        <v>Moderate Risk</v>
      </c>
    </row>
    <row r="3699" spans="1:11" x14ac:dyDescent="0.25">
      <c r="A3699">
        <v>3698</v>
      </c>
      <c r="B3699">
        <v>63</v>
      </c>
      <c r="C3699" t="s">
        <v>13</v>
      </c>
      <c r="D3699" t="s">
        <v>18</v>
      </c>
      <c r="E3699" t="s">
        <v>15</v>
      </c>
      <c r="F3699">
        <v>3896.85</v>
      </c>
      <c r="G3699">
        <v>8304.77</v>
      </c>
      <c r="H3699">
        <v>743</v>
      </c>
      <c r="I3699">
        <v>4</v>
      </c>
      <c r="J3699">
        <v>16770.61</v>
      </c>
      <c r="K3699" t="str">
        <f t="shared" si="57"/>
        <v>Low Risk</v>
      </c>
    </row>
    <row r="3700" spans="1:11" x14ac:dyDescent="0.25">
      <c r="A3700">
        <v>3699</v>
      </c>
      <c r="B3700">
        <v>23</v>
      </c>
      <c r="C3700" t="s">
        <v>10</v>
      </c>
      <c r="D3700" t="s">
        <v>19</v>
      </c>
      <c r="E3700" t="s">
        <v>17</v>
      </c>
      <c r="F3700">
        <v>4648.79</v>
      </c>
      <c r="G3700">
        <v>8839.2800000000007</v>
      </c>
      <c r="H3700">
        <v>576</v>
      </c>
      <c r="I3700">
        <v>7</v>
      </c>
      <c r="J3700">
        <v>13817.98</v>
      </c>
      <c r="K3700" t="str">
        <f t="shared" si="57"/>
        <v>Low Risk</v>
      </c>
    </row>
    <row r="3701" spans="1:11" x14ac:dyDescent="0.25">
      <c r="A3701">
        <v>3700</v>
      </c>
      <c r="B3701">
        <v>51</v>
      </c>
      <c r="C3701" t="s">
        <v>10</v>
      </c>
      <c r="D3701" t="s">
        <v>14</v>
      </c>
      <c r="E3701" t="s">
        <v>15</v>
      </c>
      <c r="F3701">
        <v>1125.02</v>
      </c>
      <c r="G3701">
        <v>1827.95</v>
      </c>
      <c r="H3701">
        <v>506</v>
      </c>
      <c r="I3701">
        <v>7</v>
      </c>
      <c r="J3701">
        <v>3316.01</v>
      </c>
      <c r="K3701" t="str">
        <f t="shared" si="57"/>
        <v>Low Risk</v>
      </c>
    </row>
    <row r="3702" spans="1:11" x14ac:dyDescent="0.25">
      <c r="A3702">
        <v>3701</v>
      </c>
      <c r="B3702">
        <v>18</v>
      </c>
      <c r="C3702" t="s">
        <v>13</v>
      </c>
      <c r="D3702" t="s">
        <v>19</v>
      </c>
      <c r="E3702" t="s">
        <v>21</v>
      </c>
      <c r="F3702">
        <v>1139.4100000000001</v>
      </c>
      <c r="G3702">
        <v>2472.4699999999998</v>
      </c>
      <c r="H3702">
        <v>582</v>
      </c>
      <c r="I3702">
        <v>7</v>
      </c>
      <c r="J3702">
        <v>4525.3500000000004</v>
      </c>
      <c r="K3702" t="str">
        <f t="shared" si="57"/>
        <v>Low Risk</v>
      </c>
    </row>
    <row r="3703" spans="1:11" x14ac:dyDescent="0.25">
      <c r="A3703">
        <v>3702</v>
      </c>
      <c r="B3703">
        <v>27</v>
      </c>
      <c r="C3703" t="s">
        <v>10</v>
      </c>
      <c r="D3703" t="s">
        <v>18</v>
      </c>
      <c r="E3703" t="s">
        <v>12</v>
      </c>
      <c r="F3703">
        <v>2905.37</v>
      </c>
      <c r="G3703">
        <v>6469.06</v>
      </c>
      <c r="H3703">
        <v>603</v>
      </c>
      <c r="I3703">
        <v>7</v>
      </c>
      <c r="J3703">
        <v>7955.87</v>
      </c>
      <c r="K3703" t="str">
        <f t="shared" si="57"/>
        <v>Low Risk</v>
      </c>
    </row>
    <row r="3704" spans="1:11" x14ac:dyDescent="0.25">
      <c r="A3704">
        <v>3703</v>
      </c>
      <c r="B3704">
        <v>38</v>
      </c>
      <c r="C3704" t="s">
        <v>13</v>
      </c>
      <c r="D3704" t="s">
        <v>11</v>
      </c>
      <c r="E3704" t="s">
        <v>17</v>
      </c>
      <c r="F3704">
        <v>776.99</v>
      </c>
      <c r="G3704">
        <v>426.88</v>
      </c>
      <c r="H3704">
        <v>412</v>
      </c>
      <c r="I3704">
        <v>13</v>
      </c>
      <c r="J3704">
        <v>728.27</v>
      </c>
      <c r="K3704" t="str">
        <f t="shared" si="57"/>
        <v>High Risk</v>
      </c>
    </row>
    <row r="3705" spans="1:11" x14ac:dyDescent="0.25">
      <c r="A3705">
        <v>3704</v>
      </c>
      <c r="B3705">
        <v>22</v>
      </c>
      <c r="C3705" t="s">
        <v>10</v>
      </c>
      <c r="D3705" t="s">
        <v>18</v>
      </c>
      <c r="E3705" t="s">
        <v>12</v>
      </c>
      <c r="F3705">
        <v>2840.44</v>
      </c>
      <c r="G3705">
        <v>4456.3900000000003</v>
      </c>
      <c r="H3705">
        <v>632</v>
      </c>
      <c r="I3705">
        <v>7</v>
      </c>
      <c r="J3705">
        <v>8220.9599999999991</v>
      </c>
      <c r="K3705" t="str">
        <f t="shared" si="57"/>
        <v>Low Risk</v>
      </c>
    </row>
    <row r="3706" spans="1:11" x14ac:dyDescent="0.25">
      <c r="A3706">
        <v>3705</v>
      </c>
      <c r="B3706">
        <v>19</v>
      </c>
      <c r="C3706" t="s">
        <v>10</v>
      </c>
      <c r="D3706" t="s">
        <v>18</v>
      </c>
      <c r="E3706" t="s">
        <v>12</v>
      </c>
      <c r="F3706">
        <v>2723.55</v>
      </c>
      <c r="G3706">
        <v>4922.5600000000004</v>
      </c>
      <c r="H3706">
        <v>665</v>
      </c>
      <c r="I3706">
        <v>6</v>
      </c>
      <c r="J3706">
        <v>11254.11</v>
      </c>
      <c r="K3706" t="str">
        <f t="shared" si="57"/>
        <v>Low Risk</v>
      </c>
    </row>
    <row r="3707" spans="1:11" x14ac:dyDescent="0.25">
      <c r="A3707">
        <v>3706</v>
      </c>
      <c r="B3707">
        <v>39</v>
      </c>
      <c r="C3707" t="s">
        <v>10</v>
      </c>
      <c r="D3707" t="s">
        <v>18</v>
      </c>
      <c r="E3707" t="s">
        <v>15</v>
      </c>
      <c r="F3707">
        <v>2174.8000000000002</v>
      </c>
      <c r="G3707">
        <v>2574.84</v>
      </c>
      <c r="H3707">
        <v>586</v>
      </c>
      <c r="I3707">
        <v>5</v>
      </c>
      <c r="J3707">
        <v>5183.62</v>
      </c>
      <c r="K3707" t="str">
        <f t="shared" si="57"/>
        <v>Low Risk</v>
      </c>
    </row>
    <row r="3708" spans="1:11" x14ac:dyDescent="0.25">
      <c r="A3708">
        <v>3707</v>
      </c>
      <c r="B3708">
        <v>65</v>
      </c>
      <c r="C3708" t="s">
        <v>10</v>
      </c>
      <c r="D3708" t="s">
        <v>11</v>
      </c>
      <c r="E3708" t="s">
        <v>21</v>
      </c>
      <c r="F3708">
        <v>1617.02</v>
      </c>
      <c r="G3708">
        <v>3139.17</v>
      </c>
      <c r="H3708">
        <v>562</v>
      </c>
      <c r="I3708">
        <v>6</v>
      </c>
      <c r="J3708">
        <v>4128.66</v>
      </c>
      <c r="K3708" t="str">
        <f t="shared" si="57"/>
        <v>Low Risk</v>
      </c>
    </row>
    <row r="3709" spans="1:11" x14ac:dyDescent="0.25">
      <c r="A3709">
        <v>3708</v>
      </c>
      <c r="B3709">
        <v>74</v>
      </c>
      <c r="C3709" t="s">
        <v>13</v>
      </c>
      <c r="D3709" t="s">
        <v>16</v>
      </c>
      <c r="E3709" t="s">
        <v>17</v>
      </c>
      <c r="F3709">
        <v>3685.22</v>
      </c>
      <c r="G3709">
        <v>7951.04</v>
      </c>
      <c r="H3709">
        <v>683</v>
      </c>
      <c r="I3709">
        <v>7</v>
      </c>
      <c r="J3709">
        <v>11486.7</v>
      </c>
      <c r="K3709" t="str">
        <f t="shared" si="57"/>
        <v>Low Risk</v>
      </c>
    </row>
    <row r="3710" spans="1:11" x14ac:dyDescent="0.25">
      <c r="A3710">
        <v>3709</v>
      </c>
      <c r="B3710">
        <v>19</v>
      </c>
      <c r="C3710" t="s">
        <v>10</v>
      </c>
      <c r="D3710" t="s">
        <v>14</v>
      </c>
      <c r="E3710" t="s">
        <v>21</v>
      </c>
      <c r="F3710">
        <v>2053.4499999999998</v>
      </c>
      <c r="G3710">
        <v>3595.11</v>
      </c>
      <c r="H3710">
        <v>574</v>
      </c>
      <c r="I3710">
        <v>16</v>
      </c>
      <c r="J3710">
        <v>6749.58</v>
      </c>
      <c r="K3710" t="str">
        <f t="shared" si="57"/>
        <v>Moderate Risk</v>
      </c>
    </row>
    <row r="3711" spans="1:11" x14ac:dyDescent="0.25">
      <c r="A3711">
        <v>3710</v>
      </c>
      <c r="B3711">
        <v>27</v>
      </c>
      <c r="C3711" t="s">
        <v>10</v>
      </c>
      <c r="D3711" t="s">
        <v>18</v>
      </c>
      <c r="E3711" t="s">
        <v>20</v>
      </c>
      <c r="F3711">
        <v>1989.71</v>
      </c>
      <c r="G3711">
        <v>2314.16</v>
      </c>
      <c r="H3711">
        <v>608</v>
      </c>
      <c r="I3711">
        <v>4</v>
      </c>
      <c r="J3711">
        <v>4616.41</v>
      </c>
      <c r="K3711" t="str">
        <f t="shared" si="57"/>
        <v>Low Risk</v>
      </c>
    </row>
    <row r="3712" spans="1:11" x14ac:dyDescent="0.25">
      <c r="A3712">
        <v>3711</v>
      </c>
      <c r="B3712">
        <v>51</v>
      </c>
      <c r="C3712" t="s">
        <v>10</v>
      </c>
      <c r="D3712" t="s">
        <v>19</v>
      </c>
      <c r="E3712" t="s">
        <v>17</v>
      </c>
      <c r="F3712">
        <v>1436</v>
      </c>
      <c r="G3712">
        <v>3226.44</v>
      </c>
      <c r="H3712">
        <v>576</v>
      </c>
      <c r="I3712">
        <v>8</v>
      </c>
      <c r="J3712">
        <v>2173.61</v>
      </c>
      <c r="K3712" t="str">
        <f t="shared" si="57"/>
        <v>Low Risk</v>
      </c>
    </row>
    <row r="3713" spans="1:11" x14ac:dyDescent="0.25">
      <c r="A3713">
        <v>3712</v>
      </c>
      <c r="B3713">
        <v>33</v>
      </c>
      <c r="C3713" t="s">
        <v>10</v>
      </c>
      <c r="D3713" t="s">
        <v>16</v>
      </c>
      <c r="E3713" t="s">
        <v>15</v>
      </c>
      <c r="F3713">
        <v>3587.6</v>
      </c>
      <c r="G3713">
        <v>7772.63</v>
      </c>
      <c r="H3713">
        <v>615</v>
      </c>
      <c r="I3713">
        <v>6</v>
      </c>
      <c r="J3713">
        <v>11248.77</v>
      </c>
      <c r="K3713" t="str">
        <f t="shared" si="57"/>
        <v>Low Risk</v>
      </c>
    </row>
    <row r="3714" spans="1:11" x14ac:dyDescent="0.25">
      <c r="A3714">
        <v>3713</v>
      </c>
      <c r="B3714">
        <v>65</v>
      </c>
      <c r="C3714" t="s">
        <v>10</v>
      </c>
      <c r="D3714" t="s">
        <v>11</v>
      </c>
      <c r="E3714" t="s">
        <v>12</v>
      </c>
      <c r="F3714">
        <v>771.37</v>
      </c>
      <c r="G3714">
        <v>0</v>
      </c>
      <c r="H3714">
        <v>576</v>
      </c>
      <c r="I3714">
        <v>7</v>
      </c>
      <c r="J3714">
        <v>3502.62</v>
      </c>
      <c r="K3714" t="str">
        <f t="shared" ref="K3714:K3777" si="58">IF(AND(H3714&lt;500,I3714&gt;10),"High Risk",IF(OR(H3714&lt;500,I3714&gt;10),"Moderate Risk","Low Risk"))</f>
        <v>Low Risk</v>
      </c>
    </row>
    <row r="3715" spans="1:11" x14ac:dyDescent="0.25">
      <c r="A3715">
        <v>3714</v>
      </c>
      <c r="B3715">
        <v>68</v>
      </c>
      <c r="C3715" t="s">
        <v>10</v>
      </c>
      <c r="D3715" t="s">
        <v>18</v>
      </c>
      <c r="E3715" t="s">
        <v>21</v>
      </c>
      <c r="F3715">
        <v>2630.58</v>
      </c>
      <c r="G3715">
        <v>5160.6400000000003</v>
      </c>
      <c r="H3715">
        <v>612</v>
      </c>
      <c r="I3715">
        <v>8</v>
      </c>
      <c r="J3715">
        <v>10070.959999999999</v>
      </c>
      <c r="K3715" t="str">
        <f t="shared" si="58"/>
        <v>Low Risk</v>
      </c>
    </row>
    <row r="3716" spans="1:11" x14ac:dyDescent="0.25">
      <c r="A3716">
        <v>3715</v>
      </c>
      <c r="B3716">
        <v>56</v>
      </c>
      <c r="C3716" t="s">
        <v>13</v>
      </c>
      <c r="D3716" t="s">
        <v>11</v>
      </c>
      <c r="E3716" t="s">
        <v>12</v>
      </c>
      <c r="F3716">
        <v>1492.36</v>
      </c>
      <c r="G3716">
        <v>3204.11</v>
      </c>
      <c r="H3716">
        <v>596</v>
      </c>
      <c r="I3716">
        <v>7</v>
      </c>
      <c r="J3716">
        <v>3277.34</v>
      </c>
      <c r="K3716" t="str">
        <f t="shared" si="58"/>
        <v>Low Risk</v>
      </c>
    </row>
    <row r="3717" spans="1:11" x14ac:dyDescent="0.25">
      <c r="A3717">
        <v>3716</v>
      </c>
      <c r="B3717">
        <v>39</v>
      </c>
      <c r="C3717" t="s">
        <v>13</v>
      </c>
      <c r="D3717" t="s">
        <v>16</v>
      </c>
      <c r="E3717" t="s">
        <v>15</v>
      </c>
      <c r="F3717">
        <v>2178.08</v>
      </c>
      <c r="G3717">
        <v>4302.6400000000003</v>
      </c>
      <c r="H3717">
        <v>584</v>
      </c>
      <c r="I3717">
        <v>10</v>
      </c>
      <c r="J3717">
        <v>6125.21</v>
      </c>
      <c r="K3717" t="str">
        <f t="shared" si="58"/>
        <v>Low Risk</v>
      </c>
    </row>
    <row r="3718" spans="1:11" x14ac:dyDescent="0.25">
      <c r="A3718">
        <v>3717</v>
      </c>
      <c r="B3718">
        <v>29</v>
      </c>
      <c r="C3718" t="s">
        <v>10</v>
      </c>
      <c r="D3718" t="s">
        <v>16</v>
      </c>
      <c r="E3718" t="s">
        <v>17</v>
      </c>
      <c r="F3718">
        <v>3149.3</v>
      </c>
      <c r="G3718">
        <v>5856.61</v>
      </c>
      <c r="H3718">
        <v>667</v>
      </c>
      <c r="I3718">
        <v>2</v>
      </c>
      <c r="J3718">
        <v>12770.12</v>
      </c>
      <c r="K3718" t="str">
        <f t="shared" si="58"/>
        <v>Low Risk</v>
      </c>
    </row>
    <row r="3719" spans="1:11" x14ac:dyDescent="0.25">
      <c r="A3719">
        <v>3718</v>
      </c>
      <c r="B3719">
        <v>41</v>
      </c>
      <c r="C3719" t="s">
        <v>13</v>
      </c>
      <c r="D3719" t="s">
        <v>14</v>
      </c>
      <c r="E3719" t="s">
        <v>152</v>
      </c>
      <c r="F3719">
        <v>1231.58</v>
      </c>
      <c r="G3719">
        <v>2312.48</v>
      </c>
      <c r="H3719">
        <v>546</v>
      </c>
      <c r="I3719">
        <v>6</v>
      </c>
      <c r="J3719">
        <v>4195.1499999999996</v>
      </c>
      <c r="K3719" t="str">
        <f t="shared" si="58"/>
        <v>Low Risk</v>
      </c>
    </row>
    <row r="3720" spans="1:11" x14ac:dyDescent="0.25">
      <c r="A3720">
        <v>3719</v>
      </c>
      <c r="B3720">
        <v>64</v>
      </c>
      <c r="C3720" t="s">
        <v>13</v>
      </c>
      <c r="D3720" t="s">
        <v>14</v>
      </c>
      <c r="E3720" t="s">
        <v>17</v>
      </c>
      <c r="F3720">
        <v>1772.2249999999999</v>
      </c>
      <c r="G3720">
        <v>1588.02</v>
      </c>
      <c r="H3720">
        <v>485</v>
      </c>
      <c r="I3720">
        <v>9</v>
      </c>
      <c r="J3720">
        <v>2024.8</v>
      </c>
      <c r="K3720" t="str">
        <f t="shared" si="58"/>
        <v>Moderate Risk</v>
      </c>
    </row>
    <row r="3721" spans="1:11" x14ac:dyDescent="0.25">
      <c r="A3721">
        <v>3720</v>
      </c>
      <c r="B3721">
        <v>57</v>
      </c>
      <c r="C3721" t="s">
        <v>10</v>
      </c>
      <c r="D3721" t="s">
        <v>16</v>
      </c>
      <c r="E3721" t="s">
        <v>12</v>
      </c>
      <c r="F3721">
        <v>2107.9499999999998</v>
      </c>
      <c r="G3721">
        <v>4978.6000000000004</v>
      </c>
      <c r="H3721">
        <v>599</v>
      </c>
      <c r="I3721">
        <v>7</v>
      </c>
      <c r="J3721">
        <v>4903.59</v>
      </c>
      <c r="K3721" t="str">
        <f t="shared" si="58"/>
        <v>Low Risk</v>
      </c>
    </row>
    <row r="3722" spans="1:11" x14ac:dyDescent="0.25">
      <c r="A3722">
        <v>3721</v>
      </c>
      <c r="B3722">
        <v>55</v>
      </c>
      <c r="C3722" t="s">
        <v>13</v>
      </c>
      <c r="D3722" t="s">
        <v>11</v>
      </c>
      <c r="E3722" t="s">
        <v>17</v>
      </c>
      <c r="F3722">
        <v>833.69</v>
      </c>
      <c r="G3722">
        <v>1572.75</v>
      </c>
      <c r="H3722">
        <v>576</v>
      </c>
      <c r="I3722">
        <v>6</v>
      </c>
      <c r="J3722">
        <v>3804.45</v>
      </c>
      <c r="K3722" t="str">
        <f t="shared" si="58"/>
        <v>Low Risk</v>
      </c>
    </row>
    <row r="3723" spans="1:11" x14ac:dyDescent="0.25">
      <c r="A3723">
        <v>3722</v>
      </c>
      <c r="B3723">
        <v>27</v>
      </c>
      <c r="C3723" t="s">
        <v>13</v>
      </c>
      <c r="D3723" t="s">
        <v>18</v>
      </c>
      <c r="E3723" t="s">
        <v>21</v>
      </c>
      <c r="F3723">
        <v>1713.09</v>
      </c>
      <c r="G3723">
        <v>5011.42</v>
      </c>
      <c r="H3723">
        <v>524</v>
      </c>
      <c r="I3723">
        <v>9</v>
      </c>
      <c r="J3723">
        <v>5223.58</v>
      </c>
      <c r="K3723" t="str">
        <f t="shared" si="58"/>
        <v>Low Risk</v>
      </c>
    </row>
    <row r="3724" spans="1:11" x14ac:dyDescent="0.25">
      <c r="A3724">
        <v>3723</v>
      </c>
      <c r="B3724">
        <v>52</v>
      </c>
      <c r="C3724" t="s">
        <v>10</v>
      </c>
      <c r="D3724" t="s">
        <v>11</v>
      </c>
      <c r="E3724" t="s">
        <v>15</v>
      </c>
      <c r="F3724">
        <v>1772.2249999999999</v>
      </c>
      <c r="G3724">
        <v>3262.3</v>
      </c>
      <c r="H3724">
        <v>585</v>
      </c>
      <c r="I3724">
        <v>5</v>
      </c>
      <c r="J3724">
        <v>5423.2</v>
      </c>
      <c r="K3724" t="str">
        <f t="shared" si="58"/>
        <v>Low Risk</v>
      </c>
    </row>
    <row r="3725" spans="1:11" x14ac:dyDescent="0.25">
      <c r="A3725">
        <v>3724</v>
      </c>
      <c r="B3725">
        <v>68</v>
      </c>
      <c r="C3725" t="s">
        <v>13</v>
      </c>
      <c r="D3725" t="s">
        <v>14</v>
      </c>
      <c r="E3725" t="s">
        <v>20</v>
      </c>
      <c r="F3725">
        <v>1611.88</v>
      </c>
      <c r="G3725">
        <v>2990.05</v>
      </c>
      <c r="H3725">
        <v>549</v>
      </c>
      <c r="I3725">
        <v>7</v>
      </c>
      <c r="J3725">
        <v>3777.23</v>
      </c>
      <c r="K3725" t="str">
        <f t="shared" si="58"/>
        <v>Low Risk</v>
      </c>
    </row>
    <row r="3726" spans="1:11" x14ac:dyDescent="0.25">
      <c r="A3726">
        <v>3725</v>
      </c>
      <c r="B3726">
        <v>66</v>
      </c>
      <c r="C3726" t="s">
        <v>10</v>
      </c>
      <c r="D3726" t="s">
        <v>16</v>
      </c>
      <c r="E3726" t="s">
        <v>21</v>
      </c>
      <c r="F3726">
        <v>3520.45</v>
      </c>
      <c r="G3726">
        <v>5602.59</v>
      </c>
      <c r="H3726">
        <v>635</v>
      </c>
      <c r="I3726">
        <v>6</v>
      </c>
      <c r="J3726">
        <v>9501.4</v>
      </c>
      <c r="K3726" t="str">
        <f t="shared" si="58"/>
        <v>Low Risk</v>
      </c>
    </row>
    <row r="3727" spans="1:11" x14ac:dyDescent="0.25">
      <c r="A3727">
        <v>3726</v>
      </c>
      <c r="B3727">
        <v>49</v>
      </c>
      <c r="C3727" t="s">
        <v>10</v>
      </c>
      <c r="D3727" t="s">
        <v>16</v>
      </c>
      <c r="E3727" t="s">
        <v>15</v>
      </c>
      <c r="F3727">
        <v>2970.58</v>
      </c>
      <c r="G3727">
        <v>5797.37</v>
      </c>
      <c r="H3727">
        <v>650</v>
      </c>
      <c r="I3727">
        <v>9</v>
      </c>
      <c r="J3727">
        <v>8321.86</v>
      </c>
      <c r="K3727" t="str">
        <f t="shared" si="58"/>
        <v>Low Risk</v>
      </c>
    </row>
    <row r="3728" spans="1:11" x14ac:dyDescent="0.25">
      <c r="A3728">
        <v>3727</v>
      </c>
      <c r="B3728">
        <v>24</v>
      </c>
      <c r="C3728" t="s">
        <v>13</v>
      </c>
      <c r="D3728" t="s">
        <v>16</v>
      </c>
      <c r="E3728" t="s">
        <v>12</v>
      </c>
      <c r="F3728">
        <v>2629.01</v>
      </c>
      <c r="G3728">
        <v>4064.27</v>
      </c>
      <c r="H3728">
        <v>674</v>
      </c>
      <c r="I3728">
        <v>4</v>
      </c>
      <c r="J3728">
        <v>7816.89</v>
      </c>
      <c r="K3728" t="str">
        <f t="shared" si="58"/>
        <v>Low Risk</v>
      </c>
    </row>
    <row r="3729" spans="1:11" x14ac:dyDescent="0.25">
      <c r="A3729">
        <v>3728</v>
      </c>
      <c r="B3729">
        <v>38</v>
      </c>
      <c r="C3729" t="s">
        <v>10</v>
      </c>
      <c r="D3729" t="s">
        <v>16</v>
      </c>
      <c r="E3729" t="s">
        <v>12</v>
      </c>
      <c r="F3729">
        <v>2921.2</v>
      </c>
      <c r="G3729">
        <v>4732.29</v>
      </c>
      <c r="H3729">
        <v>636</v>
      </c>
      <c r="I3729">
        <v>11</v>
      </c>
      <c r="J3729">
        <v>7959.17</v>
      </c>
      <c r="K3729" t="str">
        <f t="shared" si="58"/>
        <v>Moderate Risk</v>
      </c>
    </row>
    <row r="3730" spans="1:11" x14ac:dyDescent="0.25">
      <c r="A3730">
        <v>3729</v>
      </c>
      <c r="B3730">
        <v>37</v>
      </c>
      <c r="C3730" t="s">
        <v>10</v>
      </c>
      <c r="D3730" t="s">
        <v>16</v>
      </c>
      <c r="E3730" t="s">
        <v>20</v>
      </c>
      <c r="F3730">
        <v>2324.88</v>
      </c>
      <c r="G3730">
        <v>3894.35</v>
      </c>
      <c r="H3730">
        <v>576</v>
      </c>
      <c r="I3730">
        <v>3</v>
      </c>
      <c r="J3730">
        <v>5704.9</v>
      </c>
      <c r="K3730" t="str">
        <f t="shared" si="58"/>
        <v>Low Risk</v>
      </c>
    </row>
    <row r="3731" spans="1:11" x14ac:dyDescent="0.25">
      <c r="A3731">
        <v>3730</v>
      </c>
      <c r="B3731">
        <v>43</v>
      </c>
      <c r="C3731" t="s">
        <v>10</v>
      </c>
      <c r="D3731" t="s">
        <v>16</v>
      </c>
      <c r="E3731" t="s">
        <v>20</v>
      </c>
      <c r="F3731">
        <v>1868.85</v>
      </c>
      <c r="G3731">
        <v>2339.96</v>
      </c>
      <c r="H3731">
        <v>587</v>
      </c>
      <c r="I3731">
        <v>14</v>
      </c>
      <c r="J3731">
        <v>5645.2</v>
      </c>
      <c r="K3731" t="str">
        <f t="shared" si="58"/>
        <v>Moderate Risk</v>
      </c>
    </row>
    <row r="3732" spans="1:11" x14ac:dyDescent="0.25">
      <c r="A3732">
        <v>3731</v>
      </c>
      <c r="B3732">
        <v>21</v>
      </c>
      <c r="C3732" t="s">
        <v>13</v>
      </c>
      <c r="D3732" t="s">
        <v>14</v>
      </c>
      <c r="E3732" t="s">
        <v>17</v>
      </c>
      <c r="F3732">
        <v>733.93</v>
      </c>
      <c r="G3732">
        <v>2729.05</v>
      </c>
      <c r="H3732">
        <v>444</v>
      </c>
      <c r="I3732">
        <v>9</v>
      </c>
      <c r="J3732">
        <v>1458.66</v>
      </c>
      <c r="K3732" t="str">
        <f t="shared" si="58"/>
        <v>Moderate Risk</v>
      </c>
    </row>
    <row r="3733" spans="1:11" x14ac:dyDescent="0.25">
      <c r="A3733">
        <v>3732</v>
      </c>
      <c r="B3733">
        <v>63</v>
      </c>
      <c r="C3733" t="s">
        <v>13</v>
      </c>
      <c r="D3733" t="s">
        <v>11</v>
      </c>
      <c r="E3733" t="s">
        <v>15</v>
      </c>
      <c r="F3733">
        <v>1585.73</v>
      </c>
      <c r="G3733">
        <v>3237.28</v>
      </c>
      <c r="H3733">
        <v>531</v>
      </c>
      <c r="I3733">
        <v>5</v>
      </c>
      <c r="J3733">
        <v>3825.48</v>
      </c>
      <c r="K3733" t="str">
        <f t="shared" si="58"/>
        <v>Low Risk</v>
      </c>
    </row>
    <row r="3734" spans="1:11" x14ac:dyDescent="0.25">
      <c r="A3734">
        <v>3733</v>
      </c>
      <c r="B3734">
        <v>69</v>
      </c>
      <c r="C3734" t="s">
        <v>13</v>
      </c>
      <c r="D3734" t="s">
        <v>11</v>
      </c>
      <c r="E3734" t="s">
        <v>21</v>
      </c>
      <c r="F3734">
        <v>754.96</v>
      </c>
      <c r="G3734">
        <v>1576.64</v>
      </c>
      <c r="H3734">
        <v>476</v>
      </c>
      <c r="I3734">
        <v>7</v>
      </c>
      <c r="J3734">
        <v>2990.68</v>
      </c>
      <c r="K3734" t="str">
        <f t="shared" si="58"/>
        <v>Moderate Risk</v>
      </c>
    </row>
    <row r="3735" spans="1:11" x14ac:dyDescent="0.25">
      <c r="A3735">
        <v>3734</v>
      </c>
      <c r="B3735">
        <v>39</v>
      </c>
      <c r="C3735" t="s">
        <v>13</v>
      </c>
      <c r="D3735" t="s">
        <v>14</v>
      </c>
      <c r="E3735" t="s">
        <v>15</v>
      </c>
      <c r="F3735">
        <v>943.78</v>
      </c>
      <c r="G3735">
        <v>1061.72</v>
      </c>
      <c r="H3735">
        <v>576</v>
      </c>
      <c r="I3735">
        <v>7</v>
      </c>
      <c r="J3735">
        <v>5332.54</v>
      </c>
      <c r="K3735" t="str">
        <f t="shared" si="58"/>
        <v>Low Risk</v>
      </c>
    </row>
    <row r="3736" spans="1:11" x14ac:dyDescent="0.25">
      <c r="A3736">
        <v>3735</v>
      </c>
      <c r="B3736">
        <v>32</v>
      </c>
      <c r="C3736" t="s">
        <v>10</v>
      </c>
      <c r="D3736" t="s">
        <v>11</v>
      </c>
      <c r="E3736" t="s">
        <v>21</v>
      </c>
      <c r="F3736">
        <v>1515</v>
      </c>
      <c r="G3736">
        <v>1582.83</v>
      </c>
      <c r="H3736">
        <v>493</v>
      </c>
      <c r="I3736">
        <v>6</v>
      </c>
      <c r="J3736">
        <v>3619.51</v>
      </c>
      <c r="K3736" t="str">
        <f t="shared" si="58"/>
        <v>Moderate Risk</v>
      </c>
    </row>
    <row r="3737" spans="1:11" x14ac:dyDescent="0.25">
      <c r="A3737">
        <v>3736</v>
      </c>
      <c r="B3737">
        <v>73</v>
      </c>
      <c r="C3737" t="s">
        <v>10</v>
      </c>
      <c r="D3737" t="s">
        <v>11</v>
      </c>
      <c r="E3737" t="s">
        <v>12</v>
      </c>
      <c r="F3737">
        <v>1636.15</v>
      </c>
      <c r="G3737">
        <v>2763.6</v>
      </c>
      <c r="H3737">
        <v>562</v>
      </c>
      <c r="I3737">
        <v>6</v>
      </c>
      <c r="J3737">
        <v>3533.78</v>
      </c>
      <c r="K3737" t="str">
        <f t="shared" si="58"/>
        <v>Low Risk</v>
      </c>
    </row>
    <row r="3738" spans="1:11" x14ac:dyDescent="0.25">
      <c r="A3738">
        <v>3737</v>
      </c>
      <c r="B3738">
        <v>57</v>
      </c>
      <c r="C3738" t="s">
        <v>13</v>
      </c>
      <c r="D3738" t="s">
        <v>19</v>
      </c>
      <c r="E3738" t="s">
        <v>20</v>
      </c>
      <c r="F3738">
        <v>2561.5100000000002</v>
      </c>
      <c r="G3738">
        <v>4497.4399999999996</v>
      </c>
      <c r="H3738">
        <v>576</v>
      </c>
      <c r="I3738">
        <v>6</v>
      </c>
      <c r="J3738">
        <v>10915.56</v>
      </c>
      <c r="K3738" t="str">
        <f t="shared" si="58"/>
        <v>Low Risk</v>
      </c>
    </row>
    <row r="3739" spans="1:11" x14ac:dyDescent="0.25">
      <c r="A3739">
        <v>3738</v>
      </c>
      <c r="B3739">
        <v>38</v>
      </c>
      <c r="C3739" t="s">
        <v>13</v>
      </c>
      <c r="D3739" t="s">
        <v>11</v>
      </c>
      <c r="E3739" t="s">
        <v>17</v>
      </c>
      <c r="F3739">
        <v>685.59</v>
      </c>
      <c r="G3739">
        <v>2449.2800000000002</v>
      </c>
      <c r="H3739">
        <v>443</v>
      </c>
      <c r="I3739">
        <v>7</v>
      </c>
      <c r="J3739">
        <v>500</v>
      </c>
      <c r="K3739" t="str">
        <f t="shared" si="58"/>
        <v>Moderate Risk</v>
      </c>
    </row>
    <row r="3740" spans="1:11" x14ac:dyDescent="0.25">
      <c r="A3740">
        <v>3739</v>
      </c>
      <c r="B3740">
        <v>32</v>
      </c>
      <c r="C3740" t="s">
        <v>10</v>
      </c>
      <c r="D3740" t="s">
        <v>11</v>
      </c>
      <c r="E3740" t="s">
        <v>17</v>
      </c>
      <c r="F3740">
        <v>1143.19</v>
      </c>
      <c r="G3740">
        <v>2390.94</v>
      </c>
      <c r="H3740">
        <v>463</v>
      </c>
      <c r="I3740">
        <v>7</v>
      </c>
      <c r="J3740">
        <v>5332.54</v>
      </c>
      <c r="K3740" t="str">
        <f t="shared" si="58"/>
        <v>Moderate Risk</v>
      </c>
    </row>
    <row r="3741" spans="1:11" x14ac:dyDescent="0.25">
      <c r="A3741">
        <v>3740</v>
      </c>
      <c r="B3741">
        <v>39</v>
      </c>
      <c r="C3741" t="s">
        <v>10</v>
      </c>
      <c r="D3741" t="s">
        <v>18</v>
      </c>
      <c r="E3741" t="s">
        <v>17</v>
      </c>
      <c r="F3741">
        <v>2128.5</v>
      </c>
      <c r="G3741">
        <v>4003.26</v>
      </c>
      <c r="H3741">
        <v>622</v>
      </c>
      <c r="I3741">
        <v>10</v>
      </c>
      <c r="J3741">
        <v>5607.27</v>
      </c>
      <c r="K3741" t="str">
        <f t="shared" si="58"/>
        <v>Low Risk</v>
      </c>
    </row>
    <row r="3742" spans="1:11" x14ac:dyDescent="0.25">
      <c r="A3742">
        <v>3741</v>
      </c>
      <c r="B3742">
        <v>69</v>
      </c>
      <c r="C3742" t="s">
        <v>13</v>
      </c>
      <c r="D3742" t="s">
        <v>11</v>
      </c>
      <c r="E3742" t="s">
        <v>15</v>
      </c>
      <c r="F3742">
        <v>1721.48</v>
      </c>
      <c r="G3742">
        <v>3708.07</v>
      </c>
      <c r="H3742">
        <v>623</v>
      </c>
      <c r="I3742">
        <v>5</v>
      </c>
      <c r="J3742">
        <v>4369.78</v>
      </c>
      <c r="K3742" t="str">
        <f t="shared" si="58"/>
        <v>Low Risk</v>
      </c>
    </row>
    <row r="3743" spans="1:11" x14ac:dyDescent="0.25">
      <c r="A3743">
        <v>3742</v>
      </c>
      <c r="B3743">
        <v>45</v>
      </c>
      <c r="C3743" t="s">
        <v>13</v>
      </c>
      <c r="D3743" t="s">
        <v>11</v>
      </c>
      <c r="E3743" t="s">
        <v>15</v>
      </c>
      <c r="F3743">
        <v>1772.2249999999999</v>
      </c>
      <c r="G3743">
        <v>3486.52</v>
      </c>
      <c r="H3743">
        <v>592</v>
      </c>
      <c r="I3743">
        <v>4</v>
      </c>
      <c r="J3743">
        <v>7519.84</v>
      </c>
      <c r="K3743" t="str">
        <f t="shared" si="58"/>
        <v>Low Risk</v>
      </c>
    </row>
    <row r="3744" spans="1:11" x14ac:dyDescent="0.25">
      <c r="A3744">
        <v>3743</v>
      </c>
      <c r="B3744">
        <v>31</v>
      </c>
      <c r="C3744" t="s">
        <v>13</v>
      </c>
      <c r="D3744" t="s">
        <v>11</v>
      </c>
      <c r="E3744" t="s">
        <v>21</v>
      </c>
      <c r="F3744">
        <v>1278.51</v>
      </c>
      <c r="G3744">
        <v>3237.28</v>
      </c>
      <c r="H3744">
        <v>513</v>
      </c>
      <c r="I3744">
        <v>7</v>
      </c>
      <c r="J3744">
        <v>1987.14</v>
      </c>
      <c r="K3744" t="str">
        <f t="shared" si="58"/>
        <v>Low Risk</v>
      </c>
    </row>
    <row r="3745" spans="1:11" x14ac:dyDescent="0.25">
      <c r="A3745">
        <v>3744</v>
      </c>
      <c r="B3745">
        <v>44</v>
      </c>
      <c r="C3745" t="s">
        <v>10</v>
      </c>
      <c r="D3745" t="s">
        <v>11</v>
      </c>
      <c r="E3745" t="s">
        <v>15</v>
      </c>
      <c r="F3745">
        <v>1267.3499999999999</v>
      </c>
      <c r="G3745">
        <v>3237.28</v>
      </c>
      <c r="H3745">
        <v>539</v>
      </c>
      <c r="I3745">
        <v>5</v>
      </c>
      <c r="J3745">
        <v>500</v>
      </c>
      <c r="K3745" t="str">
        <f t="shared" si="58"/>
        <v>Low Risk</v>
      </c>
    </row>
    <row r="3746" spans="1:11" x14ac:dyDescent="0.25">
      <c r="A3746">
        <v>3745</v>
      </c>
      <c r="B3746">
        <v>58</v>
      </c>
      <c r="C3746" t="s">
        <v>13</v>
      </c>
      <c r="D3746" t="s">
        <v>11</v>
      </c>
      <c r="E3746" t="s">
        <v>15</v>
      </c>
      <c r="F3746">
        <v>1161.03</v>
      </c>
      <c r="G3746">
        <v>1514.27</v>
      </c>
      <c r="H3746">
        <v>531</v>
      </c>
      <c r="I3746">
        <v>6</v>
      </c>
      <c r="J3746">
        <v>4869.2</v>
      </c>
      <c r="K3746" t="str">
        <f t="shared" si="58"/>
        <v>Low Risk</v>
      </c>
    </row>
    <row r="3747" spans="1:11" x14ac:dyDescent="0.25">
      <c r="A3747">
        <v>3746</v>
      </c>
      <c r="B3747">
        <v>57</v>
      </c>
      <c r="C3747" t="s">
        <v>13</v>
      </c>
      <c r="D3747" t="s">
        <v>11</v>
      </c>
      <c r="E3747" t="s">
        <v>152</v>
      </c>
      <c r="F3747">
        <v>1497.3</v>
      </c>
      <c r="G3747">
        <v>2932.24</v>
      </c>
      <c r="H3747">
        <v>528</v>
      </c>
      <c r="I3747">
        <v>7</v>
      </c>
      <c r="J3747">
        <v>5852.82</v>
      </c>
      <c r="K3747" t="str">
        <f t="shared" si="58"/>
        <v>Low Risk</v>
      </c>
    </row>
    <row r="3748" spans="1:11" x14ac:dyDescent="0.25">
      <c r="A3748">
        <v>3747</v>
      </c>
      <c r="B3748">
        <v>75</v>
      </c>
      <c r="C3748" t="s">
        <v>10</v>
      </c>
      <c r="D3748" t="s">
        <v>18</v>
      </c>
      <c r="E3748" t="s">
        <v>20</v>
      </c>
      <c r="F3748">
        <v>3894.92</v>
      </c>
      <c r="G3748">
        <v>5843.41</v>
      </c>
      <c r="H3748">
        <v>576</v>
      </c>
      <c r="I3748">
        <v>9</v>
      </c>
      <c r="J3748">
        <v>11932.22</v>
      </c>
      <c r="K3748" t="str">
        <f t="shared" si="58"/>
        <v>Low Risk</v>
      </c>
    </row>
    <row r="3749" spans="1:11" x14ac:dyDescent="0.25">
      <c r="A3749">
        <v>3748</v>
      </c>
      <c r="B3749">
        <v>45</v>
      </c>
      <c r="C3749" t="s">
        <v>13</v>
      </c>
      <c r="D3749" t="s">
        <v>14</v>
      </c>
      <c r="E3749" t="s">
        <v>12</v>
      </c>
      <c r="F3749">
        <v>754.03</v>
      </c>
      <c r="G3749">
        <v>1172.77</v>
      </c>
      <c r="H3749">
        <v>437</v>
      </c>
      <c r="I3749">
        <v>4</v>
      </c>
      <c r="J3749">
        <v>1304.8900000000001</v>
      </c>
      <c r="K3749" t="str">
        <f t="shared" si="58"/>
        <v>Moderate Risk</v>
      </c>
    </row>
    <row r="3750" spans="1:11" x14ac:dyDescent="0.25">
      <c r="A3750">
        <v>3749</v>
      </c>
      <c r="B3750">
        <v>43</v>
      </c>
      <c r="C3750" t="s">
        <v>13</v>
      </c>
      <c r="D3750" t="s">
        <v>11</v>
      </c>
      <c r="E3750" t="s">
        <v>15</v>
      </c>
      <c r="F3750">
        <v>622.01</v>
      </c>
      <c r="G3750">
        <v>3237.28</v>
      </c>
      <c r="H3750">
        <v>395</v>
      </c>
      <c r="I3750">
        <v>4</v>
      </c>
      <c r="J3750">
        <v>1973.37</v>
      </c>
      <c r="K3750" t="str">
        <f t="shared" si="58"/>
        <v>Moderate Risk</v>
      </c>
    </row>
    <row r="3751" spans="1:11" x14ac:dyDescent="0.25">
      <c r="A3751">
        <v>3750</v>
      </c>
      <c r="B3751">
        <v>66</v>
      </c>
      <c r="C3751" t="s">
        <v>13</v>
      </c>
      <c r="D3751" t="s">
        <v>16</v>
      </c>
      <c r="E3751" t="s">
        <v>12</v>
      </c>
      <c r="F3751">
        <v>2072.7199999999998</v>
      </c>
      <c r="G3751">
        <v>3975.7</v>
      </c>
      <c r="H3751">
        <v>593</v>
      </c>
      <c r="I3751">
        <v>11</v>
      </c>
      <c r="J3751">
        <v>4150.18</v>
      </c>
      <c r="K3751" t="str">
        <f t="shared" si="58"/>
        <v>Moderate Risk</v>
      </c>
    </row>
    <row r="3752" spans="1:11" x14ac:dyDescent="0.25">
      <c r="A3752">
        <v>3751</v>
      </c>
      <c r="B3752">
        <v>19</v>
      </c>
      <c r="C3752" t="s">
        <v>13</v>
      </c>
      <c r="D3752" t="s">
        <v>11</v>
      </c>
      <c r="E3752" t="s">
        <v>17</v>
      </c>
      <c r="F3752">
        <v>2432.1999999999998</v>
      </c>
      <c r="G3752">
        <v>4298.59</v>
      </c>
      <c r="H3752">
        <v>617</v>
      </c>
      <c r="I3752">
        <v>9</v>
      </c>
      <c r="J3752">
        <v>4994.3999999999996</v>
      </c>
      <c r="K3752" t="str">
        <f t="shared" si="58"/>
        <v>Low Risk</v>
      </c>
    </row>
    <row r="3753" spans="1:11" x14ac:dyDescent="0.25">
      <c r="A3753">
        <v>3752</v>
      </c>
      <c r="B3753">
        <v>42</v>
      </c>
      <c r="C3753" t="s">
        <v>13</v>
      </c>
      <c r="D3753" t="s">
        <v>11</v>
      </c>
      <c r="E3753" t="s">
        <v>17</v>
      </c>
      <c r="F3753">
        <v>1722.73</v>
      </c>
      <c r="G3753">
        <v>2681.93</v>
      </c>
      <c r="H3753">
        <v>560</v>
      </c>
      <c r="I3753">
        <v>8</v>
      </c>
      <c r="J3753">
        <v>5205.55</v>
      </c>
      <c r="K3753" t="str">
        <f t="shared" si="58"/>
        <v>Low Risk</v>
      </c>
    </row>
    <row r="3754" spans="1:11" x14ac:dyDescent="0.25">
      <c r="A3754">
        <v>3753</v>
      </c>
      <c r="B3754">
        <v>73</v>
      </c>
      <c r="C3754" t="s">
        <v>13</v>
      </c>
      <c r="D3754" t="s">
        <v>18</v>
      </c>
      <c r="E3754" t="s">
        <v>20</v>
      </c>
      <c r="F3754">
        <v>1631.27</v>
      </c>
      <c r="G3754">
        <v>2247.39</v>
      </c>
      <c r="H3754">
        <v>599</v>
      </c>
      <c r="I3754">
        <v>6</v>
      </c>
      <c r="J3754">
        <v>4641.8</v>
      </c>
      <c r="K3754" t="str">
        <f t="shared" si="58"/>
        <v>Low Risk</v>
      </c>
    </row>
    <row r="3755" spans="1:11" x14ac:dyDescent="0.25">
      <c r="A3755">
        <v>3754</v>
      </c>
      <c r="B3755">
        <v>20</v>
      </c>
      <c r="C3755" t="s">
        <v>10</v>
      </c>
      <c r="D3755" t="s">
        <v>18</v>
      </c>
      <c r="E3755" t="s">
        <v>12</v>
      </c>
      <c r="F3755">
        <v>2191.15</v>
      </c>
      <c r="G3755">
        <v>4951.43</v>
      </c>
      <c r="H3755">
        <v>592</v>
      </c>
      <c r="I3755">
        <v>3</v>
      </c>
      <c r="J3755">
        <v>5984.92</v>
      </c>
      <c r="K3755" t="str">
        <f t="shared" si="58"/>
        <v>Low Risk</v>
      </c>
    </row>
    <row r="3756" spans="1:11" x14ac:dyDescent="0.25">
      <c r="A3756">
        <v>3755</v>
      </c>
      <c r="B3756">
        <v>25</v>
      </c>
      <c r="C3756" t="s">
        <v>13</v>
      </c>
      <c r="D3756" t="s">
        <v>18</v>
      </c>
      <c r="E3756" t="s">
        <v>17</v>
      </c>
      <c r="F3756">
        <v>2379.85</v>
      </c>
      <c r="G3756">
        <v>4365.09</v>
      </c>
      <c r="H3756">
        <v>659</v>
      </c>
      <c r="I3756">
        <v>5</v>
      </c>
      <c r="J3756">
        <v>7073.4</v>
      </c>
      <c r="K3756" t="str">
        <f t="shared" si="58"/>
        <v>Low Risk</v>
      </c>
    </row>
    <row r="3757" spans="1:11" x14ac:dyDescent="0.25">
      <c r="A3757">
        <v>3756</v>
      </c>
      <c r="B3757">
        <v>61</v>
      </c>
      <c r="C3757" t="s">
        <v>13</v>
      </c>
      <c r="D3757" t="s">
        <v>11</v>
      </c>
      <c r="E3757" t="s">
        <v>21</v>
      </c>
      <c r="F3757">
        <v>2149.04</v>
      </c>
      <c r="G3757">
        <v>3460.3</v>
      </c>
      <c r="H3757">
        <v>641</v>
      </c>
      <c r="I3757">
        <v>4</v>
      </c>
      <c r="J3757">
        <v>5696.88</v>
      </c>
      <c r="K3757" t="str">
        <f t="shared" si="58"/>
        <v>Low Risk</v>
      </c>
    </row>
    <row r="3758" spans="1:11" x14ac:dyDescent="0.25">
      <c r="A3758">
        <v>3757</v>
      </c>
      <c r="B3758">
        <v>50</v>
      </c>
      <c r="C3758" t="s">
        <v>13</v>
      </c>
      <c r="D3758" t="s">
        <v>19</v>
      </c>
      <c r="E3758" t="s">
        <v>12</v>
      </c>
      <c r="F3758">
        <v>2269.87</v>
      </c>
      <c r="G3758">
        <v>3842.93</v>
      </c>
      <c r="H3758">
        <v>546</v>
      </c>
      <c r="I3758">
        <v>10</v>
      </c>
      <c r="J3758">
        <v>8438.26</v>
      </c>
      <c r="K3758" t="str">
        <f t="shared" si="58"/>
        <v>Low Risk</v>
      </c>
    </row>
    <row r="3759" spans="1:11" x14ac:dyDescent="0.25">
      <c r="A3759">
        <v>3758</v>
      </c>
      <c r="B3759">
        <v>59</v>
      </c>
      <c r="C3759" t="s">
        <v>10</v>
      </c>
      <c r="D3759" t="s">
        <v>11</v>
      </c>
      <c r="E3759" t="s">
        <v>21</v>
      </c>
      <c r="F3759">
        <v>3149.48</v>
      </c>
      <c r="G3759">
        <v>4960.01</v>
      </c>
      <c r="H3759">
        <v>637</v>
      </c>
      <c r="I3759">
        <v>6</v>
      </c>
      <c r="J3759">
        <v>10197.780000000001</v>
      </c>
      <c r="K3759" t="str">
        <f t="shared" si="58"/>
        <v>Low Risk</v>
      </c>
    </row>
    <row r="3760" spans="1:11" x14ac:dyDescent="0.25">
      <c r="A3760">
        <v>3759</v>
      </c>
      <c r="B3760">
        <v>69</v>
      </c>
      <c r="C3760" t="s">
        <v>13</v>
      </c>
      <c r="D3760" t="s">
        <v>14</v>
      </c>
      <c r="E3760" t="s">
        <v>20</v>
      </c>
      <c r="F3760">
        <v>1050.3</v>
      </c>
      <c r="G3760">
        <v>1980.37</v>
      </c>
      <c r="H3760">
        <v>478</v>
      </c>
      <c r="I3760">
        <v>6</v>
      </c>
      <c r="J3760">
        <v>1603.34</v>
      </c>
      <c r="K3760" t="str">
        <f t="shared" si="58"/>
        <v>Moderate Risk</v>
      </c>
    </row>
    <row r="3761" spans="1:11" x14ac:dyDescent="0.25">
      <c r="A3761">
        <v>3760</v>
      </c>
      <c r="B3761">
        <v>52</v>
      </c>
      <c r="C3761" t="s">
        <v>10</v>
      </c>
      <c r="D3761" t="s">
        <v>11</v>
      </c>
      <c r="E3761" t="s">
        <v>21</v>
      </c>
      <c r="F3761">
        <v>1137.67</v>
      </c>
      <c r="G3761">
        <v>2133.39</v>
      </c>
      <c r="H3761">
        <v>538</v>
      </c>
      <c r="I3761">
        <v>9</v>
      </c>
      <c r="J3761">
        <v>4066.94</v>
      </c>
      <c r="K3761" t="str">
        <f t="shared" si="58"/>
        <v>Low Risk</v>
      </c>
    </row>
    <row r="3762" spans="1:11" x14ac:dyDescent="0.25">
      <c r="A3762">
        <v>3761</v>
      </c>
      <c r="B3762">
        <v>23</v>
      </c>
      <c r="C3762" t="s">
        <v>13</v>
      </c>
      <c r="D3762" t="s">
        <v>18</v>
      </c>
      <c r="E3762" t="s">
        <v>12</v>
      </c>
      <c r="F3762">
        <v>2631.72</v>
      </c>
      <c r="G3762">
        <v>5226.5600000000004</v>
      </c>
      <c r="H3762">
        <v>650</v>
      </c>
      <c r="I3762">
        <v>10</v>
      </c>
      <c r="J3762">
        <v>9708.73</v>
      </c>
      <c r="K3762" t="str">
        <f t="shared" si="58"/>
        <v>Low Risk</v>
      </c>
    </row>
    <row r="3763" spans="1:11" x14ac:dyDescent="0.25">
      <c r="A3763">
        <v>3762</v>
      </c>
      <c r="B3763">
        <v>56</v>
      </c>
      <c r="C3763" t="s">
        <v>13</v>
      </c>
      <c r="D3763" t="s">
        <v>14</v>
      </c>
      <c r="E3763" t="s">
        <v>17</v>
      </c>
      <c r="F3763">
        <v>659.04</v>
      </c>
      <c r="G3763">
        <v>0</v>
      </c>
      <c r="H3763">
        <v>479</v>
      </c>
      <c r="I3763">
        <v>10</v>
      </c>
      <c r="J3763">
        <v>2414.02</v>
      </c>
      <c r="K3763" t="str">
        <f t="shared" si="58"/>
        <v>Moderate Risk</v>
      </c>
    </row>
    <row r="3764" spans="1:11" x14ac:dyDescent="0.25">
      <c r="A3764">
        <v>3763</v>
      </c>
      <c r="B3764">
        <v>69</v>
      </c>
      <c r="C3764" t="s">
        <v>10</v>
      </c>
      <c r="D3764" t="s">
        <v>16</v>
      </c>
      <c r="E3764" t="s">
        <v>12</v>
      </c>
      <c r="F3764">
        <v>4788.13</v>
      </c>
      <c r="G3764">
        <v>8725.57</v>
      </c>
      <c r="H3764">
        <v>654</v>
      </c>
      <c r="I3764">
        <v>9</v>
      </c>
      <c r="J3764">
        <v>15930.07</v>
      </c>
      <c r="K3764" t="str">
        <f t="shared" si="58"/>
        <v>Low Risk</v>
      </c>
    </row>
    <row r="3765" spans="1:11" x14ac:dyDescent="0.25">
      <c r="A3765">
        <v>3764</v>
      </c>
      <c r="B3765">
        <v>40</v>
      </c>
      <c r="C3765" t="s">
        <v>13</v>
      </c>
      <c r="D3765" t="s">
        <v>18</v>
      </c>
      <c r="E3765" t="s">
        <v>12</v>
      </c>
      <c r="F3765">
        <v>2950.21</v>
      </c>
      <c r="G3765">
        <v>5760.36</v>
      </c>
      <c r="H3765">
        <v>631</v>
      </c>
      <c r="I3765">
        <v>9</v>
      </c>
      <c r="J3765">
        <v>7878.73</v>
      </c>
      <c r="K3765" t="str">
        <f t="shared" si="58"/>
        <v>Low Risk</v>
      </c>
    </row>
    <row r="3766" spans="1:11" x14ac:dyDescent="0.25">
      <c r="A3766">
        <v>3765</v>
      </c>
      <c r="B3766">
        <v>42</v>
      </c>
      <c r="C3766" t="s">
        <v>10</v>
      </c>
      <c r="D3766" t="s">
        <v>11</v>
      </c>
      <c r="E3766" t="s">
        <v>12</v>
      </c>
      <c r="F3766">
        <v>1324.35</v>
      </c>
      <c r="G3766">
        <v>2254.98</v>
      </c>
      <c r="H3766">
        <v>573</v>
      </c>
      <c r="I3766">
        <v>8</v>
      </c>
      <c r="J3766">
        <v>1320.25</v>
      </c>
      <c r="K3766" t="str">
        <f t="shared" si="58"/>
        <v>Low Risk</v>
      </c>
    </row>
    <row r="3767" spans="1:11" x14ac:dyDescent="0.25">
      <c r="A3767">
        <v>3766</v>
      </c>
      <c r="B3767">
        <v>67</v>
      </c>
      <c r="C3767" t="s">
        <v>10</v>
      </c>
      <c r="D3767" t="s">
        <v>16</v>
      </c>
      <c r="E3767" t="s">
        <v>20</v>
      </c>
      <c r="F3767">
        <v>1772.2249999999999</v>
      </c>
      <c r="G3767">
        <v>3261.68</v>
      </c>
      <c r="H3767">
        <v>544</v>
      </c>
      <c r="I3767">
        <v>7</v>
      </c>
      <c r="J3767">
        <v>1921.19</v>
      </c>
      <c r="K3767" t="str">
        <f t="shared" si="58"/>
        <v>Low Risk</v>
      </c>
    </row>
    <row r="3768" spans="1:11" x14ac:dyDescent="0.25">
      <c r="A3768">
        <v>3767</v>
      </c>
      <c r="B3768">
        <v>60</v>
      </c>
      <c r="C3768" t="s">
        <v>13</v>
      </c>
      <c r="D3768" t="s">
        <v>11</v>
      </c>
      <c r="E3768" t="s">
        <v>15</v>
      </c>
      <c r="F3768">
        <v>1427.68</v>
      </c>
      <c r="G3768">
        <v>3089.5</v>
      </c>
      <c r="H3768">
        <v>576</v>
      </c>
      <c r="I3768">
        <v>6</v>
      </c>
      <c r="J3768">
        <v>3388.64</v>
      </c>
      <c r="K3768" t="str">
        <f t="shared" si="58"/>
        <v>Low Risk</v>
      </c>
    </row>
    <row r="3769" spans="1:11" x14ac:dyDescent="0.25">
      <c r="A3769">
        <v>3768</v>
      </c>
      <c r="B3769">
        <v>36</v>
      </c>
      <c r="C3769" t="s">
        <v>10</v>
      </c>
      <c r="D3769" t="s">
        <v>11</v>
      </c>
      <c r="E3769" t="s">
        <v>17</v>
      </c>
      <c r="F3769">
        <v>2297.1</v>
      </c>
      <c r="G3769">
        <v>5004.12</v>
      </c>
      <c r="H3769">
        <v>680</v>
      </c>
      <c r="I3769">
        <v>10</v>
      </c>
      <c r="J3769">
        <v>6483.79</v>
      </c>
      <c r="K3769" t="str">
        <f t="shared" si="58"/>
        <v>Low Risk</v>
      </c>
    </row>
    <row r="3770" spans="1:11" x14ac:dyDescent="0.25">
      <c r="A3770">
        <v>3769</v>
      </c>
      <c r="B3770">
        <v>22</v>
      </c>
      <c r="C3770" t="s">
        <v>10</v>
      </c>
      <c r="D3770" t="s">
        <v>11</v>
      </c>
      <c r="E3770" t="s">
        <v>17</v>
      </c>
      <c r="F3770">
        <v>1213.81</v>
      </c>
      <c r="G3770">
        <v>1327.89</v>
      </c>
      <c r="H3770">
        <v>517</v>
      </c>
      <c r="I3770">
        <v>6</v>
      </c>
      <c r="J3770">
        <v>1123.1300000000001</v>
      </c>
      <c r="K3770" t="str">
        <f t="shared" si="58"/>
        <v>Low Risk</v>
      </c>
    </row>
    <row r="3771" spans="1:11" x14ac:dyDescent="0.25">
      <c r="A3771">
        <v>3770</v>
      </c>
      <c r="B3771">
        <v>68</v>
      </c>
      <c r="C3771" t="s">
        <v>10</v>
      </c>
      <c r="D3771" t="s">
        <v>16</v>
      </c>
      <c r="E3771" t="s">
        <v>15</v>
      </c>
      <c r="F3771">
        <v>1348.14</v>
      </c>
      <c r="G3771">
        <v>969.53</v>
      </c>
      <c r="H3771">
        <v>576</v>
      </c>
      <c r="I3771">
        <v>10</v>
      </c>
      <c r="J3771">
        <v>3311.78</v>
      </c>
      <c r="K3771" t="str">
        <f t="shared" si="58"/>
        <v>Low Risk</v>
      </c>
    </row>
    <row r="3772" spans="1:11" x14ac:dyDescent="0.25">
      <c r="A3772">
        <v>3771</v>
      </c>
      <c r="B3772">
        <v>28</v>
      </c>
      <c r="C3772" t="s">
        <v>10</v>
      </c>
      <c r="D3772" t="s">
        <v>11</v>
      </c>
      <c r="E3772" t="s">
        <v>17</v>
      </c>
      <c r="F3772">
        <v>2003.87</v>
      </c>
      <c r="G3772">
        <v>3834.34</v>
      </c>
      <c r="H3772">
        <v>586</v>
      </c>
      <c r="I3772">
        <v>8</v>
      </c>
      <c r="J3772">
        <v>3331.82</v>
      </c>
      <c r="K3772" t="str">
        <f t="shared" si="58"/>
        <v>Low Risk</v>
      </c>
    </row>
    <row r="3773" spans="1:11" x14ac:dyDescent="0.25">
      <c r="A3773">
        <v>3772</v>
      </c>
      <c r="B3773">
        <v>73</v>
      </c>
      <c r="C3773" t="s">
        <v>13</v>
      </c>
      <c r="D3773" t="s">
        <v>18</v>
      </c>
      <c r="E3773" t="s">
        <v>20</v>
      </c>
      <c r="F3773">
        <v>1589.24</v>
      </c>
      <c r="G3773">
        <v>1237.46</v>
      </c>
      <c r="H3773">
        <v>546</v>
      </c>
      <c r="I3773">
        <v>8</v>
      </c>
      <c r="J3773">
        <v>7118.32</v>
      </c>
      <c r="K3773" t="str">
        <f t="shared" si="58"/>
        <v>Low Risk</v>
      </c>
    </row>
    <row r="3774" spans="1:11" x14ac:dyDescent="0.25">
      <c r="A3774">
        <v>3773</v>
      </c>
      <c r="B3774">
        <v>29</v>
      </c>
      <c r="C3774" t="s">
        <v>10</v>
      </c>
      <c r="D3774" t="s">
        <v>19</v>
      </c>
      <c r="E3774" t="s">
        <v>12</v>
      </c>
      <c r="F3774">
        <v>3574.88</v>
      </c>
      <c r="G3774">
        <v>5958.01</v>
      </c>
      <c r="H3774">
        <v>591</v>
      </c>
      <c r="I3774">
        <v>8</v>
      </c>
      <c r="J3774">
        <v>10710.04</v>
      </c>
      <c r="K3774" t="str">
        <f t="shared" si="58"/>
        <v>Low Risk</v>
      </c>
    </row>
    <row r="3775" spans="1:11" x14ac:dyDescent="0.25">
      <c r="A3775">
        <v>3774</v>
      </c>
      <c r="B3775">
        <v>27</v>
      </c>
      <c r="C3775" t="s">
        <v>13</v>
      </c>
      <c r="D3775" t="s">
        <v>18</v>
      </c>
      <c r="E3775" t="s">
        <v>20</v>
      </c>
      <c r="F3775">
        <v>2805.24</v>
      </c>
      <c r="G3775">
        <v>5026.53</v>
      </c>
      <c r="H3775">
        <v>612</v>
      </c>
      <c r="I3775">
        <v>5</v>
      </c>
      <c r="J3775">
        <v>8766.36</v>
      </c>
      <c r="K3775" t="str">
        <f t="shared" si="58"/>
        <v>Low Risk</v>
      </c>
    </row>
    <row r="3776" spans="1:11" x14ac:dyDescent="0.25">
      <c r="A3776">
        <v>3775</v>
      </c>
      <c r="B3776">
        <v>25</v>
      </c>
      <c r="C3776" t="s">
        <v>10</v>
      </c>
      <c r="D3776" t="s">
        <v>14</v>
      </c>
      <c r="E3776" t="s">
        <v>15</v>
      </c>
      <c r="F3776">
        <v>1772.2249999999999</v>
      </c>
      <c r="G3776">
        <v>3081.64</v>
      </c>
      <c r="H3776">
        <v>552</v>
      </c>
      <c r="I3776">
        <v>11</v>
      </c>
      <c r="J3776">
        <v>3148.57</v>
      </c>
      <c r="K3776" t="str">
        <f t="shared" si="58"/>
        <v>Moderate Risk</v>
      </c>
    </row>
    <row r="3777" spans="1:11" x14ac:dyDescent="0.25">
      <c r="A3777">
        <v>3776</v>
      </c>
      <c r="B3777">
        <v>41</v>
      </c>
      <c r="C3777" t="s">
        <v>10</v>
      </c>
      <c r="D3777" t="s">
        <v>14</v>
      </c>
      <c r="E3777" t="s">
        <v>20</v>
      </c>
      <c r="F3777">
        <v>1455.23</v>
      </c>
      <c r="G3777">
        <v>3237.28</v>
      </c>
      <c r="H3777">
        <v>538</v>
      </c>
      <c r="I3777">
        <v>7</v>
      </c>
      <c r="J3777">
        <v>4223.5200000000004</v>
      </c>
      <c r="K3777" t="str">
        <f t="shared" si="58"/>
        <v>Low Risk</v>
      </c>
    </row>
    <row r="3778" spans="1:11" x14ac:dyDescent="0.25">
      <c r="A3778">
        <v>3777</v>
      </c>
      <c r="B3778">
        <v>45</v>
      </c>
      <c r="C3778" t="s">
        <v>10</v>
      </c>
      <c r="D3778" t="s">
        <v>11</v>
      </c>
      <c r="E3778" t="s">
        <v>12</v>
      </c>
      <c r="F3778">
        <v>984.42</v>
      </c>
      <c r="G3778">
        <v>3237.28</v>
      </c>
      <c r="H3778">
        <v>510</v>
      </c>
      <c r="I3778">
        <v>13</v>
      </c>
      <c r="J3778">
        <v>3350.96</v>
      </c>
      <c r="K3778" t="str">
        <f t="shared" ref="K3778:K3841" si="59">IF(AND(H3778&lt;500,I3778&gt;10),"High Risk",IF(OR(H3778&lt;500,I3778&gt;10),"Moderate Risk","Low Risk"))</f>
        <v>Moderate Risk</v>
      </c>
    </row>
    <row r="3779" spans="1:11" x14ac:dyDescent="0.25">
      <c r="A3779">
        <v>3778</v>
      </c>
      <c r="B3779">
        <v>58</v>
      </c>
      <c r="C3779" t="s">
        <v>13</v>
      </c>
      <c r="D3779" t="s">
        <v>18</v>
      </c>
      <c r="E3779" t="s">
        <v>12</v>
      </c>
      <c r="F3779">
        <v>2276.71</v>
      </c>
      <c r="G3779">
        <v>3541.37</v>
      </c>
      <c r="H3779">
        <v>591</v>
      </c>
      <c r="I3779">
        <v>10</v>
      </c>
      <c r="J3779">
        <v>5648.64</v>
      </c>
      <c r="K3779" t="str">
        <f t="shared" si="59"/>
        <v>Low Risk</v>
      </c>
    </row>
    <row r="3780" spans="1:11" x14ac:dyDescent="0.25">
      <c r="A3780">
        <v>3779</v>
      </c>
      <c r="B3780">
        <v>53</v>
      </c>
      <c r="C3780" t="s">
        <v>13</v>
      </c>
      <c r="D3780" t="s">
        <v>19</v>
      </c>
      <c r="E3780" t="s">
        <v>15</v>
      </c>
      <c r="F3780">
        <v>3012.77</v>
      </c>
      <c r="G3780">
        <v>4694.92</v>
      </c>
      <c r="H3780">
        <v>576</v>
      </c>
      <c r="I3780">
        <v>4</v>
      </c>
      <c r="J3780">
        <v>8574.09</v>
      </c>
      <c r="K3780" t="str">
        <f t="shared" si="59"/>
        <v>Low Risk</v>
      </c>
    </row>
    <row r="3781" spans="1:11" x14ac:dyDescent="0.25">
      <c r="A3781">
        <v>3780</v>
      </c>
      <c r="B3781">
        <v>54</v>
      </c>
      <c r="C3781" t="s">
        <v>13</v>
      </c>
      <c r="D3781" t="s">
        <v>18</v>
      </c>
      <c r="E3781" t="s">
        <v>20</v>
      </c>
      <c r="F3781">
        <v>2615.42</v>
      </c>
      <c r="G3781">
        <v>6519.61</v>
      </c>
      <c r="H3781">
        <v>647</v>
      </c>
      <c r="I3781">
        <v>5</v>
      </c>
      <c r="J3781">
        <v>10598.8</v>
      </c>
      <c r="K3781" t="str">
        <f t="shared" si="59"/>
        <v>Low Risk</v>
      </c>
    </row>
    <row r="3782" spans="1:11" x14ac:dyDescent="0.25">
      <c r="A3782">
        <v>3781</v>
      </c>
      <c r="B3782">
        <v>38</v>
      </c>
      <c r="C3782" t="s">
        <v>13</v>
      </c>
      <c r="D3782" t="s">
        <v>16</v>
      </c>
      <c r="E3782" t="s">
        <v>21</v>
      </c>
      <c r="F3782">
        <v>795.24</v>
      </c>
      <c r="G3782">
        <v>1309.56</v>
      </c>
      <c r="H3782">
        <v>576</v>
      </c>
      <c r="I3782">
        <v>9</v>
      </c>
      <c r="J3782">
        <v>2948.81</v>
      </c>
      <c r="K3782" t="str">
        <f t="shared" si="59"/>
        <v>Low Risk</v>
      </c>
    </row>
    <row r="3783" spans="1:11" x14ac:dyDescent="0.25">
      <c r="A3783">
        <v>3782</v>
      </c>
      <c r="B3783">
        <v>25</v>
      </c>
      <c r="C3783" t="s">
        <v>10</v>
      </c>
      <c r="D3783" t="s">
        <v>14</v>
      </c>
      <c r="E3783" t="s">
        <v>15</v>
      </c>
      <c r="F3783">
        <v>618.35</v>
      </c>
      <c r="G3783">
        <v>1217.28</v>
      </c>
      <c r="H3783">
        <v>576</v>
      </c>
      <c r="I3783">
        <v>5</v>
      </c>
      <c r="J3783">
        <v>5332.54</v>
      </c>
      <c r="K3783" t="str">
        <f t="shared" si="59"/>
        <v>Low Risk</v>
      </c>
    </row>
    <row r="3784" spans="1:11" x14ac:dyDescent="0.25">
      <c r="A3784">
        <v>3783</v>
      </c>
      <c r="B3784">
        <v>72</v>
      </c>
      <c r="C3784" t="s">
        <v>13</v>
      </c>
      <c r="D3784" t="s">
        <v>18</v>
      </c>
      <c r="E3784" t="s">
        <v>12</v>
      </c>
      <c r="F3784">
        <v>6725.01</v>
      </c>
      <c r="G3784">
        <v>11654.23</v>
      </c>
      <c r="H3784">
        <v>767</v>
      </c>
      <c r="I3784">
        <v>7</v>
      </c>
      <c r="J3784">
        <v>27578.67</v>
      </c>
      <c r="K3784" t="str">
        <f t="shared" si="59"/>
        <v>Low Risk</v>
      </c>
    </row>
    <row r="3785" spans="1:11" x14ac:dyDescent="0.25">
      <c r="A3785">
        <v>3784</v>
      </c>
      <c r="B3785">
        <v>26</v>
      </c>
      <c r="C3785" t="s">
        <v>13</v>
      </c>
      <c r="D3785" t="s">
        <v>14</v>
      </c>
      <c r="E3785" t="s">
        <v>17</v>
      </c>
      <c r="F3785">
        <v>1611.89</v>
      </c>
      <c r="G3785">
        <v>2195.34</v>
      </c>
      <c r="H3785">
        <v>551</v>
      </c>
      <c r="I3785">
        <v>14</v>
      </c>
      <c r="J3785">
        <v>5905.68</v>
      </c>
      <c r="K3785" t="str">
        <f t="shared" si="59"/>
        <v>Moderate Risk</v>
      </c>
    </row>
    <row r="3786" spans="1:11" x14ac:dyDescent="0.25">
      <c r="A3786">
        <v>3785</v>
      </c>
      <c r="B3786">
        <v>64</v>
      </c>
      <c r="C3786" t="s">
        <v>10</v>
      </c>
      <c r="D3786" t="s">
        <v>14</v>
      </c>
      <c r="E3786" t="s">
        <v>17</v>
      </c>
      <c r="F3786">
        <v>1138.5</v>
      </c>
      <c r="G3786">
        <v>1923.69</v>
      </c>
      <c r="H3786">
        <v>485</v>
      </c>
      <c r="I3786">
        <v>13</v>
      </c>
      <c r="J3786">
        <v>3967.65</v>
      </c>
      <c r="K3786" t="str">
        <f t="shared" si="59"/>
        <v>High Risk</v>
      </c>
    </row>
    <row r="3787" spans="1:11" x14ac:dyDescent="0.25">
      <c r="A3787">
        <v>3786</v>
      </c>
      <c r="B3787">
        <v>32</v>
      </c>
      <c r="C3787" t="s">
        <v>10</v>
      </c>
      <c r="D3787" t="s">
        <v>18</v>
      </c>
      <c r="E3787" t="s">
        <v>15</v>
      </c>
      <c r="F3787">
        <v>2436.16</v>
      </c>
      <c r="G3787">
        <v>5224.9799999999996</v>
      </c>
      <c r="H3787">
        <v>607</v>
      </c>
      <c r="I3787">
        <v>8</v>
      </c>
      <c r="J3787">
        <v>8160.52</v>
      </c>
      <c r="K3787" t="str">
        <f t="shared" si="59"/>
        <v>Low Risk</v>
      </c>
    </row>
    <row r="3788" spans="1:11" x14ac:dyDescent="0.25">
      <c r="A3788">
        <v>3787</v>
      </c>
      <c r="B3788">
        <v>65</v>
      </c>
      <c r="C3788" t="s">
        <v>13</v>
      </c>
      <c r="D3788" t="s">
        <v>16</v>
      </c>
      <c r="E3788" t="s">
        <v>152</v>
      </c>
      <c r="F3788">
        <v>4668.99</v>
      </c>
      <c r="G3788">
        <v>8226.7999999999993</v>
      </c>
      <c r="H3788">
        <v>576</v>
      </c>
      <c r="I3788">
        <v>10</v>
      </c>
      <c r="J3788">
        <v>13953.03</v>
      </c>
      <c r="K3788" t="str">
        <f t="shared" si="59"/>
        <v>Low Risk</v>
      </c>
    </row>
    <row r="3789" spans="1:11" x14ac:dyDescent="0.25">
      <c r="A3789">
        <v>3788</v>
      </c>
      <c r="B3789">
        <v>63</v>
      </c>
      <c r="C3789" t="s">
        <v>10</v>
      </c>
      <c r="D3789" t="s">
        <v>14</v>
      </c>
      <c r="E3789" t="s">
        <v>17</v>
      </c>
      <c r="F3789">
        <v>538.09</v>
      </c>
      <c r="G3789">
        <v>0</v>
      </c>
      <c r="H3789">
        <v>576</v>
      </c>
      <c r="I3789">
        <v>3</v>
      </c>
      <c r="J3789">
        <v>3553.35</v>
      </c>
      <c r="K3789" t="str">
        <f t="shared" si="59"/>
        <v>Low Risk</v>
      </c>
    </row>
    <row r="3790" spans="1:11" x14ac:dyDescent="0.25">
      <c r="A3790">
        <v>3789</v>
      </c>
      <c r="B3790">
        <v>57</v>
      </c>
      <c r="C3790" t="s">
        <v>13</v>
      </c>
      <c r="D3790" t="s">
        <v>11</v>
      </c>
      <c r="E3790" t="s">
        <v>15</v>
      </c>
      <c r="F3790">
        <v>1772.2249999999999</v>
      </c>
      <c r="G3790">
        <v>2046.36</v>
      </c>
      <c r="H3790">
        <v>645</v>
      </c>
      <c r="I3790">
        <v>8</v>
      </c>
      <c r="J3790">
        <v>4055.35</v>
      </c>
      <c r="K3790" t="str">
        <f t="shared" si="59"/>
        <v>Low Risk</v>
      </c>
    </row>
    <row r="3791" spans="1:11" x14ac:dyDescent="0.25">
      <c r="A3791">
        <v>3790</v>
      </c>
      <c r="B3791">
        <v>35</v>
      </c>
      <c r="C3791" t="s">
        <v>10</v>
      </c>
      <c r="D3791" t="s">
        <v>14</v>
      </c>
      <c r="E3791" t="s">
        <v>20</v>
      </c>
      <c r="F3791">
        <v>1015.53</v>
      </c>
      <c r="G3791">
        <v>3336.9</v>
      </c>
      <c r="H3791">
        <v>576</v>
      </c>
      <c r="I3791">
        <v>12</v>
      </c>
      <c r="J3791">
        <v>5290.3</v>
      </c>
      <c r="K3791" t="str">
        <f t="shared" si="59"/>
        <v>Moderate Risk</v>
      </c>
    </row>
    <row r="3792" spans="1:11" x14ac:dyDescent="0.25">
      <c r="A3792">
        <v>3791</v>
      </c>
      <c r="B3792">
        <v>59</v>
      </c>
      <c r="C3792" t="s">
        <v>10</v>
      </c>
      <c r="D3792" t="s">
        <v>16</v>
      </c>
      <c r="E3792" t="s">
        <v>15</v>
      </c>
      <c r="F3792">
        <v>3256.41</v>
      </c>
      <c r="G3792">
        <v>3834.86</v>
      </c>
      <c r="H3792">
        <v>670</v>
      </c>
      <c r="I3792">
        <v>10</v>
      </c>
      <c r="J3792">
        <v>12233.21</v>
      </c>
      <c r="K3792" t="str">
        <f t="shared" si="59"/>
        <v>Low Risk</v>
      </c>
    </row>
    <row r="3793" spans="1:11" x14ac:dyDescent="0.25">
      <c r="A3793">
        <v>3792</v>
      </c>
      <c r="B3793">
        <v>37</v>
      </c>
      <c r="C3793" t="s">
        <v>13</v>
      </c>
      <c r="D3793" t="s">
        <v>11</v>
      </c>
      <c r="E3793" t="s">
        <v>15</v>
      </c>
      <c r="F3793">
        <v>1924.09</v>
      </c>
      <c r="G3793">
        <v>2880.21</v>
      </c>
      <c r="H3793">
        <v>573</v>
      </c>
      <c r="I3793">
        <v>6</v>
      </c>
      <c r="J3793">
        <v>4586.25</v>
      </c>
      <c r="K3793" t="str">
        <f t="shared" si="59"/>
        <v>Low Risk</v>
      </c>
    </row>
    <row r="3794" spans="1:11" x14ac:dyDescent="0.25">
      <c r="A3794">
        <v>3793</v>
      </c>
      <c r="B3794">
        <v>23</v>
      </c>
      <c r="C3794" t="s">
        <v>13</v>
      </c>
      <c r="D3794" t="s">
        <v>18</v>
      </c>
      <c r="E3794" t="s">
        <v>152</v>
      </c>
      <c r="F3794">
        <v>6121.55</v>
      </c>
      <c r="G3794">
        <v>11370.6</v>
      </c>
      <c r="H3794">
        <v>768</v>
      </c>
      <c r="I3794">
        <v>8</v>
      </c>
      <c r="J3794">
        <v>24589.21</v>
      </c>
      <c r="K3794" t="str">
        <f t="shared" si="59"/>
        <v>Low Risk</v>
      </c>
    </row>
    <row r="3795" spans="1:11" x14ac:dyDescent="0.25">
      <c r="A3795">
        <v>3794</v>
      </c>
      <c r="B3795">
        <v>29</v>
      </c>
      <c r="C3795" t="s">
        <v>10</v>
      </c>
      <c r="D3795" t="s">
        <v>11</v>
      </c>
      <c r="E3795" t="s">
        <v>12</v>
      </c>
      <c r="F3795">
        <v>1772.2249999999999</v>
      </c>
      <c r="G3795">
        <v>3237.28</v>
      </c>
      <c r="H3795">
        <v>644</v>
      </c>
      <c r="I3795">
        <v>2</v>
      </c>
      <c r="J3795">
        <v>9584.9599999999991</v>
      </c>
      <c r="K3795" t="str">
        <f t="shared" si="59"/>
        <v>Low Risk</v>
      </c>
    </row>
    <row r="3796" spans="1:11" x14ac:dyDescent="0.25">
      <c r="A3796">
        <v>3795</v>
      </c>
      <c r="B3796">
        <v>19</v>
      </c>
      <c r="C3796" t="s">
        <v>13</v>
      </c>
      <c r="D3796" t="s">
        <v>11</v>
      </c>
      <c r="E3796" t="s">
        <v>12</v>
      </c>
      <c r="F3796">
        <v>1772.2249999999999</v>
      </c>
      <c r="G3796">
        <v>2503.12</v>
      </c>
      <c r="H3796">
        <v>530</v>
      </c>
      <c r="I3796">
        <v>2</v>
      </c>
      <c r="J3796">
        <v>3377.16</v>
      </c>
      <c r="K3796" t="str">
        <f t="shared" si="59"/>
        <v>Low Risk</v>
      </c>
    </row>
    <row r="3797" spans="1:11" x14ac:dyDescent="0.25">
      <c r="A3797">
        <v>3796</v>
      </c>
      <c r="B3797">
        <v>24</v>
      </c>
      <c r="C3797" t="s">
        <v>10</v>
      </c>
      <c r="D3797" t="s">
        <v>14</v>
      </c>
      <c r="E3797" t="s">
        <v>21</v>
      </c>
      <c r="F3797">
        <v>1041.78</v>
      </c>
      <c r="G3797">
        <v>2590.2399999999998</v>
      </c>
      <c r="H3797">
        <v>528</v>
      </c>
      <c r="I3797">
        <v>7</v>
      </c>
      <c r="J3797">
        <v>4416.83</v>
      </c>
      <c r="K3797" t="str">
        <f t="shared" si="59"/>
        <v>Low Risk</v>
      </c>
    </row>
    <row r="3798" spans="1:11" x14ac:dyDescent="0.25">
      <c r="A3798">
        <v>3797</v>
      </c>
      <c r="B3798">
        <v>33</v>
      </c>
      <c r="C3798" t="s">
        <v>10</v>
      </c>
      <c r="D3798" t="s">
        <v>11</v>
      </c>
      <c r="E3798" t="s">
        <v>17</v>
      </c>
      <c r="F3798">
        <v>2006.55</v>
      </c>
      <c r="G3798">
        <v>3436.24</v>
      </c>
      <c r="H3798">
        <v>522</v>
      </c>
      <c r="I3798">
        <v>6</v>
      </c>
      <c r="J3798">
        <v>5680.6</v>
      </c>
      <c r="K3798" t="str">
        <f t="shared" si="59"/>
        <v>Low Risk</v>
      </c>
    </row>
    <row r="3799" spans="1:11" x14ac:dyDescent="0.25">
      <c r="A3799">
        <v>3798</v>
      </c>
      <c r="B3799">
        <v>20</v>
      </c>
      <c r="C3799" t="s">
        <v>13</v>
      </c>
      <c r="D3799" t="s">
        <v>16</v>
      </c>
      <c r="E3799" t="s">
        <v>17</v>
      </c>
      <c r="F3799">
        <v>3313.08</v>
      </c>
      <c r="G3799">
        <v>5146.5600000000004</v>
      </c>
      <c r="H3799">
        <v>699</v>
      </c>
      <c r="I3799">
        <v>4</v>
      </c>
      <c r="J3799">
        <v>13247.58</v>
      </c>
      <c r="K3799" t="str">
        <f t="shared" si="59"/>
        <v>Low Risk</v>
      </c>
    </row>
    <row r="3800" spans="1:11" x14ac:dyDescent="0.25">
      <c r="A3800">
        <v>3799</v>
      </c>
      <c r="B3800">
        <v>62</v>
      </c>
      <c r="C3800" t="s">
        <v>13</v>
      </c>
      <c r="D3800" t="s">
        <v>18</v>
      </c>
      <c r="E3800" t="s">
        <v>17</v>
      </c>
      <c r="F3800">
        <v>1814.92</v>
      </c>
      <c r="G3800">
        <v>3091.48</v>
      </c>
      <c r="H3800">
        <v>610</v>
      </c>
      <c r="I3800">
        <v>7</v>
      </c>
      <c r="J3800">
        <v>7326.91</v>
      </c>
      <c r="K3800" t="str">
        <f t="shared" si="59"/>
        <v>Low Risk</v>
      </c>
    </row>
    <row r="3801" spans="1:11" x14ac:dyDescent="0.25">
      <c r="A3801">
        <v>3800</v>
      </c>
      <c r="B3801">
        <v>20</v>
      </c>
      <c r="C3801" t="s">
        <v>10</v>
      </c>
      <c r="D3801" t="s">
        <v>11</v>
      </c>
      <c r="E3801" t="s">
        <v>15</v>
      </c>
      <c r="F3801">
        <v>1772.2249999999999</v>
      </c>
      <c r="G3801">
        <v>3855.35</v>
      </c>
      <c r="H3801">
        <v>526</v>
      </c>
      <c r="I3801">
        <v>12</v>
      </c>
      <c r="J3801">
        <v>4456.07</v>
      </c>
      <c r="K3801" t="str">
        <f t="shared" si="59"/>
        <v>Moderate Risk</v>
      </c>
    </row>
    <row r="3802" spans="1:11" x14ac:dyDescent="0.25">
      <c r="A3802">
        <v>3801</v>
      </c>
      <c r="B3802">
        <v>44</v>
      </c>
      <c r="C3802" t="s">
        <v>10</v>
      </c>
      <c r="D3802" t="s">
        <v>11</v>
      </c>
      <c r="E3802" t="s">
        <v>17</v>
      </c>
      <c r="F3802">
        <v>623.98</v>
      </c>
      <c r="G3802">
        <v>0</v>
      </c>
      <c r="H3802">
        <v>418</v>
      </c>
      <c r="I3802">
        <v>5</v>
      </c>
      <c r="J3802">
        <v>5332.54</v>
      </c>
      <c r="K3802" t="str">
        <f t="shared" si="59"/>
        <v>Moderate Risk</v>
      </c>
    </row>
    <row r="3803" spans="1:11" x14ac:dyDescent="0.25">
      <c r="A3803">
        <v>3802</v>
      </c>
      <c r="B3803">
        <v>67</v>
      </c>
      <c r="C3803" t="s">
        <v>13</v>
      </c>
      <c r="D3803" t="s">
        <v>18</v>
      </c>
      <c r="E3803" t="s">
        <v>17</v>
      </c>
      <c r="F3803">
        <v>2208.6799999999998</v>
      </c>
      <c r="G3803">
        <v>3608.84</v>
      </c>
      <c r="H3803">
        <v>604</v>
      </c>
      <c r="I3803">
        <v>5</v>
      </c>
      <c r="J3803">
        <v>7404.8</v>
      </c>
      <c r="K3803" t="str">
        <f t="shared" si="59"/>
        <v>Low Risk</v>
      </c>
    </row>
    <row r="3804" spans="1:11" x14ac:dyDescent="0.25">
      <c r="A3804">
        <v>3803</v>
      </c>
      <c r="B3804">
        <v>60</v>
      </c>
      <c r="C3804" t="s">
        <v>10</v>
      </c>
      <c r="D3804" t="s">
        <v>11</v>
      </c>
      <c r="E3804" t="s">
        <v>17</v>
      </c>
      <c r="F3804">
        <v>3378.91</v>
      </c>
      <c r="G3804">
        <v>6097.25</v>
      </c>
      <c r="H3804">
        <v>749</v>
      </c>
      <c r="I3804">
        <v>4</v>
      </c>
      <c r="J3804">
        <v>14393.62</v>
      </c>
      <c r="K3804" t="str">
        <f t="shared" si="59"/>
        <v>Low Risk</v>
      </c>
    </row>
    <row r="3805" spans="1:11" x14ac:dyDescent="0.25">
      <c r="A3805">
        <v>3804</v>
      </c>
      <c r="B3805">
        <v>57</v>
      </c>
      <c r="C3805" t="s">
        <v>13</v>
      </c>
      <c r="D3805" t="s">
        <v>14</v>
      </c>
      <c r="E3805" t="s">
        <v>17</v>
      </c>
      <c r="F3805">
        <v>2448.86</v>
      </c>
      <c r="G3805">
        <v>3883.37</v>
      </c>
      <c r="H3805">
        <v>611</v>
      </c>
      <c r="I3805">
        <v>7</v>
      </c>
      <c r="J3805">
        <v>5860</v>
      </c>
      <c r="K3805" t="str">
        <f t="shared" si="59"/>
        <v>Low Risk</v>
      </c>
    </row>
    <row r="3806" spans="1:11" x14ac:dyDescent="0.25">
      <c r="A3806">
        <v>3805</v>
      </c>
      <c r="B3806">
        <v>55</v>
      </c>
      <c r="C3806" t="s">
        <v>13</v>
      </c>
      <c r="D3806" t="s">
        <v>11</v>
      </c>
      <c r="E3806" t="s">
        <v>20</v>
      </c>
      <c r="F3806">
        <v>2156.87</v>
      </c>
      <c r="G3806">
        <v>3462.87</v>
      </c>
      <c r="H3806">
        <v>576</v>
      </c>
      <c r="I3806">
        <v>6</v>
      </c>
      <c r="J3806">
        <v>6206.39</v>
      </c>
      <c r="K3806" t="str">
        <f t="shared" si="59"/>
        <v>Low Risk</v>
      </c>
    </row>
    <row r="3807" spans="1:11" x14ac:dyDescent="0.25">
      <c r="A3807">
        <v>3806</v>
      </c>
      <c r="B3807">
        <v>50</v>
      </c>
      <c r="C3807" t="s">
        <v>10</v>
      </c>
      <c r="D3807" t="s">
        <v>16</v>
      </c>
      <c r="E3807" t="s">
        <v>20</v>
      </c>
      <c r="F3807">
        <v>4074.45</v>
      </c>
      <c r="G3807">
        <v>7659.33</v>
      </c>
      <c r="H3807">
        <v>656</v>
      </c>
      <c r="I3807">
        <v>10</v>
      </c>
      <c r="J3807">
        <v>12324.28</v>
      </c>
      <c r="K3807" t="str">
        <f t="shared" si="59"/>
        <v>Low Risk</v>
      </c>
    </row>
    <row r="3808" spans="1:11" x14ac:dyDescent="0.25">
      <c r="A3808">
        <v>3807</v>
      </c>
      <c r="B3808">
        <v>45</v>
      </c>
      <c r="C3808" t="s">
        <v>13</v>
      </c>
      <c r="D3808" t="s">
        <v>14</v>
      </c>
      <c r="E3808" t="s">
        <v>21</v>
      </c>
      <c r="F3808">
        <v>1772.2249999999999</v>
      </c>
      <c r="G3808">
        <v>2039.26</v>
      </c>
      <c r="H3808">
        <v>430</v>
      </c>
      <c r="I3808">
        <v>9</v>
      </c>
      <c r="J3808">
        <v>1013.37</v>
      </c>
      <c r="K3808" t="str">
        <f t="shared" si="59"/>
        <v>Moderate Risk</v>
      </c>
    </row>
    <row r="3809" spans="1:11" x14ac:dyDescent="0.25">
      <c r="A3809">
        <v>3808</v>
      </c>
      <c r="B3809">
        <v>18</v>
      </c>
      <c r="C3809" t="s">
        <v>13</v>
      </c>
      <c r="D3809" t="s">
        <v>11</v>
      </c>
      <c r="E3809" t="s">
        <v>20</v>
      </c>
      <c r="F3809">
        <v>1388.5</v>
      </c>
      <c r="G3809">
        <v>3257.63</v>
      </c>
      <c r="H3809">
        <v>562</v>
      </c>
      <c r="I3809">
        <v>6</v>
      </c>
      <c r="J3809">
        <v>6226.99</v>
      </c>
      <c r="K3809" t="str">
        <f t="shared" si="59"/>
        <v>Low Risk</v>
      </c>
    </row>
    <row r="3810" spans="1:11" x14ac:dyDescent="0.25">
      <c r="A3810">
        <v>3809</v>
      </c>
      <c r="B3810">
        <v>72</v>
      </c>
      <c r="C3810" t="s">
        <v>10</v>
      </c>
      <c r="D3810" t="s">
        <v>16</v>
      </c>
      <c r="E3810" t="s">
        <v>17</v>
      </c>
      <c r="F3810">
        <v>1682.21</v>
      </c>
      <c r="G3810">
        <v>3471.12</v>
      </c>
      <c r="H3810">
        <v>606</v>
      </c>
      <c r="I3810">
        <v>5</v>
      </c>
      <c r="J3810">
        <v>3728.57</v>
      </c>
      <c r="K3810" t="str">
        <f t="shared" si="59"/>
        <v>Low Risk</v>
      </c>
    </row>
    <row r="3811" spans="1:11" x14ac:dyDescent="0.25">
      <c r="A3811">
        <v>3810</v>
      </c>
      <c r="B3811">
        <v>25</v>
      </c>
      <c r="C3811" t="s">
        <v>10</v>
      </c>
      <c r="D3811" t="s">
        <v>19</v>
      </c>
      <c r="E3811" t="s">
        <v>21</v>
      </c>
      <c r="F3811">
        <v>4284.7</v>
      </c>
      <c r="G3811">
        <v>8540.9699999999993</v>
      </c>
      <c r="H3811">
        <v>565</v>
      </c>
      <c r="I3811">
        <v>4</v>
      </c>
      <c r="J3811">
        <v>13851.17</v>
      </c>
      <c r="K3811" t="str">
        <f t="shared" si="59"/>
        <v>Low Risk</v>
      </c>
    </row>
    <row r="3812" spans="1:11" x14ac:dyDescent="0.25">
      <c r="A3812">
        <v>3811</v>
      </c>
      <c r="B3812">
        <v>54</v>
      </c>
      <c r="C3812" t="s">
        <v>10</v>
      </c>
      <c r="D3812" t="s">
        <v>11</v>
      </c>
      <c r="E3812" t="s">
        <v>17</v>
      </c>
      <c r="F3812">
        <v>5716.87</v>
      </c>
      <c r="G3812">
        <v>9772.7900000000009</v>
      </c>
      <c r="H3812">
        <v>781</v>
      </c>
      <c r="I3812">
        <v>2</v>
      </c>
      <c r="J3812">
        <v>25716.69</v>
      </c>
      <c r="K3812" t="str">
        <f t="shared" si="59"/>
        <v>Low Risk</v>
      </c>
    </row>
    <row r="3813" spans="1:11" x14ac:dyDescent="0.25">
      <c r="A3813">
        <v>3812</v>
      </c>
      <c r="B3813">
        <v>49</v>
      </c>
      <c r="C3813" t="s">
        <v>13</v>
      </c>
      <c r="D3813" t="s">
        <v>14</v>
      </c>
      <c r="E3813" t="s">
        <v>21</v>
      </c>
      <c r="F3813">
        <v>1435.8</v>
      </c>
      <c r="G3813">
        <v>4669.03</v>
      </c>
      <c r="H3813">
        <v>539</v>
      </c>
      <c r="I3813">
        <v>9</v>
      </c>
      <c r="J3813">
        <v>500</v>
      </c>
      <c r="K3813" t="str">
        <f t="shared" si="59"/>
        <v>Low Risk</v>
      </c>
    </row>
    <row r="3814" spans="1:11" x14ac:dyDescent="0.25">
      <c r="A3814">
        <v>3813</v>
      </c>
      <c r="B3814">
        <v>65</v>
      </c>
      <c r="C3814" t="s">
        <v>13</v>
      </c>
      <c r="D3814" t="s">
        <v>16</v>
      </c>
      <c r="E3814" t="s">
        <v>12</v>
      </c>
      <c r="F3814">
        <v>1126.79</v>
      </c>
      <c r="G3814">
        <v>685.41</v>
      </c>
      <c r="H3814">
        <v>493</v>
      </c>
      <c r="I3814">
        <v>8</v>
      </c>
      <c r="J3814">
        <v>3133.65</v>
      </c>
      <c r="K3814" t="str">
        <f t="shared" si="59"/>
        <v>Moderate Risk</v>
      </c>
    </row>
    <row r="3815" spans="1:11" x14ac:dyDescent="0.25">
      <c r="A3815">
        <v>3814</v>
      </c>
      <c r="B3815">
        <v>60</v>
      </c>
      <c r="C3815" t="s">
        <v>10</v>
      </c>
      <c r="D3815" t="s">
        <v>11</v>
      </c>
      <c r="E3815" t="s">
        <v>21</v>
      </c>
      <c r="F3815">
        <v>946.16</v>
      </c>
      <c r="G3815">
        <v>2346.06</v>
      </c>
      <c r="H3815">
        <v>576</v>
      </c>
      <c r="I3815">
        <v>9</v>
      </c>
      <c r="J3815">
        <v>2070.17</v>
      </c>
      <c r="K3815" t="str">
        <f t="shared" si="59"/>
        <v>Low Risk</v>
      </c>
    </row>
    <row r="3816" spans="1:11" x14ac:dyDescent="0.25">
      <c r="A3816">
        <v>3815</v>
      </c>
      <c r="B3816">
        <v>54</v>
      </c>
      <c r="C3816" t="s">
        <v>10</v>
      </c>
      <c r="D3816" t="s">
        <v>11</v>
      </c>
      <c r="E3816" t="s">
        <v>12</v>
      </c>
      <c r="F3816">
        <v>1772.2249999999999</v>
      </c>
      <c r="G3816">
        <v>1056.5899999999999</v>
      </c>
      <c r="H3816">
        <v>453</v>
      </c>
      <c r="I3816">
        <v>7</v>
      </c>
      <c r="J3816">
        <v>2678.83</v>
      </c>
      <c r="K3816" t="str">
        <f t="shared" si="59"/>
        <v>Moderate Risk</v>
      </c>
    </row>
    <row r="3817" spans="1:11" x14ac:dyDescent="0.25">
      <c r="A3817">
        <v>3816</v>
      </c>
      <c r="B3817">
        <v>21</v>
      </c>
      <c r="C3817" t="s">
        <v>10</v>
      </c>
      <c r="D3817" t="s">
        <v>16</v>
      </c>
      <c r="E3817" t="s">
        <v>17</v>
      </c>
      <c r="F3817">
        <v>1198.31</v>
      </c>
      <c r="G3817">
        <v>845.39</v>
      </c>
      <c r="H3817">
        <v>530</v>
      </c>
      <c r="I3817">
        <v>7</v>
      </c>
      <c r="J3817">
        <v>3886.2</v>
      </c>
      <c r="K3817" t="str">
        <f t="shared" si="59"/>
        <v>Low Risk</v>
      </c>
    </row>
    <row r="3818" spans="1:11" x14ac:dyDescent="0.25">
      <c r="A3818">
        <v>3817</v>
      </c>
      <c r="B3818">
        <v>47</v>
      </c>
      <c r="C3818" t="s">
        <v>13</v>
      </c>
      <c r="D3818" t="s">
        <v>18</v>
      </c>
      <c r="E3818" t="s">
        <v>21</v>
      </c>
      <c r="F3818">
        <v>1617.14</v>
      </c>
      <c r="G3818">
        <v>4247.1499999999996</v>
      </c>
      <c r="H3818">
        <v>599</v>
      </c>
      <c r="I3818">
        <v>8</v>
      </c>
      <c r="J3818">
        <v>7271.6</v>
      </c>
      <c r="K3818" t="str">
        <f t="shared" si="59"/>
        <v>Low Risk</v>
      </c>
    </row>
    <row r="3819" spans="1:11" x14ac:dyDescent="0.25">
      <c r="A3819">
        <v>3818</v>
      </c>
      <c r="B3819">
        <v>23</v>
      </c>
      <c r="C3819" t="s">
        <v>10</v>
      </c>
      <c r="D3819" t="s">
        <v>18</v>
      </c>
      <c r="E3819" t="s">
        <v>21</v>
      </c>
      <c r="F3819">
        <v>2551.0500000000002</v>
      </c>
      <c r="G3819">
        <v>4294.63</v>
      </c>
      <c r="H3819">
        <v>574</v>
      </c>
      <c r="I3819">
        <v>8</v>
      </c>
      <c r="J3819">
        <v>5984.22</v>
      </c>
      <c r="K3819" t="str">
        <f t="shared" si="59"/>
        <v>Low Risk</v>
      </c>
    </row>
    <row r="3820" spans="1:11" x14ac:dyDescent="0.25">
      <c r="A3820">
        <v>3819</v>
      </c>
      <c r="B3820">
        <v>63</v>
      </c>
      <c r="C3820" t="s">
        <v>13</v>
      </c>
      <c r="D3820" t="s">
        <v>11</v>
      </c>
      <c r="E3820" t="s">
        <v>15</v>
      </c>
      <c r="F3820">
        <v>822.65</v>
      </c>
      <c r="G3820">
        <v>460.5</v>
      </c>
      <c r="H3820">
        <v>404</v>
      </c>
      <c r="I3820">
        <v>6</v>
      </c>
      <c r="J3820">
        <v>5332.54</v>
      </c>
      <c r="K3820" t="str">
        <f t="shared" si="59"/>
        <v>Moderate Risk</v>
      </c>
    </row>
    <row r="3821" spans="1:11" x14ac:dyDescent="0.25">
      <c r="A3821">
        <v>3820</v>
      </c>
      <c r="B3821">
        <v>71</v>
      </c>
      <c r="C3821" t="s">
        <v>10</v>
      </c>
      <c r="D3821" t="s">
        <v>18</v>
      </c>
      <c r="E3821" t="s">
        <v>15</v>
      </c>
      <c r="F3821">
        <v>3165.32</v>
      </c>
      <c r="G3821">
        <v>5374.65</v>
      </c>
      <c r="H3821">
        <v>649</v>
      </c>
      <c r="I3821">
        <v>6</v>
      </c>
      <c r="J3821">
        <v>9441.32</v>
      </c>
      <c r="K3821" t="str">
        <f t="shared" si="59"/>
        <v>Low Risk</v>
      </c>
    </row>
    <row r="3822" spans="1:11" x14ac:dyDescent="0.25">
      <c r="A3822">
        <v>3821</v>
      </c>
      <c r="B3822">
        <v>36</v>
      </c>
      <c r="C3822" t="s">
        <v>13</v>
      </c>
      <c r="D3822" t="s">
        <v>11</v>
      </c>
      <c r="E3822" t="s">
        <v>12</v>
      </c>
      <c r="F3822">
        <v>2313.64</v>
      </c>
      <c r="G3822">
        <v>3619.45</v>
      </c>
      <c r="H3822">
        <v>566</v>
      </c>
      <c r="I3822">
        <v>8</v>
      </c>
      <c r="J3822">
        <v>4826.4799999999996</v>
      </c>
      <c r="K3822" t="str">
        <f t="shared" si="59"/>
        <v>Low Risk</v>
      </c>
    </row>
    <row r="3823" spans="1:11" x14ac:dyDescent="0.25">
      <c r="A3823">
        <v>3822</v>
      </c>
      <c r="B3823">
        <v>49</v>
      </c>
      <c r="C3823" t="s">
        <v>10</v>
      </c>
      <c r="D3823" t="s">
        <v>11</v>
      </c>
      <c r="E3823" t="s">
        <v>15</v>
      </c>
      <c r="F3823">
        <v>1150.72</v>
      </c>
      <c r="G3823">
        <v>1942.31</v>
      </c>
      <c r="H3823">
        <v>520</v>
      </c>
      <c r="I3823">
        <v>5</v>
      </c>
      <c r="J3823">
        <v>821.45</v>
      </c>
      <c r="K3823" t="str">
        <f t="shared" si="59"/>
        <v>Low Risk</v>
      </c>
    </row>
    <row r="3824" spans="1:11" x14ac:dyDescent="0.25">
      <c r="A3824">
        <v>3823</v>
      </c>
      <c r="B3824">
        <v>26</v>
      </c>
      <c r="C3824" t="s">
        <v>13</v>
      </c>
      <c r="D3824" t="s">
        <v>18</v>
      </c>
      <c r="E3824" t="s">
        <v>12</v>
      </c>
      <c r="F3824">
        <v>2716.15</v>
      </c>
      <c r="G3824">
        <v>4626.54</v>
      </c>
      <c r="H3824">
        <v>663</v>
      </c>
      <c r="I3824">
        <v>6</v>
      </c>
      <c r="J3824">
        <v>3793.29</v>
      </c>
      <c r="K3824" t="str">
        <f t="shared" si="59"/>
        <v>Low Risk</v>
      </c>
    </row>
    <row r="3825" spans="1:11" x14ac:dyDescent="0.25">
      <c r="A3825">
        <v>3824</v>
      </c>
      <c r="B3825">
        <v>29</v>
      </c>
      <c r="C3825" t="s">
        <v>10</v>
      </c>
      <c r="D3825" t="s">
        <v>18</v>
      </c>
      <c r="E3825" t="s">
        <v>21</v>
      </c>
      <c r="F3825">
        <v>3157.2</v>
      </c>
      <c r="G3825">
        <v>4595.54</v>
      </c>
      <c r="H3825">
        <v>606</v>
      </c>
      <c r="I3825">
        <v>6</v>
      </c>
      <c r="J3825">
        <v>9873.89</v>
      </c>
      <c r="K3825" t="str">
        <f t="shared" si="59"/>
        <v>Low Risk</v>
      </c>
    </row>
    <row r="3826" spans="1:11" x14ac:dyDescent="0.25">
      <c r="A3826">
        <v>3825</v>
      </c>
      <c r="B3826">
        <v>28</v>
      </c>
      <c r="C3826" t="s">
        <v>13</v>
      </c>
      <c r="D3826" t="s">
        <v>14</v>
      </c>
      <c r="E3826" t="s">
        <v>15</v>
      </c>
      <c r="F3826">
        <v>1772.2249999999999</v>
      </c>
      <c r="G3826">
        <v>3171.45</v>
      </c>
      <c r="H3826">
        <v>583</v>
      </c>
      <c r="I3826">
        <v>4</v>
      </c>
      <c r="J3826">
        <v>5882.21</v>
      </c>
      <c r="K3826" t="str">
        <f t="shared" si="59"/>
        <v>Low Risk</v>
      </c>
    </row>
    <row r="3827" spans="1:11" x14ac:dyDescent="0.25">
      <c r="A3827">
        <v>3826</v>
      </c>
      <c r="B3827">
        <v>63</v>
      </c>
      <c r="C3827" t="s">
        <v>10</v>
      </c>
      <c r="D3827" t="s">
        <v>14</v>
      </c>
      <c r="E3827" t="s">
        <v>20</v>
      </c>
      <c r="F3827">
        <v>1772.2249999999999</v>
      </c>
      <c r="G3827">
        <v>2355.04</v>
      </c>
      <c r="H3827">
        <v>585</v>
      </c>
      <c r="I3827">
        <v>8</v>
      </c>
      <c r="J3827">
        <v>4266.96</v>
      </c>
      <c r="K3827" t="str">
        <f t="shared" si="59"/>
        <v>Low Risk</v>
      </c>
    </row>
    <row r="3828" spans="1:11" x14ac:dyDescent="0.25">
      <c r="A3828">
        <v>3827</v>
      </c>
      <c r="B3828">
        <v>72</v>
      </c>
      <c r="C3828" t="s">
        <v>10</v>
      </c>
      <c r="D3828" t="s">
        <v>11</v>
      </c>
      <c r="E3828" t="s">
        <v>17</v>
      </c>
      <c r="F3828">
        <v>1037.8399999999999</v>
      </c>
      <c r="G3828">
        <v>3166.77</v>
      </c>
      <c r="H3828">
        <v>517</v>
      </c>
      <c r="I3828">
        <v>10</v>
      </c>
      <c r="J3828">
        <v>2503.13</v>
      </c>
      <c r="K3828" t="str">
        <f t="shared" si="59"/>
        <v>Low Risk</v>
      </c>
    </row>
    <row r="3829" spans="1:11" x14ac:dyDescent="0.25">
      <c r="A3829">
        <v>3828</v>
      </c>
      <c r="B3829">
        <v>33</v>
      </c>
      <c r="C3829" t="s">
        <v>13</v>
      </c>
      <c r="D3829" t="s">
        <v>16</v>
      </c>
      <c r="E3829" t="s">
        <v>17</v>
      </c>
      <c r="F3829">
        <v>1857.17</v>
      </c>
      <c r="G3829">
        <v>4499.4799999999996</v>
      </c>
      <c r="H3829">
        <v>595</v>
      </c>
      <c r="I3829">
        <v>7</v>
      </c>
      <c r="J3829">
        <v>5860.55</v>
      </c>
      <c r="K3829" t="str">
        <f t="shared" si="59"/>
        <v>Low Risk</v>
      </c>
    </row>
    <row r="3830" spans="1:11" x14ac:dyDescent="0.25">
      <c r="A3830">
        <v>3829</v>
      </c>
      <c r="B3830">
        <v>18</v>
      </c>
      <c r="C3830" t="s">
        <v>13</v>
      </c>
      <c r="D3830" t="s">
        <v>18</v>
      </c>
      <c r="E3830" t="s">
        <v>17</v>
      </c>
      <c r="F3830">
        <v>2132.3200000000002</v>
      </c>
      <c r="G3830">
        <v>3842.92</v>
      </c>
      <c r="H3830">
        <v>561</v>
      </c>
      <c r="I3830">
        <v>3</v>
      </c>
      <c r="J3830">
        <v>6308.2</v>
      </c>
      <c r="K3830" t="str">
        <f t="shared" si="59"/>
        <v>Low Risk</v>
      </c>
    </row>
    <row r="3831" spans="1:11" x14ac:dyDescent="0.25">
      <c r="A3831">
        <v>3830</v>
      </c>
      <c r="B3831">
        <v>62</v>
      </c>
      <c r="C3831" t="s">
        <v>10</v>
      </c>
      <c r="D3831" t="s">
        <v>14</v>
      </c>
      <c r="E3831" t="s">
        <v>17</v>
      </c>
      <c r="F3831">
        <v>1329.26</v>
      </c>
      <c r="G3831">
        <v>2761.15</v>
      </c>
      <c r="H3831">
        <v>592</v>
      </c>
      <c r="I3831">
        <v>5</v>
      </c>
      <c r="J3831">
        <v>5505.93</v>
      </c>
      <c r="K3831" t="str">
        <f t="shared" si="59"/>
        <v>Low Risk</v>
      </c>
    </row>
    <row r="3832" spans="1:11" x14ac:dyDescent="0.25">
      <c r="A3832">
        <v>3831</v>
      </c>
      <c r="B3832">
        <v>72</v>
      </c>
      <c r="C3832" t="s">
        <v>10</v>
      </c>
      <c r="D3832" t="s">
        <v>11</v>
      </c>
      <c r="E3832" t="s">
        <v>12</v>
      </c>
      <c r="F3832">
        <v>1017.63</v>
      </c>
      <c r="G3832">
        <v>3237.28</v>
      </c>
      <c r="H3832">
        <v>527</v>
      </c>
      <c r="I3832">
        <v>8</v>
      </c>
      <c r="J3832">
        <v>1116.82</v>
      </c>
      <c r="K3832" t="str">
        <f t="shared" si="59"/>
        <v>Low Risk</v>
      </c>
    </row>
    <row r="3833" spans="1:11" x14ac:dyDescent="0.25">
      <c r="A3833">
        <v>3832</v>
      </c>
      <c r="B3833">
        <v>70</v>
      </c>
      <c r="C3833" t="s">
        <v>13</v>
      </c>
      <c r="D3833" t="s">
        <v>11</v>
      </c>
      <c r="E3833" t="s">
        <v>21</v>
      </c>
      <c r="F3833">
        <v>799.97</v>
      </c>
      <c r="G3833">
        <v>1967.29</v>
      </c>
      <c r="H3833">
        <v>437</v>
      </c>
      <c r="I3833">
        <v>9</v>
      </c>
      <c r="J3833">
        <v>4328.88</v>
      </c>
      <c r="K3833" t="str">
        <f t="shared" si="59"/>
        <v>Moderate Risk</v>
      </c>
    </row>
    <row r="3834" spans="1:11" x14ac:dyDescent="0.25">
      <c r="A3834">
        <v>3833</v>
      </c>
      <c r="B3834">
        <v>38</v>
      </c>
      <c r="C3834" t="s">
        <v>13</v>
      </c>
      <c r="D3834" t="s">
        <v>14</v>
      </c>
      <c r="E3834" t="s">
        <v>17</v>
      </c>
      <c r="F3834">
        <v>480.89</v>
      </c>
      <c r="G3834">
        <v>3051.85</v>
      </c>
      <c r="H3834">
        <v>486</v>
      </c>
      <c r="I3834">
        <v>11</v>
      </c>
      <c r="J3834">
        <v>500</v>
      </c>
      <c r="K3834" t="str">
        <f t="shared" si="59"/>
        <v>High Risk</v>
      </c>
    </row>
    <row r="3835" spans="1:11" x14ac:dyDescent="0.25">
      <c r="A3835">
        <v>3834</v>
      </c>
      <c r="B3835">
        <v>47</v>
      </c>
      <c r="C3835" t="s">
        <v>10</v>
      </c>
      <c r="D3835" t="s">
        <v>18</v>
      </c>
      <c r="E3835" t="s">
        <v>15</v>
      </c>
      <c r="F3835">
        <v>1101.5</v>
      </c>
      <c r="G3835">
        <v>1066.9100000000001</v>
      </c>
      <c r="H3835">
        <v>576</v>
      </c>
      <c r="I3835">
        <v>8</v>
      </c>
      <c r="J3835">
        <v>500</v>
      </c>
      <c r="K3835" t="str">
        <f t="shared" si="59"/>
        <v>Low Risk</v>
      </c>
    </row>
    <row r="3836" spans="1:11" x14ac:dyDescent="0.25">
      <c r="A3836">
        <v>3835</v>
      </c>
      <c r="B3836">
        <v>30</v>
      </c>
      <c r="C3836" t="s">
        <v>13</v>
      </c>
      <c r="D3836" t="s">
        <v>18</v>
      </c>
      <c r="E3836" t="s">
        <v>152</v>
      </c>
      <c r="F3836">
        <v>1032.6300000000001</v>
      </c>
      <c r="G3836">
        <v>1369.98</v>
      </c>
      <c r="H3836">
        <v>541</v>
      </c>
      <c r="I3836">
        <v>4</v>
      </c>
      <c r="J3836">
        <v>1332.15</v>
      </c>
      <c r="K3836" t="str">
        <f t="shared" si="59"/>
        <v>Low Risk</v>
      </c>
    </row>
    <row r="3837" spans="1:11" x14ac:dyDescent="0.25">
      <c r="A3837">
        <v>3836</v>
      </c>
      <c r="B3837">
        <v>51</v>
      </c>
      <c r="C3837" t="s">
        <v>10</v>
      </c>
      <c r="D3837" t="s">
        <v>11</v>
      </c>
      <c r="E3837" t="s">
        <v>12</v>
      </c>
      <c r="F3837">
        <v>2422.56</v>
      </c>
      <c r="G3837">
        <v>4557.1099999999997</v>
      </c>
      <c r="H3837">
        <v>570</v>
      </c>
      <c r="I3837">
        <v>6</v>
      </c>
      <c r="J3837">
        <v>8566.91</v>
      </c>
      <c r="K3837" t="str">
        <f t="shared" si="59"/>
        <v>Low Risk</v>
      </c>
    </row>
    <row r="3838" spans="1:11" x14ac:dyDescent="0.25">
      <c r="A3838">
        <v>3837</v>
      </c>
      <c r="B3838">
        <v>21</v>
      </c>
      <c r="C3838" t="s">
        <v>13</v>
      </c>
      <c r="D3838" t="s">
        <v>14</v>
      </c>
      <c r="E3838" t="s">
        <v>15</v>
      </c>
      <c r="F3838">
        <v>1288.8</v>
      </c>
      <c r="G3838">
        <v>2467.69</v>
      </c>
      <c r="H3838">
        <v>525</v>
      </c>
      <c r="I3838">
        <v>5</v>
      </c>
      <c r="J3838">
        <v>5461.27</v>
      </c>
      <c r="K3838" t="str">
        <f t="shared" si="59"/>
        <v>Low Risk</v>
      </c>
    </row>
    <row r="3839" spans="1:11" x14ac:dyDescent="0.25">
      <c r="A3839">
        <v>3838</v>
      </c>
      <c r="B3839">
        <v>45</v>
      </c>
      <c r="C3839" t="s">
        <v>13</v>
      </c>
      <c r="D3839" t="s">
        <v>14</v>
      </c>
      <c r="E3839" t="s">
        <v>20</v>
      </c>
      <c r="F3839">
        <v>1229.8</v>
      </c>
      <c r="G3839">
        <v>3237.28</v>
      </c>
      <c r="H3839">
        <v>572</v>
      </c>
      <c r="I3839">
        <v>7</v>
      </c>
      <c r="J3839">
        <v>5332.54</v>
      </c>
      <c r="K3839" t="str">
        <f t="shared" si="59"/>
        <v>Low Risk</v>
      </c>
    </row>
    <row r="3840" spans="1:11" x14ac:dyDescent="0.25">
      <c r="A3840">
        <v>3839</v>
      </c>
      <c r="B3840">
        <v>55</v>
      </c>
      <c r="C3840" t="s">
        <v>10</v>
      </c>
      <c r="D3840" t="s">
        <v>11</v>
      </c>
      <c r="E3840" t="s">
        <v>17</v>
      </c>
      <c r="F3840">
        <v>1319.45</v>
      </c>
      <c r="G3840">
        <v>1826.09</v>
      </c>
      <c r="H3840">
        <v>482</v>
      </c>
      <c r="I3840">
        <v>10</v>
      </c>
      <c r="J3840">
        <v>2285.2600000000002</v>
      </c>
      <c r="K3840" t="str">
        <f t="shared" si="59"/>
        <v>Moderate Risk</v>
      </c>
    </row>
    <row r="3841" spans="1:11" x14ac:dyDescent="0.25">
      <c r="A3841">
        <v>3840</v>
      </c>
      <c r="B3841">
        <v>75</v>
      </c>
      <c r="C3841" t="s">
        <v>13</v>
      </c>
      <c r="D3841" t="s">
        <v>11</v>
      </c>
      <c r="E3841" t="s">
        <v>12</v>
      </c>
      <c r="F3841">
        <v>675.84</v>
      </c>
      <c r="G3841">
        <v>95.01</v>
      </c>
      <c r="H3841">
        <v>475</v>
      </c>
      <c r="I3841">
        <v>8</v>
      </c>
      <c r="J3841">
        <v>1334.56</v>
      </c>
      <c r="K3841" t="str">
        <f t="shared" si="59"/>
        <v>Moderate Risk</v>
      </c>
    </row>
    <row r="3842" spans="1:11" x14ac:dyDescent="0.25">
      <c r="A3842">
        <v>3841</v>
      </c>
      <c r="B3842">
        <v>48</v>
      </c>
      <c r="C3842" t="s">
        <v>10</v>
      </c>
      <c r="D3842" t="s">
        <v>11</v>
      </c>
      <c r="E3842" t="s">
        <v>12</v>
      </c>
      <c r="F3842">
        <v>1806.09</v>
      </c>
      <c r="G3842">
        <v>2565.71</v>
      </c>
      <c r="H3842">
        <v>576</v>
      </c>
      <c r="I3842">
        <v>10</v>
      </c>
      <c r="J3842">
        <v>3639.1</v>
      </c>
      <c r="K3842" t="str">
        <f t="shared" ref="K3842:K3905" si="60">IF(AND(H3842&lt;500,I3842&gt;10),"High Risk",IF(OR(H3842&lt;500,I3842&gt;10),"Moderate Risk","Low Risk"))</f>
        <v>Low Risk</v>
      </c>
    </row>
    <row r="3843" spans="1:11" x14ac:dyDescent="0.25">
      <c r="A3843">
        <v>3842</v>
      </c>
      <c r="B3843">
        <v>72</v>
      </c>
      <c r="C3843" t="s">
        <v>13</v>
      </c>
      <c r="D3843" t="s">
        <v>11</v>
      </c>
      <c r="E3843" t="s">
        <v>20</v>
      </c>
      <c r="F3843">
        <v>1772.2249999999999</v>
      </c>
      <c r="G3843">
        <v>3832.8</v>
      </c>
      <c r="H3843">
        <v>569</v>
      </c>
      <c r="I3843">
        <v>5</v>
      </c>
      <c r="J3843">
        <v>3556.37</v>
      </c>
      <c r="K3843" t="str">
        <f t="shared" si="60"/>
        <v>Low Risk</v>
      </c>
    </row>
    <row r="3844" spans="1:11" x14ac:dyDescent="0.25">
      <c r="A3844">
        <v>3843</v>
      </c>
      <c r="B3844">
        <v>44</v>
      </c>
      <c r="C3844" t="s">
        <v>13</v>
      </c>
      <c r="D3844" t="s">
        <v>11</v>
      </c>
      <c r="E3844" t="s">
        <v>21</v>
      </c>
      <c r="F3844">
        <v>1538.34</v>
      </c>
      <c r="G3844">
        <v>4395.93</v>
      </c>
      <c r="H3844">
        <v>611</v>
      </c>
      <c r="I3844">
        <v>10</v>
      </c>
      <c r="J3844">
        <v>3143.13</v>
      </c>
      <c r="K3844" t="str">
        <f t="shared" si="60"/>
        <v>Low Risk</v>
      </c>
    </row>
    <row r="3845" spans="1:11" x14ac:dyDescent="0.25">
      <c r="A3845">
        <v>3844</v>
      </c>
      <c r="B3845">
        <v>22</v>
      </c>
      <c r="C3845" t="s">
        <v>13</v>
      </c>
      <c r="D3845" t="s">
        <v>18</v>
      </c>
      <c r="E3845" t="s">
        <v>152</v>
      </c>
      <c r="F3845">
        <v>1632.76</v>
      </c>
      <c r="G3845">
        <v>3368.67</v>
      </c>
      <c r="H3845">
        <v>547</v>
      </c>
      <c r="I3845">
        <v>10</v>
      </c>
      <c r="J3845">
        <v>3137.7</v>
      </c>
      <c r="K3845" t="str">
        <f t="shared" si="60"/>
        <v>Low Risk</v>
      </c>
    </row>
    <row r="3846" spans="1:11" x14ac:dyDescent="0.25">
      <c r="A3846">
        <v>3845</v>
      </c>
      <c r="B3846">
        <v>42</v>
      </c>
      <c r="C3846" t="s">
        <v>10</v>
      </c>
      <c r="D3846" t="s">
        <v>14</v>
      </c>
      <c r="E3846" t="s">
        <v>12</v>
      </c>
      <c r="F3846">
        <v>1772.2249999999999</v>
      </c>
      <c r="G3846">
        <v>1313.22</v>
      </c>
      <c r="H3846">
        <v>518</v>
      </c>
      <c r="I3846">
        <v>4</v>
      </c>
      <c r="J3846">
        <v>1855.42</v>
      </c>
      <c r="K3846" t="str">
        <f t="shared" si="60"/>
        <v>Low Risk</v>
      </c>
    </row>
    <row r="3847" spans="1:11" x14ac:dyDescent="0.25">
      <c r="A3847">
        <v>3846</v>
      </c>
      <c r="B3847">
        <v>20</v>
      </c>
      <c r="C3847" t="s">
        <v>10</v>
      </c>
      <c r="D3847" t="s">
        <v>18</v>
      </c>
      <c r="E3847" t="s">
        <v>20</v>
      </c>
      <c r="F3847">
        <v>2907.21</v>
      </c>
      <c r="G3847">
        <v>5894.67</v>
      </c>
      <c r="H3847">
        <v>666</v>
      </c>
      <c r="I3847">
        <v>6</v>
      </c>
      <c r="J3847">
        <v>11051.62</v>
      </c>
      <c r="K3847" t="str">
        <f t="shared" si="60"/>
        <v>Low Risk</v>
      </c>
    </row>
    <row r="3848" spans="1:11" x14ac:dyDescent="0.25">
      <c r="A3848">
        <v>3847</v>
      </c>
      <c r="B3848">
        <v>50</v>
      </c>
      <c r="C3848" t="s">
        <v>10</v>
      </c>
      <c r="D3848" t="s">
        <v>16</v>
      </c>
      <c r="E3848" t="s">
        <v>21</v>
      </c>
      <c r="F3848">
        <v>1295.3399999999999</v>
      </c>
      <c r="G3848">
        <v>1246.1500000000001</v>
      </c>
      <c r="H3848">
        <v>481</v>
      </c>
      <c r="I3848">
        <v>14</v>
      </c>
      <c r="J3848">
        <v>3903.78</v>
      </c>
      <c r="K3848" t="str">
        <f t="shared" si="60"/>
        <v>High Risk</v>
      </c>
    </row>
    <row r="3849" spans="1:11" x14ac:dyDescent="0.25">
      <c r="A3849">
        <v>3848</v>
      </c>
      <c r="B3849">
        <v>21</v>
      </c>
      <c r="C3849" t="s">
        <v>13</v>
      </c>
      <c r="D3849" t="s">
        <v>18</v>
      </c>
      <c r="E3849" t="s">
        <v>20</v>
      </c>
      <c r="F3849">
        <v>3714.15</v>
      </c>
      <c r="G3849">
        <v>6660.18</v>
      </c>
      <c r="H3849">
        <v>605</v>
      </c>
      <c r="I3849">
        <v>8</v>
      </c>
      <c r="J3849">
        <v>11666.48</v>
      </c>
      <c r="K3849" t="str">
        <f t="shared" si="60"/>
        <v>Low Risk</v>
      </c>
    </row>
    <row r="3850" spans="1:11" x14ac:dyDescent="0.25">
      <c r="A3850">
        <v>3849</v>
      </c>
      <c r="B3850">
        <v>42</v>
      </c>
      <c r="C3850" t="s">
        <v>13</v>
      </c>
      <c r="D3850" t="s">
        <v>14</v>
      </c>
      <c r="E3850" t="s">
        <v>12</v>
      </c>
      <c r="F3850">
        <v>2466.48</v>
      </c>
      <c r="G3850">
        <v>3962.82</v>
      </c>
      <c r="H3850">
        <v>644</v>
      </c>
      <c r="I3850">
        <v>7</v>
      </c>
      <c r="J3850">
        <v>6403.33</v>
      </c>
      <c r="K3850" t="str">
        <f t="shared" si="60"/>
        <v>Low Risk</v>
      </c>
    </row>
    <row r="3851" spans="1:11" x14ac:dyDescent="0.25">
      <c r="A3851">
        <v>3850</v>
      </c>
      <c r="B3851">
        <v>37</v>
      </c>
      <c r="C3851" t="s">
        <v>13</v>
      </c>
      <c r="D3851" t="s">
        <v>18</v>
      </c>
      <c r="E3851" t="s">
        <v>21</v>
      </c>
      <c r="F3851">
        <v>3934.32</v>
      </c>
      <c r="G3851">
        <v>6855.3</v>
      </c>
      <c r="H3851">
        <v>576</v>
      </c>
      <c r="I3851">
        <v>4</v>
      </c>
      <c r="J3851">
        <v>11532.73</v>
      </c>
      <c r="K3851" t="str">
        <f t="shared" si="60"/>
        <v>Low Risk</v>
      </c>
    </row>
    <row r="3852" spans="1:11" x14ac:dyDescent="0.25">
      <c r="A3852">
        <v>3851</v>
      </c>
      <c r="B3852">
        <v>51</v>
      </c>
      <c r="C3852" t="s">
        <v>10</v>
      </c>
      <c r="D3852" t="s">
        <v>14</v>
      </c>
      <c r="E3852" t="s">
        <v>15</v>
      </c>
      <c r="F3852">
        <v>1275.67</v>
      </c>
      <c r="G3852">
        <v>1844.42</v>
      </c>
      <c r="H3852">
        <v>493</v>
      </c>
      <c r="I3852">
        <v>7</v>
      </c>
      <c r="J3852">
        <v>3299.77</v>
      </c>
      <c r="K3852" t="str">
        <f t="shared" si="60"/>
        <v>Moderate Risk</v>
      </c>
    </row>
    <row r="3853" spans="1:11" x14ac:dyDescent="0.25">
      <c r="A3853">
        <v>3852</v>
      </c>
      <c r="B3853">
        <v>43</v>
      </c>
      <c r="C3853" t="s">
        <v>13</v>
      </c>
      <c r="D3853" t="s">
        <v>19</v>
      </c>
      <c r="E3853" t="s">
        <v>15</v>
      </c>
      <c r="F3853">
        <v>3173.14</v>
      </c>
      <c r="G3853">
        <v>4823.38</v>
      </c>
      <c r="H3853">
        <v>639</v>
      </c>
      <c r="I3853">
        <v>9</v>
      </c>
      <c r="J3853">
        <v>12329.1</v>
      </c>
      <c r="K3853" t="str">
        <f t="shared" si="60"/>
        <v>Low Risk</v>
      </c>
    </row>
    <row r="3854" spans="1:11" x14ac:dyDescent="0.25">
      <c r="A3854">
        <v>3853</v>
      </c>
      <c r="B3854">
        <v>22</v>
      </c>
      <c r="C3854" t="s">
        <v>13</v>
      </c>
      <c r="D3854" t="s">
        <v>16</v>
      </c>
      <c r="E3854" t="s">
        <v>17</v>
      </c>
      <c r="F3854">
        <v>1808.47</v>
      </c>
      <c r="G3854">
        <v>4615.49</v>
      </c>
      <c r="H3854">
        <v>579</v>
      </c>
      <c r="I3854">
        <v>9</v>
      </c>
      <c r="J3854">
        <v>7668.56</v>
      </c>
      <c r="K3854" t="str">
        <f t="shared" si="60"/>
        <v>Low Risk</v>
      </c>
    </row>
    <row r="3855" spans="1:11" x14ac:dyDescent="0.25">
      <c r="A3855">
        <v>3854</v>
      </c>
      <c r="B3855">
        <v>52</v>
      </c>
      <c r="C3855" t="s">
        <v>13</v>
      </c>
      <c r="D3855" t="s">
        <v>11</v>
      </c>
      <c r="E3855" t="s">
        <v>21</v>
      </c>
      <c r="F3855">
        <v>2078.0300000000002</v>
      </c>
      <c r="G3855">
        <v>3242.54</v>
      </c>
      <c r="H3855">
        <v>571</v>
      </c>
      <c r="I3855">
        <v>10</v>
      </c>
      <c r="J3855">
        <v>6736.71</v>
      </c>
      <c r="K3855" t="str">
        <f t="shared" si="60"/>
        <v>Low Risk</v>
      </c>
    </row>
    <row r="3856" spans="1:11" x14ac:dyDescent="0.25">
      <c r="A3856">
        <v>3855</v>
      </c>
      <c r="B3856">
        <v>45</v>
      </c>
      <c r="C3856" t="s">
        <v>10</v>
      </c>
      <c r="D3856" t="s">
        <v>11</v>
      </c>
      <c r="E3856" t="s">
        <v>20</v>
      </c>
      <c r="F3856">
        <v>2905.95</v>
      </c>
      <c r="G3856">
        <v>4729.3500000000004</v>
      </c>
      <c r="H3856">
        <v>678</v>
      </c>
      <c r="I3856">
        <v>5</v>
      </c>
      <c r="J3856">
        <v>5332.54</v>
      </c>
      <c r="K3856" t="str">
        <f t="shared" si="60"/>
        <v>Low Risk</v>
      </c>
    </row>
    <row r="3857" spans="1:11" x14ac:dyDescent="0.25">
      <c r="A3857">
        <v>3856</v>
      </c>
      <c r="B3857">
        <v>46</v>
      </c>
      <c r="C3857" t="s">
        <v>10</v>
      </c>
      <c r="D3857" t="s">
        <v>18</v>
      </c>
      <c r="E3857" t="s">
        <v>21</v>
      </c>
      <c r="F3857">
        <v>3104.81</v>
      </c>
      <c r="G3857">
        <v>5542.47</v>
      </c>
      <c r="H3857">
        <v>649</v>
      </c>
      <c r="I3857">
        <v>5</v>
      </c>
      <c r="J3857">
        <v>11727.47</v>
      </c>
      <c r="K3857" t="str">
        <f t="shared" si="60"/>
        <v>Low Risk</v>
      </c>
    </row>
    <row r="3858" spans="1:11" x14ac:dyDescent="0.25">
      <c r="A3858">
        <v>3857</v>
      </c>
      <c r="B3858">
        <v>26</v>
      </c>
      <c r="C3858" t="s">
        <v>13</v>
      </c>
      <c r="D3858" t="s">
        <v>18</v>
      </c>
      <c r="E3858" t="s">
        <v>15</v>
      </c>
      <c r="F3858">
        <v>1082.77</v>
      </c>
      <c r="G3858">
        <v>2114.61</v>
      </c>
      <c r="H3858">
        <v>576</v>
      </c>
      <c r="I3858">
        <v>12</v>
      </c>
      <c r="J3858">
        <v>2287.36</v>
      </c>
      <c r="K3858" t="str">
        <f t="shared" si="60"/>
        <v>Moderate Risk</v>
      </c>
    </row>
    <row r="3859" spans="1:11" x14ac:dyDescent="0.25">
      <c r="A3859">
        <v>3858</v>
      </c>
      <c r="B3859">
        <v>69</v>
      </c>
      <c r="C3859" t="s">
        <v>13</v>
      </c>
      <c r="D3859" t="s">
        <v>18</v>
      </c>
      <c r="E3859" t="s">
        <v>15</v>
      </c>
      <c r="F3859">
        <v>1666.33</v>
      </c>
      <c r="G3859">
        <v>4290.8999999999996</v>
      </c>
      <c r="H3859">
        <v>557</v>
      </c>
      <c r="I3859">
        <v>12</v>
      </c>
      <c r="J3859">
        <v>7596.91</v>
      </c>
      <c r="K3859" t="str">
        <f t="shared" si="60"/>
        <v>Moderate Risk</v>
      </c>
    </row>
    <row r="3860" spans="1:11" x14ac:dyDescent="0.25">
      <c r="A3860">
        <v>3859</v>
      </c>
      <c r="B3860">
        <v>55</v>
      </c>
      <c r="C3860" t="s">
        <v>10</v>
      </c>
      <c r="D3860" t="s">
        <v>18</v>
      </c>
      <c r="E3860" t="s">
        <v>15</v>
      </c>
      <c r="F3860">
        <v>1772.2249999999999</v>
      </c>
      <c r="G3860">
        <v>4278.43</v>
      </c>
      <c r="H3860">
        <v>631</v>
      </c>
      <c r="I3860">
        <v>8</v>
      </c>
      <c r="J3860">
        <v>6985.57</v>
      </c>
      <c r="K3860" t="str">
        <f t="shared" si="60"/>
        <v>Low Risk</v>
      </c>
    </row>
    <row r="3861" spans="1:11" x14ac:dyDescent="0.25">
      <c r="A3861">
        <v>3860</v>
      </c>
      <c r="B3861">
        <v>67</v>
      </c>
      <c r="C3861" t="s">
        <v>13</v>
      </c>
      <c r="D3861" t="s">
        <v>18</v>
      </c>
      <c r="E3861" t="s">
        <v>17</v>
      </c>
      <c r="F3861">
        <v>3927.69</v>
      </c>
      <c r="G3861">
        <v>7512.86</v>
      </c>
      <c r="H3861">
        <v>680</v>
      </c>
      <c r="I3861">
        <v>7</v>
      </c>
      <c r="J3861">
        <v>14514.71</v>
      </c>
      <c r="K3861" t="str">
        <f t="shared" si="60"/>
        <v>Low Risk</v>
      </c>
    </row>
    <row r="3862" spans="1:11" x14ac:dyDescent="0.25">
      <c r="A3862">
        <v>3861</v>
      </c>
      <c r="B3862">
        <v>23</v>
      </c>
      <c r="C3862" t="s">
        <v>10</v>
      </c>
      <c r="D3862" t="s">
        <v>16</v>
      </c>
      <c r="E3862" t="s">
        <v>17</v>
      </c>
      <c r="F3862">
        <v>4862.29</v>
      </c>
      <c r="G3862">
        <v>7275.12</v>
      </c>
      <c r="H3862">
        <v>621</v>
      </c>
      <c r="I3862">
        <v>10</v>
      </c>
      <c r="J3862">
        <v>17380.05</v>
      </c>
      <c r="K3862" t="str">
        <f t="shared" si="60"/>
        <v>Low Risk</v>
      </c>
    </row>
    <row r="3863" spans="1:11" x14ac:dyDescent="0.25">
      <c r="A3863">
        <v>3862</v>
      </c>
      <c r="B3863">
        <v>36</v>
      </c>
      <c r="C3863" t="s">
        <v>13</v>
      </c>
      <c r="D3863" t="s">
        <v>14</v>
      </c>
      <c r="E3863" t="s">
        <v>21</v>
      </c>
      <c r="F3863">
        <v>1225.78</v>
      </c>
      <c r="G3863">
        <v>2450.19</v>
      </c>
      <c r="H3863">
        <v>593</v>
      </c>
      <c r="I3863">
        <v>7</v>
      </c>
      <c r="J3863">
        <v>703.47</v>
      </c>
      <c r="K3863" t="str">
        <f t="shared" si="60"/>
        <v>Low Risk</v>
      </c>
    </row>
    <row r="3864" spans="1:11" x14ac:dyDescent="0.25">
      <c r="A3864">
        <v>3863</v>
      </c>
      <c r="B3864">
        <v>61</v>
      </c>
      <c r="C3864" t="s">
        <v>13</v>
      </c>
      <c r="D3864" t="s">
        <v>14</v>
      </c>
      <c r="E3864" t="s">
        <v>12</v>
      </c>
      <c r="F3864">
        <v>1682.72</v>
      </c>
      <c r="G3864">
        <v>2421.29</v>
      </c>
      <c r="H3864">
        <v>484</v>
      </c>
      <c r="I3864">
        <v>7</v>
      </c>
      <c r="J3864">
        <v>3299.21</v>
      </c>
      <c r="K3864" t="str">
        <f t="shared" si="60"/>
        <v>Moderate Risk</v>
      </c>
    </row>
    <row r="3865" spans="1:11" x14ac:dyDescent="0.25">
      <c r="A3865">
        <v>3864</v>
      </c>
      <c r="B3865">
        <v>74</v>
      </c>
      <c r="C3865" t="s">
        <v>10</v>
      </c>
      <c r="D3865" t="s">
        <v>16</v>
      </c>
      <c r="E3865" t="s">
        <v>21</v>
      </c>
      <c r="F3865">
        <v>954.32</v>
      </c>
      <c r="G3865">
        <v>1124.6400000000001</v>
      </c>
      <c r="H3865">
        <v>576</v>
      </c>
      <c r="I3865">
        <v>6</v>
      </c>
      <c r="J3865">
        <v>2258.2800000000002</v>
      </c>
      <c r="K3865" t="str">
        <f t="shared" si="60"/>
        <v>Low Risk</v>
      </c>
    </row>
    <row r="3866" spans="1:11" x14ac:dyDescent="0.25">
      <c r="A3866">
        <v>3865</v>
      </c>
      <c r="B3866">
        <v>28</v>
      </c>
      <c r="C3866" t="s">
        <v>13</v>
      </c>
      <c r="D3866" t="s">
        <v>11</v>
      </c>
      <c r="E3866" t="s">
        <v>21</v>
      </c>
      <c r="F3866">
        <v>1063.49</v>
      </c>
      <c r="G3866">
        <v>963.58</v>
      </c>
      <c r="H3866">
        <v>465</v>
      </c>
      <c r="I3866">
        <v>10</v>
      </c>
      <c r="J3866">
        <v>2437.2600000000002</v>
      </c>
      <c r="K3866" t="str">
        <f t="shared" si="60"/>
        <v>Moderate Risk</v>
      </c>
    </row>
    <row r="3867" spans="1:11" x14ac:dyDescent="0.25">
      <c r="A3867">
        <v>3866</v>
      </c>
      <c r="B3867">
        <v>19</v>
      </c>
      <c r="C3867" t="s">
        <v>10</v>
      </c>
      <c r="D3867" t="s">
        <v>16</v>
      </c>
      <c r="E3867" t="s">
        <v>15</v>
      </c>
      <c r="F3867">
        <v>2017.79</v>
      </c>
      <c r="G3867">
        <v>3363.33</v>
      </c>
      <c r="H3867">
        <v>561</v>
      </c>
      <c r="I3867">
        <v>12</v>
      </c>
      <c r="J3867">
        <v>6632.87</v>
      </c>
      <c r="K3867" t="str">
        <f t="shared" si="60"/>
        <v>Moderate Risk</v>
      </c>
    </row>
    <row r="3868" spans="1:11" x14ac:dyDescent="0.25">
      <c r="A3868">
        <v>3867</v>
      </c>
      <c r="B3868">
        <v>64</v>
      </c>
      <c r="C3868" t="s">
        <v>10</v>
      </c>
      <c r="D3868" t="s">
        <v>11</v>
      </c>
      <c r="E3868" t="s">
        <v>20</v>
      </c>
      <c r="F3868">
        <v>621.91</v>
      </c>
      <c r="G3868">
        <v>1425.85</v>
      </c>
      <c r="H3868">
        <v>523</v>
      </c>
      <c r="I3868">
        <v>12</v>
      </c>
      <c r="J3868">
        <v>500</v>
      </c>
      <c r="K3868" t="str">
        <f t="shared" si="60"/>
        <v>Moderate Risk</v>
      </c>
    </row>
    <row r="3869" spans="1:11" x14ac:dyDescent="0.25">
      <c r="A3869">
        <v>3868</v>
      </c>
      <c r="B3869">
        <v>61</v>
      </c>
      <c r="C3869" t="s">
        <v>13</v>
      </c>
      <c r="D3869" t="s">
        <v>16</v>
      </c>
      <c r="E3869" t="s">
        <v>17</v>
      </c>
      <c r="F3869">
        <v>2087.77</v>
      </c>
      <c r="G3869">
        <v>4103.55</v>
      </c>
      <c r="H3869">
        <v>505</v>
      </c>
      <c r="I3869">
        <v>12</v>
      </c>
      <c r="J3869">
        <v>7012.18</v>
      </c>
      <c r="K3869" t="str">
        <f t="shared" si="60"/>
        <v>Moderate Risk</v>
      </c>
    </row>
    <row r="3870" spans="1:11" x14ac:dyDescent="0.25">
      <c r="A3870">
        <v>3869</v>
      </c>
      <c r="B3870">
        <v>61</v>
      </c>
      <c r="C3870" t="s">
        <v>10</v>
      </c>
      <c r="D3870" t="s">
        <v>11</v>
      </c>
      <c r="E3870" t="s">
        <v>12</v>
      </c>
      <c r="F3870">
        <v>1313.19</v>
      </c>
      <c r="G3870">
        <v>2522.59</v>
      </c>
      <c r="H3870">
        <v>533</v>
      </c>
      <c r="I3870">
        <v>7</v>
      </c>
      <c r="J3870">
        <v>1946.35</v>
      </c>
      <c r="K3870" t="str">
        <f t="shared" si="60"/>
        <v>Low Risk</v>
      </c>
    </row>
    <row r="3871" spans="1:11" x14ac:dyDescent="0.25">
      <c r="A3871">
        <v>3870</v>
      </c>
      <c r="B3871">
        <v>26</v>
      </c>
      <c r="C3871" t="s">
        <v>10</v>
      </c>
      <c r="D3871" t="s">
        <v>11</v>
      </c>
      <c r="E3871" t="s">
        <v>17</v>
      </c>
      <c r="F3871">
        <v>1772.2249999999999</v>
      </c>
      <c r="G3871">
        <v>2172.14</v>
      </c>
      <c r="H3871">
        <v>596</v>
      </c>
      <c r="I3871">
        <v>7</v>
      </c>
      <c r="J3871">
        <v>5145.16</v>
      </c>
      <c r="K3871" t="str">
        <f t="shared" si="60"/>
        <v>Low Risk</v>
      </c>
    </row>
    <row r="3872" spans="1:11" x14ac:dyDescent="0.25">
      <c r="A3872">
        <v>3871</v>
      </c>
      <c r="B3872">
        <v>38</v>
      </c>
      <c r="C3872" t="s">
        <v>10</v>
      </c>
      <c r="D3872" t="s">
        <v>11</v>
      </c>
      <c r="E3872" t="s">
        <v>20</v>
      </c>
      <c r="F3872">
        <v>1079.51</v>
      </c>
      <c r="G3872">
        <v>1363.16</v>
      </c>
      <c r="H3872">
        <v>576</v>
      </c>
      <c r="I3872">
        <v>7</v>
      </c>
      <c r="J3872">
        <v>500</v>
      </c>
      <c r="K3872" t="str">
        <f t="shared" si="60"/>
        <v>Low Risk</v>
      </c>
    </row>
    <row r="3873" spans="1:11" x14ac:dyDescent="0.25">
      <c r="A3873">
        <v>3872</v>
      </c>
      <c r="B3873">
        <v>41</v>
      </c>
      <c r="C3873" t="s">
        <v>10</v>
      </c>
      <c r="D3873" t="s">
        <v>14</v>
      </c>
      <c r="E3873" t="s">
        <v>20</v>
      </c>
      <c r="F3873">
        <v>1516.62</v>
      </c>
      <c r="G3873">
        <v>2395.86</v>
      </c>
      <c r="H3873">
        <v>566</v>
      </c>
      <c r="I3873">
        <v>7</v>
      </c>
      <c r="J3873">
        <v>2440.0300000000002</v>
      </c>
      <c r="K3873" t="str">
        <f t="shared" si="60"/>
        <v>Low Risk</v>
      </c>
    </row>
    <row r="3874" spans="1:11" x14ac:dyDescent="0.25">
      <c r="A3874">
        <v>3873</v>
      </c>
      <c r="B3874">
        <v>51</v>
      </c>
      <c r="C3874" t="s">
        <v>10</v>
      </c>
      <c r="D3874" t="s">
        <v>18</v>
      </c>
      <c r="E3874" t="s">
        <v>17</v>
      </c>
      <c r="F3874">
        <v>3935.48</v>
      </c>
      <c r="G3874">
        <v>3237.28</v>
      </c>
      <c r="H3874">
        <v>726</v>
      </c>
      <c r="I3874">
        <v>5</v>
      </c>
      <c r="J3874">
        <v>14436.06</v>
      </c>
      <c r="K3874" t="str">
        <f t="shared" si="60"/>
        <v>Low Risk</v>
      </c>
    </row>
    <row r="3875" spans="1:11" x14ac:dyDescent="0.25">
      <c r="A3875">
        <v>3874</v>
      </c>
      <c r="B3875">
        <v>39</v>
      </c>
      <c r="C3875" t="s">
        <v>10</v>
      </c>
      <c r="D3875" t="s">
        <v>16</v>
      </c>
      <c r="E3875" t="s">
        <v>12</v>
      </c>
      <c r="F3875">
        <v>2504.5</v>
      </c>
      <c r="G3875">
        <v>3252.62</v>
      </c>
      <c r="H3875">
        <v>614</v>
      </c>
      <c r="I3875">
        <v>9</v>
      </c>
      <c r="J3875">
        <v>7680.14</v>
      </c>
      <c r="K3875" t="str">
        <f t="shared" si="60"/>
        <v>Low Risk</v>
      </c>
    </row>
    <row r="3876" spans="1:11" x14ac:dyDescent="0.25">
      <c r="A3876">
        <v>3875</v>
      </c>
      <c r="B3876">
        <v>20</v>
      </c>
      <c r="C3876" t="s">
        <v>13</v>
      </c>
      <c r="D3876" t="s">
        <v>18</v>
      </c>
      <c r="E3876" t="s">
        <v>17</v>
      </c>
      <c r="F3876">
        <v>3169.88</v>
      </c>
      <c r="G3876">
        <v>5499.94</v>
      </c>
      <c r="H3876">
        <v>699</v>
      </c>
      <c r="I3876">
        <v>2</v>
      </c>
      <c r="J3876">
        <v>9293.19</v>
      </c>
      <c r="K3876" t="str">
        <f t="shared" si="60"/>
        <v>Low Risk</v>
      </c>
    </row>
    <row r="3877" spans="1:11" x14ac:dyDescent="0.25">
      <c r="A3877">
        <v>3876</v>
      </c>
      <c r="B3877">
        <v>29</v>
      </c>
      <c r="C3877" t="s">
        <v>10</v>
      </c>
      <c r="D3877" t="s">
        <v>11</v>
      </c>
      <c r="E3877" t="s">
        <v>15</v>
      </c>
      <c r="F3877">
        <v>1889.45</v>
      </c>
      <c r="G3877">
        <v>3103.3</v>
      </c>
      <c r="H3877">
        <v>576</v>
      </c>
      <c r="I3877">
        <v>9</v>
      </c>
      <c r="J3877">
        <v>5289.61</v>
      </c>
      <c r="K3877" t="str">
        <f t="shared" si="60"/>
        <v>Low Risk</v>
      </c>
    </row>
    <row r="3878" spans="1:11" x14ac:dyDescent="0.25">
      <c r="A3878">
        <v>3877</v>
      </c>
      <c r="B3878">
        <v>45</v>
      </c>
      <c r="C3878" t="s">
        <v>13</v>
      </c>
      <c r="D3878" t="s">
        <v>14</v>
      </c>
      <c r="E3878" t="s">
        <v>15</v>
      </c>
      <c r="F3878">
        <v>1198.56</v>
      </c>
      <c r="G3878">
        <v>2440.2800000000002</v>
      </c>
      <c r="H3878">
        <v>498</v>
      </c>
      <c r="I3878">
        <v>7</v>
      </c>
      <c r="J3878">
        <v>2589.85</v>
      </c>
      <c r="K3878" t="str">
        <f t="shared" si="60"/>
        <v>Moderate Risk</v>
      </c>
    </row>
    <row r="3879" spans="1:11" x14ac:dyDescent="0.25">
      <c r="A3879">
        <v>3878</v>
      </c>
      <c r="B3879">
        <v>47</v>
      </c>
      <c r="C3879" t="s">
        <v>10</v>
      </c>
      <c r="D3879" t="s">
        <v>14</v>
      </c>
      <c r="E3879" t="s">
        <v>15</v>
      </c>
      <c r="F3879">
        <v>995.74</v>
      </c>
      <c r="G3879">
        <v>4056.56</v>
      </c>
      <c r="H3879">
        <v>516</v>
      </c>
      <c r="I3879">
        <v>10</v>
      </c>
      <c r="J3879">
        <v>4453.5</v>
      </c>
      <c r="K3879" t="str">
        <f t="shared" si="60"/>
        <v>Low Risk</v>
      </c>
    </row>
    <row r="3880" spans="1:11" x14ac:dyDescent="0.25">
      <c r="A3880">
        <v>3879</v>
      </c>
      <c r="B3880">
        <v>43</v>
      </c>
      <c r="C3880" t="s">
        <v>10</v>
      </c>
      <c r="D3880" t="s">
        <v>14</v>
      </c>
      <c r="E3880" t="s">
        <v>21</v>
      </c>
      <c r="F3880">
        <v>1823.43</v>
      </c>
      <c r="G3880">
        <v>3272.94</v>
      </c>
      <c r="H3880">
        <v>623</v>
      </c>
      <c r="I3880">
        <v>9</v>
      </c>
      <c r="J3880">
        <v>6016.76</v>
      </c>
      <c r="K3880" t="str">
        <f t="shared" si="60"/>
        <v>Low Risk</v>
      </c>
    </row>
    <row r="3881" spans="1:11" x14ac:dyDescent="0.25">
      <c r="A3881">
        <v>3880</v>
      </c>
      <c r="B3881">
        <v>65</v>
      </c>
      <c r="C3881" t="s">
        <v>10</v>
      </c>
      <c r="D3881" t="s">
        <v>14</v>
      </c>
      <c r="E3881" t="s">
        <v>21</v>
      </c>
      <c r="F3881">
        <v>1772.2249999999999</v>
      </c>
      <c r="G3881">
        <v>1526.9</v>
      </c>
      <c r="H3881">
        <v>453</v>
      </c>
      <c r="I3881">
        <v>8</v>
      </c>
      <c r="J3881">
        <v>2748.78</v>
      </c>
      <c r="K3881" t="str">
        <f t="shared" si="60"/>
        <v>Moderate Risk</v>
      </c>
    </row>
    <row r="3882" spans="1:11" x14ac:dyDescent="0.25">
      <c r="A3882">
        <v>3881</v>
      </c>
      <c r="B3882">
        <v>38</v>
      </c>
      <c r="C3882" t="s">
        <v>13</v>
      </c>
      <c r="D3882" t="s">
        <v>14</v>
      </c>
      <c r="E3882" t="s">
        <v>17</v>
      </c>
      <c r="F3882">
        <v>1772.2249999999999</v>
      </c>
      <c r="G3882">
        <v>3214.34</v>
      </c>
      <c r="H3882">
        <v>538</v>
      </c>
      <c r="I3882">
        <v>10</v>
      </c>
      <c r="J3882">
        <v>5752.74</v>
      </c>
      <c r="K3882" t="str">
        <f t="shared" si="60"/>
        <v>Low Risk</v>
      </c>
    </row>
    <row r="3883" spans="1:11" x14ac:dyDescent="0.25">
      <c r="A3883">
        <v>3882</v>
      </c>
      <c r="B3883">
        <v>45</v>
      </c>
      <c r="C3883" t="s">
        <v>13</v>
      </c>
      <c r="D3883" t="s">
        <v>18</v>
      </c>
      <c r="E3883" t="s">
        <v>17</v>
      </c>
      <c r="F3883">
        <v>2990.35</v>
      </c>
      <c r="G3883">
        <v>5220.7700000000004</v>
      </c>
      <c r="H3883">
        <v>598</v>
      </c>
      <c r="I3883">
        <v>8</v>
      </c>
      <c r="J3883">
        <v>10604.4</v>
      </c>
      <c r="K3883" t="str">
        <f t="shared" si="60"/>
        <v>Low Risk</v>
      </c>
    </row>
    <row r="3884" spans="1:11" x14ac:dyDescent="0.25">
      <c r="A3884">
        <v>3883</v>
      </c>
      <c r="B3884">
        <v>73</v>
      </c>
      <c r="C3884" t="s">
        <v>13</v>
      </c>
      <c r="D3884" t="s">
        <v>18</v>
      </c>
      <c r="E3884" t="s">
        <v>21</v>
      </c>
      <c r="F3884">
        <v>1588.88</v>
      </c>
      <c r="G3884">
        <v>3204.2</v>
      </c>
      <c r="H3884">
        <v>552</v>
      </c>
      <c r="I3884">
        <v>7</v>
      </c>
      <c r="J3884">
        <v>5094.1499999999996</v>
      </c>
      <c r="K3884" t="str">
        <f t="shared" si="60"/>
        <v>Low Risk</v>
      </c>
    </row>
    <row r="3885" spans="1:11" x14ac:dyDescent="0.25">
      <c r="A3885">
        <v>3884</v>
      </c>
      <c r="B3885">
        <v>43</v>
      </c>
      <c r="C3885" t="s">
        <v>10</v>
      </c>
      <c r="D3885" t="s">
        <v>18</v>
      </c>
      <c r="E3885" t="s">
        <v>15</v>
      </c>
      <c r="F3885">
        <v>1573.45</v>
      </c>
      <c r="G3885">
        <v>3237.28</v>
      </c>
      <c r="H3885">
        <v>536</v>
      </c>
      <c r="I3885">
        <v>8</v>
      </c>
      <c r="J3885">
        <v>2641.69</v>
      </c>
      <c r="K3885" t="str">
        <f t="shared" si="60"/>
        <v>Low Risk</v>
      </c>
    </row>
    <row r="3886" spans="1:11" x14ac:dyDescent="0.25">
      <c r="A3886">
        <v>3885</v>
      </c>
      <c r="B3886">
        <v>50</v>
      </c>
      <c r="C3886" t="s">
        <v>13</v>
      </c>
      <c r="D3886" t="s">
        <v>19</v>
      </c>
      <c r="E3886" t="s">
        <v>12</v>
      </c>
      <c r="F3886">
        <v>4220.34</v>
      </c>
      <c r="G3886">
        <v>7362.68</v>
      </c>
      <c r="H3886">
        <v>698</v>
      </c>
      <c r="I3886">
        <v>7</v>
      </c>
      <c r="J3886">
        <v>13575.04</v>
      </c>
      <c r="K3886" t="str">
        <f t="shared" si="60"/>
        <v>Low Risk</v>
      </c>
    </row>
    <row r="3887" spans="1:11" x14ac:dyDescent="0.25">
      <c r="A3887">
        <v>3886</v>
      </c>
      <c r="B3887">
        <v>38</v>
      </c>
      <c r="C3887" t="s">
        <v>10</v>
      </c>
      <c r="D3887" t="s">
        <v>11</v>
      </c>
      <c r="E3887" t="s">
        <v>17</v>
      </c>
      <c r="F3887">
        <v>1637.43</v>
      </c>
      <c r="G3887">
        <v>4166.38</v>
      </c>
      <c r="H3887">
        <v>576</v>
      </c>
      <c r="I3887">
        <v>2</v>
      </c>
      <c r="J3887">
        <v>4880.5600000000004</v>
      </c>
      <c r="K3887" t="str">
        <f t="shared" si="60"/>
        <v>Low Risk</v>
      </c>
    </row>
    <row r="3888" spans="1:11" x14ac:dyDescent="0.25">
      <c r="A3888">
        <v>3887</v>
      </c>
      <c r="B3888">
        <v>52</v>
      </c>
      <c r="C3888" t="s">
        <v>10</v>
      </c>
      <c r="D3888" t="s">
        <v>16</v>
      </c>
      <c r="E3888" t="s">
        <v>21</v>
      </c>
      <c r="F3888">
        <v>2159.14</v>
      </c>
      <c r="G3888">
        <v>4041.19</v>
      </c>
      <c r="H3888">
        <v>594</v>
      </c>
      <c r="I3888">
        <v>6</v>
      </c>
      <c r="J3888">
        <v>7235.51</v>
      </c>
      <c r="K3888" t="str">
        <f t="shared" si="60"/>
        <v>Low Risk</v>
      </c>
    </row>
    <row r="3889" spans="1:11" x14ac:dyDescent="0.25">
      <c r="A3889">
        <v>3888</v>
      </c>
      <c r="B3889">
        <v>69</v>
      </c>
      <c r="C3889" t="s">
        <v>13</v>
      </c>
      <c r="D3889" t="s">
        <v>14</v>
      </c>
      <c r="E3889" t="s">
        <v>12</v>
      </c>
      <c r="F3889">
        <v>1148.07</v>
      </c>
      <c r="G3889">
        <v>2704.16</v>
      </c>
      <c r="H3889">
        <v>553</v>
      </c>
      <c r="I3889">
        <v>4</v>
      </c>
      <c r="J3889">
        <v>2688.48</v>
      </c>
      <c r="K3889" t="str">
        <f t="shared" si="60"/>
        <v>Low Risk</v>
      </c>
    </row>
    <row r="3890" spans="1:11" x14ac:dyDescent="0.25">
      <c r="A3890">
        <v>3889</v>
      </c>
      <c r="B3890">
        <v>51</v>
      </c>
      <c r="C3890" t="s">
        <v>10</v>
      </c>
      <c r="D3890" t="s">
        <v>14</v>
      </c>
      <c r="E3890" t="s">
        <v>15</v>
      </c>
      <c r="F3890">
        <v>2435.4299999999998</v>
      </c>
      <c r="G3890">
        <v>5206.3500000000004</v>
      </c>
      <c r="H3890">
        <v>637</v>
      </c>
      <c r="I3890">
        <v>9</v>
      </c>
      <c r="J3890">
        <v>7799.23</v>
      </c>
      <c r="K3890" t="str">
        <f t="shared" si="60"/>
        <v>Low Risk</v>
      </c>
    </row>
    <row r="3891" spans="1:11" x14ac:dyDescent="0.25">
      <c r="A3891">
        <v>3890</v>
      </c>
      <c r="B3891">
        <v>58</v>
      </c>
      <c r="C3891" t="s">
        <v>13</v>
      </c>
      <c r="D3891" t="s">
        <v>18</v>
      </c>
      <c r="E3891" t="s">
        <v>15</v>
      </c>
      <c r="F3891">
        <v>3229.31</v>
      </c>
      <c r="G3891">
        <v>6871.58</v>
      </c>
      <c r="H3891">
        <v>691</v>
      </c>
      <c r="I3891">
        <v>7</v>
      </c>
      <c r="J3891">
        <v>9745.7099999999991</v>
      </c>
      <c r="K3891" t="str">
        <f t="shared" si="60"/>
        <v>Low Risk</v>
      </c>
    </row>
    <row r="3892" spans="1:11" x14ac:dyDescent="0.25">
      <c r="A3892">
        <v>3891</v>
      </c>
      <c r="B3892">
        <v>68</v>
      </c>
      <c r="C3892" t="s">
        <v>10</v>
      </c>
      <c r="D3892" t="s">
        <v>18</v>
      </c>
      <c r="E3892" t="s">
        <v>12</v>
      </c>
      <c r="F3892">
        <v>4624.08</v>
      </c>
      <c r="G3892">
        <v>9232.5400000000009</v>
      </c>
      <c r="H3892">
        <v>732</v>
      </c>
      <c r="I3892">
        <v>6</v>
      </c>
      <c r="J3892">
        <v>16642.03</v>
      </c>
      <c r="K3892" t="str">
        <f t="shared" si="60"/>
        <v>Low Risk</v>
      </c>
    </row>
    <row r="3893" spans="1:11" x14ac:dyDescent="0.25">
      <c r="A3893">
        <v>3892</v>
      </c>
      <c r="B3893">
        <v>64</v>
      </c>
      <c r="C3893" t="s">
        <v>13</v>
      </c>
      <c r="D3893" t="s">
        <v>18</v>
      </c>
      <c r="E3893" t="s">
        <v>152</v>
      </c>
      <c r="F3893">
        <v>2225.7600000000002</v>
      </c>
      <c r="G3893">
        <v>5119.8900000000003</v>
      </c>
      <c r="H3893">
        <v>641</v>
      </c>
      <c r="I3893">
        <v>7</v>
      </c>
      <c r="J3893">
        <v>7695.79</v>
      </c>
      <c r="K3893" t="str">
        <f t="shared" si="60"/>
        <v>Low Risk</v>
      </c>
    </row>
    <row r="3894" spans="1:11" x14ac:dyDescent="0.25">
      <c r="A3894">
        <v>3893</v>
      </c>
      <c r="B3894">
        <v>35</v>
      </c>
      <c r="C3894" t="s">
        <v>13</v>
      </c>
      <c r="D3894" t="s">
        <v>18</v>
      </c>
      <c r="E3894" t="s">
        <v>12</v>
      </c>
      <c r="F3894">
        <v>3712.29</v>
      </c>
      <c r="G3894">
        <v>6819.09</v>
      </c>
      <c r="H3894">
        <v>627</v>
      </c>
      <c r="I3894">
        <v>10</v>
      </c>
      <c r="J3894">
        <v>11938.12</v>
      </c>
      <c r="K3894" t="str">
        <f t="shared" si="60"/>
        <v>Low Risk</v>
      </c>
    </row>
    <row r="3895" spans="1:11" x14ac:dyDescent="0.25">
      <c r="A3895">
        <v>3894</v>
      </c>
      <c r="B3895">
        <v>75</v>
      </c>
      <c r="C3895" t="s">
        <v>13</v>
      </c>
      <c r="D3895" t="s">
        <v>11</v>
      </c>
      <c r="E3895" t="s">
        <v>17</v>
      </c>
      <c r="F3895">
        <v>1387.24</v>
      </c>
      <c r="G3895">
        <v>1934.85</v>
      </c>
      <c r="H3895">
        <v>518</v>
      </c>
      <c r="I3895">
        <v>5</v>
      </c>
      <c r="J3895">
        <v>6818.19</v>
      </c>
      <c r="K3895" t="str">
        <f t="shared" si="60"/>
        <v>Low Risk</v>
      </c>
    </row>
    <row r="3896" spans="1:11" x14ac:dyDescent="0.25">
      <c r="A3896">
        <v>3895</v>
      </c>
      <c r="B3896">
        <v>28</v>
      </c>
      <c r="C3896" t="s">
        <v>10</v>
      </c>
      <c r="D3896" t="s">
        <v>11</v>
      </c>
      <c r="E3896" t="s">
        <v>17</v>
      </c>
      <c r="F3896">
        <v>1772.2249999999999</v>
      </c>
      <c r="G3896">
        <v>2346.62</v>
      </c>
      <c r="H3896">
        <v>556</v>
      </c>
      <c r="I3896">
        <v>9</v>
      </c>
      <c r="J3896">
        <v>4258.3</v>
      </c>
      <c r="K3896" t="str">
        <f t="shared" si="60"/>
        <v>Low Risk</v>
      </c>
    </row>
    <row r="3897" spans="1:11" x14ac:dyDescent="0.25">
      <c r="A3897">
        <v>3896</v>
      </c>
      <c r="B3897">
        <v>74</v>
      </c>
      <c r="C3897" t="s">
        <v>10</v>
      </c>
      <c r="D3897" t="s">
        <v>11</v>
      </c>
      <c r="E3897" t="s">
        <v>15</v>
      </c>
      <c r="F3897">
        <v>920.39</v>
      </c>
      <c r="G3897">
        <v>3237.28</v>
      </c>
      <c r="H3897">
        <v>413</v>
      </c>
      <c r="I3897">
        <v>5</v>
      </c>
      <c r="J3897">
        <v>500</v>
      </c>
      <c r="K3897" t="str">
        <f t="shared" si="60"/>
        <v>Moderate Risk</v>
      </c>
    </row>
    <row r="3898" spans="1:11" x14ac:dyDescent="0.25">
      <c r="A3898">
        <v>3897</v>
      </c>
      <c r="B3898">
        <v>40</v>
      </c>
      <c r="C3898" t="s">
        <v>13</v>
      </c>
      <c r="D3898" t="s">
        <v>19</v>
      </c>
      <c r="E3898" t="s">
        <v>21</v>
      </c>
      <c r="F3898">
        <v>1772.2249999999999</v>
      </c>
      <c r="G3898">
        <v>7001.66</v>
      </c>
      <c r="H3898">
        <v>608</v>
      </c>
      <c r="I3898">
        <v>4</v>
      </c>
      <c r="J3898">
        <v>13843.27</v>
      </c>
      <c r="K3898" t="str">
        <f t="shared" si="60"/>
        <v>Low Risk</v>
      </c>
    </row>
    <row r="3899" spans="1:11" x14ac:dyDescent="0.25">
      <c r="A3899">
        <v>3898</v>
      </c>
      <c r="B3899">
        <v>65</v>
      </c>
      <c r="C3899" t="s">
        <v>10</v>
      </c>
      <c r="D3899" t="s">
        <v>19</v>
      </c>
      <c r="E3899" t="s">
        <v>12</v>
      </c>
      <c r="F3899">
        <v>2177.8000000000002</v>
      </c>
      <c r="G3899">
        <v>3446.54</v>
      </c>
      <c r="H3899">
        <v>595</v>
      </c>
      <c r="I3899">
        <v>5</v>
      </c>
      <c r="J3899">
        <v>3643.25</v>
      </c>
      <c r="K3899" t="str">
        <f t="shared" si="60"/>
        <v>Low Risk</v>
      </c>
    </row>
    <row r="3900" spans="1:11" x14ac:dyDescent="0.25">
      <c r="A3900">
        <v>3899</v>
      </c>
      <c r="B3900">
        <v>39</v>
      </c>
      <c r="C3900" t="s">
        <v>13</v>
      </c>
      <c r="D3900" t="s">
        <v>16</v>
      </c>
      <c r="E3900" t="s">
        <v>21</v>
      </c>
      <c r="F3900">
        <v>1356.69</v>
      </c>
      <c r="G3900">
        <v>1247.01</v>
      </c>
      <c r="H3900">
        <v>533</v>
      </c>
      <c r="I3900">
        <v>5</v>
      </c>
      <c r="J3900">
        <v>3393.72</v>
      </c>
      <c r="K3900" t="str">
        <f t="shared" si="60"/>
        <v>Low Risk</v>
      </c>
    </row>
    <row r="3901" spans="1:11" x14ac:dyDescent="0.25">
      <c r="A3901">
        <v>3900</v>
      </c>
      <c r="B3901">
        <v>34</v>
      </c>
      <c r="C3901" t="s">
        <v>13</v>
      </c>
      <c r="D3901" t="s">
        <v>14</v>
      </c>
      <c r="E3901" t="s">
        <v>12</v>
      </c>
      <c r="F3901">
        <v>642.70000000000005</v>
      </c>
      <c r="G3901">
        <v>1893.29</v>
      </c>
      <c r="H3901">
        <v>576</v>
      </c>
      <c r="I3901">
        <v>5</v>
      </c>
      <c r="J3901">
        <v>632.51</v>
      </c>
      <c r="K3901" t="str">
        <f t="shared" si="60"/>
        <v>Low Risk</v>
      </c>
    </row>
    <row r="3902" spans="1:11" x14ac:dyDescent="0.25">
      <c r="A3902">
        <v>3901</v>
      </c>
      <c r="B3902">
        <v>22</v>
      </c>
      <c r="C3902" t="s">
        <v>10</v>
      </c>
      <c r="D3902" t="s">
        <v>11</v>
      </c>
      <c r="E3902" t="s">
        <v>15</v>
      </c>
      <c r="F3902">
        <v>614.09</v>
      </c>
      <c r="G3902">
        <v>2173.0500000000002</v>
      </c>
      <c r="H3902">
        <v>359</v>
      </c>
      <c r="I3902">
        <v>10</v>
      </c>
      <c r="J3902">
        <v>500</v>
      </c>
      <c r="K3902" t="str">
        <f t="shared" si="60"/>
        <v>Moderate Risk</v>
      </c>
    </row>
    <row r="3903" spans="1:11" x14ac:dyDescent="0.25">
      <c r="A3903">
        <v>3902</v>
      </c>
      <c r="B3903">
        <v>61</v>
      </c>
      <c r="C3903" t="s">
        <v>13</v>
      </c>
      <c r="D3903" t="s">
        <v>11</v>
      </c>
      <c r="E3903" t="s">
        <v>15</v>
      </c>
      <c r="F3903">
        <v>1500.26</v>
      </c>
      <c r="G3903">
        <v>2117.2399999999998</v>
      </c>
      <c r="H3903">
        <v>576</v>
      </c>
      <c r="I3903">
        <v>8</v>
      </c>
      <c r="J3903">
        <v>5756.29</v>
      </c>
      <c r="K3903" t="str">
        <f t="shared" si="60"/>
        <v>Low Risk</v>
      </c>
    </row>
    <row r="3904" spans="1:11" x14ac:dyDescent="0.25">
      <c r="A3904">
        <v>3903</v>
      </c>
      <c r="B3904">
        <v>28</v>
      </c>
      <c r="C3904" t="s">
        <v>13</v>
      </c>
      <c r="D3904" t="s">
        <v>18</v>
      </c>
      <c r="E3904" t="s">
        <v>15</v>
      </c>
      <c r="F3904">
        <v>1693.76</v>
      </c>
      <c r="G3904">
        <v>3560.57</v>
      </c>
      <c r="H3904">
        <v>536</v>
      </c>
      <c r="I3904">
        <v>5</v>
      </c>
      <c r="J3904">
        <v>4665.24</v>
      </c>
      <c r="K3904" t="str">
        <f t="shared" si="60"/>
        <v>Low Risk</v>
      </c>
    </row>
    <row r="3905" spans="1:11" x14ac:dyDescent="0.25">
      <c r="A3905">
        <v>3904</v>
      </c>
      <c r="B3905">
        <v>47</v>
      </c>
      <c r="C3905" t="s">
        <v>10</v>
      </c>
      <c r="D3905" t="s">
        <v>14</v>
      </c>
      <c r="E3905" t="s">
        <v>17</v>
      </c>
      <c r="F3905">
        <v>1407</v>
      </c>
      <c r="G3905">
        <v>4659.38</v>
      </c>
      <c r="H3905">
        <v>485</v>
      </c>
      <c r="I3905">
        <v>9</v>
      </c>
      <c r="J3905">
        <v>2047.54</v>
      </c>
      <c r="K3905" t="str">
        <f t="shared" si="60"/>
        <v>Moderate Risk</v>
      </c>
    </row>
    <row r="3906" spans="1:11" x14ac:dyDescent="0.25">
      <c r="A3906">
        <v>3905</v>
      </c>
      <c r="B3906">
        <v>32</v>
      </c>
      <c r="C3906" t="s">
        <v>10</v>
      </c>
      <c r="D3906" t="s">
        <v>11</v>
      </c>
      <c r="E3906" t="s">
        <v>12</v>
      </c>
      <c r="F3906">
        <v>1437.81</v>
      </c>
      <c r="G3906">
        <v>3541.34</v>
      </c>
      <c r="H3906">
        <v>433</v>
      </c>
      <c r="I3906">
        <v>11</v>
      </c>
      <c r="J3906">
        <v>2329.1</v>
      </c>
      <c r="K3906" t="str">
        <f t="shared" ref="K3906:K3969" si="61">IF(AND(H3906&lt;500,I3906&gt;10),"High Risk",IF(OR(H3906&lt;500,I3906&gt;10),"Moderate Risk","Low Risk"))</f>
        <v>High Risk</v>
      </c>
    </row>
    <row r="3907" spans="1:11" x14ac:dyDescent="0.25">
      <c r="A3907">
        <v>3906</v>
      </c>
      <c r="B3907">
        <v>44</v>
      </c>
      <c r="C3907" t="s">
        <v>10</v>
      </c>
      <c r="D3907" t="s">
        <v>11</v>
      </c>
      <c r="E3907" t="s">
        <v>17</v>
      </c>
      <c r="F3907">
        <v>2411.89</v>
      </c>
      <c r="G3907">
        <v>3520.38</v>
      </c>
      <c r="H3907">
        <v>649</v>
      </c>
      <c r="I3907">
        <v>8</v>
      </c>
      <c r="J3907">
        <v>8679.6200000000008</v>
      </c>
      <c r="K3907" t="str">
        <f t="shared" si="61"/>
        <v>Low Risk</v>
      </c>
    </row>
    <row r="3908" spans="1:11" x14ac:dyDescent="0.25">
      <c r="A3908">
        <v>3907</v>
      </c>
      <c r="B3908">
        <v>52</v>
      </c>
      <c r="C3908" t="s">
        <v>10</v>
      </c>
      <c r="D3908" t="s">
        <v>18</v>
      </c>
      <c r="E3908" t="s">
        <v>12</v>
      </c>
      <c r="F3908">
        <v>5827.2</v>
      </c>
      <c r="G3908">
        <v>3237.28</v>
      </c>
      <c r="H3908">
        <v>720</v>
      </c>
      <c r="I3908">
        <v>4</v>
      </c>
      <c r="J3908">
        <v>23510.35</v>
      </c>
      <c r="K3908" t="str">
        <f t="shared" si="61"/>
        <v>Low Risk</v>
      </c>
    </row>
    <row r="3909" spans="1:11" x14ac:dyDescent="0.25">
      <c r="A3909">
        <v>3908</v>
      </c>
      <c r="B3909">
        <v>50</v>
      </c>
      <c r="C3909" t="s">
        <v>13</v>
      </c>
      <c r="D3909" t="s">
        <v>11</v>
      </c>
      <c r="E3909" t="s">
        <v>20</v>
      </c>
      <c r="F3909">
        <v>2556.46</v>
      </c>
      <c r="G3909">
        <v>4464.8900000000003</v>
      </c>
      <c r="H3909">
        <v>590</v>
      </c>
      <c r="I3909">
        <v>8</v>
      </c>
      <c r="J3909">
        <v>8566.2800000000007</v>
      </c>
      <c r="K3909" t="str">
        <f t="shared" si="61"/>
        <v>Low Risk</v>
      </c>
    </row>
    <row r="3910" spans="1:11" x14ac:dyDescent="0.25">
      <c r="A3910">
        <v>3909</v>
      </c>
      <c r="B3910">
        <v>37</v>
      </c>
      <c r="C3910" t="s">
        <v>10</v>
      </c>
      <c r="D3910" t="s">
        <v>16</v>
      </c>
      <c r="E3910" t="s">
        <v>12</v>
      </c>
      <c r="F3910">
        <v>1807.74</v>
      </c>
      <c r="G3910">
        <v>3951.57</v>
      </c>
      <c r="H3910">
        <v>607</v>
      </c>
      <c r="I3910">
        <v>14</v>
      </c>
      <c r="J3910">
        <v>3180.98</v>
      </c>
      <c r="K3910" t="str">
        <f t="shared" si="61"/>
        <v>Moderate Risk</v>
      </c>
    </row>
    <row r="3911" spans="1:11" x14ac:dyDescent="0.25">
      <c r="A3911">
        <v>3910</v>
      </c>
      <c r="B3911">
        <v>33</v>
      </c>
      <c r="C3911" t="s">
        <v>13</v>
      </c>
      <c r="D3911" t="s">
        <v>11</v>
      </c>
      <c r="E3911" t="s">
        <v>17</v>
      </c>
      <c r="F3911">
        <v>1995.79</v>
      </c>
      <c r="G3911">
        <v>5442.47</v>
      </c>
      <c r="H3911">
        <v>609</v>
      </c>
      <c r="I3911">
        <v>6</v>
      </c>
      <c r="J3911">
        <v>3813.94</v>
      </c>
      <c r="K3911" t="str">
        <f t="shared" si="61"/>
        <v>Low Risk</v>
      </c>
    </row>
    <row r="3912" spans="1:11" x14ac:dyDescent="0.25">
      <c r="A3912">
        <v>3911</v>
      </c>
      <c r="B3912">
        <v>51</v>
      </c>
      <c r="C3912" t="s">
        <v>10</v>
      </c>
      <c r="D3912" t="s">
        <v>11</v>
      </c>
      <c r="E3912" t="s">
        <v>17</v>
      </c>
      <c r="F3912">
        <v>2758.33</v>
      </c>
      <c r="G3912">
        <v>4910.76</v>
      </c>
      <c r="H3912">
        <v>641</v>
      </c>
      <c r="I3912">
        <v>8</v>
      </c>
      <c r="J3912">
        <v>9457.9500000000007</v>
      </c>
      <c r="K3912" t="str">
        <f t="shared" si="61"/>
        <v>Low Risk</v>
      </c>
    </row>
    <row r="3913" spans="1:11" x14ac:dyDescent="0.25">
      <c r="A3913">
        <v>3912</v>
      </c>
      <c r="B3913">
        <v>19</v>
      </c>
      <c r="C3913" t="s">
        <v>13</v>
      </c>
      <c r="D3913" t="s">
        <v>11</v>
      </c>
      <c r="E3913" t="s">
        <v>15</v>
      </c>
      <c r="F3913">
        <v>1772.2249999999999</v>
      </c>
      <c r="G3913">
        <v>3185.92</v>
      </c>
      <c r="H3913">
        <v>506</v>
      </c>
      <c r="I3913">
        <v>6</v>
      </c>
      <c r="J3913">
        <v>1911.55</v>
      </c>
      <c r="K3913" t="str">
        <f t="shared" si="61"/>
        <v>Low Risk</v>
      </c>
    </row>
    <row r="3914" spans="1:11" x14ac:dyDescent="0.25">
      <c r="A3914">
        <v>3913</v>
      </c>
      <c r="B3914">
        <v>52</v>
      </c>
      <c r="C3914" t="s">
        <v>13</v>
      </c>
      <c r="D3914" t="s">
        <v>18</v>
      </c>
      <c r="E3914" t="s">
        <v>21</v>
      </c>
      <c r="F3914">
        <v>3663.66</v>
      </c>
      <c r="G3914">
        <v>5992.3</v>
      </c>
      <c r="H3914">
        <v>655</v>
      </c>
      <c r="I3914">
        <v>5</v>
      </c>
      <c r="J3914">
        <v>11559.97</v>
      </c>
      <c r="K3914" t="str">
        <f t="shared" si="61"/>
        <v>Low Risk</v>
      </c>
    </row>
    <row r="3915" spans="1:11" x14ac:dyDescent="0.25">
      <c r="A3915">
        <v>3914</v>
      </c>
      <c r="B3915">
        <v>57</v>
      </c>
      <c r="C3915" t="s">
        <v>10</v>
      </c>
      <c r="D3915" t="s">
        <v>18</v>
      </c>
      <c r="E3915" t="s">
        <v>17</v>
      </c>
      <c r="F3915">
        <v>4451.21</v>
      </c>
      <c r="G3915">
        <v>7626.75</v>
      </c>
      <c r="H3915">
        <v>717</v>
      </c>
      <c r="I3915">
        <v>3</v>
      </c>
      <c r="J3915">
        <v>14295.52</v>
      </c>
      <c r="K3915" t="str">
        <f t="shared" si="61"/>
        <v>Low Risk</v>
      </c>
    </row>
    <row r="3916" spans="1:11" x14ac:dyDescent="0.25">
      <c r="A3916">
        <v>3915</v>
      </c>
      <c r="B3916">
        <v>73</v>
      </c>
      <c r="C3916" t="s">
        <v>10</v>
      </c>
      <c r="D3916" t="s">
        <v>11</v>
      </c>
      <c r="E3916" t="s">
        <v>12</v>
      </c>
      <c r="F3916">
        <v>1772.2249999999999</v>
      </c>
      <c r="G3916">
        <v>1394.5</v>
      </c>
      <c r="H3916">
        <v>576</v>
      </c>
      <c r="I3916">
        <v>7</v>
      </c>
      <c r="J3916">
        <v>3567.95</v>
      </c>
      <c r="K3916" t="str">
        <f t="shared" si="61"/>
        <v>Low Risk</v>
      </c>
    </row>
    <row r="3917" spans="1:11" x14ac:dyDescent="0.25">
      <c r="A3917">
        <v>3916</v>
      </c>
      <c r="B3917">
        <v>45</v>
      </c>
      <c r="C3917" t="s">
        <v>13</v>
      </c>
      <c r="D3917" t="s">
        <v>11</v>
      </c>
      <c r="E3917" t="s">
        <v>21</v>
      </c>
      <c r="F3917">
        <v>1864.42</v>
      </c>
      <c r="G3917">
        <v>4656.43</v>
      </c>
      <c r="H3917">
        <v>565</v>
      </c>
      <c r="I3917">
        <v>7</v>
      </c>
      <c r="J3917">
        <v>6882.53</v>
      </c>
      <c r="K3917" t="str">
        <f t="shared" si="61"/>
        <v>Low Risk</v>
      </c>
    </row>
    <row r="3918" spans="1:11" x14ac:dyDescent="0.25">
      <c r="A3918">
        <v>3917</v>
      </c>
      <c r="B3918">
        <v>64</v>
      </c>
      <c r="C3918" t="s">
        <v>13</v>
      </c>
      <c r="D3918" t="s">
        <v>18</v>
      </c>
      <c r="E3918" t="s">
        <v>12</v>
      </c>
      <c r="F3918">
        <v>6291.72</v>
      </c>
      <c r="G3918">
        <v>9996.7800000000007</v>
      </c>
      <c r="H3918">
        <v>675</v>
      </c>
      <c r="I3918">
        <v>2</v>
      </c>
      <c r="J3918">
        <v>5332.54</v>
      </c>
      <c r="K3918" t="str">
        <f t="shared" si="61"/>
        <v>Low Risk</v>
      </c>
    </row>
    <row r="3919" spans="1:11" x14ac:dyDescent="0.25">
      <c r="A3919">
        <v>3918</v>
      </c>
      <c r="B3919">
        <v>56</v>
      </c>
      <c r="C3919" t="s">
        <v>10</v>
      </c>
      <c r="D3919" t="s">
        <v>16</v>
      </c>
      <c r="E3919" t="s">
        <v>15</v>
      </c>
      <c r="F3919">
        <v>1397.16</v>
      </c>
      <c r="G3919">
        <v>1609.69</v>
      </c>
      <c r="H3919">
        <v>555</v>
      </c>
      <c r="I3919">
        <v>11</v>
      </c>
      <c r="J3919">
        <v>5514.06</v>
      </c>
      <c r="K3919" t="str">
        <f t="shared" si="61"/>
        <v>Moderate Risk</v>
      </c>
    </row>
    <row r="3920" spans="1:11" x14ac:dyDescent="0.25">
      <c r="A3920">
        <v>3919</v>
      </c>
      <c r="B3920">
        <v>23</v>
      </c>
      <c r="C3920" t="s">
        <v>10</v>
      </c>
      <c r="D3920" t="s">
        <v>14</v>
      </c>
      <c r="E3920" t="s">
        <v>21</v>
      </c>
      <c r="F3920">
        <v>1772.2249999999999</v>
      </c>
      <c r="G3920">
        <v>2024.66</v>
      </c>
      <c r="H3920">
        <v>528</v>
      </c>
      <c r="I3920">
        <v>5</v>
      </c>
      <c r="J3920">
        <v>1055.06</v>
      </c>
      <c r="K3920" t="str">
        <f t="shared" si="61"/>
        <v>Low Risk</v>
      </c>
    </row>
    <row r="3921" spans="1:11" x14ac:dyDescent="0.25">
      <c r="A3921">
        <v>3920</v>
      </c>
      <c r="B3921">
        <v>26</v>
      </c>
      <c r="C3921" t="s">
        <v>10</v>
      </c>
      <c r="D3921" t="s">
        <v>11</v>
      </c>
      <c r="E3921" t="s">
        <v>17</v>
      </c>
      <c r="F3921">
        <v>1866.88</v>
      </c>
      <c r="G3921">
        <v>5000.22</v>
      </c>
      <c r="H3921">
        <v>577</v>
      </c>
      <c r="I3921">
        <v>10</v>
      </c>
      <c r="J3921">
        <v>6595.93</v>
      </c>
      <c r="K3921" t="str">
        <f t="shared" si="61"/>
        <v>Low Risk</v>
      </c>
    </row>
    <row r="3922" spans="1:11" x14ac:dyDescent="0.25">
      <c r="A3922">
        <v>3921</v>
      </c>
      <c r="B3922">
        <v>37</v>
      </c>
      <c r="C3922" t="s">
        <v>10</v>
      </c>
      <c r="D3922" t="s">
        <v>16</v>
      </c>
      <c r="E3922" t="s">
        <v>17</v>
      </c>
      <c r="F3922">
        <v>1197.01</v>
      </c>
      <c r="G3922">
        <v>632.36</v>
      </c>
      <c r="H3922">
        <v>509</v>
      </c>
      <c r="I3922">
        <v>3</v>
      </c>
      <c r="J3922">
        <v>5332.54</v>
      </c>
      <c r="K3922" t="str">
        <f t="shared" si="61"/>
        <v>Low Risk</v>
      </c>
    </row>
    <row r="3923" spans="1:11" x14ac:dyDescent="0.25">
      <c r="A3923">
        <v>3922</v>
      </c>
      <c r="B3923">
        <v>18</v>
      </c>
      <c r="C3923" t="s">
        <v>13</v>
      </c>
      <c r="D3923" t="s">
        <v>16</v>
      </c>
      <c r="E3923" t="s">
        <v>12</v>
      </c>
      <c r="F3923">
        <v>1660.09</v>
      </c>
      <c r="G3923">
        <v>3283.6</v>
      </c>
      <c r="H3923">
        <v>496</v>
      </c>
      <c r="I3923">
        <v>9</v>
      </c>
      <c r="J3923">
        <v>2824.7</v>
      </c>
      <c r="K3923" t="str">
        <f t="shared" si="61"/>
        <v>Moderate Risk</v>
      </c>
    </row>
    <row r="3924" spans="1:11" x14ac:dyDescent="0.25">
      <c r="A3924">
        <v>3923</v>
      </c>
      <c r="B3924">
        <v>25</v>
      </c>
      <c r="C3924" t="s">
        <v>13</v>
      </c>
      <c r="D3924" t="s">
        <v>19</v>
      </c>
      <c r="E3924" t="s">
        <v>21</v>
      </c>
      <c r="F3924">
        <v>1844.15</v>
      </c>
      <c r="G3924">
        <v>2180.38</v>
      </c>
      <c r="H3924">
        <v>586</v>
      </c>
      <c r="I3924">
        <v>8</v>
      </c>
      <c r="J3924">
        <v>6650.22</v>
      </c>
      <c r="K3924" t="str">
        <f t="shared" si="61"/>
        <v>Low Risk</v>
      </c>
    </row>
    <row r="3925" spans="1:11" x14ac:dyDescent="0.25">
      <c r="A3925">
        <v>3924</v>
      </c>
      <c r="B3925">
        <v>72</v>
      </c>
      <c r="C3925" t="s">
        <v>10</v>
      </c>
      <c r="D3925" t="s">
        <v>18</v>
      </c>
      <c r="E3925" t="s">
        <v>21</v>
      </c>
      <c r="F3925">
        <v>1085.24</v>
      </c>
      <c r="G3925">
        <v>3295.2</v>
      </c>
      <c r="H3925">
        <v>549</v>
      </c>
      <c r="I3925">
        <v>4</v>
      </c>
      <c r="J3925">
        <v>3771.48</v>
      </c>
      <c r="K3925" t="str">
        <f t="shared" si="61"/>
        <v>Low Risk</v>
      </c>
    </row>
    <row r="3926" spans="1:11" x14ac:dyDescent="0.25">
      <c r="A3926">
        <v>3925</v>
      </c>
      <c r="B3926">
        <v>40</v>
      </c>
      <c r="C3926" t="s">
        <v>13</v>
      </c>
      <c r="D3926" t="s">
        <v>14</v>
      </c>
      <c r="E3926" t="s">
        <v>17</v>
      </c>
      <c r="F3926">
        <v>1332.7</v>
      </c>
      <c r="G3926">
        <v>2535.2199999999998</v>
      </c>
      <c r="H3926">
        <v>528</v>
      </c>
      <c r="I3926">
        <v>14</v>
      </c>
      <c r="J3926">
        <v>1481.16</v>
      </c>
      <c r="K3926" t="str">
        <f t="shared" si="61"/>
        <v>Moderate Risk</v>
      </c>
    </row>
    <row r="3927" spans="1:11" x14ac:dyDescent="0.25">
      <c r="A3927">
        <v>3926</v>
      </c>
      <c r="B3927">
        <v>20</v>
      </c>
      <c r="C3927" t="s">
        <v>10</v>
      </c>
      <c r="D3927" t="s">
        <v>18</v>
      </c>
      <c r="E3927" t="s">
        <v>17</v>
      </c>
      <c r="F3927">
        <v>1260.9000000000001</v>
      </c>
      <c r="G3927">
        <v>3514</v>
      </c>
      <c r="H3927">
        <v>496</v>
      </c>
      <c r="I3927">
        <v>3</v>
      </c>
      <c r="J3927">
        <v>1264.07</v>
      </c>
      <c r="K3927" t="str">
        <f t="shared" si="61"/>
        <v>Moderate Risk</v>
      </c>
    </row>
    <row r="3928" spans="1:11" x14ac:dyDescent="0.25">
      <c r="A3928">
        <v>3927</v>
      </c>
      <c r="B3928">
        <v>21</v>
      </c>
      <c r="C3928" t="s">
        <v>13</v>
      </c>
      <c r="D3928" t="s">
        <v>11</v>
      </c>
      <c r="E3928" t="s">
        <v>15</v>
      </c>
      <c r="F3928">
        <v>1772.2249999999999</v>
      </c>
      <c r="G3928">
        <v>1100.4000000000001</v>
      </c>
      <c r="H3928">
        <v>446</v>
      </c>
      <c r="I3928">
        <v>8</v>
      </c>
      <c r="J3928">
        <v>2601.4</v>
      </c>
      <c r="K3928" t="str">
        <f t="shared" si="61"/>
        <v>Moderate Risk</v>
      </c>
    </row>
    <row r="3929" spans="1:11" x14ac:dyDescent="0.25">
      <c r="A3929">
        <v>3928</v>
      </c>
      <c r="B3929">
        <v>75</v>
      </c>
      <c r="C3929" t="s">
        <v>10</v>
      </c>
      <c r="D3929" t="s">
        <v>16</v>
      </c>
      <c r="E3929" t="s">
        <v>17</v>
      </c>
      <c r="F3929">
        <v>3041.23</v>
      </c>
      <c r="G3929">
        <v>5109.42</v>
      </c>
      <c r="H3929">
        <v>702</v>
      </c>
      <c r="I3929">
        <v>8</v>
      </c>
      <c r="J3929">
        <v>10103.89</v>
      </c>
      <c r="K3929" t="str">
        <f t="shared" si="61"/>
        <v>Low Risk</v>
      </c>
    </row>
    <row r="3930" spans="1:11" x14ac:dyDescent="0.25">
      <c r="A3930">
        <v>3929</v>
      </c>
      <c r="B3930">
        <v>42</v>
      </c>
      <c r="C3930" t="s">
        <v>10</v>
      </c>
      <c r="D3930" t="s">
        <v>16</v>
      </c>
      <c r="E3930" t="s">
        <v>12</v>
      </c>
      <c r="F3930">
        <v>1944.24</v>
      </c>
      <c r="G3930">
        <v>2752.44</v>
      </c>
      <c r="H3930">
        <v>660</v>
      </c>
      <c r="I3930">
        <v>5</v>
      </c>
      <c r="J3930">
        <v>6033.5</v>
      </c>
      <c r="K3930" t="str">
        <f t="shared" si="61"/>
        <v>Low Risk</v>
      </c>
    </row>
    <row r="3931" spans="1:11" x14ac:dyDescent="0.25">
      <c r="A3931">
        <v>3930</v>
      </c>
      <c r="B3931">
        <v>64</v>
      </c>
      <c r="C3931" t="s">
        <v>10</v>
      </c>
      <c r="D3931" t="s">
        <v>11</v>
      </c>
      <c r="E3931" t="s">
        <v>15</v>
      </c>
      <c r="F3931">
        <v>1540.32</v>
      </c>
      <c r="G3931">
        <v>3931.6</v>
      </c>
      <c r="H3931">
        <v>558</v>
      </c>
      <c r="I3931">
        <v>9</v>
      </c>
      <c r="J3931">
        <v>4422.91</v>
      </c>
      <c r="K3931" t="str">
        <f t="shared" si="61"/>
        <v>Low Risk</v>
      </c>
    </row>
    <row r="3932" spans="1:11" x14ac:dyDescent="0.25">
      <c r="A3932">
        <v>3931</v>
      </c>
      <c r="B3932">
        <v>55</v>
      </c>
      <c r="C3932" t="s">
        <v>10</v>
      </c>
      <c r="D3932" t="s">
        <v>18</v>
      </c>
      <c r="E3932" t="s">
        <v>21</v>
      </c>
      <c r="F3932">
        <v>2083.39</v>
      </c>
      <c r="G3932">
        <v>4887.97</v>
      </c>
      <c r="H3932">
        <v>596</v>
      </c>
      <c r="I3932">
        <v>10</v>
      </c>
      <c r="J3932">
        <v>4678.62</v>
      </c>
      <c r="K3932" t="str">
        <f t="shared" si="61"/>
        <v>Low Risk</v>
      </c>
    </row>
    <row r="3933" spans="1:11" x14ac:dyDescent="0.25">
      <c r="A3933">
        <v>3932</v>
      </c>
      <c r="B3933">
        <v>32</v>
      </c>
      <c r="C3933" t="s">
        <v>13</v>
      </c>
      <c r="D3933" t="s">
        <v>16</v>
      </c>
      <c r="E3933" t="s">
        <v>17</v>
      </c>
      <c r="F3933">
        <v>3528.83</v>
      </c>
      <c r="G3933">
        <v>5827.46</v>
      </c>
      <c r="H3933">
        <v>670</v>
      </c>
      <c r="I3933">
        <v>4</v>
      </c>
      <c r="J3933">
        <v>13728.79</v>
      </c>
      <c r="K3933" t="str">
        <f t="shared" si="61"/>
        <v>Low Risk</v>
      </c>
    </row>
    <row r="3934" spans="1:11" x14ac:dyDescent="0.25">
      <c r="A3934">
        <v>3933</v>
      </c>
      <c r="B3934">
        <v>38</v>
      </c>
      <c r="C3934" t="s">
        <v>13</v>
      </c>
      <c r="D3934" t="s">
        <v>18</v>
      </c>
      <c r="E3934" t="s">
        <v>12</v>
      </c>
      <c r="F3934">
        <v>6524.29</v>
      </c>
      <c r="G3934">
        <v>12524.24</v>
      </c>
      <c r="H3934">
        <v>764</v>
      </c>
      <c r="I3934">
        <v>2</v>
      </c>
      <c r="J3934">
        <v>24385.57</v>
      </c>
      <c r="K3934" t="str">
        <f t="shared" si="61"/>
        <v>Low Risk</v>
      </c>
    </row>
    <row r="3935" spans="1:11" x14ac:dyDescent="0.25">
      <c r="A3935">
        <v>3934</v>
      </c>
      <c r="B3935">
        <v>52</v>
      </c>
      <c r="C3935" t="s">
        <v>10</v>
      </c>
      <c r="D3935" t="s">
        <v>11</v>
      </c>
      <c r="E3935" t="s">
        <v>21</v>
      </c>
      <c r="F3935">
        <v>2010.97</v>
      </c>
      <c r="G3935">
        <v>3537.71</v>
      </c>
      <c r="H3935">
        <v>627</v>
      </c>
      <c r="I3935">
        <v>2</v>
      </c>
      <c r="J3935">
        <v>7414.76</v>
      </c>
      <c r="K3935" t="str">
        <f t="shared" si="61"/>
        <v>Low Risk</v>
      </c>
    </row>
    <row r="3936" spans="1:11" x14ac:dyDescent="0.25">
      <c r="A3936">
        <v>3935</v>
      </c>
      <c r="B3936">
        <v>74</v>
      </c>
      <c r="C3936" t="s">
        <v>13</v>
      </c>
      <c r="D3936" t="s">
        <v>11</v>
      </c>
      <c r="E3936" t="s">
        <v>17</v>
      </c>
      <c r="F3936">
        <v>488.07</v>
      </c>
      <c r="G3936">
        <v>0</v>
      </c>
      <c r="H3936">
        <v>481</v>
      </c>
      <c r="I3936">
        <v>10</v>
      </c>
      <c r="J3936">
        <v>1035.75</v>
      </c>
      <c r="K3936" t="str">
        <f t="shared" si="61"/>
        <v>Moderate Risk</v>
      </c>
    </row>
    <row r="3937" spans="1:11" x14ac:dyDescent="0.25">
      <c r="A3937">
        <v>3936</v>
      </c>
      <c r="B3937">
        <v>70</v>
      </c>
      <c r="C3937" t="s">
        <v>10</v>
      </c>
      <c r="D3937" t="s">
        <v>16</v>
      </c>
      <c r="E3937" t="s">
        <v>15</v>
      </c>
      <c r="F3937">
        <v>1871.39</v>
      </c>
      <c r="G3937">
        <v>3771.07</v>
      </c>
      <c r="H3937">
        <v>596</v>
      </c>
      <c r="I3937">
        <v>8</v>
      </c>
      <c r="J3937">
        <v>6909.7</v>
      </c>
      <c r="K3937" t="str">
        <f t="shared" si="61"/>
        <v>Low Risk</v>
      </c>
    </row>
    <row r="3938" spans="1:11" x14ac:dyDescent="0.25">
      <c r="A3938">
        <v>3937</v>
      </c>
      <c r="B3938">
        <v>70</v>
      </c>
      <c r="C3938" t="s">
        <v>13</v>
      </c>
      <c r="D3938" t="s">
        <v>19</v>
      </c>
      <c r="E3938" t="s">
        <v>15</v>
      </c>
      <c r="F3938">
        <v>2166.09</v>
      </c>
      <c r="G3938">
        <v>4583.66</v>
      </c>
      <c r="H3938">
        <v>698</v>
      </c>
      <c r="I3938">
        <v>4</v>
      </c>
      <c r="J3938">
        <v>8271.2900000000009</v>
      </c>
      <c r="K3938" t="str">
        <f t="shared" si="61"/>
        <v>Low Risk</v>
      </c>
    </row>
    <row r="3939" spans="1:11" x14ac:dyDescent="0.25">
      <c r="A3939">
        <v>3938</v>
      </c>
      <c r="B3939">
        <v>63</v>
      </c>
      <c r="C3939" t="s">
        <v>10</v>
      </c>
      <c r="D3939" t="s">
        <v>11</v>
      </c>
      <c r="E3939" t="s">
        <v>17</v>
      </c>
      <c r="F3939">
        <v>1277.26</v>
      </c>
      <c r="G3939">
        <v>3181</v>
      </c>
      <c r="H3939">
        <v>560</v>
      </c>
      <c r="I3939">
        <v>9</v>
      </c>
      <c r="J3939">
        <v>5129.08</v>
      </c>
      <c r="K3939" t="str">
        <f t="shared" si="61"/>
        <v>Low Risk</v>
      </c>
    </row>
    <row r="3940" spans="1:11" x14ac:dyDescent="0.25">
      <c r="A3940">
        <v>3939</v>
      </c>
      <c r="B3940">
        <v>69</v>
      </c>
      <c r="C3940" t="s">
        <v>10</v>
      </c>
      <c r="D3940" t="s">
        <v>14</v>
      </c>
      <c r="E3940" t="s">
        <v>15</v>
      </c>
      <c r="F3940">
        <v>1570.47</v>
      </c>
      <c r="G3940">
        <v>2884.71</v>
      </c>
      <c r="H3940">
        <v>561</v>
      </c>
      <c r="I3940">
        <v>11</v>
      </c>
      <c r="J3940">
        <v>1543.96</v>
      </c>
      <c r="K3940" t="str">
        <f t="shared" si="61"/>
        <v>Moderate Risk</v>
      </c>
    </row>
    <row r="3941" spans="1:11" x14ac:dyDescent="0.25">
      <c r="A3941">
        <v>3940</v>
      </c>
      <c r="B3941">
        <v>31</v>
      </c>
      <c r="C3941" t="s">
        <v>10</v>
      </c>
      <c r="D3941" t="s">
        <v>11</v>
      </c>
      <c r="E3941" t="s">
        <v>17</v>
      </c>
      <c r="F3941">
        <v>1540.02</v>
      </c>
      <c r="G3941">
        <v>2498.91</v>
      </c>
      <c r="H3941">
        <v>600</v>
      </c>
      <c r="I3941">
        <v>5</v>
      </c>
      <c r="J3941">
        <v>4310.22</v>
      </c>
      <c r="K3941" t="str">
        <f t="shared" si="61"/>
        <v>Low Risk</v>
      </c>
    </row>
    <row r="3942" spans="1:11" x14ac:dyDescent="0.25">
      <c r="A3942">
        <v>3941</v>
      </c>
      <c r="B3942">
        <v>53</v>
      </c>
      <c r="C3942" t="s">
        <v>13</v>
      </c>
      <c r="D3942" t="s">
        <v>16</v>
      </c>
      <c r="E3942" t="s">
        <v>15</v>
      </c>
      <c r="F3942">
        <v>993.32</v>
      </c>
      <c r="G3942">
        <v>1390.78</v>
      </c>
      <c r="H3942">
        <v>600</v>
      </c>
      <c r="I3942">
        <v>4</v>
      </c>
      <c r="J3942">
        <v>2982.23</v>
      </c>
      <c r="K3942" t="str">
        <f t="shared" si="61"/>
        <v>Low Risk</v>
      </c>
    </row>
    <row r="3943" spans="1:11" x14ac:dyDescent="0.25">
      <c r="A3943">
        <v>3942</v>
      </c>
      <c r="B3943">
        <v>29</v>
      </c>
      <c r="C3943" t="s">
        <v>13</v>
      </c>
      <c r="D3943" t="s">
        <v>18</v>
      </c>
      <c r="E3943" t="s">
        <v>15</v>
      </c>
      <c r="F3943">
        <v>1713.73</v>
      </c>
      <c r="G3943">
        <v>3808.29</v>
      </c>
      <c r="H3943">
        <v>540</v>
      </c>
      <c r="I3943">
        <v>4</v>
      </c>
      <c r="J3943">
        <v>4250.5</v>
      </c>
      <c r="K3943" t="str">
        <f t="shared" si="61"/>
        <v>Low Risk</v>
      </c>
    </row>
    <row r="3944" spans="1:11" x14ac:dyDescent="0.25">
      <c r="A3944">
        <v>3943</v>
      </c>
      <c r="B3944">
        <v>34</v>
      </c>
      <c r="C3944" t="s">
        <v>10</v>
      </c>
      <c r="D3944" t="s">
        <v>18</v>
      </c>
      <c r="E3944" t="s">
        <v>21</v>
      </c>
      <c r="F3944">
        <v>3962.62</v>
      </c>
      <c r="G3944">
        <v>7469.26</v>
      </c>
      <c r="H3944">
        <v>664</v>
      </c>
      <c r="I3944">
        <v>3</v>
      </c>
      <c r="J3944">
        <v>16656.080000000002</v>
      </c>
      <c r="K3944" t="str">
        <f t="shared" si="61"/>
        <v>Low Risk</v>
      </c>
    </row>
    <row r="3945" spans="1:11" x14ac:dyDescent="0.25">
      <c r="A3945">
        <v>3944</v>
      </c>
      <c r="B3945">
        <v>56</v>
      </c>
      <c r="C3945" t="s">
        <v>10</v>
      </c>
      <c r="D3945" t="s">
        <v>19</v>
      </c>
      <c r="E3945" t="s">
        <v>15</v>
      </c>
      <c r="F3945">
        <v>6938.27</v>
      </c>
      <c r="G3945">
        <v>11979.54</v>
      </c>
      <c r="H3945">
        <v>751</v>
      </c>
      <c r="I3945">
        <v>6</v>
      </c>
      <c r="J3945">
        <v>27129.55</v>
      </c>
      <c r="K3945" t="str">
        <f t="shared" si="61"/>
        <v>Low Risk</v>
      </c>
    </row>
    <row r="3946" spans="1:11" x14ac:dyDescent="0.25">
      <c r="A3946">
        <v>3945</v>
      </c>
      <c r="B3946">
        <v>26</v>
      </c>
      <c r="C3946" t="s">
        <v>10</v>
      </c>
      <c r="D3946" t="s">
        <v>18</v>
      </c>
      <c r="E3946" t="s">
        <v>17</v>
      </c>
      <c r="F3946">
        <v>4298.78</v>
      </c>
      <c r="G3946">
        <v>7964.39</v>
      </c>
      <c r="H3946">
        <v>653</v>
      </c>
      <c r="I3946">
        <v>4</v>
      </c>
      <c r="J3946">
        <v>13344.28</v>
      </c>
      <c r="K3946" t="str">
        <f t="shared" si="61"/>
        <v>Low Risk</v>
      </c>
    </row>
    <row r="3947" spans="1:11" x14ac:dyDescent="0.25">
      <c r="A3947">
        <v>3946</v>
      </c>
      <c r="B3947">
        <v>52</v>
      </c>
      <c r="C3947" t="s">
        <v>13</v>
      </c>
      <c r="D3947" t="s">
        <v>11</v>
      </c>
      <c r="E3947" t="s">
        <v>12</v>
      </c>
      <c r="F3947">
        <v>833.36</v>
      </c>
      <c r="G3947">
        <v>2078.2800000000002</v>
      </c>
      <c r="H3947">
        <v>517</v>
      </c>
      <c r="I3947">
        <v>6</v>
      </c>
      <c r="J3947">
        <v>4020.27</v>
      </c>
      <c r="K3947" t="str">
        <f t="shared" si="61"/>
        <v>Low Risk</v>
      </c>
    </row>
    <row r="3948" spans="1:11" x14ac:dyDescent="0.25">
      <c r="A3948">
        <v>3947</v>
      </c>
      <c r="B3948">
        <v>30</v>
      </c>
      <c r="C3948" t="s">
        <v>13</v>
      </c>
      <c r="D3948" t="s">
        <v>16</v>
      </c>
      <c r="E3948" t="s">
        <v>12</v>
      </c>
      <c r="F3948">
        <v>1501.07</v>
      </c>
      <c r="G3948">
        <v>3297.58</v>
      </c>
      <c r="H3948">
        <v>531</v>
      </c>
      <c r="I3948">
        <v>10</v>
      </c>
      <c r="J3948">
        <v>5332.54</v>
      </c>
      <c r="K3948" t="str">
        <f t="shared" si="61"/>
        <v>Low Risk</v>
      </c>
    </row>
    <row r="3949" spans="1:11" x14ac:dyDescent="0.25">
      <c r="A3949">
        <v>3948</v>
      </c>
      <c r="B3949">
        <v>32</v>
      </c>
      <c r="C3949" t="s">
        <v>10</v>
      </c>
      <c r="D3949" t="s">
        <v>16</v>
      </c>
      <c r="E3949" t="s">
        <v>20</v>
      </c>
      <c r="F3949">
        <v>1272.7</v>
      </c>
      <c r="G3949">
        <v>2290.0100000000002</v>
      </c>
      <c r="H3949">
        <v>506</v>
      </c>
      <c r="I3949">
        <v>6</v>
      </c>
      <c r="J3949">
        <v>5332.54</v>
      </c>
      <c r="K3949" t="str">
        <f t="shared" si="61"/>
        <v>Low Risk</v>
      </c>
    </row>
    <row r="3950" spans="1:11" x14ac:dyDescent="0.25">
      <c r="A3950">
        <v>3949</v>
      </c>
      <c r="B3950">
        <v>35</v>
      </c>
      <c r="C3950" t="s">
        <v>10</v>
      </c>
      <c r="D3950" t="s">
        <v>19</v>
      </c>
      <c r="E3950" t="s">
        <v>20</v>
      </c>
      <c r="F3950">
        <v>4396</v>
      </c>
      <c r="G3950">
        <v>8907.7900000000009</v>
      </c>
      <c r="H3950">
        <v>710</v>
      </c>
      <c r="I3950">
        <v>7</v>
      </c>
      <c r="J3950">
        <v>15062.74</v>
      </c>
      <c r="K3950" t="str">
        <f t="shared" si="61"/>
        <v>Low Risk</v>
      </c>
    </row>
    <row r="3951" spans="1:11" x14ac:dyDescent="0.25">
      <c r="A3951">
        <v>3950</v>
      </c>
      <c r="B3951">
        <v>68</v>
      </c>
      <c r="C3951" t="s">
        <v>13</v>
      </c>
      <c r="D3951" t="s">
        <v>14</v>
      </c>
      <c r="E3951" t="s">
        <v>12</v>
      </c>
      <c r="F3951">
        <v>1105.76</v>
      </c>
      <c r="G3951">
        <v>1359.96</v>
      </c>
      <c r="H3951">
        <v>587</v>
      </c>
      <c r="I3951">
        <v>13</v>
      </c>
      <c r="J3951">
        <v>4105.01</v>
      </c>
      <c r="K3951" t="str">
        <f t="shared" si="61"/>
        <v>Moderate Risk</v>
      </c>
    </row>
    <row r="3952" spans="1:11" x14ac:dyDescent="0.25">
      <c r="A3952">
        <v>3951</v>
      </c>
      <c r="B3952">
        <v>50</v>
      </c>
      <c r="C3952" t="s">
        <v>10</v>
      </c>
      <c r="D3952" t="s">
        <v>11</v>
      </c>
      <c r="E3952" t="s">
        <v>17</v>
      </c>
      <c r="F3952">
        <v>1772.2249999999999</v>
      </c>
      <c r="G3952">
        <v>3237.28</v>
      </c>
      <c r="H3952">
        <v>450</v>
      </c>
      <c r="I3952">
        <v>9</v>
      </c>
      <c r="J3952">
        <v>3124.33</v>
      </c>
      <c r="K3952" t="str">
        <f t="shared" si="61"/>
        <v>Moderate Risk</v>
      </c>
    </row>
    <row r="3953" spans="1:11" x14ac:dyDescent="0.25">
      <c r="A3953">
        <v>3952</v>
      </c>
      <c r="B3953">
        <v>23</v>
      </c>
      <c r="C3953" t="s">
        <v>10</v>
      </c>
      <c r="D3953" t="s">
        <v>14</v>
      </c>
      <c r="E3953" t="s">
        <v>12</v>
      </c>
      <c r="F3953">
        <v>2249.0700000000002</v>
      </c>
      <c r="G3953">
        <v>4794.59</v>
      </c>
      <c r="H3953">
        <v>552</v>
      </c>
      <c r="I3953">
        <v>10</v>
      </c>
      <c r="J3953">
        <v>5660.81</v>
      </c>
      <c r="K3953" t="str">
        <f t="shared" si="61"/>
        <v>Low Risk</v>
      </c>
    </row>
    <row r="3954" spans="1:11" x14ac:dyDescent="0.25">
      <c r="A3954">
        <v>3953</v>
      </c>
      <c r="B3954">
        <v>44</v>
      </c>
      <c r="C3954" t="s">
        <v>10</v>
      </c>
      <c r="D3954" t="s">
        <v>16</v>
      </c>
      <c r="E3954" t="s">
        <v>20</v>
      </c>
      <c r="F3954">
        <v>1394.07</v>
      </c>
      <c r="G3954">
        <v>2758.21</v>
      </c>
      <c r="H3954">
        <v>544</v>
      </c>
      <c r="I3954">
        <v>9</v>
      </c>
      <c r="J3954">
        <v>3883.38</v>
      </c>
      <c r="K3954" t="str">
        <f t="shared" si="61"/>
        <v>Low Risk</v>
      </c>
    </row>
    <row r="3955" spans="1:11" x14ac:dyDescent="0.25">
      <c r="A3955">
        <v>3954</v>
      </c>
      <c r="B3955">
        <v>40</v>
      </c>
      <c r="C3955" t="s">
        <v>10</v>
      </c>
      <c r="D3955" t="s">
        <v>14</v>
      </c>
      <c r="E3955" t="s">
        <v>17</v>
      </c>
      <c r="F3955">
        <v>1885.25</v>
      </c>
      <c r="G3955">
        <v>3460.34</v>
      </c>
      <c r="H3955">
        <v>522</v>
      </c>
      <c r="I3955">
        <v>13</v>
      </c>
      <c r="J3955">
        <v>2676.76</v>
      </c>
      <c r="K3955" t="str">
        <f t="shared" si="61"/>
        <v>Moderate Risk</v>
      </c>
    </row>
    <row r="3956" spans="1:11" x14ac:dyDescent="0.25">
      <c r="A3956">
        <v>3955</v>
      </c>
      <c r="B3956">
        <v>44</v>
      </c>
      <c r="C3956" t="s">
        <v>10</v>
      </c>
      <c r="D3956" t="s">
        <v>16</v>
      </c>
      <c r="E3956" t="s">
        <v>15</v>
      </c>
      <c r="F3956">
        <v>1374.15</v>
      </c>
      <c r="G3956">
        <v>1877.2</v>
      </c>
      <c r="H3956">
        <v>514</v>
      </c>
      <c r="I3956">
        <v>7</v>
      </c>
      <c r="J3956">
        <v>5332.54</v>
      </c>
      <c r="K3956" t="str">
        <f t="shared" si="61"/>
        <v>Low Risk</v>
      </c>
    </row>
    <row r="3957" spans="1:11" x14ac:dyDescent="0.25">
      <c r="A3957">
        <v>3956</v>
      </c>
      <c r="B3957">
        <v>51</v>
      </c>
      <c r="C3957" t="s">
        <v>13</v>
      </c>
      <c r="D3957" t="s">
        <v>18</v>
      </c>
      <c r="E3957" t="s">
        <v>12</v>
      </c>
      <c r="F3957">
        <v>3483.36</v>
      </c>
      <c r="G3957">
        <v>5239.92</v>
      </c>
      <c r="H3957">
        <v>659</v>
      </c>
      <c r="I3957">
        <v>7</v>
      </c>
      <c r="J3957">
        <v>11637.68</v>
      </c>
      <c r="K3957" t="str">
        <f t="shared" si="61"/>
        <v>Low Risk</v>
      </c>
    </row>
    <row r="3958" spans="1:11" x14ac:dyDescent="0.25">
      <c r="A3958">
        <v>3957</v>
      </c>
      <c r="B3958">
        <v>73</v>
      </c>
      <c r="C3958" t="s">
        <v>10</v>
      </c>
      <c r="D3958" t="s">
        <v>11</v>
      </c>
      <c r="E3958" t="s">
        <v>17</v>
      </c>
      <c r="F3958">
        <v>1772.2249999999999</v>
      </c>
      <c r="G3958">
        <v>1930.7</v>
      </c>
      <c r="H3958">
        <v>587</v>
      </c>
      <c r="I3958">
        <v>4</v>
      </c>
      <c r="J3958">
        <v>3154.4</v>
      </c>
      <c r="K3958" t="str">
        <f t="shared" si="61"/>
        <v>Low Risk</v>
      </c>
    </row>
    <row r="3959" spans="1:11" x14ac:dyDescent="0.25">
      <c r="A3959">
        <v>3958</v>
      </c>
      <c r="B3959">
        <v>63</v>
      </c>
      <c r="C3959" t="s">
        <v>13</v>
      </c>
      <c r="D3959" t="s">
        <v>16</v>
      </c>
      <c r="E3959" t="s">
        <v>17</v>
      </c>
      <c r="F3959">
        <v>1174.95</v>
      </c>
      <c r="G3959">
        <v>3053</v>
      </c>
      <c r="H3959">
        <v>471</v>
      </c>
      <c r="I3959">
        <v>8</v>
      </c>
      <c r="J3959">
        <v>3381.93</v>
      </c>
      <c r="K3959" t="str">
        <f t="shared" si="61"/>
        <v>Moderate Risk</v>
      </c>
    </row>
    <row r="3960" spans="1:11" x14ac:dyDescent="0.25">
      <c r="A3960">
        <v>3959</v>
      </c>
      <c r="B3960">
        <v>55</v>
      </c>
      <c r="C3960" t="s">
        <v>10</v>
      </c>
      <c r="D3960" t="s">
        <v>18</v>
      </c>
      <c r="E3960" t="s">
        <v>17</v>
      </c>
      <c r="F3960">
        <v>4135.93</v>
      </c>
      <c r="G3960">
        <v>6922.84</v>
      </c>
      <c r="H3960">
        <v>678</v>
      </c>
      <c r="I3960">
        <v>6</v>
      </c>
      <c r="J3960">
        <v>13788.56</v>
      </c>
      <c r="K3960" t="str">
        <f t="shared" si="61"/>
        <v>Low Risk</v>
      </c>
    </row>
    <row r="3961" spans="1:11" x14ac:dyDescent="0.25">
      <c r="A3961">
        <v>3960</v>
      </c>
      <c r="B3961">
        <v>31</v>
      </c>
      <c r="C3961" t="s">
        <v>13</v>
      </c>
      <c r="D3961" t="s">
        <v>16</v>
      </c>
      <c r="E3961" t="s">
        <v>17</v>
      </c>
      <c r="F3961">
        <v>1281.67</v>
      </c>
      <c r="G3961">
        <v>2307.91</v>
      </c>
      <c r="H3961">
        <v>497</v>
      </c>
      <c r="I3961">
        <v>9</v>
      </c>
      <c r="J3961">
        <v>4951.4799999999996</v>
      </c>
      <c r="K3961" t="str">
        <f t="shared" si="61"/>
        <v>Moderate Risk</v>
      </c>
    </row>
    <row r="3962" spans="1:11" x14ac:dyDescent="0.25">
      <c r="A3962">
        <v>3961</v>
      </c>
      <c r="B3962">
        <v>53</v>
      </c>
      <c r="C3962" t="s">
        <v>13</v>
      </c>
      <c r="D3962" t="s">
        <v>11</v>
      </c>
      <c r="E3962" t="s">
        <v>17</v>
      </c>
      <c r="F3962">
        <v>1611.1</v>
      </c>
      <c r="G3962">
        <v>4491.82</v>
      </c>
      <c r="H3962">
        <v>527</v>
      </c>
      <c r="I3962">
        <v>7</v>
      </c>
      <c r="J3962">
        <v>3514.11</v>
      </c>
      <c r="K3962" t="str">
        <f t="shared" si="61"/>
        <v>Low Risk</v>
      </c>
    </row>
    <row r="3963" spans="1:11" x14ac:dyDescent="0.25">
      <c r="A3963">
        <v>3962</v>
      </c>
      <c r="B3963">
        <v>70</v>
      </c>
      <c r="C3963" t="s">
        <v>13</v>
      </c>
      <c r="D3963" t="s">
        <v>11</v>
      </c>
      <c r="E3963" t="s">
        <v>12</v>
      </c>
      <c r="F3963">
        <v>882.69</v>
      </c>
      <c r="G3963">
        <v>2411.02</v>
      </c>
      <c r="H3963">
        <v>496</v>
      </c>
      <c r="I3963">
        <v>9</v>
      </c>
      <c r="J3963">
        <v>3410.86</v>
      </c>
      <c r="K3963" t="str">
        <f t="shared" si="61"/>
        <v>Moderate Risk</v>
      </c>
    </row>
    <row r="3964" spans="1:11" x14ac:dyDescent="0.25">
      <c r="A3964">
        <v>3963</v>
      </c>
      <c r="B3964">
        <v>25</v>
      </c>
      <c r="C3964" t="s">
        <v>10</v>
      </c>
      <c r="D3964" t="s">
        <v>16</v>
      </c>
      <c r="E3964" t="s">
        <v>17</v>
      </c>
      <c r="F3964">
        <v>936.33</v>
      </c>
      <c r="G3964">
        <v>1564.66</v>
      </c>
      <c r="H3964">
        <v>502</v>
      </c>
      <c r="I3964">
        <v>11</v>
      </c>
      <c r="J3964">
        <v>3435.91</v>
      </c>
      <c r="K3964" t="str">
        <f t="shared" si="61"/>
        <v>Moderate Risk</v>
      </c>
    </row>
    <row r="3965" spans="1:11" x14ac:dyDescent="0.25">
      <c r="A3965">
        <v>3964</v>
      </c>
      <c r="B3965">
        <v>52</v>
      </c>
      <c r="C3965" t="s">
        <v>10</v>
      </c>
      <c r="D3965" t="s">
        <v>14</v>
      </c>
      <c r="E3965" t="s">
        <v>20</v>
      </c>
      <c r="F3965">
        <v>2446.92</v>
      </c>
      <c r="G3965">
        <v>4207.7</v>
      </c>
      <c r="H3965">
        <v>615</v>
      </c>
      <c r="I3965">
        <v>8</v>
      </c>
      <c r="J3965">
        <v>5332.54</v>
      </c>
      <c r="K3965" t="str">
        <f t="shared" si="61"/>
        <v>Low Risk</v>
      </c>
    </row>
    <row r="3966" spans="1:11" x14ac:dyDescent="0.25">
      <c r="A3966">
        <v>3965</v>
      </c>
      <c r="B3966">
        <v>36</v>
      </c>
      <c r="C3966" t="s">
        <v>10</v>
      </c>
      <c r="D3966" t="s">
        <v>16</v>
      </c>
      <c r="E3966" t="s">
        <v>21</v>
      </c>
      <c r="F3966">
        <v>1895.47</v>
      </c>
      <c r="G3966">
        <v>4564.16</v>
      </c>
      <c r="H3966">
        <v>596</v>
      </c>
      <c r="I3966">
        <v>3</v>
      </c>
      <c r="J3966">
        <v>7135.07</v>
      </c>
      <c r="K3966" t="str">
        <f t="shared" si="61"/>
        <v>Low Risk</v>
      </c>
    </row>
    <row r="3967" spans="1:11" x14ac:dyDescent="0.25">
      <c r="A3967">
        <v>3966</v>
      </c>
      <c r="B3967">
        <v>47</v>
      </c>
      <c r="C3967" t="s">
        <v>13</v>
      </c>
      <c r="D3967" t="s">
        <v>19</v>
      </c>
      <c r="E3967" t="s">
        <v>21</v>
      </c>
      <c r="F3967">
        <v>3179.8</v>
      </c>
      <c r="G3967">
        <v>5449.9</v>
      </c>
      <c r="H3967">
        <v>609</v>
      </c>
      <c r="I3967">
        <v>7</v>
      </c>
      <c r="J3967">
        <v>10235.89</v>
      </c>
      <c r="K3967" t="str">
        <f t="shared" si="61"/>
        <v>Low Risk</v>
      </c>
    </row>
    <row r="3968" spans="1:11" x14ac:dyDescent="0.25">
      <c r="A3968">
        <v>3967</v>
      </c>
      <c r="B3968">
        <v>31</v>
      </c>
      <c r="C3968" t="s">
        <v>10</v>
      </c>
      <c r="D3968" t="s">
        <v>16</v>
      </c>
      <c r="E3968" t="s">
        <v>17</v>
      </c>
      <c r="F3968">
        <v>1456.94</v>
      </c>
      <c r="G3968">
        <v>2628.98</v>
      </c>
      <c r="H3968">
        <v>562</v>
      </c>
      <c r="I3968">
        <v>7</v>
      </c>
      <c r="J3968">
        <v>3973.38</v>
      </c>
      <c r="K3968" t="str">
        <f t="shared" si="61"/>
        <v>Low Risk</v>
      </c>
    </row>
    <row r="3969" spans="1:11" x14ac:dyDescent="0.25">
      <c r="A3969">
        <v>3968</v>
      </c>
      <c r="B3969">
        <v>37</v>
      </c>
      <c r="C3969" t="s">
        <v>13</v>
      </c>
      <c r="D3969" t="s">
        <v>11</v>
      </c>
      <c r="E3969" t="s">
        <v>21</v>
      </c>
      <c r="F3969">
        <v>1772.2249999999999</v>
      </c>
      <c r="G3969">
        <v>1734.08</v>
      </c>
      <c r="H3969">
        <v>525</v>
      </c>
      <c r="I3969">
        <v>15</v>
      </c>
      <c r="J3969">
        <v>1696.46</v>
      </c>
      <c r="K3969" t="str">
        <f t="shared" si="61"/>
        <v>Moderate Risk</v>
      </c>
    </row>
    <row r="3970" spans="1:11" x14ac:dyDescent="0.25">
      <c r="A3970">
        <v>3969</v>
      </c>
      <c r="B3970">
        <v>66</v>
      </c>
      <c r="C3970" t="s">
        <v>13</v>
      </c>
      <c r="D3970" t="s">
        <v>11</v>
      </c>
      <c r="E3970" t="s">
        <v>17</v>
      </c>
      <c r="F3970">
        <v>2043.69</v>
      </c>
      <c r="G3970">
        <v>4990.12</v>
      </c>
      <c r="H3970">
        <v>625</v>
      </c>
      <c r="I3970">
        <v>6</v>
      </c>
      <c r="J3970">
        <v>6588.19</v>
      </c>
      <c r="K3970" t="str">
        <f t="shared" ref="K3970:K4033" si="62">IF(AND(H3970&lt;500,I3970&gt;10),"High Risk",IF(OR(H3970&lt;500,I3970&gt;10),"Moderate Risk","Low Risk"))</f>
        <v>Low Risk</v>
      </c>
    </row>
    <row r="3971" spans="1:11" x14ac:dyDescent="0.25">
      <c r="A3971">
        <v>3970</v>
      </c>
      <c r="B3971">
        <v>42</v>
      </c>
      <c r="C3971" t="s">
        <v>13</v>
      </c>
      <c r="D3971" t="s">
        <v>18</v>
      </c>
      <c r="E3971" t="s">
        <v>12</v>
      </c>
      <c r="F3971">
        <v>4550.93</v>
      </c>
      <c r="G3971">
        <v>8185.39</v>
      </c>
      <c r="H3971">
        <v>610</v>
      </c>
      <c r="I3971">
        <v>5</v>
      </c>
      <c r="J3971">
        <v>11677.38</v>
      </c>
      <c r="K3971" t="str">
        <f t="shared" si="62"/>
        <v>Low Risk</v>
      </c>
    </row>
    <row r="3972" spans="1:11" x14ac:dyDescent="0.25">
      <c r="A3972">
        <v>3971</v>
      </c>
      <c r="B3972">
        <v>57</v>
      </c>
      <c r="C3972" t="s">
        <v>13</v>
      </c>
      <c r="D3972" t="s">
        <v>18</v>
      </c>
      <c r="E3972" t="s">
        <v>17</v>
      </c>
      <c r="F3972">
        <v>3572.25</v>
      </c>
      <c r="G3972">
        <v>6170.8</v>
      </c>
      <c r="H3972">
        <v>699</v>
      </c>
      <c r="I3972">
        <v>3</v>
      </c>
      <c r="J3972">
        <v>15578.52</v>
      </c>
      <c r="K3972" t="str">
        <f t="shared" si="62"/>
        <v>Low Risk</v>
      </c>
    </row>
    <row r="3973" spans="1:11" x14ac:dyDescent="0.25">
      <c r="A3973">
        <v>3972</v>
      </c>
      <c r="B3973">
        <v>41</v>
      </c>
      <c r="C3973" t="s">
        <v>10</v>
      </c>
      <c r="D3973" t="s">
        <v>11</v>
      </c>
      <c r="E3973" t="s">
        <v>12</v>
      </c>
      <c r="F3973">
        <v>1971.87</v>
      </c>
      <c r="G3973">
        <v>4104.88</v>
      </c>
      <c r="H3973">
        <v>576</v>
      </c>
      <c r="I3973">
        <v>8</v>
      </c>
      <c r="J3973">
        <v>8220.68</v>
      </c>
      <c r="K3973" t="str">
        <f t="shared" si="62"/>
        <v>Low Risk</v>
      </c>
    </row>
    <row r="3974" spans="1:11" x14ac:dyDescent="0.25">
      <c r="A3974">
        <v>3973</v>
      </c>
      <c r="B3974">
        <v>31</v>
      </c>
      <c r="C3974" t="s">
        <v>10</v>
      </c>
      <c r="D3974" t="s">
        <v>11</v>
      </c>
      <c r="E3974" t="s">
        <v>12</v>
      </c>
      <c r="F3974">
        <v>1275.03</v>
      </c>
      <c r="G3974">
        <v>3853.04</v>
      </c>
      <c r="H3974">
        <v>573</v>
      </c>
      <c r="I3974">
        <v>7</v>
      </c>
      <c r="J3974">
        <v>1943.65</v>
      </c>
      <c r="K3974" t="str">
        <f t="shared" si="62"/>
        <v>Low Risk</v>
      </c>
    </row>
    <row r="3975" spans="1:11" x14ac:dyDescent="0.25">
      <c r="A3975">
        <v>3974</v>
      </c>
      <c r="B3975">
        <v>43</v>
      </c>
      <c r="C3975" t="s">
        <v>10</v>
      </c>
      <c r="D3975" t="s">
        <v>16</v>
      </c>
      <c r="E3975" t="s">
        <v>12</v>
      </c>
      <c r="F3975">
        <v>2401.7399999999998</v>
      </c>
      <c r="G3975">
        <v>3345.89</v>
      </c>
      <c r="H3975">
        <v>569</v>
      </c>
      <c r="I3975">
        <v>7</v>
      </c>
      <c r="J3975">
        <v>8469.8799999999992</v>
      </c>
      <c r="K3975" t="str">
        <f t="shared" si="62"/>
        <v>Low Risk</v>
      </c>
    </row>
    <row r="3976" spans="1:11" x14ac:dyDescent="0.25">
      <c r="A3976">
        <v>3975</v>
      </c>
      <c r="B3976">
        <v>55</v>
      </c>
      <c r="C3976" t="s">
        <v>13</v>
      </c>
      <c r="D3976" t="s">
        <v>11</v>
      </c>
      <c r="E3976" t="s">
        <v>17</v>
      </c>
      <c r="F3976">
        <v>3700.61</v>
      </c>
      <c r="G3976">
        <v>6937.31</v>
      </c>
      <c r="H3976">
        <v>687</v>
      </c>
      <c r="I3976">
        <v>6</v>
      </c>
      <c r="J3976">
        <v>12073.43</v>
      </c>
      <c r="K3976" t="str">
        <f t="shared" si="62"/>
        <v>Low Risk</v>
      </c>
    </row>
    <row r="3977" spans="1:11" x14ac:dyDescent="0.25">
      <c r="A3977">
        <v>3976</v>
      </c>
      <c r="B3977">
        <v>40</v>
      </c>
      <c r="C3977" t="s">
        <v>10</v>
      </c>
      <c r="D3977" t="s">
        <v>14</v>
      </c>
      <c r="E3977" t="s">
        <v>17</v>
      </c>
      <c r="F3977">
        <v>1061.18</v>
      </c>
      <c r="G3977">
        <v>1247.03</v>
      </c>
      <c r="H3977">
        <v>576</v>
      </c>
      <c r="I3977">
        <v>6</v>
      </c>
      <c r="J3977">
        <v>500</v>
      </c>
      <c r="K3977" t="str">
        <f t="shared" si="62"/>
        <v>Low Risk</v>
      </c>
    </row>
    <row r="3978" spans="1:11" x14ac:dyDescent="0.25">
      <c r="A3978">
        <v>3977</v>
      </c>
      <c r="B3978">
        <v>39</v>
      </c>
      <c r="C3978" t="s">
        <v>13</v>
      </c>
      <c r="D3978" t="s">
        <v>11</v>
      </c>
      <c r="E3978" t="s">
        <v>15</v>
      </c>
      <c r="F3978">
        <v>1753.86</v>
      </c>
      <c r="G3978">
        <v>4305.47</v>
      </c>
      <c r="H3978">
        <v>501</v>
      </c>
      <c r="I3978">
        <v>4</v>
      </c>
      <c r="J3978">
        <v>5084.96</v>
      </c>
      <c r="K3978" t="str">
        <f t="shared" si="62"/>
        <v>Low Risk</v>
      </c>
    </row>
    <row r="3979" spans="1:11" x14ac:dyDescent="0.25">
      <c r="A3979">
        <v>3978</v>
      </c>
      <c r="B3979">
        <v>65</v>
      </c>
      <c r="C3979" t="s">
        <v>10</v>
      </c>
      <c r="D3979" t="s">
        <v>11</v>
      </c>
      <c r="E3979" t="s">
        <v>15</v>
      </c>
      <c r="F3979">
        <v>2893.95</v>
      </c>
      <c r="G3979">
        <v>4317.78</v>
      </c>
      <c r="H3979">
        <v>650</v>
      </c>
      <c r="I3979">
        <v>6</v>
      </c>
      <c r="J3979">
        <v>8273.35</v>
      </c>
      <c r="K3979" t="str">
        <f t="shared" si="62"/>
        <v>Low Risk</v>
      </c>
    </row>
    <row r="3980" spans="1:11" x14ac:dyDescent="0.25">
      <c r="A3980">
        <v>3979</v>
      </c>
      <c r="B3980">
        <v>74</v>
      </c>
      <c r="C3980" t="s">
        <v>10</v>
      </c>
      <c r="D3980" t="s">
        <v>11</v>
      </c>
      <c r="E3980" t="s">
        <v>20</v>
      </c>
      <c r="F3980">
        <v>3838.1</v>
      </c>
      <c r="G3980">
        <v>7557.22</v>
      </c>
      <c r="H3980">
        <v>576</v>
      </c>
      <c r="I3980">
        <v>7</v>
      </c>
      <c r="J3980">
        <v>9717.94</v>
      </c>
      <c r="K3980" t="str">
        <f t="shared" si="62"/>
        <v>Low Risk</v>
      </c>
    </row>
    <row r="3981" spans="1:11" x14ac:dyDescent="0.25">
      <c r="A3981">
        <v>3980</v>
      </c>
      <c r="B3981">
        <v>36</v>
      </c>
      <c r="C3981" t="s">
        <v>13</v>
      </c>
      <c r="D3981" t="s">
        <v>11</v>
      </c>
      <c r="E3981" t="s">
        <v>12</v>
      </c>
      <c r="F3981">
        <v>1579.59</v>
      </c>
      <c r="G3981">
        <v>2255.4</v>
      </c>
      <c r="H3981">
        <v>544</v>
      </c>
      <c r="I3981">
        <v>12</v>
      </c>
      <c r="J3981">
        <v>2053.2600000000002</v>
      </c>
      <c r="K3981" t="str">
        <f t="shared" si="62"/>
        <v>Moderate Risk</v>
      </c>
    </row>
    <row r="3982" spans="1:11" x14ac:dyDescent="0.25">
      <c r="A3982">
        <v>3981</v>
      </c>
      <c r="B3982">
        <v>63</v>
      </c>
      <c r="C3982" t="s">
        <v>10</v>
      </c>
      <c r="D3982" t="s">
        <v>14</v>
      </c>
      <c r="E3982" t="s">
        <v>17</v>
      </c>
      <c r="F3982">
        <v>1831.78</v>
      </c>
      <c r="G3982">
        <v>4611.43</v>
      </c>
      <c r="H3982">
        <v>577</v>
      </c>
      <c r="I3982">
        <v>6</v>
      </c>
      <c r="J3982">
        <v>5023.3999999999996</v>
      </c>
      <c r="K3982" t="str">
        <f t="shared" si="62"/>
        <v>Low Risk</v>
      </c>
    </row>
    <row r="3983" spans="1:11" x14ac:dyDescent="0.25">
      <c r="A3983">
        <v>3982</v>
      </c>
      <c r="B3983">
        <v>68</v>
      </c>
      <c r="C3983" t="s">
        <v>10</v>
      </c>
      <c r="D3983" t="s">
        <v>16</v>
      </c>
      <c r="E3983" t="s">
        <v>20</v>
      </c>
      <c r="F3983">
        <v>1688.95</v>
      </c>
      <c r="G3983">
        <v>4974.26</v>
      </c>
      <c r="H3983">
        <v>548</v>
      </c>
      <c r="I3983">
        <v>7</v>
      </c>
      <c r="J3983">
        <v>5332.54</v>
      </c>
      <c r="K3983" t="str">
        <f t="shared" si="62"/>
        <v>Low Risk</v>
      </c>
    </row>
    <row r="3984" spans="1:11" x14ac:dyDescent="0.25">
      <c r="A3984">
        <v>3983</v>
      </c>
      <c r="B3984">
        <v>20</v>
      </c>
      <c r="C3984" t="s">
        <v>13</v>
      </c>
      <c r="D3984" t="s">
        <v>16</v>
      </c>
      <c r="E3984" t="s">
        <v>17</v>
      </c>
      <c r="F3984">
        <v>1993.9</v>
      </c>
      <c r="G3984">
        <v>4573.8</v>
      </c>
      <c r="H3984">
        <v>592</v>
      </c>
      <c r="I3984">
        <v>11</v>
      </c>
      <c r="J3984">
        <v>6508.5</v>
      </c>
      <c r="K3984" t="str">
        <f t="shared" si="62"/>
        <v>Moderate Risk</v>
      </c>
    </row>
    <row r="3985" spans="1:11" x14ac:dyDescent="0.25">
      <c r="A3985">
        <v>3984</v>
      </c>
      <c r="B3985">
        <v>59</v>
      </c>
      <c r="C3985" t="s">
        <v>10</v>
      </c>
      <c r="D3985" t="s">
        <v>11</v>
      </c>
      <c r="E3985" t="s">
        <v>21</v>
      </c>
      <c r="F3985">
        <v>1390.58</v>
      </c>
      <c r="G3985">
        <v>2468.9499999999998</v>
      </c>
      <c r="H3985">
        <v>576</v>
      </c>
      <c r="I3985">
        <v>8</v>
      </c>
      <c r="J3985">
        <v>4281.1499999999996</v>
      </c>
      <c r="K3985" t="str">
        <f t="shared" si="62"/>
        <v>Low Risk</v>
      </c>
    </row>
    <row r="3986" spans="1:11" x14ac:dyDescent="0.25">
      <c r="A3986">
        <v>3985</v>
      </c>
      <c r="B3986">
        <v>36</v>
      </c>
      <c r="C3986" t="s">
        <v>10</v>
      </c>
      <c r="D3986" t="s">
        <v>19</v>
      </c>
      <c r="E3986" t="s">
        <v>17</v>
      </c>
      <c r="F3986">
        <v>1772.2249999999999</v>
      </c>
      <c r="G3986">
        <v>9002.6299999999992</v>
      </c>
      <c r="H3986">
        <v>678</v>
      </c>
      <c r="I3986">
        <v>3</v>
      </c>
      <c r="J3986">
        <v>19109.349999999999</v>
      </c>
      <c r="K3986" t="str">
        <f t="shared" si="62"/>
        <v>Low Risk</v>
      </c>
    </row>
    <row r="3987" spans="1:11" x14ac:dyDescent="0.25">
      <c r="A3987">
        <v>3986</v>
      </c>
      <c r="B3987">
        <v>26</v>
      </c>
      <c r="C3987" t="s">
        <v>10</v>
      </c>
      <c r="D3987" t="s">
        <v>11</v>
      </c>
      <c r="E3987" t="s">
        <v>17</v>
      </c>
      <c r="F3987">
        <v>3090.83</v>
      </c>
      <c r="G3987">
        <v>3237.28</v>
      </c>
      <c r="H3987">
        <v>710</v>
      </c>
      <c r="I3987">
        <v>13</v>
      </c>
      <c r="J3987">
        <v>12907.23</v>
      </c>
      <c r="K3987" t="str">
        <f t="shared" si="62"/>
        <v>Moderate Risk</v>
      </c>
    </row>
    <row r="3988" spans="1:11" x14ac:dyDescent="0.25">
      <c r="A3988">
        <v>3987</v>
      </c>
      <c r="B3988">
        <v>45</v>
      </c>
      <c r="C3988" t="s">
        <v>10</v>
      </c>
      <c r="D3988" t="s">
        <v>14</v>
      </c>
      <c r="E3988" t="s">
        <v>12</v>
      </c>
      <c r="F3988">
        <v>701.92</v>
      </c>
      <c r="G3988">
        <v>1472.12</v>
      </c>
      <c r="H3988">
        <v>433</v>
      </c>
      <c r="I3988">
        <v>11</v>
      </c>
      <c r="J3988">
        <v>5332.54</v>
      </c>
      <c r="K3988" t="str">
        <f t="shared" si="62"/>
        <v>High Risk</v>
      </c>
    </row>
    <row r="3989" spans="1:11" x14ac:dyDescent="0.25">
      <c r="A3989">
        <v>3988</v>
      </c>
      <c r="B3989">
        <v>37</v>
      </c>
      <c r="C3989" t="s">
        <v>13</v>
      </c>
      <c r="D3989" t="s">
        <v>11</v>
      </c>
      <c r="E3989" t="s">
        <v>20</v>
      </c>
      <c r="F3989">
        <v>1417.64</v>
      </c>
      <c r="G3989">
        <v>4415.3500000000004</v>
      </c>
      <c r="H3989">
        <v>519</v>
      </c>
      <c r="I3989">
        <v>5</v>
      </c>
      <c r="J3989">
        <v>5332.54</v>
      </c>
      <c r="K3989" t="str">
        <f t="shared" si="62"/>
        <v>Low Risk</v>
      </c>
    </row>
    <row r="3990" spans="1:11" x14ac:dyDescent="0.25">
      <c r="A3990">
        <v>3989</v>
      </c>
      <c r="B3990">
        <v>62</v>
      </c>
      <c r="C3990" t="s">
        <v>13</v>
      </c>
      <c r="D3990" t="s">
        <v>16</v>
      </c>
      <c r="E3990" t="s">
        <v>12</v>
      </c>
      <c r="F3990">
        <v>1467.64</v>
      </c>
      <c r="G3990">
        <v>2748.79</v>
      </c>
      <c r="H3990">
        <v>519</v>
      </c>
      <c r="I3990">
        <v>6</v>
      </c>
      <c r="J3990">
        <v>3598.38</v>
      </c>
      <c r="K3990" t="str">
        <f t="shared" si="62"/>
        <v>Low Risk</v>
      </c>
    </row>
    <row r="3991" spans="1:11" x14ac:dyDescent="0.25">
      <c r="A3991">
        <v>3990</v>
      </c>
      <c r="B3991">
        <v>24</v>
      </c>
      <c r="C3991" t="s">
        <v>10</v>
      </c>
      <c r="D3991" t="s">
        <v>11</v>
      </c>
      <c r="E3991" t="s">
        <v>17</v>
      </c>
      <c r="F3991">
        <v>1254.18</v>
      </c>
      <c r="G3991">
        <v>1688.49</v>
      </c>
      <c r="H3991">
        <v>562</v>
      </c>
      <c r="I3991">
        <v>13</v>
      </c>
      <c r="J3991">
        <v>2480.9499999999998</v>
      </c>
      <c r="K3991" t="str">
        <f t="shared" si="62"/>
        <v>Moderate Risk</v>
      </c>
    </row>
    <row r="3992" spans="1:11" x14ac:dyDescent="0.25">
      <c r="A3992">
        <v>3991</v>
      </c>
      <c r="B3992">
        <v>31</v>
      </c>
      <c r="C3992" t="s">
        <v>10</v>
      </c>
      <c r="D3992" t="s">
        <v>14</v>
      </c>
      <c r="E3992" t="s">
        <v>15</v>
      </c>
      <c r="F3992">
        <v>1053.5999999999999</v>
      </c>
      <c r="G3992">
        <v>2060.39</v>
      </c>
      <c r="H3992">
        <v>515</v>
      </c>
      <c r="I3992">
        <v>5</v>
      </c>
      <c r="J3992">
        <v>3892.75</v>
      </c>
      <c r="K3992" t="str">
        <f t="shared" si="62"/>
        <v>Low Risk</v>
      </c>
    </row>
    <row r="3993" spans="1:11" x14ac:dyDescent="0.25">
      <c r="A3993">
        <v>3992</v>
      </c>
      <c r="B3993">
        <v>26</v>
      </c>
      <c r="C3993" t="s">
        <v>10</v>
      </c>
      <c r="D3993" t="s">
        <v>16</v>
      </c>
      <c r="E3993" t="s">
        <v>15</v>
      </c>
      <c r="F3993">
        <v>1180.3499999999999</v>
      </c>
      <c r="G3993">
        <v>1817.98</v>
      </c>
      <c r="H3993">
        <v>471</v>
      </c>
      <c r="I3993">
        <v>8</v>
      </c>
      <c r="J3993">
        <v>2435.84</v>
      </c>
      <c r="K3993" t="str">
        <f t="shared" si="62"/>
        <v>Moderate Risk</v>
      </c>
    </row>
    <row r="3994" spans="1:11" x14ac:dyDescent="0.25">
      <c r="A3994">
        <v>3993</v>
      </c>
      <c r="B3994">
        <v>72</v>
      </c>
      <c r="C3994" t="s">
        <v>13</v>
      </c>
      <c r="D3994" t="s">
        <v>11</v>
      </c>
      <c r="E3994" t="s">
        <v>20</v>
      </c>
      <c r="F3994">
        <v>1802.75</v>
      </c>
      <c r="G3994">
        <v>3169.57</v>
      </c>
      <c r="H3994">
        <v>594</v>
      </c>
      <c r="I3994">
        <v>9</v>
      </c>
      <c r="J3994">
        <v>4947.43</v>
      </c>
      <c r="K3994" t="str">
        <f t="shared" si="62"/>
        <v>Low Risk</v>
      </c>
    </row>
    <row r="3995" spans="1:11" x14ac:dyDescent="0.25">
      <c r="A3995">
        <v>3994</v>
      </c>
      <c r="B3995">
        <v>74</v>
      </c>
      <c r="C3995" t="s">
        <v>10</v>
      </c>
      <c r="D3995" t="s">
        <v>18</v>
      </c>
      <c r="E3995" t="s">
        <v>12</v>
      </c>
      <c r="F3995">
        <v>1772.2249999999999</v>
      </c>
      <c r="G3995">
        <v>4450.57</v>
      </c>
      <c r="H3995">
        <v>603</v>
      </c>
      <c r="I3995">
        <v>4</v>
      </c>
      <c r="J3995">
        <v>6558.2</v>
      </c>
      <c r="K3995" t="str">
        <f t="shared" si="62"/>
        <v>Low Risk</v>
      </c>
    </row>
    <row r="3996" spans="1:11" x14ac:dyDescent="0.25">
      <c r="A3996">
        <v>3995</v>
      </c>
      <c r="B3996">
        <v>36</v>
      </c>
      <c r="C3996" t="s">
        <v>10</v>
      </c>
      <c r="D3996" t="s">
        <v>18</v>
      </c>
      <c r="E3996" t="s">
        <v>15</v>
      </c>
      <c r="F3996">
        <v>3530.77</v>
      </c>
      <c r="G3996">
        <v>5677.48</v>
      </c>
      <c r="H3996">
        <v>687</v>
      </c>
      <c r="I3996">
        <v>7</v>
      </c>
      <c r="J3996">
        <v>14052.98</v>
      </c>
      <c r="K3996" t="str">
        <f t="shared" si="62"/>
        <v>Low Risk</v>
      </c>
    </row>
    <row r="3997" spans="1:11" x14ac:dyDescent="0.25">
      <c r="A3997">
        <v>3996</v>
      </c>
      <c r="B3997">
        <v>64</v>
      </c>
      <c r="C3997" t="s">
        <v>13</v>
      </c>
      <c r="D3997" t="s">
        <v>19</v>
      </c>
      <c r="E3997" t="s">
        <v>17</v>
      </c>
      <c r="F3997">
        <v>3932.57</v>
      </c>
      <c r="G3997">
        <v>7847.82</v>
      </c>
      <c r="H3997">
        <v>718</v>
      </c>
      <c r="I3997">
        <v>9</v>
      </c>
      <c r="J3997">
        <v>15305.84</v>
      </c>
      <c r="K3997" t="str">
        <f t="shared" si="62"/>
        <v>Low Risk</v>
      </c>
    </row>
    <row r="3998" spans="1:11" x14ac:dyDescent="0.25">
      <c r="A3998">
        <v>3997</v>
      </c>
      <c r="B3998">
        <v>69</v>
      </c>
      <c r="C3998" t="s">
        <v>13</v>
      </c>
      <c r="D3998" t="s">
        <v>14</v>
      </c>
      <c r="E3998" t="s">
        <v>12</v>
      </c>
      <c r="F3998">
        <v>1772.2249999999999</v>
      </c>
      <c r="G3998">
        <v>1160.8499999999999</v>
      </c>
      <c r="H3998">
        <v>541</v>
      </c>
      <c r="I3998">
        <v>7</v>
      </c>
      <c r="J3998">
        <v>3338.09</v>
      </c>
      <c r="K3998" t="str">
        <f t="shared" si="62"/>
        <v>Low Risk</v>
      </c>
    </row>
    <row r="3999" spans="1:11" x14ac:dyDescent="0.25">
      <c r="A3999">
        <v>3998</v>
      </c>
      <c r="B3999">
        <v>31</v>
      </c>
      <c r="C3999" t="s">
        <v>10</v>
      </c>
      <c r="D3999" t="s">
        <v>14</v>
      </c>
      <c r="E3999" t="s">
        <v>21</v>
      </c>
      <c r="F3999">
        <v>711.59</v>
      </c>
      <c r="G3999">
        <v>1253.08</v>
      </c>
      <c r="H3999">
        <v>402</v>
      </c>
      <c r="I3999">
        <v>11</v>
      </c>
      <c r="J3999">
        <v>500</v>
      </c>
      <c r="K3999" t="str">
        <f t="shared" si="62"/>
        <v>High Risk</v>
      </c>
    </row>
    <row r="4000" spans="1:11" x14ac:dyDescent="0.25">
      <c r="A4000">
        <v>3999</v>
      </c>
      <c r="B4000">
        <v>73</v>
      </c>
      <c r="C4000" t="s">
        <v>10</v>
      </c>
      <c r="D4000" t="s">
        <v>19</v>
      </c>
      <c r="E4000" t="s">
        <v>17</v>
      </c>
      <c r="F4000">
        <v>4982.07</v>
      </c>
      <c r="G4000">
        <v>8957.7199999999993</v>
      </c>
      <c r="H4000">
        <v>733</v>
      </c>
      <c r="I4000">
        <v>3</v>
      </c>
      <c r="J4000">
        <v>18802.14</v>
      </c>
      <c r="K4000" t="str">
        <f t="shared" si="62"/>
        <v>Low Risk</v>
      </c>
    </row>
    <row r="4001" spans="1:11" x14ac:dyDescent="0.25">
      <c r="A4001">
        <v>4000</v>
      </c>
      <c r="B4001">
        <v>55</v>
      </c>
      <c r="C4001" t="s">
        <v>10</v>
      </c>
      <c r="D4001" t="s">
        <v>16</v>
      </c>
      <c r="E4001" t="s">
        <v>15</v>
      </c>
      <c r="F4001">
        <v>1772.2249999999999</v>
      </c>
      <c r="G4001">
        <v>1648.32</v>
      </c>
      <c r="H4001">
        <v>509</v>
      </c>
      <c r="I4001">
        <v>7</v>
      </c>
      <c r="J4001">
        <v>3971.57</v>
      </c>
      <c r="K4001" t="str">
        <f t="shared" si="62"/>
        <v>Low Risk</v>
      </c>
    </row>
    <row r="4002" spans="1:11" x14ac:dyDescent="0.25">
      <c r="A4002">
        <v>4001</v>
      </c>
      <c r="B4002">
        <v>70</v>
      </c>
      <c r="C4002" t="s">
        <v>10</v>
      </c>
      <c r="D4002" t="s">
        <v>16</v>
      </c>
      <c r="E4002" t="s">
        <v>20</v>
      </c>
      <c r="F4002">
        <v>3813.42</v>
      </c>
      <c r="G4002">
        <v>7334.94</v>
      </c>
      <c r="H4002">
        <v>650</v>
      </c>
      <c r="I4002">
        <v>8</v>
      </c>
      <c r="J4002">
        <v>13079.42</v>
      </c>
      <c r="K4002" t="str">
        <f t="shared" si="62"/>
        <v>Low Risk</v>
      </c>
    </row>
    <row r="4003" spans="1:11" x14ac:dyDescent="0.25">
      <c r="A4003">
        <v>4002</v>
      </c>
      <c r="B4003">
        <v>53</v>
      </c>
      <c r="C4003" t="s">
        <v>13</v>
      </c>
      <c r="D4003" t="s">
        <v>14</v>
      </c>
      <c r="E4003" t="s">
        <v>17</v>
      </c>
      <c r="F4003">
        <v>471.86</v>
      </c>
      <c r="G4003">
        <v>0</v>
      </c>
      <c r="H4003">
        <v>424</v>
      </c>
      <c r="I4003">
        <v>11</v>
      </c>
      <c r="J4003">
        <v>5332.54</v>
      </c>
      <c r="K4003" t="str">
        <f t="shared" si="62"/>
        <v>High Risk</v>
      </c>
    </row>
    <row r="4004" spans="1:11" x14ac:dyDescent="0.25">
      <c r="A4004">
        <v>4003</v>
      </c>
      <c r="B4004">
        <v>57</v>
      </c>
      <c r="C4004" t="s">
        <v>13</v>
      </c>
      <c r="D4004" t="s">
        <v>14</v>
      </c>
      <c r="E4004" t="s">
        <v>21</v>
      </c>
      <c r="F4004">
        <v>770.05</v>
      </c>
      <c r="G4004">
        <v>1145.55</v>
      </c>
      <c r="H4004">
        <v>427</v>
      </c>
      <c r="I4004">
        <v>10</v>
      </c>
      <c r="J4004">
        <v>1809.69</v>
      </c>
      <c r="K4004" t="str">
        <f t="shared" si="62"/>
        <v>Moderate Risk</v>
      </c>
    </row>
    <row r="4005" spans="1:11" x14ac:dyDescent="0.25">
      <c r="A4005">
        <v>4004</v>
      </c>
      <c r="B4005">
        <v>34</v>
      </c>
      <c r="C4005" t="s">
        <v>13</v>
      </c>
      <c r="D4005" t="s">
        <v>14</v>
      </c>
      <c r="E4005" t="s">
        <v>21</v>
      </c>
      <c r="F4005">
        <v>1772.2249999999999</v>
      </c>
      <c r="G4005">
        <v>2025.5</v>
      </c>
      <c r="H4005">
        <v>576</v>
      </c>
      <c r="I4005">
        <v>7</v>
      </c>
      <c r="J4005">
        <v>2552.9499999999998</v>
      </c>
      <c r="K4005" t="str">
        <f t="shared" si="62"/>
        <v>Low Risk</v>
      </c>
    </row>
    <row r="4006" spans="1:11" x14ac:dyDescent="0.25">
      <c r="A4006">
        <v>4005</v>
      </c>
      <c r="B4006">
        <v>47</v>
      </c>
      <c r="C4006" t="s">
        <v>10</v>
      </c>
      <c r="D4006" t="s">
        <v>11</v>
      </c>
      <c r="E4006" t="s">
        <v>15</v>
      </c>
      <c r="F4006">
        <v>1494.65</v>
      </c>
      <c r="G4006">
        <v>3152.62</v>
      </c>
      <c r="H4006">
        <v>603</v>
      </c>
      <c r="I4006">
        <v>10</v>
      </c>
      <c r="J4006">
        <v>2087.7399999999998</v>
      </c>
      <c r="K4006" t="str">
        <f t="shared" si="62"/>
        <v>Low Risk</v>
      </c>
    </row>
    <row r="4007" spans="1:11" x14ac:dyDescent="0.25">
      <c r="A4007">
        <v>4006</v>
      </c>
      <c r="B4007">
        <v>26</v>
      </c>
      <c r="C4007" t="s">
        <v>10</v>
      </c>
      <c r="D4007" t="s">
        <v>14</v>
      </c>
      <c r="E4007" t="s">
        <v>20</v>
      </c>
      <c r="F4007">
        <v>1567.51</v>
      </c>
      <c r="G4007">
        <v>3246.29</v>
      </c>
      <c r="H4007">
        <v>583</v>
      </c>
      <c r="I4007">
        <v>6</v>
      </c>
      <c r="J4007">
        <v>4321.57</v>
      </c>
      <c r="K4007" t="str">
        <f t="shared" si="62"/>
        <v>Low Risk</v>
      </c>
    </row>
    <row r="4008" spans="1:11" x14ac:dyDescent="0.25">
      <c r="A4008">
        <v>4007</v>
      </c>
      <c r="B4008">
        <v>50</v>
      </c>
      <c r="C4008" t="s">
        <v>10</v>
      </c>
      <c r="D4008" t="s">
        <v>11</v>
      </c>
      <c r="E4008" t="s">
        <v>17</v>
      </c>
      <c r="F4008">
        <v>1392.28</v>
      </c>
      <c r="G4008">
        <v>1603.34</v>
      </c>
      <c r="H4008">
        <v>576</v>
      </c>
      <c r="I4008">
        <v>5</v>
      </c>
      <c r="J4008">
        <v>4806.49</v>
      </c>
      <c r="K4008" t="str">
        <f t="shared" si="62"/>
        <v>Low Risk</v>
      </c>
    </row>
    <row r="4009" spans="1:11" x14ac:dyDescent="0.25">
      <c r="A4009">
        <v>4008</v>
      </c>
      <c r="B4009">
        <v>73</v>
      </c>
      <c r="C4009" t="s">
        <v>10</v>
      </c>
      <c r="D4009" t="s">
        <v>16</v>
      </c>
      <c r="E4009" t="s">
        <v>21</v>
      </c>
      <c r="F4009">
        <v>1654.13</v>
      </c>
      <c r="G4009">
        <v>2644.08</v>
      </c>
      <c r="H4009">
        <v>510</v>
      </c>
      <c r="I4009">
        <v>5</v>
      </c>
      <c r="J4009">
        <v>5332.54</v>
      </c>
      <c r="K4009" t="str">
        <f t="shared" si="62"/>
        <v>Low Risk</v>
      </c>
    </row>
    <row r="4010" spans="1:11" x14ac:dyDescent="0.25">
      <c r="A4010">
        <v>4009</v>
      </c>
      <c r="B4010">
        <v>69</v>
      </c>
      <c r="C4010" t="s">
        <v>13</v>
      </c>
      <c r="D4010" t="s">
        <v>14</v>
      </c>
      <c r="E4010" t="s">
        <v>17</v>
      </c>
      <c r="F4010">
        <v>934.28</v>
      </c>
      <c r="G4010">
        <v>3237.28</v>
      </c>
      <c r="H4010">
        <v>486</v>
      </c>
      <c r="I4010">
        <v>3</v>
      </c>
      <c r="J4010">
        <v>500</v>
      </c>
      <c r="K4010" t="str">
        <f t="shared" si="62"/>
        <v>Moderate Risk</v>
      </c>
    </row>
    <row r="4011" spans="1:11" x14ac:dyDescent="0.25">
      <c r="A4011">
        <v>4010</v>
      </c>
      <c r="B4011">
        <v>42</v>
      </c>
      <c r="C4011" t="s">
        <v>10</v>
      </c>
      <c r="D4011" t="s">
        <v>14</v>
      </c>
      <c r="E4011" t="s">
        <v>21</v>
      </c>
      <c r="F4011">
        <v>841.09</v>
      </c>
      <c r="G4011">
        <v>913.35</v>
      </c>
      <c r="H4011">
        <v>450</v>
      </c>
      <c r="I4011">
        <v>2</v>
      </c>
      <c r="J4011">
        <v>4169.79</v>
      </c>
      <c r="K4011" t="str">
        <f t="shared" si="62"/>
        <v>Moderate Risk</v>
      </c>
    </row>
    <row r="4012" spans="1:11" x14ac:dyDescent="0.25">
      <c r="A4012">
        <v>4011</v>
      </c>
      <c r="B4012">
        <v>31</v>
      </c>
      <c r="C4012" t="s">
        <v>10</v>
      </c>
      <c r="D4012" t="s">
        <v>11</v>
      </c>
      <c r="E4012" t="s">
        <v>17</v>
      </c>
      <c r="F4012">
        <v>1065.46</v>
      </c>
      <c r="G4012">
        <v>2059.6999999999998</v>
      </c>
      <c r="H4012">
        <v>524</v>
      </c>
      <c r="I4012">
        <v>10</v>
      </c>
      <c r="J4012">
        <v>5332.54</v>
      </c>
      <c r="K4012" t="str">
        <f t="shared" si="62"/>
        <v>Low Risk</v>
      </c>
    </row>
    <row r="4013" spans="1:11" x14ac:dyDescent="0.25">
      <c r="A4013">
        <v>4012</v>
      </c>
      <c r="B4013">
        <v>28</v>
      </c>
      <c r="C4013" t="s">
        <v>10</v>
      </c>
      <c r="D4013" t="s">
        <v>14</v>
      </c>
      <c r="E4013" t="s">
        <v>20</v>
      </c>
      <c r="F4013">
        <v>1127.48</v>
      </c>
      <c r="G4013">
        <v>2461.9699999999998</v>
      </c>
      <c r="H4013">
        <v>466</v>
      </c>
      <c r="I4013">
        <v>14</v>
      </c>
      <c r="J4013">
        <v>2597.9</v>
      </c>
      <c r="K4013" t="str">
        <f t="shared" si="62"/>
        <v>High Risk</v>
      </c>
    </row>
    <row r="4014" spans="1:11" x14ac:dyDescent="0.25">
      <c r="A4014">
        <v>4013</v>
      </c>
      <c r="B4014">
        <v>70</v>
      </c>
      <c r="C4014" t="s">
        <v>10</v>
      </c>
      <c r="D4014" t="s">
        <v>14</v>
      </c>
      <c r="E4014" t="s">
        <v>20</v>
      </c>
      <c r="F4014">
        <v>552.09</v>
      </c>
      <c r="G4014">
        <v>560.22</v>
      </c>
      <c r="H4014">
        <v>447</v>
      </c>
      <c r="I4014">
        <v>11</v>
      </c>
      <c r="J4014">
        <v>2627.39</v>
      </c>
      <c r="K4014" t="str">
        <f t="shared" si="62"/>
        <v>High Risk</v>
      </c>
    </row>
    <row r="4015" spans="1:11" x14ac:dyDescent="0.25">
      <c r="A4015">
        <v>4014</v>
      </c>
      <c r="B4015">
        <v>52</v>
      </c>
      <c r="C4015" t="s">
        <v>10</v>
      </c>
      <c r="D4015" t="s">
        <v>11</v>
      </c>
      <c r="E4015" t="s">
        <v>15</v>
      </c>
      <c r="F4015">
        <v>1948.74</v>
      </c>
      <c r="G4015">
        <v>4021.73</v>
      </c>
      <c r="H4015">
        <v>605</v>
      </c>
      <c r="I4015">
        <v>7</v>
      </c>
      <c r="J4015">
        <v>4713.88</v>
      </c>
      <c r="K4015" t="str">
        <f t="shared" si="62"/>
        <v>Low Risk</v>
      </c>
    </row>
    <row r="4016" spans="1:11" x14ac:dyDescent="0.25">
      <c r="A4016">
        <v>4015</v>
      </c>
      <c r="B4016">
        <v>58</v>
      </c>
      <c r="C4016" t="s">
        <v>13</v>
      </c>
      <c r="D4016" t="s">
        <v>11</v>
      </c>
      <c r="E4016" t="s">
        <v>15</v>
      </c>
      <c r="F4016">
        <v>1597.5</v>
      </c>
      <c r="G4016">
        <v>2672.17</v>
      </c>
      <c r="H4016">
        <v>560</v>
      </c>
      <c r="I4016">
        <v>6</v>
      </c>
      <c r="J4016">
        <v>3638.61</v>
      </c>
      <c r="K4016" t="str">
        <f t="shared" si="62"/>
        <v>Low Risk</v>
      </c>
    </row>
    <row r="4017" spans="1:11" x14ac:dyDescent="0.25">
      <c r="A4017">
        <v>4016</v>
      </c>
      <c r="B4017">
        <v>31</v>
      </c>
      <c r="C4017" t="s">
        <v>10</v>
      </c>
      <c r="D4017" t="s">
        <v>16</v>
      </c>
      <c r="E4017" t="s">
        <v>21</v>
      </c>
      <c r="F4017">
        <v>1772.2249999999999</v>
      </c>
      <c r="G4017">
        <v>2355.61</v>
      </c>
      <c r="H4017">
        <v>564</v>
      </c>
      <c r="I4017">
        <v>12</v>
      </c>
      <c r="J4017">
        <v>4673.8900000000003</v>
      </c>
      <c r="K4017" t="str">
        <f t="shared" si="62"/>
        <v>Moderate Risk</v>
      </c>
    </row>
    <row r="4018" spans="1:11" x14ac:dyDescent="0.25">
      <c r="A4018">
        <v>4017</v>
      </c>
      <c r="B4018">
        <v>47</v>
      </c>
      <c r="C4018" t="s">
        <v>13</v>
      </c>
      <c r="D4018" t="s">
        <v>14</v>
      </c>
      <c r="E4018" t="s">
        <v>17</v>
      </c>
      <c r="F4018">
        <v>2023.48</v>
      </c>
      <c r="G4018">
        <v>4699.1000000000004</v>
      </c>
      <c r="H4018">
        <v>670</v>
      </c>
      <c r="I4018">
        <v>5</v>
      </c>
      <c r="J4018">
        <v>7399.06</v>
      </c>
      <c r="K4018" t="str">
        <f t="shared" si="62"/>
        <v>Low Risk</v>
      </c>
    </row>
    <row r="4019" spans="1:11" x14ac:dyDescent="0.25">
      <c r="A4019">
        <v>4018</v>
      </c>
      <c r="B4019">
        <v>58</v>
      </c>
      <c r="C4019" t="s">
        <v>10</v>
      </c>
      <c r="D4019" t="s">
        <v>18</v>
      </c>
      <c r="E4019" t="s">
        <v>12</v>
      </c>
      <c r="F4019">
        <v>3237.94</v>
      </c>
      <c r="G4019">
        <v>5440.98</v>
      </c>
      <c r="H4019">
        <v>652</v>
      </c>
      <c r="I4019">
        <v>3</v>
      </c>
      <c r="J4019">
        <v>10035.790000000001</v>
      </c>
      <c r="K4019" t="str">
        <f t="shared" si="62"/>
        <v>Low Risk</v>
      </c>
    </row>
    <row r="4020" spans="1:11" x14ac:dyDescent="0.25">
      <c r="A4020">
        <v>4019</v>
      </c>
      <c r="B4020">
        <v>21</v>
      </c>
      <c r="C4020" t="s">
        <v>10</v>
      </c>
      <c r="D4020" t="s">
        <v>18</v>
      </c>
      <c r="E4020" t="s">
        <v>17</v>
      </c>
      <c r="F4020">
        <v>2438.2399999999998</v>
      </c>
      <c r="G4020">
        <v>3237.28</v>
      </c>
      <c r="H4020">
        <v>644</v>
      </c>
      <c r="I4020">
        <v>4</v>
      </c>
      <c r="J4020">
        <v>9933.4599999999991</v>
      </c>
      <c r="K4020" t="str">
        <f t="shared" si="62"/>
        <v>Low Risk</v>
      </c>
    </row>
    <row r="4021" spans="1:11" x14ac:dyDescent="0.25">
      <c r="A4021">
        <v>4020</v>
      </c>
      <c r="B4021">
        <v>21</v>
      </c>
      <c r="C4021" t="s">
        <v>13</v>
      </c>
      <c r="D4021" t="s">
        <v>16</v>
      </c>
      <c r="E4021" t="s">
        <v>15</v>
      </c>
      <c r="F4021">
        <v>2317.02</v>
      </c>
      <c r="G4021">
        <v>3761.74</v>
      </c>
      <c r="H4021">
        <v>558</v>
      </c>
      <c r="I4021">
        <v>9</v>
      </c>
      <c r="J4021">
        <v>6555.13</v>
      </c>
      <c r="K4021" t="str">
        <f t="shared" si="62"/>
        <v>Low Risk</v>
      </c>
    </row>
    <row r="4022" spans="1:11" x14ac:dyDescent="0.25">
      <c r="A4022">
        <v>4021</v>
      </c>
      <c r="B4022">
        <v>45</v>
      </c>
      <c r="C4022" t="s">
        <v>10</v>
      </c>
      <c r="D4022" t="s">
        <v>14</v>
      </c>
      <c r="E4022" t="s">
        <v>17</v>
      </c>
      <c r="F4022">
        <v>912.76</v>
      </c>
      <c r="G4022">
        <v>1840.1</v>
      </c>
      <c r="H4022">
        <v>461</v>
      </c>
      <c r="I4022">
        <v>12</v>
      </c>
      <c r="J4022">
        <v>3226.85</v>
      </c>
      <c r="K4022" t="str">
        <f t="shared" si="62"/>
        <v>High Risk</v>
      </c>
    </row>
    <row r="4023" spans="1:11" x14ac:dyDescent="0.25">
      <c r="A4023">
        <v>4022</v>
      </c>
      <c r="B4023">
        <v>25</v>
      </c>
      <c r="C4023" t="s">
        <v>13</v>
      </c>
      <c r="D4023" t="s">
        <v>11</v>
      </c>
      <c r="E4023" t="s">
        <v>17</v>
      </c>
      <c r="F4023">
        <v>1894.76</v>
      </c>
      <c r="G4023">
        <v>3680</v>
      </c>
      <c r="H4023">
        <v>543</v>
      </c>
      <c r="I4023">
        <v>9</v>
      </c>
      <c r="J4023">
        <v>9243.9500000000007</v>
      </c>
      <c r="K4023" t="str">
        <f t="shared" si="62"/>
        <v>Low Risk</v>
      </c>
    </row>
    <row r="4024" spans="1:11" x14ac:dyDescent="0.25">
      <c r="A4024">
        <v>4023</v>
      </c>
      <c r="B4024">
        <v>19</v>
      </c>
      <c r="C4024" t="s">
        <v>10</v>
      </c>
      <c r="D4024" t="s">
        <v>16</v>
      </c>
      <c r="E4024" t="s">
        <v>12</v>
      </c>
      <c r="F4024">
        <v>2488</v>
      </c>
      <c r="G4024">
        <v>3606.75</v>
      </c>
      <c r="H4024">
        <v>650</v>
      </c>
      <c r="I4024">
        <v>6</v>
      </c>
      <c r="J4024">
        <v>7777.16</v>
      </c>
      <c r="K4024" t="str">
        <f t="shared" si="62"/>
        <v>Low Risk</v>
      </c>
    </row>
    <row r="4025" spans="1:11" x14ac:dyDescent="0.25">
      <c r="A4025">
        <v>4024</v>
      </c>
      <c r="B4025">
        <v>58</v>
      </c>
      <c r="C4025" t="s">
        <v>10</v>
      </c>
      <c r="D4025" t="s">
        <v>19</v>
      </c>
      <c r="E4025" t="s">
        <v>17</v>
      </c>
      <c r="F4025">
        <v>1772.2249999999999</v>
      </c>
      <c r="G4025">
        <v>2536.52</v>
      </c>
      <c r="H4025">
        <v>536</v>
      </c>
      <c r="I4025">
        <v>3</v>
      </c>
      <c r="J4025">
        <v>1516.85</v>
      </c>
      <c r="K4025" t="str">
        <f t="shared" si="62"/>
        <v>Low Risk</v>
      </c>
    </row>
    <row r="4026" spans="1:11" x14ac:dyDescent="0.25">
      <c r="A4026">
        <v>4025</v>
      </c>
      <c r="B4026">
        <v>63</v>
      </c>
      <c r="C4026" t="s">
        <v>13</v>
      </c>
      <c r="D4026" t="s">
        <v>19</v>
      </c>
      <c r="E4026" t="s">
        <v>17</v>
      </c>
      <c r="F4026">
        <v>7626.7</v>
      </c>
      <c r="G4026">
        <v>13694.08</v>
      </c>
      <c r="H4026">
        <v>784</v>
      </c>
      <c r="I4026">
        <v>5</v>
      </c>
      <c r="J4026">
        <v>28953.15</v>
      </c>
      <c r="K4026" t="str">
        <f t="shared" si="62"/>
        <v>Low Risk</v>
      </c>
    </row>
    <row r="4027" spans="1:11" x14ac:dyDescent="0.25">
      <c r="A4027">
        <v>4026</v>
      </c>
      <c r="B4027">
        <v>39</v>
      </c>
      <c r="C4027" t="s">
        <v>13</v>
      </c>
      <c r="D4027" t="s">
        <v>11</v>
      </c>
      <c r="E4027" t="s">
        <v>17</v>
      </c>
      <c r="F4027">
        <v>1734.22</v>
      </c>
      <c r="G4027">
        <v>1961.05</v>
      </c>
      <c r="H4027">
        <v>566</v>
      </c>
      <c r="I4027">
        <v>6</v>
      </c>
      <c r="J4027">
        <v>3222</v>
      </c>
      <c r="K4027" t="str">
        <f t="shared" si="62"/>
        <v>Low Risk</v>
      </c>
    </row>
    <row r="4028" spans="1:11" x14ac:dyDescent="0.25">
      <c r="A4028">
        <v>4027</v>
      </c>
      <c r="B4028">
        <v>58</v>
      </c>
      <c r="C4028" t="s">
        <v>13</v>
      </c>
      <c r="D4028" t="s">
        <v>16</v>
      </c>
      <c r="E4028" t="s">
        <v>17</v>
      </c>
      <c r="F4028">
        <v>2445.65</v>
      </c>
      <c r="G4028">
        <v>3064.83</v>
      </c>
      <c r="H4028">
        <v>558</v>
      </c>
      <c r="I4028">
        <v>7</v>
      </c>
      <c r="J4028">
        <v>5307.16</v>
      </c>
      <c r="K4028" t="str">
        <f t="shared" si="62"/>
        <v>Low Risk</v>
      </c>
    </row>
    <row r="4029" spans="1:11" x14ac:dyDescent="0.25">
      <c r="A4029">
        <v>4028</v>
      </c>
      <c r="B4029">
        <v>73</v>
      </c>
      <c r="C4029" t="s">
        <v>13</v>
      </c>
      <c r="D4029" t="s">
        <v>18</v>
      </c>
      <c r="E4029" t="s">
        <v>15</v>
      </c>
      <c r="F4029">
        <v>4148.9399999999996</v>
      </c>
      <c r="G4029">
        <v>7637.63</v>
      </c>
      <c r="H4029">
        <v>576</v>
      </c>
      <c r="I4029">
        <v>10</v>
      </c>
      <c r="J4029">
        <v>13713.84</v>
      </c>
      <c r="K4029" t="str">
        <f t="shared" si="62"/>
        <v>Low Risk</v>
      </c>
    </row>
    <row r="4030" spans="1:11" x14ac:dyDescent="0.25">
      <c r="A4030">
        <v>4029</v>
      </c>
      <c r="B4030">
        <v>72</v>
      </c>
      <c r="C4030" t="s">
        <v>10</v>
      </c>
      <c r="D4030" t="s">
        <v>18</v>
      </c>
      <c r="E4030" t="s">
        <v>17</v>
      </c>
      <c r="F4030">
        <v>2391.9</v>
      </c>
      <c r="G4030">
        <v>4048.42</v>
      </c>
      <c r="H4030">
        <v>576</v>
      </c>
      <c r="I4030">
        <v>12</v>
      </c>
      <c r="J4030">
        <v>6737.77</v>
      </c>
      <c r="K4030" t="str">
        <f t="shared" si="62"/>
        <v>Moderate Risk</v>
      </c>
    </row>
    <row r="4031" spans="1:11" x14ac:dyDescent="0.25">
      <c r="A4031">
        <v>4030</v>
      </c>
      <c r="B4031">
        <v>33</v>
      </c>
      <c r="C4031" t="s">
        <v>13</v>
      </c>
      <c r="D4031" t="s">
        <v>11</v>
      </c>
      <c r="E4031" t="s">
        <v>20</v>
      </c>
      <c r="F4031">
        <v>1222.55</v>
      </c>
      <c r="G4031">
        <v>3237.28</v>
      </c>
      <c r="H4031">
        <v>564</v>
      </c>
      <c r="I4031">
        <v>13</v>
      </c>
      <c r="J4031">
        <v>5342.61</v>
      </c>
      <c r="K4031" t="str">
        <f t="shared" si="62"/>
        <v>Moderate Risk</v>
      </c>
    </row>
    <row r="4032" spans="1:11" x14ac:dyDescent="0.25">
      <c r="A4032">
        <v>4031</v>
      </c>
      <c r="B4032">
        <v>46</v>
      </c>
      <c r="C4032" t="s">
        <v>13</v>
      </c>
      <c r="D4032" t="s">
        <v>11</v>
      </c>
      <c r="E4032" t="s">
        <v>15</v>
      </c>
      <c r="F4032">
        <v>1731.35</v>
      </c>
      <c r="G4032">
        <v>2620.16</v>
      </c>
      <c r="H4032">
        <v>593</v>
      </c>
      <c r="I4032">
        <v>9</v>
      </c>
      <c r="J4032">
        <v>3525.13</v>
      </c>
      <c r="K4032" t="str">
        <f t="shared" si="62"/>
        <v>Low Risk</v>
      </c>
    </row>
    <row r="4033" spans="1:11" x14ac:dyDescent="0.25">
      <c r="A4033">
        <v>4032</v>
      </c>
      <c r="B4033">
        <v>66</v>
      </c>
      <c r="C4033" t="s">
        <v>10</v>
      </c>
      <c r="D4033" t="s">
        <v>14</v>
      </c>
      <c r="E4033" t="s">
        <v>12</v>
      </c>
      <c r="F4033">
        <v>4353.46</v>
      </c>
      <c r="G4033">
        <v>7757.58</v>
      </c>
      <c r="H4033">
        <v>703</v>
      </c>
      <c r="I4033">
        <v>6</v>
      </c>
      <c r="J4033">
        <v>16180.67</v>
      </c>
      <c r="K4033" t="str">
        <f t="shared" si="62"/>
        <v>Low Risk</v>
      </c>
    </row>
    <row r="4034" spans="1:11" x14ac:dyDescent="0.25">
      <c r="A4034">
        <v>4033</v>
      </c>
      <c r="B4034">
        <v>65</v>
      </c>
      <c r="C4034" t="s">
        <v>10</v>
      </c>
      <c r="D4034" t="s">
        <v>11</v>
      </c>
      <c r="E4034" t="s">
        <v>17</v>
      </c>
      <c r="F4034">
        <v>1499.69</v>
      </c>
      <c r="G4034">
        <v>2601.41</v>
      </c>
      <c r="H4034">
        <v>574</v>
      </c>
      <c r="I4034">
        <v>5</v>
      </c>
      <c r="J4034">
        <v>5332.54</v>
      </c>
      <c r="K4034" t="str">
        <f t="shared" ref="K4034:K4097" si="63">IF(AND(H4034&lt;500,I4034&gt;10),"High Risk",IF(OR(H4034&lt;500,I4034&gt;10),"Moderate Risk","Low Risk"))</f>
        <v>Low Risk</v>
      </c>
    </row>
    <row r="4035" spans="1:11" x14ac:dyDescent="0.25">
      <c r="A4035">
        <v>4034</v>
      </c>
      <c r="B4035">
        <v>47</v>
      </c>
      <c r="C4035" t="s">
        <v>13</v>
      </c>
      <c r="D4035" t="s">
        <v>18</v>
      </c>
      <c r="E4035" t="s">
        <v>21</v>
      </c>
      <c r="F4035">
        <v>1817.83</v>
      </c>
      <c r="G4035">
        <v>3175.22</v>
      </c>
      <c r="H4035">
        <v>614</v>
      </c>
      <c r="I4035">
        <v>5</v>
      </c>
      <c r="J4035">
        <v>7352.5</v>
      </c>
      <c r="K4035" t="str">
        <f t="shared" si="63"/>
        <v>Low Risk</v>
      </c>
    </row>
    <row r="4036" spans="1:11" x14ac:dyDescent="0.25">
      <c r="A4036">
        <v>4035</v>
      </c>
      <c r="B4036">
        <v>29</v>
      </c>
      <c r="C4036" t="s">
        <v>10</v>
      </c>
      <c r="D4036" t="s">
        <v>19</v>
      </c>
      <c r="E4036" t="s">
        <v>12</v>
      </c>
      <c r="F4036">
        <v>5886.01</v>
      </c>
      <c r="G4036">
        <v>10476.15</v>
      </c>
      <c r="H4036">
        <v>751</v>
      </c>
      <c r="I4036">
        <v>3</v>
      </c>
      <c r="J4036">
        <v>23631.91</v>
      </c>
      <c r="K4036" t="str">
        <f t="shared" si="63"/>
        <v>Low Risk</v>
      </c>
    </row>
    <row r="4037" spans="1:11" x14ac:dyDescent="0.25">
      <c r="A4037">
        <v>4036</v>
      </c>
      <c r="B4037">
        <v>52</v>
      </c>
      <c r="C4037" t="s">
        <v>10</v>
      </c>
      <c r="D4037" t="s">
        <v>18</v>
      </c>
      <c r="E4037" t="s">
        <v>20</v>
      </c>
      <c r="F4037">
        <v>957.47</v>
      </c>
      <c r="G4037">
        <v>3237.28</v>
      </c>
      <c r="H4037">
        <v>576</v>
      </c>
      <c r="I4037">
        <v>7</v>
      </c>
      <c r="J4037">
        <v>5332.54</v>
      </c>
      <c r="K4037" t="str">
        <f t="shared" si="63"/>
        <v>Low Risk</v>
      </c>
    </row>
    <row r="4038" spans="1:11" x14ac:dyDescent="0.25">
      <c r="A4038">
        <v>4037</v>
      </c>
      <c r="B4038">
        <v>28</v>
      </c>
      <c r="C4038" t="s">
        <v>13</v>
      </c>
      <c r="D4038" t="s">
        <v>11</v>
      </c>
      <c r="E4038" t="s">
        <v>17</v>
      </c>
      <c r="F4038">
        <v>1389.52</v>
      </c>
      <c r="G4038">
        <v>2092.83</v>
      </c>
      <c r="H4038">
        <v>479</v>
      </c>
      <c r="I4038">
        <v>13</v>
      </c>
      <c r="J4038">
        <v>4367.9399999999996</v>
      </c>
      <c r="K4038" t="str">
        <f t="shared" si="63"/>
        <v>High Risk</v>
      </c>
    </row>
    <row r="4039" spans="1:11" x14ac:dyDescent="0.25">
      <c r="A4039">
        <v>4038</v>
      </c>
      <c r="B4039">
        <v>63</v>
      </c>
      <c r="C4039" t="s">
        <v>10</v>
      </c>
      <c r="D4039" t="s">
        <v>16</v>
      </c>
      <c r="E4039" t="s">
        <v>15</v>
      </c>
      <c r="F4039">
        <v>1409.07</v>
      </c>
      <c r="G4039">
        <v>3237.28</v>
      </c>
      <c r="H4039">
        <v>576</v>
      </c>
      <c r="I4039">
        <v>10</v>
      </c>
      <c r="J4039">
        <v>4755.78</v>
      </c>
      <c r="K4039" t="str">
        <f t="shared" si="63"/>
        <v>Low Risk</v>
      </c>
    </row>
    <row r="4040" spans="1:11" x14ac:dyDescent="0.25">
      <c r="A4040">
        <v>4039</v>
      </c>
      <c r="B4040">
        <v>67</v>
      </c>
      <c r="C4040" t="s">
        <v>10</v>
      </c>
      <c r="D4040" t="s">
        <v>11</v>
      </c>
      <c r="E4040" t="s">
        <v>20</v>
      </c>
      <c r="F4040">
        <v>2090.2399999999998</v>
      </c>
      <c r="G4040">
        <v>4248.95</v>
      </c>
      <c r="H4040">
        <v>603</v>
      </c>
      <c r="I4040">
        <v>7</v>
      </c>
      <c r="J4040">
        <v>2103.8000000000002</v>
      </c>
      <c r="K4040" t="str">
        <f t="shared" si="63"/>
        <v>Low Risk</v>
      </c>
    </row>
    <row r="4041" spans="1:11" x14ac:dyDescent="0.25">
      <c r="A4041">
        <v>4040</v>
      </c>
      <c r="B4041">
        <v>38</v>
      </c>
      <c r="C4041" t="s">
        <v>13</v>
      </c>
      <c r="D4041" t="s">
        <v>16</v>
      </c>
      <c r="E4041" t="s">
        <v>15</v>
      </c>
      <c r="F4041">
        <v>1899.99</v>
      </c>
      <c r="G4041">
        <v>2955.11</v>
      </c>
      <c r="H4041">
        <v>576</v>
      </c>
      <c r="I4041">
        <v>4</v>
      </c>
      <c r="J4041">
        <v>7951.51</v>
      </c>
      <c r="K4041" t="str">
        <f t="shared" si="63"/>
        <v>Low Risk</v>
      </c>
    </row>
    <row r="4042" spans="1:11" x14ac:dyDescent="0.25">
      <c r="A4042">
        <v>4041</v>
      </c>
      <c r="B4042">
        <v>38</v>
      </c>
      <c r="C4042" t="s">
        <v>10</v>
      </c>
      <c r="D4042" t="s">
        <v>16</v>
      </c>
      <c r="E4042" t="s">
        <v>20</v>
      </c>
      <c r="F4042">
        <v>1089.22</v>
      </c>
      <c r="G4042">
        <v>601.63</v>
      </c>
      <c r="H4042">
        <v>549</v>
      </c>
      <c r="I4042">
        <v>8</v>
      </c>
      <c r="J4042">
        <v>5143.75</v>
      </c>
      <c r="K4042" t="str">
        <f t="shared" si="63"/>
        <v>Low Risk</v>
      </c>
    </row>
    <row r="4043" spans="1:11" x14ac:dyDescent="0.25">
      <c r="A4043">
        <v>4042</v>
      </c>
      <c r="B4043">
        <v>22</v>
      </c>
      <c r="C4043" t="s">
        <v>13</v>
      </c>
      <c r="D4043" t="s">
        <v>11</v>
      </c>
      <c r="E4043" t="s">
        <v>20</v>
      </c>
      <c r="F4043">
        <v>1772.2249999999999</v>
      </c>
      <c r="G4043">
        <v>3136.76</v>
      </c>
      <c r="H4043">
        <v>569</v>
      </c>
      <c r="I4043">
        <v>7</v>
      </c>
      <c r="J4043">
        <v>6501.03</v>
      </c>
      <c r="K4043" t="str">
        <f t="shared" si="63"/>
        <v>Low Risk</v>
      </c>
    </row>
    <row r="4044" spans="1:11" x14ac:dyDescent="0.25">
      <c r="A4044">
        <v>4043</v>
      </c>
      <c r="B4044">
        <v>65</v>
      </c>
      <c r="C4044" t="s">
        <v>10</v>
      </c>
      <c r="D4044" t="s">
        <v>11</v>
      </c>
      <c r="E4044" t="s">
        <v>20</v>
      </c>
      <c r="F4044">
        <v>1772.2249999999999</v>
      </c>
      <c r="G4044">
        <v>626.9</v>
      </c>
      <c r="H4044">
        <v>531</v>
      </c>
      <c r="I4044">
        <v>6</v>
      </c>
      <c r="J4044">
        <v>2277.83</v>
      </c>
      <c r="K4044" t="str">
        <f t="shared" si="63"/>
        <v>Low Risk</v>
      </c>
    </row>
    <row r="4045" spans="1:11" x14ac:dyDescent="0.25">
      <c r="A4045">
        <v>4044</v>
      </c>
      <c r="B4045">
        <v>37</v>
      </c>
      <c r="C4045" t="s">
        <v>10</v>
      </c>
      <c r="D4045" t="s">
        <v>14</v>
      </c>
      <c r="E4045" t="s">
        <v>21</v>
      </c>
      <c r="F4045">
        <v>1163.8800000000001</v>
      </c>
      <c r="G4045">
        <v>645.16</v>
      </c>
      <c r="H4045">
        <v>569</v>
      </c>
      <c r="I4045">
        <v>3</v>
      </c>
      <c r="J4045">
        <v>3512</v>
      </c>
      <c r="K4045" t="str">
        <f t="shared" si="63"/>
        <v>Low Risk</v>
      </c>
    </row>
    <row r="4046" spans="1:11" x14ac:dyDescent="0.25">
      <c r="A4046">
        <v>4045</v>
      </c>
      <c r="B4046">
        <v>54</v>
      </c>
      <c r="C4046" t="s">
        <v>10</v>
      </c>
      <c r="D4046" t="s">
        <v>14</v>
      </c>
      <c r="E4046" t="s">
        <v>152</v>
      </c>
      <c r="F4046">
        <v>1014.28</v>
      </c>
      <c r="G4046">
        <v>1418.64</v>
      </c>
      <c r="H4046">
        <v>576</v>
      </c>
      <c r="I4046">
        <v>7</v>
      </c>
      <c r="J4046">
        <v>3314.38</v>
      </c>
      <c r="K4046" t="str">
        <f t="shared" si="63"/>
        <v>Low Risk</v>
      </c>
    </row>
    <row r="4047" spans="1:11" x14ac:dyDescent="0.25">
      <c r="A4047">
        <v>4046</v>
      </c>
      <c r="B4047">
        <v>20</v>
      </c>
      <c r="C4047" t="s">
        <v>13</v>
      </c>
      <c r="D4047" t="s">
        <v>18</v>
      </c>
      <c r="E4047" t="s">
        <v>17</v>
      </c>
      <c r="F4047">
        <v>3314.64</v>
      </c>
      <c r="G4047">
        <v>6029.84</v>
      </c>
      <c r="H4047">
        <v>621</v>
      </c>
      <c r="I4047">
        <v>5</v>
      </c>
      <c r="J4047">
        <v>11610.31</v>
      </c>
      <c r="K4047" t="str">
        <f t="shared" si="63"/>
        <v>Low Risk</v>
      </c>
    </row>
    <row r="4048" spans="1:11" x14ac:dyDescent="0.25">
      <c r="A4048">
        <v>4047</v>
      </c>
      <c r="B4048">
        <v>61</v>
      </c>
      <c r="C4048" t="s">
        <v>10</v>
      </c>
      <c r="D4048" t="s">
        <v>14</v>
      </c>
      <c r="E4048" t="s">
        <v>17</v>
      </c>
      <c r="F4048">
        <v>1013.41</v>
      </c>
      <c r="G4048">
        <v>1652.76</v>
      </c>
      <c r="H4048">
        <v>491</v>
      </c>
      <c r="I4048">
        <v>10</v>
      </c>
      <c r="J4048">
        <v>3261.28</v>
      </c>
      <c r="K4048" t="str">
        <f t="shared" si="63"/>
        <v>Moderate Risk</v>
      </c>
    </row>
    <row r="4049" spans="1:11" x14ac:dyDescent="0.25">
      <c r="A4049">
        <v>4048</v>
      </c>
      <c r="B4049">
        <v>50</v>
      </c>
      <c r="C4049" t="s">
        <v>10</v>
      </c>
      <c r="D4049" t="s">
        <v>14</v>
      </c>
      <c r="E4049" t="s">
        <v>20</v>
      </c>
      <c r="F4049">
        <v>303.51</v>
      </c>
      <c r="G4049">
        <v>0</v>
      </c>
      <c r="H4049">
        <v>576</v>
      </c>
      <c r="I4049">
        <v>12</v>
      </c>
      <c r="J4049">
        <v>5332.54</v>
      </c>
      <c r="K4049" t="str">
        <f t="shared" si="63"/>
        <v>Moderate Risk</v>
      </c>
    </row>
    <row r="4050" spans="1:11" x14ac:dyDescent="0.25">
      <c r="A4050">
        <v>4049</v>
      </c>
      <c r="B4050">
        <v>70</v>
      </c>
      <c r="C4050" t="s">
        <v>10</v>
      </c>
      <c r="D4050" t="s">
        <v>11</v>
      </c>
      <c r="E4050" t="s">
        <v>17</v>
      </c>
      <c r="F4050">
        <v>1772.2249999999999</v>
      </c>
      <c r="G4050">
        <v>3237.28</v>
      </c>
      <c r="H4050">
        <v>525</v>
      </c>
      <c r="I4050">
        <v>5</v>
      </c>
      <c r="J4050">
        <v>2400.34</v>
      </c>
      <c r="K4050" t="str">
        <f t="shared" si="63"/>
        <v>Low Risk</v>
      </c>
    </row>
    <row r="4051" spans="1:11" x14ac:dyDescent="0.25">
      <c r="A4051">
        <v>4050</v>
      </c>
      <c r="B4051">
        <v>26</v>
      </c>
      <c r="C4051" t="s">
        <v>10</v>
      </c>
      <c r="D4051" t="s">
        <v>18</v>
      </c>
      <c r="E4051" t="s">
        <v>12</v>
      </c>
      <c r="F4051">
        <v>2392.92</v>
      </c>
      <c r="G4051">
        <v>4427.67</v>
      </c>
      <c r="H4051">
        <v>629</v>
      </c>
      <c r="I4051">
        <v>10</v>
      </c>
      <c r="J4051">
        <v>7310.64</v>
      </c>
      <c r="K4051" t="str">
        <f t="shared" si="63"/>
        <v>Low Risk</v>
      </c>
    </row>
    <row r="4052" spans="1:11" x14ac:dyDescent="0.25">
      <c r="A4052">
        <v>4051</v>
      </c>
      <c r="B4052">
        <v>26</v>
      </c>
      <c r="C4052" t="s">
        <v>10</v>
      </c>
      <c r="D4052" t="s">
        <v>11</v>
      </c>
      <c r="E4052" t="s">
        <v>21</v>
      </c>
      <c r="F4052">
        <v>1080.32</v>
      </c>
      <c r="G4052">
        <v>2440.41</v>
      </c>
      <c r="H4052">
        <v>477</v>
      </c>
      <c r="I4052">
        <v>13</v>
      </c>
      <c r="J4052">
        <v>4033.68</v>
      </c>
      <c r="K4052" t="str">
        <f t="shared" si="63"/>
        <v>High Risk</v>
      </c>
    </row>
    <row r="4053" spans="1:11" x14ac:dyDescent="0.25">
      <c r="A4053">
        <v>4052</v>
      </c>
      <c r="B4053">
        <v>21</v>
      </c>
      <c r="C4053" t="s">
        <v>10</v>
      </c>
      <c r="D4053" t="s">
        <v>11</v>
      </c>
      <c r="E4053" t="s">
        <v>17</v>
      </c>
      <c r="F4053">
        <v>2460.41</v>
      </c>
      <c r="G4053">
        <v>3761.28</v>
      </c>
      <c r="H4053">
        <v>632</v>
      </c>
      <c r="I4053">
        <v>9</v>
      </c>
      <c r="J4053">
        <v>7150.75</v>
      </c>
      <c r="K4053" t="str">
        <f t="shared" si="63"/>
        <v>Low Risk</v>
      </c>
    </row>
    <row r="4054" spans="1:11" x14ac:dyDescent="0.25">
      <c r="A4054">
        <v>4053</v>
      </c>
      <c r="B4054">
        <v>52</v>
      </c>
      <c r="C4054" t="s">
        <v>10</v>
      </c>
      <c r="D4054" t="s">
        <v>16</v>
      </c>
      <c r="E4054" t="s">
        <v>15</v>
      </c>
      <c r="F4054">
        <v>1160.23</v>
      </c>
      <c r="G4054">
        <v>2065.92</v>
      </c>
      <c r="H4054">
        <v>654</v>
      </c>
      <c r="I4054">
        <v>7</v>
      </c>
      <c r="J4054">
        <v>3568.57</v>
      </c>
      <c r="K4054" t="str">
        <f t="shared" si="63"/>
        <v>Low Risk</v>
      </c>
    </row>
    <row r="4055" spans="1:11" x14ac:dyDescent="0.25">
      <c r="A4055">
        <v>4054</v>
      </c>
      <c r="B4055">
        <v>34</v>
      </c>
      <c r="C4055" t="s">
        <v>10</v>
      </c>
      <c r="D4055" t="s">
        <v>11</v>
      </c>
      <c r="E4055" t="s">
        <v>20</v>
      </c>
      <c r="F4055">
        <v>1915.08</v>
      </c>
      <c r="G4055">
        <v>3612.01</v>
      </c>
      <c r="H4055">
        <v>594</v>
      </c>
      <c r="I4055">
        <v>6</v>
      </c>
      <c r="J4055">
        <v>4619.3100000000004</v>
      </c>
      <c r="K4055" t="str">
        <f t="shared" si="63"/>
        <v>Low Risk</v>
      </c>
    </row>
    <row r="4056" spans="1:11" x14ac:dyDescent="0.25">
      <c r="A4056">
        <v>4055</v>
      </c>
      <c r="B4056">
        <v>51</v>
      </c>
      <c r="C4056" t="s">
        <v>13</v>
      </c>
      <c r="D4056" t="s">
        <v>11</v>
      </c>
      <c r="E4056" t="s">
        <v>15</v>
      </c>
      <c r="F4056">
        <v>2197.4699999999998</v>
      </c>
      <c r="G4056">
        <v>5336.94</v>
      </c>
      <c r="H4056">
        <v>583</v>
      </c>
      <c r="I4056">
        <v>6</v>
      </c>
      <c r="J4056">
        <v>6859.03</v>
      </c>
      <c r="K4056" t="str">
        <f t="shared" si="63"/>
        <v>Low Risk</v>
      </c>
    </row>
    <row r="4057" spans="1:11" x14ac:dyDescent="0.25">
      <c r="A4057">
        <v>4056</v>
      </c>
      <c r="B4057">
        <v>41</v>
      </c>
      <c r="C4057" t="s">
        <v>13</v>
      </c>
      <c r="D4057" t="s">
        <v>18</v>
      </c>
      <c r="E4057" t="s">
        <v>15</v>
      </c>
      <c r="F4057">
        <v>2594.64</v>
      </c>
      <c r="G4057">
        <v>5935.32</v>
      </c>
      <c r="H4057">
        <v>675</v>
      </c>
      <c r="I4057">
        <v>3</v>
      </c>
      <c r="J4057">
        <v>9798.5499999999993</v>
      </c>
      <c r="K4057" t="str">
        <f t="shared" si="63"/>
        <v>Low Risk</v>
      </c>
    </row>
    <row r="4058" spans="1:11" x14ac:dyDescent="0.25">
      <c r="A4058">
        <v>4057</v>
      </c>
      <c r="B4058">
        <v>49</v>
      </c>
      <c r="C4058" t="s">
        <v>10</v>
      </c>
      <c r="D4058" t="s">
        <v>11</v>
      </c>
      <c r="E4058" t="s">
        <v>15</v>
      </c>
      <c r="F4058">
        <v>1829.27</v>
      </c>
      <c r="G4058">
        <v>3769.25</v>
      </c>
      <c r="H4058">
        <v>551</v>
      </c>
      <c r="I4058">
        <v>8</v>
      </c>
      <c r="J4058">
        <v>3279.4</v>
      </c>
      <c r="K4058" t="str">
        <f t="shared" si="63"/>
        <v>Low Risk</v>
      </c>
    </row>
    <row r="4059" spans="1:11" x14ac:dyDescent="0.25">
      <c r="A4059">
        <v>4058</v>
      </c>
      <c r="B4059">
        <v>18</v>
      </c>
      <c r="C4059" t="s">
        <v>10</v>
      </c>
      <c r="D4059" t="s">
        <v>18</v>
      </c>
      <c r="E4059" t="s">
        <v>15</v>
      </c>
      <c r="F4059">
        <v>2153.27</v>
      </c>
      <c r="G4059">
        <v>2237.5700000000002</v>
      </c>
      <c r="H4059">
        <v>648</v>
      </c>
      <c r="I4059">
        <v>9</v>
      </c>
      <c r="J4059">
        <v>5332.54</v>
      </c>
      <c r="K4059" t="str">
        <f t="shared" si="63"/>
        <v>Low Risk</v>
      </c>
    </row>
    <row r="4060" spans="1:11" x14ac:dyDescent="0.25">
      <c r="A4060">
        <v>4059</v>
      </c>
      <c r="B4060">
        <v>25</v>
      </c>
      <c r="C4060" t="s">
        <v>13</v>
      </c>
      <c r="D4060" t="s">
        <v>16</v>
      </c>
      <c r="E4060" t="s">
        <v>12</v>
      </c>
      <c r="F4060">
        <v>1970.63</v>
      </c>
      <c r="G4060">
        <v>4729.83</v>
      </c>
      <c r="H4060">
        <v>576</v>
      </c>
      <c r="I4060">
        <v>6</v>
      </c>
      <c r="J4060">
        <v>7585.91</v>
      </c>
      <c r="K4060" t="str">
        <f t="shared" si="63"/>
        <v>Low Risk</v>
      </c>
    </row>
    <row r="4061" spans="1:11" x14ac:dyDescent="0.25">
      <c r="A4061">
        <v>4060</v>
      </c>
      <c r="B4061">
        <v>62</v>
      </c>
      <c r="C4061" t="s">
        <v>13</v>
      </c>
      <c r="D4061" t="s">
        <v>16</v>
      </c>
      <c r="E4061" t="s">
        <v>17</v>
      </c>
      <c r="F4061">
        <v>1504.45</v>
      </c>
      <c r="G4061">
        <v>3086.28</v>
      </c>
      <c r="H4061">
        <v>581</v>
      </c>
      <c r="I4061">
        <v>7</v>
      </c>
      <c r="J4061">
        <v>5426.65</v>
      </c>
      <c r="K4061" t="str">
        <f t="shared" si="63"/>
        <v>Low Risk</v>
      </c>
    </row>
    <row r="4062" spans="1:11" x14ac:dyDescent="0.25">
      <c r="A4062">
        <v>4061</v>
      </c>
      <c r="B4062">
        <v>40</v>
      </c>
      <c r="C4062" t="s">
        <v>10</v>
      </c>
      <c r="D4062" t="s">
        <v>11</v>
      </c>
      <c r="E4062" t="s">
        <v>12</v>
      </c>
      <c r="F4062">
        <v>1655.38</v>
      </c>
      <c r="G4062">
        <v>2460.0100000000002</v>
      </c>
      <c r="H4062">
        <v>539</v>
      </c>
      <c r="I4062">
        <v>6</v>
      </c>
      <c r="J4062">
        <v>5440.6</v>
      </c>
      <c r="K4062" t="str">
        <f t="shared" si="63"/>
        <v>Low Risk</v>
      </c>
    </row>
    <row r="4063" spans="1:11" x14ac:dyDescent="0.25">
      <c r="A4063">
        <v>4062</v>
      </c>
      <c r="B4063">
        <v>64</v>
      </c>
      <c r="C4063" t="s">
        <v>13</v>
      </c>
      <c r="D4063" t="s">
        <v>18</v>
      </c>
      <c r="E4063" t="s">
        <v>15</v>
      </c>
      <c r="F4063">
        <v>2201.46</v>
      </c>
      <c r="G4063">
        <v>3237.28</v>
      </c>
      <c r="H4063">
        <v>627</v>
      </c>
      <c r="I4063">
        <v>5</v>
      </c>
      <c r="J4063">
        <v>5332.54</v>
      </c>
      <c r="K4063" t="str">
        <f t="shared" si="63"/>
        <v>Low Risk</v>
      </c>
    </row>
    <row r="4064" spans="1:11" x14ac:dyDescent="0.25">
      <c r="A4064">
        <v>4063</v>
      </c>
      <c r="B4064">
        <v>57</v>
      </c>
      <c r="C4064" t="s">
        <v>10</v>
      </c>
      <c r="D4064" t="s">
        <v>16</v>
      </c>
      <c r="E4064" t="s">
        <v>15</v>
      </c>
      <c r="F4064">
        <v>1629.04</v>
      </c>
      <c r="G4064">
        <v>2679.7</v>
      </c>
      <c r="H4064">
        <v>580</v>
      </c>
      <c r="I4064">
        <v>3</v>
      </c>
      <c r="J4064">
        <v>7050.34</v>
      </c>
      <c r="K4064" t="str">
        <f t="shared" si="63"/>
        <v>Low Risk</v>
      </c>
    </row>
    <row r="4065" spans="1:11" x14ac:dyDescent="0.25">
      <c r="A4065">
        <v>4064</v>
      </c>
      <c r="B4065">
        <v>29</v>
      </c>
      <c r="C4065" t="s">
        <v>10</v>
      </c>
      <c r="D4065" t="s">
        <v>14</v>
      </c>
      <c r="E4065" t="s">
        <v>17</v>
      </c>
      <c r="F4065">
        <v>867.4</v>
      </c>
      <c r="G4065">
        <v>3281.68</v>
      </c>
      <c r="H4065">
        <v>516</v>
      </c>
      <c r="I4065">
        <v>10</v>
      </c>
      <c r="J4065">
        <v>1814.07</v>
      </c>
      <c r="K4065" t="str">
        <f t="shared" si="63"/>
        <v>Low Risk</v>
      </c>
    </row>
    <row r="4066" spans="1:11" x14ac:dyDescent="0.25">
      <c r="A4066">
        <v>4065</v>
      </c>
      <c r="B4066">
        <v>71</v>
      </c>
      <c r="C4066" t="s">
        <v>10</v>
      </c>
      <c r="D4066" t="s">
        <v>11</v>
      </c>
      <c r="E4066" t="s">
        <v>152</v>
      </c>
      <c r="F4066">
        <v>1439.29</v>
      </c>
      <c r="G4066">
        <v>1687.93</v>
      </c>
      <c r="H4066">
        <v>539</v>
      </c>
      <c r="I4066">
        <v>7</v>
      </c>
      <c r="J4066">
        <v>3553.13</v>
      </c>
      <c r="K4066" t="str">
        <f t="shared" si="63"/>
        <v>Low Risk</v>
      </c>
    </row>
    <row r="4067" spans="1:11" x14ac:dyDescent="0.25">
      <c r="A4067">
        <v>4066</v>
      </c>
      <c r="B4067">
        <v>29</v>
      </c>
      <c r="C4067" t="s">
        <v>13</v>
      </c>
      <c r="D4067" t="s">
        <v>11</v>
      </c>
      <c r="E4067" t="s">
        <v>17</v>
      </c>
      <c r="F4067">
        <v>2883.82</v>
      </c>
      <c r="G4067">
        <v>4848.5600000000004</v>
      </c>
      <c r="H4067">
        <v>687</v>
      </c>
      <c r="I4067">
        <v>11</v>
      </c>
      <c r="J4067">
        <v>7329.78</v>
      </c>
      <c r="K4067" t="str">
        <f t="shared" si="63"/>
        <v>Moderate Risk</v>
      </c>
    </row>
    <row r="4068" spans="1:11" x14ac:dyDescent="0.25">
      <c r="A4068">
        <v>4067</v>
      </c>
      <c r="B4068">
        <v>63</v>
      </c>
      <c r="C4068" t="s">
        <v>10</v>
      </c>
      <c r="D4068" t="s">
        <v>18</v>
      </c>
      <c r="E4068" t="s">
        <v>17</v>
      </c>
      <c r="F4068">
        <v>2243.69</v>
      </c>
      <c r="G4068">
        <v>2392.1799999999998</v>
      </c>
      <c r="H4068">
        <v>629</v>
      </c>
      <c r="I4068">
        <v>4</v>
      </c>
      <c r="J4068">
        <v>4335.16</v>
      </c>
      <c r="K4068" t="str">
        <f t="shared" si="63"/>
        <v>Low Risk</v>
      </c>
    </row>
    <row r="4069" spans="1:11" x14ac:dyDescent="0.25">
      <c r="A4069">
        <v>4068</v>
      </c>
      <c r="B4069">
        <v>64</v>
      </c>
      <c r="C4069" t="s">
        <v>13</v>
      </c>
      <c r="D4069" t="s">
        <v>18</v>
      </c>
      <c r="E4069" t="s">
        <v>17</v>
      </c>
      <c r="F4069">
        <v>3825.28</v>
      </c>
      <c r="G4069">
        <v>6514.15</v>
      </c>
      <c r="H4069">
        <v>596</v>
      </c>
      <c r="I4069">
        <v>3</v>
      </c>
      <c r="J4069">
        <v>5332.54</v>
      </c>
      <c r="K4069" t="str">
        <f t="shared" si="63"/>
        <v>Low Risk</v>
      </c>
    </row>
    <row r="4070" spans="1:11" x14ac:dyDescent="0.25">
      <c r="A4070">
        <v>4069</v>
      </c>
      <c r="B4070">
        <v>32</v>
      </c>
      <c r="C4070" t="s">
        <v>10</v>
      </c>
      <c r="D4070" t="s">
        <v>16</v>
      </c>
      <c r="E4070" t="s">
        <v>21</v>
      </c>
      <c r="F4070">
        <v>2235.0700000000002</v>
      </c>
      <c r="G4070">
        <v>4986.83</v>
      </c>
      <c r="H4070">
        <v>614</v>
      </c>
      <c r="I4070">
        <v>13</v>
      </c>
      <c r="J4070">
        <v>8009.35</v>
      </c>
      <c r="K4070" t="str">
        <f t="shared" si="63"/>
        <v>Moderate Risk</v>
      </c>
    </row>
    <row r="4071" spans="1:11" x14ac:dyDescent="0.25">
      <c r="A4071">
        <v>4070</v>
      </c>
      <c r="B4071">
        <v>58</v>
      </c>
      <c r="C4071" t="s">
        <v>10</v>
      </c>
      <c r="D4071" t="s">
        <v>11</v>
      </c>
      <c r="E4071" t="s">
        <v>21</v>
      </c>
      <c r="F4071">
        <v>1730.39</v>
      </c>
      <c r="G4071">
        <v>2668.7</v>
      </c>
      <c r="H4071">
        <v>477</v>
      </c>
      <c r="I4071">
        <v>10</v>
      </c>
      <c r="J4071">
        <v>4514.18</v>
      </c>
      <c r="K4071" t="str">
        <f t="shared" si="63"/>
        <v>Moderate Risk</v>
      </c>
    </row>
    <row r="4072" spans="1:11" x14ac:dyDescent="0.25">
      <c r="A4072">
        <v>4071</v>
      </c>
      <c r="B4072">
        <v>36</v>
      </c>
      <c r="C4072" t="s">
        <v>10</v>
      </c>
      <c r="D4072" t="s">
        <v>11</v>
      </c>
      <c r="E4072" t="s">
        <v>17</v>
      </c>
      <c r="F4072">
        <v>1686.9</v>
      </c>
      <c r="G4072">
        <v>2367.14</v>
      </c>
      <c r="H4072">
        <v>511</v>
      </c>
      <c r="I4072">
        <v>2</v>
      </c>
      <c r="J4072">
        <v>3097.45</v>
      </c>
      <c r="K4072" t="str">
        <f t="shared" si="63"/>
        <v>Low Risk</v>
      </c>
    </row>
    <row r="4073" spans="1:11" x14ac:dyDescent="0.25">
      <c r="A4073">
        <v>4072</v>
      </c>
      <c r="B4073">
        <v>43</v>
      </c>
      <c r="C4073" t="s">
        <v>13</v>
      </c>
      <c r="D4073" t="s">
        <v>16</v>
      </c>
      <c r="E4073" t="s">
        <v>21</v>
      </c>
      <c r="F4073">
        <v>1821.97</v>
      </c>
      <c r="G4073">
        <v>4280.3599999999997</v>
      </c>
      <c r="H4073">
        <v>565</v>
      </c>
      <c r="I4073">
        <v>7</v>
      </c>
      <c r="J4073">
        <v>5332.54</v>
      </c>
      <c r="K4073" t="str">
        <f t="shared" si="63"/>
        <v>Low Risk</v>
      </c>
    </row>
    <row r="4074" spans="1:11" x14ac:dyDescent="0.25">
      <c r="A4074">
        <v>4073</v>
      </c>
      <c r="B4074">
        <v>69</v>
      </c>
      <c r="C4074" t="s">
        <v>10</v>
      </c>
      <c r="D4074" t="s">
        <v>19</v>
      </c>
      <c r="E4074" t="s">
        <v>17</v>
      </c>
      <c r="F4074">
        <v>2676.67</v>
      </c>
      <c r="G4074">
        <v>4944.12</v>
      </c>
      <c r="H4074">
        <v>566</v>
      </c>
      <c r="I4074">
        <v>5</v>
      </c>
      <c r="J4074">
        <v>8935.67</v>
      </c>
      <c r="K4074" t="str">
        <f t="shared" si="63"/>
        <v>Low Risk</v>
      </c>
    </row>
    <row r="4075" spans="1:11" x14ac:dyDescent="0.25">
      <c r="A4075">
        <v>4074</v>
      </c>
      <c r="B4075">
        <v>46</v>
      </c>
      <c r="C4075" t="s">
        <v>10</v>
      </c>
      <c r="D4075" t="s">
        <v>11</v>
      </c>
      <c r="E4075" t="s">
        <v>20</v>
      </c>
      <c r="F4075">
        <v>3277.68</v>
      </c>
      <c r="G4075">
        <v>6009.07</v>
      </c>
      <c r="H4075">
        <v>625</v>
      </c>
      <c r="I4075">
        <v>8</v>
      </c>
      <c r="J4075">
        <v>9950.2999999999993</v>
      </c>
      <c r="K4075" t="str">
        <f t="shared" si="63"/>
        <v>Low Risk</v>
      </c>
    </row>
    <row r="4076" spans="1:11" x14ac:dyDescent="0.25">
      <c r="A4076">
        <v>4075</v>
      </c>
      <c r="B4076">
        <v>39</v>
      </c>
      <c r="C4076" t="s">
        <v>10</v>
      </c>
      <c r="D4076" t="s">
        <v>14</v>
      </c>
      <c r="E4076" t="s">
        <v>17</v>
      </c>
      <c r="F4076">
        <v>1921.59</v>
      </c>
      <c r="G4076">
        <v>2582.23</v>
      </c>
      <c r="H4076">
        <v>579</v>
      </c>
      <c r="I4076">
        <v>7</v>
      </c>
      <c r="J4076">
        <v>6197.02</v>
      </c>
      <c r="K4076" t="str">
        <f t="shared" si="63"/>
        <v>Low Risk</v>
      </c>
    </row>
    <row r="4077" spans="1:11" x14ac:dyDescent="0.25">
      <c r="A4077">
        <v>4076</v>
      </c>
      <c r="B4077">
        <v>57</v>
      </c>
      <c r="C4077" t="s">
        <v>13</v>
      </c>
      <c r="D4077" t="s">
        <v>14</v>
      </c>
      <c r="E4077" t="s">
        <v>20</v>
      </c>
      <c r="F4077">
        <v>1260.56</v>
      </c>
      <c r="G4077">
        <v>1460.39</v>
      </c>
      <c r="H4077">
        <v>527</v>
      </c>
      <c r="I4077">
        <v>7</v>
      </c>
      <c r="J4077">
        <v>4732.17</v>
      </c>
      <c r="K4077" t="str">
        <f t="shared" si="63"/>
        <v>Low Risk</v>
      </c>
    </row>
    <row r="4078" spans="1:11" x14ac:dyDescent="0.25">
      <c r="A4078">
        <v>4077</v>
      </c>
      <c r="B4078">
        <v>38</v>
      </c>
      <c r="C4078" t="s">
        <v>10</v>
      </c>
      <c r="D4078" t="s">
        <v>11</v>
      </c>
      <c r="E4078" t="s">
        <v>15</v>
      </c>
      <c r="F4078">
        <v>1536.22</v>
      </c>
      <c r="G4078">
        <v>2567.61</v>
      </c>
      <c r="H4078">
        <v>514</v>
      </c>
      <c r="I4078">
        <v>13</v>
      </c>
      <c r="J4078">
        <v>3984.35</v>
      </c>
      <c r="K4078" t="str">
        <f t="shared" si="63"/>
        <v>Moderate Risk</v>
      </c>
    </row>
    <row r="4079" spans="1:11" x14ac:dyDescent="0.25">
      <c r="A4079">
        <v>4078</v>
      </c>
      <c r="B4079">
        <v>68</v>
      </c>
      <c r="C4079" t="s">
        <v>10</v>
      </c>
      <c r="D4079" t="s">
        <v>16</v>
      </c>
      <c r="E4079" t="s">
        <v>152</v>
      </c>
      <c r="F4079">
        <v>1772.2249999999999</v>
      </c>
      <c r="G4079">
        <v>2851.14</v>
      </c>
      <c r="H4079">
        <v>629</v>
      </c>
      <c r="I4079">
        <v>5</v>
      </c>
      <c r="J4079">
        <v>6347.62</v>
      </c>
      <c r="K4079" t="str">
        <f t="shared" si="63"/>
        <v>Low Risk</v>
      </c>
    </row>
    <row r="4080" spans="1:11" x14ac:dyDescent="0.25">
      <c r="A4080">
        <v>4079</v>
      </c>
      <c r="B4080">
        <v>55</v>
      </c>
      <c r="C4080" t="s">
        <v>10</v>
      </c>
      <c r="D4080" t="s">
        <v>19</v>
      </c>
      <c r="E4080" t="s">
        <v>15</v>
      </c>
      <c r="F4080">
        <v>2103.88</v>
      </c>
      <c r="G4080">
        <v>3237.28</v>
      </c>
      <c r="H4080">
        <v>654</v>
      </c>
      <c r="I4080">
        <v>6</v>
      </c>
      <c r="J4080">
        <v>5531.48</v>
      </c>
      <c r="K4080" t="str">
        <f t="shared" si="63"/>
        <v>Low Risk</v>
      </c>
    </row>
    <row r="4081" spans="1:11" x14ac:dyDescent="0.25">
      <c r="A4081">
        <v>4080</v>
      </c>
      <c r="B4081">
        <v>37</v>
      </c>
      <c r="C4081" t="s">
        <v>13</v>
      </c>
      <c r="D4081" t="s">
        <v>11</v>
      </c>
      <c r="E4081" t="s">
        <v>17</v>
      </c>
      <c r="F4081">
        <v>1044.97</v>
      </c>
      <c r="G4081">
        <v>2370.44</v>
      </c>
      <c r="H4081">
        <v>497</v>
      </c>
      <c r="I4081">
        <v>7</v>
      </c>
      <c r="J4081">
        <v>3662.61</v>
      </c>
      <c r="K4081" t="str">
        <f t="shared" si="63"/>
        <v>Moderate Risk</v>
      </c>
    </row>
    <row r="4082" spans="1:11" x14ac:dyDescent="0.25">
      <c r="A4082">
        <v>4081</v>
      </c>
      <c r="B4082">
        <v>74</v>
      </c>
      <c r="C4082" t="s">
        <v>13</v>
      </c>
      <c r="D4082" t="s">
        <v>11</v>
      </c>
      <c r="E4082" t="s">
        <v>21</v>
      </c>
      <c r="F4082">
        <v>685.75</v>
      </c>
      <c r="G4082">
        <v>1568.46</v>
      </c>
      <c r="H4082">
        <v>576</v>
      </c>
      <c r="I4082">
        <v>8</v>
      </c>
      <c r="J4082">
        <v>5332.54</v>
      </c>
      <c r="K4082" t="str">
        <f t="shared" si="63"/>
        <v>Low Risk</v>
      </c>
    </row>
    <row r="4083" spans="1:11" x14ac:dyDescent="0.25">
      <c r="A4083">
        <v>4082</v>
      </c>
      <c r="B4083">
        <v>46</v>
      </c>
      <c r="C4083" t="s">
        <v>13</v>
      </c>
      <c r="D4083" t="s">
        <v>11</v>
      </c>
      <c r="E4083" t="s">
        <v>17</v>
      </c>
      <c r="F4083">
        <v>1375.51</v>
      </c>
      <c r="G4083">
        <v>1422.93</v>
      </c>
      <c r="H4083">
        <v>555</v>
      </c>
      <c r="I4083">
        <v>7</v>
      </c>
      <c r="J4083">
        <v>6512.34</v>
      </c>
      <c r="K4083" t="str">
        <f t="shared" si="63"/>
        <v>Low Risk</v>
      </c>
    </row>
    <row r="4084" spans="1:11" x14ac:dyDescent="0.25">
      <c r="A4084">
        <v>4083</v>
      </c>
      <c r="B4084">
        <v>68</v>
      </c>
      <c r="C4084" t="s">
        <v>10</v>
      </c>
      <c r="D4084" t="s">
        <v>18</v>
      </c>
      <c r="E4084" t="s">
        <v>17</v>
      </c>
      <c r="F4084">
        <v>4316.08</v>
      </c>
      <c r="G4084">
        <v>3237.28</v>
      </c>
      <c r="H4084">
        <v>654</v>
      </c>
      <c r="I4084">
        <v>11</v>
      </c>
      <c r="J4084">
        <v>15001.13</v>
      </c>
      <c r="K4084" t="str">
        <f t="shared" si="63"/>
        <v>Moderate Risk</v>
      </c>
    </row>
    <row r="4085" spans="1:11" x14ac:dyDescent="0.25">
      <c r="A4085">
        <v>4084</v>
      </c>
      <c r="B4085">
        <v>21</v>
      </c>
      <c r="C4085" t="s">
        <v>10</v>
      </c>
      <c r="D4085" t="s">
        <v>11</v>
      </c>
      <c r="E4085" t="s">
        <v>15</v>
      </c>
      <c r="F4085">
        <v>1267.3599999999999</v>
      </c>
      <c r="G4085">
        <v>1598.19</v>
      </c>
      <c r="H4085">
        <v>564</v>
      </c>
      <c r="I4085">
        <v>6</v>
      </c>
      <c r="J4085">
        <v>5395.04</v>
      </c>
      <c r="K4085" t="str">
        <f t="shared" si="63"/>
        <v>Low Risk</v>
      </c>
    </row>
    <row r="4086" spans="1:11" x14ac:dyDescent="0.25">
      <c r="A4086">
        <v>4085</v>
      </c>
      <c r="B4086">
        <v>72</v>
      </c>
      <c r="C4086" t="s">
        <v>13</v>
      </c>
      <c r="D4086" t="s">
        <v>11</v>
      </c>
      <c r="E4086" t="s">
        <v>17</v>
      </c>
      <c r="F4086">
        <v>4260.92</v>
      </c>
      <c r="G4086">
        <v>8662.35</v>
      </c>
      <c r="H4086">
        <v>576</v>
      </c>
      <c r="I4086">
        <v>4</v>
      </c>
      <c r="J4086">
        <v>17806.919999999998</v>
      </c>
      <c r="K4086" t="str">
        <f t="shared" si="63"/>
        <v>Low Risk</v>
      </c>
    </row>
    <row r="4087" spans="1:11" x14ac:dyDescent="0.25">
      <c r="A4087">
        <v>4086</v>
      </c>
      <c r="B4087">
        <v>24</v>
      </c>
      <c r="C4087" t="s">
        <v>10</v>
      </c>
      <c r="D4087" t="s">
        <v>14</v>
      </c>
      <c r="E4087" t="s">
        <v>12</v>
      </c>
      <c r="F4087">
        <v>1772.2249999999999</v>
      </c>
      <c r="G4087">
        <v>1469.17</v>
      </c>
      <c r="H4087">
        <v>562</v>
      </c>
      <c r="I4087">
        <v>10</v>
      </c>
      <c r="J4087">
        <v>500</v>
      </c>
      <c r="K4087" t="str">
        <f t="shared" si="63"/>
        <v>Low Risk</v>
      </c>
    </row>
    <row r="4088" spans="1:11" x14ac:dyDescent="0.25">
      <c r="A4088">
        <v>4087</v>
      </c>
      <c r="B4088">
        <v>45</v>
      </c>
      <c r="C4088" t="s">
        <v>10</v>
      </c>
      <c r="D4088" t="s">
        <v>11</v>
      </c>
      <c r="E4088" t="s">
        <v>20</v>
      </c>
      <c r="F4088">
        <v>1635.81</v>
      </c>
      <c r="G4088">
        <v>3006.86</v>
      </c>
      <c r="H4088">
        <v>583</v>
      </c>
      <c r="I4088">
        <v>7</v>
      </c>
      <c r="J4088">
        <v>4919.87</v>
      </c>
      <c r="K4088" t="str">
        <f t="shared" si="63"/>
        <v>Low Risk</v>
      </c>
    </row>
    <row r="4089" spans="1:11" x14ac:dyDescent="0.25">
      <c r="A4089">
        <v>4088</v>
      </c>
      <c r="B4089">
        <v>45</v>
      </c>
      <c r="C4089" t="s">
        <v>10</v>
      </c>
      <c r="D4089" t="s">
        <v>18</v>
      </c>
      <c r="E4089" t="s">
        <v>20</v>
      </c>
      <c r="F4089">
        <v>2131.46</v>
      </c>
      <c r="G4089">
        <v>4341.34</v>
      </c>
      <c r="H4089">
        <v>557</v>
      </c>
      <c r="I4089">
        <v>8</v>
      </c>
      <c r="J4089">
        <v>7353.76</v>
      </c>
      <c r="K4089" t="str">
        <f t="shared" si="63"/>
        <v>Low Risk</v>
      </c>
    </row>
    <row r="4090" spans="1:11" x14ac:dyDescent="0.25">
      <c r="A4090">
        <v>4089</v>
      </c>
      <c r="B4090">
        <v>21</v>
      </c>
      <c r="C4090" t="s">
        <v>13</v>
      </c>
      <c r="D4090" t="s">
        <v>11</v>
      </c>
      <c r="E4090" t="s">
        <v>15</v>
      </c>
      <c r="F4090">
        <v>1772.2249999999999</v>
      </c>
      <c r="G4090">
        <v>1185.8699999999999</v>
      </c>
      <c r="H4090">
        <v>459</v>
      </c>
      <c r="I4090">
        <v>16</v>
      </c>
      <c r="J4090">
        <v>500</v>
      </c>
      <c r="K4090" t="str">
        <f t="shared" si="63"/>
        <v>High Risk</v>
      </c>
    </row>
    <row r="4091" spans="1:11" x14ac:dyDescent="0.25">
      <c r="A4091">
        <v>4090</v>
      </c>
      <c r="B4091">
        <v>39</v>
      </c>
      <c r="C4091" t="s">
        <v>10</v>
      </c>
      <c r="D4091" t="s">
        <v>11</v>
      </c>
      <c r="E4091" t="s">
        <v>21</v>
      </c>
      <c r="F4091">
        <v>1318.3</v>
      </c>
      <c r="G4091">
        <v>0</v>
      </c>
      <c r="H4091">
        <v>468</v>
      </c>
      <c r="I4091">
        <v>8</v>
      </c>
      <c r="J4091">
        <v>2179.77</v>
      </c>
      <c r="K4091" t="str">
        <f t="shared" si="63"/>
        <v>Moderate Risk</v>
      </c>
    </row>
    <row r="4092" spans="1:11" x14ac:dyDescent="0.25">
      <c r="A4092">
        <v>4091</v>
      </c>
      <c r="B4092">
        <v>29</v>
      </c>
      <c r="C4092" t="s">
        <v>13</v>
      </c>
      <c r="D4092" t="s">
        <v>16</v>
      </c>
      <c r="E4092" t="s">
        <v>20</v>
      </c>
      <c r="F4092">
        <v>1201.94</v>
      </c>
      <c r="G4092">
        <v>782.15</v>
      </c>
      <c r="H4092">
        <v>565</v>
      </c>
      <c r="I4092">
        <v>9</v>
      </c>
      <c r="J4092">
        <v>1460.39</v>
      </c>
      <c r="K4092" t="str">
        <f t="shared" si="63"/>
        <v>Low Risk</v>
      </c>
    </row>
    <row r="4093" spans="1:11" x14ac:dyDescent="0.25">
      <c r="A4093">
        <v>4092</v>
      </c>
      <c r="B4093">
        <v>62</v>
      </c>
      <c r="C4093" t="s">
        <v>13</v>
      </c>
      <c r="D4093" t="s">
        <v>11</v>
      </c>
      <c r="E4093" t="s">
        <v>15</v>
      </c>
      <c r="F4093">
        <v>1733.95</v>
      </c>
      <c r="G4093">
        <v>2493.04</v>
      </c>
      <c r="H4093">
        <v>582</v>
      </c>
      <c r="I4093">
        <v>6</v>
      </c>
      <c r="J4093">
        <v>4513.9399999999996</v>
      </c>
      <c r="K4093" t="str">
        <f t="shared" si="63"/>
        <v>Low Risk</v>
      </c>
    </row>
    <row r="4094" spans="1:11" x14ac:dyDescent="0.25">
      <c r="A4094">
        <v>4093</v>
      </c>
      <c r="B4094">
        <v>20</v>
      </c>
      <c r="C4094" t="s">
        <v>10</v>
      </c>
      <c r="D4094" t="s">
        <v>11</v>
      </c>
      <c r="E4094" t="s">
        <v>20</v>
      </c>
      <c r="F4094">
        <v>2549.52</v>
      </c>
      <c r="G4094">
        <v>4914.17</v>
      </c>
      <c r="H4094">
        <v>596</v>
      </c>
      <c r="I4094">
        <v>8</v>
      </c>
      <c r="J4094">
        <v>7192.52</v>
      </c>
      <c r="K4094" t="str">
        <f t="shared" si="63"/>
        <v>Low Risk</v>
      </c>
    </row>
    <row r="4095" spans="1:11" x14ac:dyDescent="0.25">
      <c r="A4095">
        <v>4094</v>
      </c>
      <c r="B4095">
        <v>39</v>
      </c>
      <c r="C4095" t="s">
        <v>10</v>
      </c>
      <c r="D4095" t="s">
        <v>18</v>
      </c>
      <c r="E4095" t="s">
        <v>17</v>
      </c>
      <c r="F4095">
        <v>2036.92</v>
      </c>
      <c r="G4095">
        <v>5042.0600000000004</v>
      </c>
      <c r="H4095">
        <v>575</v>
      </c>
      <c r="I4095">
        <v>5</v>
      </c>
      <c r="J4095">
        <v>4630.5</v>
      </c>
      <c r="K4095" t="str">
        <f t="shared" si="63"/>
        <v>Low Risk</v>
      </c>
    </row>
    <row r="4096" spans="1:11" x14ac:dyDescent="0.25">
      <c r="A4096">
        <v>4095</v>
      </c>
      <c r="B4096">
        <v>61</v>
      </c>
      <c r="C4096" t="s">
        <v>13</v>
      </c>
      <c r="D4096" t="s">
        <v>16</v>
      </c>
      <c r="E4096" t="s">
        <v>21</v>
      </c>
      <c r="F4096">
        <v>2208.64</v>
      </c>
      <c r="G4096">
        <v>3730.16</v>
      </c>
      <c r="H4096">
        <v>602</v>
      </c>
      <c r="I4096">
        <v>3</v>
      </c>
      <c r="J4096">
        <v>3670.1</v>
      </c>
      <c r="K4096" t="str">
        <f t="shared" si="63"/>
        <v>Low Risk</v>
      </c>
    </row>
    <row r="4097" spans="1:11" x14ac:dyDescent="0.25">
      <c r="A4097">
        <v>4096</v>
      </c>
      <c r="B4097">
        <v>19</v>
      </c>
      <c r="C4097" t="s">
        <v>13</v>
      </c>
      <c r="D4097" t="s">
        <v>18</v>
      </c>
      <c r="E4097" t="s">
        <v>12</v>
      </c>
      <c r="F4097">
        <v>2082.7800000000002</v>
      </c>
      <c r="G4097">
        <v>4397.95</v>
      </c>
      <c r="H4097">
        <v>634</v>
      </c>
      <c r="I4097">
        <v>9</v>
      </c>
      <c r="J4097">
        <v>6896.16</v>
      </c>
      <c r="K4097" t="str">
        <f t="shared" si="63"/>
        <v>Low Risk</v>
      </c>
    </row>
    <row r="4098" spans="1:11" x14ac:dyDescent="0.25">
      <c r="A4098">
        <v>4097</v>
      </c>
      <c r="B4098">
        <v>41</v>
      </c>
      <c r="C4098" t="s">
        <v>13</v>
      </c>
      <c r="D4098" t="s">
        <v>16</v>
      </c>
      <c r="E4098" t="s">
        <v>21</v>
      </c>
      <c r="F4098">
        <v>2692.14</v>
      </c>
      <c r="G4098">
        <v>5388.52</v>
      </c>
      <c r="H4098">
        <v>576</v>
      </c>
      <c r="I4098">
        <v>10</v>
      </c>
      <c r="J4098">
        <v>6717.36</v>
      </c>
      <c r="K4098" t="str">
        <f t="shared" ref="K4098:K4161" si="64">IF(AND(H4098&lt;500,I4098&gt;10),"High Risk",IF(OR(H4098&lt;500,I4098&gt;10),"Moderate Risk","Low Risk"))</f>
        <v>Low Risk</v>
      </c>
    </row>
    <row r="4099" spans="1:11" x14ac:dyDescent="0.25">
      <c r="A4099">
        <v>4098</v>
      </c>
      <c r="B4099">
        <v>51</v>
      </c>
      <c r="C4099" t="s">
        <v>13</v>
      </c>
      <c r="D4099" t="s">
        <v>19</v>
      </c>
      <c r="E4099" t="s">
        <v>21</v>
      </c>
      <c r="F4099">
        <v>9379.1299999999992</v>
      </c>
      <c r="G4099">
        <v>15810.36</v>
      </c>
      <c r="H4099">
        <v>781</v>
      </c>
      <c r="I4099">
        <v>2</v>
      </c>
      <c r="J4099">
        <v>38477.339999999997</v>
      </c>
      <c r="K4099" t="str">
        <f t="shared" si="64"/>
        <v>Low Risk</v>
      </c>
    </row>
    <row r="4100" spans="1:11" x14ac:dyDescent="0.25">
      <c r="A4100">
        <v>4099</v>
      </c>
      <c r="B4100">
        <v>44</v>
      </c>
      <c r="C4100" t="s">
        <v>10</v>
      </c>
      <c r="D4100" t="s">
        <v>11</v>
      </c>
      <c r="E4100" t="s">
        <v>17</v>
      </c>
      <c r="F4100">
        <v>2939.73</v>
      </c>
      <c r="G4100">
        <v>5287.29</v>
      </c>
      <c r="H4100">
        <v>674</v>
      </c>
      <c r="I4100">
        <v>4</v>
      </c>
      <c r="J4100">
        <v>7560.77</v>
      </c>
      <c r="K4100" t="str">
        <f t="shared" si="64"/>
        <v>Low Risk</v>
      </c>
    </row>
    <row r="4101" spans="1:11" x14ac:dyDescent="0.25">
      <c r="A4101">
        <v>4100</v>
      </c>
      <c r="B4101">
        <v>72</v>
      </c>
      <c r="C4101" t="s">
        <v>13</v>
      </c>
      <c r="D4101" t="s">
        <v>11</v>
      </c>
      <c r="E4101" t="s">
        <v>15</v>
      </c>
      <c r="F4101">
        <v>1204.81</v>
      </c>
      <c r="G4101">
        <v>1687.18</v>
      </c>
      <c r="H4101">
        <v>486</v>
      </c>
      <c r="I4101">
        <v>4</v>
      </c>
      <c r="J4101">
        <v>5743.86</v>
      </c>
      <c r="K4101" t="str">
        <f t="shared" si="64"/>
        <v>Moderate Risk</v>
      </c>
    </row>
    <row r="4102" spans="1:11" x14ac:dyDescent="0.25">
      <c r="A4102">
        <v>4101</v>
      </c>
      <c r="B4102">
        <v>58</v>
      </c>
      <c r="C4102" t="s">
        <v>10</v>
      </c>
      <c r="D4102" t="s">
        <v>11</v>
      </c>
      <c r="E4102" t="s">
        <v>20</v>
      </c>
      <c r="F4102">
        <v>1772.2249999999999</v>
      </c>
      <c r="G4102">
        <v>4452.74</v>
      </c>
      <c r="H4102">
        <v>576</v>
      </c>
      <c r="I4102">
        <v>7</v>
      </c>
      <c r="J4102">
        <v>7657.53</v>
      </c>
      <c r="K4102" t="str">
        <f t="shared" si="64"/>
        <v>Low Risk</v>
      </c>
    </row>
    <row r="4103" spans="1:11" x14ac:dyDescent="0.25">
      <c r="A4103">
        <v>4102</v>
      </c>
      <c r="B4103">
        <v>18</v>
      </c>
      <c r="C4103" t="s">
        <v>13</v>
      </c>
      <c r="D4103" t="s">
        <v>11</v>
      </c>
      <c r="E4103" t="s">
        <v>20</v>
      </c>
      <c r="F4103">
        <v>1636.82</v>
      </c>
      <c r="G4103">
        <v>3237.28</v>
      </c>
      <c r="H4103">
        <v>603</v>
      </c>
      <c r="I4103">
        <v>6</v>
      </c>
      <c r="J4103">
        <v>5529.94</v>
      </c>
      <c r="K4103" t="str">
        <f t="shared" si="64"/>
        <v>Low Risk</v>
      </c>
    </row>
    <row r="4104" spans="1:11" x14ac:dyDescent="0.25">
      <c r="A4104">
        <v>4103</v>
      </c>
      <c r="B4104">
        <v>25</v>
      </c>
      <c r="C4104" t="s">
        <v>13</v>
      </c>
      <c r="D4104" t="s">
        <v>11</v>
      </c>
      <c r="E4104" t="s">
        <v>12</v>
      </c>
      <c r="F4104">
        <v>2525.25</v>
      </c>
      <c r="G4104">
        <v>3237.28</v>
      </c>
      <c r="H4104">
        <v>588</v>
      </c>
      <c r="I4104">
        <v>6</v>
      </c>
      <c r="J4104">
        <v>7663.16</v>
      </c>
      <c r="K4104" t="str">
        <f t="shared" si="64"/>
        <v>Low Risk</v>
      </c>
    </row>
    <row r="4105" spans="1:11" x14ac:dyDescent="0.25">
      <c r="A4105">
        <v>4104</v>
      </c>
      <c r="B4105">
        <v>40</v>
      </c>
      <c r="C4105" t="s">
        <v>13</v>
      </c>
      <c r="D4105" t="s">
        <v>19</v>
      </c>
      <c r="E4105" t="s">
        <v>21</v>
      </c>
      <c r="F4105">
        <v>2072.6</v>
      </c>
      <c r="G4105">
        <v>3063.16</v>
      </c>
      <c r="H4105">
        <v>576</v>
      </c>
      <c r="I4105">
        <v>7</v>
      </c>
      <c r="J4105">
        <v>7537.42</v>
      </c>
      <c r="K4105" t="str">
        <f t="shared" si="64"/>
        <v>Low Risk</v>
      </c>
    </row>
    <row r="4106" spans="1:11" x14ac:dyDescent="0.25">
      <c r="A4106">
        <v>4105</v>
      </c>
      <c r="B4106">
        <v>55</v>
      </c>
      <c r="C4106" t="s">
        <v>13</v>
      </c>
      <c r="D4106" t="s">
        <v>18</v>
      </c>
      <c r="E4106" t="s">
        <v>17</v>
      </c>
      <c r="F4106">
        <v>2366.88</v>
      </c>
      <c r="G4106">
        <v>3783.29</v>
      </c>
      <c r="H4106">
        <v>578</v>
      </c>
      <c r="I4106">
        <v>9</v>
      </c>
      <c r="J4106">
        <v>7997.71</v>
      </c>
      <c r="K4106" t="str">
        <f t="shared" si="64"/>
        <v>Low Risk</v>
      </c>
    </row>
    <row r="4107" spans="1:11" x14ac:dyDescent="0.25">
      <c r="A4107">
        <v>4106</v>
      </c>
      <c r="B4107">
        <v>23</v>
      </c>
      <c r="C4107" t="s">
        <v>13</v>
      </c>
      <c r="D4107" t="s">
        <v>11</v>
      </c>
      <c r="E4107" t="s">
        <v>21</v>
      </c>
      <c r="F4107">
        <v>1565.72</v>
      </c>
      <c r="G4107">
        <v>2921.91</v>
      </c>
      <c r="H4107">
        <v>535</v>
      </c>
      <c r="I4107">
        <v>6</v>
      </c>
      <c r="J4107">
        <v>5015.4399999999996</v>
      </c>
      <c r="K4107" t="str">
        <f t="shared" si="64"/>
        <v>Low Risk</v>
      </c>
    </row>
    <row r="4108" spans="1:11" x14ac:dyDescent="0.25">
      <c r="A4108">
        <v>4107</v>
      </c>
      <c r="B4108">
        <v>39</v>
      </c>
      <c r="C4108" t="s">
        <v>10</v>
      </c>
      <c r="D4108" t="s">
        <v>11</v>
      </c>
      <c r="E4108" t="s">
        <v>17</v>
      </c>
      <c r="F4108">
        <v>1456.38</v>
      </c>
      <c r="G4108">
        <v>2918.79</v>
      </c>
      <c r="H4108">
        <v>483</v>
      </c>
      <c r="I4108">
        <v>8</v>
      </c>
      <c r="J4108">
        <v>3128.46</v>
      </c>
      <c r="K4108" t="str">
        <f t="shared" si="64"/>
        <v>Moderate Risk</v>
      </c>
    </row>
    <row r="4109" spans="1:11" x14ac:dyDescent="0.25">
      <c r="A4109">
        <v>4108</v>
      </c>
      <c r="B4109">
        <v>42</v>
      </c>
      <c r="C4109" t="s">
        <v>13</v>
      </c>
      <c r="D4109" t="s">
        <v>14</v>
      </c>
      <c r="E4109" t="s">
        <v>12</v>
      </c>
      <c r="F4109">
        <v>1368.12</v>
      </c>
      <c r="G4109">
        <v>896.78</v>
      </c>
      <c r="H4109">
        <v>540</v>
      </c>
      <c r="I4109">
        <v>7</v>
      </c>
      <c r="J4109">
        <v>2781.93</v>
      </c>
      <c r="K4109" t="str">
        <f t="shared" si="64"/>
        <v>Low Risk</v>
      </c>
    </row>
    <row r="4110" spans="1:11" x14ac:dyDescent="0.25">
      <c r="A4110">
        <v>4109</v>
      </c>
      <c r="B4110">
        <v>35</v>
      </c>
      <c r="C4110" t="s">
        <v>10</v>
      </c>
      <c r="D4110" t="s">
        <v>18</v>
      </c>
      <c r="E4110" t="s">
        <v>12</v>
      </c>
      <c r="F4110">
        <v>2254.19</v>
      </c>
      <c r="G4110">
        <v>3237.28</v>
      </c>
      <c r="H4110">
        <v>553</v>
      </c>
      <c r="I4110">
        <v>6</v>
      </c>
      <c r="J4110">
        <v>6152.44</v>
      </c>
      <c r="K4110" t="str">
        <f t="shared" si="64"/>
        <v>Low Risk</v>
      </c>
    </row>
    <row r="4111" spans="1:11" x14ac:dyDescent="0.25">
      <c r="A4111">
        <v>4110</v>
      </c>
      <c r="B4111">
        <v>34</v>
      </c>
      <c r="C4111" t="s">
        <v>10</v>
      </c>
      <c r="D4111" t="s">
        <v>11</v>
      </c>
      <c r="E4111" t="s">
        <v>17</v>
      </c>
      <c r="F4111">
        <v>1258.4100000000001</v>
      </c>
      <c r="G4111">
        <v>3237.28</v>
      </c>
      <c r="H4111">
        <v>484</v>
      </c>
      <c r="I4111">
        <v>8</v>
      </c>
      <c r="J4111">
        <v>5332.54</v>
      </c>
      <c r="K4111" t="str">
        <f t="shared" si="64"/>
        <v>Moderate Risk</v>
      </c>
    </row>
    <row r="4112" spans="1:11" x14ac:dyDescent="0.25">
      <c r="A4112">
        <v>4111</v>
      </c>
      <c r="B4112">
        <v>29</v>
      </c>
      <c r="C4112" t="s">
        <v>10</v>
      </c>
      <c r="D4112" t="s">
        <v>16</v>
      </c>
      <c r="E4112" t="s">
        <v>21</v>
      </c>
      <c r="F4112">
        <v>1428.59</v>
      </c>
      <c r="G4112">
        <v>1832.61</v>
      </c>
      <c r="H4112">
        <v>557</v>
      </c>
      <c r="I4112">
        <v>8</v>
      </c>
      <c r="J4112">
        <v>3499.32</v>
      </c>
      <c r="K4112" t="str">
        <f t="shared" si="64"/>
        <v>Low Risk</v>
      </c>
    </row>
    <row r="4113" spans="1:11" x14ac:dyDescent="0.25">
      <c r="A4113">
        <v>4112</v>
      </c>
      <c r="B4113">
        <v>23</v>
      </c>
      <c r="C4113" t="s">
        <v>10</v>
      </c>
      <c r="D4113" t="s">
        <v>18</v>
      </c>
      <c r="E4113" t="s">
        <v>12</v>
      </c>
      <c r="F4113">
        <v>1599.26</v>
      </c>
      <c r="G4113">
        <v>4811.9399999999996</v>
      </c>
      <c r="H4113">
        <v>566</v>
      </c>
      <c r="I4113">
        <v>13</v>
      </c>
      <c r="J4113">
        <v>5812.32</v>
      </c>
      <c r="K4113" t="str">
        <f t="shared" si="64"/>
        <v>Moderate Risk</v>
      </c>
    </row>
    <row r="4114" spans="1:11" x14ac:dyDescent="0.25">
      <c r="A4114">
        <v>4113</v>
      </c>
      <c r="B4114">
        <v>43</v>
      </c>
      <c r="C4114" t="s">
        <v>13</v>
      </c>
      <c r="D4114" t="s">
        <v>11</v>
      </c>
      <c r="E4114" t="s">
        <v>21</v>
      </c>
      <c r="F4114">
        <v>1727.83</v>
      </c>
      <c r="G4114">
        <v>3458.73</v>
      </c>
      <c r="H4114">
        <v>534</v>
      </c>
      <c r="I4114">
        <v>7</v>
      </c>
      <c r="J4114">
        <v>4259.74</v>
      </c>
      <c r="K4114" t="str">
        <f t="shared" si="64"/>
        <v>Low Risk</v>
      </c>
    </row>
    <row r="4115" spans="1:11" x14ac:dyDescent="0.25">
      <c r="A4115">
        <v>4114</v>
      </c>
      <c r="B4115">
        <v>44</v>
      </c>
      <c r="C4115" t="s">
        <v>13</v>
      </c>
      <c r="D4115" t="s">
        <v>18</v>
      </c>
      <c r="E4115" t="s">
        <v>20</v>
      </c>
      <c r="F4115">
        <v>2261.34</v>
      </c>
      <c r="G4115">
        <v>5309.53</v>
      </c>
      <c r="H4115">
        <v>576</v>
      </c>
      <c r="I4115">
        <v>12</v>
      </c>
      <c r="J4115">
        <v>8967.44</v>
      </c>
      <c r="K4115" t="str">
        <f t="shared" si="64"/>
        <v>Moderate Risk</v>
      </c>
    </row>
    <row r="4116" spans="1:11" x14ac:dyDescent="0.25">
      <c r="A4116">
        <v>4115</v>
      </c>
      <c r="B4116">
        <v>25</v>
      </c>
      <c r="C4116" t="s">
        <v>10</v>
      </c>
      <c r="D4116" t="s">
        <v>11</v>
      </c>
      <c r="E4116" t="s">
        <v>21</v>
      </c>
      <c r="F4116">
        <v>1137.97</v>
      </c>
      <c r="G4116">
        <v>3043.58</v>
      </c>
      <c r="H4116">
        <v>576</v>
      </c>
      <c r="I4116">
        <v>13</v>
      </c>
      <c r="J4116">
        <v>1501.23</v>
      </c>
      <c r="K4116" t="str">
        <f t="shared" si="64"/>
        <v>Moderate Risk</v>
      </c>
    </row>
    <row r="4117" spans="1:11" x14ac:dyDescent="0.25">
      <c r="A4117">
        <v>4116</v>
      </c>
      <c r="B4117">
        <v>36</v>
      </c>
      <c r="C4117" t="s">
        <v>13</v>
      </c>
      <c r="D4117" t="s">
        <v>16</v>
      </c>
      <c r="E4117" t="s">
        <v>17</v>
      </c>
      <c r="F4117">
        <v>906.75</v>
      </c>
      <c r="G4117">
        <v>3246.97</v>
      </c>
      <c r="H4117">
        <v>510</v>
      </c>
      <c r="I4117">
        <v>6</v>
      </c>
      <c r="J4117">
        <v>3193.69</v>
      </c>
      <c r="K4117" t="str">
        <f t="shared" si="64"/>
        <v>Low Risk</v>
      </c>
    </row>
    <row r="4118" spans="1:11" x14ac:dyDescent="0.25">
      <c r="A4118">
        <v>4117</v>
      </c>
      <c r="B4118">
        <v>59</v>
      </c>
      <c r="C4118" t="s">
        <v>10</v>
      </c>
      <c r="D4118" t="s">
        <v>11</v>
      </c>
      <c r="E4118" t="s">
        <v>15</v>
      </c>
      <c r="F4118">
        <v>1976.78</v>
      </c>
      <c r="G4118">
        <v>4405.03</v>
      </c>
      <c r="H4118">
        <v>576</v>
      </c>
      <c r="I4118">
        <v>7</v>
      </c>
      <c r="J4118">
        <v>6451.73</v>
      </c>
      <c r="K4118" t="str">
        <f t="shared" si="64"/>
        <v>Low Risk</v>
      </c>
    </row>
    <row r="4119" spans="1:11" x14ac:dyDescent="0.25">
      <c r="A4119">
        <v>4118</v>
      </c>
      <c r="B4119">
        <v>18</v>
      </c>
      <c r="C4119" t="s">
        <v>13</v>
      </c>
      <c r="D4119" t="s">
        <v>11</v>
      </c>
      <c r="E4119" t="s">
        <v>12</v>
      </c>
      <c r="F4119">
        <v>1938.09</v>
      </c>
      <c r="G4119">
        <v>4244.3900000000003</v>
      </c>
      <c r="H4119">
        <v>619</v>
      </c>
      <c r="I4119">
        <v>3</v>
      </c>
      <c r="J4119">
        <v>8498.4</v>
      </c>
      <c r="K4119" t="str">
        <f t="shared" si="64"/>
        <v>Low Risk</v>
      </c>
    </row>
    <row r="4120" spans="1:11" x14ac:dyDescent="0.25">
      <c r="A4120">
        <v>4119</v>
      </c>
      <c r="B4120">
        <v>74</v>
      </c>
      <c r="C4120" t="s">
        <v>10</v>
      </c>
      <c r="D4120" t="s">
        <v>19</v>
      </c>
      <c r="E4120" t="s">
        <v>12</v>
      </c>
      <c r="F4120">
        <v>2302.2399999999998</v>
      </c>
      <c r="G4120">
        <v>4756.05</v>
      </c>
      <c r="H4120">
        <v>632</v>
      </c>
      <c r="I4120">
        <v>10</v>
      </c>
      <c r="J4120">
        <v>7099.94</v>
      </c>
      <c r="K4120" t="str">
        <f t="shared" si="64"/>
        <v>Low Risk</v>
      </c>
    </row>
    <row r="4121" spans="1:11" x14ac:dyDescent="0.25">
      <c r="A4121">
        <v>4120</v>
      </c>
      <c r="B4121">
        <v>46</v>
      </c>
      <c r="C4121" t="s">
        <v>13</v>
      </c>
      <c r="D4121" t="s">
        <v>16</v>
      </c>
      <c r="E4121" t="s">
        <v>20</v>
      </c>
      <c r="F4121">
        <v>1901.59</v>
      </c>
      <c r="G4121">
        <v>4574.7</v>
      </c>
      <c r="H4121">
        <v>577</v>
      </c>
      <c r="I4121">
        <v>7</v>
      </c>
      <c r="J4121">
        <v>4677.54</v>
      </c>
      <c r="K4121" t="str">
        <f t="shared" si="64"/>
        <v>Low Risk</v>
      </c>
    </row>
    <row r="4122" spans="1:11" x14ac:dyDescent="0.25">
      <c r="A4122">
        <v>4121</v>
      </c>
      <c r="B4122">
        <v>62</v>
      </c>
      <c r="C4122" t="s">
        <v>13</v>
      </c>
      <c r="D4122" t="s">
        <v>11</v>
      </c>
      <c r="E4122" t="s">
        <v>12</v>
      </c>
      <c r="F4122">
        <v>1220.82</v>
      </c>
      <c r="G4122">
        <v>1747.23</v>
      </c>
      <c r="H4122">
        <v>506</v>
      </c>
      <c r="I4122">
        <v>6</v>
      </c>
      <c r="J4122">
        <v>5429.51</v>
      </c>
      <c r="K4122" t="str">
        <f t="shared" si="64"/>
        <v>Low Risk</v>
      </c>
    </row>
    <row r="4123" spans="1:11" x14ac:dyDescent="0.25">
      <c r="A4123">
        <v>4122</v>
      </c>
      <c r="B4123">
        <v>66</v>
      </c>
      <c r="C4123" t="s">
        <v>10</v>
      </c>
      <c r="D4123" t="s">
        <v>11</v>
      </c>
      <c r="E4123" t="s">
        <v>20</v>
      </c>
      <c r="F4123">
        <v>1772.2249999999999</v>
      </c>
      <c r="G4123">
        <v>4242.0200000000004</v>
      </c>
      <c r="H4123">
        <v>632</v>
      </c>
      <c r="I4123">
        <v>4</v>
      </c>
      <c r="J4123">
        <v>7706.91</v>
      </c>
      <c r="K4123" t="str">
        <f t="shared" si="64"/>
        <v>Low Risk</v>
      </c>
    </row>
    <row r="4124" spans="1:11" x14ac:dyDescent="0.25">
      <c r="A4124">
        <v>4123</v>
      </c>
      <c r="B4124">
        <v>52</v>
      </c>
      <c r="C4124" t="s">
        <v>13</v>
      </c>
      <c r="D4124" t="s">
        <v>14</v>
      </c>
      <c r="E4124" t="s">
        <v>12</v>
      </c>
      <c r="F4124">
        <v>1772.2249999999999</v>
      </c>
      <c r="G4124">
        <v>1323.9</v>
      </c>
      <c r="H4124">
        <v>459</v>
      </c>
      <c r="I4124">
        <v>3</v>
      </c>
      <c r="J4124">
        <v>3889.9</v>
      </c>
      <c r="K4124" t="str">
        <f t="shared" si="64"/>
        <v>Moderate Risk</v>
      </c>
    </row>
    <row r="4125" spans="1:11" x14ac:dyDescent="0.25">
      <c r="A4125">
        <v>4124</v>
      </c>
      <c r="B4125">
        <v>57</v>
      </c>
      <c r="C4125" t="s">
        <v>13</v>
      </c>
      <c r="D4125" t="s">
        <v>16</v>
      </c>
      <c r="E4125" t="s">
        <v>12</v>
      </c>
      <c r="F4125">
        <v>1772.2249999999999</v>
      </c>
      <c r="G4125">
        <v>3421.13</v>
      </c>
      <c r="H4125">
        <v>571</v>
      </c>
      <c r="I4125">
        <v>8</v>
      </c>
      <c r="J4125">
        <v>4649.3999999999996</v>
      </c>
      <c r="K4125" t="str">
        <f t="shared" si="64"/>
        <v>Low Risk</v>
      </c>
    </row>
    <row r="4126" spans="1:11" x14ac:dyDescent="0.25">
      <c r="A4126">
        <v>4125</v>
      </c>
      <c r="B4126">
        <v>31</v>
      </c>
      <c r="C4126" t="s">
        <v>13</v>
      </c>
      <c r="D4126" t="s">
        <v>11</v>
      </c>
      <c r="E4126" t="s">
        <v>12</v>
      </c>
      <c r="F4126">
        <v>1557.64</v>
      </c>
      <c r="G4126">
        <v>2564.91</v>
      </c>
      <c r="H4126">
        <v>485</v>
      </c>
      <c r="I4126">
        <v>9</v>
      </c>
      <c r="J4126">
        <v>2742.58</v>
      </c>
      <c r="K4126" t="str">
        <f t="shared" si="64"/>
        <v>Moderate Risk</v>
      </c>
    </row>
    <row r="4127" spans="1:11" x14ac:dyDescent="0.25">
      <c r="A4127">
        <v>4126</v>
      </c>
      <c r="B4127">
        <v>52</v>
      </c>
      <c r="C4127" t="s">
        <v>10</v>
      </c>
      <c r="D4127" t="s">
        <v>18</v>
      </c>
      <c r="E4127" t="s">
        <v>21</v>
      </c>
      <c r="F4127">
        <v>2027.19</v>
      </c>
      <c r="G4127">
        <v>3469.71</v>
      </c>
      <c r="H4127">
        <v>619</v>
      </c>
      <c r="I4127">
        <v>8</v>
      </c>
      <c r="J4127">
        <v>6470.38</v>
      </c>
      <c r="K4127" t="str">
        <f t="shared" si="64"/>
        <v>Low Risk</v>
      </c>
    </row>
    <row r="4128" spans="1:11" x14ac:dyDescent="0.25">
      <c r="A4128">
        <v>4127</v>
      </c>
      <c r="B4128">
        <v>65</v>
      </c>
      <c r="C4128" t="s">
        <v>10</v>
      </c>
      <c r="D4128" t="s">
        <v>11</v>
      </c>
      <c r="E4128" t="s">
        <v>17</v>
      </c>
      <c r="F4128">
        <v>1259.4100000000001</v>
      </c>
      <c r="G4128">
        <v>741.32</v>
      </c>
      <c r="H4128">
        <v>542</v>
      </c>
      <c r="I4128">
        <v>6</v>
      </c>
      <c r="J4128">
        <v>3832.77</v>
      </c>
      <c r="K4128" t="str">
        <f t="shared" si="64"/>
        <v>Low Risk</v>
      </c>
    </row>
    <row r="4129" spans="1:11" x14ac:dyDescent="0.25">
      <c r="A4129">
        <v>4128</v>
      </c>
      <c r="B4129">
        <v>62</v>
      </c>
      <c r="C4129" t="s">
        <v>13</v>
      </c>
      <c r="D4129" t="s">
        <v>11</v>
      </c>
      <c r="E4129" t="s">
        <v>12</v>
      </c>
      <c r="F4129">
        <v>1183.18</v>
      </c>
      <c r="G4129">
        <v>3724.16</v>
      </c>
      <c r="H4129">
        <v>489</v>
      </c>
      <c r="I4129">
        <v>9</v>
      </c>
      <c r="J4129">
        <v>2278.0100000000002</v>
      </c>
      <c r="K4129" t="str">
        <f t="shared" si="64"/>
        <v>Moderate Risk</v>
      </c>
    </row>
    <row r="4130" spans="1:11" x14ac:dyDescent="0.25">
      <c r="A4130">
        <v>4129</v>
      </c>
      <c r="B4130">
        <v>37</v>
      </c>
      <c r="C4130" t="s">
        <v>10</v>
      </c>
      <c r="D4130" t="s">
        <v>18</v>
      </c>
      <c r="E4130" t="s">
        <v>15</v>
      </c>
      <c r="F4130">
        <v>1948.79</v>
      </c>
      <c r="G4130">
        <v>2515.56</v>
      </c>
      <c r="H4130">
        <v>576</v>
      </c>
      <c r="I4130">
        <v>10</v>
      </c>
      <c r="J4130">
        <v>4488.99</v>
      </c>
      <c r="K4130" t="str">
        <f t="shared" si="64"/>
        <v>Low Risk</v>
      </c>
    </row>
    <row r="4131" spans="1:11" x14ac:dyDescent="0.25">
      <c r="A4131">
        <v>4130</v>
      </c>
      <c r="B4131">
        <v>73</v>
      </c>
      <c r="C4131" t="s">
        <v>13</v>
      </c>
      <c r="D4131" t="s">
        <v>11</v>
      </c>
      <c r="E4131" t="s">
        <v>152</v>
      </c>
      <c r="F4131">
        <v>1345.51</v>
      </c>
      <c r="G4131">
        <v>2764.31</v>
      </c>
      <c r="H4131">
        <v>540</v>
      </c>
      <c r="I4131">
        <v>8</v>
      </c>
      <c r="J4131">
        <v>1542.5</v>
      </c>
      <c r="K4131" t="str">
        <f t="shared" si="64"/>
        <v>Low Risk</v>
      </c>
    </row>
    <row r="4132" spans="1:11" x14ac:dyDescent="0.25">
      <c r="A4132">
        <v>4131</v>
      </c>
      <c r="B4132">
        <v>66</v>
      </c>
      <c r="C4132" t="s">
        <v>10</v>
      </c>
      <c r="D4132" t="s">
        <v>18</v>
      </c>
      <c r="E4132" t="s">
        <v>15</v>
      </c>
      <c r="F4132">
        <v>2529.9299999999998</v>
      </c>
      <c r="G4132">
        <v>5044.79</v>
      </c>
      <c r="H4132">
        <v>696</v>
      </c>
      <c r="I4132">
        <v>9</v>
      </c>
      <c r="J4132">
        <v>9295.07</v>
      </c>
      <c r="K4132" t="str">
        <f t="shared" si="64"/>
        <v>Low Risk</v>
      </c>
    </row>
    <row r="4133" spans="1:11" x14ac:dyDescent="0.25">
      <c r="A4133">
        <v>4132</v>
      </c>
      <c r="B4133">
        <v>30</v>
      </c>
      <c r="C4133" t="s">
        <v>10</v>
      </c>
      <c r="D4133" t="s">
        <v>16</v>
      </c>
      <c r="E4133" t="s">
        <v>12</v>
      </c>
      <c r="F4133">
        <v>1634.99</v>
      </c>
      <c r="G4133">
        <v>4071.01</v>
      </c>
      <c r="H4133">
        <v>548</v>
      </c>
      <c r="I4133">
        <v>7</v>
      </c>
      <c r="J4133">
        <v>4396.1899999999996</v>
      </c>
      <c r="K4133" t="str">
        <f t="shared" si="64"/>
        <v>Low Risk</v>
      </c>
    </row>
    <row r="4134" spans="1:11" x14ac:dyDescent="0.25">
      <c r="A4134">
        <v>4133</v>
      </c>
      <c r="B4134">
        <v>55</v>
      </c>
      <c r="C4134" t="s">
        <v>10</v>
      </c>
      <c r="D4134" t="s">
        <v>11</v>
      </c>
      <c r="E4134" t="s">
        <v>12</v>
      </c>
      <c r="F4134">
        <v>1923.26</v>
      </c>
      <c r="G4134">
        <v>3067.75</v>
      </c>
      <c r="H4134">
        <v>600</v>
      </c>
      <c r="I4134">
        <v>10</v>
      </c>
      <c r="J4134">
        <v>6073.55</v>
      </c>
      <c r="K4134" t="str">
        <f t="shared" si="64"/>
        <v>Low Risk</v>
      </c>
    </row>
    <row r="4135" spans="1:11" x14ac:dyDescent="0.25">
      <c r="A4135">
        <v>4134</v>
      </c>
      <c r="B4135">
        <v>66</v>
      </c>
      <c r="C4135" t="s">
        <v>13</v>
      </c>
      <c r="D4135" t="s">
        <v>16</v>
      </c>
      <c r="E4135" t="s">
        <v>21</v>
      </c>
      <c r="F4135">
        <v>1122.6300000000001</v>
      </c>
      <c r="G4135">
        <v>933.58</v>
      </c>
      <c r="H4135">
        <v>539</v>
      </c>
      <c r="I4135">
        <v>10</v>
      </c>
      <c r="J4135">
        <v>2976.63</v>
      </c>
      <c r="K4135" t="str">
        <f t="shared" si="64"/>
        <v>Low Risk</v>
      </c>
    </row>
    <row r="4136" spans="1:11" x14ac:dyDescent="0.25">
      <c r="A4136">
        <v>4135</v>
      </c>
      <c r="B4136">
        <v>63</v>
      </c>
      <c r="C4136" t="s">
        <v>10</v>
      </c>
      <c r="D4136" t="s">
        <v>14</v>
      </c>
      <c r="E4136" t="s">
        <v>15</v>
      </c>
      <c r="F4136">
        <v>3201.86</v>
      </c>
      <c r="G4136">
        <v>6532.15</v>
      </c>
      <c r="H4136">
        <v>648</v>
      </c>
      <c r="I4136">
        <v>7</v>
      </c>
      <c r="J4136">
        <v>9414.09</v>
      </c>
      <c r="K4136" t="str">
        <f t="shared" si="64"/>
        <v>Low Risk</v>
      </c>
    </row>
    <row r="4137" spans="1:11" x14ac:dyDescent="0.25">
      <c r="A4137">
        <v>4136</v>
      </c>
      <c r="B4137">
        <v>66</v>
      </c>
      <c r="C4137" t="s">
        <v>13</v>
      </c>
      <c r="D4137" t="s">
        <v>11</v>
      </c>
      <c r="E4137" t="s">
        <v>20</v>
      </c>
      <c r="F4137">
        <v>1587.82</v>
      </c>
      <c r="G4137">
        <v>3788.16</v>
      </c>
      <c r="H4137">
        <v>626</v>
      </c>
      <c r="I4137">
        <v>7</v>
      </c>
      <c r="J4137">
        <v>4572.1400000000003</v>
      </c>
      <c r="K4137" t="str">
        <f t="shared" si="64"/>
        <v>Low Risk</v>
      </c>
    </row>
    <row r="4138" spans="1:11" x14ac:dyDescent="0.25">
      <c r="A4138">
        <v>4137</v>
      </c>
      <c r="B4138">
        <v>25</v>
      </c>
      <c r="C4138" t="s">
        <v>10</v>
      </c>
      <c r="D4138" t="s">
        <v>11</v>
      </c>
      <c r="E4138" t="s">
        <v>15</v>
      </c>
      <c r="F4138">
        <v>2245.96</v>
      </c>
      <c r="G4138">
        <v>4337.3100000000004</v>
      </c>
      <c r="H4138">
        <v>605</v>
      </c>
      <c r="I4138">
        <v>9</v>
      </c>
      <c r="J4138">
        <v>6257.93</v>
      </c>
      <c r="K4138" t="str">
        <f t="shared" si="64"/>
        <v>Low Risk</v>
      </c>
    </row>
    <row r="4139" spans="1:11" x14ac:dyDescent="0.25">
      <c r="A4139">
        <v>4138</v>
      </c>
      <c r="B4139">
        <v>60</v>
      </c>
      <c r="C4139" t="s">
        <v>13</v>
      </c>
      <c r="D4139" t="s">
        <v>16</v>
      </c>
      <c r="E4139" t="s">
        <v>152</v>
      </c>
      <c r="F4139">
        <v>2317.9499999999998</v>
      </c>
      <c r="G4139">
        <v>4210.66</v>
      </c>
      <c r="H4139">
        <v>526</v>
      </c>
      <c r="I4139">
        <v>4</v>
      </c>
      <c r="J4139">
        <v>6329.08</v>
      </c>
      <c r="K4139" t="str">
        <f t="shared" si="64"/>
        <v>Low Risk</v>
      </c>
    </row>
    <row r="4140" spans="1:11" x14ac:dyDescent="0.25">
      <c r="A4140">
        <v>4139</v>
      </c>
      <c r="B4140">
        <v>37</v>
      </c>
      <c r="C4140" t="s">
        <v>13</v>
      </c>
      <c r="D4140" t="s">
        <v>14</v>
      </c>
      <c r="E4140" t="s">
        <v>17</v>
      </c>
      <c r="F4140">
        <v>1255.33</v>
      </c>
      <c r="G4140">
        <v>2231.4499999999998</v>
      </c>
      <c r="H4140">
        <v>576</v>
      </c>
      <c r="I4140">
        <v>7</v>
      </c>
      <c r="J4140">
        <v>3921.02</v>
      </c>
      <c r="K4140" t="str">
        <f t="shared" si="64"/>
        <v>Low Risk</v>
      </c>
    </row>
    <row r="4141" spans="1:11" x14ac:dyDescent="0.25">
      <c r="A4141">
        <v>4140</v>
      </c>
      <c r="B4141">
        <v>50</v>
      </c>
      <c r="C4141" t="s">
        <v>10</v>
      </c>
      <c r="D4141" t="s">
        <v>11</v>
      </c>
      <c r="E4141" t="s">
        <v>15</v>
      </c>
      <c r="F4141">
        <v>1867.94</v>
      </c>
      <c r="G4141">
        <v>2478.34</v>
      </c>
      <c r="H4141">
        <v>670</v>
      </c>
      <c r="I4141">
        <v>3</v>
      </c>
      <c r="J4141">
        <v>5798.59</v>
      </c>
      <c r="K4141" t="str">
        <f t="shared" si="64"/>
        <v>Low Risk</v>
      </c>
    </row>
    <row r="4142" spans="1:11" x14ac:dyDescent="0.25">
      <c r="A4142">
        <v>4141</v>
      </c>
      <c r="B4142">
        <v>43</v>
      </c>
      <c r="C4142" t="s">
        <v>10</v>
      </c>
      <c r="D4142" t="s">
        <v>11</v>
      </c>
      <c r="E4142" t="s">
        <v>17</v>
      </c>
      <c r="F4142">
        <v>1752.34</v>
      </c>
      <c r="G4142">
        <v>1360.75</v>
      </c>
      <c r="H4142">
        <v>576</v>
      </c>
      <c r="I4142">
        <v>14</v>
      </c>
      <c r="J4142">
        <v>4657.66</v>
      </c>
      <c r="K4142" t="str">
        <f t="shared" si="64"/>
        <v>Moderate Risk</v>
      </c>
    </row>
    <row r="4143" spans="1:11" x14ac:dyDescent="0.25">
      <c r="A4143">
        <v>4142</v>
      </c>
      <c r="B4143">
        <v>56</v>
      </c>
      <c r="C4143" t="s">
        <v>10</v>
      </c>
      <c r="D4143" t="s">
        <v>14</v>
      </c>
      <c r="E4143" t="s">
        <v>20</v>
      </c>
      <c r="F4143">
        <v>1140.18</v>
      </c>
      <c r="G4143">
        <v>3377.75</v>
      </c>
      <c r="H4143">
        <v>534</v>
      </c>
      <c r="I4143">
        <v>12</v>
      </c>
      <c r="J4143">
        <v>500</v>
      </c>
      <c r="K4143" t="str">
        <f t="shared" si="64"/>
        <v>Moderate Risk</v>
      </c>
    </row>
    <row r="4144" spans="1:11" x14ac:dyDescent="0.25">
      <c r="A4144">
        <v>4143</v>
      </c>
      <c r="B4144">
        <v>38</v>
      </c>
      <c r="C4144" t="s">
        <v>10</v>
      </c>
      <c r="D4144" t="s">
        <v>14</v>
      </c>
      <c r="E4144" t="s">
        <v>17</v>
      </c>
      <c r="F4144">
        <v>1772.2249999999999</v>
      </c>
      <c r="G4144">
        <v>6306.81</v>
      </c>
      <c r="H4144">
        <v>576</v>
      </c>
      <c r="I4144">
        <v>8</v>
      </c>
      <c r="J4144">
        <v>10414.620000000001</v>
      </c>
      <c r="K4144" t="str">
        <f t="shared" si="64"/>
        <v>Low Risk</v>
      </c>
    </row>
    <row r="4145" spans="1:11" x14ac:dyDescent="0.25">
      <c r="A4145">
        <v>4144</v>
      </c>
      <c r="B4145">
        <v>70</v>
      </c>
      <c r="C4145" t="s">
        <v>13</v>
      </c>
      <c r="D4145" t="s">
        <v>11</v>
      </c>
      <c r="E4145" t="s">
        <v>15</v>
      </c>
      <c r="F4145">
        <v>2615.71</v>
      </c>
      <c r="G4145">
        <v>5365.57</v>
      </c>
      <c r="H4145">
        <v>628</v>
      </c>
      <c r="I4145">
        <v>7</v>
      </c>
      <c r="J4145">
        <v>7149.87</v>
      </c>
      <c r="K4145" t="str">
        <f t="shared" si="64"/>
        <v>Low Risk</v>
      </c>
    </row>
    <row r="4146" spans="1:11" x14ac:dyDescent="0.25">
      <c r="A4146">
        <v>4145</v>
      </c>
      <c r="B4146">
        <v>66</v>
      </c>
      <c r="C4146" t="s">
        <v>10</v>
      </c>
      <c r="D4146" t="s">
        <v>11</v>
      </c>
      <c r="E4146" t="s">
        <v>17</v>
      </c>
      <c r="F4146">
        <v>767.2</v>
      </c>
      <c r="G4146">
        <v>1099.23</v>
      </c>
      <c r="H4146">
        <v>518</v>
      </c>
      <c r="I4146">
        <v>13</v>
      </c>
      <c r="J4146">
        <v>4715.05</v>
      </c>
      <c r="K4146" t="str">
        <f t="shared" si="64"/>
        <v>Moderate Risk</v>
      </c>
    </row>
    <row r="4147" spans="1:11" x14ac:dyDescent="0.25">
      <c r="A4147">
        <v>4146</v>
      </c>
      <c r="B4147">
        <v>59</v>
      </c>
      <c r="C4147" t="s">
        <v>10</v>
      </c>
      <c r="D4147" t="s">
        <v>14</v>
      </c>
      <c r="E4147" t="s">
        <v>12</v>
      </c>
      <c r="F4147">
        <v>1772.2249999999999</v>
      </c>
      <c r="G4147">
        <v>3303.36</v>
      </c>
      <c r="H4147">
        <v>625</v>
      </c>
      <c r="I4147">
        <v>6</v>
      </c>
      <c r="J4147">
        <v>7728.05</v>
      </c>
      <c r="K4147" t="str">
        <f t="shared" si="64"/>
        <v>Low Risk</v>
      </c>
    </row>
    <row r="4148" spans="1:11" x14ac:dyDescent="0.25">
      <c r="A4148">
        <v>4147</v>
      </c>
      <c r="B4148">
        <v>60</v>
      </c>
      <c r="C4148" t="s">
        <v>13</v>
      </c>
      <c r="D4148" t="s">
        <v>14</v>
      </c>
      <c r="E4148" t="s">
        <v>15</v>
      </c>
      <c r="F4148">
        <v>1772.2249999999999</v>
      </c>
      <c r="G4148">
        <v>1938.18</v>
      </c>
      <c r="H4148">
        <v>547</v>
      </c>
      <c r="I4148">
        <v>6</v>
      </c>
      <c r="J4148">
        <v>4567.71</v>
      </c>
      <c r="K4148" t="str">
        <f t="shared" si="64"/>
        <v>Low Risk</v>
      </c>
    </row>
    <row r="4149" spans="1:11" x14ac:dyDescent="0.25">
      <c r="A4149">
        <v>4148</v>
      </c>
      <c r="B4149">
        <v>71</v>
      </c>
      <c r="C4149" t="s">
        <v>10</v>
      </c>
      <c r="D4149" t="s">
        <v>18</v>
      </c>
      <c r="E4149" t="s">
        <v>15</v>
      </c>
      <c r="F4149">
        <v>5302.94</v>
      </c>
      <c r="G4149">
        <v>9388.4599999999991</v>
      </c>
      <c r="H4149">
        <v>724</v>
      </c>
      <c r="I4149">
        <v>9</v>
      </c>
      <c r="J4149">
        <v>18959.599999999999</v>
      </c>
      <c r="K4149" t="str">
        <f t="shared" si="64"/>
        <v>Low Risk</v>
      </c>
    </row>
    <row r="4150" spans="1:11" x14ac:dyDescent="0.25">
      <c r="A4150">
        <v>4149</v>
      </c>
      <c r="B4150">
        <v>58</v>
      </c>
      <c r="C4150" t="s">
        <v>13</v>
      </c>
      <c r="D4150" t="s">
        <v>16</v>
      </c>
      <c r="E4150" t="s">
        <v>12</v>
      </c>
      <c r="F4150">
        <v>1604.29</v>
      </c>
      <c r="G4150">
        <v>3789.76</v>
      </c>
      <c r="H4150">
        <v>558</v>
      </c>
      <c r="I4150">
        <v>6</v>
      </c>
      <c r="J4150">
        <v>5255.11</v>
      </c>
      <c r="K4150" t="str">
        <f t="shared" si="64"/>
        <v>Low Risk</v>
      </c>
    </row>
    <row r="4151" spans="1:11" x14ac:dyDescent="0.25">
      <c r="A4151">
        <v>4150</v>
      </c>
      <c r="B4151">
        <v>26</v>
      </c>
      <c r="C4151" t="s">
        <v>10</v>
      </c>
      <c r="D4151" t="s">
        <v>11</v>
      </c>
      <c r="E4151" t="s">
        <v>17</v>
      </c>
      <c r="F4151">
        <v>508.17</v>
      </c>
      <c r="G4151">
        <v>1021.38</v>
      </c>
      <c r="H4151">
        <v>427</v>
      </c>
      <c r="I4151">
        <v>8</v>
      </c>
      <c r="J4151">
        <v>500</v>
      </c>
      <c r="K4151" t="str">
        <f t="shared" si="64"/>
        <v>Moderate Risk</v>
      </c>
    </row>
    <row r="4152" spans="1:11" x14ac:dyDescent="0.25">
      <c r="A4152">
        <v>4151</v>
      </c>
      <c r="B4152">
        <v>41</v>
      </c>
      <c r="C4152" t="s">
        <v>13</v>
      </c>
      <c r="D4152" t="s">
        <v>18</v>
      </c>
      <c r="E4152" t="s">
        <v>15</v>
      </c>
      <c r="F4152">
        <v>2046.49</v>
      </c>
      <c r="G4152">
        <v>5028.84</v>
      </c>
      <c r="H4152">
        <v>638</v>
      </c>
      <c r="I4152">
        <v>5</v>
      </c>
      <c r="J4152">
        <v>6956.01</v>
      </c>
      <c r="K4152" t="str">
        <f t="shared" si="64"/>
        <v>Low Risk</v>
      </c>
    </row>
    <row r="4153" spans="1:11" x14ac:dyDescent="0.25">
      <c r="A4153">
        <v>4152</v>
      </c>
      <c r="B4153">
        <v>54</v>
      </c>
      <c r="C4153" t="s">
        <v>10</v>
      </c>
      <c r="D4153" t="s">
        <v>14</v>
      </c>
      <c r="E4153" t="s">
        <v>21</v>
      </c>
      <c r="F4153">
        <v>597.78</v>
      </c>
      <c r="G4153">
        <v>169.27</v>
      </c>
      <c r="H4153">
        <v>441</v>
      </c>
      <c r="I4153">
        <v>8</v>
      </c>
      <c r="J4153">
        <v>1819.18</v>
      </c>
      <c r="K4153" t="str">
        <f t="shared" si="64"/>
        <v>Moderate Risk</v>
      </c>
    </row>
    <row r="4154" spans="1:11" x14ac:dyDescent="0.25">
      <c r="A4154">
        <v>4153</v>
      </c>
      <c r="B4154">
        <v>66</v>
      </c>
      <c r="C4154" t="s">
        <v>10</v>
      </c>
      <c r="D4154" t="s">
        <v>11</v>
      </c>
      <c r="E4154" t="s">
        <v>17</v>
      </c>
      <c r="F4154">
        <v>1157.28</v>
      </c>
      <c r="G4154">
        <v>1941.66</v>
      </c>
      <c r="H4154">
        <v>535</v>
      </c>
      <c r="I4154">
        <v>13</v>
      </c>
      <c r="J4154">
        <v>1571.77</v>
      </c>
      <c r="K4154" t="str">
        <f t="shared" si="64"/>
        <v>Moderate Risk</v>
      </c>
    </row>
    <row r="4155" spans="1:11" x14ac:dyDescent="0.25">
      <c r="A4155">
        <v>4154</v>
      </c>
      <c r="B4155">
        <v>58</v>
      </c>
      <c r="C4155" t="s">
        <v>10</v>
      </c>
      <c r="D4155" t="s">
        <v>18</v>
      </c>
      <c r="E4155" t="s">
        <v>15</v>
      </c>
      <c r="F4155">
        <v>1916.27</v>
      </c>
      <c r="G4155">
        <v>3407.02</v>
      </c>
      <c r="H4155">
        <v>543</v>
      </c>
      <c r="I4155">
        <v>8</v>
      </c>
      <c r="J4155">
        <v>4802.34</v>
      </c>
      <c r="K4155" t="str">
        <f t="shared" si="64"/>
        <v>Low Risk</v>
      </c>
    </row>
    <row r="4156" spans="1:11" x14ac:dyDescent="0.25">
      <c r="A4156">
        <v>4155</v>
      </c>
      <c r="B4156">
        <v>34</v>
      </c>
      <c r="C4156" t="s">
        <v>10</v>
      </c>
      <c r="D4156" t="s">
        <v>16</v>
      </c>
      <c r="E4156" t="s">
        <v>17</v>
      </c>
      <c r="F4156">
        <v>2101.23</v>
      </c>
      <c r="G4156">
        <v>4365.8500000000004</v>
      </c>
      <c r="H4156">
        <v>560</v>
      </c>
      <c r="I4156">
        <v>6</v>
      </c>
      <c r="J4156">
        <v>5918.25</v>
      </c>
      <c r="K4156" t="str">
        <f t="shared" si="64"/>
        <v>Low Risk</v>
      </c>
    </row>
    <row r="4157" spans="1:11" x14ac:dyDescent="0.25">
      <c r="A4157">
        <v>4156</v>
      </c>
      <c r="B4157">
        <v>41</v>
      </c>
      <c r="C4157" t="s">
        <v>10</v>
      </c>
      <c r="D4157" t="s">
        <v>19</v>
      </c>
      <c r="E4157" t="s">
        <v>15</v>
      </c>
      <c r="F4157">
        <v>3696.24</v>
      </c>
      <c r="G4157">
        <v>3237.28</v>
      </c>
      <c r="H4157">
        <v>726</v>
      </c>
      <c r="I4157">
        <v>6</v>
      </c>
      <c r="J4157">
        <v>12325.9</v>
      </c>
      <c r="K4157" t="str">
        <f t="shared" si="64"/>
        <v>Low Risk</v>
      </c>
    </row>
    <row r="4158" spans="1:11" x14ac:dyDescent="0.25">
      <c r="A4158">
        <v>4157</v>
      </c>
      <c r="B4158">
        <v>38</v>
      </c>
      <c r="C4158" t="s">
        <v>10</v>
      </c>
      <c r="D4158" t="s">
        <v>19</v>
      </c>
      <c r="E4158" t="s">
        <v>15</v>
      </c>
      <c r="F4158">
        <v>4369.75</v>
      </c>
      <c r="G4158">
        <v>8787.85</v>
      </c>
      <c r="H4158">
        <v>722</v>
      </c>
      <c r="I4158">
        <v>0</v>
      </c>
      <c r="J4158">
        <v>15918.59</v>
      </c>
      <c r="K4158" t="str">
        <f t="shared" si="64"/>
        <v>Low Risk</v>
      </c>
    </row>
    <row r="4159" spans="1:11" x14ac:dyDescent="0.25">
      <c r="A4159">
        <v>4158</v>
      </c>
      <c r="B4159">
        <v>68</v>
      </c>
      <c r="C4159" t="s">
        <v>13</v>
      </c>
      <c r="D4159" t="s">
        <v>14</v>
      </c>
      <c r="E4159" t="s">
        <v>12</v>
      </c>
      <c r="F4159">
        <v>1620.28</v>
      </c>
      <c r="G4159">
        <v>3425.38</v>
      </c>
      <c r="H4159">
        <v>589</v>
      </c>
      <c r="I4159">
        <v>9</v>
      </c>
      <c r="J4159">
        <v>3921.68</v>
      </c>
      <c r="K4159" t="str">
        <f t="shared" si="64"/>
        <v>Low Risk</v>
      </c>
    </row>
    <row r="4160" spans="1:11" x14ac:dyDescent="0.25">
      <c r="A4160">
        <v>4159</v>
      </c>
      <c r="B4160">
        <v>56</v>
      </c>
      <c r="C4160" t="s">
        <v>10</v>
      </c>
      <c r="D4160" t="s">
        <v>19</v>
      </c>
      <c r="E4160" t="s">
        <v>15</v>
      </c>
      <c r="F4160">
        <v>8129.11</v>
      </c>
      <c r="G4160">
        <v>15912.54</v>
      </c>
      <c r="H4160">
        <v>799</v>
      </c>
      <c r="I4160">
        <v>3</v>
      </c>
      <c r="J4160">
        <v>32722.52</v>
      </c>
      <c r="K4160" t="str">
        <f t="shared" si="64"/>
        <v>Low Risk</v>
      </c>
    </row>
    <row r="4161" spans="1:11" x14ac:dyDescent="0.25">
      <c r="A4161">
        <v>4160</v>
      </c>
      <c r="B4161">
        <v>72</v>
      </c>
      <c r="C4161" t="s">
        <v>13</v>
      </c>
      <c r="D4161" t="s">
        <v>19</v>
      </c>
      <c r="E4161" t="s">
        <v>17</v>
      </c>
      <c r="F4161">
        <v>3500.16</v>
      </c>
      <c r="G4161">
        <v>5894.54</v>
      </c>
      <c r="H4161">
        <v>685</v>
      </c>
      <c r="I4161">
        <v>3</v>
      </c>
      <c r="J4161">
        <v>5332.54</v>
      </c>
      <c r="K4161" t="str">
        <f t="shared" si="64"/>
        <v>Low Risk</v>
      </c>
    </row>
    <row r="4162" spans="1:11" x14ac:dyDescent="0.25">
      <c r="A4162">
        <v>4161</v>
      </c>
      <c r="B4162">
        <v>58</v>
      </c>
      <c r="C4162" t="s">
        <v>10</v>
      </c>
      <c r="D4162" t="s">
        <v>11</v>
      </c>
      <c r="E4162" t="s">
        <v>12</v>
      </c>
      <c r="F4162">
        <v>1951.52</v>
      </c>
      <c r="G4162">
        <v>2182.12</v>
      </c>
      <c r="H4162">
        <v>603</v>
      </c>
      <c r="I4162">
        <v>8</v>
      </c>
      <c r="J4162">
        <v>5660.99</v>
      </c>
      <c r="K4162" t="str">
        <f t="shared" ref="K4162:K4225" si="65">IF(AND(H4162&lt;500,I4162&gt;10),"High Risk",IF(OR(H4162&lt;500,I4162&gt;10),"Moderate Risk","Low Risk"))</f>
        <v>Low Risk</v>
      </c>
    </row>
    <row r="4163" spans="1:11" x14ac:dyDescent="0.25">
      <c r="A4163">
        <v>4162</v>
      </c>
      <c r="B4163">
        <v>56</v>
      </c>
      <c r="C4163" t="s">
        <v>13</v>
      </c>
      <c r="D4163" t="s">
        <v>19</v>
      </c>
      <c r="E4163" t="s">
        <v>15</v>
      </c>
      <c r="F4163">
        <v>5052.7299999999996</v>
      </c>
      <c r="G4163">
        <v>9866.9699999999993</v>
      </c>
      <c r="H4163">
        <v>696</v>
      </c>
      <c r="I4163">
        <v>4</v>
      </c>
      <c r="J4163">
        <v>19541.62</v>
      </c>
      <c r="K4163" t="str">
        <f t="shared" si="65"/>
        <v>Low Risk</v>
      </c>
    </row>
    <row r="4164" spans="1:11" x14ac:dyDescent="0.25">
      <c r="A4164">
        <v>4163</v>
      </c>
      <c r="B4164">
        <v>30</v>
      </c>
      <c r="C4164" t="s">
        <v>13</v>
      </c>
      <c r="D4164" t="s">
        <v>14</v>
      </c>
      <c r="E4164" t="s">
        <v>17</v>
      </c>
      <c r="F4164">
        <v>876.7</v>
      </c>
      <c r="G4164">
        <v>2452.77</v>
      </c>
      <c r="H4164">
        <v>487</v>
      </c>
      <c r="I4164">
        <v>6</v>
      </c>
      <c r="J4164">
        <v>2553.27</v>
      </c>
      <c r="K4164" t="str">
        <f t="shared" si="65"/>
        <v>Moderate Risk</v>
      </c>
    </row>
    <row r="4165" spans="1:11" x14ac:dyDescent="0.25">
      <c r="A4165">
        <v>4164</v>
      </c>
      <c r="B4165">
        <v>28</v>
      </c>
      <c r="C4165" t="s">
        <v>10</v>
      </c>
      <c r="D4165" t="s">
        <v>16</v>
      </c>
      <c r="E4165" t="s">
        <v>21</v>
      </c>
      <c r="F4165">
        <v>1772.2249999999999</v>
      </c>
      <c r="G4165">
        <v>0</v>
      </c>
      <c r="H4165">
        <v>576</v>
      </c>
      <c r="I4165">
        <v>11</v>
      </c>
      <c r="J4165">
        <v>4549.45</v>
      </c>
      <c r="K4165" t="str">
        <f t="shared" si="65"/>
        <v>Moderate Risk</v>
      </c>
    </row>
    <row r="4166" spans="1:11" x14ac:dyDescent="0.25">
      <c r="A4166">
        <v>4165</v>
      </c>
      <c r="B4166">
        <v>63</v>
      </c>
      <c r="C4166" t="s">
        <v>10</v>
      </c>
      <c r="D4166" t="s">
        <v>11</v>
      </c>
      <c r="E4166" t="s">
        <v>12</v>
      </c>
      <c r="F4166">
        <v>1845.07</v>
      </c>
      <c r="G4166">
        <v>3773.9</v>
      </c>
      <c r="H4166">
        <v>548</v>
      </c>
      <c r="I4166">
        <v>2</v>
      </c>
      <c r="J4166">
        <v>3900.32</v>
      </c>
      <c r="K4166" t="str">
        <f t="shared" si="65"/>
        <v>Low Risk</v>
      </c>
    </row>
    <row r="4167" spans="1:11" x14ac:dyDescent="0.25">
      <c r="A4167">
        <v>4166</v>
      </c>
      <c r="B4167">
        <v>36</v>
      </c>
      <c r="C4167" t="s">
        <v>10</v>
      </c>
      <c r="D4167" t="s">
        <v>14</v>
      </c>
      <c r="E4167" t="s">
        <v>21</v>
      </c>
      <c r="F4167">
        <v>991.35</v>
      </c>
      <c r="G4167">
        <v>2033.59</v>
      </c>
      <c r="H4167">
        <v>462</v>
      </c>
      <c r="I4167">
        <v>11</v>
      </c>
      <c r="J4167">
        <v>5162.92</v>
      </c>
      <c r="K4167" t="str">
        <f t="shared" si="65"/>
        <v>High Risk</v>
      </c>
    </row>
    <row r="4168" spans="1:11" x14ac:dyDescent="0.25">
      <c r="A4168">
        <v>4167</v>
      </c>
      <c r="B4168">
        <v>28</v>
      </c>
      <c r="C4168" t="s">
        <v>10</v>
      </c>
      <c r="D4168" t="s">
        <v>16</v>
      </c>
      <c r="E4168" t="s">
        <v>12</v>
      </c>
      <c r="F4168">
        <v>2488.21</v>
      </c>
      <c r="G4168">
        <v>4043.82</v>
      </c>
      <c r="H4168">
        <v>680</v>
      </c>
      <c r="I4168">
        <v>8</v>
      </c>
      <c r="J4168">
        <v>7928.53</v>
      </c>
      <c r="K4168" t="str">
        <f t="shared" si="65"/>
        <v>Low Risk</v>
      </c>
    </row>
    <row r="4169" spans="1:11" x14ac:dyDescent="0.25">
      <c r="A4169">
        <v>4168</v>
      </c>
      <c r="B4169">
        <v>30</v>
      </c>
      <c r="C4169" t="s">
        <v>10</v>
      </c>
      <c r="D4169" t="s">
        <v>11</v>
      </c>
      <c r="E4169" t="s">
        <v>12</v>
      </c>
      <c r="F4169">
        <v>2039.4</v>
      </c>
      <c r="G4169">
        <v>4915.91</v>
      </c>
      <c r="H4169">
        <v>588</v>
      </c>
      <c r="I4169">
        <v>3</v>
      </c>
      <c r="J4169">
        <v>5332.54</v>
      </c>
      <c r="K4169" t="str">
        <f t="shared" si="65"/>
        <v>Low Risk</v>
      </c>
    </row>
    <row r="4170" spans="1:11" x14ac:dyDescent="0.25">
      <c r="A4170">
        <v>4169</v>
      </c>
      <c r="B4170">
        <v>63</v>
      </c>
      <c r="C4170" t="s">
        <v>13</v>
      </c>
      <c r="D4170" t="s">
        <v>16</v>
      </c>
      <c r="E4170" t="s">
        <v>15</v>
      </c>
      <c r="F4170">
        <v>2927.51</v>
      </c>
      <c r="G4170">
        <v>4931.01</v>
      </c>
      <c r="H4170">
        <v>661</v>
      </c>
      <c r="I4170">
        <v>8</v>
      </c>
      <c r="J4170">
        <v>8531.76</v>
      </c>
      <c r="K4170" t="str">
        <f t="shared" si="65"/>
        <v>Low Risk</v>
      </c>
    </row>
    <row r="4171" spans="1:11" x14ac:dyDescent="0.25">
      <c r="A4171">
        <v>4170</v>
      </c>
      <c r="B4171">
        <v>62</v>
      </c>
      <c r="C4171" t="s">
        <v>13</v>
      </c>
      <c r="D4171" t="s">
        <v>16</v>
      </c>
      <c r="E4171" t="s">
        <v>17</v>
      </c>
      <c r="F4171">
        <v>1314.59</v>
      </c>
      <c r="G4171">
        <v>3728.33</v>
      </c>
      <c r="H4171">
        <v>514</v>
      </c>
      <c r="I4171">
        <v>12</v>
      </c>
      <c r="J4171">
        <v>2364.5100000000002</v>
      </c>
      <c r="K4171" t="str">
        <f t="shared" si="65"/>
        <v>Moderate Risk</v>
      </c>
    </row>
    <row r="4172" spans="1:11" x14ac:dyDescent="0.25">
      <c r="A4172">
        <v>4171</v>
      </c>
      <c r="B4172">
        <v>18</v>
      </c>
      <c r="C4172" t="s">
        <v>10</v>
      </c>
      <c r="D4172" t="s">
        <v>11</v>
      </c>
      <c r="E4172" t="s">
        <v>20</v>
      </c>
      <c r="F4172">
        <v>1104.24</v>
      </c>
      <c r="G4172">
        <v>2738.36</v>
      </c>
      <c r="H4172">
        <v>576</v>
      </c>
      <c r="I4172">
        <v>9</v>
      </c>
      <c r="J4172">
        <v>2219.11</v>
      </c>
      <c r="K4172" t="str">
        <f t="shared" si="65"/>
        <v>Low Risk</v>
      </c>
    </row>
    <row r="4173" spans="1:11" x14ac:dyDescent="0.25">
      <c r="A4173">
        <v>4172</v>
      </c>
      <c r="B4173">
        <v>57</v>
      </c>
      <c r="C4173" t="s">
        <v>13</v>
      </c>
      <c r="D4173" t="s">
        <v>11</v>
      </c>
      <c r="E4173" t="s">
        <v>15</v>
      </c>
      <c r="F4173">
        <v>1621.66</v>
      </c>
      <c r="G4173">
        <v>3492.56</v>
      </c>
      <c r="H4173">
        <v>545</v>
      </c>
      <c r="I4173">
        <v>8</v>
      </c>
      <c r="J4173">
        <v>4435.59</v>
      </c>
      <c r="K4173" t="str">
        <f t="shared" si="65"/>
        <v>Low Risk</v>
      </c>
    </row>
    <row r="4174" spans="1:11" x14ac:dyDescent="0.25">
      <c r="A4174">
        <v>4173</v>
      </c>
      <c r="B4174">
        <v>61</v>
      </c>
      <c r="C4174" t="s">
        <v>13</v>
      </c>
      <c r="D4174" t="s">
        <v>16</v>
      </c>
      <c r="E4174" t="s">
        <v>17</v>
      </c>
      <c r="F4174">
        <v>1724.77</v>
      </c>
      <c r="G4174">
        <v>3237.28</v>
      </c>
      <c r="H4174">
        <v>525</v>
      </c>
      <c r="I4174">
        <v>8</v>
      </c>
      <c r="J4174">
        <v>2498.94</v>
      </c>
      <c r="K4174" t="str">
        <f t="shared" si="65"/>
        <v>Low Risk</v>
      </c>
    </row>
    <row r="4175" spans="1:11" x14ac:dyDescent="0.25">
      <c r="A4175">
        <v>4174</v>
      </c>
      <c r="B4175">
        <v>36</v>
      </c>
      <c r="C4175" t="s">
        <v>13</v>
      </c>
      <c r="D4175" t="s">
        <v>18</v>
      </c>
      <c r="E4175" t="s">
        <v>20</v>
      </c>
      <c r="F4175">
        <v>2914.52</v>
      </c>
      <c r="G4175">
        <v>5832.35</v>
      </c>
      <c r="H4175">
        <v>606</v>
      </c>
      <c r="I4175">
        <v>3</v>
      </c>
      <c r="J4175">
        <v>9751.5300000000007</v>
      </c>
      <c r="K4175" t="str">
        <f t="shared" si="65"/>
        <v>Low Risk</v>
      </c>
    </row>
    <row r="4176" spans="1:11" x14ac:dyDescent="0.25">
      <c r="A4176">
        <v>4175</v>
      </c>
      <c r="B4176">
        <v>29</v>
      </c>
      <c r="C4176" t="s">
        <v>10</v>
      </c>
      <c r="D4176" t="s">
        <v>16</v>
      </c>
      <c r="E4176" t="s">
        <v>17</v>
      </c>
      <c r="F4176">
        <v>3236.73</v>
      </c>
      <c r="G4176">
        <v>5350.52</v>
      </c>
      <c r="H4176">
        <v>585</v>
      </c>
      <c r="I4176">
        <v>6</v>
      </c>
      <c r="J4176">
        <v>11984.93</v>
      </c>
      <c r="K4176" t="str">
        <f t="shared" si="65"/>
        <v>Low Risk</v>
      </c>
    </row>
    <row r="4177" spans="1:11" x14ac:dyDescent="0.25">
      <c r="A4177">
        <v>4176</v>
      </c>
      <c r="B4177">
        <v>25</v>
      </c>
      <c r="C4177" t="s">
        <v>10</v>
      </c>
      <c r="D4177" t="s">
        <v>16</v>
      </c>
      <c r="E4177" t="s">
        <v>17</v>
      </c>
      <c r="F4177">
        <v>1664.43</v>
      </c>
      <c r="G4177">
        <v>2038.95</v>
      </c>
      <c r="H4177">
        <v>567</v>
      </c>
      <c r="I4177">
        <v>7</v>
      </c>
      <c r="J4177">
        <v>3918.52</v>
      </c>
      <c r="K4177" t="str">
        <f t="shared" si="65"/>
        <v>Low Risk</v>
      </c>
    </row>
    <row r="4178" spans="1:11" x14ac:dyDescent="0.25">
      <c r="A4178">
        <v>4177</v>
      </c>
      <c r="B4178">
        <v>25</v>
      </c>
      <c r="C4178" t="s">
        <v>10</v>
      </c>
      <c r="D4178" t="s">
        <v>11</v>
      </c>
      <c r="E4178" t="s">
        <v>17</v>
      </c>
      <c r="F4178">
        <v>1772.2249999999999</v>
      </c>
      <c r="G4178">
        <v>2779.07</v>
      </c>
      <c r="H4178">
        <v>501</v>
      </c>
      <c r="I4178">
        <v>7</v>
      </c>
      <c r="J4178">
        <v>2153.21</v>
      </c>
      <c r="K4178" t="str">
        <f t="shared" si="65"/>
        <v>Low Risk</v>
      </c>
    </row>
    <row r="4179" spans="1:11" x14ac:dyDescent="0.25">
      <c r="A4179">
        <v>4178</v>
      </c>
      <c r="B4179">
        <v>70</v>
      </c>
      <c r="C4179" t="s">
        <v>13</v>
      </c>
      <c r="D4179" t="s">
        <v>11</v>
      </c>
      <c r="E4179" t="s">
        <v>20</v>
      </c>
      <c r="F4179">
        <v>657.59</v>
      </c>
      <c r="G4179">
        <v>729.69</v>
      </c>
      <c r="H4179">
        <v>576</v>
      </c>
      <c r="I4179">
        <v>5</v>
      </c>
      <c r="J4179">
        <v>743.93</v>
      </c>
      <c r="K4179" t="str">
        <f t="shared" si="65"/>
        <v>Low Risk</v>
      </c>
    </row>
    <row r="4180" spans="1:11" x14ac:dyDescent="0.25">
      <c r="A4180">
        <v>4179</v>
      </c>
      <c r="B4180">
        <v>62</v>
      </c>
      <c r="C4180" t="s">
        <v>10</v>
      </c>
      <c r="D4180" t="s">
        <v>11</v>
      </c>
      <c r="E4180" t="s">
        <v>21</v>
      </c>
      <c r="F4180">
        <v>872.34</v>
      </c>
      <c r="G4180">
        <v>1400.51</v>
      </c>
      <c r="H4180">
        <v>506</v>
      </c>
      <c r="I4180">
        <v>4</v>
      </c>
      <c r="J4180">
        <v>2031.39</v>
      </c>
      <c r="K4180" t="str">
        <f t="shared" si="65"/>
        <v>Low Risk</v>
      </c>
    </row>
    <row r="4181" spans="1:11" x14ac:dyDescent="0.25">
      <c r="A4181">
        <v>4180</v>
      </c>
      <c r="B4181">
        <v>29</v>
      </c>
      <c r="C4181" t="s">
        <v>10</v>
      </c>
      <c r="D4181" t="s">
        <v>19</v>
      </c>
      <c r="E4181" t="s">
        <v>15</v>
      </c>
      <c r="F4181">
        <v>1772.51</v>
      </c>
      <c r="G4181">
        <v>2117.64</v>
      </c>
      <c r="H4181">
        <v>558</v>
      </c>
      <c r="I4181">
        <v>10</v>
      </c>
      <c r="J4181">
        <v>2898.61</v>
      </c>
      <c r="K4181" t="str">
        <f t="shared" si="65"/>
        <v>Low Risk</v>
      </c>
    </row>
    <row r="4182" spans="1:11" x14ac:dyDescent="0.25">
      <c r="A4182">
        <v>4181</v>
      </c>
      <c r="B4182">
        <v>65</v>
      </c>
      <c r="C4182" t="s">
        <v>10</v>
      </c>
      <c r="D4182" t="s">
        <v>18</v>
      </c>
      <c r="E4182" t="s">
        <v>21</v>
      </c>
      <c r="F4182">
        <v>3389.8</v>
      </c>
      <c r="G4182">
        <v>6596.28</v>
      </c>
      <c r="H4182">
        <v>701</v>
      </c>
      <c r="I4182">
        <v>3</v>
      </c>
      <c r="J4182">
        <v>9242.2900000000009</v>
      </c>
      <c r="K4182" t="str">
        <f t="shared" si="65"/>
        <v>Low Risk</v>
      </c>
    </row>
    <row r="4183" spans="1:11" x14ac:dyDescent="0.25">
      <c r="A4183">
        <v>4182</v>
      </c>
      <c r="B4183">
        <v>50</v>
      </c>
      <c r="C4183" t="s">
        <v>10</v>
      </c>
      <c r="D4183" t="s">
        <v>11</v>
      </c>
      <c r="E4183" t="s">
        <v>15</v>
      </c>
      <c r="F4183">
        <v>1492.16</v>
      </c>
      <c r="G4183">
        <v>1836.66</v>
      </c>
      <c r="H4183">
        <v>546</v>
      </c>
      <c r="I4183">
        <v>3</v>
      </c>
      <c r="J4183">
        <v>2864.19</v>
      </c>
      <c r="K4183" t="str">
        <f t="shared" si="65"/>
        <v>Low Risk</v>
      </c>
    </row>
    <row r="4184" spans="1:11" x14ac:dyDescent="0.25">
      <c r="A4184">
        <v>4183</v>
      </c>
      <c r="B4184">
        <v>62</v>
      </c>
      <c r="C4184" t="s">
        <v>13</v>
      </c>
      <c r="D4184" t="s">
        <v>11</v>
      </c>
      <c r="E4184" t="s">
        <v>21</v>
      </c>
      <c r="F4184">
        <v>1613.61</v>
      </c>
      <c r="G4184">
        <v>3236.32</v>
      </c>
      <c r="H4184">
        <v>625</v>
      </c>
      <c r="I4184">
        <v>8</v>
      </c>
      <c r="J4184">
        <v>4933.47</v>
      </c>
      <c r="K4184" t="str">
        <f t="shared" si="65"/>
        <v>Low Risk</v>
      </c>
    </row>
    <row r="4185" spans="1:11" x14ac:dyDescent="0.25">
      <c r="A4185">
        <v>4184</v>
      </c>
      <c r="B4185">
        <v>43</v>
      </c>
      <c r="C4185" t="s">
        <v>10</v>
      </c>
      <c r="D4185" t="s">
        <v>11</v>
      </c>
      <c r="E4185" t="s">
        <v>12</v>
      </c>
      <c r="F4185">
        <v>2081.02</v>
      </c>
      <c r="G4185">
        <v>3237.28</v>
      </c>
      <c r="H4185">
        <v>579</v>
      </c>
      <c r="I4185">
        <v>7</v>
      </c>
      <c r="J4185">
        <v>4491.22</v>
      </c>
      <c r="K4185" t="str">
        <f t="shared" si="65"/>
        <v>Low Risk</v>
      </c>
    </row>
    <row r="4186" spans="1:11" x14ac:dyDescent="0.25">
      <c r="A4186">
        <v>4185</v>
      </c>
      <c r="B4186">
        <v>56</v>
      </c>
      <c r="C4186" t="s">
        <v>13</v>
      </c>
      <c r="D4186" t="s">
        <v>16</v>
      </c>
      <c r="E4186" t="s">
        <v>12</v>
      </c>
      <c r="F4186">
        <v>3417.89</v>
      </c>
      <c r="G4186">
        <v>3237.28</v>
      </c>
      <c r="H4186">
        <v>731</v>
      </c>
      <c r="I4186">
        <v>7</v>
      </c>
      <c r="J4186">
        <v>14829.29</v>
      </c>
      <c r="K4186" t="str">
        <f t="shared" si="65"/>
        <v>Low Risk</v>
      </c>
    </row>
    <row r="4187" spans="1:11" x14ac:dyDescent="0.25">
      <c r="A4187">
        <v>4186</v>
      </c>
      <c r="B4187">
        <v>45</v>
      </c>
      <c r="C4187" t="s">
        <v>13</v>
      </c>
      <c r="D4187" t="s">
        <v>11</v>
      </c>
      <c r="E4187" t="s">
        <v>152</v>
      </c>
      <c r="F4187">
        <v>1383.2</v>
      </c>
      <c r="G4187">
        <v>3841.66</v>
      </c>
      <c r="H4187">
        <v>576</v>
      </c>
      <c r="I4187">
        <v>9</v>
      </c>
      <c r="J4187">
        <v>5972.4</v>
      </c>
      <c r="K4187" t="str">
        <f t="shared" si="65"/>
        <v>Low Risk</v>
      </c>
    </row>
    <row r="4188" spans="1:11" x14ac:dyDescent="0.25">
      <c r="A4188">
        <v>4187</v>
      </c>
      <c r="B4188">
        <v>75</v>
      </c>
      <c r="C4188" t="s">
        <v>10</v>
      </c>
      <c r="D4188" t="s">
        <v>16</v>
      </c>
      <c r="E4188" t="s">
        <v>20</v>
      </c>
      <c r="F4188">
        <v>2679.84</v>
      </c>
      <c r="G4188">
        <v>3917.25</v>
      </c>
      <c r="H4188">
        <v>644</v>
      </c>
      <c r="I4188">
        <v>8</v>
      </c>
      <c r="J4188">
        <v>7469.21</v>
      </c>
      <c r="K4188" t="str">
        <f t="shared" si="65"/>
        <v>Low Risk</v>
      </c>
    </row>
    <row r="4189" spans="1:11" x14ac:dyDescent="0.25">
      <c r="A4189">
        <v>4188</v>
      </c>
      <c r="B4189">
        <v>22</v>
      </c>
      <c r="C4189" t="s">
        <v>10</v>
      </c>
      <c r="D4189" t="s">
        <v>11</v>
      </c>
      <c r="E4189" t="s">
        <v>21</v>
      </c>
      <c r="F4189">
        <v>1689.42</v>
      </c>
      <c r="G4189">
        <v>2627.84</v>
      </c>
      <c r="H4189">
        <v>538</v>
      </c>
      <c r="I4189">
        <v>11</v>
      </c>
      <c r="J4189">
        <v>6201.29</v>
      </c>
      <c r="K4189" t="str">
        <f t="shared" si="65"/>
        <v>Moderate Risk</v>
      </c>
    </row>
    <row r="4190" spans="1:11" x14ac:dyDescent="0.25">
      <c r="A4190">
        <v>4189</v>
      </c>
      <c r="B4190">
        <v>25</v>
      </c>
      <c r="C4190" t="s">
        <v>13</v>
      </c>
      <c r="D4190" t="s">
        <v>11</v>
      </c>
      <c r="E4190" t="s">
        <v>15</v>
      </c>
      <c r="F4190">
        <v>719.81</v>
      </c>
      <c r="G4190">
        <v>679.86</v>
      </c>
      <c r="H4190">
        <v>471</v>
      </c>
      <c r="I4190">
        <v>7</v>
      </c>
      <c r="J4190">
        <v>5332.54</v>
      </c>
      <c r="K4190" t="str">
        <f t="shared" si="65"/>
        <v>Moderate Risk</v>
      </c>
    </row>
    <row r="4191" spans="1:11" x14ac:dyDescent="0.25">
      <c r="A4191">
        <v>4190</v>
      </c>
      <c r="B4191">
        <v>42</v>
      </c>
      <c r="C4191" t="s">
        <v>10</v>
      </c>
      <c r="D4191" t="s">
        <v>18</v>
      </c>
      <c r="E4191" t="s">
        <v>12</v>
      </c>
      <c r="F4191">
        <v>1231.47</v>
      </c>
      <c r="G4191">
        <v>2612.1999999999998</v>
      </c>
      <c r="H4191">
        <v>474</v>
      </c>
      <c r="I4191">
        <v>6</v>
      </c>
      <c r="J4191">
        <v>500</v>
      </c>
      <c r="K4191" t="str">
        <f t="shared" si="65"/>
        <v>Moderate Risk</v>
      </c>
    </row>
    <row r="4192" spans="1:11" x14ac:dyDescent="0.25">
      <c r="A4192">
        <v>4191</v>
      </c>
      <c r="B4192">
        <v>44</v>
      </c>
      <c r="C4192" t="s">
        <v>10</v>
      </c>
      <c r="D4192" t="s">
        <v>11</v>
      </c>
      <c r="E4192" t="s">
        <v>17</v>
      </c>
      <c r="F4192">
        <v>1293.26</v>
      </c>
      <c r="G4192">
        <v>2658.82</v>
      </c>
      <c r="H4192">
        <v>491</v>
      </c>
      <c r="I4192">
        <v>4</v>
      </c>
      <c r="J4192">
        <v>4756.34</v>
      </c>
      <c r="K4192" t="str">
        <f t="shared" si="65"/>
        <v>Moderate Risk</v>
      </c>
    </row>
    <row r="4193" spans="1:11" x14ac:dyDescent="0.25">
      <c r="A4193">
        <v>4192</v>
      </c>
      <c r="B4193">
        <v>63</v>
      </c>
      <c r="C4193" t="s">
        <v>10</v>
      </c>
      <c r="D4193" t="s">
        <v>19</v>
      </c>
      <c r="E4193" t="s">
        <v>21</v>
      </c>
      <c r="F4193">
        <v>3757.67</v>
      </c>
      <c r="G4193">
        <v>6590.8</v>
      </c>
      <c r="H4193">
        <v>651</v>
      </c>
      <c r="I4193">
        <v>7</v>
      </c>
      <c r="J4193">
        <v>12414.74</v>
      </c>
      <c r="K4193" t="str">
        <f t="shared" si="65"/>
        <v>Low Risk</v>
      </c>
    </row>
    <row r="4194" spans="1:11" x14ac:dyDescent="0.25">
      <c r="A4194">
        <v>4193</v>
      </c>
      <c r="B4194">
        <v>40</v>
      </c>
      <c r="C4194" t="s">
        <v>13</v>
      </c>
      <c r="D4194" t="s">
        <v>14</v>
      </c>
      <c r="E4194" t="s">
        <v>17</v>
      </c>
      <c r="F4194">
        <v>1484.85</v>
      </c>
      <c r="G4194">
        <v>3611.97</v>
      </c>
      <c r="H4194">
        <v>517</v>
      </c>
      <c r="I4194">
        <v>6</v>
      </c>
      <c r="J4194">
        <v>5542.37</v>
      </c>
      <c r="K4194" t="str">
        <f t="shared" si="65"/>
        <v>Low Risk</v>
      </c>
    </row>
    <row r="4195" spans="1:11" x14ac:dyDescent="0.25">
      <c r="A4195">
        <v>4194</v>
      </c>
      <c r="B4195">
        <v>47</v>
      </c>
      <c r="C4195" t="s">
        <v>13</v>
      </c>
      <c r="D4195" t="s">
        <v>11</v>
      </c>
      <c r="E4195" t="s">
        <v>21</v>
      </c>
      <c r="F4195">
        <v>1386.81</v>
      </c>
      <c r="G4195">
        <v>2518.4499999999998</v>
      </c>
      <c r="H4195">
        <v>529</v>
      </c>
      <c r="I4195">
        <v>5</v>
      </c>
      <c r="J4195">
        <v>2527.35</v>
      </c>
      <c r="K4195" t="str">
        <f t="shared" si="65"/>
        <v>Low Risk</v>
      </c>
    </row>
    <row r="4196" spans="1:11" x14ac:dyDescent="0.25">
      <c r="A4196">
        <v>4195</v>
      </c>
      <c r="B4196">
        <v>62</v>
      </c>
      <c r="C4196" t="s">
        <v>10</v>
      </c>
      <c r="D4196" t="s">
        <v>11</v>
      </c>
      <c r="E4196" t="s">
        <v>12</v>
      </c>
      <c r="F4196">
        <v>727.27</v>
      </c>
      <c r="G4196">
        <v>820.8</v>
      </c>
      <c r="H4196">
        <v>576</v>
      </c>
      <c r="I4196">
        <v>7</v>
      </c>
      <c r="J4196">
        <v>500</v>
      </c>
      <c r="K4196" t="str">
        <f t="shared" si="65"/>
        <v>Low Risk</v>
      </c>
    </row>
    <row r="4197" spans="1:11" x14ac:dyDescent="0.25">
      <c r="A4197">
        <v>4196</v>
      </c>
      <c r="B4197">
        <v>64</v>
      </c>
      <c r="C4197" t="s">
        <v>10</v>
      </c>
      <c r="D4197" t="s">
        <v>18</v>
      </c>
      <c r="E4197" t="s">
        <v>152</v>
      </c>
      <c r="F4197">
        <v>2123.58</v>
      </c>
      <c r="G4197">
        <v>4878.01</v>
      </c>
      <c r="H4197">
        <v>576</v>
      </c>
      <c r="I4197">
        <v>2</v>
      </c>
      <c r="J4197">
        <v>7957.22</v>
      </c>
      <c r="K4197" t="str">
        <f t="shared" si="65"/>
        <v>Low Risk</v>
      </c>
    </row>
    <row r="4198" spans="1:11" x14ac:dyDescent="0.25">
      <c r="A4198">
        <v>4197</v>
      </c>
      <c r="B4198">
        <v>40</v>
      </c>
      <c r="C4198" t="s">
        <v>10</v>
      </c>
      <c r="D4198" t="s">
        <v>18</v>
      </c>
      <c r="E4198" t="s">
        <v>15</v>
      </c>
      <c r="F4198">
        <v>1046.33</v>
      </c>
      <c r="G4198">
        <v>1692.6</v>
      </c>
      <c r="H4198">
        <v>529</v>
      </c>
      <c r="I4198">
        <v>12</v>
      </c>
      <c r="J4198">
        <v>1339.94</v>
      </c>
      <c r="K4198" t="str">
        <f t="shared" si="65"/>
        <v>Moderate Risk</v>
      </c>
    </row>
    <row r="4199" spans="1:11" x14ac:dyDescent="0.25">
      <c r="A4199">
        <v>4198</v>
      </c>
      <c r="B4199">
        <v>66</v>
      </c>
      <c r="C4199" t="s">
        <v>13</v>
      </c>
      <c r="D4199" t="s">
        <v>14</v>
      </c>
      <c r="E4199" t="s">
        <v>21</v>
      </c>
      <c r="F4199">
        <v>1147</v>
      </c>
      <c r="G4199">
        <v>1930.13</v>
      </c>
      <c r="H4199">
        <v>440</v>
      </c>
      <c r="I4199">
        <v>10</v>
      </c>
      <c r="J4199">
        <v>3973.36</v>
      </c>
      <c r="K4199" t="str">
        <f t="shared" si="65"/>
        <v>Moderate Risk</v>
      </c>
    </row>
    <row r="4200" spans="1:11" x14ac:dyDescent="0.25">
      <c r="A4200">
        <v>4199</v>
      </c>
      <c r="B4200">
        <v>64</v>
      </c>
      <c r="C4200" t="s">
        <v>10</v>
      </c>
      <c r="D4200" t="s">
        <v>11</v>
      </c>
      <c r="E4200" t="s">
        <v>17</v>
      </c>
      <c r="F4200">
        <v>2015.46</v>
      </c>
      <c r="G4200">
        <v>3559.56</v>
      </c>
      <c r="H4200">
        <v>635</v>
      </c>
      <c r="I4200">
        <v>8</v>
      </c>
      <c r="J4200">
        <v>3766.95</v>
      </c>
      <c r="K4200" t="str">
        <f t="shared" si="65"/>
        <v>Low Risk</v>
      </c>
    </row>
    <row r="4201" spans="1:11" x14ac:dyDescent="0.25">
      <c r="A4201">
        <v>4200</v>
      </c>
      <c r="B4201">
        <v>37</v>
      </c>
      <c r="C4201" t="s">
        <v>13</v>
      </c>
      <c r="D4201" t="s">
        <v>16</v>
      </c>
      <c r="E4201" t="s">
        <v>15</v>
      </c>
      <c r="F4201">
        <v>2163.1</v>
      </c>
      <c r="G4201">
        <v>4072.97</v>
      </c>
      <c r="H4201">
        <v>576</v>
      </c>
      <c r="I4201">
        <v>7</v>
      </c>
      <c r="J4201">
        <v>4134.7</v>
      </c>
      <c r="K4201" t="str">
        <f t="shared" si="65"/>
        <v>Low Risk</v>
      </c>
    </row>
    <row r="4202" spans="1:11" x14ac:dyDescent="0.25">
      <c r="A4202">
        <v>4201</v>
      </c>
      <c r="B4202">
        <v>35</v>
      </c>
      <c r="C4202" t="s">
        <v>10</v>
      </c>
      <c r="D4202" t="s">
        <v>11</v>
      </c>
      <c r="E4202" t="s">
        <v>17</v>
      </c>
      <c r="F4202">
        <v>1180.8499999999999</v>
      </c>
      <c r="G4202">
        <v>3075.12</v>
      </c>
      <c r="H4202">
        <v>576</v>
      </c>
      <c r="I4202">
        <v>7</v>
      </c>
      <c r="J4202">
        <v>3213.42</v>
      </c>
      <c r="K4202" t="str">
        <f t="shared" si="65"/>
        <v>Low Risk</v>
      </c>
    </row>
    <row r="4203" spans="1:11" x14ac:dyDescent="0.25">
      <c r="A4203">
        <v>4202</v>
      </c>
      <c r="B4203">
        <v>35</v>
      </c>
      <c r="C4203" t="s">
        <v>13</v>
      </c>
      <c r="D4203" t="s">
        <v>11</v>
      </c>
      <c r="E4203" t="s">
        <v>20</v>
      </c>
      <c r="F4203">
        <v>1775.84</v>
      </c>
      <c r="G4203">
        <v>3910.33</v>
      </c>
      <c r="H4203">
        <v>570</v>
      </c>
      <c r="I4203">
        <v>10</v>
      </c>
      <c r="J4203">
        <v>4636.55</v>
      </c>
      <c r="K4203" t="str">
        <f t="shared" si="65"/>
        <v>Low Risk</v>
      </c>
    </row>
    <row r="4204" spans="1:11" x14ac:dyDescent="0.25">
      <c r="A4204">
        <v>4203</v>
      </c>
      <c r="B4204">
        <v>19</v>
      </c>
      <c r="C4204" t="s">
        <v>10</v>
      </c>
      <c r="D4204" t="s">
        <v>11</v>
      </c>
      <c r="E4204" t="s">
        <v>15</v>
      </c>
      <c r="F4204">
        <v>1772.2249999999999</v>
      </c>
      <c r="G4204">
        <v>2055.09</v>
      </c>
      <c r="H4204">
        <v>456</v>
      </c>
      <c r="I4204">
        <v>15</v>
      </c>
      <c r="J4204">
        <v>4298.47</v>
      </c>
      <c r="K4204" t="str">
        <f t="shared" si="65"/>
        <v>High Risk</v>
      </c>
    </row>
    <row r="4205" spans="1:11" x14ac:dyDescent="0.25">
      <c r="A4205">
        <v>4204</v>
      </c>
      <c r="B4205">
        <v>21</v>
      </c>
      <c r="C4205" t="s">
        <v>13</v>
      </c>
      <c r="D4205" t="s">
        <v>16</v>
      </c>
      <c r="E4205" t="s">
        <v>12</v>
      </c>
      <c r="F4205">
        <v>1772.2249999999999</v>
      </c>
      <c r="G4205">
        <v>1553.32</v>
      </c>
      <c r="H4205">
        <v>483</v>
      </c>
      <c r="I4205">
        <v>4</v>
      </c>
      <c r="J4205">
        <v>1066.18</v>
      </c>
      <c r="K4205" t="str">
        <f t="shared" si="65"/>
        <v>Moderate Risk</v>
      </c>
    </row>
    <row r="4206" spans="1:11" x14ac:dyDescent="0.25">
      <c r="A4206">
        <v>4205</v>
      </c>
      <c r="B4206">
        <v>47</v>
      </c>
      <c r="C4206" t="s">
        <v>10</v>
      </c>
      <c r="D4206" t="s">
        <v>11</v>
      </c>
      <c r="E4206" t="s">
        <v>15</v>
      </c>
      <c r="F4206">
        <v>719.23</v>
      </c>
      <c r="G4206">
        <v>1275.83</v>
      </c>
      <c r="H4206">
        <v>432</v>
      </c>
      <c r="I4206">
        <v>7</v>
      </c>
      <c r="J4206">
        <v>1632.79</v>
      </c>
      <c r="K4206" t="str">
        <f t="shared" si="65"/>
        <v>Moderate Risk</v>
      </c>
    </row>
    <row r="4207" spans="1:11" x14ac:dyDescent="0.25">
      <c r="A4207">
        <v>4206</v>
      </c>
      <c r="B4207">
        <v>50</v>
      </c>
      <c r="C4207" t="s">
        <v>13</v>
      </c>
      <c r="D4207" t="s">
        <v>14</v>
      </c>
      <c r="E4207" t="s">
        <v>15</v>
      </c>
      <c r="F4207">
        <v>960.36</v>
      </c>
      <c r="G4207">
        <v>1616.02</v>
      </c>
      <c r="H4207">
        <v>489</v>
      </c>
      <c r="I4207">
        <v>7</v>
      </c>
      <c r="J4207">
        <v>3737.79</v>
      </c>
      <c r="K4207" t="str">
        <f t="shared" si="65"/>
        <v>Moderate Risk</v>
      </c>
    </row>
    <row r="4208" spans="1:11" x14ac:dyDescent="0.25">
      <c r="A4208">
        <v>4207</v>
      </c>
      <c r="B4208">
        <v>53</v>
      </c>
      <c r="C4208" t="s">
        <v>10</v>
      </c>
      <c r="D4208" t="s">
        <v>11</v>
      </c>
      <c r="E4208" t="s">
        <v>21</v>
      </c>
      <c r="F4208">
        <v>1081.9000000000001</v>
      </c>
      <c r="G4208">
        <v>2395.71</v>
      </c>
      <c r="H4208">
        <v>496</v>
      </c>
      <c r="I4208">
        <v>8</v>
      </c>
      <c r="J4208">
        <v>3470.49</v>
      </c>
      <c r="K4208" t="str">
        <f t="shared" si="65"/>
        <v>Moderate Risk</v>
      </c>
    </row>
    <row r="4209" spans="1:11" x14ac:dyDescent="0.25">
      <c r="A4209">
        <v>4208</v>
      </c>
      <c r="B4209">
        <v>35</v>
      </c>
      <c r="C4209" t="s">
        <v>10</v>
      </c>
      <c r="D4209" t="s">
        <v>14</v>
      </c>
      <c r="E4209" t="s">
        <v>12</v>
      </c>
      <c r="F4209">
        <v>985.22</v>
      </c>
      <c r="G4209">
        <v>1618.46</v>
      </c>
      <c r="H4209">
        <v>470</v>
      </c>
      <c r="I4209">
        <v>10</v>
      </c>
      <c r="J4209">
        <v>1545.87</v>
      </c>
      <c r="K4209" t="str">
        <f t="shared" si="65"/>
        <v>Moderate Risk</v>
      </c>
    </row>
    <row r="4210" spans="1:11" x14ac:dyDescent="0.25">
      <c r="A4210">
        <v>4209</v>
      </c>
      <c r="B4210">
        <v>54</v>
      </c>
      <c r="C4210" t="s">
        <v>10</v>
      </c>
      <c r="D4210" t="s">
        <v>16</v>
      </c>
      <c r="E4210" t="s">
        <v>17</v>
      </c>
      <c r="F4210">
        <v>1631.63</v>
      </c>
      <c r="G4210">
        <v>4087.14</v>
      </c>
      <c r="H4210">
        <v>547</v>
      </c>
      <c r="I4210">
        <v>7</v>
      </c>
      <c r="J4210">
        <v>4973.75</v>
      </c>
      <c r="K4210" t="str">
        <f t="shared" si="65"/>
        <v>Low Risk</v>
      </c>
    </row>
    <row r="4211" spans="1:11" x14ac:dyDescent="0.25">
      <c r="A4211">
        <v>4210</v>
      </c>
      <c r="B4211">
        <v>36</v>
      </c>
      <c r="C4211" t="s">
        <v>13</v>
      </c>
      <c r="D4211" t="s">
        <v>18</v>
      </c>
      <c r="E4211" t="s">
        <v>20</v>
      </c>
      <c r="F4211">
        <v>2655.04</v>
      </c>
      <c r="G4211">
        <v>5295.05</v>
      </c>
      <c r="H4211">
        <v>647</v>
      </c>
      <c r="I4211">
        <v>5</v>
      </c>
      <c r="J4211">
        <v>8868.9500000000007</v>
      </c>
      <c r="K4211" t="str">
        <f t="shared" si="65"/>
        <v>Low Risk</v>
      </c>
    </row>
    <row r="4212" spans="1:11" x14ac:dyDescent="0.25">
      <c r="A4212">
        <v>4211</v>
      </c>
      <c r="B4212">
        <v>64</v>
      </c>
      <c r="C4212" t="s">
        <v>13</v>
      </c>
      <c r="D4212" t="s">
        <v>14</v>
      </c>
      <c r="E4212" t="s">
        <v>20</v>
      </c>
      <c r="F4212">
        <v>517.82000000000005</v>
      </c>
      <c r="G4212">
        <v>1404.48</v>
      </c>
      <c r="H4212">
        <v>428</v>
      </c>
      <c r="I4212">
        <v>14</v>
      </c>
      <c r="J4212">
        <v>3177.81</v>
      </c>
      <c r="K4212" t="str">
        <f t="shared" si="65"/>
        <v>High Risk</v>
      </c>
    </row>
    <row r="4213" spans="1:11" x14ac:dyDescent="0.25">
      <c r="A4213">
        <v>4212</v>
      </c>
      <c r="B4213">
        <v>45</v>
      </c>
      <c r="C4213" t="s">
        <v>10</v>
      </c>
      <c r="D4213" t="s">
        <v>14</v>
      </c>
      <c r="E4213" t="s">
        <v>17</v>
      </c>
      <c r="F4213">
        <v>820.32</v>
      </c>
      <c r="G4213">
        <v>694.6</v>
      </c>
      <c r="H4213">
        <v>411</v>
      </c>
      <c r="I4213">
        <v>9</v>
      </c>
      <c r="J4213">
        <v>2837.2</v>
      </c>
      <c r="K4213" t="str">
        <f t="shared" si="65"/>
        <v>Moderate Risk</v>
      </c>
    </row>
    <row r="4214" spans="1:11" x14ac:dyDescent="0.25">
      <c r="A4214">
        <v>4213</v>
      </c>
      <c r="B4214">
        <v>57</v>
      </c>
      <c r="C4214" t="s">
        <v>13</v>
      </c>
      <c r="D4214" t="s">
        <v>14</v>
      </c>
      <c r="E4214" t="s">
        <v>12</v>
      </c>
      <c r="F4214">
        <v>1772.2249999999999</v>
      </c>
      <c r="G4214">
        <v>2882.33</v>
      </c>
      <c r="H4214">
        <v>591</v>
      </c>
      <c r="I4214">
        <v>7</v>
      </c>
      <c r="J4214">
        <v>4097.05</v>
      </c>
      <c r="K4214" t="str">
        <f t="shared" si="65"/>
        <v>Low Risk</v>
      </c>
    </row>
    <row r="4215" spans="1:11" x14ac:dyDescent="0.25">
      <c r="A4215">
        <v>4214</v>
      </c>
      <c r="B4215">
        <v>37</v>
      </c>
      <c r="C4215" t="s">
        <v>13</v>
      </c>
      <c r="D4215" t="s">
        <v>18</v>
      </c>
      <c r="E4215" t="s">
        <v>17</v>
      </c>
      <c r="F4215">
        <v>3722.04</v>
      </c>
      <c r="G4215">
        <v>3237.28</v>
      </c>
      <c r="H4215">
        <v>709</v>
      </c>
      <c r="I4215">
        <v>1</v>
      </c>
      <c r="J4215">
        <v>12303.33</v>
      </c>
      <c r="K4215" t="str">
        <f t="shared" si="65"/>
        <v>Low Risk</v>
      </c>
    </row>
    <row r="4216" spans="1:11" x14ac:dyDescent="0.25">
      <c r="A4216">
        <v>4215</v>
      </c>
      <c r="B4216">
        <v>66</v>
      </c>
      <c r="C4216" t="s">
        <v>13</v>
      </c>
      <c r="D4216" t="s">
        <v>14</v>
      </c>
      <c r="E4216" t="s">
        <v>17</v>
      </c>
      <c r="F4216">
        <v>1289.5899999999999</v>
      </c>
      <c r="G4216">
        <v>3237.28</v>
      </c>
      <c r="H4216">
        <v>545</v>
      </c>
      <c r="I4216">
        <v>11</v>
      </c>
      <c r="J4216">
        <v>5995.78</v>
      </c>
      <c r="K4216" t="str">
        <f t="shared" si="65"/>
        <v>Moderate Risk</v>
      </c>
    </row>
    <row r="4217" spans="1:11" x14ac:dyDescent="0.25">
      <c r="A4217">
        <v>4216</v>
      </c>
      <c r="B4217">
        <v>50</v>
      </c>
      <c r="C4217" t="s">
        <v>13</v>
      </c>
      <c r="D4217" t="s">
        <v>19</v>
      </c>
      <c r="E4217" t="s">
        <v>17</v>
      </c>
      <c r="F4217">
        <v>3473.03</v>
      </c>
      <c r="G4217">
        <v>7204.36</v>
      </c>
      <c r="H4217">
        <v>722</v>
      </c>
      <c r="I4217">
        <v>2</v>
      </c>
      <c r="J4217">
        <v>11848.81</v>
      </c>
      <c r="K4217" t="str">
        <f t="shared" si="65"/>
        <v>Low Risk</v>
      </c>
    </row>
    <row r="4218" spans="1:11" x14ac:dyDescent="0.25">
      <c r="A4218">
        <v>4217</v>
      </c>
      <c r="B4218">
        <v>29</v>
      </c>
      <c r="C4218" t="s">
        <v>13</v>
      </c>
      <c r="D4218" t="s">
        <v>11</v>
      </c>
      <c r="E4218" t="s">
        <v>17</v>
      </c>
      <c r="F4218">
        <v>880.65</v>
      </c>
      <c r="G4218">
        <v>976.46</v>
      </c>
      <c r="H4218">
        <v>410</v>
      </c>
      <c r="I4218">
        <v>6</v>
      </c>
      <c r="J4218">
        <v>500</v>
      </c>
      <c r="K4218" t="str">
        <f t="shared" si="65"/>
        <v>Moderate Risk</v>
      </c>
    </row>
    <row r="4219" spans="1:11" x14ac:dyDescent="0.25">
      <c r="A4219">
        <v>4218</v>
      </c>
      <c r="B4219">
        <v>75</v>
      </c>
      <c r="C4219" t="s">
        <v>10</v>
      </c>
      <c r="D4219" t="s">
        <v>11</v>
      </c>
      <c r="E4219" t="s">
        <v>21</v>
      </c>
      <c r="F4219">
        <v>1351.44</v>
      </c>
      <c r="G4219">
        <v>1135.78</v>
      </c>
      <c r="H4219">
        <v>528</v>
      </c>
      <c r="I4219">
        <v>9</v>
      </c>
      <c r="J4219">
        <v>4248.9399999999996</v>
      </c>
      <c r="K4219" t="str">
        <f t="shared" si="65"/>
        <v>Low Risk</v>
      </c>
    </row>
    <row r="4220" spans="1:11" x14ac:dyDescent="0.25">
      <c r="A4220">
        <v>4219</v>
      </c>
      <c r="B4220">
        <v>68</v>
      </c>
      <c r="C4220" t="s">
        <v>13</v>
      </c>
      <c r="D4220" t="s">
        <v>14</v>
      </c>
      <c r="E4220" t="s">
        <v>12</v>
      </c>
      <c r="F4220">
        <v>1827.53</v>
      </c>
      <c r="G4220">
        <v>4436.37</v>
      </c>
      <c r="H4220">
        <v>661</v>
      </c>
      <c r="I4220">
        <v>3</v>
      </c>
      <c r="J4220">
        <v>7365.02</v>
      </c>
      <c r="K4220" t="str">
        <f t="shared" si="65"/>
        <v>Low Risk</v>
      </c>
    </row>
    <row r="4221" spans="1:11" x14ac:dyDescent="0.25">
      <c r="A4221">
        <v>4220</v>
      </c>
      <c r="B4221">
        <v>32</v>
      </c>
      <c r="C4221" t="s">
        <v>13</v>
      </c>
      <c r="D4221" t="s">
        <v>16</v>
      </c>
      <c r="E4221" t="s">
        <v>15</v>
      </c>
      <c r="F4221">
        <v>1008.56</v>
      </c>
      <c r="G4221">
        <v>3237.28</v>
      </c>
      <c r="H4221">
        <v>515</v>
      </c>
      <c r="I4221">
        <v>9</v>
      </c>
      <c r="J4221">
        <v>1909.89</v>
      </c>
      <c r="K4221" t="str">
        <f t="shared" si="65"/>
        <v>Low Risk</v>
      </c>
    </row>
    <row r="4222" spans="1:11" x14ac:dyDescent="0.25">
      <c r="A4222">
        <v>4221</v>
      </c>
      <c r="B4222">
        <v>58</v>
      </c>
      <c r="C4222" t="s">
        <v>13</v>
      </c>
      <c r="D4222" t="s">
        <v>16</v>
      </c>
      <c r="E4222" t="s">
        <v>15</v>
      </c>
      <c r="F4222">
        <v>1983.07</v>
      </c>
      <c r="G4222">
        <v>3518.8</v>
      </c>
      <c r="H4222">
        <v>538</v>
      </c>
      <c r="I4222">
        <v>6</v>
      </c>
      <c r="J4222">
        <v>6196.81</v>
      </c>
      <c r="K4222" t="str">
        <f t="shared" si="65"/>
        <v>Low Risk</v>
      </c>
    </row>
    <row r="4223" spans="1:11" x14ac:dyDescent="0.25">
      <c r="A4223">
        <v>4222</v>
      </c>
      <c r="B4223">
        <v>56</v>
      </c>
      <c r="C4223" t="s">
        <v>10</v>
      </c>
      <c r="D4223" t="s">
        <v>11</v>
      </c>
      <c r="E4223" t="s">
        <v>15</v>
      </c>
      <c r="F4223">
        <v>1981.78</v>
      </c>
      <c r="G4223">
        <v>4373.3</v>
      </c>
      <c r="H4223">
        <v>612</v>
      </c>
      <c r="I4223">
        <v>1</v>
      </c>
      <c r="J4223">
        <v>7733.42</v>
      </c>
      <c r="K4223" t="str">
        <f t="shared" si="65"/>
        <v>Low Risk</v>
      </c>
    </row>
    <row r="4224" spans="1:11" x14ac:dyDescent="0.25">
      <c r="A4224">
        <v>4223</v>
      </c>
      <c r="B4224">
        <v>19</v>
      </c>
      <c r="C4224" t="s">
        <v>10</v>
      </c>
      <c r="D4224" t="s">
        <v>11</v>
      </c>
      <c r="E4224" t="s">
        <v>15</v>
      </c>
      <c r="F4224">
        <v>1463.8</v>
      </c>
      <c r="G4224">
        <v>3571.79</v>
      </c>
      <c r="H4224">
        <v>531</v>
      </c>
      <c r="I4224">
        <v>14</v>
      </c>
      <c r="J4224">
        <v>4832.71</v>
      </c>
      <c r="K4224" t="str">
        <f t="shared" si="65"/>
        <v>Moderate Risk</v>
      </c>
    </row>
    <row r="4225" spans="1:11" x14ac:dyDescent="0.25">
      <c r="A4225">
        <v>4224</v>
      </c>
      <c r="B4225">
        <v>46</v>
      </c>
      <c r="C4225" t="s">
        <v>10</v>
      </c>
      <c r="D4225" t="s">
        <v>11</v>
      </c>
      <c r="E4225" t="s">
        <v>15</v>
      </c>
      <c r="F4225">
        <v>1772.2249999999999</v>
      </c>
      <c r="G4225">
        <v>1816.57</v>
      </c>
      <c r="H4225">
        <v>576</v>
      </c>
      <c r="I4225">
        <v>10</v>
      </c>
      <c r="J4225">
        <v>7274.33</v>
      </c>
      <c r="K4225" t="str">
        <f t="shared" si="65"/>
        <v>Low Risk</v>
      </c>
    </row>
    <row r="4226" spans="1:11" x14ac:dyDescent="0.25">
      <c r="A4226">
        <v>4225</v>
      </c>
      <c r="B4226">
        <v>58</v>
      </c>
      <c r="C4226" t="s">
        <v>13</v>
      </c>
      <c r="D4226" t="s">
        <v>11</v>
      </c>
      <c r="E4226" t="s">
        <v>21</v>
      </c>
      <c r="F4226">
        <v>1441.41</v>
      </c>
      <c r="G4226">
        <v>2809.23</v>
      </c>
      <c r="H4226">
        <v>540</v>
      </c>
      <c r="I4226">
        <v>8</v>
      </c>
      <c r="J4226">
        <v>5262.13</v>
      </c>
      <c r="K4226" t="str">
        <f t="shared" ref="K4226:K4289" si="66">IF(AND(H4226&lt;500,I4226&gt;10),"High Risk",IF(OR(H4226&lt;500,I4226&gt;10),"Moderate Risk","Low Risk"))</f>
        <v>Low Risk</v>
      </c>
    </row>
    <row r="4227" spans="1:11" x14ac:dyDescent="0.25">
      <c r="A4227">
        <v>4226</v>
      </c>
      <c r="B4227">
        <v>27</v>
      </c>
      <c r="C4227" t="s">
        <v>13</v>
      </c>
      <c r="D4227" t="s">
        <v>11</v>
      </c>
      <c r="E4227" t="s">
        <v>21</v>
      </c>
      <c r="F4227">
        <v>1824.63</v>
      </c>
      <c r="G4227">
        <v>4398.93</v>
      </c>
      <c r="H4227">
        <v>609</v>
      </c>
      <c r="I4227">
        <v>8</v>
      </c>
      <c r="J4227">
        <v>2736.68</v>
      </c>
      <c r="K4227" t="str">
        <f t="shared" si="66"/>
        <v>Low Risk</v>
      </c>
    </row>
    <row r="4228" spans="1:11" x14ac:dyDescent="0.25">
      <c r="A4228">
        <v>4227</v>
      </c>
      <c r="B4228">
        <v>19</v>
      </c>
      <c r="C4228" t="s">
        <v>10</v>
      </c>
      <c r="D4228" t="s">
        <v>11</v>
      </c>
      <c r="E4228" t="s">
        <v>12</v>
      </c>
      <c r="F4228">
        <v>1564.07</v>
      </c>
      <c r="G4228">
        <v>2849.3</v>
      </c>
      <c r="H4228">
        <v>542</v>
      </c>
      <c r="I4228">
        <v>5</v>
      </c>
      <c r="J4228">
        <v>3065.22</v>
      </c>
      <c r="K4228" t="str">
        <f t="shared" si="66"/>
        <v>Low Risk</v>
      </c>
    </row>
    <row r="4229" spans="1:11" x14ac:dyDescent="0.25">
      <c r="A4229">
        <v>4228</v>
      </c>
      <c r="B4229">
        <v>68</v>
      </c>
      <c r="C4229" t="s">
        <v>13</v>
      </c>
      <c r="D4229" t="s">
        <v>16</v>
      </c>
      <c r="E4229" t="s">
        <v>12</v>
      </c>
      <c r="F4229">
        <v>2365.5100000000002</v>
      </c>
      <c r="G4229">
        <v>5143.59</v>
      </c>
      <c r="H4229">
        <v>576</v>
      </c>
      <c r="I4229">
        <v>6</v>
      </c>
      <c r="J4229">
        <v>5499.92</v>
      </c>
      <c r="K4229" t="str">
        <f t="shared" si="66"/>
        <v>Low Risk</v>
      </c>
    </row>
    <row r="4230" spans="1:11" x14ac:dyDescent="0.25">
      <c r="A4230">
        <v>4229</v>
      </c>
      <c r="B4230">
        <v>28</v>
      </c>
      <c r="C4230" t="s">
        <v>13</v>
      </c>
      <c r="D4230" t="s">
        <v>11</v>
      </c>
      <c r="E4230" t="s">
        <v>21</v>
      </c>
      <c r="F4230">
        <v>1237.47</v>
      </c>
      <c r="G4230">
        <v>2359.87</v>
      </c>
      <c r="H4230">
        <v>575</v>
      </c>
      <c r="I4230">
        <v>15</v>
      </c>
      <c r="J4230">
        <v>3544.21</v>
      </c>
      <c r="K4230" t="str">
        <f t="shared" si="66"/>
        <v>Moderate Risk</v>
      </c>
    </row>
    <row r="4231" spans="1:11" x14ac:dyDescent="0.25">
      <c r="A4231">
        <v>4230</v>
      </c>
      <c r="B4231">
        <v>30</v>
      </c>
      <c r="C4231" t="s">
        <v>13</v>
      </c>
      <c r="D4231" t="s">
        <v>11</v>
      </c>
      <c r="E4231" t="s">
        <v>15</v>
      </c>
      <c r="F4231">
        <v>1772.2249999999999</v>
      </c>
      <c r="G4231">
        <v>3164.56</v>
      </c>
      <c r="H4231">
        <v>531</v>
      </c>
      <c r="I4231">
        <v>16</v>
      </c>
      <c r="J4231">
        <v>3288.53</v>
      </c>
      <c r="K4231" t="str">
        <f t="shared" si="66"/>
        <v>Moderate Risk</v>
      </c>
    </row>
    <row r="4232" spans="1:11" x14ac:dyDescent="0.25">
      <c r="A4232">
        <v>4231</v>
      </c>
      <c r="B4232">
        <v>27</v>
      </c>
      <c r="C4232" t="s">
        <v>10</v>
      </c>
      <c r="D4232" t="s">
        <v>11</v>
      </c>
      <c r="E4232" t="s">
        <v>20</v>
      </c>
      <c r="F4232">
        <v>1864.75</v>
      </c>
      <c r="G4232">
        <v>4421.6499999999996</v>
      </c>
      <c r="H4232">
        <v>528</v>
      </c>
      <c r="I4232">
        <v>6</v>
      </c>
      <c r="J4232">
        <v>5332.54</v>
      </c>
      <c r="K4232" t="str">
        <f t="shared" si="66"/>
        <v>Low Risk</v>
      </c>
    </row>
    <row r="4233" spans="1:11" x14ac:dyDescent="0.25">
      <c r="A4233">
        <v>4232</v>
      </c>
      <c r="B4233">
        <v>31</v>
      </c>
      <c r="C4233" t="s">
        <v>13</v>
      </c>
      <c r="D4233" t="s">
        <v>14</v>
      </c>
      <c r="E4233" t="s">
        <v>17</v>
      </c>
      <c r="F4233">
        <v>786.41</v>
      </c>
      <c r="G4233">
        <v>2803.29</v>
      </c>
      <c r="H4233">
        <v>425</v>
      </c>
      <c r="I4233">
        <v>9</v>
      </c>
      <c r="J4233">
        <v>2665.47</v>
      </c>
      <c r="K4233" t="str">
        <f t="shared" si="66"/>
        <v>Moderate Risk</v>
      </c>
    </row>
    <row r="4234" spans="1:11" x14ac:dyDescent="0.25">
      <c r="A4234">
        <v>4233</v>
      </c>
      <c r="B4234">
        <v>35</v>
      </c>
      <c r="C4234" t="s">
        <v>10</v>
      </c>
      <c r="D4234" t="s">
        <v>11</v>
      </c>
      <c r="E4234" t="s">
        <v>12</v>
      </c>
      <c r="F4234">
        <v>890.77</v>
      </c>
      <c r="G4234">
        <v>1982.69</v>
      </c>
      <c r="H4234">
        <v>530</v>
      </c>
      <c r="I4234">
        <v>10</v>
      </c>
      <c r="J4234">
        <v>3018.6</v>
      </c>
      <c r="K4234" t="str">
        <f t="shared" si="66"/>
        <v>Low Risk</v>
      </c>
    </row>
    <row r="4235" spans="1:11" x14ac:dyDescent="0.25">
      <c r="A4235">
        <v>4234</v>
      </c>
      <c r="B4235">
        <v>68</v>
      </c>
      <c r="C4235" t="s">
        <v>13</v>
      </c>
      <c r="D4235" t="s">
        <v>11</v>
      </c>
      <c r="E4235" t="s">
        <v>17</v>
      </c>
      <c r="F4235">
        <v>4388.24</v>
      </c>
      <c r="G4235">
        <v>7585.37</v>
      </c>
      <c r="H4235">
        <v>610</v>
      </c>
      <c r="I4235">
        <v>7</v>
      </c>
      <c r="J4235">
        <v>13621.61</v>
      </c>
      <c r="K4235" t="str">
        <f t="shared" si="66"/>
        <v>Low Risk</v>
      </c>
    </row>
    <row r="4236" spans="1:11" x14ac:dyDescent="0.25">
      <c r="A4236">
        <v>4235</v>
      </c>
      <c r="B4236">
        <v>71</v>
      </c>
      <c r="C4236" t="s">
        <v>10</v>
      </c>
      <c r="D4236" t="s">
        <v>14</v>
      </c>
      <c r="E4236" t="s">
        <v>17</v>
      </c>
      <c r="F4236">
        <v>1535.49</v>
      </c>
      <c r="G4236">
        <v>2983.91</v>
      </c>
      <c r="H4236">
        <v>576</v>
      </c>
      <c r="I4236">
        <v>8</v>
      </c>
      <c r="J4236">
        <v>4847.62</v>
      </c>
      <c r="K4236" t="str">
        <f t="shared" si="66"/>
        <v>Low Risk</v>
      </c>
    </row>
    <row r="4237" spans="1:11" x14ac:dyDescent="0.25">
      <c r="A4237">
        <v>4236</v>
      </c>
      <c r="B4237">
        <v>26</v>
      </c>
      <c r="C4237" t="s">
        <v>10</v>
      </c>
      <c r="D4237" t="s">
        <v>18</v>
      </c>
      <c r="E4237" t="s">
        <v>15</v>
      </c>
      <c r="F4237">
        <v>2082.4499999999998</v>
      </c>
      <c r="G4237">
        <v>4014.44</v>
      </c>
      <c r="H4237">
        <v>706</v>
      </c>
      <c r="I4237">
        <v>6</v>
      </c>
      <c r="J4237">
        <v>6999.81</v>
      </c>
      <c r="K4237" t="str">
        <f t="shared" si="66"/>
        <v>Low Risk</v>
      </c>
    </row>
    <row r="4238" spans="1:11" x14ac:dyDescent="0.25">
      <c r="A4238">
        <v>4237</v>
      </c>
      <c r="B4238">
        <v>74</v>
      </c>
      <c r="C4238" t="s">
        <v>13</v>
      </c>
      <c r="D4238" t="s">
        <v>11</v>
      </c>
      <c r="E4238" t="s">
        <v>21</v>
      </c>
      <c r="F4238">
        <v>1167.3900000000001</v>
      </c>
      <c r="G4238">
        <v>2110.2800000000002</v>
      </c>
      <c r="H4238">
        <v>512</v>
      </c>
      <c r="I4238">
        <v>9</v>
      </c>
      <c r="J4238">
        <v>2011.71</v>
      </c>
      <c r="K4238" t="str">
        <f t="shared" si="66"/>
        <v>Low Risk</v>
      </c>
    </row>
    <row r="4239" spans="1:11" x14ac:dyDescent="0.25">
      <c r="A4239">
        <v>4238</v>
      </c>
      <c r="B4239">
        <v>56</v>
      </c>
      <c r="C4239" t="s">
        <v>10</v>
      </c>
      <c r="D4239" t="s">
        <v>11</v>
      </c>
      <c r="E4239" t="s">
        <v>15</v>
      </c>
      <c r="F4239">
        <v>1020.08</v>
      </c>
      <c r="G4239">
        <v>2425.06</v>
      </c>
      <c r="H4239">
        <v>516</v>
      </c>
      <c r="I4239">
        <v>9</v>
      </c>
      <c r="J4239">
        <v>2879.57</v>
      </c>
      <c r="K4239" t="str">
        <f t="shared" si="66"/>
        <v>Low Risk</v>
      </c>
    </row>
    <row r="4240" spans="1:11" x14ac:dyDescent="0.25">
      <c r="A4240">
        <v>4239</v>
      </c>
      <c r="B4240">
        <v>45</v>
      </c>
      <c r="C4240" t="s">
        <v>10</v>
      </c>
      <c r="D4240" t="s">
        <v>18</v>
      </c>
      <c r="E4240" t="s">
        <v>12</v>
      </c>
      <c r="F4240">
        <v>2364.06</v>
      </c>
      <c r="G4240">
        <v>4708.72</v>
      </c>
      <c r="H4240">
        <v>582</v>
      </c>
      <c r="I4240">
        <v>5</v>
      </c>
      <c r="J4240">
        <v>7482.52</v>
      </c>
      <c r="K4240" t="str">
        <f t="shared" si="66"/>
        <v>Low Risk</v>
      </c>
    </row>
    <row r="4241" spans="1:11" x14ac:dyDescent="0.25">
      <c r="A4241">
        <v>4240</v>
      </c>
      <c r="B4241">
        <v>20</v>
      </c>
      <c r="C4241" t="s">
        <v>13</v>
      </c>
      <c r="D4241" t="s">
        <v>14</v>
      </c>
      <c r="E4241" t="s">
        <v>21</v>
      </c>
      <c r="F4241">
        <v>1100.44</v>
      </c>
      <c r="G4241">
        <v>2207.58</v>
      </c>
      <c r="H4241">
        <v>520</v>
      </c>
      <c r="I4241">
        <v>5</v>
      </c>
      <c r="J4241">
        <v>5332.54</v>
      </c>
      <c r="K4241" t="str">
        <f t="shared" si="66"/>
        <v>Low Risk</v>
      </c>
    </row>
    <row r="4242" spans="1:11" x14ac:dyDescent="0.25">
      <c r="A4242">
        <v>4241</v>
      </c>
      <c r="B4242">
        <v>37</v>
      </c>
      <c r="C4242" t="s">
        <v>13</v>
      </c>
      <c r="D4242" t="s">
        <v>18</v>
      </c>
      <c r="E4242" t="s">
        <v>15</v>
      </c>
      <c r="F4242">
        <v>2897.03</v>
      </c>
      <c r="G4242">
        <v>6975.42</v>
      </c>
      <c r="H4242">
        <v>668</v>
      </c>
      <c r="I4242">
        <v>10</v>
      </c>
      <c r="J4242">
        <v>8356.8799999999992</v>
      </c>
      <c r="K4242" t="str">
        <f t="shared" si="66"/>
        <v>Low Risk</v>
      </c>
    </row>
    <row r="4243" spans="1:11" x14ac:dyDescent="0.25">
      <c r="A4243">
        <v>4242</v>
      </c>
      <c r="B4243">
        <v>23</v>
      </c>
      <c r="C4243" t="s">
        <v>10</v>
      </c>
      <c r="D4243" t="s">
        <v>11</v>
      </c>
      <c r="E4243" t="s">
        <v>15</v>
      </c>
      <c r="F4243">
        <v>805.18</v>
      </c>
      <c r="G4243">
        <v>798.82</v>
      </c>
      <c r="H4243">
        <v>450</v>
      </c>
      <c r="I4243">
        <v>7</v>
      </c>
      <c r="J4243">
        <v>1272</v>
      </c>
      <c r="K4243" t="str">
        <f t="shared" si="66"/>
        <v>Moderate Risk</v>
      </c>
    </row>
    <row r="4244" spans="1:11" x14ac:dyDescent="0.25">
      <c r="A4244">
        <v>4243</v>
      </c>
      <c r="B4244">
        <v>44</v>
      </c>
      <c r="C4244" t="s">
        <v>10</v>
      </c>
      <c r="D4244" t="s">
        <v>16</v>
      </c>
      <c r="E4244" t="s">
        <v>15</v>
      </c>
      <c r="F4244">
        <v>1026.44</v>
      </c>
      <c r="G4244">
        <v>2141.3000000000002</v>
      </c>
      <c r="H4244">
        <v>504</v>
      </c>
      <c r="I4244">
        <v>3</v>
      </c>
      <c r="J4244">
        <v>5332.54</v>
      </c>
      <c r="K4244" t="str">
        <f t="shared" si="66"/>
        <v>Low Risk</v>
      </c>
    </row>
    <row r="4245" spans="1:11" x14ac:dyDescent="0.25">
      <c r="A4245">
        <v>4244</v>
      </c>
      <c r="B4245">
        <v>70</v>
      </c>
      <c r="C4245" t="s">
        <v>10</v>
      </c>
      <c r="D4245" t="s">
        <v>16</v>
      </c>
      <c r="E4245" t="s">
        <v>15</v>
      </c>
      <c r="F4245">
        <v>2136.64</v>
      </c>
      <c r="G4245">
        <v>3237.28</v>
      </c>
      <c r="H4245">
        <v>561</v>
      </c>
      <c r="I4245">
        <v>4</v>
      </c>
      <c r="J4245">
        <v>6521.74</v>
      </c>
      <c r="K4245" t="str">
        <f t="shared" si="66"/>
        <v>Low Risk</v>
      </c>
    </row>
    <row r="4246" spans="1:11" x14ac:dyDescent="0.25">
      <c r="A4246">
        <v>4245</v>
      </c>
      <c r="B4246">
        <v>19</v>
      </c>
      <c r="C4246" t="s">
        <v>10</v>
      </c>
      <c r="D4246" t="s">
        <v>18</v>
      </c>
      <c r="E4246" t="s">
        <v>17</v>
      </c>
      <c r="F4246">
        <v>2728.22</v>
      </c>
      <c r="G4246">
        <v>3434.45</v>
      </c>
      <c r="H4246">
        <v>576</v>
      </c>
      <c r="I4246">
        <v>10</v>
      </c>
      <c r="J4246">
        <v>5332.54</v>
      </c>
      <c r="K4246" t="str">
        <f t="shared" si="66"/>
        <v>Low Risk</v>
      </c>
    </row>
    <row r="4247" spans="1:11" x14ac:dyDescent="0.25">
      <c r="A4247">
        <v>4246</v>
      </c>
      <c r="B4247">
        <v>46</v>
      </c>
      <c r="C4247" t="s">
        <v>10</v>
      </c>
      <c r="D4247" t="s">
        <v>16</v>
      </c>
      <c r="E4247" t="s">
        <v>15</v>
      </c>
      <c r="F4247">
        <v>2726.39</v>
      </c>
      <c r="G4247">
        <v>4404.24</v>
      </c>
      <c r="H4247">
        <v>633</v>
      </c>
      <c r="I4247">
        <v>4</v>
      </c>
      <c r="J4247">
        <v>9854.23</v>
      </c>
      <c r="K4247" t="str">
        <f t="shared" si="66"/>
        <v>Low Risk</v>
      </c>
    </row>
    <row r="4248" spans="1:11" x14ac:dyDescent="0.25">
      <c r="A4248">
        <v>4247</v>
      </c>
      <c r="B4248">
        <v>55</v>
      </c>
      <c r="C4248" t="s">
        <v>13</v>
      </c>
      <c r="D4248" t="s">
        <v>11</v>
      </c>
      <c r="E4248" t="s">
        <v>21</v>
      </c>
      <c r="F4248">
        <v>3251.77</v>
      </c>
      <c r="G4248">
        <v>4722.13</v>
      </c>
      <c r="H4248">
        <v>736</v>
      </c>
      <c r="I4248">
        <v>8</v>
      </c>
      <c r="J4248">
        <v>9548.6</v>
      </c>
      <c r="K4248" t="str">
        <f t="shared" si="66"/>
        <v>Low Risk</v>
      </c>
    </row>
    <row r="4249" spans="1:11" x14ac:dyDescent="0.25">
      <c r="A4249">
        <v>4248</v>
      </c>
      <c r="B4249">
        <v>20</v>
      </c>
      <c r="C4249" t="s">
        <v>10</v>
      </c>
      <c r="D4249" t="s">
        <v>16</v>
      </c>
      <c r="E4249" t="s">
        <v>17</v>
      </c>
      <c r="F4249">
        <v>1526.39</v>
      </c>
      <c r="G4249">
        <v>3416.06</v>
      </c>
      <c r="H4249">
        <v>576</v>
      </c>
      <c r="I4249">
        <v>9</v>
      </c>
      <c r="J4249">
        <v>4012.46</v>
      </c>
      <c r="K4249" t="str">
        <f t="shared" si="66"/>
        <v>Low Risk</v>
      </c>
    </row>
    <row r="4250" spans="1:11" x14ac:dyDescent="0.25">
      <c r="A4250">
        <v>4249</v>
      </c>
      <c r="B4250">
        <v>33</v>
      </c>
      <c r="C4250" t="s">
        <v>10</v>
      </c>
      <c r="D4250" t="s">
        <v>11</v>
      </c>
      <c r="E4250" t="s">
        <v>17</v>
      </c>
      <c r="F4250">
        <v>1993.99</v>
      </c>
      <c r="G4250">
        <v>2583.4499999999998</v>
      </c>
      <c r="H4250">
        <v>607</v>
      </c>
      <c r="I4250">
        <v>6</v>
      </c>
      <c r="J4250">
        <v>5677.64</v>
      </c>
      <c r="K4250" t="str">
        <f t="shared" si="66"/>
        <v>Low Risk</v>
      </c>
    </row>
    <row r="4251" spans="1:11" x14ac:dyDescent="0.25">
      <c r="A4251">
        <v>4250</v>
      </c>
      <c r="B4251">
        <v>47</v>
      </c>
      <c r="C4251" t="s">
        <v>10</v>
      </c>
      <c r="D4251" t="s">
        <v>16</v>
      </c>
      <c r="E4251" t="s">
        <v>152</v>
      </c>
      <c r="F4251">
        <v>1138.83</v>
      </c>
      <c r="G4251">
        <v>949.72</v>
      </c>
      <c r="H4251">
        <v>576</v>
      </c>
      <c r="I4251">
        <v>11</v>
      </c>
      <c r="J4251">
        <v>2604.04</v>
      </c>
      <c r="K4251" t="str">
        <f t="shared" si="66"/>
        <v>Moderate Risk</v>
      </c>
    </row>
    <row r="4252" spans="1:11" x14ac:dyDescent="0.25">
      <c r="A4252">
        <v>4251</v>
      </c>
      <c r="B4252">
        <v>57</v>
      </c>
      <c r="C4252" t="s">
        <v>10</v>
      </c>
      <c r="D4252" t="s">
        <v>11</v>
      </c>
      <c r="E4252" t="s">
        <v>12</v>
      </c>
      <c r="F4252">
        <v>482.78</v>
      </c>
      <c r="G4252">
        <v>3237.28</v>
      </c>
      <c r="H4252">
        <v>576</v>
      </c>
      <c r="I4252">
        <v>14</v>
      </c>
      <c r="J4252">
        <v>649.52</v>
      </c>
      <c r="K4252" t="str">
        <f t="shared" si="66"/>
        <v>Moderate Risk</v>
      </c>
    </row>
    <row r="4253" spans="1:11" x14ac:dyDescent="0.25">
      <c r="A4253">
        <v>4252</v>
      </c>
      <c r="B4253">
        <v>19</v>
      </c>
      <c r="C4253" t="s">
        <v>13</v>
      </c>
      <c r="D4253" t="s">
        <v>16</v>
      </c>
      <c r="E4253" t="s">
        <v>21</v>
      </c>
      <c r="F4253">
        <v>1106.72</v>
      </c>
      <c r="G4253">
        <v>1714.23</v>
      </c>
      <c r="H4253">
        <v>529</v>
      </c>
      <c r="I4253">
        <v>5</v>
      </c>
      <c r="J4253">
        <v>3945.7</v>
      </c>
      <c r="K4253" t="str">
        <f t="shared" si="66"/>
        <v>Low Risk</v>
      </c>
    </row>
    <row r="4254" spans="1:11" x14ac:dyDescent="0.25">
      <c r="A4254">
        <v>4253</v>
      </c>
      <c r="B4254">
        <v>34</v>
      </c>
      <c r="C4254" t="s">
        <v>13</v>
      </c>
      <c r="D4254" t="s">
        <v>16</v>
      </c>
      <c r="E4254" t="s">
        <v>152</v>
      </c>
      <c r="F4254">
        <v>1428.96</v>
      </c>
      <c r="G4254">
        <v>2253.89</v>
      </c>
      <c r="H4254">
        <v>584</v>
      </c>
      <c r="I4254">
        <v>7</v>
      </c>
      <c r="J4254">
        <v>2809.01</v>
      </c>
      <c r="K4254" t="str">
        <f t="shared" si="66"/>
        <v>Low Risk</v>
      </c>
    </row>
    <row r="4255" spans="1:11" x14ac:dyDescent="0.25">
      <c r="A4255">
        <v>4254</v>
      </c>
      <c r="B4255">
        <v>58</v>
      </c>
      <c r="C4255" t="s">
        <v>10</v>
      </c>
      <c r="D4255" t="s">
        <v>18</v>
      </c>
      <c r="E4255" t="s">
        <v>12</v>
      </c>
      <c r="F4255">
        <v>6520.76</v>
      </c>
      <c r="G4255">
        <v>10866.55</v>
      </c>
      <c r="H4255">
        <v>815</v>
      </c>
      <c r="I4255">
        <v>2</v>
      </c>
      <c r="J4255">
        <v>27385.919999999998</v>
      </c>
      <c r="K4255" t="str">
        <f t="shared" si="66"/>
        <v>Low Risk</v>
      </c>
    </row>
    <row r="4256" spans="1:11" x14ac:dyDescent="0.25">
      <c r="A4256">
        <v>4255</v>
      </c>
      <c r="B4256">
        <v>29</v>
      </c>
      <c r="C4256" t="s">
        <v>10</v>
      </c>
      <c r="D4256" t="s">
        <v>11</v>
      </c>
      <c r="E4256" t="s">
        <v>17</v>
      </c>
      <c r="F4256">
        <v>691.99</v>
      </c>
      <c r="G4256">
        <v>3237.28</v>
      </c>
      <c r="H4256">
        <v>521</v>
      </c>
      <c r="I4256">
        <v>12</v>
      </c>
      <c r="J4256">
        <v>3810.57</v>
      </c>
      <c r="K4256" t="str">
        <f t="shared" si="66"/>
        <v>Moderate Risk</v>
      </c>
    </row>
    <row r="4257" spans="1:11" x14ac:dyDescent="0.25">
      <c r="A4257">
        <v>4256</v>
      </c>
      <c r="B4257">
        <v>52</v>
      </c>
      <c r="C4257" t="s">
        <v>10</v>
      </c>
      <c r="D4257" t="s">
        <v>18</v>
      </c>
      <c r="E4257" t="s">
        <v>12</v>
      </c>
      <c r="F4257">
        <v>3418.37</v>
      </c>
      <c r="G4257">
        <v>6013.73</v>
      </c>
      <c r="H4257">
        <v>578</v>
      </c>
      <c r="I4257">
        <v>7</v>
      </c>
      <c r="J4257">
        <v>5332.54</v>
      </c>
      <c r="K4257" t="str">
        <f t="shared" si="66"/>
        <v>Low Risk</v>
      </c>
    </row>
    <row r="4258" spans="1:11" x14ac:dyDescent="0.25">
      <c r="A4258">
        <v>4257</v>
      </c>
      <c r="B4258">
        <v>60</v>
      </c>
      <c r="C4258" t="s">
        <v>13</v>
      </c>
      <c r="D4258" t="s">
        <v>14</v>
      </c>
      <c r="E4258" t="s">
        <v>21</v>
      </c>
      <c r="F4258">
        <v>952.85</v>
      </c>
      <c r="G4258">
        <v>2493.12</v>
      </c>
      <c r="H4258">
        <v>475</v>
      </c>
      <c r="I4258">
        <v>6</v>
      </c>
      <c r="J4258">
        <v>1908.15</v>
      </c>
      <c r="K4258" t="str">
        <f t="shared" si="66"/>
        <v>Moderate Risk</v>
      </c>
    </row>
    <row r="4259" spans="1:11" x14ac:dyDescent="0.25">
      <c r="A4259">
        <v>4258</v>
      </c>
      <c r="B4259">
        <v>18</v>
      </c>
      <c r="C4259" t="s">
        <v>13</v>
      </c>
      <c r="D4259" t="s">
        <v>14</v>
      </c>
      <c r="E4259" t="s">
        <v>152</v>
      </c>
      <c r="F4259">
        <v>1431.12</v>
      </c>
      <c r="G4259">
        <v>1788.52</v>
      </c>
      <c r="H4259">
        <v>554</v>
      </c>
      <c r="I4259">
        <v>6</v>
      </c>
      <c r="J4259">
        <v>3031.62</v>
      </c>
      <c r="K4259" t="str">
        <f t="shared" si="66"/>
        <v>Low Risk</v>
      </c>
    </row>
    <row r="4260" spans="1:11" x14ac:dyDescent="0.25">
      <c r="A4260">
        <v>4259</v>
      </c>
      <c r="B4260">
        <v>72</v>
      </c>
      <c r="C4260" t="s">
        <v>10</v>
      </c>
      <c r="D4260" t="s">
        <v>16</v>
      </c>
      <c r="E4260" t="s">
        <v>17</v>
      </c>
      <c r="F4260">
        <v>1772.2249999999999</v>
      </c>
      <c r="G4260">
        <v>2988.63</v>
      </c>
      <c r="H4260">
        <v>600</v>
      </c>
      <c r="I4260">
        <v>8</v>
      </c>
      <c r="J4260">
        <v>5826.78</v>
      </c>
      <c r="K4260" t="str">
        <f t="shared" si="66"/>
        <v>Low Risk</v>
      </c>
    </row>
    <row r="4261" spans="1:11" x14ac:dyDescent="0.25">
      <c r="A4261">
        <v>4260</v>
      </c>
      <c r="B4261">
        <v>62</v>
      </c>
      <c r="C4261" t="s">
        <v>10</v>
      </c>
      <c r="D4261" t="s">
        <v>16</v>
      </c>
      <c r="E4261" t="s">
        <v>20</v>
      </c>
      <c r="F4261">
        <v>1772.2249999999999</v>
      </c>
      <c r="G4261">
        <v>1534.03</v>
      </c>
      <c r="H4261">
        <v>562</v>
      </c>
      <c r="I4261">
        <v>7</v>
      </c>
      <c r="J4261">
        <v>4308.75</v>
      </c>
      <c r="K4261" t="str">
        <f t="shared" si="66"/>
        <v>Low Risk</v>
      </c>
    </row>
    <row r="4262" spans="1:11" x14ac:dyDescent="0.25">
      <c r="A4262">
        <v>4261</v>
      </c>
      <c r="B4262">
        <v>32</v>
      </c>
      <c r="C4262" t="s">
        <v>13</v>
      </c>
      <c r="D4262" t="s">
        <v>16</v>
      </c>
      <c r="E4262" t="s">
        <v>17</v>
      </c>
      <c r="F4262">
        <v>2799.83</v>
      </c>
      <c r="G4262">
        <v>5019.3999999999996</v>
      </c>
      <c r="H4262">
        <v>643</v>
      </c>
      <c r="I4262">
        <v>10</v>
      </c>
      <c r="J4262">
        <v>8507.64</v>
      </c>
      <c r="K4262" t="str">
        <f t="shared" si="66"/>
        <v>Low Risk</v>
      </c>
    </row>
    <row r="4263" spans="1:11" x14ac:dyDescent="0.25">
      <c r="A4263">
        <v>4262</v>
      </c>
      <c r="B4263">
        <v>43</v>
      </c>
      <c r="C4263" t="s">
        <v>13</v>
      </c>
      <c r="D4263" t="s">
        <v>18</v>
      </c>
      <c r="E4263" t="s">
        <v>15</v>
      </c>
      <c r="F4263">
        <v>2944.84</v>
      </c>
      <c r="G4263">
        <v>4759.47</v>
      </c>
      <c r="H4263">
        <v>653</v>
      </c>
      <c r="I4263">
        <v>9</v>
      </c>
      <c r="J4263">
        <v>10823.72</v>
      </c>
      <c r="K4263" t="str">
        <f t="shared" si="66"/>
        <v>Low Risk</v>
      </c>
    </row>
    <row r="4264" spans="1:11" x14ac:dyDescent="0.25">
      <c r="A4264">
        <v>4263</v>
      </c>
      <c r="B4264">
        <v>54</v>
      </c>
      <c r="C4264" t="s">
        <v>13</v>
      </c>
      <c r="D4264" t="s">
        <v>11</v>
      </c>
      <c r="E4264" t="s">
        <v>152</v>
      </c>
      <c r="F4264">
        <v>1526.48</v>
      </c>
      <c r="G4264">
        <v>3237.28</v>
      </c>
      <c r="H4264">
        <v>561</v>
      </c>
      <c r="I4264">
        <v>7</v>
      </c>
      <c r="J4264">
        <v>2943.96</v>
      </c>
      <c r="K4264" t="str">
        <f t="shared" si="66"/>
        <v>Low Risk</v>
      </c>
    </row>
    <row r="4265" spans="1:11" x14ac:dyDescent="0.25">
      <c r="A4265">
        <v>4264</v>
      </c>
      <c r="B4265">
        <v>38</v>
      </c>
      <c r="C4265" t="s">
        <v>10</v>
      </c>
      <c r="D4265" t="s">
        <v>16</v>
      </c>
      <c r="E4265" t="s">
        <v>15</v>
      </c>
      <c r="F4265">
        <v>1772.2249999999999</v>
      </c>
      <c r="G4265">
        <v>1868.02</v>
      </c>
      <c r="H4265">
        <v>607</v>
      </c>
      <c r="I4265">
        <v>9</v>
      </c>
      <c r="J4265">
        <v>8251.18</v>
      </c>
      <c r="K4265" t="str">
        <f t="shared" si="66"/>
        <v>Low Risk</v>
      </c>
    </row>
    <row r="4266" spans="1:11" x14ac:dyDescent="0.25">
      <c r="A4266">
        <v>4265</v>
      </c>
      <c r="B4266">
        <v>66</v>
      </c>
      <c r="C4266" t="s">
        <v>10</v>
      </c>
      <c r="D4266" t="s">
        <v>11</v>
      </c>
      <c r="E4266" t="s">
        <v>20</v>
      </c>
      <c r="F4266">
        <v>1772.2249999999999</v>
      </c>
      <c r="G4266">
        <v>3688.85</v>
      </c>
      <c r="H4266">
        <v>561</v>
      </c>
      <c r="I4266">
        <v>7</v>
      </c>
      <c r="J4266">
        <v>1315.75</v>
      </c>
      <c r="K4266" t="str">
        <f t="shared" si="66"/>
        <v>Low Risk</v>
      </c>
    </row>
    <row r="4267" spans="1:11" x14ac:dyDescent="0.25">
      <c r="A4267">
        <v>4266</v>
      </c>
      <c r="B4267">
        <v>48</v>
      </c>
      <c r="C4267" t="s">
        <v>10</v>
      </c>
      <c r="D4267" t="s">
        <v>11</v>
      </c>
      <c r="E4267" t="s">
        <v>21</v>
      </c>
      <c r="F4267">
        <v>1772.2249999999999</v>
      </c>
      <c r="G4267">
        <v>904.21</v>
      </c>
      <c r="H4267">
        <v>466</v>
      </c>
      <c r="I4267">
        <v>9</v>
      </c>
      <c r="J4267">
        <v>841.94</v>
      </c>
      <c r="K4267" t="str">
        <f t="shared" si="66"/>
        <v>Moderate Risk</v>
      </c>
    </row>
    <row r="4268" spans="1:11" x14ac:dyDescent="0.25">
      <c r="A4268">
        <v>4267</v>
      </c>
      <c r="B4268">
        <v>42</v>
      </c>
      <c r="C4268" t="s">
        <v>13</v>
      </c>
      <c r="D4268" t="s">
        <v>14</v>
      </c>
      <c r="E4268" t="s">
        <v>20</v>
      </c>
      <c r="F4268">
        <v>1262.95</v>
      </c>
      <c r="G4268">
        <v>1653.75</v>
      </c>
      <c r="H4268">
        <v>427</v>
      </c>
      <c r="I4268">
        <v>11</v>
      </c>
      <c r="J4268">
        <v>4482.7700000000004</v>
      </c>
      <c r="K4268" t="str">
        <f t="shared" si="66"/>
        <v>High Risk</v>
      </c>
    </row>
    <row r="4269" spans="1:11" x14ac:dyDescent="0.25">
      <c r="A4269">
        <v>4268</v>
      </c>
      <c r="B4269">
        <v>40</v>
      </c>
      <c r="C4269" t="s">
        <v>13</v>
      </c>
      <c r="D4269" t="s">
        <v>18</v>
      </c>
      <c r="E4269" t="s">
        <v>17</v>
      </c>
      <c r="F4269">
        <v>6515.52</v>
      </c>
      <c r="G4269">
        <v>13201.72</v>
      </c>
      <c r="H4269">
        <v>576</v>
      </c>
      <c r="I4269">
        <v>4</v>
      </c>
      <c r="J4269">
        <v>20761.98</v>
      </c>
      <c r="K4269" t="str">
        <f t="shared" si="66"/>
        <v>Low Risk</v>
      </c>
    </row>
    <row r="4270" spans="1:11" x14ac:dyDescent="0.25">
      <c r="A4270">
        <v>4269</v>
      </c>
      <c r="B4270">
        <v>41</v>
      </c>
      <c r="C4270" t="s">
        <v>10</v>
      </c>
      <c r="D4270" t="s">
        <v>11</v>
      </c>
      <c r="E4270" t="s">
        <v>15</v>
      </c>
      <c r="F4270">
        <v>2191.42</v>
      </c>
      <c r="G4270">
        <v>3864.18</v>
      </c>
      <c r="H4270">
        <v>606</v>
      </c>
      <c r="I4270">
        <v>7</v>
      </c>
      <c r="J4270">
        <v>8574.43</v>
      </c>
      <c r="K4270" t="str">
        <f t="shared" si="66"/>
        <v>Low Risk</v>
      </c>
    </row>
    <row r="4271" spans="1:11" x14ac:dyDescent="0.25">
      <c r="A4271">
        <v>4270</v>
      </c>
      <c r="B4271">
        <v>74</v>
      </c>
      <c r="C4271" t="s">
        <v>10</v>
      </c>
      <c r="D4271" t="s">
        <v>11</v>
      </c>
      <c r="E4271" t="s">
        <v>21</v>
      </c>
      <c r="F4271">
        <v>1820.79</v>
      </c>
      <c r="G4271">
        <v>3039.57</v>
      </c>
      <c r="H4271">
        <v>609</v>
      </c>
      <c r="I4271">
        <v>10</v>
      </c>
      <c r="J4271">
        <v>4898.3900000000003</v>
      </c>
      <c r="K4271" t="str">
        <f t="shared" si="66"/>
        <v>Low Risk</v>
      </c>
    </row>
    <row r="4272" spans="1:11" x14ac:dyDescent="0.25">
      <c r="A4272">
        <v>4271</v>
      </c>
      <c r="B4272">
        <v>55</v>
      </c>
      <c r="C4272" t="s">
        <v>10</v>
      </c>
      <c r="D4272" t="s">
        <v>16</v>
      </c>
      <c r="E4272" t="s">
        <v>20</v>
      </c>
      <c r="F4272">
        <v>1772.2249999999999</v>
      </c>
      <c r="G4272">
        <v>3461.32</v>
      </c>
      <c r="H4272">
        <v>626</v>
      </c>
      <c r="I4272">
        <v>4</v>
      </c>
      <c r="J4272">
        <v>5448.74</v>
      </c>
      <c r="K4272" t="str">
        <f t="shared" si="66"/>
        <v>Low Risk</v>
      </c>
    </row>
    <row r="4273" spans="1:11" x14ac:dyDescent="0.25">
      <c r="A4273">
        <v>4272</v>
      </c>
      <c r="B4273">
        <v>45</v>
      </c>
      <c r="C4273" t="s">
        <v>10</v>
      </c>
      <c r="D4273" t="s">
        <v>11</v>
      </c>
      <c r="E4273" t="s">
        <v>20</v>
      </c>
      <c r="F4273">
        <v>1772.2249999999999</v>
      </c>
      <c r="G4273">
        <v>2504.94</v>
      </c>
      <c r="H4273">
        <v>576</v>
      </c>
      <c r="I4273">
        <v>8</v>
      </c>
      <c r="J4273">
        <v>3663.93</v>
      </c>
      <c r="K4273" t="str">
        <f t="shared" si="66"/>
        <v>Low Risk</v>
      </c>
    </row>
    <row r="4274" spans="1:11" x14ac:dyDescent="0.25">
      <c r="A4274">
        <v>4273</v>
      </c>
      <c r="B4274">
        <v>38</v>
      </c>
      <c r="C4274" t="s">
        <v>10</v>
      </c>
      <c r="D4274" t="s">
        <v>18</v>
      </c>
      <c r="E4274" t="s">
        <v>20</v>
      </c>
      <c r="F4274">
        <v>869.38</v>
      </c>
      <c r="G4274">
        <v>3237.28</v>
      </c>
      <c r="H4274">
        <v>445</v>
      </c>
      <c r="I4274">
        <v>8</v>
      </c>
      <c r="J4274">
        <v>2860.87</v>
      </c>
      <c r="K4274" t="str">
        <f t="shared" si="66"/>
        <v>Moderate Risk</v>
      </c>
    </row>
    <row r="4275" spans="1:11" x14ac:dyDescent="0.25">
      <c r="A4275">
        <v>4274</v>
      </c>
      <c r="B4275">
        <v>71</v>
      </c>
      <c r="C4275" t="s">
        <v>13</v>
      </c>
      <c r="D4275" t="s">
        <v>16</v>
      </c>
      <c r="E4275" t="s">
        <v>21</v>
      </c>
      <c r="F4275">
        <v>1186.3599999999999</v>
      </c>
      <c r="G4275">
        <v>2550</v>
      </c>
      <c r="H4275">
        <v>539</v>
      </c>
      <c r="I4275">
        <v>7</v>
      </c>
      <c r="J4275">
        <v>580.1</v>
      </c>
      <c r="K4275" t="str">
        <f t="shared" si="66"/>
        <v>Low Risk</v>
      </c>
    </row>
    <row r="4276" spans="1:11" x14ac:dyDescent="0.25">
      <c r="A4276">
        <v>4275</v>
      </c>
      <c r="B4276">
        <v>60</v>
      </c>
      <c r="C4276" t="s">
        <v>10</v>
      </c>
      <c r="D4276" t="s">
        <v>14</v>
      </c>
      <c r="E4276" t="s">
        <v>12</v>
      </c>
      <c r="F4276">
        <v>1208.4100000000001</v>
      </c>
      <c r="G4276">
        <v>1222.73</v>
      </c>
      <c r="H4276">
        <v>553</v>
      </c>
      <c r="I4276">
        <v>5</v>
      </c>
      <c r="J4276">
        <v>500</v>
      </c>
      <c r="K4276" t="str">
        <f t="shared" si="66"/>
        <v>Low Risk</v>
      </c>
    </row>
    <row r="4277" spans="1:11" x14ac:dyDescent="0.25">
      <c r="A4277">
        <v>4276</v>
      </c>
      <c r="B4277">
        <v>35</v>
      </c>
      <c r="C4277" t="s">
        <v>10</v>
      </c>
      <c r="D4277" t="s">
        <v>19</v>
      </c>
      <c r="E4277" t="s">
        <v>17</v>
      </c>
      <c r="F4277">
        <v>4934.32</v>
      </c>
      <c r="G4277">
        <v>7945.96</v>
      </c>
      <c r="H4277">
        <v>576</v>
      </c>
      <c r="I4277">
        <v>4</v>
      </c>
      <c r="J4277">
        <v>15117.57</v>
      </c>
      <c r="K4277" t="str">
        <f t="shared" si="66"/>
        <v>Low Risk</v>
      </c>
    </row>
    <row r="4278" spans="1:11" x14ac:dyDescent="0.25">
      <c r="A4278">
        <v>4277</v>
      </c>
      <c r="B4278">
        <v>53</v>
      </c>
      <c r="C4278" t="s">
        <v>13</v>
      </c>
      <c r="D4278" t="s">
        <v>14</v>
      </c>
      <c r="E4278" t="s">
        <v>12</v>
      </c>
      <c r="F4278">
        <v>2796.31</v>
      </c>
      <c r="G4278">
        <v>5855.78</v>
      </c>
      <c r="H4278">
        <v>641</v>
      </c>
      <c r="I4278">
        <v>10</v>
      </c>
      <c r="J4278">
        <v>8742.61</v>
      </c>
      <c r="K4278" t="str">
        <f t="shared" si="66"/>
        <v>Low Risk</v>
      </c>
    </row>
    <row r="4279" spans="1:11" x14ac:dyDescent="0.25">
      <c r="A4279">
        <v>4278</v>
      </c>
      <c r="B4279">
        <v>52</v>
      </c>
      <c r="C4279" t="s">
        <v>10</v>
      </c>
      <c r="D4279" t="s">
        <v>16</v>
      </c>
      <c r="E4279" t="s">
        <v>12</v>
      </c>
      <c r="F4279">
        <v>1131.69</v>
      </c>
      <c r="G4279">
        <v>1614.78</v>
      </c>
      <c r="H4279">
        <v>530</v>
      </c>
      <c r="I4279">
        <v>5</v>
      </c>
      <c r="J4279">
        <v>5332.54</v>
      </c>
      <c r="K4279" t="str">
        <f t="shared" si="66"/>
        <v>Low Risk</v>
      </c>
    </row>
    <row r="4280" spans="1:11" x14ac:dyDescent="0.25">
      <c r="A4280">
        <v>4279</v>
      </c>
      <c r="B4280">
        <v>62</v>
      </c>
      <c r="C4280" t="s">
        <v>10</v>
      </c>
      <c r="D4280" t="s">
        <v>11</v>
      </c>
      <c r="E4280" t="s">
        <v>17</v>
      </c>
      <c r="F4280">
        <v>1772.2249999999999</v>
      </c>
      <c r="G4280">
        <v>3237.28</v>
      </c>
      <c r="H4280">
        <v>629</v>
      </c>
      <c r="I4280">
        <v>7</v>
      </c>
      <c r="J4280">
        <v>6955.17</v>
      </c>
      <c r="K4280" t="str">
        <f t="shared" si="66"/>
        <v>Low Risk</v>
      </c>
    </row>
    <row r="4281" spans="1:11" x14ac:dyDescent="0.25">
      <c r="A4281">
        <v>4280</v>
      </c>
      <c r="B4281">
        <v>72</v>
      </c>
      <c r="C4281" t="s">
        <v>10</v>
      </c>
      <c r="D4281" t="s">
        <v>11</v>
      </c>
      <c r="E4281" t="s">
        <v>12</v>
      </c>
      <c r="F4281">
        <v>582.78</v>
      </c>
      <c r="G4281">
        <v>1146.25</v>
      </c>
      <c r="H4281">
        <v>369</v>
      </c>
      <c r="I4281">
        <v>13</v>
      </c>
      <c r="J4281">
        <v>1230.3399999999999</v>
      </c>
      <c r="K4281" t="str">
        <f t="shared" si="66"/>
        <v>High Risk</v>
      </c>
    </row>
    <row r="4282" spans="1:11" x14ac:dyDescent="0.25">
      <c r="A4282">
        <v>4281</v>
      </c>
      <c r="B4282">
        <v>26</v>
      </c>
      <c r="C4282" t="s">
        <v>13</v>
      </c>
      <c r="D4282" t="s">
        <v>16</v>
      </c>
      <c r="E4282" t="s">
        <v>17</v>
      </c>
      <c r="F4282">
        <v>1502.7</v>
      </c>
      <c r="G4282">
        <v>3237.28</v>
      </c>
      <c r="H4282">
        <v>576</v>
      </c>
      <c r="I4282">
        <v>7</v>
      </c>
      <c r="J4282">
        <v>3692.62</v>
      </c>
      <c r="K4282" t="str">
        <f t="shared" si="66"/>
        <v>Low Risk</v>
      </c>
    </row>
    <row r="4283" spans="1:11" x14ac:dyDescent="0.25">
      <c r="A4283">
        <v>4282</v>
      </c>
      <c r="B4283">
        <v>70</v>
      </c>
      <c r="C4283" t="s">
        <v>13</v>
      </c>
      <c r="D4283" t="s">
        <v>14</v>
      </c>
      <c r="E4283" t="s">
        <v>20</v>
      </c>
      <c r="F4283">
        <v>1772.2249999999999</v>
      </c>
      <c r="G4283">
        <v>3310.69</v>
      </c>
      <c r="H4283">
        <v>553</v>
      </c>
      <c r="I4283">
        <v>7</v>
      </c>
      <c r="J4283">
        <v>4420.2700000000004</v>
      </c>
      <c r="K4283" t="str">
        <f t="shared" si="66"/>
        <v>Low Risk</v>
      </c>
    </row>
    <row r="4284" spans="1:11" x14ac:dyDescent="0.25">
      <c r="A4284">
        <v>4283</v>
      </c>
      <c r="B4284">
        <v>55</v>
      </c>
      <c r="C4284" t="s">
        <v>10</v>
      </c>
      <c r="D4284" t="s">
        <v>18</v>
      </c>
      <c r="E4284" t="s">
        <v>17</v>
      </c>
      <c r="F4284">
        <v>5258.51</v>
      </c>
      <c r="G4284">
        <v>9738.7000000000007</v>
      </c>
      <c r="H4284">
        <v>704</v>
      </c>
      <c r="I4284">
        <v>8</v>
      </c>
      <c r="J4284">
        <v>17358.189999999999</v>
      </c>
      <c r="K4284" t="str">
        <f t="shared" si="66"/>
        <v>Low Risk</v>
      </c>
    </row>
    <row r="4285" spans="1:11" x14ac:dyDescent="0.25">
      <c r="A4285">
        <v>4284</v>
      </c>
      <c r="B4285">
        <v>75</v>
      </c>
      <c r="C4285" t="s">
        <v>10</v>
      </c>
      <c r="D4285" t="s">
        <v>11</v>
      </c>
      <c r="E4285" t="s">
        <v>12</v>
      </c>
      <c r="F4285">
        <v>1107.31</v>
      </c>
      <c r="G4285">
        <v>3237.28</v>
      </c>
      <c r="H4285">
        <v>522</v>
      </c>
      <c r="I4285">
        <v>6</v>
      </c>
      <c r="J4285">
        <v>6389.17</v>
      </c>
      <c r="K4285" t="str">
        <f t="shared" si="66"/>
        <v>Low Risk</v>
      </c>
    </row>
    <row r="4286" spans="1:11" x14ac:dyDescent="0.25">
      <c r="A4286">
        <v>4285</v>
      </c>
      <c r="B4286">
        <v>47</v>
      </c>
      <c r="C4286" t="s">
        <v>10</v>
      </c>
      <c r="D4286" t="s">
        <v>11</v>
      </c>
      <c r="E4286" t="s">
        <v>21</v>
      </c>
      <c r="F4286">
        <v>1296.05</v>
      </c>
      <c r="G4286">
        <v>3237.28</v>
      </c>
      <c r="H4286">
        <v>509</v>
      </c>
      <c r="I4286">
        <v>11</v>
      </c>
      <c r="J4286">
        <v>6116.1</v>
      </c>
      <c r="K4286" t="str">
        <f t="shared" si="66"/>
        <v>Moderate Risk</v>
      </c>
    </row>
    <row r="4287" spans="1:11" x14ac:dyDescent="0.25">
      <c r="A4287">
        <v>4286</v>
      </c>
      <c r="B4287">
        <v>61</v>
      </c>
      <c r="C4287" t="s">
        <v>13</v>
      </c>
      <c r="D4287" t="s">
        <v>16</v>
      </c>
      <c r="E4287" t="s">
        <v>21</v>
      </c>
      <c r="F4287">
        <v>2920.69</v>
      </c>
      <c r="G4287">
        <v>5817.87</v>
      </c>
      <c r="H4287">
        <v>627</v>
      </c>
      <c r="I4287">
        <v>7</v>
      </c>
      <c r="J4287">
        <v>9121.75</v>
      </c>
      <c r="K4287" t="str">
        <f t="shared" si="66"/>
        <v>Low Risk</v>
      </c>
    </row>
    <row r="4288" spans="1:11" x14ac:dyDescent="0.25">
      <c r="A4288">
        <v>4287</v>
      </c>
      <c r="B4288">
        <v>51</v>
      </c>
      <c r="C4288" t="s">
        <v>13</v>
      </c>
      <c r="D4288" t="s">
        <v>14</v>
      </c>
      <c r="E4288" t="s">
        <v>17</v>
      </c>
      <c r="F4288">
        <v>878.58</v>
      </c>
      <c r="G4288">
        <v>2675.07</v>
      </c>
      <c r="H4288">
        <v>490</v>
      </c>
      <c r="I4288">
        <v>6</v>
      </c>
      <c r="J4288">
        <v>1962.79</v>
      </c>
      <c r="K4288" t="str">
        <f t="shared" si="66"/>
        <v>Moderate Risk</v>
      </c>
    </row>
    <row r="4289" spans="1:11" x14ac:dyDescent="0.25">
      <c r="A4289">
        <v>4288</v>
      </c>
      <c r="B4289">
        <v>49</v>
      </c>
      <c r="C4289" t="s">
        <v>13</v>
      </c>
      <c r="D4289" t="s">
        <v>11</v>
      </c>
      <c r="E4289" t="s">
        <v>17</v>
      </c>
      <c r="F4289">
        <v>1199.28</v>
      </c>
      <c r="G4289">
        <v>1967.99</v>
      </c>
      <c r="H4289">
        <v>576</v>
      </c>
      <c r="I4289">
        <v>6</v>
      </c>
      <c r="J4289">
        <v>5332.54</v>
      </c>
      <c r="K4289" t="str">
        <f t="shared" si="66"/>
        <v>Low Risk</v>
      </c>
    </row>
    <row r="4290" spans="1:11" x14ac:dyDescent="0.25">
      <c r="A4290">
        <v>4289</v>
      </c>
      <c r="B4290">
        <v>20</v>
      </c>
      <c r="C4290" t="s">
        <v>10</v>
      </c>
      <c r="D4290" t="s">
        <v>18</v>
      </c>
      <c r="E4290" t="s">
        <v>17</v>
      </c>
      <c r="F4290">
        <v>1200.98</v>
      </c>
      <c r="G4290">
        <v>1236.76</v>
      </c>
      <c r="H4290">
        <v>522</v>
      </c>
      <c r="I4290">
        <v>6</v>
      </c>
      <c r="J4290">
        <v>4292.33</v>
      </c>
      <c r="K4290" t="str">
        <f t="shared" ref="K4290:K4353" si="67">IF(AND(H4290&lt;500,I4290&gt;10),"High Risk",IF(OR(H4290&lt;500,I4290&gt;10),"Moderate Risk","Low Risk"))</f>
        <v>Low Risk</v>
      </c>
    </row>
    <row r="4291" spans="1:11" x14ac:dyDescent="0.25">
      <c r="A4291">
        <v>4290</v>
      </c>
      <c r="B4291">
        <v>20</v>
      </c>
      <c r="C4291" t="s">
        <v>13</v>
      </c>
      <c r="D4291" t="s">
        <v>16</v>
      </c>
      <c r="E4291" t="s">
        <v>17</v>
      </c>
      <c r="F4291">
        <v>2280.9499999999998</v>
      </c>
      <c r="G4291">
        <v>4512.8500000000004</v>
      </c>
      <c r="H4291">
        <v>573</v>
      </c>
      <c r="I4291">
        <v>9</v>
      </c>
      <c r="J4291">
        <v>6321.99</v>
      </c>
      <c r="K4291" t="str">
        <f t="shared" si="67"/>
        <v>Low Risk</v>
      </c>
    </row>
    <row r="4292" spans="1:11" x14ac:dyDescent="0.25">
      <c r="A4292">
        <v>4291</v>
      </c>
      <c r="B4292">
        <v>45</v>
      </c>
      <c r="C4292" t="s">
        <v>13</v>
      </c>
      <c r="D4292" t="s">
        <v>11</v>
      </c>
      <c r="E4292" t="s">
        <v>12</v>
      </c>
      <c r="F4292">
        <v>792.32</v>
      </c>
      <c r="G4292">
        <v>1439.57</v>
      </c>
      <c r="H4292">
        <v>576</v>
      </c>
      <c r="I4292">
        <v>11</v>
      </c>
      <c r="J4292">
        <v>2108.0700000000002</v>
      </c>
      <c r="K4292" t="str">
        <f t="shared" si="67"/>
        <v>Moderate Risk</v>
      </c>
    </row>
    <row r="4293" spans="1:11" x14ac:dyDescent="0.25">
      <c r="A4293">
        <v>4292</v>
      </c>
      <c r="B4293">
        <v>61</v>
      </c>
      <c r="C4293" t="s">
        <v>13</v>
      </c>
      <c r="D4293" t="s">
        <v>16</v>
      </c>
      <c r="E4293" t="s">
        <v>15</v>
      </c>
      <c r="F4293">
        <v>3000.63</v>
      </c>
      <c r="G4293">
        <v>6722.65</v>
      </c>
      <c r="H4293">
        <v>685</v>
      </c>
      <c r="I4293">
        <v>6</v>
      </c>
      <c r="J4293">
        <v>9953.73</v>
      </c>
      <c r="K4293" t="str">
        <f t="shared" si="67"/>
        <v>Low Risk</v>
      </c>
    </row>
    <row r="4294" spans="1:11" x14ac:dyDescent="0.25">
      <c r="A4294">
        <v>4293</v>
      </c>
      <c r="B4294">
        <v>32</v>
      </c>
      <c r="C4294" t="s">
        <v>13</v>
      </c>
      <c r="D4294" t="s">
        <v>18</v>
      </c>
      <c r="E4294" t="s">
        <v>21</v>
      </c>
      <c r="F4294">
        <v>1342.51</v>
      </c>
      <c r="G4294">
        <v>2335.44</v>
      </c>
      <c r="H4294">
        <v>597</v>
      </c>
      <c r="I4294">
        <v>9</v>
      </c>
      <c r="J4294">
        <v>5070.0200000000004</v>
      </c>
      <c r="K4294" t="str">
        <f t="shared" si="67"/>
        <v>Low Risk</v>
      </c>
    </row>
    <row r="4295" spans="1:11" x14ac:dyDescent="0.25">
      <c r="A4295">
        <v>4294</v>
      </c>
      <c r="B4295">
        <v>58</v>
      </c>
      <c r="C4295" t="s">
        <v>10</v>
      </c>
      <c r="D4295" t="s">
        <v>11</v>
      </c>
      <c r="E4295" t="s">
        <v>15</v>
      </c>
      <c r="F4295">
        <v>1101.22</v>
      </c>
      <c r="G4295">
        <v>1625.39</v>
      </c>
      <c r="H4295">
        <v>522</v>
      </c>
      <c r="I4295">
        <v>11</v>
      </c>
      <c r="J4295">
        <v>1607.54</v>
      </c>
      <c r="K4295" t="str">
        <f t="shared" si="67"/>
        <v>Moderate Risk</v>
      </c>
    </row>
    <row r="4296" spans="1:11" x14ac:dyDescent="0.25">
      <c r="A4296">
        <v>4295</v>
      </c>
      <c r="B4296">
        <v>40</v>
      </c>
      <c r="C4296" t="s">
        <v>10</v>
      </c>
      <c r="D4296" t="s">
        <v>16</v>
      </c>
      <c r="E4296" t="s">
        <v>17</v>
      </c>
      <c r="F4296">
        <v>1058.58</v>
      </c>
      <c r="G4296">
        <v>3237.28</v>
      </c>
      <c r="H4296">
        <v>513</v>
      </c>
      <c r="I4296">
        <v>8</v>
      </c>
      <c r="J4296">
        <v>4145.22</v>
      </c>
      <c r="K4296" t="str">
        <f t="shared" si="67"/>
        <v>Low Risk</v>
      </c>
    </row>
    <row r="4297" spans="1:11" x14ac:dyDescent="0.25">
      <c r="A4297">
        <v>4296</v>
      </c>
      <c r="B4297">
        <v>57</v>
      </c>
      <c r="C4297" t="s">
        <v>10</v>
      </c>
      <c r="D4297" t="s">
        <v>11</v>
      </c>
      <c r="E4297" t="s">
        <v>17</v>
      </c>
      <c r="F4297">
        <v>1360.69</v>
      </c>
      <c r="G4297">
        <v>2114.5100000000002</v>
      </c>
      <c r="H4297">
        <v>523</v>
      </c>
      <c r="I4297">
        <v>7</v>
      </c>
      <c r="J4297">
        <v>2504.4499999999998</v>
      </c>
      <c r="K4297" t="str">
        <f t="shared" si="67"/>
        <v>Low Risk</v>
      </c>
    </row>
    <row r="4298" spans="1:11" x14ac:dyDescent="0.25">
      <c r="A4298">
        <v>4297</v>
      </c>
      <c r="B4298">
        <v>28</v>
      </c>
      <c r="C4298" t="s">
        <v>10</v>
      </c>
      <c r="D4298" t="s">
        <v>18</v>
      </c>
      <c r="E4298" t="s">
        <v>17</v>
      </c>
      <c r="F4298">
        <v>3790.97</v>
      </c>
      <c r="G4298">
        <v>6603.29</v>
      </c>
      <c r="H4298">
        <v>726</v>
      </c>
      <c r="I4298">
        <v>4</v>
      </c>
      <c r="J4298">
        <v>13394.95</v>
      </c>
      <c r="K4298" t="str">
        <f t="shared" si="67"/>
        <v>Low Risk</v>
      </c>
    </row>
    <row r="4299" spans="1:11" x14ac:dyDescent="0.25">
      <c r="A4299">
        <v>4298</v>
      </c>
      <c r="B4299">
        <v>65</v>
      </c>
      <c r="C4299" t="s">
        <v>13</v>
      </c>
      <c r="D4299" t="s">
        <v>18</v>
      </c>
      <c r="E4299" t="s">
        <v>17</v>
      </c>
      <c r="F4299">
        <v>1833.42</v>
      </c>
      <c r="G4299">
        <v>2064.59</v>
      </c>
      <c r="H4299">
        <v>650</v>
      </c>
      <c r="I4299">
        <v>7</v>
      </c>
      <c r="J4299">
        <v>6232.3</v>
      </c>
      <c r="K4299" t="str">
        <f t="shared" si="67"/>
        <v>Low Risk</v>
      </c>
    </row>
    <row r="4300" spans="1:11" x14ac:dyDescent="0.25">
      <c r="A4300">
        <v>4299</v>
      </c>
      <c r="B4300">
        <v>49</v>
      </c>
      <c r="C4300" t="s">
        <v>13</v>
      </c>
      <c r="D4300" t="s">
        <v>18</v>
      </c>
      <c r="E4300" t="s">
        <v>15</v>
      </c>
      <c r="F4300">
        <v>1566.16</v>
      </c>
      <c r="G4300">
        <v>3721.17</v>
      </c>
      <c r="H4300">
        <v>567</v>
      </c>
      <c r="I4300">
        <v>7</v>
      </c>
      <c r="J4300">
        <v>5332.54</v>
      </c>
      <c r="K4300" t="str">
        <f t="shared" si="67"/>
        <v>Low Risk</v>
      </c>
    </row>
    <row r="4301" spans="1:11" x14ac:dyDescent="0.25">
      <c r="A4301">
        <v>4300</v>
      </c>
      <c r="B4301">
        <v>75</v>
      </c>
      <c r="C4301" t="s">
        <v>13</v>
      </c>
      <c r="D4301" t="s">
        <v>19</v>
      </c>
      <c r="E4301" t="s">
        <v>20</v>
      </c>
      <c r="F4301">
        <v>3489.36</v>
      </c>
      <c r="G4301">
        <v>3237.28</v>
      </c>
      <c r="H4301">
        <v>725</v>
      </c>
      <c r="I4301">
        <v>7</v>
      </c>
      <c r="J4301">
        <v>5332.54</v>
      </c>
      <c r="K4301" t="str">
        <f t="shared" si="67"/>
        <v>Low Risk</v>
      </c>
    </row>
    <row r="4302" spans="1:11" x14ac:dyDescent="0.25">
      <c r="A4302">
        <v>4301</v>
      </c>
      <c r="B4302">
        <v>74</v>
      </c>
      <c r="C4302" t="s">
        <v>10</v>
      </c>
      <c r="D4302" t="s">
        <v>11</v>
      </c>
      <c r="E4302" t="s">
        <v>152</v>
      </c>
      <c r="F4302">
        <v>1548.84</v>
      </c>
      <c r="G4302">
        <v>1845.77</v>
      </c>
      <c r="H4302">
        <v>567</v>
      </c>
      <c r="I4302">
        <v>9</v>
      </c>
      <c r="J4302">
        <v>3760.21</v>
      </c>
      <c r="K4302" t="str">
        <f t="shared" si="67"/>
        <v>Low Risk</v>
      </c>
    </row>
    <row r="4303" spans="1:11" x14ac:dyDescent="0.25">
      <c r="A4303">
        <v>4302</v>
      </c>
      <c r="B4303">
        <v>71</v>
      </c>
      <c r="C4303" t="s">
        <v>10</v>
      </c>
      <c r="D4303" t="s">
        <v>14</v>
      </c>
      <c r="E4303" t="s">
        <v>20</v>
      </c>
      <c r="F4303">
        <v>1722.69</v>
      </c>
      <c r="G4303">
        <v>4027.76</v>
      </c>
      <c r="H4303">
        <v>576</v>
      </c>
      <c r="I4303">
        <v>6</v>
      </c>
      <c r="J4303">
        <v>5636.94</v>
      </c>
      <c r="K4303" t="str">
        <f t="shared" si="67"/>
        <v>Low Risk</v>
      </c>
    </row>
    <row r="4304" spans="1:11" x14ac:dyDescent="0.25">
      <c r="A4304">
        <v>4303</v>
      </c>
      <c r="B4304">
        <v>53</v>
      </c>
      <c r="C4304" t="s">
        <v>13</v>
      </c>
      <c r="D4304" t="s">
        <v>11</v>
      </c>
      <c r="E4304" t="s">
        <v>20</v>
      </c>
      <c r="F4304">
        <v>848.58</v>
      </c>
      <c r="G4304">
        <v>3237.28</v>
      </c>
      <c r="H4304">
        <v>485</v>
      </c>
      <c r="I4304">
        <v>7</v>
      </c>
      <c r="J4304">
        <v>5332.54</v>
      </c>
      <c r="K4304" t="str">
        <f t="shared" si="67"/>
        <v>Moderate Risk</v>
      </c>
    </row>
    <row r="4305" spans="1:11" x14ac:dyDescent="0.25">
      <c r="A4305">
        <v>4304</v>
      </c>
      <c r="B4305">
        <v>50</v>
      </c>
      <c r="C4305" t="s">
        <v>10</v>
      </c>
      <c r="D4305" t="s">
        <v>11</v>
      </c>
      <c r="E4305" t="s">
        <v>12</v>
      </c>
      <c r="F4305">
        <v>1697.05</v>
      </c>
      <c r="G4305">
        <v>4509.16</v>
      </c>
      <c r="H4305">
        <v>554</v>
      </c>
      <c r="I4305">
        <v>8</v>
      </c>
      <c r="J4305">
        <v>4942.75</v>
      </c>
      <c r="K4305" t="str">
        <f t="shared" si="67"/>
        <v>Low Risk</v>
      </c>
    </row>
    <row r="4306" spans="1:11" x14ac:dyDescent="0.25">
      <c r="A4306">
        <v>4305</v>
      </c>
      <c r="B4306">
        <v>41</v>
      </c>
      <c r="C4306" t="s">
        <v>10</v>
      </c>
      <c r="D4306" t="s">
        <v>16</v>
      </c>
      <c r="E4306" t="s">
        <v>12</v>
      </c>
      <c r="F4306">
        <v>1772.2249999999999</v>
      </c>
      <c r="G4306">
        <v>6674.61</v>
      </c>
      <c r="H4306">
        <v>721</v>
      </c>
      <c r="I4306">
        <v>7</v>
      </c>
      <c r="J4306">
        <v>11807.46</v>
      </c>
      <c r="K4306" t="str">
        <f t="shared" si="67"/>
        <v>Low Risk</v>
      </c>
    </row>
    <row r="4307" spans="1:11" x14ac:dyDescent="0.25">
      <c r="A4307">
        <v>4306</v>
      </c>
      <c r="B4307">
        <v>56</v>
      </c>
      <c r="C4307" t="s">
        <v>13</v>
      </c>
      <c r="D4307" t="s">
        <v>18</v>
      </c>
      <c r="E4307" t="s">
        <v>17</v>
      </c>
      <c r="F4307">
        <v>1563.11</v>
      </c>
      <c r="G4307">
        <v>1847.94</v>
      </c>
      <c r="H4307">
        <v>604</v>
      </c>
      <c r="I4307">
        <v>4</v>
      </c>
      <c r="J4307">
        <v>3397.82</v>
      </c>
      <c r="K4307" t="str">
        <f t="shared" si="67"/>
        <v>Low Risk</v>
      </c>
    </row>
    <row r="4308" spans="1:11" x14ac:dyDescent="0.25">
      <c r="A4308">
        <v>4307</v>
      </c>
      <c r="B4308">
        <v>51</v>
      </c>
      <c r="C4308" t="s">
        <v>13</v>
      </c>
      <c r="D4308" t="s">
        <v>11</v>
      </c>
      <c r="E4308" t="s">
        <v>15</v>
      </c>
      <c r="F4308">
        <v>1664.46</v>
      </c>
      <c r="G4308">
        <v>3574.12</v>
      </c>
      <c r="H4308">
        <v>532</v>
      </c>
      <c r="I4308">
        <v>6</v>
      </c>
      <c r="J4308">
        <v>2886.44</v>
      </c>
      <c r="K4308" t="str">
        <f t="shared" si="67"/>
        <v>Low Risk</v>
      </c>
    </row>
    <row r="4309" spans="1:11" x14ac:dyDescent="0.25">
      <c r="A4309">
        <v>4308</v>
      </c>
      <c r="B4309">
        <v>73</v>
      </c>
      <c r="C4309" t="s">
        <v>10</v>
      </c>
      <c r="D4309" t="s">
        <v>11</v>
      </c>
      <c r="E4309" t="s">
        <v>12</v>
      </c>
      <c r="F4309">
        <v>1007.85</v>
      </c>
      <c r="G4309">
        <v>2654.95</v>
      </c>
      <c r="H4309">
        <v>576</v>
      </c>
      <c r="I4309">
        <v>10</v>
      </c>
      <c r="J4309">
        <v>3856.66</v>
      </c>
      <c r="K4309" t="str">
        <f t="shared" si="67"/>
        <v>Low Risk</v>
      </c>
    </row>
    <row r="4310" spans="1:11" x14ac:dyDescent="0.25">
      <c r="A4310">
        <v>4309</v>
      </c>
      <c r="B4310">
        <v>45</v>
      </c>
      <c r="C4310" t="s">
        <v>13</v>
      </c>
      <c r="D4310" t="s">
        <v>18</v>
      </c>
      <c r="E4310" t="s">
        <v>12</v>
      </c>
      <c r="F4310">
        <v>3954.75</v>
      </c>
      <c r="G4310">
        <v>5777.41</v>
      </c>
      <c r="H4310">
        <v>685</v>
      </c>
      <c r="I4310">
        <v>9</v>
      </c>
      <c r="J4310">
        <v>12497.16</v>
      </c>
      <c r="K4310" t="str">
        <f t="shared" si="67"/>
        <v>Low Risk</v>
      </c>
    </row>
    <row r="4311" spans="1:11" x14ac:dyDescent="0.25">
      <c r="A4311">
        <v>4310</v>
      </c>
      <c r="B4311">
        <v>54</v>
      </c>
      <c r="C4311" t="s">
        <v>13</v>
      </c>
      <c r="D4311" t="s">
        <v>11</v>
      </c>
      <c r="E4311" t="s">
        <v>20</v>
      </c>
      <c r="F4311">
        <v>3290.49</v>
      </c>
      <c r="G4311">
        <v>5715.93</v>
      </c>
      <c r="H4311">
        <v>684</v>
      </c>
      <c r="I4311">
        <v>5</v>
      </c>
      <c r="J4311">
        <v>11801.88</v>
      </c>
      <c r="K4311" t="str">
        <f t="shared" si="67"/>
        <v>Low Risk</v>
      </c>
    </row>
    <row r="4312" spans="1:11" x14ac:dyDescent="0.25">
      <c r="A4312">
        <v>4311</v>
      </c>
      <c r="B4312">
        <v>24</v>
      </c>
      <c r="C4312" t="s">
        <v>13</v>
      </c>
      <c r="D4312" t="s">
        <v>11</v>
      </c>
      <c r="E4312" t="s">
        <v>12</v>
      </c>
      <c r="F4312">
        <v>847.19</v>
      </c>
      <c r="G4312">
        <v>3237.28</v>
      </c>
      <c r="H4312">
        <v>466</v>
      </c>
      <c r="I4312">
        <v>5</v>
      </c>
      <c r="J4312">
        <v>5332.54</v>
      </c>
      <c r="K4312" t="str">
        <f t="shared" si="67"/>
        <v>Moderate Risk</v>
      </c>
    </row>
    <row r="4313" spans="1:11" x14ac:dyDescent="0.25">
      <c r="A4313">
        <v>4312</v>
      </c>
      <c r="B4313">
        <v>21</v>
      </c>
      <c r="C4313" t="s">
        <v>13</v>
      </c>
      <c r="D4313" t="s">
        <v>16</v>
      </c>
      <c r="E4313" t="s">
        <v>17</v>
      </c>
      <c r="F4313">
        <v>1968.73</v>
      </c>
      <c r="G4313">
        <v>4413.3900000000003</v>
      </c>
      <c r="H4313">
        <v>550</v>
      </c>
      <c r="I4313">
        <v>6</v>
      </c>
      <c r="J4313">
        <v>6749.45</v>
      </c>
      <c r="K4313" t="str">
        <f t="shared" si="67"/>
        <v>Low Risk</v>
      </c>
    </row>
    <row r="4314" spans="1:11" x14ac:dyDescent="0.25">
      <c r="A4314">
        <v>4313</v>
      </c>
      <c r="B4314">
        <v>54</v>
      </c>
      <c r="C4314" t="s">
        <v>10</v>
      </c>
      <c r="D4314" t="s">
        <v>11</v>
      </c>
      <c r="E4314" t="s">
        <v>21</v>
      </c>
      <c r="F4314">
        <v>1804.46</v>
      </c>
      <c r="G4314">
        <v>2526.4699999999998</v>
      </c>
      <c r="H4314">
        <v>540</v>
      </c>
      <c r="I4314">
        <v>10</v>
      </c>
      <c r="J4314">
        <v>4054.95</v>
      </c>
      <c r="K4314" t="str">
        <f t="shared" si="67"/>
        <v>Low Risk</v>
      </c>
    </row>
    <row r="4315" spans="1:11" x14ac:dyDescent="0.25">
      <c r="A4315">
        <v>4314</v>
      </c>
      <c r="B4315">
        <v>73</v>
      </c>
      <c r="C4315" t="s">
        <v>13</v>
      </c>
      <c r="D4315" t="s">
        <v>19</v>
      </c>
      <c r="E4315" t="s">
        <v>20</v>
      </c>
      <c r="F4315">
        <v>3721.14</v>
      </c>
      <c r="G4315">
        <v>6909.94</v>
      </c>
      <c r="H4315">
        <v>664</v>
      </c>
      <c r="I4315">
        <v>7</v>
      </c>
      <c r="J4315">
        <v>12204.78</v>
      </c>
      <c r="K4315" t="str">
        <f t="shared" si="67"/>
        <v>Low Risk</v>
      </c>
    </row>
    <row r="4316" spans="1:11" x14ac:dyDescent="0.25">
      <c r="A4316">
        <v>4315</v>
      </c>
      <c r="B4316">
        <v>18</v>
      </c>
      <c r="C4316" t="s">
        <v>10</v>
      </c>
      <c r="D4316" t="s">
        <v>11</v>
      </c>
      <c r="E4316" t="s">
        <v>17</v>
      </c>
      <c r="F4316">
        <v>1291.48</v>
      </c>
      <c r="G4316">
        <v>3872.52</v>
      </c>
      <c r="H4316">
        <v>544</v>
      </c>
      <c r="I4316">
        <v>5</v>
      </c>
      <c r="J4316">
        <v>5734.72</v>
      </c>
      <c r="K4316" t="str">
        <f t="shared" si="67"/>
        <v>Low Risk</v>
      </c>
    </row>
    <row r="4317" spans="1:11" x14ac:dyDescent="0.25">
      <c r="A4317">
        <v>4316</v>
      </c>
      <c r="B4317">
        <v>18</v>
      </c>
      <c r="C4317" t="s">
        <v>10</v>
      </c>
      <c r="D4317" t="s">
        <v>18</v>
      </c>
      <c r="E4317" t="s">
        <v>12</v>
      </c>
      <c r="F4317">
        <v>1769.28</v>
      </c>
      <c r="G4317">
        <v>1561.5</v>
      </c>
      <c r="H4317">
        <v>590</v>
      </c>
      <c r="I4317">
        <v>10</v>
      </c>
      <c r="J4317">
        <v>5332.54</v>
      </c>
      <c r="K4317" t="str">
        <f t="shared" si="67"/>
        <v>Low Risk</v>
      </c>
    </row>
    <row r="4318" spans="1:11" x14ac:dyDescent="0.25">
      <c r="A4318">
        <v>4317</v>
      </c>
      <c r="B4318">
        <v>64</v>
      </c>
      <c r="C4318" t="s">
        <v>13</v>
      </c>
      <c r="D4318" t="s">
        <v>16</v>
      </c>
      <c r="E4318" t="s">
        <v>21</v>
      </c>
      <c r="F4318">
        <v>929.06</v>
      </c>
      <c r="G4318">
        <v>1748.73</v>
      </c>
      <c r="H4318">
        <v>561</v>
      </c>
      <c r="I4318">
        <v>7</v>
      </c>
      <c r="J4318">
        <v>639.28</v>
      </c>
      <c r="K4318" t="str">
        <f t="shared" si="67"/>
        <v>Low Risk</v>
      </c>
    </row>
    <row r="4319" spans="1:11" x14ac:dyDescent="0.25">
      <c r="A4319">
        <v>4318</v>
      </c>
      <c r="B4319">
        <v>37</v>
      </c>
      <c r="C4319" t="s">
        <v>13</v>
      </c>
      <c r="D4319" t="s">
        <v>14</v>
      </c>
      <c r="E4319" t="s">
        <v>21</v>
      </c>
      <c r="F4319">
        <v>1105.25</v>
      </c>
      <c r="G4319">
        <v>2092.8200000000002</v>
      </c>
      <c r="H4319">
        <v>576</v>
      </c>
      <c r="I4319">
        <v>8</v>
      </c>
      <c r="J4319">
        <v>3082.47</v>
      </c>
      <c r="K4319" t="str">
        <f t="shared" si="67"/>
        <v>Low Risk</v>
      </c>
    </row>
    <row r="4320" spans="1:11" x14ac:dyDescent="0.25">
      <c r="A4320">
        <v>4319</v>
      </c>
      <c r="B4320">
        <v>36</v>
      </c>
      <c r="C4320" t="s">
        <v>13</v>
      </c>
      <c r="D4320" t="s">
        <v>14</v>
      </c>
      <c r="E4320" t="s">
        <v>20</v>
      </c>
      <c r="F4320">
        <v>1750.61</v>
      </c>
      <c r="G4320">
        <v>1170.3499999999999</v>
      </c>
      <c r="H4320">
        <v>637</v>
      </c>
      <c r="I4320">
        <v>3</v>
      </c>
      <c r="J4320">
        <v>8017.52</v>
      </c>
      <c r="K4320" t="str">
        <f t="shared" si="67"/>
        <v>Low Risk</v>
      </c>
    </row>
    <row r="4321" spans="1:11" x14ac:dyDescent="0.25">
      <c r="A4321">
        <v>4320</v>
      </c>
      <c r="B4321">
        <v>46</v>
      </c>
      <c r="C4321" t="s">
        <v>13</v>
      </c>
      <c r="D4321" t="s">
        <v>11</v>
      </c>
      <c r="E4321" t="s">
        <v>152</v>
      </c>
      <c r="F4321">
        <v>1772.2249999999999</v>
      </c>
      <c r="G4321">
        <v>3134.64</v>
      </c>
      <c r="H4321">
        <v>536</v>
      </c>
      <c r="I4321">
        <v>8</v>
      </c>
      <c r="J4321">
        <v>8364.5300000000007</v>
      </c>
      <c r="K4321" t="str">
        <f t="shared" si="67"/>
        <v>Low Risk</v>
      </c>
    </row>
    <row r="4322" spans="1:11" x14ac:dyDescent="0.25">
      <c r="A4322">
        <v>4321</v>
      </c>
      <c r="B4322">
        <v>27</v>
      </c>
      <c r="C4322" t="s">
        <v>13</v>
      </c>
      <c r="D4322" t="s">
        <v>14</v>
      </c>
      <c r="E4322" t="s">
        <v>21</v>
      </c>
      <c r="F4322">
        <v>1263.4100000000001</v>
      </c>
      <c r="G4322">
        <v>2967.77</v>
      </c>
      <c r="H4322">
        <v>546</v>
      </c>
      <c r="I4322">
        <v>9</v>
      </c>
      <c r="J4322">
        <v>2942.5</v>
      </c>
      <c r="K4322" t="str">
        <f t="shared" si="67"/>
        <v>Low Risk</v>
      </c>
    </row>
    <row r="4323" spans="1:11" x14ac:dyDescent="0.25">
      <c r="A4323">
        <v>4322</v>
      </c>
      <c r="B4323">
        <v>35</v>
      </c>
      <c r="C4323" t="s">
        <v>13</v>
      </c>
      <c r="D4323" t="s">
        <v>11</v>
      </c>
      <c r="E4323" t="s">
        <v>17</v>
      </c>
      <c r="F4323">
        <v>1772.2249999999999</v>
      </c>
      <c r="G4323">
        <v>1662.63</v>
      </c>
      <c r="H4323">
        <v>503</v>
      </c>
      <c r="I4323">
        <v>5</v>
      </c>
      <c r="J4323">
        <v>4022.15</v>
      </c>
      <c r="K4323" t="str">
        <f t="shared" si="67"/>
        <v>Low Risk</v>
      </c>
    </row>
    <row r="4324" spans="1:11" x14ac:dyDescent="0.25">
      <c r="A4324">
        <v>4323</v>
      </c>
      <c r="B4324">
        <v>45</v>
      </c>
      <c r="C4324" t="s">
        <v>10</v>
      </c>
      <c r="D4324" t="s">
        <v>16</v>
      </c>
      <c r="E4324" t="s">
        <v>20</v>
      </c>
      <c r="F4324">
        <v>1018.31</v>
      </c>
      <c r="G4324">
        <v>1989.46</v>
      </c>
      <c r="H4324">
        <v>460</v>
      </c>
      <c r="I4324">
        <v>8</v>
      </c>
      <c r="J4324">
        <v>2008.3</v>
      </c>
      <c r="K4324" t="str">
        <f t="shared" si="67"/>
        <v>Moderate Risk</v>
      </c>
    </row>
    <row r="4325" spans="1:11" x14ac:dyDescent="0.25">
      <c r="A4325">
        <v>4324</v>
      </c>
      <c r="B4325">
        <v>52</v>
      </c>
      <c r="C4325" t="s">
        <v>10</v>
      </c>
      <c r="D4325" t="s">
        <v>16</v>
      </c>
      <c r="E4325" t="s">
        <v>17</v>
      </c>
      <c r="F4325">
        <v>1390.72</v>
      </c>
      <c r="G4325">
        <v>2386.58</v>
      </c>
      <c r="H4325">
        <v>552</v>
      </c>
      <c r="I4325">
        <v>9</v>
      </c>
      <c r="J4325">
        <v>4183.01</v>
      </c>
      <c r="K4325" t="str">
        <f t="shared" si="67"/>
        <v>Low Risk</v>
      </c>
    </row>
    <row r="4326" spans="1:11" x14ac:dyDescent="0.25">
      <c r="A4326">
        <v>4325</v>
      </c>
      <c r="B4326">
        <v>60</v>
      </c>
      <c r="C4326" t="s">
        <v>10</v>
      </c>
      <c r="D4326" t="s">
        <v>16</v>
      </c>
      <c r="E4326" t="s">
        <v>17</v>
      </c>
      <c r="F4326">
        <v>789.63</v>
      </c>
      <c r="G4326">
        <v>2417.21</v>
      </c>
      <c r="H4326">
        <v>449</v>
      </c>
      <c r="I4326">
        <v>10</v>
      </c>
      <c r="J4326">
        <v>3825.31</v>
      </c>
      <c r="K4326" t="str">
        <f t="shared" si="67"/>
        <v>Moderate Risk</v>
      </c>
    </row>
    <row r="4327" spans="1:11" x14ac:dyDescent="0.25">
      <c r="A4327">
        <v>4326</v>
      </c>
      <c r="B4327">
        <v>64</v>
      </c>
      <c r="C4327" t="s">
        <v>10</v>
      </c>
      <c r="D4327" t="s">
        <v>14</v>
      </c>
      <c r="E4327" t="s">
        <v>12</v>
      </c>
      <c r="F4327">
        <v>402.59</v>
      </c>
      <c r="G4327">
        <v>2647.25</v>
      </c>
      <c r="H4327">
        <v>576</v>
      </c>
      <c r="I4327">
        <v>4</v>
      </c>
      <c r="J4327">
        <v>500</v>
      </c>
      <c r="K4327" t="str">
        <f t="shared" si="67"/>
        <v>Low Risk</v>
      </c>
    </row>
    <row r="4328" spans="1:11" x14ac:dyDescent="0.25">
      <c r="A4328">
        <v>4327</v>
      </c>
      <c r="B4328">
        <v>48</v>
      </c>
      <c r="C4328" t="s">
        <v>10</v>
      </c>
      <c r="D4328" t="s">
        <v>16</v>
      </c>
      <c r="E4328" t="s">
        <v>17</v>
      </c>
      <c r="F4328">
        <v>994.95</v>
      </c>
      <c r="G4328">
        <v>2682.51</v>
      </c>
      <c r="H4328">
        <v>450</v>
      </c>
      <c r="I4328">
        <v>9</v>
      </c>
      <c r="J4328">
        <v>604.92999999999995</v>
      </c>
      <c r="K4328" t="str">
        <f t="shared" si="67"/>
        <v>Moderate Risk</v>
      </c>
    </row>
    <row r="4329" spans="1:11" x14ac:dyDescent="0.25">
      <c r="A4329">
        <v>4328</v>
      </c>
      <c r="B4329">
        <v>44</v>
      </c>
      <c r="C4329" t="s">
        <v>13</v>
      </c>
      <c r="D4329" t="s">
        <v>11</v>
      </c>
      <c r="E4329" t="s">
        <v>17</v>
      </c>
      <c r="F4329">
        <v>1734.02</v>
      </c>
      <c r="G4329">
        <v>1243.3</v>
      </c>
      <c r="H4329">
        <v>591</v>
      </c>
      <c r="I4329">
        <v>7</v>
      </c>
      <c r="J4329">
        <v>3271.02</v>
      </c>
      <c r="K4329" t="str">
        <f t="shared" si="67"/>
        <v>Low Risk</v>
      </c>
    </row>
    <row r="4330" spans="1:11" x14ac:dyDescent="0.25">
      <c r="A4330">
        <v>4329</v>
      </c>
      <c r="B4330">
        <v>28</v>
      </c>
      <c r="C4330" t="s">
        <v>13</v>
      </c>
      <c r="D4330" t="s">
        <v>18</v>
      </c>
      <c r="E4330" t="s">
        <v>12</v>
      </c>
      <c r="F4330">
        <v>1117.21</v>
      </c>
      <c r="G4330">
        <v>1982.03</v>
      </c>
      <c r="H4330">
        <v>541</v>
      </c>
      <c r="I4330">
        <v>10</v>
      </c>
      <c r="J4330">
        <v>6908.88</v>
      </c>
      <c r="K4330" t="str">
        <f t="shared" si="67"/>
        <v>Low Risk</v>
      </c>
    </row>
    <row r="4331" spans="1:11" x14ac:dyDescent="0.25">
      <c r="A4331">
        <v>4330</v>
      </c>
      <c r="B4331">
        <v>66</v>
      </c>
      <c r="C4331" t="s">
        <v>13</v>
      </c>
      <c r="D4331" t="s">
        <v>18</v>
      </c>
      <c r="E4331" t="s">
        <v>17</v>
      </c>
      <c r="F4331">
        <v>2916.57</v>
      </c>
      <c r="G4331">
        <v>6380.37</v>
      </c>
      <c r="H4331">
        <v>581</v>
      </c>
      <c r="I4331">
        <v>4</v>
      </c>
      <c r="J4331">
        <v>10149.51</v>
      </c>
      <c r="K4331" t="str">
        <f t="shared" si="67"/>
        <v>Low Risk</v>
      </c>
    </row>
    <row r="4332" spans="1:11" x14ac:dyDescent="0.25">
      <c r="A4332">
        <v>4331</v>
      </c>
      <c r="B4332">
        <v>66</v>
      </c>
      <c r="C4332" t="s">
        <v>13</v>
      </c>
      <c r="D4332" t="s">
        <v>18</v>
      </c>
      <c r="E4332" t="s">
        <v>17</v>
      </c>
      <c r="F4332">
        <v>1733.74</v>
      </c>
      <c r="G4332">
        <v>2777.52</v>
      </c>
      <c r="H4332">
        <v>533</v>
      </c>
      <c r="I4332">
        <v>4</v>
      </c>
      <c r="J4332">
        <v>612.52</v>
      </c>
      <c r="K4332" t="str">
        <f t="shared" si="67"/>
        <v>Low Risk</v>
      </c>
    </row>
    <row r="4333" spans="1:11" x14ac:dyDescent="0.25">
      <c r="A4333">
        <v>4332</v>
      </c>
      <c r="B4333">
        <v>55</v>
      </c>
      <c r="C4333" t="s">
        <v>13</v>
      </c>
      <c r="D4333" t="s">
        <v>16</v>
      </c>
      <c r="E4333" t="s">
        <v>21</v>
      </c>
      <c r="F4333">
        <v>3174.15</v>
      </c>
      <c r="G4333">
        <v>6849.89</v>
      </c>
      <c r="H4333">
        <v>624</v>
      </c>
      <c r="I4333">
        <v>6</v>
      </c>
      <c r="J4333">
        <v>12069.83</v>
      </c>
      <c r="K4333" t="str">
        <f t="shared" si="67"/>
        <v>Low Risk</v>
      </c>
    </row>
    <row r="4334" spans="1:11" x14ac:dyDescent="0.25">
      <c r="A4334">
        <v>4333</v>
      </c>
      <c r="B4334">
        <v>22</v>
      </c>
      <c r="C4334" t="s">
        <v>10</v>
      </c>
      <c r="D4334" t="s">
        <v>14</v>
      </c>
      <c r="E4334" t="s">
        <v>12</v>
      </c>
      <c r="F4334">
        <v>880.19</v>
      </c>
      <c r="G4334">
        <v>1314.75</v>
      </c>
      <c r="H4334">
        <v>410</v>
      </c>
      <c r="I4334">
        <v>7</v>
      </c>
      <c r="J4334">
        <v>1253.49</v>
      </c>
      <c r="K4334" t="str">
        <f t="shared" si="67"/>
        <v>Moderate Risk</v>
      </c>
    </row>
    <row r="4335" spans="1:11" x14ac:dyDescent="0.25">
      <c r="A4335">
        <v>4334</v>
      </c>
      <c r="B4335">
        <v>25</v>
      </c>
      <c r="C4335" t="s">
        <v>10</v>
      </c>
      <c r="D4335" t="s">
        <v>14</v>
      </c>
      <c r="E4335" t="s">
        <v>21</v>
      </c>
      <c r="F4335">
        <v>1772.2249999999999</v>
      </c>
      <c r="G4335">
        <v>695.16</v>
      </c>
      <c r="H4335">
        <v>523</v>
      </c>
      <c r="I4335">
        <v>5</v>
      </c>
      <c r="J4335">
        <v>1415.97</v>
      </c>
      <c r="K4335" t="str">
        <f t="shared" si="67"/>
        <v>Low Risk</v>
      </c>
    </row>
    <row r="4336" spans="1:11" x14ac:dyDescent="0.25">
      <c r="A4336">
        <v>4335</v>
      </c>
      <c r="B4336">
        <v>51</v>
      </c>
      <c r="C4336" t="s">
        <v>10</v>
      </c>
      <c r="D4336" t="s">
        <v>18</v>
      </c>
      <c r="E4336" t="s">
        <v>21</v>
      </c>
      <c r="F4336">
        <v>1743.87</v>
      </c>
      <c r="G4336">
        <v>3715.7</v>
      </c>
      <c r="H4336">
        <v>590</v>
      </c>
      <c r="I4336">
        <v>8</v>
      </c>
      <c r="J4336">
        <v>3769.37</v>
      </c>
      <c r="K4336" t="str">
        <f t="shared" si="67"/>
        <v>Low Risk</v>
      </c>
    </row>
    <row r="4337" spans="1:11" x14ac:dyDescent="0.25">
      <c r="A4337">
        <v>4336</v>
      </c>
      <c r="B4337">
        <v>65</v>
      </c>
      <c r="C4337" t="s">
        <v>13</v>
      </c>
      <c r="D4337" t="s">
        <v>11</v>
      </c>
      <c r="E4337" t="s">
        <v>17</v>
      </c>
      <c r="F4337">
        <v>1130.06</v>
      </c>
      <c r="G4337">
        <v>2400.31</v>
      </c>
      <c r="H4337">
        <v>545</v>
      </c>
      <c r="I4337">
        <v>8</v>
      </c>
      <c r="J4337">
        <v>5332.54</v>
      </c>
      <c r="K4337" t="str">
        <f t="shared" si="67"/>
        <v>Low Risk</v>
      </c>
    </row>
    <row r="4338" spans="1:11" x14ac:dyDescent="0.25">
      <c r="A4338">
        <v>4337</v>
      </c>
      <c r="B4338">
        <v>69</v>
      </c>
      <c r="C4338" t="s">
        <v>10</v>
      </c>
      <c r="D4338" t="s">
        <v>11</v>
      </c>
      <c r="E4338" t="s">
        <v>12</v>
      </c>
      <c r="F4338">
        <v>1644.75</v>
      </c>
      <c r="G4338">
        <v>2479.58</v>
      </c>
      <c r="H4338">
        <v>602</v>
      </c>
      <c r="I4338">
        <v>5</v>
      </c>
      <c r="J4338">
        <v>5593.99</v>
      </c>
      <c r="K4338" t="str">
        <f t="shared" si="67"/>
        <v>Low Risk</v>
      </c>
    </row>
    <row r="4339" spans="1:11" x14ac:dyDescent="0.25">
      <c r="A4339">
        <v>4338</v>
      </c>
      <c r="B4339">
        <v>73</v>
      </c>
      <c r="C4339" t="s">
        <v>13</v>
      </c>
      <c r="D4339" t="s">
        <v>18</v>
      </c>
      <c r="E4339" t="s">
        <v>21</v>
      </c>
      <c r="F4339">
        <v>2899.63</v>
      </c>
      <c r="G4339">
        <v>6259.97</v>
      </c>
      <c r="H4339">
        <v>658</v>
      </c>
      <c r="I4339">
        <v>1</v>
      </c>
      <c r="J4339">
        <v>10640.27</v>
      </c>
      <c r="K4339" t="str">
        <f t="shared" si="67"/>
        <v>Low Risk</v>
      </c>
    </row>
    <row r="4340" spans="1:11" x14ac:dyDescent="0.25">
      <c r="A4340">
        <v>4339</v>
      </c>
      <c r="B4340">
        <v>29</v>
      </c>
      <c r="C4340" t="s">
        <v>13</v>
      </c>
      <c r="D4340" t="s">
        <v>16</v>
      </c>
      <c r="E4340" t="s">
        <v>17</v>
      </c>
      <c r="F4340">
        <v>1719.31</v>
      </c>
      <c r="G4340">
        <v>1610.91</v>
      </c>
      <c r="H4340">
        <v>500</v>
      </c>
      <c r="I4340">
        <v>6</v>
      </c>
      <c r="J4340">
        <v>4046</v>
      </c>
      <c r="K4340" t="str">
        <f t="shared" si="67"/>
        <v>Low Risk</v>
      </c>
    </row>
    <row r="4341" spans="1:11" x14ac:dyDescent="0.25">
      <c r="A4341">
        <v>4340</v>
      </c>
      <c r="B4341">
        <v>55</v>
      </c>
      <c r="C4341" t="s">
        <v>10</v>
      </c>
      <c r="D4341" t="s">
        <v>14</v>
      </c>
      <c r="E4341" t="s">
        <v>12</v>
      </c>
      <c r="F4341">
        <v>694.48</v>
      </c>
      <c r="G4341">
        <v>2091.67</v>
      </c>
      <c r="H4341">
        <v>443</v>
      </c>
      <c r="I4341">
        <v>6</v>
      </c>
      <c r="J4341">
        <v>2339.7600000000002</v>
      </c>
      <c r="K4341" t="str">
        <f t="shared" si="67"/>
        <v>Moderate Risk</v>
      </c>
    </row>
    <row r="4342" spans="1:11" x14ac:dyDescent="0.25">
      <c r="A4342">
        <v>4341</v>
      </c>
      <c r="B4342">
        <v>18</v>
      </c>
      <c r="C4342" t="s">
        <v>10</v>
      </c>
      <c r="D4342" t="s">
        <v>11</v>
      </c>
      <c r="E4342" t="s">
        <v>17</v>
      </c>
      <c r="F4342">
        <v>1717.19</v>
      </c>
      <c r="G4342">
        <v>2653.72</v>
      </c>
      <c r="H4342">
        <v>601</v>
      </c>
      <c r="I4342">
        <v>11</v>
      </c>
      <c r="J4342">
        <v>5332.54</v>
      </c>
      <c r="K4342" t="str">
        <f t="shared" si="67"/>
        <v>Moderate Risk</v>
      </c>
    </row>
    <row r="4343" spans="1:11" x14ac:dyDescent="0.25">
      <c r="A4343">
        <v>4342</v>
      </c>
      <c r="B4343">
        <v>48</v>
      </c>
      <c r="C4343" t="s">
        <v>10</v>
      </c>
      <c r="D4343" t="s">
        <v>14</v>
      </c>
      <c r="E4343" t="s">
        <v>17</v>
      </c>
      <c r="F4343">
        <v>704.9</v>
      </c>
      <c r="G4343">
        <v>2675.81</v>
      </c>
      <c r="H4343">
        <v>576</v>
      </c>
      <c r="I4343">
        <v>9</v>
      </c>
      <c r="J4343">
        <v>500</v>
      </c>
      <c r="K4343" t="str">
        <f t="shared" si="67"/>
        <v>Low Risk</v>
      </c>
    </row>
    <row r="4344" spans="1:11" x14ac:dyDescent="0.25">
      <c r="A4344">
        <v>4343</v>
      </c>
      <c r="B4344">
        <v>21</v>
      </c>
      <c r="C4344" t="s">
        <v>10</v>
      </c>
      <c r="D4344" t="s">
        <v>16</v>
      </c>
      <c r="E4344" t="s">
        <v>17</v>
      </c>
      <c r="F4344">
        <v>1772.2249999999999</v>
      </c>
      <c r="G4344">
        <v>2558.9299999999998</v>
      </c>
      <c r="H4344">
        <v>502</v>
      </c>
      <c r="I4344">
        <v>10</v>
      </c>
      <c r="J4344">
        <v>2592.64</v>
      </c>
      <c r="K4344" t="str">
        <f t="shared" si="67"/>
        <v>Low Risk</v>
      </c>
    </row>
    <row r="4345" spans="1:11" x14ac:dyDescent="0.25">
      <c r="A4345">
        <v>4344</v>
      </c>
      <c r="B4345">
        <v>66</v>
      </c>
      <c r="C4345" t="s">
        <v>13</v>
      </c>
      <c r="D4345" t="s">
        <v>11</v>
      </c>
      <c r="E4345" t="s">
        <v>20</v>
      </c>
      <c r="F4345">
        <v>1218.17</v>
      </c>
      <c r="G4345">
        <v>1916.29</v>
      </c>
      <c r="H4345">
        <v>576</v>
      </c>
      <c r="I4345">
        <v>5</v>
      </c>
      <c r="J4345">
        <v>5332.54</v>
      </c>
      <c r="K4345" t="str">
        <f t="shared" si="67"/>
        <v>Low Risk</v>
      </c>
    </row>
    <row r="4346" spans="1:11" x14ac:dyDescent="0.25">
      <c r="A4346">
        <v>4345</v>
      </c>
      <c r="B4346">
        <v>62</v>
      </c>
      <c r="C4346" t="s">
        <v>13</v>
      </c>
      <c r="D4346" t="s">
        <v>19</v>
      </c>
      <c r="E4346" t="s">
        <v>20</v>
      </c>
      <c r="F4346">
        <v>1772.2249999999999</v>
      </c>
      <c r="G4346">
        <v>7984.45</v>
      </c>
      <c r="H4346">
        <v>754</v>
      </c>
      <c r="I4346">
        <v>4</v>
      </c>
      <c r="J4346">
        <v>17544.39</v>
      </c>
      <c r="K4346" t="str">
        <f t="shared" si="67"/>
        <v>Low Risk</v>
      </c>
    </row>
    <row r="4347" spans="1:11" x14ac:dyDescent="0.25">
      <c r="A4347">
        <v>4346</v>
      </c>
      <c r="B4347">
        <v>67</v>
      </c>
      <c r="C4347" t="s">
        <v>13</v>
      </c>
      <c r="D4347" t="s">
        <v>16</v>
      </c>
      <c r="E4347" t="s">
        <v>20</v>
      </c>
      <c r="F4347">
        <v>1132.27</v>
      </c>
      <c r="G4347">
        <v>742.13</v>
      </c>
      <c r="H4347">
        <v>595</v>
      </c>
      <c r="I4347">
        <v>7</v>
      </c>
      <c r="J4347">
        <v>7128.52</v>
      </c>
      <c r="K4347" t="str">
        <f t="shared" si="67"/>
        <v>Low Risk</v>
      </c>
    </row>
    <row r="4348" spans="1:11" x14ac:dyDescent="0.25">
      <c r="A4348">
        <v>4347</v>
      </c>
      <c r="B4348">
        <v>22</v>
      </c>
      <c r="C4348" t="s">
        <v>13</v>
      </c>
      <c r="D4348" t="s">
        <v>14</v>
      </c>
      <c r="E4348" t="s">
        <v>17</v>
      </c>
      <c r="F4348">
        <v>1360.89</v>
      </c>
      <c r="G4348">
        <v>2387.4899999999998</v>
      </c>
      <c r="H4348">
        <v>532</v>
      </c>
      <c r="I4348">
        <v>9</v>
      </c>
      <c r="J4348">
        <v>2810.91</v>
      </c>
      <c r="K4348" t="str">
        <f t="shared" si="67"/>
        <v>Low Risk</v>
      </c>
    </row>
    <row r="4349" spans="1:11" x14ac:dyDescent="0.25">
      <c r="A4349">
        <v>4348</v>
      </c>
      <c r="B4349">
        <v>47</v>
      </c>
      <c r="C4349" t="s">
        <v>13</v>
      </c>
      <c r="D4349" t="s">
        <v>14</v>
      </c>
      <c r="E4349" t="s">
        <v>20</v>
      </c>
      <c r="F4349">
        <v>381.74</v>
      </c>
      <c r="G4349">
        <v>3237.28</v>
      </c>
      <c r="H4349">
        <v>384</v>
      </c>
      <c r="I4349">
        <v>5</v>
      </c>
      <c r="J4349">
        <v>2068.12</v>
      </c>
      <c r="K4349" t="str">
        <f t="shared" si="67"/>
        <v>Moderate Risk</v>
      </c>
    </row>
    <row r="4350" spans="1:11" x14ac:dyDescent="0.25">
      <c r="A4350">
        <v>4349</v>
      </c>
      <c r="B4350">
        <v>73</v>
      </c>
      <c r="C4350" t="s">
        <v>13</v>
      </c>
      <c r="D4350" t="s">
        <v>11</v>
      </c>
      <c r="E4350" t="s">
        <v>15</v>
      </c>
      <c r="F4350">
        <v>1999.68</v>
      </c>
      <c r="G4350">
        <v>4441.6499999999996</v>
      </c>
      <c r="H4350">
        <v>596</v>
      </c>
      <c r="I4350">
        <v>7</v>
      </c>
      <c r="J4350">
        <v>5138.79</v>
      </c>
      <c r="K4350" t="str">
        <f t="shared" si="67"/>
        <v>Low Risk</v>
      </c>
    </row>
    <row r="4351" spans="1:11" x14ac:dyDescent="0.25">
      <c r="A4351">
        <v>4350</v>
      </c>
      <c r="B4351">
        <v>41</v>
      </c>
      <c r="C4351" t="s">
        <v>10</v>
      </c>
      <c r="D4351" t="s">
        <v>18</v>
      </c>
      <c r="E4351" t="s">
        <v>21</v>
      </c>
      <c r="F4351">
        <v>3836.35</v>
      </c>
      <c r="G4351">
        <v>6328.21</v>
      </c>
      <c r="H4351">
        <v>653</v>
      </c>
      <c r="I4351">
        <v>6</v>
      </c>
      <c r="J4351">
        <v>15581.95</v>
      </c>
      <c r="K4351" t="str">
        <f t="shared" si="67"/>
        <v>Low Risk</v>
      </c>
    </row>
    <row r="4352" spans="1:11" x14ac:dyDescent="0.25">
      <c r="A4352">
        <v>4351</v>
      </c>
      <c r="B4352">
        <v>20</v>
      </c>
      <c r="C4352" t="s">
        <v>13</v>
      </c>
      <c r="D4352" t="s">
        <v>11</v>
      </c>
      <c r="E4352" t="s">
        <v>15</v>
      </c>
      <c r="F4352">
        <v>1887.53</v>
      </c>
      <c r="G4352">
        <v>3689.08</v>
      </c>
      <c r="H4352">
        <v>576</v>
      </c>
      <c r="I4352">
        <v>4</v>
      </c>
      <c r="J4352">
        <v>1920.95</v>
      </c>
      <c r="K4352" t="str">
        <f t="shared" si="67"/>
        <v>Low Risk</v>
      </c>
    </row>
    <row r="4353" spans="1:11" x14ac:dyDescent="0.25">
      <c r="A4353">
        <v>4352</v>
      </c>
      <c r="B4353">
        <v>28</v>
      </c>
      <c r="C4353" t="s">
        <v>10</v>
      </c>
      <c r="D4353" t="s">
        <v>18</v>
      </c>
      <c r="E4353" t="s">
        <v>12</v>
      </c>
      <c r="F4353">
        <v>1772.2249999999999</v>
      </c>
      <c r="G4353">
        <v>3824.43</v>
      </c>
      <c r="H4353">
        <v>579</v>
      </c>
      <c r="I4353">
        <v>8</v>
      </c>
      <c r="J4353">
        <v>6855.45</v>
      </c>
      <c r="K4353" t="str">
        <f t="shared" si="67"/>
        <v>Low Risk</v>
      </c>
    </row>
    <row r="4354" spans="1:11" x14ac:dyDescent="0.25">
      <c r="A4354">
        <v>4353</v>
      </c>
      <c r="B4354">
        <v>62</v>
      </c>
      <c r="C4354" t="s">
        <v>10</v>
      </c>
      <c r="D4354" t="s">
        <v>11</v>
      </c>
      <c r="E4354" t="s">
        <v>20</v>
      </c>
      <c r="F4354">
        <v>1772.2249999999999</v>
      </c>
      <c r="G4354">
        <v>3252.37</v>
      </c>
      <c r="H4354">
        <v>576</v>
      </c>
      <c r="I4354">
        <v>6</v>
      </c>
      <c r="J4354">
        <v>2559.56</v>
      </c>
      <c r="K4354" t="str">
        <f t="shared" ref="K4354:K4417" si="68">IF(AND(H4354&lt;500,I4354&gt;10),"High Risk",IF(OR(H4354&lt;500,I4354&gt;10),"Moderate Risk","Low Risk"))</f>
        <v>Low Risk</v>
      </c>
    </row>
    <row r="4355" spans="1:11" x14ac:dyDescent="0.25">
      <c r="A4355">
        <v>4354</v>
      </c>
      <c r="B4355">
        <v>21</v>
      </c>
      <c r="C4355" t="s">
        <v>10</v>
      </c>
      <c r="D4355" t="s">
        <v>11</v>
      </c>
      <c r="E4355" t="s">
        <v>17</v>
      </c>
      <c r="F4355">
        <v>942.04</v>
      </c>
      <c r="G4355">
        <v>1593.05</v>
      </c>
      <c r="H4355">
        <v>453</v>
      </c>
      <c r="I4355">
        <v>9</v>
      </c>
      <c r="J4355">
        <v>5332.54</v>
      </c>
      <c r="K4355" t="str">
        <f t="shared" si="68"/>
        <v>Moderate Risk</v>
      </c>
    </row>
    <row r="4356" spans="1:11" x14ac:dyDescent="0.25">
      <c r="A4356">
        <v>4355</v>
      </c>
      <c r="B4356">
        <v>43</v>
      </c>
      <c r="C4356" t="s">
        <v>13</v>
      </c>
      <c r="D4356" t="s">
        <v>18</v>
      </c>
      <c r="E4356" t="s">
        <v>152</v>
      </c>
      <c r="F4356">
        <v>1644.3</v>
      </c>
      <c r="G4356">
        <v>2374.75</v>
      </c>
      <c r="H4356">
        <v>633</v>
      </c>
      <c r="I4356">
        <v>8</v>
      </c>
      <c r="J4356">
        <v>4832.51</v>
      </c>
      <c r="K4356" t="str">
        <f t="shared" si="68"/>
        <v>Low Risk</v>
      </c>
    </row>
    <row r="4357" spans="1:11" x14ac:dyDescent="0.25">
      <c r="A4357">
        <v>4356</v>
      </c>
      <c r="B4357">
        <v>44</v>
      </c>
      <c r="C4357" t="s">
        <v>10</v>
      </c>
      <c r="D4357" t="s">
        <v>14</v>
      </c>
      <c r="E4357" t="s">
        <v>17</v>
      </c>
      <c r="F4357">
        <v>919.79</v>
      </c>
      <c r="G4357">
        <v>695.87</v>
      </c>
      <c r="H4357">
        <v>366</v>
      </c>
      <c r="I4357">
        <v>15</v>
      </c>
      <c r="J4357">
        <v>1173.51</v>
      </c>
      <c r="K4357" t="str">
        <f t="shared" si="68"/>
        <v>High Risk</v>
      </c>
    </row>
    <row r="4358" spans="1:11" x14ac:dyDescent="0.25">
      <c r="A4358">
        <v>4357</v>
      </c>
      <c r="B4358">
        <v>63</v>
      </c>
      <c r="C4358" t="s">
        <v>10</v>
      </c>
      <c r="D4358" t="s">
        <v>16</v>
      </c>
      <c r="E4358" t="s">
        <v>20</v>
      </c>
      <c r="F4358">
        <v>2857.06</v>
      </c>
      <c r="G4358">
        <v>4780.5200000000004</v>
      </c>
      <c r="H4358">
        <v>642</v>
      </c>
      <c r="I4358">
        <v>6</v>
      </c>
      <c r="J4358">
        <v>10088.870000000001</v>
      </c>
      <c r="K4358" t="str">
        <f t="shared" si="68"/>
        <v>Low Risk</v>
      </c>
    </row>
    <row r="4359" spans="1:11" x14ac:dyDescent="0.25">
      <c r="A4359">
        <v>4358</v>
      </c>
      <c r="B4359">
        <v>71</v>
      </c>
      <c r="C4359" t="s">
        <v>13</v>
      </c>
      <c r="D4359" t="s">
        <v>14</v>
      </c>
      <c r="E4359" t="s">
        <v>17</v>
      </c>
      <c r="F4359">
        <v>1772.2249999999999</v>
      </c>
      <c r="G4359">
        <v>1977.41</v>
      </c>
      <c r="H4359">
        <v>566</v>
      </c>
      <c r="I4359">
        <v>11</v>
      </c>
      <c r="J4359">
        <v>3945.74</v>
      </c>
      <c r="K4359" t="str">
        <f t="shared" si="68"/>
        <v>Moderate Risk</v>
      </c>
    </row>
    <row r="4360" spans="1:11" x14ac:dyDescent="0.25">
      <c r="A4360">
        <v>4359</v>
      </c>
      <c r="B4360">
        <v>60</v>
      </c>
      <c r="C4360" t="s">
        <v>13</v>
      </c>
      <c r="D4360" t="s">
        <v>18</v>
      </c>
      <c r="E4360" t="s">
        <v>17</v>
      </c>
      <c r="F4360">
        <v>3538.73</v>
      </c>
      <c r="G4360">
        <v>6211.21</v>
      </c>
      <c r="H4360">
        <v>627</v>
      </c>
      <c r="I4360">
        <v>7</v>
      </c>
      <c r="J4360">
        <v>10767.71</v>
      </c>
      <c r="K4360" t="str">
        <f t="shared" si="68"/>
        <v>Low Risk</v>
      </c>
    </row>
    <row r="4361" spans="1:11" x14ac:dyDescent="0.25">
      <c r="A4361">
        <v>4360</v>
      </c>
      <c r="B4361">
        <v>44</v>
      </c>
      <c r="C4361" t="s">
        <v>13</v>
      </c>
      <c r="D4361" t="s">
        <v>18</v>
      </c>
      <c r="E4361" t="s">
        <v>15</v>
      </c>
      <c r="F4361">
        <v>9483.48</v>
      </c>
      <c r="G4361">
        <v>17410.939999999999</v>
      </c>
      <c r="H4361">
        <v>727</v>
      </c>
      <c r="I4361">
        <v>11</v>
      </c>
      <c r="J4361">
        <v>35377.01</v>
      </c>
      <c r="K4361" t="str">
        <f t="shared" si="68"/>
        <v>Moderate Risk</v>
      </c>
    </row>
    <row r="4362" spans="1:11" x14ac:dyDescent="0.25">
      <c r="A4362">
        <v>4361</v>
      </c>
      <c r="B4362">
        <v>59</v>
      </c>
      <c r="C4362" t="s">
        <v>13</v>
      </c>
      <c r="D4362" t="s">
        <v>18</v>
      </c>
      <c r="E4362" t="s">
        <v>15</v>
      </c>
      <c r="F4362">
        <v>5221.75</v>
      </c>
      <c r="G4362">
        <v>9133.1</v>
      </c>
      <c r="H4362">
        <v>737</v>
      </c>
      <c r="I4362">
        <v>6</v>
      </c>
      <c r="J4362">
        <v>20275.79</v>
      </c>
      <c r="K4362" t="str">
        <f t="shared" si="68"/>
        <v>Low Risk</v>
      </c>
    </row>
    <row r="4363" spans="1:11" x14ac:dyDescent="0.25">
      <c r="A4363">
        <v>4362</v>
      </c>
      <c r="B4363">
        <v>68</v>
      </c>
      <c r="C4363" t="s">
        <v>13</v>
      </c>
      <c r="D4363" t="s">
        <v>11</v>
      </c>
      <c r="E4363" t="s">
        <v>21</v>
      </c>
      <c r="F4363">
        <v>1566.98</v>
      </c>
      <c r="G4363">
        <v>2155.16</v>
      </c>
      <c r="H4363">
        <v>591</v>
      </c>
      <c r="I4363">
        <v>7</v>
      </c>
      <c r="J4363">
        <v>4392.82</v>
      </c>
      <c r="K4363" t="str">
        <f t="shared" si="68"/>
        <v>Low Risk</v>
      </c>
    </row>
    <row r="4364" spans="1:11" x14ac:dyDescent="0.25">
      <c r="A4364">
        <v>4363</v>
      </c>
      <c r="B4364">
        <v>67</v>
      </c>
      <c r="C4364" t="s">
        <v>13</v>
      </c>
      <c r="D4364" t="s">
        <v>14</v>
      </c>
      <c r="E4364" t="s">
        <v>17</v>
      </c>
      <c r="F4364">
        <v>1772.2249999999999</v>
      </c>
      <c r="G4364">
        <v>1426.65</v>
      </c>
      <c r="H4364">
        <v>576</v>
      </c>
      <c r="I4364">
        <v>9</v>
      </c>
      <c r="J4364">
        <v>5386.73</v>
      </c>
      <c r="K4364" t="str">
        <f t="shared" si="68"/>
        <v>Low Risk</v>
      </c>
    </row>
    <row r="4365" spans="1:11" x14ac:dyDescent="0.25">
      <c r="A4365">
        <v>4364</v>
      </c>
      <c r="B4365">
        <v>23</v>
      </c>
      <c r="C4365" t="s">
        <v>10</v>
      </c>
      <c r="D4365" t="s">
        <v>11</v>
      </c>
      <c r="E4365" t="s">
        <v>12</v>
      </c>
      <c r="F4365">
        <v>2102.08</v>
      </c>
      <c r="G4365">
        <v>3608.94</v>
      </c>
      <c r="H4365">
        <v>586</v>
      </c>
      <c r="I4365">
        <v>14</v>
      </c>
      <c r="J4365">
        <v>7380.29</v>
      </c>
      <c r="K4365" t="str">
        <f t="shared" si="68"/>
        <v>Moderate Risk</v>
      </c>
    </row>
    <row r="4366" spans="1:11" x14ac:dyDescent="0.25">
      <c r="A4366">
        <v>4365</v>
      </c>
      <c r="B4366">
        <v>32</v>
      </c>
      <c r="C4366" t="s">
        <v>13</v>
      </c>
      <c r="D4366" t="s">
        <v>11</v>
      </c>
      <c r="E4366" t="s">
        <v>17</v>
      </c>
      <c r="F4366">
        <v>2139.38</v>
      </c>
      <c r="G4366">
        <v>3397.69</v>
      </c>
      <c r="H4366">
        <v>652</v>
      </c>
      <c r="I4366">
        <v>8</v>
      </c>
      <c r="J4366">
        <v>8562.2000000000007</v>
      </c>
      <c r="K4366" t="str">
        <f t="shared" si="68"/>
        <v>Low Risk</v>
      </c>
    </row>
    <row r="4367" spans="1:11" x14ac:dyDescent="0.25">
      <c r="A4367">
        <v>4366</v>
      </c>
      <c r="B4367">
        <v>70</v>
      </c>
      <c r="C4367" t="s">
        <v>13</v>
      </c>
      <c r="D4367" t="s">
        <v>16</v>
      </c>
      <c r="E4367" t="s">
        <v>17</v>
      </c>
      <c r="F4367">
        <v>2421.23</v>
      </c>
      <c r="G4367">
        <v>3069.87</v>
      </c>
      <c r="H4367">
        <v>632</v>
      </c>
      <c r="I4367">
        <v>4</v>
      </c>
      <c r="J4367">
        <v>8076.67</v>
      </c>
      <c r="K4367" t="str">
        <f t="shared" si="68"/>
        <v>Low Risk</v>
      </c>
    </row>
    <row r="4368" spans="1:11" x14ac:dyDescent="0.25">
      <c r="A4368">
        <v>4367</v>
      </c>
      <c r="B4368">
        <v>47</v>
      </c>
      <c r="C4368" t="s">
        <v>10</v>
      </c>
      <c r="D4368" t="s">
        <v>11</v>
      </c>
      <c r="E4368" t="s">
        <v>15</v>
      </c>
      <c r="F4368">
        <v>2944.06</v>
      </c>
      <c r="G4368">
        <v>4083.67</v>
      </c>
      <c r="H4368">
        <v>599</v>
      </c>
      <c r="I4368">
        <v>8</v>
      </c>
      <c r="J4368">
        <v>5332.54</v>
      </c>
      <c r="K4368" t="str">
        <f t="shared" si="68"/>
        <v>Low Risk</v>
      </c>
    </row>
    <row r="4369" spans="1:11" x14ac:dyDescent="0.25">
      <c r="A4369">
        <v>4368</v>
      </c>
      <c r="B4369">
        <v>59</v>
      </c>
      <c r="C4369" t="s">
        <v>10</v>
      </c>
      <c r="D4369" t="s">
        <v>14</v>
      </c>
      <c r="E4369" t="s">
        <v>12</v>
      </c>
      <c r="F4369">
        <v>811.39</v>
      </c>
      <c r="G4369">
        <v>0</v>
      </c>
      <c r="H4369">
        <v>416</v>
      </c>
      <c r="I4369">
        <v>6</v>
      </c>
      <c r="J4369">
        <v>500</v>
      </c>
      <c r="K4369" t="str">
        <f t="shared" si="68"/>
        <v>Moderate Risk</v>
      </c>
    </row>
    <row r="4370" spans="1:11" x14ac:dyDescent="0.25">
      <c r="A4370">
        <v>4369</v>
      </c>
      <c r="B4370">
        <v>54</v>
      </c>
      <c r="C4370" t="s">
        <v>10</v>
      </c>
      <c r="D4370" t="s">
        <v>18</v>
      </c>
      <c r="E4370" t="s">
        <v>17</v>
      </c>
      <c r="F4370">
        <v>2796.63</v>
      </c>
      <c r="G4370">
        <v>5169.55</v>
      </c>
      <c r="H4370">
        <v>654</v>
      </c>
      <c r="I4370">
        <v>5</v>
      </c>
      <c r="J4370">
        <v>9990.4699999999993</v>
      </c>
      <c r="K4370" t="str">
        <f t="shared" si="68"/>
        <v>Low Risk</v>
      </c>
    </row>
    <row r="4371" spans="1:11" x14ac:dyDescent="0.25">
      <c r="A4371">
        <v>4370</v>
      </c>
      <c r="B4371">
        <v>75</v>
      </c>
      <c r="C4371" t="s">
        <v>13</v>
      </c>
      <c r="D4371" t="s">
        <v>18</v>
      </c>
      <c r="E4371" t="s">
        <v>20</v>
      </c>
      <c r="F4371">
        <v>2515.7399999999998</v>
      </c>
      <c r="G4371">
        <v>4889.32</v>
      </c>
      <c r="H4371">
        <v>576</v>
      </c>
      <c r="I4371">
        <v>7</v>
      </c>
      <c r="J4371">
        <v>7810.35</v>
      </c>
      <c r="K4371" t="str">
        <f t="shared" si="68"/>
        <v>Low Risk</v>
      </c>
    </row>
    <row r="4372" spans="1:11" x14ac:dyDescent="0.25">
      <c r="A4372">
        <v>4371</v>
      </c>
      <c r="B4372">
        <v>54</v>
      </c>
      <c r="C4372" t="s">
        <v>10</v>
      </c>
      <c r="D4372" t="s">
        <v>19</v>
      </c>
      <c r="E4372" t="s">
        <v>12</v>
      </c>
      <c r="F4372">
        <v>4594.9799999999996</v>
      </c>
      <c r="G4372">
        <v>7598.43</v>
      </c>
      <c r="H4372">
        <v>743</v>
      </c>
      <c r="I4372">
        <v>6</v>
      </c>
      <c r="J4372">
        <v>16803.02</v>
      </c>
      <c r="K4372" t="str">
        <f t="shared" si="68"/>
        <v>Low Risk</v>
      </c>
    </row>
    <row r="4373" spans="1:11" x14ac:dyDescent="0.25">
      <c r="A4373">
        <v>4372</v>
      </c>
      <c r="B4373">
        <v>59</v>
      </c>
      <c r="C4373" t="s">
        <v>13</v>
      </c>
      <c r="D4373" t="s">
        <v>11</v>
      </c>
      <c r="E4373" t="s">
        <v>15</v>
      </c>
      <c r="F4373">
        <v>1260.79</v>
      </c>
      <c r="G4373">
        <v>2657.66</v>
      </c>
      <c r="H4373">
        <v>588</v>
      </c>
      <c r="I4373">
        <v>11</v>
      </c>
      <c r="J4373">
        <v>4749.46</v>
      </c>
      <c r="K4373" t="str">
        <f t="shared" si="68"/>
        <v>Moderate Risk</v>
      </c>
    </row>
    <row r="4374" spans="1:11" x14ac:dyDescent="0.25">
      <c r="A4374">
        <v>4373</v>
      </c>
      <c r="B4374">
        <v>54</v>
      </c>
      <c r="C4374" t="s">
        <v>13</v>
      </c>
      <c r="D4374" t="s">
        <v>11</v>
      </c>
      <c r="E4374" t="s">
        <v>12</v>
      </c>
      <c r="F4374">
        <v>1813.51</v>
      </c>
      <c r="G4374">
        <v>2956.75</v>
      </c>
      <c r="H4374">
        <v>589</v>
      </c>
      <c r="I4374">
        <v>6</v>
      </c>
      <c r="J4374">
        <v>7112.94</v>
      </c>
      <c r="K4374" t="str">
        <f t="shared" si="68"/>
        <v>Low Risk</v>
      </c>
    </row>
    <row r="4375" spans="1:11" x14ac:dyDescent="0.25">
      <c r="A4375">
        <v>4374</v>
      </c>
      <c r="B4375">
        <v>52</v>
      </c>
      <c r="C4375" t="s">
        <v>13</v>
      </c>
      <c r="D4375" t="s">
        <v>11</v>
      </c>
      <c r="E4375" t="s">
        <v>12</v>
      </c>
      <c r="F4375">
        <v>684.6</v>
      </c>
      <c r="G4375">
        <v>1114.92</v>
      </c>
      <c r="H4375">
        <v>455</v>
      </c>
      <c r="I4375">
        <v>4</v>
      </c>
      <c r="J4375">
        <v>989.6</v>
      </c>
      <c r="K4375" t="str">
        <f t="shared" si="68"/>
        <v>Moderate Risk</v>
      </c>
    </row>
    <row r="4376" spans="1:11" x14ac:dyDescent="0.25">
      <c r="A4376">
        <v>4375</v>
      </c>
      <c r="B4376">
        <v>40</v>
      </c>
      <c r="C4376" t="s">
        <v>13</v>
      </c>
      <c r="D4376" t="s">
        <v>11</v>
      </c>
      <c r="E4376" t="s">
        <v>15</v>
      </c>
      <c r="F4376">
        <v>1481.88</v>
      </c>
      <c r="G4376">
        <v>1623.87</v>
      </c>
      <c r="H4376">
        <v>560</v>
      </c>
      <c r="I4376">
        <v>5</v>
      </c>
      <c r="J4376">
        <v>545.66</v>
      </c>
      <c r="K4376" t="str">
        <f t="shared" si="68"/>
        <v>Low Risk</v>
      </c>
    </row>
    <row r="4377" spans="1:11" x14ac:dyDescent="0.25">
      <c r="A4377">
        <v>4376</v>
      </c>
      <c r="B4377">
        <v>23</v>
      </c>
      <c r="C4377" t="s">
        <v>10</v>
      </c>
      <c r="D4377" t="s">
        <v>11</v>
      </c>
      <c r="E4377" t="s">
        <v>17</v>
      </c>
      <c r="F4377">
        <v>3121.53</v>
      </c>
      <c r="G4377">
        <v>6616.2</v>
      </c>
      <c r="H4377">
        <v>667</v>
      </c>
      <c r="I4377">
        <v>6</v>
      </c>
      <c r="J4377">
        <v>11819.26</v>
      </c>
      <c r="K4377" t="str">
        <f t="shared" si="68"/>
        <v>Low Risk</v>
      </c>
    </row>
    <row r="4378" spans="1:11" x14ac:dyDescent="0.25">
      <c r="A4378">
        <v>4377</v>
      </c>
      <c r="B4378">
        <v>21</v>
      </c>
      <c r="C4378" t="s">
        <v>10</v>
      </c>
      <c r="D4378" t="s">
        <v>19</v>
      </c>
      <c r="E4378" t="s">
        <v>15</v>
      </c>
      <c r="F4378">
        <v>2505.63</v>
      </c>
      <c r="G4378">
        <v>5786.11</v>
      </c>
      <c r="H4378">
        <v>590</v>
      </c>
      <c r="I4378">
        <v>9</v>
      </c>
      <c r="J4378">
        <v>9183.2000000000007</v>
      </c>
      <c r="K4378" t="str">
        <f t="shared" si="68"/>
        <v>Low Risk</v>
      </c>
    </row>
    <row r="4379" spans="1:11" x14ac:dyDescent="0.25">
      <c r="A4379">
        <v>4378</v>
      </c>
      <c r="B4379">
        <v>35</v>
      </c>
      <c r="C4379" t="s">
        <v>10</v>
      </c>
      <c r="D4379" t="s">
        <v>14</v>
      </c>
      <c r="E4379" t="s">
        <v>20</v>
      </c>
      <c r="F4379">
        <v>1131.25</v>
      </c>
      <c r="G4379">
        <v>2295.0100000000002</v>
      </c>
      <c r="H4379">
        <v>576</v>
      </c>
      <c r="I4379">
        <v>9</v>
      </c>
      <c r="J4379">
        <v>3952.08</v>
      </c>
      <c r="K4379" t="str">
        <f t="shared" si="68"/>
        <v>Low Risk</v>
      </c>
    </row>
    <row r="4380" spans="1:11" x14ac:dyDescent="0.25">
      <c r="A4380">
        <v>4379</v>
      </c>
      <c r="B4380">
        <v>26</v>
      </c>
      <c r="C4380" t="s">
        <v>13</v>
      </c>
      <c r="D4380" t="s">
        <v>11</v>
      </c>
      <c r="E4380" t="s">
        <v>21</v>
      </c>
      <c r="F4380">
        <v>2352.12</v>
      </c>
      <c r="G4380">
        <v>3626</v>
      </c>
      <c r="H4380">
        <v>568</v>
      </c>
      <c r="I4380">
        <v>4</v>
      </c>
      <c r="J4380">
        <v>5615.94</v>
      </c>
      <c r="K4380" t="str">
        <f t="shared" si="68"/>
        <v>Low Risk</v>
      </c>
    </row>
    <row r="4381" spans="1:11" x14ac:dyDescent="0.25">
      <c r="A4381">
        <v>4380</v>
      </c>
      <c r="B4381">
        <v>66</v>
      </c>
      <c r="C4381" t="s">
        <v>10</v>
      </c>
      <c r="D4381" t="s">
        <v>14</v>
      </c>
      <c r="E4381" t="s">
        <v>20</v>
      </c>
      <c r="F4381">
        <v>1554.56</v>
      </c>
      <c r="G4381">
        <v>2874.15</v>
      </c>
      <c r="H4381">
        <v>418</v>
      </c>
      <c r="I4381">
        <v>7</v>
      </c>
      <c r="J4381">
        <v>2931.92</v>
      </c>
      <c r="K4381" t="str">
        <f t="shared" si="68"/>
        <v>Moderate Risk</v>
      </c>
    </row>
    <row r="4382" spans="1:11" x14ac:dyDescent="0.25">
      <c r="A4382">
        <v>4381</v>
      </c>
      <c r="B4382">
        <v>46</v>
      </c>
      <c r="C4382" t="s">
        <v>10</v>
      </c>
      <c r="D4382" t="s">
        <v>11</v>
      </c>
      <c r="E4382" t="s">
        <v>15</v>
      </c>
      <c r="F4382">
        <v>700.36</v>
      </c>
      <c r="G4382">
        <v>640.29</v>
      </c>
      <c r="H4382">
        <v>444</v>
      </c>
      <c r="I4382">
        <v>5</v>
      </c>
      <c r="J4382">
        <v>1676.65</v>
      </c>
      <c r="K4382" t="str">
        <f t="shared" si="68"/>
        <v>Moderate Risk</v>
      </c>
    </row>
    <row r="4383" spans="1:11" x14ac:dyDescent="0.25">
      <c r="A4383">
        <v>4382</v>
      </c>
      <c r="B4383">
        <v>30</v>
      </c>
      <c r="C4383" t="s">
        <v>10</v>
      </c>
      <c r="D4383" t="s">
        <v>14</v>
      </c>
      <c r="E4383" t="s">
        <v>17</v>
      </c>
      <c r="F4383">
        <v>1100.6099999999999</v>
      </c>
      <c r="G4383">
        <v>910.23</v>
      </c>
      <c r="H4383">
        <v>533</v>
      </c>
      <c r="I4383">
        <v>9</v>
      </c>
      <c r="J4383">
        <v>3944.86</v>
      </c>
      <c r="K4383" t="str">
        <f t="shared" si="68"/>
        <v>Low Risk</v>
      </c>
    </row>
    <row r="4384" spans="1:11" x14ac:dyDescent="0.25">
      <c r="A4384">
        <v>4383</v>
      </c>
      <c r="B4384">
        <v>64</v>
      </c>
      <c r="C4384" t="s">
        <v>13</v>
      </c>
      <c r="D4384" t="s">
        <v>11</v>
      </c>
      <c r="E4384" t="s">
        <v>17</v>
      </c>
      <c r="F4384">
        <v>1861</v>
      </c>
      <c r="G4384">
        <v>3912.6</v>
      </c>
      <c r="H4384">
        <v>518</v>
      </c>
      <c r="I4384">
        <v>14</v>
      </c>
      <c r="J4384">
        <v>4139.26</v>
      </c>
      <c r="K4384" t="str">
        <f t="shared" si="68"/>
        <v>Moderate Risk</v>
      </c>
    </row>
    <row r="4385" spans="1:11" x14ac:dyDescent="0.25">
      <c r="A4385">
        <v>4384</v>
      </c>
      <c r="B4385">
        <v>69</v>
      </c>
      <c r="C4385" t="s">
        <v>10</v>
      </c>
      <c r="D4385" t="s">
        <v>11</v>
      </c>
      <c r="E4385" t="s">
        <v>21</v>
      </c>
      <c r="F4385">
        <v>2924.54</v>
      </c>
      <c r="G4385">
        <v>4467.29</v>
      </c>
      <c r="H4385">
        <v>678</v>
      </c>
      <c r="I4385">
        <v>4</v>
      </c>
      <c r="J4385">
        <v>9146.8700000000008</v>
      </c>
      <c r="K4385" t="str">
        <f t="shared" si="68"/>
        <v>Low Risk</v>
      </c>
    </row>
    <row r="4386" spans="1:11" x14ac:dyDescent="0.25">
      <c r="A4386">
        <v>4385</v>
      </c>
      <c r="B4386">
        <v>34</v>
      </c>
      <c r="C4386" t="s">
        <v>13</v>
      </c>
      <c r="D4386" t="s">
        <v>14</v>
      </c>
      <c r="E4386" t="s">
        <v>15</v>
      </c>
      <c r="F4386">
        <v>2009.19</v>
      </c>
      <c r="G4386">
        <v>2936.17</v>
      </c>
      <c r="H4386">
        <v>610</v>
      </c>
      <c r="I4386">
        <v>7</v>
      </c>
      <c r="J4386">
        <v>8289.76</v>
      </c>
      <c r="K4386" t="str">
        <f t="shared" si="68"/>
        <v>Low Risk</v>
      </c>
    </row>
    <row r="4387" spans="1:11" x14ac:dyDescent="0.25">
      <c r="A4387">
        <v>4386</v>
      </c>
      <c r="B4387">
        <v>62</v>
      </c>
      <c r="C4387" t="s">
        <v>10</v>
      </c>
      <c r="D4387" t="s">
        <v>14</v>
      </c>
      <c r="E4387" t="s">
        <v>12</v>
      </c>
      <c r="F4387">
        <v>1212.6099999999999</v>
      </c>
      <c r="G4387">
        <v>408.31</v>
      </c>
      <c r="H4387">
        <v>576</v>
      </c>
      <c r="I4387">
        <v>12</v>
      </c>
      <c r="J4387">
        <v>3977.95</v>
      </c>
      <c r="K4387" t="str">
        <f t="shared" si="68"/>
        <v>Moderate Risk</v>
      </c>
    </row>
    <row r="4388" spans="1:11" x14ac:dyDescent="0.25">
      <c r="A4388">
        <v>4387</v>
      </c>
      <c r="B4388">
        <v>49</v>
      </c>
      <c r="C4388" t="s">
        <v>13</v>
      </c>
      <c r="D4388" t="s">
        <v>16</v>
      </c>
      <c r="E4388" t="s">
        <v>12</v>
      </c>
      <c r="F4388">
        <v>2430.48</v>
      </c>
      <c r="G4388">
        <v>5225.63</v>
      </c>
      <c r="H4388">
        <v>688</v>
      </c>
      <c r="I4388">
        <v>5</v>
      </c>
      <c r="J4388">
        <v>9168.5</v>
      </c>
      <c r="K4388" t="str">
        <f t="shared" si="68"/>
        <v>Low Risk</v>
      </c>
    </row>
    <row r="4389" spans="1:11" x14ac:dyDescent="0.25">
      <c r="A4389">
        <v>4388</v>
      </c>
      <c r="B4389">
        <v>65</v>
      </c>
      <c r="C4389" t="s">
        <v>10</v>
      </c>
      <c r="D4389" t="s">
        <v>11</v>
      </c>
      <c r="E4389" t="s">
        <v>17</v>
      </c>
      <c r="F4389">
        <v>1514.84</v>
      </c>
      <c r="G4389">
        <v>3932.81</v>
      </c>
      <c r="H4389">
        <v>537</v>
      </c>
      <c r="I4389">
        <v>6</v>
      </c>
      <c r="J4389">
        <v>5559.67</v>
      </c>
      <c r="K4389" t="str">
        <f t="shared" si="68"/>
        <v>Low Risk</v>
      </c>
    </row>
    <row r="4390" spans="1:11" x14ac:dyDescent="0.25">
      <c r="A4390">
        <v>4389</v>
      </c>
      <c r="B4390">
        <v>39</v>
      </c>
      <c r="C4390" t="s">
        <v>13</v>
      </c>
      <c r="D4390" t="s">
        <v>14</v>
      </c>
      <c r="E4390" t="s">
        <v>12</v>
      </c>
      <c r="F4390">
        <v>951.8</v>
      </c>
      <c r="G4390">
        <v>2302.09</v>
      </c>
      <c r="H4390">
        <v>576</v>
      </c>
      <c r="I4390">
        <v>10</v>
      </c>
      <c r="J4390">
        <v>4151.87</v>
      </c>
      <c r="K4390" t="str">
        <f t="shared" si="68"/>
        <v>Low Risk</v>
      </c>
    </row>
    <row r="4391" spans="1:11" x14ac:dyDescent="0.25">
      <c r="A4391">
        <v>4390</v>
      </c>
      <c r="B4391">
        <v>21</v>
      </c>
      <c r="C4391" t="s">
        <v>13</v>
      </c>
      <c r="D4391" t="s">
        <v>18</v>
      </c>
      <c r="E4391" t="s">
        <v>17</v>
      </c>
      <c r="F4391">
        <v>3769.71</v>
      </c>
      <c r="G4391">
        <v>7434.72</v>
      </c>
      <c r="H4391">
        <v>685</v>
      </c>
      <c r="I4391">
        <v>6</v>
      </c>
      <c r="J4391">
        <v>5332.54</v>
      </c>
      <c r="K4391" t="str">
        <f t="shared" si="68"/>
        <v>Low Risk</v>
      </c>
    </row>
    <row r="4392" spans="1:11" x14ac:dyDescent="0.25">
      <c r="A4392">
        <v>4391</v>
      </c>
      <c r="B4392">
        <v>22</v>
      </c>
      <c r="C4392" t="s">
        <v>10</v>
      </c>
      <c r="D4392" t="s">
        <v>11</v>
      </c>
      <c r="E4392" t="s">
        <v>15</v>
      </c>
      <c r="F4392">
        <v>2290.6999999999998</v>
      </c>
      <c r="G4392">
        <v>3051.97</v>
      </c>
      <c r="H4392">
        <v>643</v>
      </c>
      <c r="I4392">
        <v>7</v>
      </c>
      <c r="J4392">
        <v>8291.33</v>
      </c>
      <c r="K4392" t="str">
        <f t="shared" si="68"/>
        <v>Low Risk</v>
      </c>
    </row>
    <row r="4393" spans="1:11" x14ac:dyDescent="0.25">
      <c r="A4393">
        <v>4392</v>
      </c>
      <c r="B4393">
        <v>54</v>
      </c>
      <c r="C4393" t="s">
        <v>13</v>
      </c>
      <c r="D4393" t="s">
        <v>16</v>
      </c>
      <c r="E4393" t="s">
        <v>12</v>
      </c>
      <c r="F4393">
        <v>2081.21</v>
      </c>
      <c r="G4393">
        <v>3537.22</v>
      </c>
      <c r="H4393">
        <v>663</v>
      </c>
      <c r="I4393">
        <v>2</v>
      </c>
      <c r="J4393">
        <v>5501.34</v>
      </c>
      <c r="K4393" t="str">
        <f t="shared" si="68"/>
        <v>Low Risk</v>
      </c>
    </row>
    <row r="4394" spans="1:11" x14ac:dyDescent="0.25">
      <c r="A4394">
        <v>4393</v>
      </c>
      <c r="B4394">
        <v>58</v>
      </c>
      <c r="C4394" t="s">
        <v>13</v>
      </c>
      <c r="D4394" t="s">
        <v>18</v>
      </c>
      <c r="E4394" t="s">
        <v>15</v>
      </c>
      <c r="F4394">
        <v>1846.46</v>
      </c>
      <c r="G4394">
        <v>3905.81</v>
      </c>
      <c r="H4394">
        <v>586</v>
      </c>
      <c r="I4394">
        <v>8</v>
      </c>
      <c r="J4394">
        <v>6159.34</v>
      </c>
      <c r="K4394" t="str">
        <f t="shared" si="68"/>
        <v>Low Risk</v>
      </c>
    </row>
    <row r="4395" spans="1:11" x14ac:dyDescent="0.25">
      <c r="A4395">
        <v>4394</v>
      </c>
      <c r="B4395">
        <v>66</v>
      </c>
      <c r="C4395" t="s">
        <v>13</v>
      </c>
      <c r="D4395" t="s">
        <v>11</v>
      </c>
      <c r="E4395" t="s">
        <v>21</v>
      </c>
      <c r="F4395">
        <v>1553.25</v>
      </c>
      <c r="G4395">
        <v>2016.42</v>
      </c>
      <c r="H4395">
        <v>600</v>
      </c>
      <c r="I4395">
        <v>7</v>
      </c>
      <c r="J4395">
        <v>4148.3999999999996</v>
      </c>
      <c r="K4395" t="str">
        <f t="shared" si="68"/>
        <v>Low Risk</v>
      </c>
    </row>
    <row r="4396" spans="1:11" x14ac:dyDescent="0.25">
      <c r="A4396">
        <v>4395</v>
      </c>
      <c r="B4396">
        <v>30</v>
      </c>
      <c r="C4396" t="s">
        <v>13</v>
      </c>
      <c r="D4396" t="s">
        <v>18</v>
      </c>
      <c r="E4396" t="s">
        <v>152</v>
      </c>
      <c r="F4396">
        <v>2386.1799999999998</v>
      </c>
      <c r="G4396">
        <v>3969.01</v>
      </c>
      <c r="H4396">
        <v>589</v>
      </c>
      <c r="I4396">
        <v>5</v>
      </c>
      <c r="J4396">
        <v>7400.26</v>
      </c>
      <c r="K4396" t="str">
        <f t="shared" si="68"/>
        <v>Low Risk</v>
      </c>
    </row>
    <row r="4397" spans="1:11" x14ac:dyDescent="0.25">
      <c r="A4397">
        <v>4396</v>
      </c>
      <c r="B4397">
        <v>51</v>
      </c>
      <c r="C4397" t="s">
        <v>10</v>
      </c>
      <c r="D4397" t="s">
        <v>18</v>
      </c>
      <c r="E4397" t="s">
        <v>12</v>
      </c>
      <c r="F4397">
        <v>3701.74</v>
      </c>
      <c r="G4397">
        <v>5355.79</v>
      </c>
      <c r="H4397">
        <v>696</v>
      </c>
      <c r="I4397">
        <v>9</v>
      </c>
      <c r="J4397">
        <v>14238.36</v>
      </c>
      <c r="K4397" t="str">
        <f t="shared" si="68"/>
        <v>Low Risk</v>
      </c>
    </row>
    <row r="4398" spans="1:11" x14ac:dyDescent="0.25">
      <c r="A4398">
        <v>4397</v>
      </c>
      <c r="B4398">
        <v>62</v>
      </c>
      <c r="C4398" t="s">
        <v>13</v>
      </c>
      <c r="D4398" t="s">
        <v>14</v>
      </c>
      <c r="E4398" t="s">
        <v>12</v>
      </c>
      <c r="F4398">
        <v>1772.2249999999999</v>
      </c>
      <c r="G4398">
        <v>1716.21</v>
      </c>
      <c r="H4398">
        <v>582</v>
      </c>
      <c r="I4398">
        <v>6</v>
      </c>
      <c r="J4398">
        <v>500</v>
      </c>
      <c r="K4398" t="str">
        <f t="shared" si="68"/>
        <v>Low Risk</v>
      </c>
    </row>
    <row r="4399" spans="1:11" x14ac:dyDescent="0.25">
      <c r="A4399">
        <v>4398</v>
      </c>
      <c r="B4399">
        <v>39</v>
      </c>
      <c r="C4399" t="s">
        <v>13</v>
      </c>
      <c r="D4399" t="s">
        <v>18</v>
      </c>
      <c r="E4399" t="s">
        <v>15</v>
      </c>
      <c r="F4399">
        <v>2418.1</v>
      </c>
      <c r="G4399">
        <v>4206.83</v>
      </c>
      <c r="H4399">
        <v>711</v>
      </c>
      <c r="I4399">
        <v>6</v>
      </c>
      <c r="J4399">
        <v>9697.34</v>
      </c>
      <c r="K4399" t="str">
        <f t="shared" si="68"/>
        <v>Low Risk</v>
      </c>
    </row>
    <row r="4400" spans="1:11" x14ac:dyDescent="0.25">
      <c r="A4400">
        <v>4399</v>
      </c>
      <c r="B4400">
        <v>70</v>
      </c>
      <c r="C4400" t="s">
        <v>13</v>
      </c>
      <c r="D4400" t="s">
        <v>14</v>
      </c>
      <c r="E4400" t="s">
        <v>15</v>
      </c>
      <c r="F4400">
        <v>1772.2249999999999</v>
      </c>
      <c r="G4400">
        <v>2883.03</v>
      </c>
      <c r="H4400">
        <v>522</v>
      </c>
      <c r="I4400">
        <v>9</v>
      </c>
      <c r="J4400">
        <v>1790.1</v>
      </c>
      <c r="K4400" t="str">
        <f t="shared" si="68"/>
        <v>Low Risk</v>
      </c>
    </row>
    <row r="4401" spans="1:11" x14ac:dyDescent="0.25">
      <c r="A4401">
        <v>4400</v>
      </c>
      <c r="B4401">
        <v>40</v>
      </c>
      <c r="C4401" t="s">
        <v>13</v>
      </c>
      <c r="D4401" t="s">
        <v>11</v>
      </c>
      <c r="E4401" t="s">
        <v>17</v>
      </c>
      <c r="F4401">
        <v>1324.27</v>
      </c>
      <c r="G4401">
        <v>1054.94</v>
      </c>
      <c r="H4401">
        <v>591</v>
      </c>
      <c r="I4401">
        <v>4</v>
      </c>
      <c r="J4401">
        <v>3103.51</v>
      </c>
      <c r="K4401" t="str">
        <f t="shared" si="68"/>
        <v>Low Risk</v>
      </c>
    </row>
    <row r="4402" spans="1:11" x14ac:dyDescent="0.25">
      <c r="A4402">
        <v>4401</v>
      </c>
      <c r="B4402">
        <v>68</v>
      </c>
      <c r="C4402" t="s">
        <v>10</v>
      </c>
      <c r="D4402" t="s">
        <v>18</v>
      </c>
      <c r="E4402" t="s">
        <v>17</v>
      </c>
      <c r="F4402">
        <v>2833.29</v>
      </c>
      <c r="G4402">
        <v>3760.52</v>
      </c>
      <c r="H4402">
        <v>607</v>
      </c>
      <c r="I4402">
        <v>13</v>
      </c>
      <c r="J4402">
        <v>8913.67</v>
      </c>
      <c r="K4402" t="str">
        <f t="shared" si="68"/>
        <v>Moderate Risk</v>
      </c>
    </row>
    <row r="4403" spans="1:11" x14ac:dyDescent="0.25">
      <c r="A4403">
        <v>4402</v>
      </c>
      <c r="B4403">
        <v>20</v>
      </c>
      <c r="C4403" t="s">
        <v>13</v>
      </c>
      <c r="D4403" t="s">
        <v>18</v>
      </c>
      <c r="E4403" t="s">
        <v>17</v>
      </c>
      <c r="F4403">
        <v>2415.63</v>
      </c>
      <c r="G4403">
        <v>5333.18</v>
      </c>
      <c r="H4403">
        <v>584</v>
      </c>
      <c r="I4403">
        <v>5</v>
      </c>
      <c r="J4403">
        <v>4139.8500000000004</v>
      </c>
      <c r="K4403" t="str">
        <f t="shared" si="68"/>
        <v>Low Risk</v>
      </c>
    </row>
    <row r="4404" spans="1:11" x14ac:dyDescent="0.25">
      <c r="A4404">
        <v>4403</v>
      </c>
      <c r="B4404">
        <v>59</v>
      </c>
      <c r="C4404" t="s">
        <v>13</v>
      </c>
      <c r="D4404" t="s">
        <v>16</v>
      </c>
      <c r="E4404" t="s">
        <v>21</v>
      </c>
      <c r="F4404">
        <v>1289.55</v>
      </c>
      <c r="G4404">
        <v>3179.54</v>
      </c>
      <c r="H4404">
        <v>518</v>
      </c>
      <c r="I4404">
        <v>8</v>
      </c>
      <c r="J4404">
        <v>4482.66</v>
      </c>
      <c r="K4404" t="str">
        <f t="shared" si="68"/>
        <v>Low Risk</v>
      </c>
    </row>
    <row r="4405" spans="1:11" x14ac:dyDescent="0.25">
      <c r="A4405">
        <v>4404</v>
      </c>
      <c r="B4405">
        <v>51</v>
      </c>
      <c r="C4405" t="s">
        <v>10</v>
      </c>
      <c r="D4405" t="s">
        <v>14</v>
      </c>
      <c r="E4405" t="s">
        <v>12</v>
      </c>
      <c r="F4405">
        <v>951.65</v>
      </c>
      <c r="G4405">
        <v>1197.21</v>
      </c>
      <c r="H4405">
        <v>529</v>
      </c>
      <c r="I4405">
        <v>2</v>
      </c>
      <c r="J4405">
        <v>4784.6899999999996</v>
      </c>
      <c r="K4405" t="str">
        <f t="shared" si="68"/>
        <v>Low Risk</v>
      </c>
    </row>
    <row r="4406" spans="1:11" x14ac:dyDescent="0.25">
      <c r="A4406">
        <v>4405</v>
      </c>
      <c r="B4406">
        <v>49</v>
      </c>
      <c r="C4406" t="s">
        <v>13</v>
      </c>
      <c r="D4406" t="s">
        <v>16</v>
      </c>
      <c r="E4406" t="s">
        <v>21</v>
      </c>
      <c r="F4406">
        <v>968.86</v>
      </c>
      <c r="G4406">
        <v>2965.28</v>
      </c>
      <c r="H4406">
        <v>499</v>
      </c>
      <c r="I4406">
        <v>10</v>
      </c>
      <c r="J4406">
        <v>3437.7</v>
      </c>
      <c r="K4406" t="str">
        <f t="shared" si="68"/>
        <v>Moderate Risk</v>
      </c>
    </row>
    <row r="4407" spans="1:11" x14ac:dyDescent="0.25">
      <c r="A4407">
        <v>4406</v>
      </c>
      <c r="B4407">
        <v>62</v>
      </c>
      <c r="C4407" t="s">
        <v>13</v>
      </c>
      <c r="D4407" t="s">
        <v>16</v>
      </c>
      <c r="E4407" t="s">
        <v>15</v>
      </c>
      <c r="F4407">
        <v>1342.64</v>
      </c>
      <c r="G4407">
        <v>3237.28</v>
      </c>
      <c r="H4407">
        <v>483</v>
      </c>
      <c r="I4407">
        <v>11</v>
      </c>
      <c r="J4407">
        <v>4460.63</v>
      </c>
      <c r="K4407" t="str">
        <f t="shared" si="68"/>
        <v>High Risk</v>
      </c>
    </row>
    <row r="4408" spans="1:11" x14ac:dyDescent="0.25">
      <c r="A4408">
        <v>4407</v>
      </c>
      <c r="B4408">
        <v>68</v>
      </c>
      <c r="C4408" t="s">
        <v>10</v>
      </c>
      <c r="D4408" t="s">
        <v>11</v>
      </c>
      <c r="E4408" t="s">
        <v>17</v>
      </c>
      <c r="F4408">
        <v>2998.53</v>
      </c>
      <c r="G4408">
        <v>6307.35</v>
      </c>
      <c r="H4408">
        <v>671</v>
      </c>
      <c r="I4408">
        <v>6</v>
      </c>
      <c r="J4408">
        <v>8974.66</v>
      </c>
      <c r="K4408" t="str">
        <f t="shared" si="68"/>
        <v>Low Risk</v>
      </c>
    </row>
    <row r="4409" spans="1:11" x14ac:dyDescent="0.25">
      <c r="A4409">
        <v>4408</v>
      </c>
      <c r="B4409">
        <v>75</v>
      </c>
      <c r="C4409" t="s">
        <v>10</v>
      </c>
      <c r="D4409" t="s">
        <v>19</v>
      </c>
      <c r="E4409" t="s">
        <v>15</v>
      </c>
      <c r="F4409">
        <v>4736.93</v>
      </c>
      <c r="G4409">
        <v>8294.1200000000008</v>
      </c>
      <c r="H4409">
        <v>762</v>
      </c>
      <c r="I4409">
        <v>2</v>
      </c>
      <c r="J4409">
        <v>16762.39</v>
      </c>
      <c r="K4409" t="str">
        <f t="shared" si="68"/>
        <v>Low Risk</v>
      </c>
    </row>
    <row r="4410" spans="1:11" x14ac:dyDescent="0.25">
      <c r="A4410">
        <v>4409</v>
      </c>
      <c r="B4410">
        <v>66</v>
      </c>
      <c r="C4410" t="s">
        <v>13</v>
      </c>
      <c r="D4410" t="s">
        <v>11</v>
      </c>
      <c r="E4410" t="s">
        <v>12</v>
      </c>
      <c r="F4410">
        <v>1095.3399999999999</v>
      </c>
      <c r="G4410">
        <v>2221.27</v>
      </c>
      <c r="H4410">
        <v>521</v>
      </c>
      <c r="I4410">
        <v>16</v>
      </c>
      <c r="J4410">
        <v>1326.4</v>
      </c>
      <c r="K4410" t="str">
        <f t="shared" si="68"/>
        <v>Moderate Risk</v>
      </c>
    </row>
    <row r="4411" spans="1:11" x14ac:dyDescent="0.25">
      <c r="A4411">
        <v>4410</v>
      </c>
      <c r="B4411">
        <v>38</v>
      </c>
      <c r="C4411" t="s">
        <v>10</v>
      </c>
      <c r="D4411" t="s">
        <v>11</v>
      </c>
      <c r="E4411" t="s">
        <v>17</v>
      </c>
      <c r="F4411">
        <v>1366.12</v>
      </c>
      <c r="G4411">
        <v>2186.27</v>
      </c>
      <c r="H4411">
        <v>572</v>
      </c>
      <c r="I4411">
        <v>6</v>
      </c>
      <c r="J4411">
        <v>2064.5</v>
      </c>
      <c r="K4411" t="str">
        <f t="shared" si="68"/>
        <v>Low Risk</v>
      </c>
    </row>
    <row r="4412" spans="1:11" x14ac:dyDescent="0.25">
      <c r="A4412">
        <v>4411</v>
      </c>
      <c r="B4412">
        <v>63</v>
      </c>
      <c r="C4412" t="s">
        <v>10</v>
      </c>
      <c r="D4412" t="s">
        <v>14</v>
      </c>
      <c r="E4412" t="s">
        <v>12</v>
      </c>
      <c r="F4412">
        <v>845.55</v>
      </c>
      <c r="G4412">
        <v>2858.62</v>
      </c>
      <c r="H4412">
        <v>452</v>
      </c>
      <c r="I4412">
        <v>11</v>
      </c>
      <c r="J4412">
        <v>2928.88</v>
      </c>
      <c r="K4412" t="str">
        <f t="shared" si="68"/>
        <v>High Risk</v>
      </c>
    </row>
    <row r="4413" spans="1:11" x14ac:dyDescent="0.25">
      <c r="A4413">
        <v>4412</v>
      </c>
      <c r="B4413">
        <v>61</v>
      </c>
      <c r="C4413" t="s">
        <v>10</v>
      </c>
      <c r="D4413" t="s">
        <v>11</v>
      </c>
      <c r="E4413" t="s">
        <v>12</v>
      </c>
      <c r="F4413">
        <v>2159.12</v>
      </c>
      <c r="G4413">
        <v>3756.02</v>
      </c>
      <c r="H4413">
        <v>644</v>
      </c>
      <c r="I4413">
        <v>5</v>
      </c>
      <c r="J4413">
        <v>7147.42</v>
      </c>
      <c r="K4413" t="str">
        <f t="shared" si="68"/>
        <v>Low Risk</v>
      </c>
    </row>
    <row r="4414" spans="1:11" x14ac:dyDescent="0.25">
      <c r="A4414">
        <v>4413</v>
      </c>
      <c r="B4414">
        <v>38</v>
      </c>
      <c r="C4414" t="s">
        <v>10</v>
      </c>
      <c r="D4414" t="s">
        <v>16</v>
      </c>
      <c r="E4414" t="s">
        <v>17</v>
      </c>
      <c r="F4414">
        <v>2001.41</v>
      </c>
      <c r="G4414">
        <v>3533.62</v>
      </c>
      <c r="H4414">
        <v>560</v>
      </c>
      <c r="I4414">
        <v>8</v>
      </c>
      <c r="J4414">
        <v>6126.65</v>
      </c>
      <c r="K4414" t="str">
        <f t="shared" si="68"/>
        <v>Low Risk</v>
      </c>
    </row>
    <row r="4415" spans="1:11" x14ac:dyDescent="0.25">
      <c r="A4415">
        <v>4414</v>
      </c>
      <c r="B4415">
        <v>61</v>
      </c>
      <c r="C4415" t="s">
        <v>13</v>
      </c>
      <c r="D4415" t="s">
        <v>11</v>
      </c>
      <c r="E4415" t="s">
        <v>21</v>
      </c>
      <c r="F4415">
        <v>2117.0100000000002</v>
      </c>
      <c r="G4415">
        <v>3237.28</v>
      </c>
      <c r="H4415">
        <v>608</v>
      </c>
      <c r="I4415">
        <v>6</v>
      </c>
      <c r="J4415">
        <v>8388.4500000000007</v>
      </c>
      <c r="K4415" t="str">
        <f t="shared" si="68"/>
        <v>Low Risk</v>
      </c>
    </row>
    <row r="4416" spans="1:11" x14ac:dyDescent="0.25">
      <c r="A4416">
        <v>4415</v>
      </c>
      <c r="B4416">
        <v>28</v>
      </c>
      <c r="C4416" t="s">
        <v>10</v>
      </c>
      <c r="D4416" t="s">
        <v>18</v>
      </c>
      <c r="E4416" t="s">
        <v>20</v>
      </c>
      <c r="F4416">
        <v>2026.12</v>
      </c>
      <c r="G4416">
        <v>3549.8</v>
      </c>
      <c r="H4416">
        <v>576</v>
      </c>
      <c r="I4416">
        <v>11</v>
      </c>
      <c r="J4416">
        <v>4862.78</v>
      </c>
      <c r="K4416" t="str">
        <f t="shared" si="68"/>
        <v>Moderate Risk</v>
      </c>
    </row>
    <row r="4417" spans="1:11" x14ac:dyDescent="0.25">
      <c r="A4417">
        <v>4416</v>
      </c>
      <c r="B4417">
        <v>56</v>
      </c>
      <c r="C4417" t="s">
        <v>13</v>
      </c>
      <c r="D4417" t="s">
        <v>14</v>
      </c>
      <c r="E4417" t="s">
        <v>15</v>
      </c>
      <c r="F4417">
        <v>1935.98</v>
      </c>
      <c r="G4417">
        <v>4878.08</v>
      </c>
      <c r="H4417">
        <v>576</v>
      </c>
      <c r="I4417">
        <v>6</v>
      </c>
      <c r="J4417">
        <v>4910.2299999999996</v>
      </c>
      <c r="K4417" t="str">
        <f t="shared" si="68"/>
        <v>Low Risk</v>
      </c>
    </row>
    <row r="4418" spans="1:11" x14ac:dyDescent="0.25">
      <c r="A4418">
        <v>4417</v>
      </c>
      <c r="B4418">
        <v>21</v>
      </c>
      <c r="C4418" t="s">
        <v>13</v>
      </c>
      <c r="D4418" t="s">
        <v>11</v>
      </c>
      <c r="E4418" t="s">
        <v>17</v>
      </c>
      <c r="F4418">
        <v>841.64</v>
      </c>
      <c r="G4418">
        <v>2598.42</v>
      </c>
      <c r="H4418">
        <v>428</v>
      </c>
      <c r="I4418">
        <v>5</v>
      </c>
      <c r="J4418">
        <v>1455.89</v>
      </c>
      <c r="K4418" t="str">
        <f t="shared" ref="K4418:K4481" si="69">IF(AND(H4418&lt;500,I4418&gt;10),"High Risk",IF(OR(H4418&lt;500,I4418&gt;10),"Moderate Risk","Low Risk"))</f>
        <v>Moderate Risk</v>
      </c>
    </row>
    <row r="4419" spans="1:11" x14ac:dyDescent="0.25">
      <c r="A4419">
        <v>4418</v>
      </c>
      <c r="B4419">
        <v>68</v>
      </c>
      <c r="C4419" t="s">
        <v>13</v>
      </c>
      <c r="D4419" t="s">
        <v>16</v>
      </c>
      <c r="E4419" t="s">
        <v>20</v>
      </c>
      <c r="F4419">
        <v>1450.12</v>
      </c>
      <c r="G4419">
        <v>2464.09</v>
      </c>
      <c r="H4419">
        <v>536</v>
      </c>
      <c r="I4419">
        <v>9</v>
      </c>
      <c r="J4419">
        <v>4034.2</v>
      </c>
      <c r="K4419" t="str">
        <f t="shared" si="69"/>
        <v>Low Risk</v>
      </c>
    </row>
    <row r="4420" spans="1:11" x14ac:dyDescent="0.25">
      <c r="A4420">
        <v>4419</v>
      </c>
      <c r="B4420">
        <v>18</v>
      </c>
      <c r="C4420" t="s">
        <v>10</v>
      </c>
      <c r="D4420" t="s">
        <v>14</v>
      </c>
      <c r="E4420" t="s">
        <v>17</v>
      </c>
      <c r="F4420">
        <v>956.37</v>
      </c>
      <c r="G4420">
        <v>1647.99</v>
      </c>
      <c r="H4420">
        <v>576</v>
      </c>
      <c r="I4420">
        <v>6</v>
      </c>
      <c r="J4420">
        <v>3321.3</v>
      </c>
      <c r="K4420" t="str">
        <f t="shared" si="69"/>
        <v>Low Risk</v>
      </c>
    </row>
    <row r="4421" spans="1:11" x14ac:dyDescent="0.25">
      <c r="A4421">
        <v>4420</v>
      </c>
      <c r="B4421">
        <v>45</v>
      </c>
      <c r="C4421" t="s">
        <v>13</v>
      </c>
      <c r="D4421" t="s">
        <v>16</v>
      </c>
      <c r="E4421" t="s">
        <v>12</v>
      </c>
      <c r="F4421">
        <v>2599.4499999999998</v>
      </c>
      <c r="G4421">
        <v>3682.66</v>
      </c>
      <c r="H4421">
        <v>594</v>
      </c>
      <c r="I4421">
        <v>6</v>
      </c>
      <c r="J4421">
        <v>6488.14</v>
      </c>
      <c r="K4421" t="str">
        <f t="shared" si="69"/>
        <v>Low Risk</v>
      </c>
    </row>
    <row r="4422" spans="1:11" x14ac:dyDescent="0.25">
      <c r="A4422">
        <v>4421</v>
      </c>
      <c r="B4422">
        <v>41</v>
      </c>
      <c r="C4422" t="s">
        <v>10</v>
      </c>
      <c r="D4422" t="s">
        <v>18</v>
      </c>
      <c r="E4422" t="s">
        <v>17</v>
      </c>
      <c r="F4422">
        <v>1876.99</v>
      </c>
      <c r="G4422">
        <v>3657.46</v>
      </c>
      <c r="H4422">
        <v>686</v>
      </c>
      <c r="I4422">
        <v>1</v>
      </c>
      <c r="J4422">
        <v>3280.51</v>
      </c>
      <c r="K4422" t="str">
        <f t="shared" si="69"/>
        <v>Low Risk</v>
      </c>
    </row>
    <row r="4423" spans="1:11" x14ac:dyDescent="0.25">
      <c r="A4423">
        <v>4422</v>
      </c>
      <c r="B4423">
        <v>52</v>
      </c>
      <c r="C4423" t="s">
        <v>10</v>
      </c>
      <c r="D4423" t="s">
        <v>16</v>
      </c>
      <c r="E4423" t="s">
        <v>15</v>
      </c>
      <c r="F4423">
        <v>1189.1400000000001</v>
      </c>
      <c r="G4423">
        <v>2400.84</v>
      </c>
      <c r="H4423">
        <v>511</v>
      </c>
      <c r="I4423">
        <v>7</v>
      </c>
      <c r="J4423">
        <v>749.56</v>
      </c>
      <c r="K4423" t="str">
        <f t="shared" si="69"/>
        <v>Low Risk</v>
      </c>
    </row>
    <row r="4424" spans="1:11" x14ac:dyDescent="0.25">
      <c r="A4424">
        <v>4423</v>
      </c>
      <c r="B4424">
        <v>30</v>
      </c>
      <c r="C4424" t="s">
        <v>13</v>
      </c>
      <c r="D4424" t="s">
        <v>11</v>
      </c>
      <c r="E4424" t="s">
        <v>17</v>
      </c>
      <c r="F4424">
        <v>1471.64</v>
      </c>
      <c r="G4424">
        <v>3071.59</v>
      </c>
      <c r="H4424">
        <v>493</v>
      </c>
      <c r="I4424">
        <v>6</v>
      </c>
      <c r="J4424">
        <v>3864.71</v>
      </c>
      <c r="K4424" t="str">
        <f t="shared" si="69"/>
        <v>Moderate Risk</v>
      </c>
    </row>
    <row r="4425" spans="1:11" x14ac:dyDescent="0.25">
      <c r="A4425">
        <v>4424</v>
      </c>
      <c r="B4425">
        <v>64</v>
      </c>
      <c r="C4425" t="s">
        <v>13</v>
      </c>
      <c r="D4425" t="s">
        <v>18</v>
      </c>
      <c r="E4425" t="s">
        <v>15</v>
      </c>
      <c r="F4425">
        <v>7503.09</v>
      </c>
      <c r="G4425">
        <v>12233.69</v>
      </c>
      <c r="H4425">
        <v>663</v>
      </c>
      <c r="I4425">
        <v>7</v>
      </c>
      <c r="J4425">
        <v>23625.72</v>
      </c>
      <c r="K4425" t="str">
        <f t="shared" si="69"/>
        <v>Low Risk</v>
      </c>
    </row>
    <row r="4426" spans="1:11" x14ac:dyDescent="0.25">
      <c r="A4426">
        <v>4425</v>
      </c>
      <c r="B4426">
        <v>51</v>
      </c>
      <c r="C4426" t="s">
        <v>13</v>
      </c>
      <c r="D4426" t="s">
        <v>19</v>
      </c>
      <c r="E4426" t="s">
        <v>12</v>
      </c>
      <c r="F4426">
        <v>2166</v>
      </c>
      <c r="G4426">
        <v>4826.75</v>
      </c>
      <c r="H4426">
        <v>678</v>
      </c>
      <c r="I4426">
        <v>7</v>
      </c>
      <c r="J4426">
        <v>7218.58</v>
      </c>
      <c r="K4426" t="str">
        <f t="shared" si="69"/>
        <v>Low Risk</v>
      </c>
    </row>
    <row r="4427" spans="1:11" x14ac:dyDescent="0.25">
      <c r="A4427">
        <v>4426</v>
      </c>
      <c r="B4427">
        <v>28</v>
      </c>
      <c r="C4427" t="s">
        <v>13</v>
      </c>
      <c r="D4427" t="s">
        <v>11</v>
      </c>
      <c r="E4427" t="s">
        <v>15</v>
      </c>
      <c r="F4427">
        <v>2548.73</v>
      </c>
      <c r="G4427">
        <v>4404.0600000000004</v>
      </c>
      <c r="H4427">
        <v>637</v>
      </c>
      <c r="I4427">
        <v>7</v>
      </c>
      <c r="J4427">
        <v>10172.379999999999</v>
      </c>
      <c r="K4427" t="str">
        <f t="shared" si="69"/>
        <v>Low Risk</v>
      </c>
    </row>
    <row r="4428" spans="1:11" x14ac:dyDescent="0.25">
      <c r="A4428">
        <v>4427</v>
      </c>
      <c r="B4428">
        <v>53</v>
      </c>
      <c r="C4428" t="s">
        <v>13</v>
      </c>
      <c r="D4428" t="s">
        <v>16</v>
      </c>
      <c r="E4428" t="s">
        <v>15</v>
      </c>
      <c r="F4428">
        <v>1833.95</v>
      </c>
      <c r="G4428">
        <v>4284.21</v>
      </c>
      <c r="H4428">
        <v>540</v>
      </c>
      <c r="I4428">
        <v>5</v>
      </c>
      <c r="J4428">
        <v>7903.85</v>
      </c>
      <c r="K4428" t="str">
        <f t="shared" si="69"/>
        <v>Low Risk</v>
      </c>
    </row>
    <row r="4429" spans="1:11" x14ac:dyDescent="0.25">
      <c r="A4429">
        <v>4428</v>
      </c>
      <c r="B4429">
        <v>68</v>
      </c>
      <c r="C4429" t="s">
        <v>13</v>
      </c>
      <c r="D4429" t="s">
        <v>14</v>
      </c>
      <c r="E4429" t="s">
        <v>21</v>
      </c>
      <c r="F4429">
        <v>1265.6400000000001</v>
      </c>
      <c r="G4429">
        <v>2441.2399999999998</v>
      </c>
      <c r="H4429">
        <v>522</v>
      </c>
      <c r="I4429">
        <v>7</v>
      </c>
      <c r="J4429">
        <v>7279.22</v>
      </c>
      <c r="K4429" t="str">
        <f t="shared" si="69"/>
        <v>Low Risk</v>
      </c>
    </row>
    <row r="4430" spans="1:11" x14ac:dyDescent="0.25">
      <c r="A4430">
        <v>4429</v>
      </c>
      <c r="B4430">
        <v>34</v>
      </c>
      <c r="C4430" t="s">
        <v>13</v>
      </c>
      <c r="D4430" t="s">
        <v>14</v>
      </c>
      <c r="E4430" t="s">
        <v>20</v>
      </c>
      <c r="F4430">
        <v>901.12</v>
      </c>
      <c r="G4430">
        <v>2765.43</v>
      </c>
      <c r="H4430">
        <v>453</v>
      </c>
      <c r="I4430">
        <v>1</v>
      </c>
      <c r="J4430">
        <v>5332.54</v>
      </c>
      <c r="K4430" t="str">
        <f t="shared" si="69"/>
        <v>Moderate Risk</v>
      </c>
    </row>
    <row r="4431" spans="1:11" x14ac:dyDescent="0.25">
      <c r="A4431">
        <v>4430</v>
      </c>
      <c r="B4431">
        <v>52</v>
      </c>
      <c r="C4431" t="s">
        <v>10</v>
      </c>
      <c r="D4431" t="s">
        <v>11</v>
      </c>
      <c r="E4431" t="s">
        <v>15</v>
      </c>
      <c r="F4431">
        <v>2028</v>
      </c>
      <c r="G4431">
        <v>4169.6899999999996</v>
      </c>
      <c r="H4431">
        <v>628</v>
      </c>
      <c r="I4431">
        <v>3</v>
      </c>
      <c r="J4431">
        <v>5841.34</v>
      </c>
      <c r="K4431" t="str">
        <f t="shared" si="69"/>
        <v>Low Risk</v>
      </c>
    </row>
    <row r="4432" spans="1:11" x14ac:dyDescent="0.25">
      <c r="A4432">
        <v>4431</v>
      </c>
      <c r="B4432">
        <v>35</v>
      </c>
      <c r="C4432" t="s">
        <v>10</v>
      </c>
      <c r="D4432" t="s">
        <v>19</v>
      </c>
      <c r="E4432" t="s">
        <v>17</v>
      </c>
      <c r="F4432">
        <v>5196.57</v>
      </c>
      <c r="G4432">
        <v>8683.32</v>
      </c>
      <c r="H4432">
        <v>788</v>
      </c>
      <c r="I4432">
        <v>6</v>
      </c>
      <c r="J4432">
        <v>18297.060000000001</v>
      </c>
      <c r="K4432" t="str">
        <f t="shared" si="69"/>
        <v>Low Risk</v>
      </c>
    </row>
    <row r="4433" spans="1:11" x14ac:dyDescent="0.25">
      <c r="A4433">
        <v>4432</v>
      </c>
      <c r="B4433">
        <v>57</v>
      </c>
      <c r="C4433" t="s">
        <v>13</v>
      </c>
      <c r="D4433" t="s">
        <v>16</v>
      </c>
      <c r="E4433" t="s">
        <v>15</v>
      </c>
      <c r="F4433">
        <v>3650.57</v>
      </c>
      <c r="G4433">
        <v>7227.35</v>
      </c>
      <c r="H4433">
        <v>638</v>
      </c>
      <c r="I4433">
        <v>4</v>
      </c>
      <c r="J4433">
        <v>13590.28</v>
      </c>
      <c r="K4433" t="str">
        <f t="shared" si="69"/>
        <v>Low Risk</v>
      </c>
    </row>
    <row r="4434" spans="1:11" x14ac:dyDescent="0.25">
      <c r="A4434">
        <v>4433</v>
      </c>
      <c r="B4434">
        <v>39</v>
      </c>
      <c r="C4434" t="s">
        <v>13</v>
      </c>
      <c r="D4434" t="s">
        <v>11</v>
      </c>
      <c r="E4434" t="s">
        <v>17</v>
      </c>
      <c r="F4434">
        <v>1696.85</v>
      </c>
      <c r="G4434">
        <v>3868.23</v>
      </c>
      <c r="H4434">
        <v>595</v>
      </c>
      <c r="I4434">
        <v>6</v>
      </c>
      <c r="J4434">
        <v>5227.6400000000003</v>
      </c>
      <c r="K4434" t="str">
        <f t="shared" si="69"/>
        <v>Low Risk</v>
      </c>
    </row>
    <row r="4435" spans="1:11" x14ac:dyDescent="0.25">
      <c r="A4435">
        <v>4434</v>
      </c>
      <c r="B4435">
        <v>74</v>
      </c>
      <c r="C4435" t="s">
        <v>10</v>
      </c>
      <c r="D4435" t="s">
        <v>14</v>
      </c>
      <c r="E4435" t="s">
        <v>20</v>
      </c>
      <c r="F4435">
        <v>935.03</v>
      </c>
      <c r="G4435">
        <v>1851.23</v>
      </c>
      <c r="H4435">
        <v>499</v>
      </c>
      <c r="I4435">
        <v>6</v>
      </c>
      <c r="J4435">
        <v>2295.16</v>
      </c>
      <c r="K4435" t="str">
        <f t="shared" si="69"/>
        <v>Moderate Risk</v>
      </c>
    </row>
    <row r="4436" spans="1:11" x14ac:dyDescent="0.25">
      <c r="A4436">
        <v>4435</v>
      </c>
      <c r="B4436">
        <v>41</v>
      </c>
      <c r="C4436" t="s">
        <v>10</v>
      </c>
      <c r="D4436" t="s">
        <v>18</v>
      </c>
      <c r="E4436" t="s">
        <v>21</v>
      </c>
      <c r="F4436">
        <v>5357.58</v>
      </c>
      <c r="G4436">
        <v>9418.75</v>
      </c>
      <c r="H4436">
        <v>692</v>
      </c>
      <c r="I4436">
        <v>8</v>
      </c>
      <c r="J4436">
        <v>16331.01</v>
      </c>
      <c r="K4436" t="str">
        <f t="shared" si="69"/>
        <v>Low Risk</v>
      </c>
    </row>
    <row r="4437" spans="1:11" x14ac:dyDescent="0.25">
      <c r="A4437">
        <v>4436</v>
      </c>
      <c r="B4437">
        <v>75</v>
      </c>
      <c r="C4437" t="s">
        <v>10</v>
      </c>
      <c r="D4437" t="s">
        <v>11</v>
      </c>
      <c r="E4437" t="s">
        <v>17</v>
      </c>
      <c r="F4437">
        <v>1303.95</v>
      </c>
      <c r="G4437">
        <v>3086.16</v>
      </c>
      <c r="H4437">
        <v>576</v>
      </c>
      <c r="I4437">
        <v>7</v>
      </c>
      <c r="J4437">
        <v>2625.95</v>
      </c>
      <c r="K4437" t="str">
        <f t="shared" si="69"/>
        <v>Low Risk</v>
      </c>
    </row>
    <row r="4438" spans="1:11" x14ac:dyDescent="0.25">
      <c r="A4438">
        <v>4437</v>
      </c>
      <c r="B4438">
        <v>36</v>
      </c>
      <c r="C4438" t="s">
        <v>13</v>
      </c>
      <c r="D4438" t="s">
        <v>11</v>
      </c>
      <c r="E4438" t="s">
        <v>21</v>
      </c>
      <c r="F4438">
        <v>1772.2249999999999</v>
      </c>
      <c r="G4438">
        <v>2808.95</v>
      </c>
      <c r="H4438">
        <v>457</v>
      </c>
      <c r="I4438">
        <v>16</v>
      </c>
      <c r="J4438">
        <v>4522.72</v>
      </c>
      <c r="K4438" t="str">
        <f t="shared" si="69"/>
        <v>High Risk</v>
      </c>
    </row>
    <row r="4439" spans="1:11" x14ac:dyDescent="0.25">
      <c r="A4439">
        <v>4438</v>
      </c>
      <c r="B4439">
        <v>54</v>
      </c>
      <c r="C4439" t="s">
        <v>13</v>
      </c>
      <c r="D4439" t="s">
        <v>18</v>
      </c>
      <c r="E4439" t="s">
        <v>17</v>
      </c>
      <c r="F4439">
        <v>2800.2</v>
      </c>
      <c r="G4439">
        <v>3990.91</v>
      </c>
      <c r="H4439">
        <v>651</v>
      </c>
      <c r="I4439">
        <v>6</v>
      </c>
      <c r="J4439">
        <v>6611.5</v>
      </c>
      <c r="K4439" t="str">
        <f t="shared" si="69"/>
        <v>Low Risk</v>
      </c>
    </row>
    <row r="4440" spans="1:11" x14ac:dyDescent="0.25">
      <c r="A4440">
        <v>4439</v>
      </c>
      <c r="B4440">
        <v>56</v>
      </c>
      <c r="C4440" t="s">
        <v>13</v>
      </c>
      <c r="D4440" t="s">
        <v>16</v>
      </c>
      <c r="E4440" t="s">
        <v>12</v>
      </c>
      <c r="F4440">
        <v>1199.5999999999999</v>
      </c>
      <c r="G4440">
        <v>2267.17</v>
      </c>
      <c r="H4440">
        <v>576</v>
      </c>
      <c r="I4440">
        <v>7</v>
      </c>
      <c r="J4440">
        <v>2797.02</v>
      </c>
      <c r="K4440" t="str">
        <f t="shared" si="69"/>
        <v>Low Risk</v>
      </c>
    </row>
    <row r="4441" spans="1:11" x14ac:dyDescent="0.25">
      <c r="A4441">
        <v>4440</v>
      </c>
      <c r="B4441">
        <v>38</v>
      </c>
      <c r="C4441" t="s">
        <v>13</v>
      </c>
      <c r="D4441" t="s">
        <v>14</v>
      </c>
      <c r="E4441" t="s">
        <v>21</v>
      </c>
      <c r="F4441">
        <v>951.52</v>
      </c>
      <c r="G4441">
        <v>1555.36</v>
      </c>
      <c r="H4441">
        <v>576</v>
      </c>
      <c r="I4441">
        <v>8</v>
      </c>
      <c r="J4441">
        <v>1927.33</v>
      </c>
      <c r="K4441" t="str">
        <f t="shared" si="69"/>
        <v>Low Risk</v>
      </c>
    </row>
    <row r="4442" spans="1:11" x14ac:dyDescent="0.25">
      <c r="A4442">
        <v>4441</v>
      </c>
      <c r="B4442">
        <v>25</v>
      </c>
      <c r="C4442" t="s">
        <v>13</v>
      </c>
      <c r="D4442" t="s">
        <v>11</v>
      </c>
      <c r="E4442" t="s">
        <v>17</v>
      </c>
      <c r="F4442">
        <v>1923.21</v>
      </c>
      <c r="G4442">
        <v>4978.4799999999996</v>
      </c>
      <c r="H4442">
        <v>587</v>
      </c>
      <c r="I4442">
        <v>5</v>
      </c>
      <c r="J4442">
        <v>5898.12</v>
      </c>
      <c r="K4442" t="str">
        <f t="shared" si="69"/>
        <v>Low Risk</v>
      </c>
    </row>
    <row r="4443" spans="1:11" x14ac:dyDescent="0.25">
      <c r="A4443">
        <v>4442</v>
      </c>
      <c r="B4443">
        <v>45</v>
      </c>
      <c r="C4443" t="s">
        <v>10</v>
      </c>
      <c r="D4443" t="s">
        <v>18</v>
      </c>
      <c r="E4443" t="s">
        <v>20</v>
      </c>
      <c r="F4443">
        <v>8800.31</v>
      </c>
      <c r="G4443">
        <v>15268.78</v>
      </c>
      <c r="H4443">
        <v>718</v>
      </c>
      <c r="I4443">
        <v>6</v>
      </c>
      <c r="J4443">
        <v>29773.03</v>
      </c>
      <c r="K4443" t="str">
        <f t="shared" si="69"/>
        <v>Low Risk</v>
      </c>
    </row>
    <row r="4444" spans="1:11" x14ac:dyDescent="0.25">
      <c r="A4444">
        <v>4443</v>
      </c>
      <c r="B4444">
        <v>22</v>
      </c>
      <c r="C4444" t="s">
        <v>10</v>
      </c>
      <c r="D4444" t="s">
        <v>18</v>
      </c>
      <c r="E4444" t="s">
        <v>17</v>
      </c>
      <c r="F4444">
        <v>2975.34</v>
      </c>
      <c r="G4444">
        <v>5799.82</v>
      </c>
      <c r="H4444">
        <v>663</v>
      </c>
      <c r="I4444">
        <v>6</v>
      </c>
      <c r="J4444">
        <v>11326.26</v>
      </c>
      <c r="K4444" t="str">
        <f t="shared" si="69"/>
        <v>Low Risk</v>
      </c>
    </row>
    <row r="4445" spans="1:11" x14ac:dyDescent="0.25">
      <c r="A4445">
        <v>4444</v>
      </c>
      <c r="B4445">
        <v>34</v>
      </c>
      <c r="C4445" t="s">
        <v>10</v>
      </c>
      <c r="D4445" t="s">
        <v>14</v>
      </c>
      <c r="E4445" t="s">
        <v>21</v>
      </c>
      <c r="F4445">
        <v>2014.32</v>
      </c>
      <c r="G4445">
        <v>4179.92</v>
      </c>
      <c r="H4445">
        <v>554</v>
      </c>
      <c r="I4445">
        <v>8</v>
      </c>
      <c r="J4445">
        <v>5055.03</v>
      </c>
      <c r="K4445" t="str">
        <f t="shared" si="69"/>
        <v>Low Risk</v>
      </c>
    </row>
    <row r="4446" spans="1:11" x14ac:dyDescent="0.25">
      <c r="A4446">
        <v>4445</v>
      </c>
      <c r="B4446">
        <v>54</v>
      </c>
      <c r="C4446" t="s">
        <v>13</v>
      </c>
      <c r="D4446" t="s">
        <v>11</v>
      </c>
      <c r="E4446" t="s">
        <v>15</v>
      </c>
      <c r="F4446">
        <v>1223.05</v>
      </c>
      <c r="G4446">
        <v>2251.02</v>
      </c>
      <c r="H4446">
        <v>523</v>
      </c>
      <c r="I4446">
        <v>7</v>
      </c>
      <c r="J4446">
        <v>4318.13</v>
      </c>
      <c r="K4446" t="str">
        <f t="shared" si="69"/>
        <v>Low Risk</v>
      </c>
    </row>
    <row r="4447" spans="1:11" x14ac:dyDescent="0.25">
      <c r="A4447">
        <v>4446</v>
      </c>
      <c r="B4447">
        <v>53</v>
      </c>
      <c r="C4447" t="s">
        <v>10</v>
      </c>
      <c r="D4447" t="s">
        <v>14</v>
      </c>
      <c r="E4447" t="s">
        <v>20</v>
      </c>
      <c r="F4447">
        <v>1383.54</v>
      </c>
      <c r="G4447">
        <v>3595.4</v>
      </c>
      <c r="H4447">
        <v>504</v>
      </c>
      <c r="I4447">
        <v>7</v>
      </c>
      <c r="J4447">
        <v>1868.78</v>
      </c>
      <c r="K4447" t="str">
        <f t="shared" si="69"/>
        <v>Low Risk</v>
      </c>
    </row>
    <row r="4448" spans="1:11" x14ac:dyDescent="0.25">
      <c r="A4448">
        <v>4447</v>
      </c>
      <c r="B4448">
        <v>71</v>
      </c>
      <c r="C4448" t="s">
        <v>13</v>
      </c>
      <c r="D4448" t="s">
        <v>16</v>
      </c>
      <c r="E4448" t="s">
        <v>17</v>
      </c>
      <c r="F4448">
        <v>803.35</v>
      </c>
      <c r="G4448">
        <v>1370.29</v>
      </c>
      <c r="H4448">
        <v>517</v>
      </c>
      <c r="I4448">
        <v>2</v>
      </c>
      <c r="J4448">
        <v>1567.35</v>
      </c>
      <c r="K4448" t="str">
        <f t="shared" si="69"/>
        <v>Low Risk</v>
      </c>
    </row>
    <row r="4449" spans="1:11" x14ac:dyDescent="0.25">
      <c r="A4449">
        <v>4448</v>
      </c>
      <c r="B4449">
        <v>36</v>
      </c>
      <c r="C4449" t="s">
        <v>13</v>
      </c>
      <c r="D4449" t="s">
        <v>18</v>
      </c>
      <c r="E4449" t="s">
        <v>17</v>
      </c>
      <c r="F4449">
        <v>1772.2249999999999</v>
      </c>
      <c r="G4449">
        <v>1366.94</v>
      </c>
      <c r="H4449">
        <v>501</v>
      </c>
      <c r="I4449">
        <v>12</v>
      </c>
      <c r="J4449">
        <v>3358.62</v>
      </c>
      <c r="K4449" t="str">
        <f t="shared" si="69"/>
        <v>Moderate Risk</v>
      </c>
    </row>
    <row r="4450" spans="1:11" x14ac:dyDescent="0.25">
      <c r="A4450">
        <v>4449</v>
      </c>
      <c r="B4450">
        <v>44</v>
      </c>
      <c r="C4450" t="s">
        <v>10</v>
      </c>
      <c r="D4450" t="s">
        <v>11</v>
      </c>
      <c r="E4450" t="s">
        <v>21</v>
      </c>
      <c r="F4450">
        <v>1616.88</v>
      </c>
      <c r="G4450">
        <v>4085.19</v>
      </c>
      <c r="H4450">
        <v>645</v>
      </c>
      <c r="I4450">
        <v>8</v>
      </c>
      <c r="J4450">
        <v>3723.07</v>
      </c>
      <c r="K4450" t="str">
        <f t="shared" si="69"/>
        <v>Low Risk</v>
      </c>
    </row>
    <row r="4451" spans="1:11" x14ac:dyDescent="0.25">
      <c r="A4451">
        <v>4450</v>
      </c>
      <c r="B4451">
        <v>70</v>
      </c>
      <c r="C4451" t="s">
        <v>13</v>
      </c>
      <c r="D4451" t="s">
        <v>18</v>
      </c>
      <c r="E4451" t="s">
        <v>15</v>
      </c>
      <c r="F4451">
        <v>2971.55</v>
      </c>
      <c r="G4451">
        <v>4991.4799999999996</v>
      </c>
      <c r="H4451">
        <v>630</v>
      </c>
      <c r="I4451">
        <v>7</v>
      </c>
      <c r="J4451">
        <v>8677.3700000000008</v>
      </c>
      <c r="K4451" t="str">
        <f t="shared" si="69"/>
        <v>Low Risk</v>
      </c>
    </row>
    <row r="4452" spans="1:11" x14ac:dyDescent="0.25">
      <c r="A4452">
        <v>4451</v>
      </c>
      <c r="B4452">
        <v>51</v>
      </c>
      <c r="C4452" t="s">
        <v>13</v>
      </c>
      <c r="D4452" t="s">
        <v>16</v>
      </c>
      <c r="E4452" t="s">
        <v>17</v>
      </c>
      <c r="F4452">
        <v>2681.12</v>
      </c>
      <c r="G4452">
        <v>4901.6899999999996</v>
      </c>
      <c r="H4452">
        <v>654</v>
      </c>
      <c r="I4452">
        <v>4</v>
      </c>
      <c r="J4452">
        <v>7059.5</v>
      </c>
      <c r="K4452" t="str">
        <f t="shared" si="69"/>
        <v>Low Risk</v>
      </c>
    </row>
    <row r="4453" spans="1:11" x14ac:dyDescent="0.25">
      <c r="A4453">
        <v>4452</v>
      </c>
      <c r="B4453">
        <v>28</v>
      </c>
      <c r="C4453" t="s">
        <v>10</v>
      </c>
      <c r="D4453" t="s">
        <v>18</v>
      </c>
      <c r="E4453" t="s">
        <v>15</v>
      </c>
      <c r="F4453">
        <v>2144.31</v>
      </c>
      <c r="G4453">
        <v>3734.92</v>
      </c>
      <c r="H4453">
        <v>619</v>
      </c>
      <c r="I4453">
        <v>7</v>
      </c>
      <c r="J4453">
        <v>5560.77</v>
      </c>
      <c r="K4453" t="str">
        <f t="shared" si="69"/>
        <v>Low Risk</v>
      </c>
    </row>
    <row r="4454" spans="1:11" x14ac:dyDescent="0.25">
      <c r="A4454">
        <v>4453</v>
      </c>
      <c r="B4454">
        <v>71</v>
      </c>
      <c r="C4454" t="s">
        <v>10</v>
      </c>
      <c r="D4454" t="s">
        <v>19</v>
      </c>
      <c r="E4454" t="s">
        <v>20</v>
      </c>
      <c r="F4454">
        <v>6884.3</v>
      </c>
      <c r="G4454">
        <v>11636</v>
      </c>
      <c r="H4454">
        <v>693</v>
      </c>
      <c r="I4454">
        <v>6</v>
      </c>
      <c r="J4454">
        <v>24950.17</v>
      </c>
      <c r="K4454" t="str">
        <f t="shared" si="69"/>
        <v>Low Risk</v>
      </c>
    </row>
    <row r="4455" spans="1:11" x14ac:dyDescent="0.25">
      <c r="A4455">
        <v>4454</v>
      </c>
      <c r="B4455">
        <v>62</v>
      </c>
      <c r="C4455" t="s">
        <v>13</v>
      </c>
      <c r="D4455" t="s">
        <v>11</v>
      </c>
      <c r="E4455" t="s">
        <v>21</v>
      </c>
      <c r="F4455">
        <v>1998.69</v>
      </c>
      <c r="G4455">
        <v>3237.28</v>
      </c>
      <c r="H4455">
        <v>517</v>
      </c>
      <c r="I4455">
        <v>10</v>
      </c>
      <c r="J4455">
        <v>4135.6400000000003</v>
      </c>
      <c r="K4455" t="str">
        <f t="shared" si="69"/>
        <v>Low Risk</v>
      </c>
    </row>
    <row r="4456" spans="1:11" x14ac:dyDescent="0.25">
      <c r="A4456">
        <v>4455</v>
      </c>
      <c r="B4456">
        <v>64</v>
      </c>
      <c r="C4456" t="s">
        <v>10</v>
      </c>
      <c r="D4456" t="s">
        <v>11</v>
      </c>
      <c r="E4456" t="s">
        <v>15</v>
      </c>
      <c r="F4456">
        <v>692.59</v>
      </c>
      <c r="G4456">
        <v>14.08</v>
      </c>
      <c r="H4456">
        <v>419</v>
      </c>
      <c r="I4456">
        <v>6</v>
      </c>
      <c r="J4456">
        <v>500</v>
      </c>
      <c r="K4456" t="str">
        <f t="shared" si="69"/>
        <v>Moderate Risk</v>
      </c>
    </row>
    <row r="4457" spans="1:11" x14ac:dyDescent="0.25">
      <c r="A4457">
        <v>4456</v>
      </c>
      <c r="B4457">
        <v>29</v>
      </c>
      <c r="C4457" t="s">
        <v>10</v>
      </c>
      <c r="D4457" t="s">
        <v>16</v>
      </c>
      <c r="E4457" t="s">
        <v>21</v>
      </c>
      <c r="F4457">
        <v>776.78</v>
      </c>
      <c r="G4457">
        <v>1813.37</v>
      </c>
      <c r="H4457">
        <v>576</v>
      </c>
      <c r="I4457">
        <v>8</v>
      </c>
      <c r="J4457">
        <v>886.2</v>
      </c>
      <c r="K4457" t="str">
        <f t="shared" si="69"/>
        <v>Low Risk</v>
      </c>
    </row>
    <row r="4458" spans="1:11" x14ac:dyDescent="0.25">
      <c r="A4458">
        <v>4457</v>
      </c>
      <c r="B4458">
        <v>71</v>
      </c>
      <c r="C4458" t="s">
        <v>13</v>
      </c>
      <c r="D4458" t="s">
        <v>18</v>
      </c>
      <c r="E4458" t="s">
        <v>17</v>
      </c>
      <c r="F4458">
        <v>2690.24</v>
      </c>
      <c r="G4458">
        <v>5418.24</v>
      </c>
      <c r="H4458">
        <v>600</v>
      </c>
      <c r="I4458">
        <v>5</v>
      </c>
      <c r="J4458">
        <v>7047.59</v>
      </c>
      <c r="K4458" t="str">
        <f t="shared" si="69"/>
        <v>Low Risk</v>
      </c>
    </row>
    <row r="4459" spans="1:11" x14ac:dyDescent="0.25">
      <c r="A4459">
        <v>4458</v>
      </c>
      <c r="B4459">
        <v>38</v>
      </c>
      <c r="C4459" t="s">
        <v>13</v>
      </c>
      <c r="D4459" t="s">
        <v>11</v>
      </c>
      <c r="E4459" t="s">
        <v>20</v>
      </c>
      <c r="F4459">
        <v>1338.42</v>
      </c>
      <c r="G4459">
        <v>2607.9499999999998</v>
      </c>
      <c r="H4459">
        <v>501</v>
      </c>
      <c r="I4459">
        <v>4</v>
      </c>
      <c r="J4459">
        <v>5332.54</v>
      </c>
      <c r="K4459" t="str">
        <f t="shared" si="69"/>
        <v>Low Risk</v>
      </c>
    </row>
    <row r="4460" spans="1:11" x14ac:dyDescent="0.25">
      <c r="A4460">
        <v>4459</v>
      </c>
      <c r="B4460">
        <v>71</v>
      </c>
      <c r="C4460" t="s">
        <v>10</v>
      </c>
      <c r="D4460" t="s">
        <v>18</v>
      </c>
      <c r="E4460" t="s">
        <v>15</v>
      </c>
      <c r="F4460">
        <v>2805.19</v>
      </c>
      <c r="G4460">
        <v>5537.02</v>
      </c>
      <c r="H4460">
        <v>709</v>
      </c>
      <c r="I4460">
        <v>6</v>
      </c>
      <c r="J4460">
        <v>9241.36</v>
      </c>
      <c r="K4460" t="str">
        <f t="shared" si="69"/>
        <v>Low Risk</v>
      </c>
    </row>
    <row r="4461" spans="1:11" x14ac:dyDescent="0.25">
      <c r="A4461">
        <v>4460</v>
      </c>
      <c r="B4461">
        <v>28</v>
      </c>
      <c r="C4461" t="s">
        <v>13</v>
      </c>
      <c r="D4461" t="s">
        <v>14</v>
      </c>
      <c r="E4461" t="s">
        <v>17</v>
      </c>
      <c r="F4461">
        <v>1003.77</v>
      </c>
      <c r="G4461">
        <v>1701.94</v>
      </c>
      <c r="H4461">
        <v>471</v>
      </c>
      <c r="I4461">
        <v>7</v>
      </c>
      <c r="J4461">
        <v>2980.05</v>
      </c>
      <c r="K4461" t="str">
        <f t="shared" si="69"/>
        <v>Moderate Risk</v>
      </c>
    </row>
    <row r="4462" spans="1:11" x14ac:dyDescent="0.25">
      <c r="A4462">
        <v>4461</v>
      </c>
      <c r="B4462">
        <v>56</v>
      </c>
      <c r="C4462" t="s">
        <v>13</v>
      </c>
      <c r="D4462" t="s">
        <v>14</v>
      </c>
      <c r="E4462" t="s">
        <v>12</v>
      </c>
      <c r="F4462">
        <v>941.83</v>
      </c>
      <c r="G4462">
        <v>1856.74</v>
      </c>
      <c r="H4462">
        <v>529</v>
      </c>
      <c r="I4462">
        <v>7</v>
      </c>
      <c r="J4462">
        <v>3966.47</v>
      </c>
      <c r="K4462" t="str">
        <f t="shared" si="69"/>
        <v>Low Risk</v>
      </c>
    </row>
    <row r="4463" spans="1:11" x14ac:dyDescent="0.25">
      <c r="A4463">
        <v>4462</v>
      </c>
      <c r="B4463">
        <v>45</v>
      </c>
      <c r="C4463" t="s">
        <v>10</v>
      </c>
      <c r="D4463" t="s">
        <v>14</v>
      </c>
      <c r="E4463" t="s">
        <v>17</v>
      </c>
      <c r="F4463">
        <v>867.88</v>
      </c>
      <c r="G4463">
        <v>1539.72</v>
      </c>
      <c r="H4463">
        <v>576</v>
      </c>
      <c r="I4463">
        <v>10</v>
      </c>
      <c r="J4463">
        <v>978.39</v>
      </c>
      <c r="K4463" t="str">
        <f t="shared" si="69"/>
        <v>Low Risk</v>
      </c>
    </row>
    <row r="4464" spans="1:11" x14ac:dyDescent="0.25">
      <c r="A4464">
        <v>4463</v>
      </c>
      <c r="B4464">
        <v>22</v>
      </c>
      <c r="C4464" t="s">
        <v>13</v>
      </c>
      <c r="D4464" t="s">
        <v>19</v>
      </c>
      <c r="E4464" t="s">
        <v>152</v>
      </c>
      <c r="F4464">
        <v>3091.48</v>
      </c>
      <c r="G4464">
        <v>5507.15</v>
      </c>
      <c r="H4464">
        <v>633</v>
      </c>
      <c r="I4464">
        <v>6</v>
      </c>
      <c r="J4464">
        <v>7876.19</v>
      </c>
      <c r="K4464" t="str">
        <f t="shared" si="69"/>
        <v>Low Risk</v>
      </c>
    </row>
    <row r="4465" spans="1:11" x14ac:dyDescent="0.25">
      <c r="A4465">
        <v>4464</v>
      </c>
      <c r="B4465">
        <v>34</v>
      </c>
      <c r="C4465" t="s">
        <v>10</v>
      </c>
      <c r="D4465" t="s">
        <v>16</v>
      </c>
      <c r="E4465" t="s">
        <v>21</v>
      </c>
      <c r="F4465">
        <v>2586.8000000000002</v>
      </c>
      <c r="G4465">
        <v>3789.35</v>
      </c>
      <c r="H4465">
        <v>603</v>
      </c>
      <c r="I4465">
        <v>6</v>
      </c>
      <c r="J4465">
        <v>4674.3</v>
      </c>
      <c r="K4465" t="str">
        <f t="shared" si="69"/>
        <v>Low Risk</v>
      </c>
    </row>
    <row r="4466" spans="1:11" x14ac:dyDescent="0.25">
      <c r="A4466">
        <v>4465</v>
      </c>
      <c r="B4466">
        <v>73</v>
      </c>
      <c r="C4466" t="s">
        <v>10</v>
      </c>
      <c r="D4466" t="s">
        <v>14</v>
      </c>
      <c r="E4466" t="s">
        <v>20</v>
      </c>
      <c r="F4466">
        <v>785.1</v>
      </c>
      <c r="G4466">
        <v>2466.6799999999998</v>
      </c>
      <c r="H4466">
        <v>469</v>
      </c>
      <c r="I4466">
        <v>7</v>
      </c>
      <c r="J4466">
        <v>814.88</v>
      </c>
      <c r="K4466" t="str">
        <f t="shared" si="69"/>
        <v>Moderate Risk</v>
      </c>
    </row>
    <row r="4467" spans="1:11" x14ac:dyDescent="0.25">
      <c r="A4467">
        <v>4466</v>
      </c>
      <c r="B4467">
        <v>37</v>
      </c>
      <c r="C4467" t="s">
        <v>13</v>
      </c>
      <c r="D4467" t="s">
        <v>19</v>
      </c>
      <c r="E4467" t="s">
        <v>20</v>
      </c>
      <c r="F4467">
        <v>3071.89</v>
      </c>
      <c r="G4467">
        <v>5297.9</v>
      </c>
      <c r="H4467">
        <v>589</v>
      </c>
      <c r="I4467">
        <v>7</v>
      </c>
      <c r="J4467">
        <v>7567.44</v>
      </c>
      <c r="K4467" t="str">
        <f t="shared" si="69"/>
        <v>Low Risk</v>
      </c>
    </row>
    <row r="4468" spans="1:11" x14ac:dyDescent="0.25">
      <c r="A4468">
        <v>4467</v>
      </c>
      <c r="B4468">
        <v>58</v>
      </c>
      <c r="C4468" t="s">
        <v>13</v>
      </c>
      <c r="D4468" t="s">
        <v>18</v>
      </c>
      <c r="E4468" t="s">
        <v>152</v>
      </c>
      <c r="F4468">
        <v>4703.59</v>
      </c>
      <c r="G4468">
        <v>8095.84</v>
      </c>
      <c r="H4468">
        <v>667</v>
      </c>
      <c r="I4468">
        <v>6</v>
      </c>
      <c r="J4468">
        <v>17295.18</v>
      </c>
      <c r="K4468" t="str">
        <f t="shared" si="69"/>
        <v>Low Risk</v>
      </c>
    </row>
    <row r="4469" spans="1:11" x14ac:dyDescent="0.25">
      <c r="A4469">
        <v>4468</v>
      </c>
      <c r="B4469">
        <v>63</v>
      </c>
      <c r="C4469" t="s">
        <v>10</v>
      </c>
      <c r="D4469" t="s">
        <v>18</v>
      </c>
      <c r="E4469" t="s">
        <v>15</v>
      </c>
      <c r="F4469">
        <v>1142.46</v>
      </c>
      <c r="G4469">
        <v>1606.73</v>
      </c>
      <c r="H4469">
        <v>490</v>
      </c>
      <c r="I4469">
        <v>6</v>
      </c>
      <c r="J4469">
        <v>4634.04</v>
      </c>
      <c r="K4469" t="str">
        <f t="shared" si="69"/>
        <v>Moderate Risk</v>
      </c>
    </row>
    <row r="4470" spans="1:11" x14ac:dyDescent="0.25">
      <c r="A4470">
        <v>4469</v>
      </c>
      <c r="B4470">
        <v>75</v>
      </c>
      <c r="C4470" t="s">
        <v>13</v>
      </c>
      <c r="D4470" t="s">
        <v>11</v>
      </c>
      <c r="E4470" t="s">
        <v>15</v>
      </c>
      <c r="F4470">
        <v>2134.73</v>
      </c>
      <c r="G4470">
        <v>3534.5</v>
      </c>
      <c r="H4470">
        <v>634</v>
      </c>
      <c r="I4470">
        <v>5</v>
      </c>
      <c r="J4470">
        <v>5626.24</v>
      </c>
      <c r="K4470" t="str">
        <f t="shared" si="69"/>
        <v>Low Risk</v>
      </c>
    </row>
    <row r="4471" spans="1:11" x14ac:dyDescent="0.25">
      <c r="A4471">
        <v>4470</v>
      </c>
      <c r="B4471">
        <v>29</v>
      </c>
      <c r="C4471" t="s">
        <v>13</v>
      </c>
      <c r="D4471" t="s">
        <v>14</v>
      </c>
      <c r="E4471" t="s">
        <v>12</v>
      </c>
      <c r="F4471">
        <v>1772.2249999999999</v>
      </c>
      <c r="G4471">
        <v>1617.71</v>
      </c>
      <c r="H4471">
        <v>561</v>
      </c>
      <c r="I4471">
        <v>6</v>
      </c>
      <c r="J4471">
        <v>4479.87</v>
      </c>
      <c r="K4471" t="str">
        <f t="shared" si="69"/>
        <v>Low Risk</v>
      </c>
    </row>
    <row r="4472" spans="1:11" x14ac:dyDescent="0.25">
      <c r="A4472">
        <v>4471</v>
      </c>
      <c r="B4472">
        <v>23</v>
      </c>
      <c r="C4472" t="s">
        <v>13</v>
      </c>
      <c r="D4472" t="s">
        <v>11</v>
      </c>
      <c r="E4472" t="s">
        <v>15</v>
      </c>
      <c r="F4472">
        <v>1016.99</v>
      </c>
      <c r="G4472">
        <v>1987.5</v>
      </c>
      <c r="H4472">
        <v>544</v>
      </c>
      <c r="I4472">
        <v>9</v>
      </c>
      <c r="J4472">
        <v>5332.54</v>
      </c>
      <c r="K4472" t="str">
        <f t="shared" si="69"/>
        <v>Low Risk</v>
      </c>
    </row>
    <row r="4473" spans="1:11" x14ac:dyDescent="0.25">
      <c r="A4473">
        <v>4472</v>
      </c>
      <c r="B4473">
        <v>34</v>
      </c>
      <c r="C4473" t="s">
        <v>10</v>
      </c>
      <c r="D4473" t="s">
        <v>18</v>
      </c>
      <c r="E4473" t="s">
        <v>17</v>
      </c>
      <c r="F4473">
        <v>1841.9</v>
      </c>
      <c r="G4473">
        <v>1968.73</v>
      </c>
      <c r="H4473">
        <v>563</v>
      </c>
      <c r="I4473">
        <v>6</v>
      </c>
      <c r="J4473">
        <v>4508.95</v>
      </c>
      <c r="K4473" t="str">
        <f t="shared" si="69"/>
        <v>Low Risk</v>
      </c>
    </row>
    <row r="4474" spans="1:11" x14ac:dyDescent="0.25">
      <c r="A4474">
        <v>4473</v>
      </c>
      <c r="B4474">
        <v>68</v>
      </c>
      <c r="C4474" t="s">
        <v>13</v>
      </c>
      <c r="D4474" t="s">
        <v>16</v>
      </c>
      <c r="E4474" t="s">
        <v>12</v>
      </c>
      <c r="F4474">
        <v>3014.01</v>
      </c>
      <c r="G4474">
        <v>4736.88</v>
      </c>
      <c r="H4474">
        <v>611</v>
      </c>
      <c r="I4474">
        <v>2</v>
      </c>
      <c r="J4474">
        <v>6039.57</v>
      </c>
      <c r="K4474" t="str">
        <f t="shared" si="69"/>
        <v>Low Risk</v>
      </c>
    </row>
    <row r="4475" spans="1:11" x14ac:dyDescent="0.25">
      <c r="A4475">
        <v>4474</v>
      </c>
      <c r="B4475">
        <v>36</v>
      </c>
      <c r="C4475" t="s">
        <v>10</v>
      </c>
      <c r="D4475" t="s">
        <v>16</v>
      </c>
      <c r="E4475" t="s">
        <v>12</v>
      </c>
      <c r="F4475">
        <v>1772.2249999999999</v>
      </c>
      <c r="G4475">
        <v>4211.29</v>
      </c>
      <c r="H4475">
        <v>559</v>
      </c>
      <c r="I4475">
        <v>7</v>
      </c>
      <c r="J4475">
        <v>3173.9</v>
      </c>
      <c r="K4475" t="str">
        <f t="shared" si="69"/>
        <v>Low Risk</v>
      </c>
    </row>
    <row r="4476" spans="1:11" x14ac:dyDescent="0.25">
      <c r="A4476">
        <v>4475</v>
      </c>
      <c r="B4476">
        <v>43</v>
      </c>
      <c r="C4476" t="s">
        <v>10</v>
      </c>
      <c r="D4476" t="s">
        <v>18</v>
      </c>
      <c r="E4476" t="s">
        <v>21</v>
      </c>
      <c r="F4476">
        <v>1482.95</v>
      </c>
      <c r="G4476">
        <v>3803.92</v>
      </c>
      <c r="H4476">
        <v>564</v>
      </c>
      <c r="I4476">
        <v>8</v>
      </c>
      <c r="J4476">
        <v>2660.7</v>
      </c>
      <c r="K4476" t="str">
        <f t="shared" si="69"/>
        <v>Low Risk</v>
      </c>
    </row>
    <row r="4477" spans="1:11" x14ac:dyDescent="0.25">
      <c r="A4477">
        <v>4476</v>
      </c>
      <c r="B4477">
        <v>65</v>
      </c>
      <c r="C4477" t="s">
        <v>13</v>
      </c>
      <c r="D4477" t="s">
        <v>11</v>
      </c>
      <c r="E4477" t="s">
        <v>15</v>
      </c>
      <c r="F4477">
        <v>1062.45</v>
      </c>
      <c r="G4477">
        <v>1703.75</v>
      </c>
      <c r="H4477">
        <v>510</v>
      </c>
      <c r="I4477">
        <v>8</v>
      </c>
      <c r="J4477">
        <v>1914.2</v>
      </c>
      <c r="K4477" t="str">
        <f t="shared" si="69"/>
        <v>Low Risk</v>
      </c>
    </row>
    <row r="4478" spans="1:11" x14ac:dyDescent="0.25">
      <c r="A4478">
        <v>4477</v>
      </c>
      <c r="B4478">
        <v>61</v>
      </c>
      <c r="C4478" t="s">
        <v>13</v>
      </c>
      <c r="D4478" t="s">
        <v>16</v>
      </c>
      <c r="E4478" t="s">
        <v>21</v>
      </c>
      <c r="F4478">
        <v>1492.86</v>
      </c>
      <c r="G4478">
        <v>4683.29</v>
      </c>
      <c r="H4478">
        <v>586</v>
      </c>
      <c r="I4478">
        <v>6</v>
      </c>
      <c r="J4478">
        <v>6352.35</v>
      </c>
      <c r="K4478" t="str">
        <f t="shared" si="69"/>
        <v>Low Risk</v>
      </c>
    </row>
    <row r="4479" spans="1:11" x14ac:dyDescent="0.25">
      <c r="A4479">
        <v>4478</v>
      </c>
      <c r="B4479">
        <v>61</v>
      </c>
      <c r="C4479" t="s">
        <v>13</v>
      </c>
      <c r="D4479" t="s">
        <v>11</v>
      </c>
      <c r="E4479" t="s">
        <v>15</v>
      </c>
      <c r="F4479">
        <v>2301.29</v>
      </c>
      <c r="G4479">
        <v>4703.03</v>
      </c>
      <c r="H4479">
        <v>570</v>
      </c>
      <c r="I4479">
        <v>9</v>
      </c>
      <c r="J4479">
        <v>6465.1</v>
      </c>
      <c r="K4479" t="str">
        <f t="shared" si="69"/>
        <v>Low Risk</v>
      </c>
    </row>
    <row r="4480" spans="1:11" x14ac:dyDescent="0.25">
      <c r="A4480">
        <v>4479</v>
      </c>
      <c r="B4480">
        <v>69</v>
      </c>
      <c r="C4480" t="s">
        <v>10</v>
      </c>
      <c r="D4480" t="s">
        <v>14</v>
      </c>
      <c r="E4480" t="s">
        <v>12</v>
      </c>
      <c r="F4480">
        <v>1008.77</v>
      </c>
      <c r="G4480">
        <v>2993.36</v>
      </c>
      <c r="H4480">
        <v>505</v>
      </c>
      <c r="I4480">
        <v>7</v>
      </c>
      <c r="J4480">
        <v>1806.97</v>
      </c>
      <c r="K4480" t="str">
        <f t="shared" si="69"/>
        <v>Low Risk</v>
      </c>
    </row>
    <row r="4481" spans="1:11" x14ac:dyDescent="0.25">
      <c r="A4481">
        <v>4480</v>
      </c>
      <c r="B4481">
        <v>49</v>
      </c>
      <c r="C4481" t="s">
        <v>10</v>
      </c>
      <c r="D4481" t="s">
        <v>11</v>
      </c>
      <c r="E4481" t="s">
        <v>12</v>
      </c>
      <c r="F4481">
        <v>1504.88</v>
      </c>
      <c r="G4481">
        <v>2781.83</v>
      </c>
      <c r="H4481">
        <v>549</v>
      </c>
      <c r="I4481">
        <v>6</v>
      </c>
      <c r="J4481">
        <v>5676.42</v>
      </c>
      <c r="K4481" t="str">
        <f t="shared" si="69"/>
        <v>Low Risk</v>
      </c>
    </row>
    <row r="4482" spans="1:11" x14ac:dyDescent="0.25">
      <c r="A4482">
        <v>4481</v>
      </c>
      <c r="B4482">
        <v>23</v>
      </c>
      <c r="C4482" t="s">
        <v>13</v>
      </c>
      <c r="D4482" t="s">
        <v>18</v>
      </c>
      <c r="E4482" t="s">
        <v>17</v>
      </c>
      <c r="F4482">
        <v>1693.54</v>
      </c>
      <c r="G4482">
        <v>2848.05</v>
      </c>
      <c r="H4482">
        <v>552</v>
      </c>
      <c r="I4482">
        <v>7</v>
      </c>
      <c r="J4482">
        <v>6788.53</v>
      </c>
      <c r="K4482" t="str">
        <f t="shared" ref="K4482:K4545" si="70">IF(AND(H4482&lt;500,I4482&gt;10),"High Risk",IF(OR(H4482&lt;500,I4482&gt;10),"Moderate Risk","Low Risk"))</f>
        <v>Low Risk</v>
      </c>
    </row>
    <row r="4483" spans="1:11" x14ac:dyDescent="0.25">
      <c r="A4483">
        <v>4482</v>
      </c>
      <c r="B4483">
        <v>72</v>
      </c>
      <c r="C4483" t="s">
        <v>10</v>
      </c>
      <c r="D4483" t="s">
        <v>18</v>
      </c>
      <c r="E4483" t="s">
        <v>17</v>
      </c>
      <c r="F4483">
        <v>1772.2249999999999</v>
      </c>
      <c r="G4483">
        <v>3237.28</v>
      </c>
      <c r="H4483">
        <v>580</v>
      </c>
      <c r="I4483">
        <v>4</v>
      </c>
      <c r="J4483">
        <v>7595.92</v>
      </c>
      <c r="K4483" t="str">
        <f t="shared" si="70"/>
        <v>Low Risk</v>
      </c>
    </row>
    <row r="4484" spans="1:11" x14ac:dyDescent="0.25">
      <c r="A4484">
        <v>4483</v>
      </c>
      <c r="B4484">
        <v>75</v>
      </c>
      <c r="C4484" t="s">
        <v>13</v>
      </c>
      <c r="D4484" t="s">
        <v>11</v>
      </c>
      <c r="E4484" t="s">
        <v>20</v>
      </c>
      <c r="F4484">
        <v>1486.4</v>
      </c>
      <c r="G4484">
        <v>3569.68</v>
      </c>
      <c r="H4484">
        <v>499</v>
      </c>
      <c r="I4484">
        <v>10</v>
      </c>
      <c r="J4484">
        <v>3513.15</v>
      </c>
      <c r="K4484" t="str">
        <f t="shared" si="70"/>
        <v>Moderate Risk</v>
      </c>
    </row>
    <row r="4485" spans="1:11" x14ac:dyDescent="0.25">
      <c r="A4485">
        <v>4484</v>
      </c>
      <c r="B4485">
        <v>53</v>
      </c>
      <c r="C4485" t="s">
        <v>10</v>
      </c>
      <c r="D4485" t="s">
        <v>11</v>
      </c>
      <c r="E4485" t="s">
        <v>15</v>
      </c>
      <c r="F4485">
        <v>1008.98</v>
      </c>
      <c r="G4485">
        <v>1598.62</v>
      </c>
      <c r="H4485">
        <v>576</v>
      </c>
      <c r="I4485">
        <v>9</v>
      </c>
      <c r="J4485">
        <v>1952.71</v>
      </c>
      <c r="K4485" t="str">
        <f t="shared" si="70"/>
        <v>Low Risk</v>
      </c>
    </row>
    <row r="4486" spans="1:11" x14ac:dyDescent="0.25">
      <c r="A4486">
        <v>4485</v>
      </c>
      <c r="B4486">
        <v>55</v>
      </c>
      <c r="C4486" t="s">
        <v>13</v>
      </c>
      <c r="D4486" t="s">
        <v>14</v>
      </c>
      <c r="E4486" t="s">
        <v>17</v>
      </c>
      <c r="F4486">
        <v>866.59</v>
      </c>
      <c r="G4486">
        <v>1912.33</v>
      </c>
      <c r="H4486">
        <v>555</v>
      </c>
      <c r="I4486">
        <v>9</v>
      </c>
      <c r="J4486">
        <v>701.94</v>
      </c>
      <c r="K4486" t="str">
        <f t="shared" si="70"/>
        <v>Low Risk</v>
      </c>
    </row>
    <row r="4487" spans="1:11" x14ac:dyDescent="0.25">
      <c r="A4487">
        <v>4486</v>
      </c>
      <c r="B4487">
        <v>28</v>
      </c>
      <c r="C4487" t="s">
        <v>13</v>
      </c>
      <c r="D4487" t="s">
        <v>19</v>
      </c>
      <c r="E4487" t="s">
        <v>12</v>
      </c>
      <c r="F4487">
        <v>2539.44</v>
      </c>
      <c r="G4487">
        <v>2220.6</v>
      </c>
      <c r="H4487">
        <v>565</v>
      </c>
      <c r="I4487">
        <v>3</v>
      </c>
      <c r="J4487">
        <v>6608.46</v>
      </c>
      <c r="K4487" t="str">
        <f t="shared" si="70"/>
        <v>Low Risk</v>
      </c>
    </row>
    <row r="4488" spans="1:11" x14ac:dyDescent="0.25">
      <c r="A4488">
        <v>4487</v>
      </c>
      <c r="B4488">
        <v>50</v>
      </c>
      <c r="C4488" t="s">
        <v>13</v>
      </c>
      <c r="D4488" t="s">
        <v>16</v>
      </c>
      <c r="E4488" t="s">
        <v>15</v>
      </c>
      <c r="F4488">
        <v>3596.17</v>
      </c>
      <c r="G4488">
        <v>5953.04</v>
      </c>
      <c r="H4488">
        <v>646</v>
      </c>
      <c r="I4488">
        <v>11</v>
      </c>
      <c r="J4488">
        <v>12285.2</v>
      </c>
      <c r="K4488" t="str">
        <f t="shared" si="70"/>
        <v>Moderate Risk</v>
      </c>
    </row>
    <row r="4489" spans="1:11" x14ac:dyDescent="0.25">
      <c r="A4489">
        <v>4488</v>
      </c>
      <c r="B4489">
        <v>41</v>
      </c>
      <c r="C4489" t="s">
        <v>13</v>
      </c>
      <c r="D4489" t="s">
        <v>19</v>
      </c>
      <c r="E4489" t="s">
        <v>15</v>
      </c>
      <c r="F4489">
        <v>3387.03</v>
      </c>
      <c r="G4489">
        <v>7238.73</v>
      </c>
      <c r="H4489">
        <v>632</v>
      </c>
      <c r="I4489">
        <v>7</v>
      </c>
      <c r="J4489">
        <v>11705.59</v>
      </c>
      <c r="K4489" t="str">
        <f t="shared" si="70"/>
        <v>Low Risk</v>
      </c>
    </row>
    <row r="4490" spans="1:11" x14ac:dyDescent="0.25">
      <c r="A4490">
        <v>4489</v>
      </c>
      <c r="B4490">
        <v>40</v>
      </c>
      <c r="C4490" t="s">
        <v>13</v>
      </c>
      <c r="D4490" t="s">
        <v>18</v>
      </c>
      <c r="E4490" t="s">
        <v>152</v>
      </c>
      <c r="F4490">
        <v>1598.79</v>
      </c>
      <c r="G4490">
        <v>2449.92</v>
      </c>
      <c r="H4490">
        <v>538</v>
      </c>
      <c r="I4490">
        <v>6</v>
      </c>
      <c r="J4490">
        <v>4380.91</v>
      </c>
      <c r="K4490" t="str">
        <f t="shared" si="70"/>
        <v>Low Risk</v>
      </c>
    </row>
    <row r="4491" spans="1:11" x14ac:dyDescent="0.25">
      <c r="A4491">
        <v>4490</v>
      </c>
      <c r="B4491">
        <v>32</v>
      </c>
      <c r="C4491" t="s">
        <v>10</v>
      </c>
      <c r="D4491" t="s">
        <v>11</v>
      </c>
      <c r="E4491" t="s">
        <v>17</v>
      </c>
      <c r="F4491">
        <v>2151</v>
      </c>
      <c r="G4491">
        <v>3829.3</v>
      </c>
      <c r="H4491">
        <v>682</v>
      </c>
      <c r="I4491">
        <v>7</v>
      </c>
      <c r="J4491">
        <v>7581.04</v>
      </c>
      <c r="K4491" t="str">
        <f t="shared" si="70"/>
        <v>Low Risk</v>
      </c>
    </row>
    <row r="4492" spans="1:11" x14ac:dyDescent="0.25">
      <c r="A4492">
        <v>4491</v>
      </c>
      <c r="B4492">
        <v>44</v>
      </c>
      <c r="C4492" t="s">
        <v>10</v>
      </c>
      <c r="D4492" t="s">
        <v>14</v>
      </c>
      <c r="E4492" t="s">
        <v>15</v>
      </c>
      <c r="F4492">
        <v>1805.07</v>
      </c>
      <c r="G4492">
        <v>3150.42</v>
      </c>
      <c r="H4492">
        <v>594</v>
      </c>
      <c r="I4492">
        <v>5</v>
      </c>
      <c r="J4492">
        <v>6764.2</v>
      </c>
      <c r="K4492" t="str">
        <f t="shared" si="70"/>
        <v>Low Risk</v>
      </c>
    </row>
    <row r="4493" spans="1:11" x14ac:dyDescent="0.25">
      <c r="A4493">
        <v>4492</v>
      </c>
      <c r="B4493">
        <v>28</v>
      </c>
      <c r="C4493" t="s">
        <v>13</v>
      </c>
      <c r="D4493" t="s">
        <v>11</v>
      </c>
      <c r="E4493" t="s">
        <v>17</v>
      </c>
      <c r="F4493">
        <v>1772.2249999999999</v>
      </c>
      <c r="G4493">
        <v>863.77</v>
      </c>
      <c r="H4493">
        <v>467</v>
      </c>
      <c r="I4493">
        <v>6</v>
      </c>
      <c r="J4493">
        <v>685.36</v>
      </c>
      <c r="K4493" t="str">
        <f t="shared" si="70"/>
        <v>Moderate Risk</v>
      </c>
    </row>
    <row r="4494" spans="1:11" x14ac:dyDescent="0.25">
      <c r="A4494">
        <v>4493</v>
      </c>
      <c r="B4494">
        <v>74</v>
      </c>
      <c r="C4494" t="s">
        <v>10</v>
      </c>
      <c r="D4494" t="s">
        <v>14</v>
      </c>
      <c r="E4494" t="s">
        <v>21</v>
      </c>
      <c r="F4494">
        <v>2652.41</v>
      </c>
      <c r="G4494">
        <v>4703.47</v>
      </c>
      <c r="H4494">
        <v>635</v>
      </c>
      <c r="I4494">
        <v>10</v>
      </c>
      <c r="J4494">
        <v>8803.7900000000009</v>
      </c>
      <c r="K4494" t="str">
        <f t="shared" si="70"/>
        <v>Low Risk</v>
      </c>
    </row>
    <row r="4495" spans="1:11" x14ac:dyDescent="0.25">
      <c r="A4495">
        <v>4494</v>
      </c>
      <c r="B4495">
        <v>68</v>
      </c>
      <c r="C4495" t="s">
        <v>13</v>
      </c>
      <c r="D4495" t="s">
        <v>14</v>
      </c>
      <c r="E4495" t="s">
        <v>12</v>
      </c>
      <c r="F4495">
        <v>1500</v>
      </c>
      <c r="G4495">
        <v>2533.17</v>
      </c>
      <c r="H4495">
        <v>588</v>
      </c>
      <c r="I4495">
        <v>4</v>
      </c>
      <c r="J4495">
        <v>3607.25</v>
      </c>
      <c r="K4495" t="str">
        <f t="shared" si="70"/>
        <v>Low Risk</v>
      </c>
    </row>
    <row r="4496" spans="1:11" x14ac:dyDescent="0.25">
      <c r="A4496">
        <v>4495</v>
      </c>
      <c r="B4496">
        <v>67</v>
      </c>
      <c r="C4496" t="s">
        <v>10</v>
      </c>
      <c r="D4496" t="s">
        <v>11</v>
      </c>
      <c r="E4496" t="s">
        <v>17</v>
      </c>
      <c r="F4496">
        <v>1902.54</v>
      </c>
      <c r="G4496">
        <v>2691.82</v>
      </c>
      <c r="H4496">
        <v>638</v>
      </c>
      <c r="I4496">
        <v>9</v>
      </c>
      <c r="J4496">
        <v>7531.01</v>
      </c>
      <c r="K4496" t="str">
        <f t="shared" si="70"/>
        <v>Low Risk</v>
      </c>
    </row>
    <row r="4497" spans="1:11" x14ac:dyDescent="0.25">
      <c r="A4497">
        <v>4496</v>
      </c>
      <c r="B4497">
        <v>34</v>
      </c>
      <c r="C4497" t="s">
        <v>10</v>
      </c>
      <c r="D4497" t="s">
        <v>16</v>
      </c>
      <c r="E4497" t="s">
        <v>15</v>
      </c>
      <c r="F4497">
        <v>2085.5500000000002</v>
      </c>
      <c r="G4497">
        <v>3638.56</v>
      </c>
      <c r="H4497">
        <v>610</v>
      </c>
      <c r="I4497">
        <v>6</v>
      </c>
      <c r="J4497">
        <v>5678.08</v>
      </c>
      <c r="K4497" t="str">
        <f t="shared" si="70"/>
        <v>Low Risk</v>
      </c>
    </row>
    <row r="4498" spans="1:11" x14ac:dyDescent="0.25">
      <c r="A4498">
        <v>4497</v>
      </c>
      <c r="B4498">
        <v>68</v>
      </c>
      <c r="C4498" t="s">
        <v>10</v>
      </c>
      <c r="D4498" t="s">
        <v>11</v>
      </c>
      <c r="E4498" t="s">
        <v>12</v>
      </c>
      <c r="F4498">
        <v>1836.94</v>
      </c>
      <c r="G4498">
        <v>2365.06</v>
      </c>
      <c r="H4498">
        <v>659</v>
      </c>
      <c r="I4498">
        <v>8</v>
      </c>
      <c r="J4498">
        <v>2141.5300000000002</v>
      </c>
      <c r="K4498" t="str">
        <f t="shared" si="70"/>
        <v>Low Risk</v>
      </c>
    </row>
    <row r="4499" spans="1:11" x14ac:dyDescent="0.25">
      <c r="A4499">
        <v>4498</v>
      </c>
      <c r="B4499">
        <v>70</v>
      </c>
      <c r="C4499" t="s">
        <v>13</v>
      </c>
      <c r="D4499" t="s">
        <v>11</v>
      </c>
      <c r="E4499" t="s">
        <v>15</v>
      </c>
      <c r="F4499">
        <v>1503.81</v>
      </c>
      <c r="G4499">
        <v>2667.73</v>
      </c>
      <c r="H4499">
        <v>527</v>
      </c>
      <c r="I4499">
        <v>8</v>
      </c>
      <c r="J4499">
        <v>2569</v>
      </c>
      <c r="K4499" t="str">
        <f t="shared" si="70"/>
        <v>Low Risk</v>
      </c>
    </row>
    <row r="4500" spans="1:11" x14ac:dyDescent="0.25">
      <c r="A4500">
        <v>4499</v>
      </c>
      <c r="B4500">
        <v>31</v>
      </c>
      <c r="C4500" t="s">
        <v>13</v>
      </c>
      <c r="D4500" t="s">
        <v>16</v>
      </c>
      <c r="E4500" t="s">
        <v>12</v>
      </c>
      <c r="F4500">
        <v>2360.48</v>
      </c>
      <c r="G4500">
        <v>4189.79</v>
      </c>
      <c r="H4500">
        <v>597</v>
      </c>
      <c r="I4500">
        <v>3</v>
      </c>
      <c r="J4500">
        <v>4740.8599999999997</v>
      </c>
      <c r="K4500" t="str">
        <f t="shared" si="70"/>
        <v>Low Risk</v>
      </c>
    </row>
    <row r="4501" spans="1:11" x14ac:dyDescent="0.25">
      <c r="A4501">
        <v>4500</v>
      </c>
      <c r="B4501">
        <v>44</v>
      </c>
      <c r="C4501" t="s">
        <v>13</v>
      </c>
      <c r="D4501" t="s">
        <v>14</v>
      </c>
      <c r="E4501" t="s">
        <v>12</v>
      </c>
      <c r="F4501">
        <v>1039.06</v>
      </c>
      <c r="G4501">
        <v>3448.5</v>
      </c>
      <c r="H4501">
        <v>509</v>
      </c>
      <c r="I4501">
        <v>13</v>
      </c>
      <c r="J4501">
        <v>2379.0700000000002</v>
      </c>
      <c r="K4501" t="str">
        <f t="shared" si="70"/>
        <v>Moderate Risk</v>
      </c>
    </row>
    <row r="4502" spans="1:11" x14ac:dyDescent="0.25">
      <c r="A4502">
        <v>4501</v>
      </c>
      <c r="B4502">
        <v>35</v>
      </c>
      <c r="C4502" t="s">
        <v>13</v>
      </c>
      <c r="D4502" t="s">
        <v>18</v>
      </c>
      <c r="E4502" t="s">
        <v>20</v>
      </c>
      <c r="F4502">
        <v>4808.0600000000004</v>
      </c>
      <c r="G4502">
        <v>8014.4</v>
      </c>
      <c r="H4502">
        <v>712</v>
      </c>
      <c r="I4502">
        <v>2</v>
      </c>
      <c r="J4502">
        <v>18826.29</v>
      </c>
      <c r="K4502" t="str">
        <f t="shared" si="70"/>
        <v>Low Risk</v>
      </c>
    </row>
    <row r="4503" spans="1:11" x14ac:dyDescent="0.25">
      <c r="A4503">
        <v>4502</v>
      </c>
      <c r="B4503">
        <v>45</v>
      </c>
      <c r="C4503" t="s">
        <v>10</v>
      </c>
      <c r="D4503" t="s">
        <v>16</v>
      </c>
      <c r="E4503" t="s">
        <v>17</v>
      </c>
      <c r="F4503">
        <v>738.98</v>
      </c>
      <c r="G4503">
        <v>1979.34</v>
      </c>
      <c r="H4503">
        <v>435</v>
      </c>
      <c r="I4503">
        <v>7</v>
      </c>
      <c r="J4503">
        <v>3106.67</v>
      </c>
      <c r="K4503" t="str">
        <f t="shared" si="70"/>
        <v>Moderate Risk</v>
      </c>
    </row>
    <row r="4504" spans="1:11" x14ac:dyDescent="0.25">
      <c r="A4504">
        <v>4503</v>
      </c>
      <c r="B4504">
        <v>68</v>
      </c>
      <c r="C4504" t="s">
        <v>10</v>
      </c>
      <c r="D4504" t="s">
        <v>11</v>
      </c>
      <c r="E4504" t="s">
        <v>12</v>
      </c>
      <c r="F4504">
        <v>1047.78</v>
      </c>
      <c r="G4504">
        <v>729.63</v>
      </c>
      <c r="H4504">
        <v>553</v>
      </c>
      <c r="I4504">
        <v>4</v>
      </c>
      <c r="J4504">
        <v>1780.49</v>
      </c>
      <c r="K4504" t="str">
        <f t="shared" si="70"/>
        <v>Low Risk</v>
      </c>
    </row>
    <row r="4505" spans="1:11" x14ac:dyDescent="0.25">
      <c r="A4505">
        <v>4504</v>
      </c>
      <c r="B4505">
        <v>64</v>
      </c>
      <c r="C4505" t="s">
        <v>13</v>
      </c>
      <c r="D4505" t="s">
        <v>16</v>
      </c>
      <c r="E4505" t="s">
        <v>12</v>
      </c>
      <c r="F4505">
        <v>1772.2249999999999</v>
      </c>
      <c r="G4505">
        <v>5939.68</v>
      </c>
      <c r="H4505">
        <v>633</v>
      </c>
      <c r="I4505">
        <v>6</v>
      </c>
      <c r="J4505">
        <v>7623.39</v>
      </c>
      <c r="K4505" t="str">
        <f t="shared" si="70"/>
        <v>Low Risk</v>
      </c>
    </row>
    <row r="4506" spans="1:11" x14ac:dyDescent="0.25">
      <c r="A4506">
        <v>4505</v>
      </c>
      <c r="B4506">
        <v>64</v>
      </c>
      <c r="C4506" t="s">
        <v>13</v>
      </c>
      <c r="D4506" t="s">
        <v>11</v>
      </c>
      <c r="E4506" t="s">
        <v>20</v>
      </c>
      <c r="F4506">
        <v>1511.12</v>
      </c>
      <c r="G4506">
        <v>3037.11</v>
      </c>
      <c r="H4506">
        <v>536</v>
      </c>
      <c r="I4506">
        <v>7</v>
      </c>
      <c r="J4506">
        <v>4245.6899999999996</v>
      </c>
      <c r="K4506" t="str">
        <f t="shared" si="70"/>
        <v>Low Risk</v>
      </c>
    </row>
    <row r="4507" spans="1:11" x14ac:dyDescent="0.25">
      <c r="A4507">
        <v>4506</v>
      </c>
      <c r="B4507">
        <v>21</v>
      </c>
      <c r="C4507" t="s">
        <v>10</v>
      </c>
      <c r="D4507" t="s">
        <v>14</v>
      </c>
      <c r="E4507" t="s">
        <v>15</v>
      </c>
      <c r="F4507">
        <v>1772.2249999999999</v>
      </c>
      <c r="G4507">
        <v>1843.9</v>
      </c>
      <c r="H4507">
        <v>464</v>
      </c>
      <c r="I4507">
        <v>7</v>
      </c>
      <c r="J4507">
        <v>2200.2399999999998</v>
      </c>
      <c r="K4507" t="str">
        <f t="shared" si="70"/>
        <v>Moderate Risk</v>
      </c>
    </row>
    <row r="4508" spans="1:11" x14ac:dyDescent="0.25">
      <c r="A4508">
        <v>4507</v>
      </c>
      <c r="B4508">
        <v>24</v>
      </c>
      <c r="C4508" t="s">
        <v>13</v>
      </c>
      <c r="D4508" t="s">
        <v>11</v>
      </c>
      <c r="E4508" t="s">
        <v>152</v>
      </c>
      <c r="F4508">
        <v>1772.2249999999999</v>
      </c>
      <c r="G4508">
        <v>3237.28</v>
      </c>
      <c r="H4508">
        <v>591</v>
      </c>
      <c r="I4508">
        <v>7</v>
      </c>
      <c r="J4508">
        <v>5332.54</v>
      </c>
      <c r="K4508" t="str">
        <f t="shared" si="70"/>
        <v>Low Risk</v>
      </c>
    </row>
    <row r="4509" spans="1:11" x14ac:dyDescent="0.25">
      <c r="A4509">
        <v>4508</v>
      </c>
      <c r="B4509">
        <v>62</v>
      </c>
      <c r="C4509" t="s">
        <v>10</v>
      </c>
      <c r="D4509" t="s">
        <v>19</v>
      </c>
      <c r="E4509" t="s">
        <v>21</v>
      </c>
      <c r="F4509">
        <v>1987.24</v>
      </c>
      <c r="G4509">
        <v>3628.71</v>
      </c>
      <c r="H4509">
        <v>571</v>
      </c>
      <c r="I4509">
        <v>2</v>
      </c>
      <c r="J4509">
        <v>5639.09</v>
      </c>
      <c r="K4509" t="str">
        <f t="shared" si="70"/>
        <v>Low Risk</v>
      </c>
    </row>
    <row r="4510" spans="1:11" x14ac:dyDescent="0.25">
      <c r="A4510">
        <v>4509</v>
      </c>
      <c r="B4510">
        <v>52</v>
      </c>
      <c r="C4510" t="s">
        <v>10</v>
      </c>
      <c r="D4510" t="s">
        <v>14</v>
      </c>
      <c r="E4510" t="s">
        <v>21</v>
      </c>
      <c r="F4510">
        <v>768.14</v>
      </c>
      <c r="G4510">
        <v>1051.6400000000001</v>
      </c>
      <c r="H4510">
        <v>430</v>
      </c>
      <c r="I4510">
        <v>9</v>
      </c>
      <c r="J4510">
        <v>500</v>
      </c>
      <c r="K4510" t="str">
        <f t="shared" si="70"/>
        <v>Moderate Risk</v>
      </c>
    </row>
    <row r="4511" spans="1:11" x14ac:dyDescent="0.25">
      <c r="A4511">
        <v>4510</v>
      </c>
      <c r="B4511">
        <v>65</v>
      </c>
      <c r="C4511" t="s">
        <v>13</v>
      </c>
      <c r="D4511" t="s">
        <v>11</v>
      </c>
      <c r="E4511" t="s">
        <v>17</v>
      </c>
      <c r="F4511">
        <v>1481.88</v>
      </c>
      <c r="G4511">
        <v>1917.69</v>
      </c>
      <c r="H4511">
        <v>508</v>
      </c>
      <c r="I4511">
        <v>7</v>
      </c>
      <c r="J4511">
        <v>2929.42</v>
      </c>
      <c r="K4511" t="str">
        <f t="shared" si="70"/>
        <v>Low Risk</v>
      </c>
    </row>
    <row r="4512" spans="1:11" x14ac:dyDescent="0.25">
      <c r="A4512">
        <v>4511</v>
      </c>
      <c r="B4512">
        <v>26</v>
      </c>
      <c r="C4512" t="s">
        <v>10</v>
      </c>
      <c r="D4512" t="s">
        <v>18</v>
      </c>
      <c r="E4512" t="s">
        <v>21</v>
      </c>
      <c r="F4512">
        <v>2764.44</v>
      </c>
      <c r="G4512">
        <v>5138.09</v>
      </c>
      <c r="H4512">
        <v>551</v>
      </c>
      <c r="I4512">
        <v>12</v>
      </c>
      <c r="J4512">
        <v>12454.94</v>
      </c>
      <c r="K4512" t="str">
        <f t="shared" si="70"/>
        <v>Moderate Risk</v>
      </c>
    </row>
    <row r="4513" spans="1:11" x14ac:dyDescent="0.25">
      <c r="A4513">
        <v>4512</v>
      </c>
      <c r="B4513">
        <v>25</v>
      </c>
      <c r="C4513" t="s">
        <v>10</v>
      </c>
      <c r="D4513" t="s">
        <v>11</v>
      </c>
      <c r="E4513" t="s">
        <v>17</v>
      </c>
      <c r="F4513">
        <v>1050.8399999999999</v>
      </c>
      <c r="G4513">
        <v>2894.33</v>
      </c>
      <c r="H4513">
        <v>481</v>
      </c>
      <c r="I4513">
        <v>9</v>
      </c>
      <c r="J4513">
        <v>3535.53</v>
      </c>
      <c r="K4513" t="str">
        <f t="shared" si="70"/>
        <v>Moderate Risk</v>
      </c>
    </row>
    <row r="4514" spans="1:11" x14ac:dyDescent="0.25">
      <c r="A4514">
        <v>4513</v>
      </c>
      <c r="B4514">
        <v>69</v>
      </c>
      <c r="C4514" t="s">
        <v>10</v>
      </c>
      <c r="D4514" t="s">
        <v>11</v>
      </c>
      <c r="E4514" t="s">
        <v>21</v>
      </c>
      <c r="F4514">
        <v>703.82</v>
      </c>
      <c r="G4514">
        <v>0</v>
      </c>
      <c r="H4514">
        <v>360</v>
      </c>
      <c r="I4514">
        <v>10</v>
      </c>
      <c r="J4514">
        <v>2044.75</v>
      </c>
      <c r="K4514" t="str">
        <f t="shared" si="70"/>
        <v>Moderate Risk</v>
      </c>
    </row>
    <row r="4515" spans="1:11" x14ac:dyDescent="0.25">
      <c r="A4515">
        <v>4514</v>
      </c>
      <c r="B4515">
        <v>62</v>
      </c>
      <c r="C4515" t="s">
        <v>10</v>
      </c>
      <c r="D4515" t="s">
        <v>18</v>
      </c>
      <c r="E4515" t="s">
        <v>21</v>
      </c>
      <c r="F4515">
        <v>2768.25</v>
      </c>
      <c r="G4515">
        <v>6753.78</v>
      </c>
      <c r="H4515">
        <v>610</v>
      </c>
      <c r="I4515">
        <v>5</v>
      </c>
      <c r="J4515">
        <v>6081.57</v>
      </c>
      <c r="K4515" t="str">
        <f t="shared" si="70"/>
        <v>Low Risk</v>
      </c>
    </row>
    <row r="4516" spans="1:11" x14ac:dyDescent="0.25">
      <c r="A4516">
        <v>4515</v>
      </c>
      <c r="B4516">
        <v>34</v>
      </c>
      <c r="C4516" t="s">
        <v>13</v>
      </c>
      <c r="D4516" t="s">
        <v>11</v>
      </c>
      <c r="E4516" t="s">
        <v>15</v>
      </c>
      <c r="F4516">
        <v>1838.18</v>
      </c>
      <c r="G4516">
        <v>2619.25</v>
      </c>
      <c r="H4516">
        <v>668</v>
      </c>
      <c r="I4516">
        <v>6</v>
      </c>
      <c r="J4516">
        <v>6856.07</v>
      </c>
      <c r="K4516" t="str">
        <f t="shared" si="70"/>
        <v>Low Risk</v>
      </c>
    </row>
    <row r="4517" spans="1:11" x14ac:dyDescent="0.25">
      <c r="A4517">
        <v>4516</v>
      </c>
      <c r="B4517">
        <v>34</v>
      </c>
      <c r="C4517" t="s">
        <v>13</v>
      </c>
      <c r="D4517" t="s">
        <v>16</v>
      </c>
      <c r="E4517" t="s">
        <v>17</v>
      </c>
      <c r="F4517">
        <v>1084.8599999999999</v>
      </c>
      <c r="G4517">
        <v>2200.0500000000002</v>
      </c>
      <c r="H4517">
        <v>473</v>
      </c>
      <c r="I4517">
        <v>5</v>
      </c>
      <c r="J4517">
        <v>2399.0300000000002</v>
      </c>
      <c r="K4517" t="str">
        <f t="shared" si="70"/>
        <v>Moderate Risk</v>
      </c>
    </row>
    <row r="4518" spans="1:11" x14ac:dyDescent="0.25">
      <c r="A4518">
        <v>4517</v>
      </c>
      <c r="B4518">
        <v>66</v>
      </c>
      <c r="C4518" t="s">
        <v>13</v>
      </c>
      <c r="D4518" t="s">
        <v>18</v>
      </c>
      <c r="E4518" t="s">
        <v>15</v>
      </c>
      <c r="F4518">
        <v>2108.0100000000002</v>
      </c>
      <c r="G4518">
        <v>3215.45</v>
      </c>
      <c r="H4518">
        <v>634</v>
      </c>
      <c r="I4518">
        <v>13</v>
      </c>
      <c r="J4518">
        <v>6172.55</v>
      </c>
      <c r="K4518" t="str">
        <f t="shared" si="70"/>
        <v>Moderate Risk</v>
      </c>
    </row>
    <row r="4519" spans="1:11" x14ac:dyDescent="0.25">
      <c r="A4519">
        <v>4518</v>
      </c>
      <c r="B4519">
        <v>50</v>
      </c>
      <c r="C4519" t="s">
        <v>13</v>
      </c>
      <c r="D4519" t="s">
        <v>18</v>
      </c>
      <c r="E4519" t="s">
        <v>152</v>
      </c>
      <c r="F4519">
        <v>3673.92</v>
      </c>
      <c r="G4519">
        <v>6566.71</v>
      </c>
      <c r="H4519">
        <v>680</v>
      </c>
      <c r="I4519">
        <v>4</v>
      </c>
      <c r="J4519">
        <v>10814.39</v>
      </c>
      <c r="K4519" t="str">
        <f t="shared" si="70"/>
        <v>Low Risk</v>
      </c>
    </row>
    <row r="4520" spans="1:11" x14ac:dyDescent="0.25">
      <c r="A4520">
        <v>4519</v>
      </c>
      <c r="B4520">
        <v>49</v>
      </c>
      <c r="C4520" t="s">
        <v>10</v>
      </c>
      <c r="D4520" t="s">
        <v>19</v>
      </c>
      <c r="E4520" t="s">
        <v>17</v>
      </c>
      <c r="F4520">
        <v>1987.43</v>
      </c>
      <c r="G4520">
        <v>3839.2</v>
      </c>
      <c r="H4520">
        <v>648</v>
      </c>
      <c r="I4520">
        <v>12</v>
      </c>
      <c r="J4520">
        <v>5713.44</v>
      </c>
      <c r="K4520" t="str">
        <f t="shared" si="70"/>
        <v>Moderate Risk</v>
      </c>
    </row>
    <row r="4521" spans="1:11" x14ac:dyDescent="0.25">
      <c r="A4521">
        <v>4520</v>
      </c>
      <c r="B4521">
        <v>25</v>
      </c>
      <c r="C4521" t="s">
        <v>10</v>
      </c>
      <c r="D4521" t="s">
        <v>18</v>
      </c>
      <c r="E4521" t="s">
        <v>20</v>
      </c>
      <c r="F4521">
        <v>2287.41</v>
      </c>
      <c r="G4521">
        <v>3975.06</v>
      </c>
      <c r="H4521">
        <v>573</v>
      </c>
      <c r="I4521">
        <v>14</v>
      </c>
      <c r="J4521">
        <v>6451.5</v>
      </c>
      <c r="K4521" t="str">
        <f t="shared" si="70"/>
        <v>Moderate Risk</v>
      </c>
    </row>
    <row r="4522" spans="1:11" x14ac:dyDescent="0.25">
      <c r="A4522">
        <v>4521</v>
      </c>
      <c r="B4522">
        <v>36</v>
      </c>
      <c r="C4522" t="s">
        <v>10</v>
      </c>
      <c r="D4522" t="s">
        <v>16</v>
      </c>
      <c r="E4522" t="s">
        <v>15</v>
      </c>
      <c r="F4522">
        <v>1319.64</v>
      </c>
      <c r="G4522">
        <v>2518.08</v>
      </c>
      <c r="H4522">
        <v>533</v>
      </c>
      <c r="I4522">
        <v>9</v>
      </c>
      <c r="J4522">
        <v>4771.58</v>
      </c>
      <c r="K4522" t="str">
        <f t="shared" si="70"/>
        <v>Low Risk</v>
      </c>
    </row>
    <row r="4523" spans="1:11" x14ac:dyDescent="0.25">
      <c r="A4523">
        <v>4522</v>
      </c>
      <c r="B4523">
        <v>55</v>
      </c>
      <c r="C4523" t="s">
        <v>10</v>
      </c>
      <c r="D4523" t="s">
        <v>18</v>
      </c>
      <c r="E4523" t="s">
        <v>12</v>
      </c>
      <c r="F4523">
        <v>6583</v>
      </c>
      <c r="G4523">
        <v>11937.43</v>
      </c>
      <c r="H4523">
        <v>725</v>
      </c>
      <c r="I4523">
        <v>6</v>
      </c>
      <c r="J4523">
        <v>25783.61</v>
      </c>
      <c r="K4523" t="str">
        <f t="shared" si="70"/>
        <v>Low Risk</v>
      </c>
    </row>
    <row r="4524" spans="1:11" x14ac:dyDescent="0.25">
      <c r="A4524">
        <v>4523</v>
      </c>
      <c r="B4524">
        <v>20</v>
      </c>
      <c r="C4524" t="s">
        <v>10</v>
      </c>
      <c r="D4524" t="s">
        <v>18</v>
      </c>
      <c r="E4524" t="s">
        <v>15</v>
      </c>
      <c r="F4524">
        <v>1322.59</v>
      </c>
      <c r="G4524">
        <v>2831.3</v>
      </c>
      <c r="H4524">
        <v>529</v>
      </c>
      <c r="I4524">
        <v>3</v>
      </c>
      <c r="J4524">
        <v>5332.54</v>
      </c>
      <c r="K4524" t="str">
        <f t="shared" si="70"/>
        <v>Low Risk</v>
      </c>
    </row>
    <row r="4525" spans="1:11" x14ac:dyDescent="0.25">
      <c r="A4525">
        <v>4524</v>
      </c>
      <c r="B4525">
        <v>22</v>
      </c>
      <c r="C4525" t="s">
        <v>13</v>
      </c>
      <c r="D4525" t="s">
        <v>19</v>
      </c>
      <c r="E4525" t="s">
        <v>152</v>
      </c>
      <c r="F4525">
        <v>1395.78</v>
      </c>
      <c r="G4525">
        <v>2908.73</v>
      </c>
      <c r="H4525">
        <v>489</v>
      </c>
      <c r="I4525">
        <v>12</v>
      </c>
      <c r="J4525">
        <v>5332.54</v>
      </c>
      <c r="K4525" t="str">
        <f t="shared" si="70"/>
        <v>High Risk</v>
      </c>
    </row>
    <row r="4526" spans="1:11" x14ac:dyDescent="0.25">
      <c r="A4526">
        <v>4525</v>
      </c>
      <c r="B4526">
        <v>30</v>
      </c>
      <c r="C4526" t="s">
        <v>13</v>
      </c>
      <c r="D4526" t="s">
        <v>18</v>
      </c>
      <c r="E4526" t="s">
        <v>20</v>
      </c>
      <c r="F4526">
        <v>3080.25</v>
      </c>
      <c r="G4526">
        <v>3810.17</v>
      </c>
      <c r="H4526">
        <v>618</v>
      </c>
      <c r="I4526">
        <v>7</v>
      </c>
      <c r="J4526">
        <v>9496.52</v>
      </c>
      <c r="K4526" t="str">
        <f t="shared" si="70"/>
        <v>Low Risk</v>
      </c>
    </row>
    <row r="4527" spans="1:11" x14ac:dyDescent="0.25">
      <c r="A4527">
        <v>4526</v>
      </c>
      <c r="B4527">
        <v>64</v>
      </c>
      <c r="C4527" t="s">
        <v>13</v>
      </c>
      <c r="D4527" t="s">
        <v>11</v>
      </c>
      <c r="E4527" t="s">
        <v>15</v>
      </c>
      <c r="F4527">
        <v>1352.67</v>
      </c>
      <c r="G4527">
        <v>2167.46</v>
      </c>
      <c r="H4527">
        <v>576</v>
      </c>
      <c r="I4527">
        <v>11</v>
      </c>
      <c r="J4527">
        <v>5332.54</v>
      </c>
      <c r="K4527" t="str">
        <f t="shared" si="70"/>
        <v>Moderate Risk</v>
      </c>
    </row>
    <row r="4528" spans="1:11" x14ac:dyDescent="0.25">
      <c r="A4528">
        <v>4527</v>
      </c>
      <c r="B4528">
        <v>63</v>
      </c>
      <c r="C4528" t="s">
        <v>13</v>
      </c>
      <c r="D4528" t="s">
        <v>16</v>
      </c>
      <c r="E4528" t="s">
        <v>12</v>
      </c>
      <c r="F4528">
        <v>1179.76</v>
      </c>
      <c r="G4528">
        <v>3194.48</v>
      </c>
      <c r="H4528">
        <v>576</v>
      </c>
      <c r="I4528">
        <v>7</v>
      </c>
      <c r="J4528">
        <v>3853.75</v>
      </c>
      <c r="K4528" t="str">
        <f t="shared" si="70"/>
        <v>Low Risk</v>
      </c>
    </row>
    <row r="4529" spans="1:11" x14ac:dyDescent="0.25">
      <c r="A4529">
        <v>4528</v>
      </c>
      <c r="B4529">
        <v>48</v>
      </c>
      <c r="C4529" t="s">
        <v>10</v>
      </c>
      <c r="D4529" t="s">
        <v>14</v>
      </c>
      <c r="E4529" t="s">
        <v>12</v>
      </c>
      <c r="F4529">
        <v>973.87</v>
      </c>
      <c r="G4529">
        <v>2428.7399999999998</v>
      </c>
      <c r="H4529">
        <v>500</v>
      </c>
      <c r="I4529">
        <v>7</v>
      </c>
      <c r="J4529">
        <v>1885.71</v>
      </c>
      <c r="K4529" t="str">
        <f t="shared" si="70"/>
        <v>Low Risk</v>
      </c>
    </row>
    <row r="4530" spans="1:11" x14ac:dyDescent="0.25">
      <c r="A4530">
        <v>4529</v>
      </c>
      <c r="B4530">
        <v>72</v>
      </c>
      <c r="C4530" t="s">
        <v>13</v>
      </c>
      <c r="D4530" t="s">
        <v>11</v>
      </c>
      <c r="E4530" t="s">
        <v>12</v>
      </c>
      <c r="F4530">
        <v>3144.94</v>
      </c>
      <c r="G4530">
        <v>4768.62</v>
      </c>
      <c r="H4530">
        <v>735</v>
      </c>
      <c r="I4530">
        <v>2</v>
      </c>
      <c r="J4530">
        <v>11930.94</v>
      </c>
      <c r="K4530" t="str">
        <f t="shared" si="70"/>
        <v>Low Risk</v>
      </c>
    </row>
    <row r="4531" spans="1:11" x14ac:dyDescent="0.25">
      <c r="A4531">
        <v>4530</v>
      </c>
      <c r="B4531">
        <v>33</v>
      </c>
      <c r="C4531" t="s">
        <v>13</v>
      </c>
      <c r="D4531" t="s">
        <v>14</v>
      </c>
      <c r="E4531" t="s">
        <v>12</v>
      </c>
      <c r="F4531">
        <v>1772.2249999999999</v>
      </c>
      <c r="G4531">
        <v>1828.57</v>
      </c>
      <c r="H4531">
        <v>576</v>
      </c>
      <c r="I4531">
        <v>7</v>
      </c>
      <c r="J4531">
        <v>5332.54</v>
      </c>
      <c r="K4531" t="str">
        <f t="shared" si="70"/>
        <v>Low Risk</v>
      </c>
    </row>
    <row r="4532" spans="1:11" x14ac:dyDescent="0.25">
      <c r="A4532">
        <v>4531</v>
      </c>
      <c r="B4532">
        <v>67</v>
      </c>
      <c r="C4532" t="s">
        <v>10</v>
      </c>
      <c r="D4532" t="s">
        <v>19</v>
      </c>
      <c r="E4532" t="s">
        <v>21</v>
      </c>
      <c r="F4532">
        <v>6698.36</v>
      </c>
      <c r="G4532">
        <v>11874.46</v>
      </c>
      <c r="H4532">
        <v>751</v>
      </c>
      <c r="I4532">
        <v>2</v>
      </c>
      <c r="J4532">
        <v>25002.19</v>
      </c>
      <c r="K4532" t="str">
        <f t="shared" si="70"/>
        <v>Low Risk</v>
      </c>
    </row>
    <row r="4533" spans="1:11" x14ac:dyDescent="0.25">
      <c r="A4533">
        <v>4532</v>
      </c>
      <c r="B4533">
        <v>49</v>
      </c>
      <c r="C4533" t="s">
        <v>10</v>
      </c>
      <c r="D4533" t="s">
        <v>11</v>
      </c>
      <c r="E4533" t="s">
        <v>17</v>
      </c>
      <c r="F4533">
        <v>871.19</v>
      </c>
      <c r="G4533">
        <v>1372.54</v>
      </c>
      <c r="H4533">
        <v>576</v>
      </c>
      <c r="I4533">
        <v>6</v>
      </c>
      <c r="J4533">
        <v>3597.68</v>
      </c>
      <c r="K4533" t="str">
        <f t="shared" si="70"/>
        <v>Low Risk</v>
      </c>
    </row>
    <row r="4534" spans="1:11" x14ac:dyDescent="0.25">
      <c r="A4534">
        <v>4533</v>
      </c>
      <c r="B4534">
        <v>39</v>
      </c>
      <c r="C4534" t="s">
        <v>13</v>
      </c>
      <c r="D4534" t="s">
        <v>16</v>
      </c>
      <c r="E4534" t="s">
        <v>17</v>
      </c>
      <c r="F4534">
        <v>2920.46</v>
      </c>
      <c r="G4534">
        <v>5127.74</v>
      </c>
      <c r="H4534">
        <v>580</v>
      </c>
      <c r="I4534">
        <v>13</v>
      </c>
      <c r="J4534">
        <v>10761.15</v>
      </c>
      <c r="K4534" t="str">
        <f t="shared" si="70"/>
        <v>Moderate Risk</v>
      </c>
    </row>
    <row r="4535" spans="1:11" x14ac:dyDescent="0.25">
      <c r="A4535">
        <v>4534</v>
      </c>
      <c r="B4535">
        <v>46</v>
      </c>
      <c r="C4535" t="s">
        <v>13</v>
      </c>
      <c r="D4535" t="s">
        <v>16</v>
      </c>
      <c r="E4535" t="s">
        <v>21</v>
      </c>
      <c r="F4535">
        <v>1174.1199999999999</v>
      </c>
      <c r="G4535">
        <v>1705.24</v>
      </c>
      <c r="H4535">
        <v>576</v>
      </c>
      <c r="I4535">
        <v>13</v>
      </c>
      <c r="J4535">
        <v>3135.38</v>
      </c>
      <c r="K4535" t="str">
        <f t="shared" si="70"/>
        <v>Moderate Risk</v>
      </c>
    </row>
    <row r="4536" spans="1:11" x14ac:dyDescent="0.25">
      <c r="A4536">
        <v>4535</v>
      </c>
      <c r="B4536">
        <v>39</v>
      </c>
      <c r="C4536" t="s">
        <v>13</v>
      </c>
      <c r="D4536" t="s">
        <v>14</v>
      </c>
      <c r="E4536" t="s">
        <v>17</v>
      </c>
      <c r="F4536">
        <v>2073.31</v>
      </c>
      <c r="G4536">
        <v>3237.28</v>
      </c>
      <c r="H4536">
        <v>576</v>
      </c>
      <c r="I4536">
        <v>2</v>
      </c>
      <c r="J4536">
        <v>5843.4</v>
      </c>
      <c r="K4536" t="str">
        <f t="shared" si="70"/>
        <v>Low Risk</v>
      </c>
    </row>
    <row r="4537" spans="1:11" x14ac:dyDescent="0.25">
      <c r="A4537">
        <v>4536</v>
      </c>
      <c r="B4537">
        <v>60</v>
      </c>
      <c r="C4537" t="s">
        <v>13</v>
      </c>
      <c r="D4537" t="s">
        <v>16</v>
      </c>
      <c r="E4537" t="s">
        <v>12</v>
      </c>
      <c r="F4537">
        <v>3122.67</v>
      </c>
      <c r="G4537">
        <v>7322.34</v>
      </c>
      <c r="H4537">
        <v>733</v>
      </c>
      <c r="I4537">
        <v>4</v>
      </c>
      <c r="J4537">
        <v>10786.67</v>
      </c>
      <c r="K4537" t="str">
        <f t="shared" si="70"/>
        <v>Low Risk</v>
      </c>
    </row>
    <row r="4538" spans="1:11" x14ac:dyDescent="0.25">
      <c r="A4538">
        <v>4537</v>
      </c>
      <c r="B4538">
        <v>20</v>
      </c>
      <c r="C4538" t="s">
        <v>13</v>
      </c>
      <c r="D4538" t="s">
        <v>16</v>
      </c>
      <c r="E4538" t="s">
        <v>15</v>
      </c>
      <c r="F4538">
        <v>1101.23</v>
      </c>
      <c r="G4538">
        <v>2128.04</v>
      </c>
      <c r="H4538">
        <v>529</v>
      </c>
      <c r="I4538">
        <v>5</v>
      </c>
      <c r="J4538">
        <v>810.9</v>
      </c>
      <c r="K4538" t="str">
        <f t="shared" si="70"/>
        <v>Low Risk</v>
      </c>
    </row>
    <row r="4539" spans="1:11" x14ac:dyDescent="0.25">
      <c r="A4539">
        <v>4538</v>
      </c>
      <c r="B4539">
        <v>71</v>
      </c>
      <c r="C4539" t="s">
        <v>10</v>
      </c>
      <c r="D4539" t="s">
        <v>18</v>
      </c>
      <c r="E4539" t="s">
        <v>12</v>
      </c>
      <c r="F4539">
        <v>3070.47</v>
      </c>
      <c r="G4539">
        <v>5354.09</v>
      </c>
      <c r="H4539">
        <v>664</v>
      </c>
      <c r="I4539">
        <v>3</v>
      </c>
      <c r="J4539">
        <v>8418.7800000000007</v>
      </c>
      <c r="K4539" t="str">
        <f t="shared" si="70"/>
        <v>Low Risk</v>
      </c>
    </row>
    <row r="4540" spans="1:11" x14ac:dyDescent="0.25">
      <c r="A4540">
        <v>4539</v>
      </c>
      <c r="B4540">
        <v>27</v>
      </c>
      <c r="C4540" t="s">
        <v>10</v>
      </c>
      <c r="D4540" t="s">
        <v>14</v>
      </c>
      <c r="E4540" t="s">
        <v>15</v>
      </c>
      <c r="F4540">
        <v>1279</v>
      </c>
      <c r="G4540">
        <v>2903.65</v>
      </c>
      <c r="H4540">
        <v>615</v>
      </c>
      <c r="I4540">
        <v>10</v>
      </c>
      <c r="J4540">
        <v>3981.63</v>
      </c>
      <c r="K4540" t="str">
        <f t="shared" si="70"/>
        <v>Low Risk</v>
      </c>
    </row>
    <row r="4541" spans="1:11" x14ac:dyDescent="0.25">
      <c r="A4541">
        <v>4540</v>
      </c>
      <c r="B4541">
        <v>59</v>
      </c>
      <c r="C4541" t="s">
        <v>10</v>
      </c>
      <c r="D4541" t="s">
        <v>11</v>
      </c>
      <c r="E4541" t="s">
        <v>21</v>
      </c>
      <c r="F4541">
        <v>2364.06</v>
      </c>
      <c r="G4541">
        <v>3007.98</v>
      </c>
      <c r="H4541">
        <v>576</v>
      </c>
      <c r="I4541">
        <v>10</v>
      </c>
      <c r="J4541">
        <v>7497.79</v>
      </c>
      <c r="K4541" t="str">
        <f t="shared" si="70"/>
        <v>Low Risk</v>
      </c>
    </row>
    <row r="4542" spans="1:11" x14ac:dyDescent="0.25">
      <c r="A4542">
        <v>4541</v>
      </c>
      <c r="B4542">
        <v>38</v>
      </c>
      <c r="C4542" t="s">
        <v>10</v>
      </c>
      <c r="D4542" t="s">
        <v>16</v>
      </c>
      <c r="E4542" t="s">
        <v>20</v>
      </c>
      <c r="F4542">
        <v>1073.44</v>
      </c>
      <c r="G4542">
        <v>2369.71</v>
      </c>
      <c r="H4542">
        <v>576</v>
      </c>
      <c r="I4542">
        <v>10</v>
      </c>
      <c r="J4542">
        <v>2491.62</v>
      </c>
      <c r="K4542" t="str">
        <f t="shared" si="70"/>
        <v>Low Risk</v>
      </c>
    </row>
    <row r="4543" spans="1:11" x14ac:dyDescent="0.25">
      <c r="A4543">
        <v>4542</v>
      </c>
      <c r="B4543">
        <v>33</v>
      </c>
      <c r="C4543" t="s">
        <v>13</v>
      </c>
      <c r="D4543" t="s">
        <v>14</v>
      </c>
      <c r="E4543" t="s">
        <v>12</v>
      </c>
      <c r="F4543">
        <v>1772.2249999999999</v>
      </c>
      <c r="G4543">
        <v>596.80999999999995</v>
      </c>
      <c r="H4543">
        <v>578</v>
      </c>
      <c r="I4543">
        <v>8</v>
      </c>
      <c r="J4543">
        <v>1823.36</v>
      </c>
      <c r="K4543" t="str">
        <f t="shared" si="70"/>
        <v>Low Risk</v>
      </c>
    </row>
    <row r="4544" spans="1:11" x14ac:dyDescent="0.25">
      <c r="A4544">
        <v>4543</v>
      </c>
      <c r="B4544">
        <v>29</v>
      </c>
      <c r="C4544" t="s">
        <v>13</v>
      </c>
      <c r="D4544" t="s">
        <v>11</v>
      </c>
      <c r="E4544" t="s">
        <v>17</v>
      </c>
      <c r="F4544">
        <v>1494.48</v>
      </c>
      <c r="G4544">
        <v>2979.93</v>
      </c>
      <c r="H4544">
        <v>585</v>
      </c>
      <c r="I4544">
        <v>5</v>
      </c>
      <c r="J4544">
        <v>8107.23</v>
      </c>
      <c r="K4544" t="str">
        <f t="shared" si="70"/>
        <v>Low Risk</v>
      </c>
    </row>
    <row r="4545" spans="1:11" x14ac:dyDescent="0.25">
      <c r="A4545">
        <v>4544</v>
      </c>
      <c r="B4545">
        <v>19</v>
      </c>
      <c r="C4545" t="s">
        <v>13</v>
      </c>
      <c r="D4545" t="s">
        <v>11</v>
      </c>
      <c r="E4545" t="s">
        <v>15</v>
      </c>
      <c r="F4545">
        <v>2820.27</v>
      </c>
      <c r="G4545">
        <v>4386.13</v>
      </c>
      <c r="H4545">
        <v>648</v>
      </c>
      <c r="I4545">
        <v>7</v>
      </c>
      <c r="J4545">
        <v>10743.89</v>
      </c>
      <c r="K4545" t="str">
        <f t="shared" si="70"/>
        <v>Low Risk</v>
      </c>
    </row>
    <row r="4546" spans="1:11" x14ac:dyDescent="0.25">
      <c r="A4546">
        <v>4545</v>
      </c>
      <c r="B4546">
        <v>58</v>
      </c>
      <c r="C4546" t="s">
        <v>10</v>
      </c>
      <c r="D4546" t="s">
        <v>16</v>
      </c>
      <c r="E4546" t="s">
        <v>17</v>
      </c>
      <c r="F4546">
        <v>1908.67</v>
      </c>
      <c r="G4546">
        <v>3996.21</v>
      </c>
      <c r="H4546">
        <v>492</v>
      </c>
      <c r="I4546">
        <v>5</v>
      </c>
      <c r="J4546">
        <v>5440.58</v>
      </c>
      <c r="K4546" t="str">
        <f t="shared" ref="K4546:K4609" si="71">IF(AND(H4546&lt;500,I4546&gt;10),"High Risk",IF(OR(H4546&lt;500,I4546&gt;10),"Moderate Risk","Low Risk"))</f>
        <v>Moderate Risk</v>
      </c>
    </row>
    <row r="4547" spans="1:11" x14ac:dyDescent="0.25">
      <c r="A4547">
        <v>4546</v>
      </c>
      <c r="B4547">
        <v>41</v>
      </c>
      <c r="C4547" t="s">
        <v>13</v>
      </c>
      <c r="D4547" t="s">
        <v>11</v>
      </c>
      <c r="E4547" t="s">
        <v>152</v>
      </c>
      <c r="F4547">
        <v>967.77</v>
      </c>
      <c r="G4547">
        <v>3867.96</v>
      </c>
      <c r="H4547">
        <v>550</v>
      </c>
      <c r="I4547">
        <v>10</v>
      </c>
      <c r="J4547">
        <v>797.02</v>
      </c>
      <c r="K4547" t="str">
        <f t="shared" si="71"/>
        <v>Low Risk</v>
      </c>
    </row>
    <row r="4548" spans="1:11" x14ac:dyDescent="0.25">
      <c r="A4548">
        <v>4547</v>
      </c>
      <c r="B4548">
        <v>52</v>
      </c>
      <c r="C4548" t="s">
        <v>10</v>
      </c>
      <c r="D4548" t="s">
        <v>16</v>
      </c>
      <c r="E4548" t="s">
        <v>12</v>
      </c>
      <c r="F4548">
        <v>2122.23</v>
      </c>
      <c r="G4548">
        <v>3943.22</v>
      </c>
      <c r="H4548">
        <v>576</v>
      </c>
      <c r="I4548">
        <v>5</v>
      </c>
      <c r="J4548">
        <v>4889.17</v>
      </c>
      <c r="K4548" t="str">
        <f t="shared" si="71"/>
        <v>Low Risk</v>
      </c>
    </row>
    <row r="4549" spans="1:11" x14ac:dyDescent="0.25">
      <c r="A4549">
        <v>4548</v>
      </c>
      <c r="B4549">
        <v>73</v>
      </c>
      <c r="C4549" t="s">
        <v>10</v>
      </c>
      <c r="D4549" t="s">
        <v>19</v>
      </c>
      <c r="E4549" t="s">
        <v>15</v>
      </c>
      <c r="F4549">
        <v>2219.19</v>
      </c>
      <c r="G4549">
        <v>2799.07</v>
      </c>
      <c r="H4549">
        <v>544</v>
      </c>
      <c r="I4549">
        <v>5</v>
      </c>
      <c r="J4549">
        <v>5686.66</v>
      </c>
      <c r="K4549" t="str">
        <f t="shared" si="71"/>
        <v>Low Risk</v>
      </c>
    </row>
    <row r="4550" spans="1:11" x14ac:dyDescent="0.25">
      <c r="A4550">
        <v>4549</v>
      </c>
      <c r="B4550">
        <v>47</v>
      </c>
      <c r="C4550" t="s">
        <v>13</v>
      </c>
      <c r="D4550" t="s">
        <v>18</v>
      </c>
      <c r="E4550" t="s">
        <v>20</v>
      </c>
      <c r="F4550">
        <v>1135.56</v>
      </c>
      <c r="G4550">
        <v>1523.4</v>
      </c>
      <c r="H4550">
        <v>576</v>
      </c>
      <c r="I4550">
        <v>11</v>
      </c>
      <c r="J4550">
        <v>3022.73</v>
      </c>
      <c r="K4550" t="str">
        <f t="shared" si="71"/>
        <v>Moderate Risk</v>
      </c>
    </row>
    <row r="4551" spans="1:11" x14ac:dyDescent="0.25">
      <c r="A4551">
        <v>4550</v>
      </c>
      <c r="B4551">
        <v>74</v>
      </c>
      <c r="C4551" t="s">
        <v>13</v>
      </c>
      <c r="D4551" t="s">
        <v>11</v>
      </c>
      <c r="E4551" t="s">
        <v>20</v>
      </c>
      <c r="F4551">
        <v>1483.8</v>
      </c>
      <c r="G4551">
        <v>2945.41</v>
      </c>
      <c r="H4551">
        <v>581</v>
      </c>
      <c r="I4551">
        <v>5</v>
      </c>
      <c r="J4551">
        <v>2929.82</v>
      </c>
      <c r="K4551" t="str">
        <f t="shared" si="71"/>
        <v>Low Risk</v>
      </c>
    </row>
    <row r="4552" spans="1:11" x14ac:dyDescent="0.25">
      <c r="A4552">
        <v>4551</v>
      </c>
      <c r="B4552">
        <v>47</v>
      </c>
      <c r="C4552" t="s">
        <v>10</v>
      </c>
      <c r="D4552" t="s">
        <v>11</v>
      </c>
      <c r="E4552" t="s">
        <v>21</v>
      </c>
      <c r="F4552">
        <v>1717.65</v>
      </c>
      <c r="G4552">
        <v>4106.2700000000004</v>
      </c>
      <c r="H4552">
        <v>528</v>
      </c>
      <c r="I4552">
        <v>10</v>
      </c>
      <c r="J4552">
        <v>6330.28</v>
      </c>
      <c r="K4552" t="str">
        <f t="shared" si="71"/>
        <v>Low Risk</v>
      </c>
    </row>
    <row r="4553" spans="1:11" x14ac:dyDescent="0.25">
      <c r="A4553">
        <v>4552</v>
      </c>
      <c r="B4553">
        <v>64</v>
      </c>
      <c r="C4553" t="s">
        <v>10</v>
      </c>
      <c r="D4553" t="s">
        <v>11</v>
      </c>
      <c r="E4553" t="s">
        <v>12</v>
      </c>
      <c r="F4553">
        <v>1708.1</v>
      </c>
      <c r="G4553">
        <v>2181.4</v>
      </c>
      <c r="H4553">
        <v>514</v>
      </c>
      <c r="I4553">
        <v>9</v>
      </c>
      <c r="J4553">
        <v>5093.6499999999996</v>
      </c>
      <c r="K4553" t="str">
        <f t="shared" si="71"/>
        <v>Low Risk</v>
      </c>
    </row>
    <row r="4554" spans="1:11" x14ac:dyDescent="0.25">
      <c r="A4554">
        <v>4553</v>
      </c>
      <c r="B4554">
        <v>52</v>
      </c>
      <c r="C4554" t="s">
        <v>13</v>
      </c>
      <c r="D4554" t="s">
        <v>14</v>
      </c>
      <c r="E4554" t="s">
        <v>15</v>
      </c>
      <c r="F4554">
        <v>1254.33</v>
      </c>
      <c r="G4554">
        <v>3756.3</v>
      </c>
      <c r="H4554">
        <v>440</v>
      </c>
      <c r="I4554">
        <v>10</v>
      </c>
      <c r="J4554">
        <v>2966.57</v>
      </c>
      <c r="K4554" t="str">
        <f t="shared" si="71"/>
        <v>Moderate Risk</v>
      </c>
    </row>
    <row r="4555" spans="1:11" x14ac:dyDescent="0.25">
      <c r="A4555">
        <v>4554</v>
      </c>
      <c r="B4555">
        <v>36</v>
      </c>
      <c r="C4555" t="s">
        <v>10</v>
      </c>
      <c r="D4555" t="s">
        <v>11</v>
      </c>
      <c r="E4555" t="s">
        <v>17</v>
      </c>
      <c r="F4555">
        <v>3312.79</v>
      </c>
      <c r="G4555">
        <v>6469.34</v>
      </c>
      <c r="H4555">
        <v>634</v>
      </c>
      <c r="I4555">
        <v>8</v>
      </c>
      <c r="J4555">
        <v>11210.42</v>
      </c>
      <c r="K4555" t="str">
        <f t="shared" si="71"/>
        <v>Low Risk</v>
      </c>
    </row>
    <row r="4556" spans="1:11" x14ac:dyDescent="0.25">
      <c r="A4556">
        <v>4555</v>
      </c>
      <c r="B4556">
        <v>67</v>
      </c>
      <c r="C4556" t="s">
        <v>10</v>
      </c>
      <c r="D4556" t="s">
        <v>11</v>
      </c>
      <c r="E4556" t="s">
        <v>20</v>
      </c>
      <c r="F4556">
        <v>1772.2249999999999</v>
      </c>
      <c r="G4556">
        <v>5689.63</v>
      </c>
      <c r="H4556">
        <v>646</v>
      </c>
      <c r="I4556">
        <v>4</v>
      </c>
      <c r="J4556">
        <v>9941.59</v>
      </c>
      <c r="K4556" t="str">
        <f t="shared" si="71"/>
        <v>Low Risk</v>
      </c>
    </row>
    <row r="4557" spans="1:11" x14ac:dyDescent="0.25">
      <c r="A4557">
        <v>4556</v>
      </c>
      <c r="B4557">
        <v>25</v>
      </c>
      <c r="C4557" t="s">
        <v>13</v>
      </c>
      <c r="D4557" t="s">
        <v>16</v>
      </c>
      <c r="E4557" t="s">
        <v>20</v>
      </c>
      <c r="F4557">
        <v>1201.3499999999999</v>
      </c>
      <c r="G4557">
        <v>3237.28</v>
      </c>
      <c r="H4557">
        <v>576</v>
      </c>
      <c r="I4557">
        <v>9</v>
      </c>
      <c r="J4557">
        <v>2181.34</v>
      </c>
      <c r="K4557" t="str">
        <f t="shared" si="71"/>
        <v>Low Risk</v>
      </c>
    </row>
    <row r="4558" spans="1:11" x14ac:dyDescent="0.25">
      <c r="A4558">
        <v>4557</v>
      </c>
      <c r="B4558">
        <v>43</v>
      </c>
      <c r="C4558" t="s">
        <v>10</v>
      </c>
      <c r="D4558" t="s">
        <v>19</v>
      </c>
      <c r="E4558" t="s">
        <v>20</v>
      </c>
      <c r="F4558">
        <v>5058.47</v>
      </c>
      <c r="G4558">
        <v>8091.93</v>
      </c>
      <c r="H4558">
        <v>786</v>
      </c>
      <c r="I4558">
        <v>9</v>
      </c>
      <c r="J4558">
        <v>18231.18</v>
      </c>
      <c r="K4558" t="str">
        <f t="shared" si="71"/>
        <v>Low Risk</v>
      </c>
    </row>
    <row r="4559" spans="1:11" x14ac:dyDescent="0.25">
      <c r="A4559">
        <v>4558</v>
      </c>
      <c r="B4559">
        <v>66</v>
      </c>
      <c r="C4559" t="s">
        <v>10</v>
      </c>
      <c r="D4559" t="s">
        <v>19</v>
      </c>
      <c r="E4559" t="s">
        <v>20</v>
      </c>
      <c r="F4559">
        <v>9570.85</v>
      </c>
      <c r="G4559">
        <v>16496.72</v>
      </c>
      <c r="H4559">
        <v>742</v>
      </c>
      <c r="I4559">
        <v>4</v>
      </c>
      <c r="J4559">
        <v>38327.870000000003</v>
      </c>
      <c r="K4559" t="str">
        <f t="shared" si="71"/>
        <v>Low Risk</v>
      </c>
    </row>
    <row r="4560" spans="1:11" x14ac:dyDescent="0.25">
      <c r="A4560">
        <v>4559</v>
      </c>
      <c r="B4560">
        <v>57</v>
      </c>
      <c r="C4560" t="s">
        <v>10</v>
      </c>
      <c r="D4560" t="s">
        <v>14</v>
      </c>
      <c r="E4560" t="s">
        <v>15</v>
      </c>
      <c r="F4560">
        <v>1772.2249999999999</v>
      </c>
      <c r="G4560">
        <v>3809.73</v>
      </c>
      <c r="H4560">
        <v>612</v>
      </c>
      <c r="I4560">
        <v>9</v>
      </c>
      <c r="J4560">
        <v>10321.6</v>
      </c>
      <c r="K4560" t="str">
        <f t="shared" si="71"/>
        <v>Low Risk</v>
      </c>
    </row>
    <row r="4561" spans="1:11" x14ac:dyDescent="0.25">
      <c r="A4561">
        <v>4560</v>
      </c>
      <c r="B4561">
        <v>24</v>
      </c>
      <c r="C4561" t="s">
        <v>13</v>
      </c>
      <c r="D4561" t="s">
        <v>16</v>
      </c>
      <c r="E4561" t="s">
        <v>21</v>
      </c>
      <c r="F4561">
        <v>2734.38</v>
      </c>
      <c r="G4561">
        <v>6714.97</v>
      </c>
      <c r="H4561">
        <v>665</v>
      </c>
      <c r="I4561">
        <v>4</v>
      </c>
      <c r="J4561">
        <v>5332.54</v>
      </c>
      <c r="K4561" t="str">
        <f t="shared" si="71"/>
        <v>Low Risk</v>
      </c>
    </row>
    <row r="4562" spans="1:11" x14ac:dyDescent="0.25">
      <c r="A4562">
        <v>4561</v>
      </c>
      <c r="B4562">
        <v>47</v>
      </c>
      <c r="C4562" t="s">
        <v>13</v>
      </c>
      <c r="D4562" t="s">
        <v>14</v>
      </c>
      <c r="E4562" t="s">
        <v>20</v>
      </c>
      <c r="F4562">
        <v>1141.71</v>
      </c>
      <c r="G4562">
        <v>2065.62</v>
      </c>
      <c r="H4562">
        <v>478</v>
      </c>
      <c r="I4562">
        <v>6</v>
      </c>
      <c r="J4562">
        <v>5332.54</v>
      </c>
      <c r="K4562" t="str">
        <f t="shared" si="71"/>
        <v>Moderate Risk</v>
      </c>
    </row>
    <row r="4563" spans="1:11" x14ac:dyDescent="0.25">
      <c r="A4563">
        <v>4562</v>
      </c>
      <c r="B4563">
        <v>24</v>
      </c>
      <c r="C4563" t="s">
        <v>10</v>
      </c>
      <c r="D4563" t="s">
        <v>16</v>
      </c>
      <c r="E4563" t="s">
        <v>15</v>
      </c>
      <c r="F4563">
        <v>965.87</v>
      </c>
      <c r="G4563">
        <v>1885.09</v>
      </c>
      <c r="H4563">
        <v>567</v>
      </c>
      <c r="I4563">
        <v>7</v>
      </c>
      <c r="J4563">
        <v>3965.29</v>
      </c>
      <c r="K4563" t="str">
        <f t="shared" si="71"/>
        <v>Low Risk</v>
      </c>
    </row>
    <row r="4564" spans="1:11" x14ac:dyDescent="0.25">
      <c r="A4564">
        <v>4563</v>
      </c>
      <c r="B4564">
        <v>20</v>
      </c>
      <c r="C4564" t="s">
        <v>10</v>
      </c>
      <c r="D4564" t="s">
        <v>14</v>
      </c>
      <c r="E4564" t="s">
        <v>21</v>
      </c>
      <c r="F4564">
        <v>745.29</v>
      </c>
      <c r="G4564">
        <v>2247.5100000000002</v>
      </c>
      <c r="H4564">
        <v>494</v>
      </c>
      <c r="I4564">
        <v>4</v>
      </c>
      <c r="J4564">
        <v>1509.86</v>
      </c>
      <c r="K4564" t="str">
        <f t="shared" si="71"/>
        <v>Moderate Risk</v>
      </c>
    </row>
    <row r="4565" spans="1:11" x14ac:dyDescent="0.25">
      <c r="A4565">
        <v>4564</v>
      </c>
      <c r="B4565">
        <v>18</v>
      </c>
      <c r="C4565" t="s">
        <v>10</v>
      </c>
      <c r="D4565" t="s">
        <v>19</v>
      </c>
      <c r="E4565" t="s">
        <v>20</v>
      </c>
      <c r="F4565">
        <v>3990.26</v>
      </c>
      <c r="G4565">
        <v>6042.86</v>
      </c>
      <c r="H4565">
        <v>658</v>
      </c>
      <c r="I4565">
        <v>7</v>
      </c>
      <c r="J4565">
        <v>15243.78</v>
      </c>
      <c r="K4565" t="str">
        <f t="shared" si="71"/>
        <v>Low Risk</v>
      </c>
    </row>
    <row r="4566" spans="1:11" x14ac:dyDescent="0.25">
      <c r="A4566">
        <v>4565</v>
      </c>
      <c r="B4566">
        <v>53</v>
      </c>
      <c r="C4566" t="s">
        <v>10</v>
      </c>
      <c r="D4566" t="s">
        <v>18</v>
      </c>
      <c r="E4566" t="s">
        <v>15</v>
      </c>
      <c r="F4566">
        <v>2801.37</v>
      </c>
      <c r="G4566">
        <v>4391.4799999999996</v>
      </c>
      <c r="H4566">
        <v>696</v>
      </c>
      <c r="I4566">
        <v>1</v>
      </c>
      <c r="J4566">
        <v>10705.35</v>
      </c>
      <c r="K4566" t="str">
        <f t="shared" si="71"/>
        <v>Low Risk</v>
      </c>
    </row>
    <row r="4567" spans="1:11" x14ac:dyDescent="0.25">
      <c r="A4567">
        <v>4566</v>
      </c>
      <c r="B4567">
        <v>42</v>
      </c>
      <c r="C4567" t="s">
        <v>13</v>
      </c>
      <c r="D4567" t="s">
        <v>14</v>
      </c>
      <c r="E4567" t="s">
        <v>12</v>
      </c>
      <c r="F4567">
        <v>1238.5</v>
      </c>
      <c r="G4567">
        <v>2512.16</v>
      </c>
      <c r="H4567">
        <v>582</v>
      </c>
      <c r="I4567">
        <v>5</v>
      </c>
      <c r="J4567">
        <v>5332.54</v>
      </c>
      <c r="K4567" t="str">
        <f t="shared" si="71"/>
        <v>Low Risk</v>
      </c>
    </row>
    <row r="4568" spans="1:11" x14ac:dyDescent="0.25">
      <c r="A4568">
        <v>4567</v>
      </c>
      <c r="B4568">
        <v>54</v>
      </c>
      <c r="C4568" t="s">
        <v>13</v>
      </c>
      <c r="D4568" t="s">
        <v>18</v>
      </c>
      <c r="E4568" t="s">
        <v>12</v>
      </c>
      <c r="F4568">
        <v>3702.76</v>
      </c>
      <c r="G4568">
        <v>8014.27</v>
      </c>
      <c r="H4568">
        <v>656</v>
      </c>
      <c r="I4568">
        <v>10</v>
      </c>
      <c r="J4568">
        <v>9576.4500000000007</v>
      </c>
      <c r="K4568" t="str">
        <f t="shared" si="71"/>
        <v>Low Risk</v>
      </c>
    </row>
    <row r="4569" spans="1:11" x14ac:dyDescent="0.25">
      <c r="A4569">
        <v>4568</v>
      </c>
      <c r="B4569">
        <v>18</v>
      </c>
      <c r="C4569" t="s">
        <v>10</v>
      </c>
      <c r="D4569" t="s">
        <v>16</v>
      </c>
      <c r="E4569" t="s">
        <v>12</v>
      </c>
      <c r="F4569">
        <v>2905.02</v>
      </c>
      <c r="G4569">
        <v>5938.82</v>
      </c>
      <c r="H4569">
        <v>593</v>
      </c>
      <c r="I4569">
        <v>7</v>
      </c>
      <c r="J4569">
        <v>10331.450000000001</v>
      </c>
      <c r="K4569" t="str">
        <f t="shared" si="71"/>
        <v>Low Risk</v>
      </c>
    </row>
    <row r="4570" spans="1:11" x14ac:dyDescent="0.25">
      <c r="A4570">
        <v>4569</v>
      </c>
      <c r="B4570">
        <v>32</v>
      </c>
      <c r="C4570" t="s">
        <v>10</v>
      </c>
      <c r="D4570" t="s">
        <v>11</v>
      </c>
      <c r="E4570" t="s">
        <v>17</v>
      </c>
      <c r="F4570">
        <v>2489.4299999999998</v>
      </c>
      <c r="G4570">
        <v>4765.96</v>
      </c>
      <c r="H4570">
        <v>576</v>
      </c>
      <c r="I4570">
        <v>7</v>
      </c>
      <c r="J4570">
        <v>6638.95</v>
      </c>
      <c r="K4570" t="str">
        <f t="shared" si="71"/>
        <v>Low Risk</v>
      </c>
    </row>
    <row r="4571" spans="1:11" x14ac:dyDescent="0.25">
      <c r="A4571">
        <v>4570</v>
      </c>
      <c r="B4571">
        <v>54</v>
      </c>
      <c r="C4571" t="s">
        <v>10</v>
      </c>
      <c r="D4571" t="s">
        <v>16</v>
      </c>
      <c r="E4571" t="s">
        <v>17</v>
      </c>
      <c r="F4571">
        <v>2568.23</v>
      </c>
      <c r="G4571">
        <v>4829.3900000000003</v>
      </c>
      <c r="H4571">
        <v>648</v>
      </c>
      <c r="I4571">
        <v>6</v>
      </c>
      <c r="J4571">
        <v>7899</v>
      </c>
      <c r="K4571" t="str">
        <f t="shared" si="71"/>
        <v>Low Risk</v>
      </c>
    </row>
    <row r="4572" spans="1:11" x14ac:dyDescent="0.25">
      <c r="A4572">
        <v>4571</v>
      </c>
      <c r="B4572">
        <v>30</v>
      </c>
      <c r="C4572" t="s">
        <v>10</v>
      </c>
      <c r="D4572" t="s">
        <v>16</v>
      </c>
      <c r="E4572" t="s">
        <v>15</v>
      </c>
      <c r="F4572">
        <v>2219.5700000000002</v>
      </c>
      <c r="G4572">
        <v>4895.99</v>
      </c>
      <c r="H4572">
        <v>579</v>
      </c>
      <c r="I4572">
        <v>6</v>
      </c>
      <c r="J4572">
        <v>8162.56</v>
      </c>
      <c r="K4572" t="str">
        <f t="shared" si="71"/>
        <v>Low Risk</v>
      </c>
    </row>
    <row r="4573" spans="1:11" x14ac:dyDescent="0.25">
      <c r="A4573">
        <v>4572</v>
      </c>
      <c r="B4573">
        <v>57</v>
      </c>
      <c r="C4573" t="s">
        <v>10</v>
      </c>
      <c r="D4573" t="s">
        <v>18</v>
      </c>
      <c r="E4573" t="s">
        <v>17</v>
      </c>
      <c r="F4573">
        <v>1951.02</v>
      </c>
      <c r="G4573">
        <v>3237.28</v>
      </c>
      <c r="H4573">
        <v>578</v>
      </c>
      <c r="I4573">
        <v>8</v>
      </c>
      <c r="J4573">
        <v>6498.37</v>
      </c>
      <c r="K4573" t="str">
        <f t="shared" si="71"/>
        <v>Low Risk</v>
      </c>
    </row>
    <row r="4574" spans="1:11" x14ac:dyDescent="0.25">
      <c r="A4574">
        <v>4573</v>
      </c>
      <c r="B4574">
        <v>25</v>
      </c>
      <c r="C4574" t="s">
        <v>13</v>
      </c>
      <c r="D4574" t="s">
        <v>18</v>
      </c>
      <c r="E4574" t="s">
        <v>20</v>
      </c>
      <c r="F4574">
        <v>2412.04</v>
      </c>
      <c r="G4574">
        <v>4581</v>
      </c>
      <c r="H4574">
        <v>589</v>
      </c>
      <c r="I4574">
        <v>7</v>
      </c>
      <c r="J4574">
        <v>6062.33</v>
      </c>
      <c r="K4574" t="str">
        <f t="shared" si="71"/>
        <v>Low Risk</v>
      </c>
    </row>
    <row r="4575" spans="1:11" x14ac:dyDescent="0.25">
      <c r="A4575">
        <v>4574</v>
      </c>
      <c r="B4575">
        <v>22</v>
      </c>
      <c r="C4575" t="s">
        <v>13</v>
      </c>
      <c r="D4575" t="s">
        <v>16</v>
      </c>
      <c r="E4575" t="s">
        <v>17</v>
      </c>
      <c r="F4575">
        <v>2034.06</v>
      </c>
      <c r="G4575">
        <v>4036.92</v>
      </c>
      <c r="H4575">
        <v>559</v>
      </c>
      <c r="I4575">
        <v>10</v>
      </c>
      <c r="J4575">
        <v>5521.97</v>
      </c>
      <c r="K4575" t="str">
        <f t="shared" si="71"/>
        <v>Low Risk</v>
      </c>
    </row>
    <row r="4576" spans="1:11" x14ac:dyDescent="0.25">
      <c r="A4576">
        <v>4575</v>
      </c>
      <c r="B4576">
        <v>26</v>
      </c>
      <c r="C4576" t="s">
        <v>13</v>
      </c>
      <c r="D4576" t="s">
        <v>18</v>
      </c>
      <c r="E4576" t="s">
        <v>20</v>
      </c>
      <c r="F4576">
        <v>2270.65</v>
      </c>
      <c r="G4576">
        <v>3876.1</v>
      </c>
      <c r="H4576">
        <v>614</v>
      </c>
      <c r="I4576">
        <v>9</v>
      </c>
      <c r="J4576">
        <v>7787.94</v>
      </c>
      <c r="K4576" t="str">
        <f t="shared" si="71"/>
        <v>Low Risk</v>
      </c>
    </row>
    <row r="4577" spans="1:11" x14ac:dyDescent="0.25">
      <c r="A4577">
        <v>4576</v>
      </c>
      <c r="B4577">
        <v>18</v>
      </c>
      <c r="C4577" t="s">
        <v>10</v>
      </c>
      <c r="D4577" t="s">
        <v>19</v>
      </c>
      <c r="E4577" t="s">
        <v>12</v>
      </c>
      <c r="F4577">
        <v>1537.78</v>
      </c>
      <c r="G4577">
        <v>2662.55</v>
      </c>
      <c r="H4577">
        <v>576</v>
      </c>
      <c r="I4577">
        <v>9</v>
      </c>
      <c r="J4577">
        <v>6636.74</v>
      </c>
      <c r="K4577" t="str">
        <f t="shared" si="71"/>
        <v>Low Risk</v>
      </c>
    </row>
    <row r="4578" spans="1:11" x14ac:dyDescent="0.25">
      <c r="A4578">
        <v>4577</v>
      </c>
      <c r="B4578">
        <v>53</v>
      </c>
      <c r="C4578" t="s">
        <v>13</v>
      </c>
      <c r="D4578" t="s">
        <v>11</v>
      </c>
      <c r="E4578" t="s">
        <v>15</v>
      </c>
      <c r="F4578">
        <v>1771.59</v>
      </c>
      <c r="G4578">
        <v>1900.57</v>
      </c>
      <c r="H4578">
        <v>576</v>
      </c>
      <c r="I4578">
        <v>11</v>
      </c>
      <c r="J4578">
        <v>6437.14</v>
      </c>
      <c r="K4578" t="str">
        <f t="shared" si="71"/>
        <v>Moderate Risk</v>
      </c>
    </row>
    <row r="4579" spans="1:11" x14ac:dyDescent="0.25">
      <c r="A4579">
        <v>4578</v>
      </c>
      <c r="B4579">
        <v>52</v>
      </c>
      <c r="C4579" t="s">
        <v>10</v>
      </c>
      <c r="D4579" t="s">
        <v>14</v>
      </c>
      <c r="E4579" t="s">
        <v>15</v>
      </c>
      <c r="F4579">
        <v>1193.1199999999999</v>
      </c>
      <c r="G4579">
        <v>1707.29</v>
      </c>
      <c r="H4579">
        <v>521</v>
      </c>
      <c r="I4579">
        <v>9</v>
      </c>
      <c r="J4579">
        <v>3155.1</v>
      </c>
      <c r="K4579" t="str">
        <f t="shared" si="71"/>
        <v>Low Risk</v>
      </c>
    </row>
    <row r="4580" spans="1:11" x14ac:dyDescent="0.25">
      <c r="A4580">
        <v>4579</v>
      </c>
      <c r="B4580">
        <v>19</v>
      </c>
      <c r="C4580" t="s">
        <v>10</v>
      </c>
      <c r="D4580" t="s">
        <v>18</v>
      </c>
      <c r="E4580" t="s">
        <v>21</v>
      </c>
      <c r="F4580">
        <v>2154.5300000000002</v>
      </c>
      <c r="G4580">
        <v>1986.47</v>
      </c>
      <c r="H4580">
        <v>550</v>
      </c>
      <c r="I4580">
        <v>10</v>
      </c>
      <c r="J4580">
        <v>7018</v>
      </c>
      <c r="K4580" t="str">
        <f t="shared" si="71"/>
        <v>Low Risk</v>
      </c>
    </row>
    <row r="4581" spans="1:11" x14ac:dyDescent="0.25">
      <c r="A4581">
        <v>4580</v>
      </c>
      <c r="B4581">
        <v>57</v>
      </c>
      <c r="C4581" t="s">
        <v>13</v>
      </c>
      <c r="D4581" t="s">
        <v>19</v>
      </c>
      <c r="E4581" t="s">
        <v>15</v>
      </c>
      <c r="F4581">
        <v>4401.3500000000004</v>
      </c>
      <c r="G4581">
        <v>8460.52</v>
      </c>
      <c r="H4581">
        <v>697</v>
      </c>
      <c r="I4581">
        <v>7</v>
      </c>
      <c r="J4581">
        <v>15657.67</v>
      </c>
      <c r="K4581" t="str">
        <f t="shared" si="71"/>
        <v>Low Risk</v>
      </c>
    </row>
    <row r="4582" spans="1:11" x14ac:dyDescent="0.25">
      <c r="A4582">
        <v>4581</v>
      </c>
      <c r="B4582">
        <v>40</v>
      </c>
      <c r="C4582" t="s">
        <v>10</v>
      </c>
      <c r="D4582" t="s">
        <v>14</v>
      </c>
      <c r="E4582" t="s">
        <v>12</v>
      </c>
      <c r="F4582">
        <v>1534.09</v>
      </c>
      <c r="G4582">
        <v>2860.64</v>
      </c>
      <c r="H4582">
        <v>580</v>
      </c>
      <c r="I4582">
        <v>9</v>
      </c>
      <c r="J4582">
        <v>4758.91</v>
      </c>
      <c r="K4582" t="str">
        <f t="shared" si="71"/>
        <v>Low Risk</v>
      </c>
    </row>
    <row r="4583" spans="1:11" x14ac:dyDescent="0.25">
      <c r="A4583">
        <v>4582</v>
      </c>
      <c r="B4583">
        <v>26</v>
      </c>
      <c r="C4583" t="s">
        <v>13</v>
      </c>
      <c r="D4583" t="s">
        <v>11</v>
      </c>
      <c r="E4583" t="s">
        <v>17</v>
      </c>
      <c r="F4583">
        <v>2487.44</v>
      </c>
      <c r="G4583">
        <v>4370.07</v>
      </c>
      <c r="H4583">
        <v>610</v>
      </c>
      <c r="I4583">
        <v>9</v>
      </c>
      <c r="J4583">
        <v>5744.73</v>
      </c>
      <c r="K4583" t="str">
        <f t="shared" si="71"/>
        <v>Low Risk</v>
      </c>
    </row>
    <row r="4584" spans="1:11" x14ac:dyDescent="0.25">
      <c r="A4584">
        <v>4583</v>
      </c>
      <c r="B4584">
        <v>51</v>
      </c>
      <c r="C4584" t="s">
        <v>13</v>
      </c>
      <c r="D4584" t="s">
        <v>14</v>
      </c>
      <c r="E4584" t="s">
        <v>17</v>
      </c>
      <c r="F4584">
        <v>1594.7</v>
      </c>
      <c r="G4584">
        <v>3237.28</v>
      </c>
      <c r="H4584">
        <v>576</v>
      </c>
      <c r="I4584">
        <v>7</v>
      </c>
      <c r="J4584">
        <v>3789.71</v>
      </c>
      <c r="K4584" t="str">
        <f t="shared" si="71"/>
        <v>Low Risk</v>
      </c>
    </row>
    <row r="4585" spans="1:11" x14ac:dyDescent="0.25">
      <c r="A4585">
        <v>4584</v>
      </c>
      <c r="B4585">
        <v>63</v>
      </c>
      <c r="C4585" t="s">
        <v>13</v>
      </c>
      <c r="D4585" t="s">
        <v>18</v>
      </c>
      <c r="E4585" t="s">
        <v>17</v>
      </c>
      <c r="F4585">
        <v>2104.2399999999998</v>
      </c>
      <c r="G4585">
        <v>4028.67</v>
      </c>
      <c r="H4585">
        <v>562</v>
      </c>
      <c r="I4585">
        <v>7</v>
      </c>
      <c r="J4585">
        <v>7061.92</v>
      </c>
      <c r="K4585" t="str">
        <f t="shared" si="71"/>
        <v>Low Risk</v>
      </c>
    </row>
    <row r="4586" spans="1:11" x14ac:dyDescent="0.25">
      <c r="A4586">
        <v>4585</v>
      </c>
      <c r="B4586">
        <v>31</v>
      </c>
      <c r="C4586" t="s">
        <v>13</v>
      </c>
      <c r="D4586" t="s">
        <v>19</v>
      </c>
      <c r="E4586" t="s">
        <v>15</v>
      </c>
      <c r="F4586">
        <v>5860.3</v>
      </c>
      <c r="G4586">
        <v>10272.950000000001</v>
      </c>
      <c r="H4586">
        <v>730</v>
      </c>
      <c r="I4586">
        <v>5</v>
      </c>
      <c r="J4586">
        <v>21256.18</v>
      </c>
      <c r="K4586" t="str">
        <f t="shared" si="71"/>
        <v>Low Risk</v>
      </c>
    </row>
    <row r="4587" spans="1:11" x14ac:dyDescent="0.25">
      <c r="A4587">
        <v>4586</v>
      </c>
      <c r="B4587">
        <v>21</v>
      </c>
      <c r="C4587" t="s">
        <v>10</v>
      </c>
      <c r="D4587" t="s">
        <v>11</v>
      </c>
      <c r="E4587" t="s">
        <v>15</v>
      </c>
      <c r="F4587">
        <v>2830.82</v>
      </c>
      <c r="G4587">
        <v>3979.24</v>
      </c>
      <c r="H4587">
        <v>646</v>
      </c>
      <c r="I4587">
        <v>6</v>
      </c>
      <c r="J4587">
        <v>10070.98</v>
      </c>
      <c r="K4587" t="str">
        <f t="shared" si="71"/>
        <v>Low Risk</v>
      </c>
    </row>
    <row r="4588" spans="1:11" x14ac:dyDescent="0.25">
      <c r="A4588">
        <v>4587</v>
      </c>
      <c r="B4588">
        <v>47</v>
      </c>
      <c r="C4588" t="s">
        <v>13</v>
      </c>
      <c r="D4588" t="s">
        <v>11</v>
      </c>
      <c r="E4588" t="s">
        <v>21</v>
      </c>
      <c r="F4588">
        <v>1772.2249999999999</v>
      </c>
      <c r="G4588">
        <v>3101.26</v>
      </c>
      <c r="H4588">
        <v>594</v>
      </c>
      <c r="I4588">
        <v>12</v>
      </c>
      <c r="J4588">
        <v>3727.75</v>
      </c>
      <c r="K4588" t="str">
        <f t="shared" si="71"/>
        <v>Moderate Risk</v>
      </c>
    </row>
    <row r="4589" spans="1:11" x14ac:dyDescent="0.25">
      <c r="A4589">
        <v>4588</v>
      </c>
      <c r="B4589">
        <v>48</v>
      </c>
      <c r="C4589" t="s">
        <v>13</v>
      </c>
      <c r="D4589" t="s">
        <v>18</v>
      </c>
      <c r="E4589" t="s">
        <v>20</v>
      </c>
      <c r="F4589">
        <v>4263.2700000000004</v>
      </c>
      <c r="G4589">
        <v>6881.54</v>
      </c>
      <c r="H4589">
        <v>648</v>
      </c>
      <c r="I4589">
        <v>9</v>
      </c>
      <c r="J4589">
        <v>15166.12</v>
      </c>
      <c r="K4589" t="str">
        <f t="shared" si="71"/>
        <v>Low Risk</v>
      </c>
    </row>
    <row r="4590" spans="1:11" x14ac:dyDescent="0.25">
      <c r="A4590">
        <v>4589</v>
      </c>
      <c r="B4590">
        <v>55</v>
      </c>
      <c r="C4590" t="s">
        <v>13</v>
      </c>
      <c r="D4590" t="s">
        <v>14</v>
      </c>
      <c r="E4590" t="s">
        <v>17</v>
      </c>
      <c r="F4590">
        <v>1325.59</v>
      </c>
      <c r="G4590">
        <v>2666.28</v>
      </c>
      <c r="H4590">
        <v>541</v>
      </c>
      <c r="I4590">
        <v>10</v>
      </c>
      <c r="J4590">
        <v>3099.63</v>
      </c>
      <c r="K4590" t="str">
        <f t="shared" si="71"/>
        <v>Low Risk</v>
      </c>
    </row>
    <row r="4591" spans="1:11" x14ac:dyDescent="0.25">
      <c r="A4591">
        <v>4590</v>
      </c>
      <c r="B4591">
        <v>28</v>
      </c>
      <c r="C4591" t="s">
        <v>10</v>
      </c>
      <c r="D4591" t="s">
        <v>18</v>
      </c>
      <c r="E4591" t="s">
        <v>12</v>
      </c>
      <c r="F4591">
        <v>3917.59</v>
      </c>
      <c r="G4591">
        <v>8099.84</v>
      </c>
      <c r="H4591">
        <v>639</v>
      </c>
      <c r="I4591">
        <v>4</v>
      </c>
      <c r="J4591">
        <v>13186.96</v>
      </c>
      <c r="K4591" t="str">
        <f t="shared" si="71"/>
        <v>Low Risk</v>
      </c>
    </row>
    <row r="4592" spans="1:11" x14ac:dyDescent="0.25">
      <c r="A4592">
        <v>4591</v>
      </c>
      <c r="B4592">
        <v>52</v>
      </c>
      <c r="C4592" t="s">
        <v>13</v>
      </c>
      <c r="D4592" t="s">
        <v>11</v>
      </c>
      <c r="E4592" t="s">
        <v>21</v>
      </c>
      <c r="F4592">
        <v>2776.76</v>
      </c>
      <c r="G4592">
        <v>6416.17</v>
      </c>
      <c r="H4592">
        <v>576</v>
      </c>
      <c r="I4592">
        <v>11</v>
      </c>
      <c r="J4592">
        <v>10475.82</v>
      </c>
      <c r="K4592" t="str">
        <f t="shared" si="71"/>
        <v>Moderate Risk</v>
      </c>
    </row>
    <row r="4593" spans="1:11" x14ac:dyDescent="0.25">
      <c r="A4593">
        <v>4592</v>
      </c>
      <c r="B4593">
        <v>25</v>
      </c>
      <c r="C4593" t="s">
        <v>10</v>
      </c>
      <c r="D4593" t="s">
        <v>16</v>
      </c>
      <c r="E4593" t="s">
        <v>17</v>
      </c>
      <c r="F4593">
        <v>1309.3699999999999</v>
      </c>
      <c r="G4593">
        <v>2661.01</v>
      </c>
      <c r="H4593">
        <v>470</v>
      </c>
      <c r="I4593">
        <v>8</v>
      </c>
      <c r="J4593">
        <v>5332.54</v>
      </c>
      <c r="K4593" t="str">
        <f t="shared" si="71"/>
        <v>Moderate Risk</v>
      </c>
    </row>
    <row r="4594" spans="1:11" x14ac:dyDescent="0.25">
      <c r="A4594">
        <v>4593</v>
      </c>
      <c r="B4594">
        <v>20</v>
      </c>
      <c r="C4594" t="s">
        <v>13</v>
      </c>
      <c r="D4594" t="s">
        <v>16</v>
      </c>
      <c r="E4594" t="s">
        <v>15</v>
      </c>
      <c r="F4594">
        <v>3235.06</v>
      </c>
      <c r="G4594">
        <v>5575.6</v>
      </c>
      <c r="H4594">
        <v>696</v>
      </c>
      <c r="I4594">
        <v>12</v>
      </c>
      <c r="J4594">
        <v>5332.54</v>
      </c>
      <c r="K4594" t="str">
        <f t="shared" si="71"/>
        <v>Moderate Risk</v>
      </c>
    </row>
    <row r="4595" spans="1:11" x14ac:dyDescent="0.25">
      <c r="A4595">
        <v>4594</v>
      </c>
      <c r="B4595">
        <v>31</v>
      </c>
      <c r="C4595" t="s">
        <v>10</v>
      </c>
      <c r="D4595" t="s">
        <v>16</v>
      </c>
      <c r="E4595" t="s">
        <v>15</v>
      </c>
      <c r="F4595">
        <v>1798.42</v>
      </c>
      <c r="G4595">
        <v>2858.12</v>
      </c>
      <c r="H4595">
        <v>489</v>
      </c>
      <c r="I4595">
        <v>6</v>
      </c>
      <c r="J4595">
        <v>4317</v>
      </c>
      <c r="K4595" t="str">
        <f t="shared" si="71"/>
        <v>Moderate Risk</v>
      </c>
    </row>
    <row r="4596" spans="1:11" x14ac:dyDescent="0.25">
      <c r="A4596">
        <v>4595</v>
      </c>
      <c r="B4596">
        <v>30</v>
      </c>
      <c r="C4596" t="s">
        <v>13</v>
      </c>
      <c r="D4596" t="s">
        <v>19</v>
      </c>
      <c r="E4596" t="s">
        <v>15</v>
      </c>
      <c r="F4596">
        <v>3842.36</v>
      </c>
      <c r="G4596">
        <v>7187.38</v>
      </c>
      <c r="H4596">
        <v>631</v>
      </c>
      <c r="I4596">
        <v>6</v>
      </c>
      <c r="J4596">
        <v>11879.27</v>
      </c>
      <c r="K4596" t="str">
        <f t="shared" si="71"/>
        <v>Low Risk</v>
      </c>
    </row>
    <row r="4597" spans="1:11" x14ac:dyDescent="0.25">
      <c r="A4597">
        <v>4596</v>
      </c>
      <c r="B4597">
        <v>62</v>
      </c>
      <c r="C4597" t="s">
        <v>10</v>
      </c>
      <c r="D4597" t="s">
        <v>19</v>
      </c>
      <c r="E4597" t="s">
        <v>152</v>
      </c>
      <c r="F4597">
        <v>5661.43</v>
      </c>
      <c r="G4597">
        <v>8636.48</v>
      </c>
      <c r="H4597">
        <v>730</v>
      </c>
      <c r="I4597">
        <v>9</v>
      </c>
      <c r="J4597">
        <v>18184.86</v>
      </c>
      <c r="K4597" t="str">
        <f t="shared" si="71"/>
        <v>Low Risk</v>
      </c>
    </row>
    <row r="4598" spans="1:11" x14ac:dyDescent="0.25">
      <c r="A4598">
        <v>4597</v>
      </c>
      <c r="B4598">
        <v>49</v>
      </c>
      <c r="C4598" t="s">
        <v>10</v>
      </c>
      <c r="D4598" t="s">
        <v>18</v>
      </c>
      <c r="E4598" t="s">
        <v>20</v>
      </c>
      <c r="F4598">
        <v>2168.4699999999998</v>
      </c>
      <c r="G4598">
        <v>3259.63</v>
      </c>
      <c r="H4598">
        <v>565</v>
      </c>
      <c r="I4598">
        <v>8</v>
      </c>
      <c r="J4598">
        <v>7558.26</v>
      </c>
      <c r="K4598" t="str">
        <f t="shared" si="71"/>
        <v>Low Risk</v>
      </c>
    </row>
    <row r="4599" spans="1:11" x14ac:dyDescent="0.25">
      <c r="A4599">
        <v>4598</v>
      </c>
      <c r="B4599">
        <v>51</v>
      </c>
      <c r="C4599" t="s">
        <v>10</v>
      </c>
      <c r="D4599" t="s">
        <v>11</v>
      </c>
      <c r="E4599" t="s">
        <v>20</v>
      </c>
      <c r="F4599">
        <v>2387.35</v>
      </c>
      <c r="G4599">
        <v>3687.5</v>
      </c>
      <c r="H4599">
        <v>580</v>
      </c>
      <c r="I4599">
        <v>3</v>
      </c>
      <c r="J4599">
        <v>7953.59</v>
      </c>
      <c r="K4599" t="str">
        <f t="shared" si="71"/>
        <v>Low Risk</v>
      </c>
    </row>
    <row r="4600" spans="1:11" x14ac:dyDescent="0.25">
      <c r="A4600">
        <v>4599</v>
      </c>
      <c r="B4600">
        <v>62</v>
      </c>
      <c r="C4600" t="s">
        <v>10</v>
      </c>
      <c r="D4600" t="s">
        <v>11</v>
      </c>
      <c r="E4600" t="s">
        <v>21</v>
      </c>
      <c r="F4600">
        <v>1681.96</v>
      </c>
      <c r="G4600">
        <v>3356.02</v>
      </c>
      <c r="H4600">
        <v>598</v>
      </c>
      <c r="I4600">
        <v>8</v>
      </c>
      <c r="J4600">
        <v>3142.75</v>
      </c>
      <c r="K4600" t="str">
        <f t="shared" si="71"/>
        <v>Low Risk</v>
      </c>
    </row>
    <row r="4601" spans="1:11" x14ac:dyDescent="0.25">
      <c r="A4601">
        <v>4600</v>
      </c>
      <c r="B4601">
        <v>36</v>
      </c>
      <c r="C4601" t="s">
        <v>10</v>
      </c>
      <c r="D4601" t="s">
        <v>11</v>
      </c>
      <c r="E4601" t="s">
        <v>20</v>
      </c>
      <c r="F4601">
        <v>1209.03</v>
      </c>
      <c r="G4601">
        <v>2131.71</v>
      </c>
      <c r="H4601">
        <v>405</v>
      </c>
      <c r="I4601">
        <v>11</v>
      </c>
      <c r="J4601">
        <v>3544.08</v>
      </c>
      <c r="K4601" t="str">
        <f t="shared" si="71"/>
        <v>High Risk</v>
      </c>
    </row>
    <row r="4602" spans="1:11" x14ac:dyDescent="0.25">
      <c r="A4602">
        <v>4601</v>
      </c>
      <c r="B4602">
        <v>55</v>
      </c>
      <c r="C4602" t="s">
        <v>10</v>
      </c>
      <c r="D4602" t="s">
        <v>18</v>
      </c>
      <c r="E4602" t="s">
        <v>12</v>
      </c>
      <c r="F4602">
        <v>3290.4</v>
      </c>
      <c r="G4602">
        <v>6046.02</v>
      </c>
      <c r="H4602">
        <v>584</v>
      </c>
      <c r="I4602">
        <v>3</v>
      </c>
      <c r="J4602">
        <v>8046.29</v>
      </c>
      <c r="K4602" t="str">
        <f t="shared" si="71"/>
        <v>Low Risk</v>
      </c>
    </row>
    <row r="4603" spans="1:11" x14ac:dyDescent="0.25">
      <c r="A4603">
        <v>4602</v>
      </c>
      <c r="B4603">
        <v>33</v>
      </c>
      <c r="C4603" t="s">
        <v>13</v>
      </c>
      <c r="D4603" t="s">
        <v>16</v>
      </c>
      <c r="E4603" t="s">
        <v>21</v>
      </c>
      <c r="F4603">
        <v>3108.73</v>
      </c>
      <c r="G4603">
        <v>5496.95</v>
      </c>
      <c r="H4603">
        <v>599</v>
      </c>
      <c r="I4603">
        <v>6</v>
      </c>
      <c r="J4603">
        <v>9817.5</v>
      </c>
      <c r="K4603" t="str">
        <f t="shared" si="71"/>
        <v>Low Risk</v>
      </c>
    </row>
    <row r="4604" spans="1:11" x14ac:dyDescent="0.25">
      <c r="A4604">
        <v>4603</v>
      </c>
      <c r="B4604">
        <v>19</v>
      </c>
      <c r="C4604" t="s">
        <v>13</v>
      </c>
      <c r="D4604" t="s">
        <v>19</v>
      </c>
      <c r="E4604" t="s">
        <v>152</v>
      </c>
      <c r="F4604">
        <v>3305.78</v>
      </c>
      <c r="G4604">
        <v>5774.67</v>
      </c>
      <c r="H4604">
        <v>602</v>
      </c>
      <c r="I4604">
        <v>8</v>
      </c>
      <c r="J4604">
        <v>8300</v>
      </c>
      <c r="K4604" t="str">
        <f t="shared" si="71"/>
        <v>Low Risk</v>
      </c>
    </row>
    <row r="4605" spans="1:11" x14ac:dyDescent="0.25">
      <c r="A4605">
        <v>4604</v>
      </c>
      <c r="B4605">
        <v>57</v>
      </c>
      <c r="C4605" t="s">
        <v>13</v>
      </c>
      <c r="D4605" t="s">
        <v>19</v>
      </c>
      <c r="E4605" t="s">
        <v>21</v>
      </c>
      <c r="F4605">
        <v>2154.65</v>
      </c>
      <c r="G4605">
        <v>3237.28</v>
      </c>
      <c r="H4605">
        <v>636</v>
      </c>
      <c r="I4605">
        <v>6</v>
      </c>
      <c r="J4605">
        <v>6154.66</v>
      </c>
      <c r="K4605" t="str">
        <f t="shared" si="71"/>
        <v>Low Risk</v>
      </c>
    </row>
    <row r="4606" spans="1:11" x14ac:dyDescent="0.25">
      <c r="A4606">
        <v>4605</v>
      </c>
      <c r="B4606">
        <v>34</v>
      </c>
      <c r="C4606" t="s">
        <v>10</v>
      </c>
      <c r="D4606" t="s">
        <v>16</v>
      </c>
      <c r="E4606" t="s">
        <v>12</v>
      </c>
      <c r="F4606">
        <v>1533.53</v>
      </c>
      <c r="G4606">
        <v>3318.45</v>
      </c>
      <c r="H4606">
        <v>568</v>
      </c>
      <c r="I4606">
        <v>5</v>
      </c>
      <c r="J4606">
        <v>3012.35</v>
      </c>
      <c r="K4606" t="str">
        <f t="shared" si="71"/>
        <v>Low Risk</v>
      </c>
    </row>
    <row r="4607" spans="1:11" x14ac:dyDescent="0.25">
      <c r="A4607">
        <v>4606</v>
      </c>
      <c r="B4607">
        <v>72</v>
      </c>
      <c r="C4607" t="s">
        <v>10</v>
      </c>
      <c r="D4607" t="s">
        <v>18</v>
      </c>
      <c r="E4607" t="s">
        <v>152</v>
      </c>
      <c r="F4607">
        <v>1850.8</v>
      </c>
      <c r="G4607">
        <v>4185.7299999999996</v>
      </c>
      <c r="H4607">
        <v>593</v>
      </c>
      <c r="I4607">
        <v>6</v>
      </c>
      <c r="J4607">
        <v>5892.25</v>
      </c>
      <c r="K4607" t="str">
        <f t="shared" si="71"/>
        <v>Low Risk</v>
      </c>
    </row>
    <row r="4608" spans="1:11" x14ac:dyDescent="0.25">
      <c r="A4608">
        <v>4607</v>
      </c>
      <c r="B4608">
        <v>51</v>
      </c>
      <c r="C4608" t="s">
        <v>10</v>
      </c>
      <c r="D4608" t="s">
        <v>19</v>
      </c>
      <c r="E4608" t="s">
        <v>12</v>
      </c>
      <c r="F4608">
        <v>9355.94</v>
      </c>
      <c r="G4608">
        <v>16819.169999999998</v>
      </c>
      <c r="H4608">
        <v>814</v>
      </c>
      <c r="I4608">
        <v>8</v>
      </c>
      <c r="J4608">
        <v>38656.239999999998</v>
      </c>
      <c r="K4608" t="str">
        <f t="shared" si="71"/>
        <v>Low Risk</v>
      </c>
    </row>
    <row r="4609" spans="1:11" x14ac:dyDescent="0.25">
      <c r="A4609">
        <v>4608</v>
      </c>
      <c r="B4609">
        <v>59</v>
      </c>
      <c r="C4609" t="s">
        <v>13</v>
      </c>
      <c r="D4609" t="s">
        <v>18</v>
      </c>
      <c r="E4609" t="s">
        <v>17</v>
      </c>
      <c r="F4609">
        <v>1772.2249999999999</v>
      </c>
      <c r="G4609">
        <v>3856.74</v>
      </c>
      <c r="H4609">
        <v>576</v>
      </c>
      <c r="I4609">
        <v>7</v>
      </c>
      <c r="J4609">
        <v>4879.78</v>
      </c>
      <c r="K4609" t="str">
        <f t="shared" si="71"/>
        <v>Low Risk</v>
      </c>
    </row>
    <row r="4610" spans="1:11" x14ac:dyDescent="0.25">
      <c r="A4610">
        <v>4609</v>
      </c>
      <c r="B4610">
        <v>33</v>
      </c>
      <c r="C4610" t="s">
        <v>13</v>
      </c>
      <c r="D4610" t="s">
        <v>16</v>
      </c>
      <c r="E4610" t="s">
        <v>17</v>
      </c>
      <c r="F4610">
        <v>635.63</v>
      </c>
      <c r="G4610">
        <v>2416.37</v>
      </c>
      <c r="H4610">
        <v>443</v>
      </c>
      <c r="I4610">
        <v>6</v>
      </c>
      <c r="J4610">
        <v>1461.76</v>
      </c>
      <c r="K4610" t="str">
        <f t="shared" ref="K4610:K4673" si="72">IF(AND(H4610&lt;500,I4610&gt;10),"High Risk",IF(OR(H4610&lt;500,I4610&gt;10),"Moderate Risk","Low Risk"))</f>
        <v>Moderate Risk</v>
      </c>
    </row>
    <row r="4611" spans="1:11" x14ac:dyDescent="0.25">
      <c r="A4611">
        <v>4610</v>
      </c>
      <c r="B4611">
        <v>55</v>
      </c>
      <c r="C4611" t="s">
        <v>10</v>
      </c>
      <c r="D4611" t="s">
        <v>18</v>
      </c>
      <c r="E4611" t="s">
        <v>12</v>
      </c>
      <c r="F4611">
        <v>2071.5</v>
      </c>
      <c r="G4611">
        <v>3241.98</v>
      </c>
      <c r="H4611">
        <v>669</v>
      </c>
      <c r="I4611">
        <v>2</v>
      </c>
      <c r="J4611">
        <v>8463.0400000000009</v>
      </c>
      <c r="K4611" t="str">
        <f t="shared" si="72"/>
        <v>Low Risk</v>
      </c>
    </row>
    <row r="4612" spans="1:11" x14ac:dyDescent="0.25">
      <c r="A4612">
        <v>4611</v>
      </c>
      <c r="B4612">
        <v>19</v>
      </c>
      <c r="C4612" t="s">
        <v>10</v>
      </c>
      <c r="D4612" t="s">
        <v>14</v>
      </c>
      <c r="E4612" t="s">
        <v>21</v>
      </c>
      <c r="F4612">
        <v>1246.6199999999999</v>
      </c>
      <c r="G4612">
        <v>2877.25</v>
      </c>
      <c r="H4612">
        <v>531</v>
      </c>
      <c r="I4612">
        <v>7</v>
      </c>
      <c r="J4612">
        <v>3954.94</v>
      </c>
      <c r="K4612" t="str">
        <f t="shared" si="72"/>
        <v>Low Risk</v>
      </c>
    </row>
    <row r="4613" spans="1:11" x14ac:dyDescent="0.25">
      <c r="A4613">
        <v>4612</v>
      </c>
      <c r="B4613">
        <v>19</v>
      </c>
      <c r="C4613" t="s">
        <v>13</v>
      </c>
      <c r="D4613" t="s">
        <v>16</v>
      </c>
      <c r="E4613" t="s">
        <v>20</v>
      </c>
      <c r="F4613">
        <v>1745.18</v>
      </c>
      <c r="G4613">
        <v>2685.89</v>
      </c>
      <c r="H4613">
        <v>522</v>
      </c>
      <c r="I4613">
        <v>6</v>
      </c>
      <c r="J4613">
        <v>2382.04</v>
      </c>
      <c r="K4613" t="str">
        <f t="shared" si="72"/>
        <v>Low Risk</v>
      </c>
    </row>
    <row r="4614" spans="1:11" x14ac:dyDescent="0.25">
      <c r="A4614">
        <v>4613</v>
      </c>
      <c r="B4614">
        <v>43</v>
      </c>
      <c r="C4614" t="s">
        <v>13</v>
      </c>
      <c r="D4614" t="s">
        <v>11</v>
      </c>
      <c r="E4614" t="s">
        <v>21</v>
      </c>
      <c r="F4614">
        <v>1772.2249999999999</v>
      </c>
      <c r="G4614">
        <v>3917.95</v>
      </c>
      <c r="H4614">
        <v>587</v>
      </c>
      <c r="I4614">
        <v>6</v>
      </c>
      <c r="J4614">
        <v>3074.05</v>
      </c>
      <c r="K4614" t="str">
        <f t="shared" si="72"/>
        <v>Low Risk</v>
      </c>
    </row>
    <row r="4615" spans="1:11" x14ac:dyDescent="0.25">
      <c r="A4615">
        <v>4614</v>
      </c>
      <c r="B4615">
        <v>30</v>
      </c>
      <c r="C4615" t="s">
        <v>13</v>
      </c>
      <c r="D4615" t="s">
        <v>14</v>
      </c>
      <c r="E4615" t="s">
        <v>21</v>
      </c>
      <c r="F4615">
        <v>659.13</v>
      </c>
      <c r="G4615">
        <v>1336.99</v>
      </c>
      <c r="H4615">
        <v>444</v>
      </c>
      <c r="I4615">
        <v>7</v>
      </c>
      <c r="J4615">
        <v>3120.13</v>
      </c>
      <c r="K4615" t="str">
        <f t="shared" si="72"/>
        <v>Moderate Risk</v>
      </c>
    </row>
    <row r="4616" spans="1:11" x14ac:dyDescent="0.25">
      <c r="A4616">
        <v>4615</v>
      </c>
      <c r="B4616">
        <v>73</v>
      </c>
      <c r="C4616" t="s">
        <v>13</v>
      </c>
      <c r="D4616" t="s">
        <v>18</v>
      </c>
      <c r="E4616" t="s">
        <v>21</v>
      </c>
      <c r="F4616">
        <v>2620.16</v>
      </c>
      <c r="G4616">
        <v>4401.99</v>
      </c>
      <c r="H4616">
        <v>639</v>
      </c>
      <c r="I4616">
        <v>4</v>
      </c>
      <c r="J4616">
        <v>9784.58</v>
      </c>
      <c r="K4616" t="str">
        <f t="shared" si="72"/>
        <v>Low Risk</v>
      </c>
    </row>
    <row r="4617" spans="1:11" x14ac:dyDescent="0.25">
      <c r="A4617">
        <v>4616</v>
      </c>
      <c r="B4617">
        <v>64</v>
      </c>
      <c r="C4617" t="s">
        <v>10</v>
      </c>
      <c r="D4617" t="s">
        <v>16</v>
      </c>
      <c r="E4617" t="s">
        <v>20</v>
      </c>
      <c r="F4617">
        <v>1203.47</v>
      </c>
      <c r="G4617">
        <v>1439.77</v>
      </c>
      <c r="H4617">
        <v>491</v>
      </c>
      <c r="I4617">
        <v>14</v>
      </c>
      <c r="J4617">
        <v>1751.81</v>
      </c>
      <c r="K4617" t="str">
        <f t="shared" si="72"/>
        <v>High Risk</v>
      </c>
    </row>
    <row r="4618" spans="1:11" x14ac:dyDescent="0.25">
      <c r="A4618">
        <v>4617</v>
      </c>
      <c r="B4618">
        <v>48</v>
      </c>
      <c r="C4618" t="s">
        <v>10</v>
      </c>
      <c r="D4618" t="s">
        <v>11</v>
      </c>
      <c r="E4618" t="s">
        <v>15</v>
      </c>
      <c r="F4618">
        <v>2282.5300000000002</v>
      </c>
      <c r="G4618">
        <v>3650.46</v>
      </c>
      <c r="H4618">
        <v>669</v>
      </c>
      <c r="I4618">
        <v>2</v>
      </c>
      <c r="J4618">
        <v>8853.08</v>
      </c>
      <c r="K4618" t="str">
        <f t="shared" si="72"/>
        <v>Low Risk</v>
      </c>
    </row>
    <row r="4619" spans="1:11" x14ac:dyDescent="0.25">
      <c r="A4619">
        <v>4618</v>
      </c>
      <c r="B4619">
        <v>51</v>
      </c>
      <c r="C4619" t="s">
        <v>10</v>
      </c>
      <c r="D4619" t="s">
        <v>11</v>
      </c>
      <c r="E4619" t="s">
        <v>15</v>
      </c>
      <c r="F4619">
        <v>913.28</v>
      </c>
      <c r="G4619">
        <v>1519.43</v>
      </c>
      <c r="H4619">
        <v>546</v>
      </c>
      <c r="I4619">
        <v>10</v>
      </c>
      <c r="J4619">
        <v>2350.6</v>
      </c>
      <c r="K4619" t="str">
        <f t="shared" si="72"/>
        <v>Low Risk</v>
      </c>
    </row>
    <row r="4620" spans="1:11" x14ac:dyDescent="0.25">
      <c r="A4620">
        <v>4619</v>
      </c>
      <c r="B4620">
        <v>56</v>
      </c>
      <c r="C4620" t="s">
        <v>10</v>
      </c>
      <c r="D4620" t="s">
        <v>19</v>
      </c>
      <c r="E4620" t="s">
        <v>20</v>
      </c>
      <c r="F4620">
        <v>3264.2</v>
      </c>
      <c r="G4620">
        <v>3237.28</v>
      </c>
      <c r="H4620">
        <v>652</v>
      </c>
      <c r="I4620">
        <v>4</v>
      </c>
      <c r="J4620">
        <v>11427.21</v>
      </c>
      <c r="K4620" t="str">
        <f t="shared" si="72"/>
        <v>Low Risk</v>
      </c>
    </row>
    <row r="4621" spans="1:11" x14ac:dyDescent="0.25">
      <c r="A4621">
        <v>4620</v>
      </c>
      <c r="B4621">
        <v>20</v>
      </c>
      <c r="C4621" t="s">
        <v>10</v>
      </c>
      <c r="D4621" t="s">
        <v>18</v>
      </c>
      <c r="E4621" t="s">
        <v>152</v>
      </c>
      <c r="F4621">
        <v>1606.79</v>
      </c>
      <c r="G4621">
        <v>2654.54</v>
      </c>
      <c r="H4621">
        <v>535</v>
      </c>
      <c r="I4621">
        <v>11</v>
      </c>
      <c r="J4621">
        <v>2473.09</v>
      </c>
      <c r="K4621" t="str">
        <f t="shared" si="72"/>
        <v>Moderate Risk</v>
      </c>
    </row>
    <row r="4622" spans="1:11" x14ac:dyDescent="0.25">
      <c r="A4622">
        <v>4621</v>
      </c>
      <c r="B4622">
        <v>25</v>
      </c>
      <c r="C4622" t="s">
        <v>13</v>
      </c>
      <c r="D4622" t="s">
        <v>14</v>
      </c>
      <c r="E4622" t="s">
        <v>12</v>
      </c>
      <c r="F4622">
        <v>1781.59</v>
      </c>
      <c r="G4622">
        <v>2846.37</v>
      </c>
      <c r="H4622">
        <v>603</v>
      </c>
      <c r="I4622">
        <v>7</v>
      </c>
      <c r="J4622">
        <v>4777.8</v>
      </c>
      <c r="K4622" t="str">
        <f t="shared" si="72"/>
        <v>Low Risk</v>
      </c>
    </row>
    <row r="4623" spans="1:11" x14ac:dyDescent="0.25">
      <c r="A4623">
        <v>4622</v>
      </c>
      <c r="B4623">
        <v>40</v>
      </c>
      <c r="C4623" t="s">
        <v>10</v>
      </c>
      <c r="D4623" t="s">
        <v>19</v>
      </c>
      <c r="E4623" t="s">
        <v>21</v>
      </c>
      <c r="F4623">
        <v>2661.94</v>
      </c>
      <c r="G4623">
        <v>6211.08</v>
      </c>
      <c r="H4623">
        <v>582</v>
      </c>
      <c r="I4623">
        <v>3</v>
      </c>
      <c r="J4623">
        <v>9260.99</v>
      </c>
      <c r="K4623" t="str">
        <f t="shared" si="72"/>
        <v>Low Risk</v>
      </c>
    </row>
    <row r="4624" spans="1:11" x14ac:dyDescent="0.25">
      <c r="A4624">
        <v>4623</v>
      </c>
      <c r="B4624">
        <v>31</v>
      </c>
      <c r="C4624" t="s">
        <v>10</v>
      </c>
      <c r="D4624" t="s">
        <v>11</v>
      </c>
      <c r="E4624" t="s">
        <v>17</v>
      </c>
      <c r="F4624">
        <v>915.4</v>
      </c>
      <c r="G4624">
        <v>1326.12</v>
      </c>
      <c r="H4624">
        <v>449</v>
      </c>
      <c r="I4624">
        <v>9</v>
      </c>
      <c r="J4624">
        <v>3534.38</v>
      </c>
      <c r="K4624" t="str">
        <f t="shared" si="72"/>
        <v>Moderate Risk</v>
      </c>
    </row>
    <row r="4625" spans="1:11" x14ac:dyDescent="0.25">
      <c r="A4625">
        <v>4624</v>
      </c>
      <c r="B4625">
        <v>73</v>
      </c>
      <c r="C4625" t="s">
        <v>10</v>
      </c>
      <c r="D4625" t="s">
        <v>16</v>
      </c>
      <c r="E4625" t="s">
        <v>17</v>
      </c>
      <c r="F4625">
        <v>3072.03</v>
      </c>
      <c r="G4625">
        <v>4604.2299999999996</v>
      </c>
      <c r="H4625">
        <v>683</v>
      </c>
      <c r="I4625">
        <v>8</v>
      </c>
      <c r="J4625">
        <v>10297.4</v>
      </c>
      <c r="K4625" t="str">
        <f t="shared" si="72"/>
        <v>Low Risk</v>
      </c>
    </row>
    <row r="4626" spans="1:11" x14ac:dyDescent="0.25">
      <c r="A4626">
        <v>4625</v>
      </c>
      <c r="B4626">
        <v>72</v>
      </c>
      <c r="C4626" t="s">
        <v>10</v>
      </c>
      <c r="D4626" t="s">
        <v>16</v>
      </c>
      <c r="E4626" t="s">
        <v>17</v>
      </c>
      <c r="F4626">
        <v>778.1</v>
      </c>
      <c r="G4626">
        <v>305.60000000000002</v>
      </c>
      <c r="H4626">
        <v>473</v>
      </c>
      <c r="I4626">
        <v>5</v>
      </c>
      <c r="J4626">
        <v>4094.35</v>
      </c>
      <c r="K4626" t="str">
        <f t="shared" si="72"/>
        <v>Moderate Risk</v>
      </c>
    </row>
    <row r="4627" spans="1:11" x14ac:dyDescent="0.25">
      <c r="A4627">
        <v>4626</v>
      </c>
      <c r="B4627">
        <v>44</v>
      </c>
      <c r="C4627" t="s">
        <v>10</v>
      </c>
      <c r="D4627" t="s">
        <v>18</v>
      </c>
      <c r="E4627" t="s">
        <v>21</v>
      </c>
      <c r="F4627">
        <v>3292.23</v>
      </c>
      <c r="G4627">
        <v>5336.55</v>
      </c>
      <c r="H4627">
        <v>708</v>
      </c>
      <c r="I4627">
        <v>4</v>
      </c>
      <c r="J4627">
        <v>12514.49</v>
      </c>
      <c r="K4627" t="str">
        <f t="shared" si="72"/>
        <v>Low Risk</v>
      </c>
    </row>
    <row r="4628" spans="1:11" x14ac:dyDescent="0.25">
      <c r="A4628">
        <v>4627</v>
      </c>
      <c r="B4628">
        <v>71</v>
      </c>
      <c r="C4628" t="s">
        <v>13</v>
      </c>
      <c r="D4628" t="s">
        <v>18</v>
      </c>
      <c r="E4628" t="s">
        <v>20</v>
      </c>
      <c r="F4628">
        <v>2954.61</v>
      </c>
      <c r="G4628">
        <v>5315.99</v>
      </c>
      <c r="H4628">
        <v>615</v>
      </c>
      <c r="I4628">
        <v>5</v>
      </c>
      <c r="J4628">
        <v>7349.99</v>
      </c>
      <c r="K4628" t="str">
        <f t="shared" si="72"/>
        <v>Low Risk</v>
      </c>
    </row>
    <row r="4629" spans="1:11" x14ac:dyDescent="0.25">
      <c r="A4629">
        <v>4628</v>
      </c>
      <c r="B4629">
        <v>46</v>
      </c>
      <c r="C4629" t="s">
        <v>13</v>
      </c>
      <c r="D4629" t="s">
        <v>11</v>
      </c>
      <c r="E4629" t="s">
        <v>12</v>
      </c>
      <c r="F4629">
        <v>4707.37</v>
      </c>
      <c r="G4629">
        <v>8495.0499999999993</v>
      </c>
      <c r="H4629">
        <v>657</v>
      </c>
      <c r="I4629">
        <v>4</v>
      </c>
      <c r="J4629">
        <v>15617.63</v>
      </c>
      <c r="K4629" t="str">
        <f t="shared" si="72"/>
        <v>Low Risk</v>
      </c>
    </row>
    <row r="4630" spans="1:11" x14ac:dyDescent="0.25">
      <c r="A4630">
        <v>4629</v>
      </c>
      <c r="B4630">
        <v>56</v>
      </c>
      <c r="C4630" t="s">
        <v>10</v>
      </c>
      <c r="D4630" t="s">
        <v>16</v>
      </c>
      <c r="E4630" t="s">
        <v>17</v>
      </c>
      <c r="F4630">
        <v>2480.63</v>
      </c>
      <c r="G4630">
        <v>3970.2</v>
      </c>
      <c r="H4630">
        <v>649</v>
      </c>
      <c r="I4630">
        <v>7</v>
      </c>
      <c r="J4630">
        <v>5622.14</v>
      </c>
      <c r="K4630" t="str">
        <f t="shared" si="72"/>
        <v>Low Risk</v>
      </c>
    </row>
    <row r="4631" spans="1:11" x14ac:dyDescent="0.25">
      <c r="A4631">
        <v>4630</v>
      </c>
      <c r="B4631">
        <v>70</v>
      </c>
      <c r="C4631" t="s">
        <v>10</v>
      </c>
      <c r="D4631" t="s">
        <v>11</v>
      </c>
      <c r="E4631" t="s">
        <v>12</v>
      </c>
      <c r="F4631">
        <v>1984.12</v>
      </c>
      <c r="G4631">
        <v>2335</v>
      </c>
      <c r="H4631">
        <v>537</v>
      </c>
      <c r="I4631">
        <v>9</v>
      </c>
      <c r="J4631">
        <v>7043.24</v>
      </c>
      <c r="K4631" t="str">
        <f t="shared" si="72"/>
        <v>Low Risk</v>
      </c>
    </row>
    <row r="4632" spans="1:11" x14ac:dyDescent="0.25">
      <c r="A4632">
        <v>4631</v>
      </c>
      <c r="B4632">
        <v>56</v>
      </c>
      <c r="C4632" t="s">
        <v>10</v>
      </c>
      <c r="D4632" t="s">
        <v>16</v>
      </c>
      <c r="E4632" t="s">
        <v>15</v>
      </c>
      <c r="F4632">
        <v>1261.75</v>
      </c>
      <c r="G4632">
        <v>1562.39</v>
      </c>
      <c r="H4632">
        <v>560</v>
      </c>
      <c r="I4632">
        <v>14</v>
      </c>
      <c r="J4632">
        <v>3819.91</v>
      </c>
      <c r="K4632" t="str">
        <f t="shared" si="72"/>
        <v>Moderate Risk</v>
      </c>
    </row>
    <row r="4633" spans="1:11" x14ac:dyDescent="0.25">
      <c r="A4633">
        <v>4632</v>
      </c>
      <c r="B4633">
        <v>18</v>
      </c>
      <c r="C4633" t="s">
        <v>13</v>
      </c>
      <c r="D4633" t="s">
        <v>16</v>
      </c>
      <c r="E4633" t="s">
        <v>17</v>
      </c>
      <c r="F4633">
        <v>1554.63</v>
      </c>
      <c r="G4633">
        <v>1741.3</v>
      </c>
      <c r="H4633">
        <v>549</v>
      </c>
      <c r="I4633">
        <v>7</v>
      </c>
      <c r="J4633">
        <v>5549.91</v>
      </c>
      <c r="K4633" t="str">
        <f t="shared" si="72"/>
        <v>Low Risk</v>
      </c>
    </row>
    <row r="4634" spans="1:11" x14ac:dyDescent="0.25">
      <c r="A4634">
        <v>4633</v>
      </c>
      <c r="B4634">
        <v>34</v>
      </c>
      <c r="C4634" t="s">
        <v>10</v>
      </c>
      <c r="D4634" t="s">
        <v>11</v>
      </c>
      <c r="E4634" t="s">
        <v>17</v>
      </c>
      <c r="F4634">
        <v>1662.31</v>
      </c>
      <c r="G4634">
        <v>589.66999999999996</v>
      </c>
      <c r="H4634">
        <v>525</v>
      </c>
      <c r="I4634">
        <v>7</v>
      </c>
      <c r="J4634">
        <v>4044.03</v>
      </c>
      <c r="K4634" t="str">
        <f t="shared" si="72"/>
        <v>Low Risk</v>
      </c>
    </row>
    <row r="4635" spans="1:11" x14ac:dyDescent="0.25">
      <c r="A4635">
        <v>4634</v>
      </c>
      <c r="B4635">
        <v>58</v>
      </c>
      <c r="C4635" t="s">
        <v>10</v>
      </c>
      <c r="D4635" t="s">
        <v>11</v>
      </c>
      <c r="E4635" t="s">
        <v>12</v>
      </c>
      <c r="F4635">
        <v>2936.31</v>
      </c>
      <c r="G4635">
        <v>3432.12</v>
      </c>
      <c r="H4635">
        <v>600</v>
      </c>
      <c r="I4635">
        <v>5</v>
      </c>
      <c r="J4635">
        <v>8583.09</v>
      </c>
      <c r="K4635" t="str">
        <f t="shared" si="72"/>
        <v>Low Risk</v>
      </c>
    </row>
    <row r="4636" spans="1:11" x14ac:dyDescent="0.25">
      <c r="A4636">
        <v>4635</v>
      </c>
      <c r="B4636">
        <v>47</v>
      </c>
      <c r="C4636" t="s">
        <v>13</v>
      </c>
      <c r="D4636" t="s">
        <v>11</v>
      </c>
      <c r="E4636" t="s">
        <v>17</v>
      </c>
      <c r="F4636">
        <v>1072.3699999999999</v>
      </c>
      <c r="G4636">
        <v>3237.28</v>
      </c>
      <c r="H4636">
        <v>484</v>
      </c>
      <c r="I4636">
        <v>2</v>
      </c>
      <c r="J4636">
        <v>5332.54</v>
      </c>
      <c r="K4636" t="str">
        <f t="shared" si="72"/>
        <v>Moderate Risk</v>
      </c>
    </row>
    <row r="4637" spans="1:11" x14ac:dyDescent="0.25">
      <c r="A4637">
        <v>4636</v>
      </c>
      <c r="B4637">
        <v>70</v>
      </c>
      <c r="C4637" t="s">
        <v>10</v>
      </c>
      <c r="D4637" t="s">
        <v>16</v>
      </c>
      <c r="E4637" t="s">
        <v>17</v>
      </c>
      <c r="F4637">
        <v>1772.2249999999999</v>
      </c>
      <c r="G4637">
        <v>1251.53</v>
      </c>
      <c r="H4637">
        <v>423</v>
      </c>
      <c r="I4637">
        <v>7</v>
      </c>
      <c r="J4637">
        <v>2196.15</v>
      </c>
      <c r="K4637" t="str">
        <f t="shared" si="72"/>
        <v>Moderate Risk</v>
      </c>
    </row>
    <row r="4638" spans="1:11" x14ac:dyDescent="0.25">
      <c r="A4638">
        <v>4637</v>
      </c>
      <c r="B4638">
        <v>30</v>
      </c>
      <c r="C4638" t="s">
        <v>10</v>
      </c>
      <c r="D4638" t="s">
        <v>18</v>
      </c>
      <c r="E4638" t="s">
        <v>15</v>
      </c>
      <c r="F4638">
        <v>2422.34</v>
      </c>
      <c r="G4638">
        <v>4830.4799999999996</v>
      </c>
      <c r="H4638">
        <v>695</v>
      </c>
      <c r="I4638">
        <v>3</v>
      </c>
      <c r="J4638">
        <v>11271.55</v>
      </c>
      <c r="K4638" t="str">
        <f t="shared" si="72"/>
        <v>Low Risk</v>
      </c>
    </row>
    <row r="4639" spans="1:11" x14ac:dyDescent="0.25">
      <c r="A4639">
        <v>4638</v>
      </c>
      <c r="B4639">
        <v>38</v>
      </c>
      <c r="C4639" t="s">
        <v>10</v>
      </c>
      <c r="D4639" t="s">
        <v>11</v>
      </c>
      <c r="E4639" t="s">
        <v>12</v>
      </c>
      <c r="F4639">
        <v>727.02</v>
      </c>
      <c r="G4639">
        <v>772.22</v>
      </c>
      <c r="H4639">
        <v>455</v>
      </c>
      <c r="I4639">
        <v>4</v>
      </c>
      <c r="J4639">
        <v>5332.54</v>
      </c>
      <c r="K4639" t="str">
        <f t="shared" si="72"/>
        <v>Moderate Risk</v>
      </c>
    </row>
    <row r="4640" spans="1:11" x14ac:dyDescent="0.25">
      <c r="A4640">
        <v>4639</v>
      </c>
      <c r="B4640">
        <v>36</v>
      </c>
      <c r="C4640" t="s">
        <v>10</v>
      </c>
      <c r="D4640" t="s">
        <v>19</v>
      </c>
      <c r="E4640" t="s">
        <v>15</v>
      </c>
      <c r="F4640">
        <v>4697.21</v>
      </c>
      <c r="G4640">
        <v>7969.56</v>
      </c>
      <c r="H4640">
        <v>706</v>
      </c>
      <c r="I4640">
        <v>9</v>
      </c>
      <c r="J4640">
        <v>15372.61</v>
      </c>
      <c r="K4640" t="str">
        <f t="shared" si="72"/>
        <v>Low Risk</v>
      </c>
    </row>
    <row r="4641" spans="1:11" x14ac:dyDescent="0.25">
      <c r="A4641">
        <v>4640</v>
      </c>
      <c r="B4641">
        <v>70</v>
      </c>
      <c r="C4641" t="s">
        <v>10</v>
      </c>
      <c r="D4641" t="s">
        <v>14</v>
      </c>
      <c r="E4641" t="s">
        <v>17</v>
      </c>
      <c r="F4641">
        <v>2507.14</v>
      </c>
      <c r="G4641">
        <v>3825.5</v>
      </c>
      <c r="H4641">
        <v>575</v>
      </c>
      <c r="I4641">
        <v>10</v>
      </c>
      <c r="J4641">
        <v>7002.62</v>
      </c>
      <c r="K4641" t="str">
        <f t="shared" si="72"/>
        <v>Low Risk</v>
      </c>
    </row>
    <row r="4642" spans="1:11" x14ac:dyDescent="0.25">
      <c r="A4642">
        <v>4641</v>
      </c>
      <c r="B4642">
        <v>36</v>
      </c>
      <c r="C4642" t="s">
        <v>13</v>
      </c>
      <c r="D4642" t="s">
        <v>16</v>
      </c>
      <c r="E4642" t="s">
        <v>17</v>
      </c>
      <c r="F4642">
        <v>2830.47</v>
      </c>
      <c r="G4642">
        <v>3237.28</v>
      </c>
      <c r="H4642">
        <v>598</v>
      </c>
      <c r="I4642">
        <v>5</v>
      </c>
      <c r="J4642">
        <v>8369.9599999999991</v>
      </c>
      <c r="K4642" t="str">
        <f t="shared" si="72"/>
        <v>Low Risk</v>
      </c>
    </row>
    <row r="4643" spans="1:11" x14ac:dyDescent="0.25">
      <c r="A4643">
        <v>4642</v>
      </c>
      <c r="B4643">
        <v>74</v>
      </c>
      <c r="C4643" t="s">
        <v>13</v>
      </c>
      <c r="D4643" t="s">
        <v>16</v>
      </c>
      <c r="E4643" t="s">
        <v>17</v>
      </c>
      <c r="F4643">
        <v>1526.67</v>
      </c>
      <c r="G4643">
        <v>2141.35</v>
      </c>
      <c r="H4643">
        <v>594</v>
      </c>
      <c r="I4643">
        <v>9</v>
      </c>
      <c r="J4643">
        <v>3835.1</v>
      </c>
      <c r="K4643" t="str">
        <f t="shared" si="72"/>
        <v>Low Risk</v>
      </c>
    </row>
    <row r="4644" spans="1:11" x14ac:dyDescent="0.25">
      <c r="A4644">
        <v>4643</v>
      </c>
      <c r="B4644">
        <v>42</v>
      </c>
      <c r="C4644" t="s">
        <v>13</v>
      </c>
      <c r="D4644" t="s">
        <v>14</v>
      </c>
      <c r="E4644" t="s">
        <v>15</v>
      </c>
      <c r="F4644">
        <v>2489.7600000000002</v>
      </c>
      <c r="G4644">
        <v>5866.45</v>
      </c>
      <c r="H4644">
        <v>573</v>
      </c>
      <c r="I4644">
        <v>3</v>
      </c>
      <c r="J4644">
        <v>7272.98</v>
      </c>
      <c r="K4644" t="str">
        <f t="shared" si="72"/>
        <v>Low Risk</v>
      </c>
    </row>
    <row r="4645" spans="1:11" x14ac:dyDescent="0.25">
      <c r="A4645">
        <v>4644</v>
      </c>
      <c r="B4645">
        <v>39</v>
      </c>
      <c r="C4645" t="s">
        <v>10</v>
      </c>
      <c r="D4645" t="s">
        <v>11</v>
      </c>
      <c r="E4645" t="s">
        <v>15</v>
      </c>
      <c r="F4645">
        <v>1056.18</v>
      </c>
      <c r="G4645">
        <v>1812.59</v>
      </c>
      <c r="H4645">
        <v>479</v>
      </c>
      <c r="I4645">
        <v>10</v>
      </c>
      <c r="J4645">
        <v>5332.54</v>
      </c>
      <c r="K4645" t="str">
        <f t="shared" si="72"/>
        <v>Moderate Risk</v>
      </c>
    </row>
    <row r="4646" spans="1:11" x14ac:dyDescent="0.25">
      <c r="A4646">
        <v>4645</v>
      </c>
      <c r="B4646">
        <v>48</v>
      </c>
      <c r="C4646" t="s">
        <v>10</v>
      </c>
      <c r="D4646" t="s">
        <v>18</v>
      </c>
      <c r="E4646" t="s">
        <v>20</v>
      </c>
      <c r="F4646">
        <v>1561.62</v>
      </c>
      <c r="G4646">
        <v>2176.7800000000002</v>
      </c>
      <c r="H4646">
        <v>569</v>
      </c>
      <c r="I4646">
        <v>5</v>
      </c>
      <c r="J4646">
        <v>3755.86</v>
      </c>
      <c r="K4646" t="str">
        <f t="shared" si="72"/>
        <v>Low Risk</v>
      </c>
    </row>
    <row r="4647" spans="1:11" x14ac:dyDescent="0.25">
      <c r="A4647">
        <v>4646</v>
      </c>
      <c r="B4647">
        <v>34</v>
      </c>
      <c r="C4647" t="s">
        <v>10</v>
      </c>
      <c r="D4647" t="s">
        <v>16</v>
      </c>
      <c r="E4647" t="s">
        <v>17</v>
      </c>
      <c r="F4647">
        <v>3373.25</v>
      </c>
      <c r="G4647">
        <v>6840.24</v>
      </c>
      <c r="H4647">
        <v>576</v>
      </c>
      <c r="I4647">
        <v>7</v>
      </c>
      <c r="J4647">
        <v>12575.97</v>
      </c>
      <c r="K4647" t="str">
        <f t="shared" si="72"/>
        <v>Low Risk</v>
      </c>
    </row>
    <row r="4648" spans="1:11" x14ac:dyDescent="0.25">
      <c r="A4648">
        <v>4647</v>
      </c>
      <c r="B4648">
        <v>72</v>
      </c>
      <c r="C4648" t="s">
        <v>10</v>
      </c>
      <c r="D4648" t="s">
        <v>11</v>
      </c>
      <c r="E4648" t="s">
        <v>12</v>
      </c>
      <c r="F4648">
        <v>1354.8</v>
      </c>
      <c r="G4648">
        <v>3237.28</v>
      </c>
      <c r="H4648">
        <v>519</v>
      </c>
      <c r="I4648">
        <v>6</v>
      </c>
      <c r="J4648">
        <v>6060.98</v>
      </c>
      <c r="K4648" t="str">
        <f t="shared" si="72"/>
        <v>Low Risk</v>
      </c>
    </row>
    <row r="4649" spans="1:11" x14ac:dyDescent="0.25">
      <c r="A4649">
        <v>4648</v>
      </c>
      <c r="B4649">
        <v>40</v>
      </c>
      <c r="C4649" t="s">
        <v>13</v>
      </c>
      <c r="D4649" t="s">
        <v>11</v>
      </c>
      <c r="E4649" t="s">
        <v>12</v>
      </c>
      <c r="F4649">
        <v>1606.05</v>
      </c>
      <c r="G4649">
        <v>3755.62</v>
      </c>
      <c r="H4649">
        <v>506</v>
      </c>
      <c r="I4649">
        <v>9</v>
      </c>
      <c r="J4649">
        <v>4067.17</v>
      </c>
      <c r="K4649" t="str">
        <f t="shared" si="72"/>
        <v>Low Risk</v>
      </c>
    </row>
    <row r="4650" spans="1:11" x14ac:dyDescent="0.25">
      <c r="A4650">
        <v>4649</v>
      </c>
      <c r="B4650">
        <v>49</v>
      </c>
      <c r="C4650" t="s">
        <v>10</v>
      </c>
      <c r="D4650" t="s">
        <v>18</v>
      </c>
      <c r="E4650" t="s">
        <v>17</v>
      </c>
      <c r="F4650">
        <v>3843.74</v>
      </c>
      <c r="G4650">
        <v>7316.63</v>
      </c>
      <c r="H4650">
        <v>710</v>
      </c>
      <c r="I4650">
        <v>3</v>
      </c>
      <c r="J4650">
        <v>15091.19</v>
      </c>
      <c r="K4650" t="str">
        <f t="shared" si="72"/>
        <v>Low Risk</v>
      </c>
    </row>
    <row r="4651" spans="1:11" x14ac:dyDescent="0.25">
      <c r="A4651">
        <v>4650</v>
      </c>
      <c r="B4651">
        <v>27</v>
      </c>
      <c r="C4651" t="s">
        <v>13</v>
      </c>
      <c r="D4651" t="s">
        <v>11</v>
      </c>
      <c r="E4651" t="s">
        <v>12</v>
      </c>
      <c r="F4651">
        <v>888.12</v>
      </c>
      <c r="G4651">
        <v>1708.39</v>
      </c>
      <c r="H4651">
        <v>530</v>
      </c>
      <c r="I4651">
        <v>14</v>
      </c>
      <c r="J4651">
        <v>2030.37</v>
      </c>
      <c r="K4651" t="str">
        <f t="shared" si="72"/>
        <v>Moderate Risk</v>
      </c>
    </row>
    <row r="4652" spans="1:11" x14ac:dyDescent="0.25">
      <c r="A4652">
        <v>4651</v>
      </c>
      <c r="B4652">
        <v>27</v>
      </c>
      <c r="C4652" t="s">
        <v>10</v>
      </c>
      <c r="D4652" t="s">
        <v>18</v>
      </c>
      <c r="E4652" t="s">
        <v>12</v>
      </c>
      <c r="F4652">
        <v>1832.46</v>
      </c>
      <c r="G4652">
        <v>3537.99</v>
      </c>
      <c r="H4652">
        <v>654</v>
      </c>
      <c r="I4652">
        <v>7</v>
      </c>
      <c r="J4652">
        <v>5513.37</v>
      </c>
      <c r="K4652" t="str">
        <f t="shared" si="72"/>
        <v>Low Risk</v>
      </c>
    </row>
    <row r="4653" spans="1:11" x14ac:dyDescent="0.25">
      <c r="A4653">
        <v>4652</v>
      </c>
      <c r="B4653">
        <v>53</v>
      </c>
      <c r="C4653" t="s">
        <v>10</v>
      </c>
      <c r="D4653" t="s">
        <v>11</v>
      </c>
      <c r="E4653" t="s">
        <v>17</v>
      </c>
      <c r="F4653">
        <v>1177.22</v>
      </c>
      <c r="G4653">
        <v>2421.85</v>
      </c>
      <c r="H4653">
        <v>510</v>
      </c>
      <c r="I4653">
        <v>9</v>
      </c>
      <c r="J4653">
        <v>3468.34</v>
      </c>
      <c r="K4653" t="str">
        <f t="shared" si="72"/>
        <v>Low Risk</v>
      </c>
    </row>
    <row r="4654" spans="1:11" x14ac:dyDescent="0.25">
      <c r="A4654">
        <v>4653</v>
      </c>
      <c r="B4654">
        <v>25</v>
      </c>
      <c r="C4654" t="s">
        <v>10</v>
      </c>
      <c r="D4654" t="s">
        <v>16</v>
      </c>
      <c r="E4654" t="s">
        <v>15</v>
      </c>
      <c r="F4654">
        <v>1567.5</v>
      </c>
      <c r="G4654">
        <v>1802.55</v>
      </c>
      <c r="H4654">
        <v>565</v>
      </c>
      <c r="I4654">
        <v>7</v>
      </c>
      <c r="J4654">
        <v>3910.9</v>
      </c>
      <c r="K4654" t="str">
        <f t="shared" si="72"/>
        <v>Low Risk</v>
      </c>
    </row>
    <row r="4655" spans="1:11" x14ac:dyDescent="0.25">
      <c r="A4655">
        <v>4654</v>
      </c>
      <c r="B4655">
        <v>71</v>
      </c>
      <c r="C4655" t="s">
        <v>10</v>
      </c>
      <c r="D4655" t="s">
        <v>14</v>
      </c>
      <c r="E4655" t="s">
        <v>21</v>
      </c>
      <c r="F4655">
        <v>922.12</v>
      </c>
      <c r="G4655">
        <v>1754.51</v>
      </c>
      <c r="H4655">
        <v>537</v>
      </c>
      <c r="I4655">
        <v>7</v>
      </c>
      <c r="J4655">
        <v>5332.54</v>
      </c>
      <c r="K4655" t="str">
        <f t="shared" si="72"/>
        <v>Low Risk</v>
      </c>
    </row>
    <row r="4656" spans="1:11" x14ac:dyDescent="0.25">
      <c r="A4656">
        <v>4655</v>
      </c>
      <c r="B4656">
        <v>69</v>
      </c>
      <c r="C4656" t="s">
        <v>10</v>
      </c>
      <c r="D4656" t="s">
        <v>18</v>
      </c>
      <c r="E4656" t="s">
        <v>17</v>
      </c>
      <c r="F4656">
        <v>2990.36</v>
      </c>
      <c r="G4656">
        <v>5607.56</v>
      </c>
      <c r="H4656">
        <v>656</v>
      </c>
      <c r="I4656">
        <v>9</v>
      </c>
      <c r="J4656">
        <v>7945.29</v>
      </c>
      <c r="K4656" t="str">
        <f t="shared" si="72"/>
        <v>Low Risk</v>
      </c>
    </row>
    <row r="4657" spans="1:11" x14ac:dyDescent="0.25">
      <c r="A4657">
        <v>4656</v>
      </c>
      <c r="B4657">
        <v>37</v>
      </c>
      <c r="C4657" t="s">
        <v>10</v>
      </c>
      <c r="D4657" t="s">
        <v>18</v>
      </c>
      <c r="E4657" t="s">
        <v>17</v>
      </c>
      <c r="F4657">
        <v>2795.21</v>
      </c>
      <c r="G4657">
        <v>5358.7</v>
      </c>
      <c r="H4657">
        <v>674</v>
      </c>
      <c r="I4657">
        <v>11</v>
      </c>
      <c r="J4657">
        <v>9332.7000000000007</v>
      </c>
      <c r="K4657" t="str">
        <f t="shared" si="72"/>
        <v>Moderate Risk</v>
      </c>
    </row>
    <row r="4658" spans="1:11" x14ac:dyDescent="0.25">
      <c r="A4658">
        <v>4657</v>
      </c>
      <c r="B4658">
        <v>49</v>
      </c>
      <c r="C4658" t="s">
        <v>10</v>
      </c>
      <c r="D4658" t="s">
        <v>16</v>
      </c>
      <c r="E4658" t="s">
        <v>21</v>
      </c>
      <c r="F4658">
        <v>1827.1</v>
      </c>
      <c r="G4658">
        <v>2898.17</v>
      </c>
      <c r="H4658">
        <v>599</v>
      </c>
      <c r="I4658">
        <v>5</v>
      </c>
      <c r="J4658">
        <v>5782.88</v>
      </c>
      <c r="K4658" t="str">
        <f t="shared" si="72"/>
        <v>Low Risk</v>
      </c>
    </row>
    <row r="4659" spans="1:11" x14ac:dyDescent="0.25">
      <c r="A4659">
        <v>4658</v>
      </c>
      <c r="B4659">
        <v>67</v>
      </c>
      <c r="C4659" t="s">
        <v>13</v>
      </c>
      <c r="D4659" t="s">
        <v>14</v>
      </c>
      <c r="E4659" t="s">
        <v>17</v>
      </c>
      <c r="F4659">
        <v>1396.71</v>
      </c>
      <c r="G4659">
        <v>3479.32</v>
      </c>
      <c r="H4659">
        <v>575</v>
      </c>
      <c r="I4659">
        <v>10</v>
      </c>
      <c r="J4659">
        <v>500</v>
      </c>
      <c r="K4659" t="str">
        <f t="shared" si="72"/>
        <v>Low Risk</v>
      </c>
    </row>
    <row r="4660" spans="1:11" x14ac:dyDescent="0.25">
      <c r="A4660">
        <v>4659</v>
      </c>
      <c r="B4660">
        <v>31</v>
      </c>
      <c r="C4660" t="s">
        <v>13</v>
      </c>
      <c r="D4660" t="s">
        <v>11</v>
      </c>
      <c r="E4660" t="s">
        <v>21</v>
      </c>
      <c r="F4660">
        <v>1093.74</v>
      </c>
      <c r="G4660">
        <v>2149.4699999999998</v>
      </c>
      <c r="H4660">
        <v>470</v>
      </c>
      <c r="I4660">
        <v>4</v>
      </c>
      <c r="J4660">
        <v>4443.0600000000004</v>
      </c>
      <c r="K4660" t="str">
        <f t="shared" si="72"/>
        <v>Moderate Risk</v>
      </c>
    </row>
    <row r="4661" spans="1:11" x14ac:dyDescent="0.25">
      <c r="A4661">
        <v>4660</v>
      </c>
      <c r="B4661">
        <v>67</v>
      </c>
      <c r="C4661" t="s">
        <v>10</v>
      </c>
      <c r="D4661" t="s">
        <v>11</v>
      </c>
      <c r="E4661" t="s">
        <v>20</v>
      </c>
      <c r="F4661">
        <v>1590.1</v>
      </c>
      <c r="G4661">
        <v>2531.66</v>
      </c>
      <c r="H4661">
        <v>492</v>
      </c>
      <c r="I4661">
        <v>10</v>
      </c>
      <c r="J4661">
        <v>4791.42</v>
      </c>
      <c r="K4661" t="str">
        <f t="shared" si="72"/>
        <v>Moderate Risk</v>
      </c>
    </row>
    <row r="4662" spans="1:11" x14ac:dyDescent="0.25">
      <c r="A4662">
        <v>4661</v>
      </c>
      <c r="B4662">
        <v>45</v>
      </c>
      <c r="C4662" t="s">
        <v>10</v>
      </c>
      <c r="D4662" t="s">
        <v>11</v>
      </c>
      <c r="E4662" t="s">
        <v>20</v>
      </c>
      <c r="F4662">
        <v>707.33</v>
      </c>
      <c r="G4662">
        <v>1595.96</v>
      </c>
      <c r="H4662">
        <v>484</v>
      </c>
      <c r="I4662">
        <v>12</v>
      </c>
      <c r="J4662">
        <v>500</v>
      </c>
      <c r="K4662" t="str">
        <f t="shared" si="72"/>
        <v>High Risk</v>
      </c>
    </row>
    <row r="4663" spans="1:11" x14ac:dyDescent="0.25">
      <c r="A4663">
        <v>4662</v>
      </c>
      <c r="B4663">
        <v>63</v>
      </c>
      <c r="C4663" t="s">
        <v>13</v>
      </c>
      <c r="D4663" t="s">
        <v>18</v>
      </c>
      <c r="E4663" t="s">
        <v>17</v>
      </c>
      <c r="F4663">
        <v>3904.92</v>
      </c>
      <c r="G4663">
        <v>7861.67</v>
      </c>
      <c r="H4663">
        <v>681</v>
      </c>
      <c r="I4663">
        <v>11</v>
      </c>
      <c r="J4663">
        <v>9088.25</v>
      </c>
      <c r="K4663" t="str">
        <f t="shared" si="72"/>
        <v>Moderate Risk</v>
      </c>
    </row>
    <row r="4664" spans="1:11" x14ac:dyDescent="0.25">
      <c r="A4664">
        <v>4663</v>
      </c>
      <c r="B4664">
        <v>69</v>
      </c>
      <c r="C4664" t="s">
        <v>13</v>
      </c>
      <c r="D4664" t="s">
        <v>18</v>
      </c>
      <c r="E4664" t="s">
        <v>152</v>
      </c>
      <c r="F4664">
        <v>1965.29</v>
      </c>
      <c r="G4664">
        <v>2955.55</v>
      </c>
      <c r="H4664">
        <v>594</v>
      </c>
      <c r="I4664">
        <v>13</v>
      </c>
      <c r="J4664">
        <v>6260.6</v>
      </c>
      <c r="K4664" t="str">
        <f t="shared" si="72"/>
        <v>Moderate Risk</v>
      </c>
    </row>
    <row r="4665" spans="1:11" x14ac:dyDescent="0.25">
      <c r="A4665">
        <v>4664</v>
      </c>
      <c r="B4665">
        <v>70</v>
      </c>
      <c r="C4665" t="s">
        <v>13</v>
      </c>
      <c r="D4665" t="s">
        <v>11</v>
      </c>
      <c r="E4665" t="s">
        <v>21</v>
      </c>
      <c r="F4665">
        <v>1254.57</v>
      </c>
      <c r="G4665">
        <v>1571.35</v>
      </c>
      <c r="H4665">
        <v>576</v>
      </c>
      <c r="I4665">
        <v>5</v>
      </c>
      <c r="J4665">
        <v>2200.9899999999998</v>
      </c>
      <c r="K4665" t="str">
        <f t="shared" si="72"/>
        <v>Low Risk</v>
      </c>
    </row>
    <row r="4666" spans="1:11" x14ac:dyDescent="0.25">
      <c r="A4666">
        <v>4665</v>
      </c>
      <c r="B4666">
        <v>41</v>
      </c>
      <c r="C4666" t="s">
        <v>10</v>
      </c>
      <c r="D4666" t="s">
        <v>19</v>
      </c>
      <c r="E4666" t="s">
        <v>17</v>
      </c>
      <c r="F4666">
        <v>2164.1799999999998</v>
      </c>
      <c r="G4666">
        <v>4549.24</v>
      </c>
      <c r="H4666">
        <v>654</v>
      </c>
      <c r="I4666">
        <v>7</v>
      </c>
      <c r="J4666">
        <v>7991.91</v>
      </c>
      <c r="K4666" t="str">
        <f t="shared" si="72"/>
        <v>Low Risk</v>
      </c>
    </row>
    <row r="4667" spans="1:11" x14ac:dyDescent="0.25">
      <c r="A4667">
        <v>4666</v>
      </c>
      <c r="B4667">
        <v>32</v>
      </c>
      <c r="C4667" t="s">
        <v>13</v>
      </c>
      <c r="D4667" t="s">
        <v>18</v>
      </c>
      <c r="E4667" t="s">
        <v>21</v>
      </c>
      <c r="F4667">
        <v>2507.41</v>
      </c>
      <c r="G4667">
        <v>5284.45</v>
      </c>
      <c r="H4667">
        <v>576</v>
      </c>
      <c r="I4667">
        <v>7</v>
      </c>
      <c r="J4667">
        <v>6653.53</v>
      </c>
      <c r="K4667" t="str">
        <f t="shared" si="72"/>
        <v>Low Risk</v>
      </c>
    </row>
    <row r="4668" spans="1:11" x14ac:dyDescent="0.25">
      <c r="A4668">
        <v>4667</v>
      </c>
      <c r="B4668">
        <v>39</v>
      </c>
      <c r="C4668" t="s">
        <v>13</v>
      </c>
      <c r="D4668" t="s">
        <v>16</v>
      </c>
      <c r="E4668" t="s">
        <v>152</v>
      </c>
      <c r="F4668">
        <v>1408.22</v>
      </c>
      <c r="G4668">
        <v>2447.9899999999998</v>
      </c>
      <c r="H4668">
        <v>576</v>
      </c>
      <c r="I4668">
        <v>14</v>
      </c>
      <c r="J4668">
        <v>3959.55</v>
      </c>
      <c r="K4668" t="str">
        <f t="shared" si="72"/>
        <v>Moderate Risk</v>
      </c>
    </row>
    <row r="4669" spans="1:11" x14ac:dyDescent="0.25">
      <c r="A4669">
        <v>4668</v>
      </c>
      <c r="B4669">
        <v>47</v>
      </c>
      <c r="C4669" t="s">
        <v>10</v>
      </c>
      <c r="D4669" t="s">
        <v>16</v>
      </c>
      <c r="E4669" t="s">
        <v>21</v>
      </c>
      <c r="F4669">
        <v>2414.7600000000002</v>
      </c>
      <c r="G4669">
        <v>4197</v>
      </c>
      <c r="H4669">
        <v>696</v>
      </c>
      <c r="I4669">
        <v>13</v>
      </c>
      <c r="J4669">
        <v>7366.14</v>
      </c>
      <c r="K4669" t="str">
        <f t="shared" si="72"/>
        <v>Moderate Risk</v>
      </c>
    </row>
    <row r="4670" spans="1:11" x14ac:dyDescent="0.25">
      <c r="A4670">
        <v>4669</v>
      </c>
      <c r="B4670">
        <v>21</v>
      </c>
      <c r="C4670" t="s">
        <v>13</v>
      </c>
      <c r="D4670" t="s">
        <v>18</v>
      </c>
      <c r="E4670" t="s">
        <v>17</v>
      </c>
      <c r="F4670">
        <v>1772.2249999999999</v>
      </c>
      <c r="G4670">
        <v>3294.91</v>
      </c>
      <c r="H4670">
        <v>532</v>
      </c>
      <c r="I4670">
        <v>10</v>
      </c>
      <c r="J4670">
        <v>2137.48</v>
      </c>
      <c r="K4670" t="str">
        <f t="shared" si="72"/>
        <v>Low Risk</v>
      </c>
    </row>
    <row r="4671" spans="1:11" x14ac:dyDescent="0.25">
      <c r="A4671">
        <v>4670</v>
      </c>
      <c r="B4671">
        <v>30</v>
      </c>
      <c r="C4671" t="s">
        <v>10</v>
      </c>
      <c r="D4671" t="s">
        <v>16</v>
      </c>
      <c r="E4671" t="s">
        <v>12</v>
      </c>
      <c r="F4671">
        <v>1871.41</v>
      </c>
      <c r="G4671">
        <v>2730.83</v>
      </c>
      <c r="H4671">
        <v>598</v>
      </c>
      <c r="I4671">
        <v>7</v>
      </c>
      <c r="J4671">
        <v>4715.46</v>
      </c>
      <c r="K4671" t="str">
        <f t="shared" si="72"/>
        <v>Low Risk</v>
      </c>
    </row>
    <row r="4672" spans="1:11" x14ac:dyDescent="0.25">
      <c r="A4672">
        <v>4671</v>
      </c>
      <c r="B4672">
        <v>40</v>
      </c>
      <c r="C4672" t="s">
        <v>13</v>
      </c>
      <c r="D4672" t="s">
        <v>16</v>
      </c>
      <c r="E4672" t="s">
        <v>15</v>
      </c>
      <c r="F4672">
        <v>2172.87</v>
      </c>
      <c r="G4672">
        <v>2002.28</v>
      </c>
      <c r="H4672">
        <v>717</v>
      </c>
      <c r="I4672">
        <v>4</v>
      </c>
      <c r="J4672">
        <v>7346.96</v>
      </c>
      <c r="K4672" t="str">
        <f t="shared" si="72"/>
        <v>Low Risk</v>
      </c>
    </row>
    <row r="4673" spans="1:11" x14ac:dyDescent="0.25">
      <c r="A4673">
        <v>4672</v>
      </c>
      <c r="B4673">
        <v>25</v>
      </c>
      <c r="C4673" t="s">
        <v>13</v>
      </c>
      <c r="D4673" t="s">
        <v>18</v>
      </c>
      <c r="E4673" t="s">
        <v>17</v>
      </c>
      <c r="F4673">
        <v>3322.24</v>
      </c>
      <c r="G4673">
        <v>6069.72</v>
      </c>
      <c r="H4673">
        <v>630</v>
      </c>
      <c r="I4673">
        <v>4</v>
      </c>
      <c r="J4673">
        <v>9027.49</v>
      </c>
      <c r="K4673" t="str">
        <f t="shared" si="72"/>
        <v>Low Risk</v>
      </c>
    </row>
    <row r="4674" spans="1:11" x14ac:dyDescent="0.25">
      <c r="A4674">
        <v>4673</v>
      </c>
      <c r="B4674">
        <v>35</v>
      </c>
      <c r="C4674" t="s">
        <v>13</v>
      </c>
      <c r="D4674" t="s">
        <v>11</v>
      </c>
      <c r="E4674" t="s">
        <v>12</v>
      </c>
      <c r="F4674">
        <v>1998.26</v>
      </c>
      <c r="G4674">
        <v>3687.19</v>
      </c>
      <c r="H4674">
        <v>589</v>
      </c>
      <c r="I4674">
        <v>3</v>
      </c>
      <c r="J4674">
        <v>4456.26</v>
      </c>
      <c r="K4674" t="str">
        <f t="shared" ref="K4674:K4737" si="73">IF(AND(H4674&lt;500,I4674&gt;10),"High Risk",IF(OR(H4674&lt;500,I4674&gt;10),"Moderate Risk","Low Risk"))</f>
        <v>Low Risk</v>
      </c>
    </row>
    <row r="4675" spans="1:11" x14ac:dyDescent="0.25">
      <c r="A4675">
        <v>4674</v>
      </c>
      <c r="B4675">
        <v>29</v>
      </c>
      <c r="C4675" t="s">
        <v>13</v>
      </c>
      <c r="D4675" t="s">
        <v>18</v>
      </c>
      <c r="E4675" t="s">
        <v>17</v>
      </c>
      <c r="F4675">
        <v>1555.87</v>
      </c>
      <c r="G4675">
        <v>3546.59</v>
      </c>
      <c r="H4675">
        <v>524</v>
      </c>
      <c r="I4675">
        <v>9</v>
      </c>
      <c r="J4675">
        <v>7738.84</v>
      </c>
      <c r="K4675" t="str">
        <f t="shared" si="73"/>
        <v>Low Risk</v>
      </c>
    </row>
    <row r="4676" spans="1:11" x14ac:dyDescent="0.25">
      <c r="A4676">
        <v>4675</v>
      </c>
      <c r="B4676">
        <v>72</v>
      </c>
      <c r="C4676" t="s">
        <v>10</v>
      </c>
      <c r="D4676" t="s">
        <v>16</v>
      </c>
      <c r="E4676" t="s">
        <v>12</v>
      </c>
      <c r="F4676">
        <v>1967.06</v>
      </c>
      <c r="G4676">
        <v>4182.76</v>
      </c>
      <c r="H4676">
        <v>645</v>
      </c>
      <c r="I4676">
        <v>7</v>
      </c>
      <c r="J4676">
        <v>8077.54</v>
      </c>
      <c r="K4676" t="str">
        <f t="shared" si="73"/>
        <v>Low Risk</v>
      </c>
    </row>
    <row r="4677" spans="1:11" x14ac:dyDescent="0.25">
      <c r="A4677">
        <v>4676</v>
      </c>
      <c r="B4677">
        <v>48</v>
      </c>
      <c r="C4677" t="s">
        <v>10</v>
      </c>
      <c r="D4677" t="s">
        <v>16</v>
      </c>
      <c r="E4677" t="s">
        <v>15</v>
      </c>
      <c r="F4677">
        <v>1739.1</v>
      </c>
      <c r="G4677">
        <v>4462.1899999999996</v>
      </c>
      <c r="H4677">
        <v>519</v>
      </c>
      <c r="I4677">
        <v>10</v>
      </c>
      <c r="J4677">
        <v>6541.92</v>
      </c>
      <c r="K4677" t="str">
        <f t="shared" si="73"/>
        <v>Low Risk</v>
      </c>
    </row>
    <row r="4678" spans="1:11" x14ac:dyDescent="0.25">
      <c r="A4678">
        <v>4677</v>
      </c>
      <c r="B4678">
        <v>31</v>
      </c>
      <c r="C4678" t="s">
        <v>13</v>
      </c>
      <c r="D4678" t="s">
        <v>14</v>
      </c>
      <c r="E4678" t="s">
        <v>17</v>
      </c>
      <c r="F4678">
        <v>733.16</v>
      </c>
      <c r="G4678">
        <v>1532.65</v>
      </c>
      <c r="H4678">
        <v>510</v>
      </c>
      <c r="I4678">
        <v>8</v>
      </c>
      <c r="J4678">
        <v>500</v>
      </c>
      <c r="K4678" t="str">
        <f t="shared" si="73"/>
        <v>Low Risk</v>
      </c>
    </row>
    <row r="4679" spans="1:11" x14ac:dyDescent="0.25">
      <c r="A4679">
        <v>4678</v>
      </c>
      <c r="B4679">
        <v>51</v>
      </c>
      <c r="C4679" t="s">
        <v>13</v>
      </c>
      <c r="D4679" t="s">
        <v>11</v>
      </c>
      <c r="E4679" t="s">
        <v>12</v>
      </c>
      <c r="F4679">
        <v>1509.47</v>
      </c>
      <c r="G4679">
        <v>4486.34</v>
      </c>
      <c r="H4679">
        <v>590</v>
      </c>
      <c r="I4679">
        <v>10</v>
      </c>
      <c r="J4679">
        <v>2929.82</v>
      </c>
      <c r="K4679" t="str">
        <f t="shared" si="73"/>
        <v>Low Risk</v>
      </c>
    </row>
    <row r="4680" spans="1:11" x14ac:dyDescent="0.25">
      <c r="A4680">
        <v>4679</v>
      </c>
      <c r="B4680">
        <v>35</v>
      </c>
      <c r="C4680" t="s">
        <v>13</v>
      </c>
      <c r="D4680" t="s">
        <v>11</v>
      </c>
      <c r="E4680" t="s">
        <v>17</v>
      </c>
      <c r="F4680">
        <v>790.51</v>
      </c>
      <c r="G4680">
        <v>2359.86</v>
      </c>
      <c r="H4680">
        <v>431</v>
      </c>
      <c r="I4680">
        <v>7</v>
      </c>
      <c r="J4680">
        <v>2024.78</v>
      </c>
      <c r="K4680" t="str">
        <f t="shared" si="73"/>
        <v>Moderate Risk</v>
      </c>
    </row>
    <row r="4681" spans="1:11" x14ac:dyDescent="0.25">
      <c r="A4681">
        <v>4680</v>
      </c>
      <c r="B4681">
        <v>73</v>
      </c>
      <c r="C4681" t="s">
        <v>13</v>
      </c>
      <c r="D4681" t="s">
        <v>11</v>
      </c>
      <c r="E4681" t="s">
        <v>17</v>
      </c>
      <c r="F4681">
        <v>1770.66</v>
      </c>
      <c r="G4681">
        <v>3276.17</v>
      </c>
      <c r="H4681">
        <v>573</v>
      </c>
      <c r="I4681">
        <v>5</v>
      </c>
      <c r="J4681">
        <v>4953.6000000000004</v>
      </c>
      <c r="K4681" t="str">
        <f t="shared" si="73"/>
        <v>Low Risk</v>
      </c>
    </row>
    <row r="4682" spans="1:11" x14ac:dyDescent="0.25">
      <c r="A4682">
        <v>4681</v>
      </c>
      <c r="B4682">
        <v>51</v>
      </c>
      <c r="C4682" t="s">
        <v>13</v>
      </c>
      <c r="D4682" t="s">
        <v>18</v>
      </c>
      <c r="E4682" t="s">
        <v>15</v>
      </c>
      <c r="F4682">
        <v>4205.6499999999996</v>
      </c>
      <c r="G4682">
        <v>8425.32</v>
      </c>
      <c r="H4682">
        <v>758</v>
      </c>
      <c r="I4682">
        <v>5</v>
      </c>
      <c r="J4682">
        <v>17473.009999999998</v>
      </c>
      <c r="K4682" t="str">
        <f t="shared" si="73"/>
        <v>Low Risk</v>
      </c>
    </row>
    <row r="4683" spans="1:11" x14ac:dyDescent="0.25">
      <c r="A4683">
        <v>4682</v>
      </c>
      <c r="B4683">
        <v>28</v>
      </c>
      <c r="C4683" t="s">
        <v>13</v>
      </c>
      <c r="D4683" t="s">
        <v>11</v>
      </c>
      <c r="E4683" t="s">
        <v>17</v>
      </c>
      <c r="F4683">
        <v>2287.77</v>
      </c>
      <c r="G4683">
        <v>3404.07</v>
      </c>
      <c r="H4683">
        <v>521</v>
      </c>
      <c r="I4683">
        <v>13</v>
      </c>
      <c r="J4683">
        <v>6581.09</v>
      </c>
      <c r="K4683" t="str">
        <f t="shared" si="73"/>
        <v>Moderate Risk</v>
      </c>
    </row>
    <row r="4684" spans="1:11" x14ac:dyDescent="0.25">
      <c r="A4684">
        <v>4683</v>
      </c>
      <c r="B4684">
        <v>58</v>
      </c>
      <c r="C4684" t="s">
        <v>10</v>
      </c>
      <c r="D4684" t="s">
        <v>11</v>
      </c>
      <c r="E4684" t="s">
        <v>21</v>
      </c>
      <c r="F4684">
        <v>1846.56</v>
      </c>
      <c r="G4684">
        <v>3101.34</v>
      </c>
      <c r="H4684">
        <v>576</v>
      </c>
      <c r="I4684">
        <v>9</v>
      </c>
      <c r="J4684">
        <v>6680.23</v>
      </c>
      <c r="K4684" t="str">
        <f t="shared" si="73"/>
        <v>Low Risk</v>
      </c>
    </row>
    <row r="4685" spans="1:11" x14ac:dyDescent="0.25">
      <c r="A4685">
        <v>4684</v>
      </c>
      <c r="B4685">
        <v>29</v>
      </c>
      <c r="C4685" t="s">
        <v>10</v>
      </c>
      <c r="D4685" t="s">
        <v>16</v>
      </c>
      <c r="E4685" t="s">
        <v>12</v>
      </c>
      <c r="F4685">
        <v>1971.56</v>
      </c>
      <c r="G4685">
        <v>3428.87</v>
      </c>
      <c r="H4685">
        <v>567</v>
      </c>
      <c r="I4685">
        <v>8</v>
      </c>
      <c r="J4685">
        <v>5685.43</v>
      </c>
      <c r="K4685" t="str">
        <f t="shared" si="73"/>
        <v>Low Risk</v>
      </c>
    </row>
    <row r="4686" spans="1:11" x14ac:dyDescent="0.25">
      <c r="A4686">
        <v>4685</v>
      </c>
      <c r="B4686">
        <v>66</v>
      </c>
      <c r="C4686" t="s">
        <v>13</v>
      </c>
      <c r="D4686" t="s">
        <v>16</v>
      </c>
      <c r="E4686" t="s">
        <v>17</v>
      </c>
      <c r="F4686">
        <v>1791.54</v>
      </c>
      <c r="G4686">
        <v>3073.46</v>
      </c>
      <c r="H4686">
        <v>561</v>
      </c>
      <c r="I4686">
        <v>7</v>
      </c>
      <c r="J4686">
        <v>4292.21</v>
      </c>
      <c r="K4686" t="str">
        <f t="shared" si="73"/>
        <v>Low Risk</v>
      </c>
    </row>
    <row r="4687" spans="1:11" x14ac:dyDescent="0.25">
      <c r="A4687">
        <v>4686</v>
      </c>
      <c r="B4687">
        <v>32</v>
      </c>
      <c r="C4687" t="s">
        <v>10</v>
      </c>
      <c r="D4687" t="s">
        <v>14</v>
      </c>
      <c r="E4687" t="s">
        <v>15</v>
      </c>
      <c r="F4687">
        <v>3112.04</v>
      </c>
      <c r="G4687">
        <v>6284.6</v>
      </c>
      <c r="H4687">
        <v>547</v>
      </c>
      <c r="I4687">
        <v>9</v>
      </c>
      <c r="J4687">
        <v>6769.34</v>
      </c>
      <c r="K4687" t="str">
        <f t="shared" si="73"/>
        <v>Low Risk</v>
      </c>
    </row>
    <row r="4688" spans="1:11" x14ac:dyDescent="0.25">
      <c r="A4688">
        <v>4687</v>
      </c>
      <c r="B4688">
        <v>74</v>
      </c>
      <c r="C4688" t="s">
        <v>10</v>
      </c>
      <c r="D4688" t="s">
        <v>14</v>
      </c>
      <c r="E4688" t="s">
        <v>12</v>
      </c>
      <c r="F4688">
        <v>1159.4100000000001</v>
      </c>
      <c r="G4688">
        <v>2969.54</v>
      </c>
      <c r="H4688">
        <v>522</v>
      </c>
      <c r="I4688">
        <v>9</v>
      </c>
      <c r="J4688">
        <v>3548.17</v>
      </c>
      <c r="K4688" t="str">
        <f t="shared" si="73"/>
        <v>Low Risk</v>
      </c>
    </row>
    <row r="4689" spans="1:11" x14ac:dyDescent="0.25">
      <c r="A4689">
        <v>4688</v>
      </c>
      <c r="B4689">
        <v>48</v>
      </c>
      <c r="C4689" t="s">
        <v>10</v>
      </c>
      <c r="D4689" t="s">
        <v>18</v>
      </c>
      <c r="E4689" t="s">
        <v>12</v>
      </c>
      <c r="F4689">
        <v>1343.67</v>
      </c>
      <c r="G4689">
        <v>3045.56</v>
      </c>
      <c r="H4689">
        <v>460</v>
      </c>
      <c r="I4689">
        <v>4</v>
      </c>
      <c r="J4689">
        <v>5332.54</v>
      </c>
      <c r="K4689" t="str">
        <f t="shared" si="73"/>
        <v>Moderate Risk</v>
      </c>
    </row>
    <row r="4690" spans="1:11" x14ac:dyDescent="0.25">
      <c r="A4690">
        <v>4689</v>
      </c>
      <c r="B4690">
        <v>66</v>
      </c>
      <c r="C4690" t="s">
        <v>13</v>
      </c>
      <c r="D4690" t="s">
        <v>14</v>
      </c>
      <c r="E4690" t="s">
        <v>17</v>
      </c>
      <c r="F4690">
        <v>1772.86</v>
      </c>
      <c r="G4690">
        <v>2690.17</v>
      </c>
      <c r="H4690">
        <v>590</v>
      </c>
      <c r="I4690">
        <v>6</v>
      </c>
      <c r="J4690">
        <v>5112.88</v>
      </c>
      <c r="K4690" t="str">
        <f t="shared" si="73"/>
        <v>Low Risk</v>
      </c>
    </row>
    <row r="4691" spans="1:11" x14ac:dyDescent="0.25">
      <c r="A4691">
        <v>4690</v>
      </c>
      <c r="B4691">
        <v>75</v>
      </c>
      <c r="C4691" t="s">
        <v>13</v>
      </c>
      <c r="D4691" t="s">
        <v>18</v>
      </c>
      <c r="E4691" t="s">
        <v>12</v>
      </c>
      <c r="F4691">
        <v>3147.7</v>
      </c>
      <c r="G4691">
        <v>6209.55</v>
      </c>
      <c r="H4691">
        <v>673</v>
      </c>
      <c r="I4691">
        <v>6</v>
      </c>
      <c r="J4691">
        <v>9602.33</v>
      </c>
      <c r="K4691" t="str">
        <f t="shared" si="73"/>
        <v>Low Risk</v>
      </c>
    </row>
    <row r="4692" spans="1:11" x14ac:dyDescent="0.25">
      <c r="A4692">
        <v>4691</v>
      </c>
      <c r="B4692">
        <v>46</v>
      </c>
      <c r="C4692" t="s">
        <v>13</v>
      </c>
      <c r="D4692" t="s">
        <v>11</v>
      </c>
      <c r="E4692" t="s">
        <v>15</v>
      </c>
      <c r="F4692">
        <v>920.49</v>
      </c>
      <c r="G4692">
        <v>2627.85</v>
      </c>
      <c r="H4692">
        <v>548</v>
      </c>
      <c r="I4692">
        <v>8</v>
      </c>
      <c r="J4692">
        <v>3692</v>
      </c>
      <c r="K4692" t="str">
        <f t="shared" si="73"/>
        <v>Low Risk</v>
      </c>
    </row>
    <row r="4693" spans="1:11" x14ac:dyDescent="0.25">
      <c r="A4693">
        <v>4692</v>
      </c>
      <c r="B4693">
        <v>43</v>
      </c>
      <c r="C4693" t="s">
        <v>10</v>
      </c>
      <c r="D4693" t="s">
        <v>16</v>
      </c>
      <c r="E4693" t="s">
        <v>15</v>
      </c>
      <c r="F4693">
        <v>1509.54</v>
      </c>
      <c r="G4693">
        <v>3297.99</v>
      </c>
      <c r="H4693">
        <v>576</v>
      </c>
      <c r="I4693">
        <v>3</v>
      </c>
      <c r="J4693">
        <v>3951.5</v>
      </c>
      <c r="K4693" t="str">
        <f t="shared" si="73"/>
        <v>Low Risk</v>
      </c>
    </row>
    <row r="4694" spans="1:11" x14ac:dyDescent="0.25">
      <c r="A4694">
        <v>4693</v>
      </c>
      <c r="B4694">
        <v>35</v>
      </c>
      <c r="C4694" t="s">
        <v>13</v>
      </c>
      <c r="D4694" t="s">
        <v>11</v>
      </c>
      <c r="E4694" t="s">
        <v>17</v>
      </c>
      <c r="F4694">
        <v>1597.31</v>
      </c>
      <c r="G4694">
        <v>3237.28</v>
      </c>
      <c r="H4694">
        <v>555</v>
      </c>
      <c r="I4694">
        <v>6</v>
      </c>
      <c r="J4694">
        <v>5701.61</v>
      </c>
      <c r="K4694" t="str">
        <f t="shared" si="73"/>
        <v>Low Risk</v>
      </c>
    </row>
    <row r="4695" spans="1:11" x14ac:dyDescent="0.25">
      <c r="A4695">
        <v>4694</v>
      </c>
      <c r="B4695">
        <v>49</v>
      </c>
      <c r="C4695" t="s">
        <v>13</v>
      </c>
      <c r="D4695" t="s">
        <v>18</v>
      </c>
      <c r="E4695" t="s">
        <v>15</v>
      </c>
      <c r="F4695">
        <v>1888.5</v>
      </c>
      <c r="G4695">
        <v>2624.89</v>
      </c>
      <c r="H4695">
        <v>622</v>
      </c>
      <c r="I4695">
        <v>7</v>
      </c>
      <c r="J4695">
        <v>4936.5200000000004</v>
      </c>
      <c r="K4695" t="str">
        <f t="shared" si="73"/>
        <v>Low Risk</v>
      </c>
    </row>
    <row r="4696" spans="1:11" x14ac:dyDescent="0.25">
      <c r="A4696">
        <v>4695</v>
      </c>
      <c r="B4696">
        <v>39</v>
      </c>
      <c r="C4696" t="s">
        <v>10</v>
      </c>
      <c r="D4696" t="s">
        <v>11</v>
      </c>
      <c r="E4696" t="s">
        <v>20</v>
      </c>
      <c r="F4696">
        <v>2254.88</v>
      </c>
      <c r="G4696">
        <v>3237.28</v>
      </c>
      <c r="H4696">
        <v>650</v>
      </c>
      <c r="I4696">
        <v>7</v>
      </c>
      <c r="J4696">
        <v>7764.98</v>
      </c>
      <c r="K4696" t="str">
        <f t="shared" si="73"/>
        <v>Low Risk</v>
      </c>
    </row>
    <row r="4697" spans="1:11" x14ac:dyDescent="0.25">
      <c r="A4697">
        <v>4696</v>
      </c>
      <c r="B4697">
        <v>55</v>
      </c>
      <c r="C4697" t="s">
        <v>10</v>
      </c>
      <c r="D4697" t="s">
        <v>11</v>
      </c>
      <c r="E4697" t="s">
        <v>20</v>
      </c>
      <c r="F4697">
        <v>1084.77</v>
      </c>
      <c r="G4697">
        <v>2883.33</v>
      </c>
      <c r="H4697">
        <v>516</v>
      </c>
      <c r="I4697">
        <v>8</v>
      </c>
      <c r="J4697">
        <v>1773.61</v>
      </c>
      <c r="K4697" t="str">
        <f t="shared" si="73"/>
        <v>Low Risk</v>
      </c>
    </row>
    <row r="4698" spans="1:11" x14ac:dyDescent="0.25">
      <c r="A4698">
        <v>4697</v>
      </c>
      <c r="B4698">
        <v>34</v>
      </c>
      <c r="C4698" t="s">
        <v>10</v>
      </c>
      <c r="D4698" t="s">
        <v>11</v>
      </c>
      <c r="E4698" t="s">
        <v>12</v>
      </c>
      <c r="F4698">
        <v>1319.32</v>
      </c>
      <c r="G4698">
        <v>1592.14</v>
      </c>
      <c r="H4698">
        <v>514</v>
      </c>
      <c r="I4698">
        <v>5</v>
      </c>
      <c r="J4698">
        <v>1138.08</v>
      </c>
      <c r="K4698" t="str">
        <f t="shared" si="73"/>
        <v>Low Risk</v>
      </c>
    </row>
    <row r="4699" spans="1:11" x14ac:dyDescent="0.25">
      <c r="A4699">
        <v>4698</v>
      </c>
      <c r="B4699">
        <v>40</v>
      </c>
      <c r="C4699" t="s">
        <v>13</v>
      </c>
      <c r="D4699" t="s">
        <v>18</v>
      </c>
      <c r="E4699" t="s">
        <v>12</v>
      </c>
      <c r="F4699">
        <v>1979.11</v>
      </c>
      <c r="G4699">
        <v>3558.38</v>
      </c>
      <c r="H4699">
        <v>649</v>
      </c>
      <c r="I4699">
        <v>11</v>
      </c>
      <c r="J4699">
        <v>6227.74</v>
      </c>
      <c r="K4699" t="str">
        <f t="shared" si="73"/>
        <v>Moderate Risk</v>
      </c>
    </row>
    <row r="4700" spans="1:11" x14ac:dyDescent="0.25">
      <c r="A4700">
        <v>4699</v>
      </c>
      <c r="B4700">
        <v>41</v>
      </c>
      <c r="C4700" t="s">
        <v>13</v>
      </c>
      <c r="D4700" t="s">
        <v>18</v>
      </c>
      <c r="E4700" t="s">
        <v>17</v>
      </c>
      <c r="F4700">
        <v>2935.68</v>
      </c>
      <c r="G4700">
        <v>5319.61</v>
      </c>
      <c r="H4700">
        <v>648</v>
      </c>
      <c r="I4700">
        <v>7</v>
      </c>
      <c r="J4700">
        <v>8996.15</v>
      </c>
      <c r="K4700" t="str">
        <f t="shared" si="73"/>
        <v>Low Risk</v>
      </c>
    </row>
    <row r="4701" spans="1:11" x14ac:dyDescent="0.25">
      <c r="A4701">
        <v>4700</v>
      </c>
      <c r="B4701">
        <v>67</v>
      </c>
      <c r="C4701" t="s">
        <v>10</v>
      </c>
      <c r="D4701" t="s">
        <v>11</v>
      </c>
      <c r="E4701" t="s">
        <v>17</v>
      </c>
      <c r="F4701">
        <v>2093.8000000000002</v>
      </c>
      <c r="G4701">
        <v>2963.08</v>
      </c>
      <c r="H4701">
        <v>526</v>
      </c>
      <c r="I4701">
        <v>11</v>
      </c>
      <c r="J4701">
        <v>3954.69</v>
      </c>
      <c r="K4701" t="str">
        <f t="shared" si="73"/>
        <v>Moderate Risk</v>
      </c>
    </row>
    <row r="4702" spans="1:11" x14ac:dyDescent="0.25">
      <c r="A4702">
        <v>4701</v>
      </c>
      <c r="B4702">
        <v>25</v>
      </c>
      <c r="C4702" t="s">
        <v>13</v>
      </c>
      <c r="D4702" t="s">
        <v>11</v>
      </c>
      <c r="E4702" t="s">
        <v>12</v>
      </c>
      <c r="F4702">
        <v>1775.56</v>
      </c>
      <c r="G4702">
        <v>3422.4</v>
      </c>
      <c r="H4702">
        <v>576</v>
      </c>
      <c r="I4702">
        <v>2</v>
      </c>
      <c r="J4702">
        <v>6313.8</v>
      </c>
      <c r="K4702" t="str">
        <f t="shared" si="73"/>
        <v>Low Risk</v>
      </c>
    </row>
    <row r="4703" spans="1:11" x14ac:dyDescent="0.25">
      <c r="A4703">
        <v>4702</v>
      </c>
      <c r="B4703">
        <v>58</v>
      </c>
      <c r="C4703" t="s">
        <v>10</v>
      </c>
      <c r="D4703" t="s">
        <v>18</v>
      </c>
      <c r="E4703" t="s">
        <v>17</v>
      </c>
      <c r="F4703">
        <v>1079.1500000000001</v>
      </c>
      <c r="G4703">
        <v>2257.5700000000002</v>
      </c>
      <c r="H4703">
        <v>481</v>
      </c>
      <c r="I4703">
        <v>6</v>
      </c>
      <c r="J4703">
        <v>2444.52</v>
      </c>
      <c r="K4703" t="str">
        <f t="shared" si="73"/>
        <v>Moderate Risk</v>
      </c>
    </row>
    <row r="4704" spans="1:11" x14ac:dyDescent="0.25">
      <c r="A4704">
        <v>4703</v>
      </c>
      <c r="B4704">
        <v>23</v>
      </c>
      <c r="C4704" t="s">
        <v>10</v>
      </c>
      <c r="D4704" t="s">
        <v>18</v>
      </c>
      <c r="E4704" t="s">
        <v>12</v>
      </c>
      <c r="F4704">
        <v>2487.7399999999998</v>
      </c>
      <c r="G4704">
        <v>3237.28</v>
      </c>
      <c r="H4704">
        <v>708</v>
      </c>
      <c r="I4704">
        <v>6</v>
      </c>
      <c r="J4704">
        <v>9367.43</v>
      </c>
      <c r="K4704" t="str">
        <f t="shared" si="73"/>
        <v>Low Risk</v>
      </c>
    </row>
    <row r="4705" spans="1:11" x14ac:dyDescent="0.25">
      <c r="A4705">
        <v>4704</v>
      </c>
      <c r="B4705">
        <v>22</v>
      </c>
      <c r="C4705" t="s">
        <v>10</v>
      </c>
      <c r="D4705" t="s">
        <v>16</v>
      </c>
      <c r="E4705" t="s">
        <v>15</v>
      </c>
      <c r="F4705">
        <v>2144.69</v>
      </c>
      <c r="G4705">
        <v>4658.37</v>
      </c>
      <c r="H4705">
        <v>558</v>
      </c>
      <c r="I4705">
        <v>7</v>
      </c>
      <c r="J4705">
        <v>4294.21</v>
      </c>
      <c r="K4705" t="str">
        <f t="shared" si="73"/>
        <v>Low Risk</v>
      </c>
    </row>
    <row r="4706" spans="1:11" x14ac:dyDescent="0.25">
      <c r="A4706">
        <v>4705</v>
      </c>
      <c r="B4706">
        <v>61</v>
      </c>
      <c r="C4706" t="s">
        <v>10</v>
      </c>
      <c r="D4706" t="s">
        <v>18</v>
      </c>
      <c r="E4706" t="s">
        <v>17</v>
      </c>
      <c r="F4706">
        <v>3252.57</v>
      </c>
      <c r="G4706">
        <v>5822.76</v>
      </c>
      <c r="H4706">
        <v>643</v>
      </c>
      <c r="I4706">
        <v>6</v>
      </c>
      <c r="J4706">
        <v>12363.68</v>
      </c>
      <c r="K4706" t="str">
        <f t="shared" si="73"/>
        <v>Low Risk</v>
      </c>
    </row>
    <row r="4707" spans="1:11" x14ac:dyDescent="0.25">
      <c r="A4707">
        <v>4706</v>
      </c>
      <c r="B4707">
        <v>74</v>
      </c>
      <c r="C4707" t="s">
        <v>10</v>
      </c>
      <c r="D4707" t="s">
        <v>11</v>
      </c>
      <c r="E4707" t="s">
        <v>12</v>
      </c>
      <c r="F4707">
        <v>1473.28</v>
      </c>
      <c r="G4707">
        <v>3218.11</v>
      </c>
      <c r="H4707">
        <v>597</v>
      </c>
      <c r="I4707">
        <v>7</v>
      </c>
      <c r="J4707">
        <v>4427.68</v>
      </c>
      <c r="K4707" t="str">
        <f t="shared" si="73"/>
        <v>Low Risk</v>
      </c>
    </row>
    <row r="4708" spans="1:11" x14ac:dyDescent="0.25">
      <c r="A4708">
        <v>4707</v>
      </c>
      <c r="B4708">
        <v>46</v>
      </c>
      <c r="C4708" t="s">
        <v>10</v>
      </c>
      <c r="D4708" t="s">
        <v>14</v>
      </c>
      <c r="E4708" t="s">
        <v>17</v>
      </c>
      <c r="F4708">
        <v>1223.2</v>
      </c>
      <c r="G4708">
        <v>2545.2399999999998</v>
      </c>
      <c r="H4708">
        <v>642</v>
      </c>
      <c r="I4708">
        <v>5</v>
      </c>
      <c r="J4708">
        <v>4045.27</v>
      </c>
      <c r="K4708" t="str">
        <f t="shared" si="73"/>
        <v>Low Risk</v>
      </c>
    </row>
    <row r="4709" spans="1:11" x14ac:dyDescent="0.25">
      <c r="A4709">
        <v>4708</v>
      </c>
      <c r="B4709">
        <v>45</v>
      </c>
      <c r="C4709" t="s">
        <v>10</v>
      </c>
      <c r="D4709" t="s">
        <v>14</v>
      </c>
      <c r="E4709" t="s">
        <v>15</v>
      </c>
      <c r="F4709">
        <v>935.21</v>
      </c>
      <c r="G4709">
        <v>3237.28</v>
      </c>
      <c r="H4709">
        <v>483</v>
      </c>
      <c r="I4709">
        <v>9</v>
      </c>
      <c r="J4709">
        <v>785.01</v>
      </c>
      <c r="K4709" t="str">
        <f t="shared" si="73"/>
        <v>Moderate Risk</v>
      </c>
    </row>
    <row r="4710" spans="1:11" x14ac:dyDescent="0.25">
      <c r="A4710">
        <v>4709</v>
      </c>
      <c r="B4710">
        <v>28</v>
      </c>
      <c r="C4710" t="s">
        <v>10</v>
      </c>
      <c r="D4710" t="s">
        <v>16</v>
      </c>
      <c r="E4710" t="s">
        <v>15</v>
      </c>
      <c r="F4710">
        <v>3112.89</v>
      </c>
      <c r="G4710">
        <v>5229.1899999999996</v>
      </c>
      <c r="H4710">
        <v>605</v>
      </c>
      <c r="I4710">
        <v>9</v>
      </c>
      <c r="J4710">
        <v>10611.02</v>
      </c>
      <c r="K4710" t="str">
        <f t="shared" si="73"/>
        <v>Low Risk</v>
      </c>
    </row>
    <row r="4711" spans="1:11" x14ac:dyDescent="0.25">
      <c r="A4711">
        <v>4710</v>
      </c>
      <c r="B4711">
        <v>74</v>
      </c>
      <c r="C4711" t="s">
        <v>13</v>
      </c>
      <c r="D4711" t="s">
        <v>11</v>
      </c>
      <c r="E4711" t="s">
        <v>20</v>
      </c>
      <c r="F4711">
        <v>872.57</v>
      </c>
      <c r="G4711">
        <v>1999.99</v>
      </c>
      <c r="H4711">
        <v>451</v>
      </c>
      <c r="I4711">
        <v>8</v>
      </c>
      <c r="J4711">
        <v>582.27</v>
      </c>
      <c r="K4711" t="str">
        <f t="shared" si="73"/>
        <v>Moderate Risk</v>
      </c>
    </row>
    <row r="4712" spans="1:11" x14ac:dyDescent="0.25">
      <c r="A4712">
        <v>4711</v>
      </c>
      <c r="B4712">
        <v>18</v>
      </c>
      <c r="C4712" t="s">
        <v>10</v>
      </c>
      <c r="D4712" t="s">
        <v>14</v>
      </c>
      <c r="E4712" t="s">
        <v>20</v>
      </c>
      <c r="F4712">
        <v>1401.79</v>
      </c>
      <c r="G4712">
        <v>3454.41</v>
      </c>
      <c r="H4712">
        <v>466</v>
      </c>
      <c r="I4712">
        <v>6</v>
      </c>
      <c r="J4712">
        <v>2684.95</v>
      </c>
      <c r="K4712" t="str">
        <f t="shared" si="73"/>
        <v>Moderate Risk</v>
      </c>
    </row>
    <row r="4713" spans="1:11" x14ac:dyDescent="0.25">
      <c r="A4713">
        <v>4712</v>
      </c>
      <c r="B4713">
        <v>60</v>
      </c>
      <c r="C4713" t="s">
        <v>10</v>
      </c>
      <c r="D4713" t="s">
        <v>11</v>
      </c>
      <c r="E4713" t="s">
        <v>15</v>
      </c>
      <c r="F4713">
        <v>993.24</v>
      </c>
      <c r="G4713">
        <v>2538.16</v>
      </c>
      <c r="H4713">
        <v>508</v>
      </c>
      <c r="I4713">
        <v>5</v>
      </c>
      <c r="J4713">
        <v>1434.46</v>
      </c>
      <c r="K4713" t="str">
        <f t="shared" si="73"/>
        <v>Low Risk</v>
      </c>
    </row>
    <row r="4714" spans="1:11" x14ac:dyDescent="0.25">
      <c r="A4714">
        <v>4713</v>
      </c>
      <c r="B4714">
        <v>36</v>
      </c>
      <c r="C4714" t="s">
        <v>13</v>
      </c>
      <c r="D4714" t="s">
        <v>16</v>
      </c>
      <c r="E4714" t="s">
        <v>21</v>
      </c>
      <c r="F4714">
        <v>1434.42</v>
      </c>
      <c r="G4714">
        <v>3566.05</v>
      </c>
      <c r="H4714">
        <v>557</v>
      </c>
      <c r="I4714">
        <v>13</v>
      </c>
      <c r="J4714">
        <v>4995.26</v>
      </c>
      <c r="K4714" t="str">
        <f t="shared" si="73"/>
        <v>Moderate Risk</v>
      </c>
    </row>
    <row r="4715" spans="1:11" x14ac:dyDescent="0.25">
      <c r="A4715">
        <v>4714</v>
      </c>
      <c r="B4715">
        <v>26</v>
      </c>
      <c r="C4715" t="s">
        <v>10</v>
      </c>
      <c r="D4715" t="s">
        <v>14</v>
      </c>
      <c r="E4715" t="s">
        <v>12</v>
      </c>
      <c r="F4715">
        <v>1142.52</v>
      </c>
      <c r="G4715">
        <v>2211</v>
      </c>
      <c r="H4715">
        <v>453</v>
      </c>
      <c r="I4715">
        <v>15</v>
      </c>
      <c r="J4715">
        <v>500</v>
      </c>
      <c r="K4715" t="str">
        <f t="shared" si="73"/>
        <v>High Risk</v>
      </c>
    </row>
    <row r="4716" spans="1:11" x14ac:dyDescent="0.25">
      <c r="A4716">
        <v>4715</v>
      </c>
      <c r="B4716">
        <v>44</v>
      </c>
      <c r="C4716" t="s">
        <v>13</v>
      </c>
      <c r="D4716" t="s">
        <v>14</v>
      </c>
      <c r="E4716" t="s">
        <v>15</v>
      </c>
      <c r="F4716">
        <v>493.28</v>
      </c>
      <c r="G4716">
        <v>3237.28</v>
      </c>
      <c r="H4716">
        <v>576</v>
      </c>
      <c r="I4716">
        <v>5</v>
      </c>
      <c r="J4716">
        <v>5332.54</v>
      </c>
      <c r="K4716" t="str">
        <f t="shared" si="73"/>
        <v>Low Risk</v>
      </c>
    </row>
    <row r="4717" spans="1:11" x14ac:dyDescent="0.25">
      <c r="A4717">
        <v>4716</v>
      </c>
      <c r="B4717">
        <v>51</v>
      </c>
      <c r="C4717" t="s">
        <v>13</v>
      </c>
      <c r="D4717" t="s">
        <v>18</v>
      </c>
      <c r="E4717" t="s">
        <v>15</v>
      </c>
      <c r="F4717">
        <v>1305.81</v>
      </c>
      <c r="G4717">
        <v>2123.1999999999998</v>
      </c>
      <c r="H4717">
        <v>520</v>
      </c>
      <c r="I4717">
        <v>3</v>
      </c>
      <c r="J4717">
        <v>4708.84</v>
      </c>
      <c r="K4717" t="str">
        <f t="shared" si="73"/>
        <v>Low Risk</v>
      </c>
    </row>
    <row r="4718" spans="1:11" x14ac:dyDescent="0.25">
      <c r="A4718">
        <v>4717</v>
      </c>
      <c r="B4718">
        <v>61</v>
      </c>
      <c r="C4718" t="s">
        <v>10</v>
      </c>
      <c r="D4718" t="s">
        <v>11</v>
      </c>
      <c r="E4718" t="s">
        <v>15</v>
      </c>
      <c r="F4718">
        <v>757.56</v>
      </c>
      <c r="G4718">
        <v>1163.57</v>
      </c>
      <c r="H4718">
        <v>441</v>
      </c>
      <c r="I4718">
        <v>10</v>
      </c>
      <c r="J4718">
        <v>2255.9699999999998</v>
      </c>
      <c r="K4718" t="str">
        <f t="shared" si="73"/>
        <v>Moderate Risk</v>
      </c>
    </row>
    <row r="4719" spans="1:11" x14ac:dyDescent="0.25">
      <c r="A4719">
        <v>4718</v>
      </c>
      <c r="B4719">
        <v>21</v>
      </c>
      <c r="C4719" t="s">
        <v>13</v>
      </c>
      <c r="D4719" t="s">
        <v>11</v>
      </c>
      <c r="E4719" t="s">
        <v>152</v>
      </c>
      <c r="F4719">
        <v>1742.89</v>
      </c>
      <c r="G4719">
        <v>4541.12</v>
      </c>
      <c r="H4719">
        <v>589</v>
      </c>
      <c r="I4719">
        <v>7</v>
      </c>
      <c r="J4719">
        <v>3169.88</v>
      </c>
      <c r="K4719" t="str">
        <f t="shared" si="73"/>
        <v>Low Risk</v>
      </c>
    </row>
    <row r="4720" spans="1:11" x14ac:dyDescent="0.25">
      <c r="A4720">
        <v>4719</v>
      </c>
      <c r="B4720">
        <v>53</v>
      </c>
      <c r="C4720" t="s">
        <v>13</v>
      </c>
      <c r="D4720" t="s">
        <v>16</v>
      </c>
      <c r="E4720" t="s">
        <v>12</v>
      </c>
      <c r="F4720">
        <v>2916.95</v>
      </c>
      <c r="G4720">
        <v>5624.3</v>
      </c>
      <c r="H4720">
        <v>621</v>
      </c>
      <c r="I4720">
        <v>4</v>
      </c>
      <c r="J4720">
        <v>9981.17</v>
      </c>
      <c r="K4720" t="str">
        <f t="shared" si="73"/>
        <v>Low Risk</v>
      </c>
    </row>
    <row r="4721" spans="1:11" x14ac:dyDescent="0.25">
      <c r="A4721">
        <v>4720</v>
      </c>
      <c r="B4721">
        <v>35</v>
      </c>
      <c r="C4721" t="s">
        <v>13</v>
      </c>
      <c r="D4721" t="s">
        <v>18</v>
      </c>
      <c r="E4721" t="s">
        <v>17</v>
      </c>
      <c r="F4721">
        <v>1154.99</v>
      </c>
      <c r="G4721">
        <v>2809.62</v>
      </c>
      <c r="H4721">
        <v>572</v>
      </c>
      <c r="I4721">
        <v>7</v>
      </c>
      <c r="J4721">
        <v>5332.54</v>
      </c>
      <c r="K4721" t="str">
        <f t="shared" si="73"/>
        <v>Low Risk</v>
      </c>
    </row>
    <row r="4722" spans="1:11" x14ac:dyDescent="0.25">
      <c r="A4722">
        <v>4721</v>
      </c>
      <c r="B4722">
        <v>32</v>
      </c>
      <c r="C4722" t="s">
        <v>13</v>
      </c>
      <c r="D4722" t="s">
        <v>16</v>
      </c>
      <c r="E4722" t="s">
        <v>15</v>
      </c>
      <c r="F4722">
        <v>1629.81</v>
      </c>
      <c r="G4722">
        <v>1563.13</v>
      </c>
      <c r="H4722">
        <v>490</v>
      </c>
      <c r="I4722">
        <v>8</v>
      </c>
      <c r="J4722">
        <v>3195.09</v>
      </c>
      <c r="K4722" t="str">
        <f t="shared" si="73"/>
        <v>Moderate Risk</v>
      </c>
    </row>
    <row r="4723" spans="1:11" x14ac:dyDescent="0.25">
      <c r="A4723">
        <v>4722</v>
      </c>
      <c r="B4723">
        <v>68</v>
      </c>
      <c r="C4723" t="s">
        <v>10</v>
      </c>
      <c r="D4723" t="s">
        <v>11</v>
      </c>
      <c r="E4723" t="s">
        <v>20</v>
      </c>
      <c r="F4723">
        <v>1785.5</v>
      </c>
      <c r="G4723">
        <v>3505.72</v>
      </c>
      <c r="H4723">
        <v>576</v>
      </c>
      <c r="I4723">
        <v>6</v>
      </c>
      <c r="J4723">
        <v>5011.6400000000003</v>
      </c>
      <c r="K4723" t="str">
        <f t="shared" si="73"/>
        <v>Low Risk</v>
      </c>
    </row>
    <row r="4724" spans="1:11" x14ac:dyDescent="0.25">
      <c r="A4724">
        <v>4723</v>
      </c>
      <c r="B4724">
        <v>30</v>
      </c>
      <c r="C4724" t="s">
        <v>13</v>
      </c>
      <c r="D4724" t="s">
        <v>18</v>
      </c>
      <c r="E4724" t="s">
        <v>17</v>
      </c>
      <c r="F4724">
        <v>2648.11</v>
      </c>
      <c r="G4724">
        <v>4990.12</v>
      </c>
      <c r="H4724">
        <v>545</v>
      </c>
      <c r="I4724">
        <v>11</v>
      </c>
      <c r="J4724">
        <v>8820.24</v>
      </c>
      <c r="K4724" t="str">
        <f t="shared" si="73"/>
        <v>Moderate Risk</v>
      </c>
    </row>
    <row r="4725" spans="1:11" x14ac:dyDescent="0.25">
      <c r="A4725">
        <v>4724</v>
      </c>
      <c r="B4725">
        <v>36</v>
      </c>
      <c r="C4725" t="s">
        <v>10</v>
      </c>
      <c r="D4725" t="s">
        <v>11</v>
      </c>
      <c r="E4725" t="s">
        <v>20</v>
      </c>
      <c r="F4725">
        <v>3662.39</v>
      </c>
      <c r="G4725">
        <v>7056.28</v>
      </c>
      <c r="H4725">
        <v>690</v>
      </c>
      <c r="I4725">
        <v>3</v>
      </c>
      <c r="J4725">
        <v>12897.53</v>
      </c>
      <c r="K4725" t="str">
        <f t="shared" si="73"/>
        <v>Low Risk</v>
      </c>
    </row>
    <row r="4726" spans="1:11" x14ac:dyDescent="0.25">
      <c r="A4726">
        <v>4725</v>
      </c>
      <c r="B4726">
        <v>66</v>
      </c>
      <c r="C4726" t="s">
        <v>10</v>
      </c>
      <c r="D4726" t="s">
        <v>11</v>
      </c>
      <c r="E4726" t="s">
        <v>12</v>
      </c>
      <c r="F4726">
        <v>1684.57</v>
      </c>
      <c r="G4726">
        <v>3477.59</v>
      </c>
      <c r="H4726">
        <v>563</v>
      </c>
      <c r="I4726">
        <v>6</v>
      </c>
      <c r="J4726">
        <v>5446.35</v>
      </c>
      <c r="K4726" t="str">
        <f t="shared" si="73"/>
        <v>Low Risk</v>
      </c>
    </row>
    <row r="4727" spans="1:11" x14ac:dyDescent="0.25">
      <c r="A4727">
        <v>4726</v>
      </c>
      <c r="B4727">
        <v>23</v>
      </c>
      <c r="C4727" t="s">
        <v>10</v>
      </c>
      <c r="D4727" t="s">
        <v>16</v>
      </c>
      <c r="E4727" t="s">
        <v>20</v>
      </c>
      <c r="F4727">
        <v>1141.8399999999999</v>
      </c>
      <c r="G4727">
        <v>1786.57</v>
      </c>
      <c r="H4727">
        <v>499</v>
      </c>
      <c r="I4727">
        <v>9</v>
      </c>
      <c r="J4727">
        <v>5332.54</v>
      </c>
      <c r="K4727" t="str">
        <f t="shared" si="73"/>
        <v>Moderate Risk</v>
      </c>
    </row>
    <row r="4728" spans="1:11" x14ac:dyDescent="0.25">
      <c r="A4728">
        <v>4727</v>
      </c>
      <c r="B4728">
        <v>65</v>
      </c>
      <c r="C4728" t="s">
        <v>10</v>
      </c>
      <c r="D4728" t="s">
        <v>16</v>
      </c>
      <c r="E4728" t="s">
        <v>21</v>
      </c>
      <c r="F4728">
        <v>1772.2249999999999</v>
      </c>
      <c r="G4728">
        <v>6707.75</v>
      </c>
      <c r="H4728">
        <v>611</v>
      </c>
      <c r="I4728">
        <v>9</v>
      </c>
      <c r="J4728">
        <v>10417.459999999999</v>
      </c>
      <c r="K4728" t="str">
        <f t="shared" si="73"/>
        <v>Low Risk</v>
      </c>
    </row>
    <row r="4729" spans="1:11" x14ac:dyDescent="0.25">
      <c r="A4729">
        <v>4728</v>
      </c>
      <c r="B4729">
        <v>73</v>
      </c>
      <c r="C4729" t="s">
        <v>10</v>
      </c>
      <c r="D4729" t="s">
        <v>16</v>
      </c>
      <c r="E4729" t="s">
        <v>12</v>
      </c>
      <c r="F4729">
        <v>3911.35</v>
      </c>
      <c r="G4729">
        <v>6412.29</v>
      </c>
      <c r="H4729">
        <v>729</v>
      </c>
      <c r="I4729">
        <v>5</v>
      </c>
      <c r="J4729">
        <v>14114.54</v>
      </c>
      <c r="K4729" t="str">
        <f t="shared" si="73"/>
        <v>Low Risk</v>
      </c>
    </row>
    <row r="4730" spans="1:11" x14ac:dyDescent="0.25">
      <c r="A4730">
        <v>4729</v>
      </c>
      <c r="B4730">
        <v>29</v>
      </c>
      <c r="C4730" t="s">
        <v>13</v>
      </c>
      <c r="D4730" t="s">
        <v>18</v>
      </c>
      <c r="E4730" t="s">
        <v>17</v>
      </c>
      <c r="F4730">
        <v>1302.6600000000001</v>
      </c>
      <c r="G4730">
        <v>2156.7399999999998</v>
      </c>
      <c r="H4730">
        <v>570</v>
      </c>
      <c r="I4730">
        <v>9</v>
      </c>
      <c r="J4730">
        <v>2969.08</v>
      </c>
      <c r="K4730" t="str">
        <f t="shared" si="73"/>
        <v>Low Risk</v>
      </c>
    </row>
    <row r="4731" spans="1:11" x14ac:dyDescent="0.25">
      <c r="A4731">
        <v>4730</v>
      </c>
      <c r="B4731">
        <v>68</v>
      </c>
      <c r="C4731" t="s">
        <v>13</v>
      </c>
      <c r="D4731" t="s">
        <v>16</v>
      </c>
      <c r="E4731" t="s">
        <v>12</v>
      </c>
      <c r="F4731">
        <v>2408.11</v>
      </c>
      <c r="G4731">
        <v>5086.2</v>
      </c>
      <c r="H4731">
        <v>638</v>
      </c>
      <c r="I4731">
        <v>6</v>
      </c>
      <c r="J4731">
        <v>5741.33</v>
      </c>
      <c r="K4731" t="str">
        <f t="shared" si="73"/>
        <v>Low Risk</v>
      </c>
    </row>
    <row r="4732" spans="1:11" x14ac:dyDescent="0.25">
      <c r="A4732">
        <v>4731</v>
      </c>
      <c r="B4732">
        <v>54</v>
      </c>
      <c r="C4732" t="s">
        <v>10</v>
      </c>
      <c r="D4732" t="s">
        <v>18</v>
      </c>
      <c r="E4732" t="s">
        <v>20</v>
      </c>
      <c r="F4732">
        <v>2490.2399999999998</v>
      </c>
      <c r="G4732">
        <v>3678.59</v>
      </c>
      <c r="H4732">
        <v>606</v>
      </c>
      <c r="I4732">
        <v>2</v>
      </c>
      <c r="J4732">
        <v>7028.28</v>
      </c>
      <c r="K4732" t="str">
        <f t="shared" si="73"/>
        <v>Low Risk</v>
      </c>
    </row>
    <row r="4733" spans="1:11" x14ac:dyDescent="0.25">
      <c r="A4733">
        <v>4732</v>
      </c>
      <c r="B4733">
        <v>34</v>
      </c>
      <c r="C4733" t="s">
        <v>13</v>
      </c>
      <c r="D4733" t="s">
        <v>16</v>
      </c>
      <c r="E4733" t="s">
        <v>17</v>
      </c>
      <c r="F4733">
        <v>1772.2249999999999</v>
      </c>
      <c r="G4733">
        <v>2040.6</v>
      </c>
      <c r="H4733">
        <v>520</v>
      </c>
      <c r="I4733">
        <v>7</v>
      </c>
      <c r="J4733">
        <v>3317.76</v>
      </c>
      <c r="K4733" t="str">
        <f t="shared" si="73"/>
        <v>Low Risk</v>
      </c>
    </row>
    <row r="4734" spans="1:11" x14ac:dyDescent="0.25">
      <c r="A4734">
        <v>4733</v>
      </c>
      <c r="B4734">
        <v>75</v>
      </c>
      <c r="C4734" t="s">
        <v>13</v>
      </c>
      <c r="D4734" t="s">
        <v>11</v>
      </c>
      <c r="E4734" t="s">
        <v>15</v>
      </c>
      <c r="F4734">
        <v>1199.46</v>
      </c>
      <c r="G4734">
        <v>2787.71</v>
      </c>
      <c r="H4734">
        <v>541</v>
      </c>
      <c r="I4734">
        <v>4</v>
      </c>
      <c r="J4734">
        <v>5332.54</v>
      </c>
      <c r="K4734" t="str">
        <f t="shared" si="73"/>
        <v>Low Risk</v>
      </c>
    </row>
    <row r="4735" spans="1:11" x14ac:dyDescent="0.25">
      <c r="A4735">
        <v>4734</v>
      </c>
      <c r="B4735">
        <v>40</v>
      </c>
      <c r="C4735" t="s">
        <v>10</v>
      </c>
      <c r="D4735" t="s">
        <v>16</v>
      </c>
      <c r="E4735" t="s">
        <v>17</v>
      </c>
      <c r="F4735">
        <v>3672.05</v>
      </c>
      <c r="G4735">
        <v>3237.28</v>
      </c>
      <c r="H4735">
        <v>659</v>
      </c>
      <c r="I4735">
        <v>7</v>
      </c>
      <c r="J4735">
        <v>11710.8</v>
      </c>
      <c r="K4735" t="str">
        <f t="shared" si="73"/>
        <v>Low Risk</v>
      </c>
    </row>
    <row r="4736" spans="1:11" x14ac:dyDescent="0.25">
      <c r="A4736">
        <v>4735</v>
      </c>
      <c r="B4736">
        <v>43</v>
      </c>
      <c r="C4736" t="s">
        <v>10</v>
      </c>
      <c r="D4736" t="s">
        <v>14</v>
      </c>
      <c r="E4736" t="s">
        <v>20</v>
      </c>
      <c r="F4736">
        <v>1703.45</v>
      </c>
      <c r="G4736">
        <v>2532.7199999999998</v>
      </c>
      <c r="H4736">
        <v>664</v>
      </c>
      <c r="I4736">
        <v>7</v>
      </c>
      <c r="J4736">
        <v>6326.14</v>
      </c>
      <c r="K4736" t="str">
        <f t="shared" si="73"/>
        <v>Low Risk</v>
      </c>
    </row>
    <row r="4737" spans="1:11" x14ac:dyDescent="0.25">
      <c r="A4737">
        <v>4736</v>
      </c>
      <c r="B4737">
        <v>46</v>
      </c>
      <c r="C4737" t="s">
        <v>13</v>
      </c>
      <c r="D4737" t="s">
        <v>11</v>
      </c>
      <c r="E4737" t="s">
        <v>17</v>
      </c>
      <c r="F4737">
        <v>1772.2249999999999</v>
      </c>
      <c r="G4737">
        <v>3655.2</v>
      </c>
      <c r="H4737">
        <v>550</v>
      </c>
      <c r="I4737">
        <v>6</v>
      </c>
      <c r="J4737">
        <v>5835.41</v>
      </c>
      <c r="K4737" t="str">
        <f t="shared" si="73"/>
        <v>Low Risk</v>
      </c>
    </row>
    <row r="4738" spans="1:11" x14ac:dyDescent="0.25">
      <c r="A4738">
        <v>4737</v>
      </c>
      <c r="B4738">
        <v>50</v>
      </c>
      <c r="C4738" t="s">
        <v>13</v>
      </c>
      <c r="D4738" t="s">
        <v>18</v>
      </c>
      <c r="E4738" t="s">
        <v>17</v>
      </c>
      <c r="F4738">
        <v>1246.6400000000001</v>
      </c>
      <c r="G4738">
        <v>2386.12</v>
      </c>
      <c r="H4738">
        <v>527</v>
      </c>
      <c r="I4738">
        <v>9</v>
      </c>
      <c r="J4738">
        <v>3377.99</v>
      </c>
      <c r="K4738" t="str">
        <f t="shared" ref="K4738:K4801" si="74">IF(AND(H4738&lt;500,I4738&gt;10),"High Risk",IF(OR(H4738&lt;500,I4738&gt;10),"Moderate Risk","Low Risk"))</f>
        <v>Low Risk</v>
      </c>
    </row>
    <row r="4739" spans="1:11" x14ac:dyDescent="0.25">
      <c r="A4739">
        <v>4738</v>
      </c>
      <c r="B4739">
        <v>44</v>
      </c>
      <c r="C4739" t="s">
        <v>13</v>
      </c>
      <c r="D4739" t="s">
        <v>16</v>
      </c>
      <c r="E4739" t="s">
        <v>17</v>
      </c>
      <c r="F4739">
        <v>2449.35</v>
      </c>
      <c r="G4739">
        <v>3924.18</v>
      </c>
      <c r="H4739">
        <v>600</v>
      </c>
      <c r="I4739">
        <v>4</v>
      </c>
      <c r="J4739">
        <v>7620.02</v>
      </c>
      <c r="K4739" t="str">
        <f t="shared" si="74"/>
        <v>Low Risk</v>
      </c>
    </row>
    <row r="4740" spans="1:11" x14ac:dyDescent="0.25">
      <c r="A4740">
        <v>4739</v>
      </c>
      <c r="B4740">
        <v>42</v>
      </c>
      <c r="C4740" t="s">
        <v>13</v>
      </c>
      <c r="D4740" t="s">
        <v>14</v>
      </c>
      <c r="E4740" t="s">
        <v>17</v>
      </c>
      <c r="F4740">
        <v>1984.44</v>
      </c>
      <c r="G4740">
        <v>3699.84</v>
      </c>
      <c r="H4740">
        <v>660</v>
      </c>
      <c r="I4740">
        <v>4</v>
      </c>
      <c r="J4740">
        <v>5982.23</v>
      </c>
      <c r="K4740" t="str">
        <f t="shared" si="74"/>
        <v>Low Risk</v>
      </c>
    </row>
    <row r="4741" spans="1:11" x14ac:dyDescent="0.25">
      <c r="A4741">
        <v>4740</v>
      </c>
      <c r="B4741">
        <v>73</v>
      </c>
      <c r="C4741" t="s">
        <v>10</v>
      </c>
      <c r="D4741" t="s">
        <v>11</v>
      </c>
      <c r="E4741" t="s">
        <v>12</v>
      </c>
      <c r="F4741">
        <v>861.44</v>
      </c>
      <c r="G4741">
        <v>1548.58</v>
      </c>
      <c r="H4741">
        <v>461</v>
      </c>
      <c r="I4741">
        <v>5</v>
      </c>
      <c r="J4741">
        <v>1060.8800000000001</v>
      </c>
      <c r="K4741" t="str">
        <f t="shared" si="74"/>
        <v>Moderate Risk</v>
      </c>
    </row>
    <row r="4742" spans="1:11" x14ac:dyDescent="0.25">
      <c r="A4742">
        <v>4741</v>
      </c>
      <c r="B4742">
        <v>72</v>
      </c>
      <c r="C4742" t="s">
        <v>10</v>
      </c>
      <c r="D4742" t="s">
        <v>14</v>
      </c>
      <c r="E4742" t="s">
        <v>15</v>
      </c>
      <c r="F4742">
        <v>1284.3800000000001</v>
      </c>
      <c r="G4742">
        <v>3113.83</v>
      </c>
      <c r="H4742">
        <v>576</v>
      </c>
      <c r="I4742">
        <v>9</v>
      </c>
      <c r="J4742">
        <v>8790.18</v>
      </c>
      <c r="K4742" t="str">
        <f t="shared" si="74"/>
        <v>Low Risk</v>
      </c>
    </row>
    <row r="4743" spans="1:11" x14ac:dyDescent="0.25">
      <c r="A4743">
        <v>4742</v>
      </c>
      <c r="B4743">
        <v>27</v>
      </c>
      <c r="C4743" t="s">
        <v>13</v>
      </c>
      <c r="D4743" t="s">
        <v>18</v>
      </c>
      <c r="E4743" t="s">
        <v>12</v>
      </c>
      <c r="F4743">
        <v>1772.2249999999999</v>
      </c>
      <c r="G4743">
        <v>5844.85</v>
      </c>
      <c r="H4743">
        <v>630</v>
      </c>
      <c r="I4743">
        <v>10</v>
      </c>
      <c r="J4743">
        <v>12237.43</v>
      </c>
      <c r="K4743" t="str">
        <f t="shared" si="74"/>
        <v>Low Risk</v>
      </c>
    </row>
    <row r="4744" spans="1:11" x14ac:dyDescent="0.25">
      <c r="A4744">
        <v>4743</v>
      </c>
      <c r="B4744">
        <v>64</v>
      </c>
      <c r="C4744" t="s">
        <v>10</v>
      </c>
      <c r="D4744" t="s">
        <v>14</v>
      </c>
      <c r="E4744" t="s">
        <v>15</v>
      </c>
      <c r="F4744">
        <v>1856.09</v>
      </c>
      <c r="G4744">
        <v>2685.76</v>
      </c>
      <c r="H4744">
        <v>591</v>
      </c>
      <c r="I4744">
        <v>9</v>
      </c>
      <c r="J4744">
        <v>4975.82</v>
      </c>
      <c r="K4744" t="str">
        <f t="shared" si="74"/>
        <v>Low Risk</v>
      </c>
    </row>
    <row r="4745" spans="1:11" x14ac:dyDescent="0.25">
      <c r="A4745">
        <v>4744</v>
      </c>
      <c r="B4745">
        <v>40</v>
      </c>
      <c r="C4745" t="s">
        <v>13</v>
      </c>
      <c r="D4745" t="s">
        <v>16</v>
      </c>
      <c r="E4745" t="s">
        <v>17</v>
      </c>
      <c r="F4745">
        <v>2392.89</v>
      </c>
      <c r="G4745">
        <v>4123.0600000000004</v>
      </c>
      <c r="H4745">
        <v>696</v>
      </c>
      <c r="I4745">
        <v>3</v>
      </c>
      <c r="J4745">
        <v>10667.05</v>
      </c>
      <c r="K4745" t="str">
        <f t="shared" si="74"/>
        <v>Low Risk</v>
      </c>
    </row>
    <row r="4746" spans="1:11" x14ac:dyDescent="0.25">
      <c r="A4746">
        <v>4745</v>
      </c>
      <c r="B4746">
        <v>38</v>
      </c>
      <c r="C4746" t="s">
        <v>13</v>
      </c>
      <c r="D4746" t="s">
        <v>16</v>
      </c>
      <c r="E4746" t="s">
        <v>17</v>
      </c>
      <c r="F4746">
        <v>1823.08</v>
      </c>
      <c r="G4746">
        <v>3077.33</v>
      </c>
      <c r="H4746">
        <v>516</v>
      </c>
      <c r="I4746">
        <v>6</v>
      </c>
      <c r="J4746">
        <v>6915.51</v>
      </c>
      <c r="K4746" t="str">
        <f t="shared" si="74"/>
        <v>Low Risk</v>
      </c>
    </row>
    <row r="4747" spans="1:11" x14ac:dyDescent="0.25">
      <c r="A4747">
        <v>4746</v>
      </c>
      <c r="B4747">
        <v>38</v>
      </c>
      <c r="C4747" t="s">
        <v>13</v>
      </c>
      <c r="D4747" t="s">
        <v>11</v>
      </c>
      <c r="E4747" t="s">
        <v>17</v>
      </c>
      <c r="F4747">
        <v>2427.29</v>
      </c>
      <c r="G4747">
        <v>5139.3100000000004</v>
      </c>
      <c r="H4747">
        <v>578</v>
      </c>
      <c r="I4747">
        <v>3</v>
      </c>
      <c r="J4747">
        <v>6173.04</v>
      </c>
      <c r="K4747" t="str">
        <f t="shared" si="74"/>
        <v>Low Risk</v>
      </c>
    </row>
    <row r="4748" spans="1:11" x14ac:dyDescent="0.25">
      <c r="A4748">
        <v>4747</v>
      </c>
      <c r="B4748">
        <v>60</v>
      </c>
      <c r="C4748" t="s">
        <v>13</v>
      </c>
      <c r="D4748" t="s">
        <v>11</v>
      </c>
      <c r="E4748" t="s">
        <v>21</v>
      </c>
      <c r="F4748">
        <v>1671.3</v>
      </c>
      <c r="G4748">
        <v>3140.24</v>
      </c>
      <c r="H4748">
        <v>667</v>
      </c>
      <c r="I4748">
        <v>9</v>
      </c>
      <c r="J4748">
        <v>4423.45</v>
      </c>
      <c r="K4748" t="str">
        <f t="shared" si="74"/>
        <v>Low Risk</v>
      </c>
    </row>
    <row r="4749" spans="1:11" x14ac:dyDescent="0.25">
      <c r="A4749">
        <v>4748</v>
      </c>
      <c r="B4749">
        <v>30</v>
      </c>
      <c r="C4749" t="s">
        <v>10</v>
      </c>
      <c r="D4749" t="s">
        <v>11</v>
      </c>
      <c r="E4749" t="s">
        <v>12</v>
      </c>
      <c r="F4749">
        <v>1879.16</v>
      </c>
      <c r="G4749">
        <v>3916.45</v>
      </c>
      <c r="H4749">
        <v>622</v>
      </c>
      <c r="I4749">
        <v>7</v>
      </c>
      <c r="J4749">
        <v>5694.36</v>
      </c>
      <c r="K4749" t="str">
        <f t="shared" si="74"/>
        <v>Low Risk</v>
      </c>
    </row>
    <row r="4750" spans="1:11" x14ac:dyDescent="0.25">
      <c r="A4750">
        <v>4749</v>
      </c>
      <c r="B4750">
        <v>54</v>
      </c>
      <c r="C4750" t="s">
        <v>13</v>
      </c>
      <c r="D4750" t="s">
        <v>18</v>
      </c>
      <c r="E4750" t="s">
        <v>17</v>
      </c>
      <c r="F4750">
        <v>2869.17</v>
      </c>
      <c r="G4750">
        <v>6319.9</v>
      </c>
      <c r="H4750">
        <v>565</v>
      </c>
      <c r="I4750">
        <v>8</v>
      </c>
      <c r="J4750">
        <v>10077.83</v>
      </c>
      <c r="K4750" t="str">
        <f t="shared" si="74"/>
        <v>Low Risk</v>
      </c>
    </row>
    <row r="4751" spans="1:11" x14ac:dyDescent="0.25">
      <c r="A4751">
        <v>4750</v>
      </c>
      <c r="B4751">
        <v>50</v>
      </c>
      <c r="C4751" t="s">
        <v>13</v>
      </c>
      <c r="D4751" t="s">
        <v>18</v>
      </c>
      <c r="E4751" t="s">
        <v>15</v>
      </c>
      <c r="F4751">
        <v>1511.93</v>
      </c>
      <c r="G4751">
        <v>2081.75</v>
      </c>
      <c r="H4751">
        <v>531</v>
      </c>
      <c r="I4751">
        <v>8</v>
      </c>
      <c r="J4751">
        <v>4979.63</v>
      </c>
      <c r="K4751" t="str">
        <f t="shared" si="74"/>
        <v>Low Risk</v>
      </c>
    </row>
    <row r="4752" spans="1:11" x14ac:dyDescent="0.25">
      <c r="A4752">
        <v>4751</v>
      </c>
      <c r="B4752">
        <v>41</v>
      </c>
      <c r="C4752" t="s">
        <v>13</v>
      </c>
      <c r="D4752" t="s">
        <v>18</v>
      </c>
      <c r="E4752" t="s">
        <v>12</v>
      </c>
      <c r="F4752">
        <v>1583.19</v>
      </c>
      <c r="G4752">
        <v>4013.29</v>
      </c>
      <c r="H4752">
        <v>543</v>
      </c>
      <c r="I4752">
        <v>11</v>
      </c>
      <c r="J4752">
        <v>4310.59</v>
      </c>
      <c r="K4752" t="str">
        <f t="shared" si="74"/>
        <v>Moderate Risk</v>
      </c>
    </row>
    <row r="4753" spans="1:11" x14ac:dyDescent="0.25">
      <c r="A4753">
        <v>4752</v>
      </c>
      <c r="B4753">
        <v>61</v>
      </c>
      <c r="C4753" t="s">
        <v>13</v>
      </c>
      <c r="D4753" t="s">
        <v>18</v>
      </c>
      <c r="E4753" t="s">
        <v>15</v>
      </c>
      <c r="F4753">
        <v>1296.3399999999999</v>
      </c>
      <c r="G4753">
        <v>2360.5100000000002</v>
      </c>
      <c r="H4753">
        <v>565</v>
      </c>
      <c r="I4753">
        <v>7</v>
      </c>
      <c r="J4753">
        <v>3644.07</v>
      </c>
      <c r="K4753" t="str">
        <f t="shared" si="74"/>
        <v>Low Risk</v>
      </c>
    </row>
    <row r="4754" spans="1:11" x14ac:dyDescent="0.25">
      <c r="A4754">
        <v>4753</v>
      </c>
      <c r="B4754">
        <v>28</v>
      </c>
      <c r="C4754" t="s">
        <v>10</v>
      </c>
      <c r="D4754" t="s">
        <v>14</v>
      </c>
      <c r="E4754" t="s">
        <v>12</v>
      </c>
      <c r="F4754">
        <v>1772.2249999999999</v>
      </c>
      <c r="G4754">
        <v>0</v>
      </c>
      <c r="H4754">
        <v>516</v>
      </c>
      <c r="I4754">
        <v>11</v>
      </c>
      <c r="J4754">
        <v>1799.87</v>
      </c>
      <c r="K4754" t="str">
        <f t="shared" si="74"/>
        <v>Moderate Risk</v>
      </c>
    </row>
    <row r="4755" spans="1:11" x14ac:dyDescent="0.25">
      <c r="A4755">
        <v>4754</v>
      </c>
      <c r="B4755">
        <v>34</v>
      </c>
      <c r="C4755" t="s">
        <v>13</v>
      </c>
      <c r="D4755" t="s">
        <v>14</v>
      </c>
      <c r="E4755" t="s">
        <v>12</v>
      </c>
      <c r="F4755">
        <v>1703.07</v>
      </c>
      <c r="G4755">
        <v>3258.58</v>
      </c>
      <c r="H4755">
        <v>576</v>
      </c>
      <c r="I4755">
        <v>11</v>
      </c>
      <c r="J4755">
        <v>5051.22</v>
      </c>
      <c r="K4755" t="str">
        <f t="shared" si="74"/>
        <v>Moderate Risk</v>
      </c>
    </row>
    <row r="4756" spans="1:11" x14ac:dyDescent="0.25">
      <c r="A4756">
        <v>4755</v>
      </c>
      <c r="B4756">
        <v>21</v>
      </c>
      <c r="C4756" t="s">
        <v>13</v>
      </c>
      <c r="D4756" t="s">
        <v>18</v>
      </c>
      <c r="E4756" t="s">
        <v>21</v>
      </c>
      <c r="F4756">
        <v>2681.53</v>
      </c>
      <c r="G4756">
        <v>3723.37</v>
      </c>
      <c r="H4756">
        <v>571</v>
      </c>
      <c r="I4756">
        <v>8</v>
      </c>
      <c r="J4756">
        <v>7084.89</v>
      </c>
      <c r="K4756" t="str">
        <f t="shared" si="74"/>
        <v>Low Risk</v>
      </c>
    </row>
    <row r="4757" spans="1:11" x14ac:dyDescent="0.25">
      <c r="A4757">
        <v>4756</v>
      </c>
      <c r="B4757">
        <v>64</v>
      </c>
      <c r="C4757" t="s">
        <v>10</v>
      </c>
      <c r="D4757" t="s">
        <v>18</v>
      </c>
      <c r="E4757" t="s">
        <v>17</v>
      </c>
      <c r="F4757">
        <v>2469.48</v>
      </c>
      <c r="G4757">
        <v>3392.61</v>
      </c>
      <c r="H4757">
        <v>681</v>
      </c>
      <c r="I4757">
        <v>7</v>
      </c>
      <c r="J4757">
        <v>8110.85</v>
      </c>
      <c r="K4757" t="str">
        <f t="shared" si="74"/>
        <v>Low Risk</v>
      </c>
    </row>
    <row r="4758" spans="1:11" x14ac:dyDescent="0.25">
      <c r="A4758">
        <v>4757</v>
      </c>
      <c r="B4758">
        <v>42</v>
      </c>
      <c r="C4758" t="s">
        <v>13</v>
      </c>
      <c r="D4758" t="s">
        <v>16</v>
      </c>
      <c r="E4758" t="s">
        <v>17</v>
      </c>
      <c r="F4758">
        <v>3320.02</v>
      </c>
      <c r="G4758">
        <v>5183.78</v>
      </c>
      <c r="H4758">
        <v>688</v>
      </c>
      <c r="I4758">
        <v>4</v>
      </c>
      <c r="J4758">
        <v>10882.29</v>
      </c>
      <c r="K4758" t="str">
        <f t="shared" si="74"/>
        <v>Low Risk</v>
      </c>
    </row>
    <row r="4759" spans="1:11" x14ac:dyDescent="0.25">
      <c r="A4759">
        <v>4758</v>
      </c>
      <c r="B4759">
        <v>47</v>
      </c>
      <c r="C4759" t="s">
        <v>13</v>
      </c>
      <c r="D4759" t="s">
        <v>16</v>
      </c>
      <c r="E4759" t="s">
        <v>21</v>
      </c>
      <c r="F4759">
        <v>1586.93</v>
      </c>
      <c r="G4759">
        <v>2801.4</v>
      </c>
      <c r="H4759">
        <v>541</v>
      </c>
      <c r="I4759">
        <v>7</v>
      </c>
      <c r="J4759">
        <v>7822.88</v>
      </c>
      <c r="K4759" t="str">
        <f t="shared" si="74"/>
        <v>Low Risk</v>
      </c>
    </row>
    <row r="4760" spans="1:11" x14ac:dyDescent="0.25">
      <c r="A4760">
        <v>4759</v>
      </c>
      <c r="B4760">
        <v>26</v>
      </c>
      <c r="C4760" t="s">
        <v>13</v>
      </c>
      <c r="D4760" t="s">
        <v>11</v>
      </c>
      <c r="E4760" t="s">
        <v>12</v>
      </c>
      <c r="F4760">
        <v>1869.36</v>
      </c>
      <c r="G4760">
        <v>2367.85</v>
      </c>
      <c r="H4760">
        <v>678</v>
      </c>
      <c r="I4760">
        <v>3</v>
      </c>
      <c r="J4760">
        <v>8752.27</v>
      </c>
      <c r="K4760" t="str">
        <f t="shared" si="74"/>
        <v>Low Risk</v>
      </c>
    </row>
    <row r="4761" spans="1:11" x14ac:dyDescent="0.25">
      <c r="A4761">
        <v>4760</v>
      </c>
      <c r="B4761">
        <v>38</v>
      </c>
      <c r="C4761" t="s">
        <v>10</v>
      </c>
      <c r="D4761" t="s">
        <v>11</v>
      </c>
      <c r="E4761" t="s">
        <v>15</v>
      </c>
      <c r="F4761">
        <v>1277.3800000000001</v>
      </c>
      <c r="G4761">
        <v>3315.63</v>
      </c>
      <c r="H4761">
        <v>516</v>
      </c>
      <c r="I4761">
        <v>9</v>
      </c>
      <c r="J4761">
        <v>4302.59</v>
      </c>
      <c r="K4761" t="str">
        <f t="shared" si="74"/>
        <v>Low Risk</v>
      </c>
    </row>
    <row r="4762" spans="1:11" x14ac:dyDescent="0.25">
      <c r="A4762">
        <v>4761</v>
      </c>
      <c r="B4762">
        <v>37</v>
      </c>
      <c r="C4762" t="s">
        <v>13</v>
      </c>
      <c r="D4762" t="s">
        <v>16</v>
      </c>
      <c r="E4762" t="s">
        <v>20</v>
      </c>
      <c r="F4762">
        <v>909.12</v>
      </c>
      <c r="G4762">
        <v>2533.9899999999998</v>
      </c>
      <c r="H4762">
        <v>517</v>
      </c>
      <c r="I4762">
        <v>11</v>
      </c>
      <c r="J4762">
        <v>5332.54</v>
      </c>
      <c r="K4762" t="str">
        <f t="shared" si="74"/>
        <v>Moderate Risk</v>
      </c>
    </row>
    <row r="4763" spans="1:11" x14ac:dyDescent="0.25">
      <c r="A4763">
        <v>4762</v>
      </c>
      <c r="B4763">
        <v>36</v>
      </c>
      <c r="C4763" t="s">
        <v>13</v>
      </c>
      <c r="D4763" t="s">
        <v>18</v>
      </c>
      <c r="E4763" t="s">
        <v>15</v>
      </c>
      <c r="F4763">
        <v>1691.47</v>
      </c>
      <c r="G4763">
        <v>5127.74</v>
      </c>
      <c r="H4763">
        <v>660</v>
      </c>
      <c r="I4763">
        <v>4</v>
      </c>
      <c r="J4763">
        <v>6345.86</v>
      </c>
      <c r="K4763" t="str">
        <f t="shared" si="74"/>
        <v>Low Risk</v>
      </c>
    </row>
    <row r="4764" spans="1:11" x14ac:dyDescent="0.25">
      <c r="A4764">
        <v>4763</v>
      </c>
      <c r="B4764">
        <v>36</v>
      </c>
      <c r="C4764" t="s">
        <v>13</v>
      </c>
      <c r="D4764" t="s">
        <v>11</v>
      </c>
      <c r="E4764" t="s">
        <v>12</v>
      </c>
      <c r="F4764">
        <v>1044.58</v>
      </c>
      <c r="G4764">
        <v>1818.59</v>
      </c>
      <c r="H4764">
        <v>500</v>
      </c>
      <c r="I4764">
        <v>4</v>
      </c>
      <c r="J4764">
        <v>3774.25</v>
      </c>
      <c r="K4764" t="str">
        <f t="shared" si="74"/>
        <v>Low Risk</v>
      </c>
    </row>
    <row r="4765" spans="1:11" x14ac:dyDescent="0.25">
      <c r="A4765">
        <v>4764</v>
      </c>
      <c r="B4765">
        <v>29</v>
      </c>
      <c r="C4765" t="s">
        <v>10</v>
      </c>
      <c r="D4765" t="s">
        <v>11</v>
      </c>
      <c r="E4765" t="s">
        <v>15</v>
      </c>
      <c r="F4765">
        <v>771.43</v>
      </c>
      <c r="G4765">
        <v>1006.33</v>
      </c>
      <c r="H4765">
        <v>576</v>
      </c>
      <c r="I4765">
        <v>13</v>
      </c>
      <c r="J4765">
        <v>5332.54</v>
      </c>
      <c r="K4765" t="str">
        <f t="shared" si="74"/>
        <v>Moderate Risk</v>
      </c>
    </row>
    <row r="4766" spans="1:11" x14ac:dyDescent="0.25">
      <c r="A4766">
        <v>4765</v>
      </c>
      <c r="B4766">
        <v>54</v>
      </c>
      <c r="C4766" t="s">
        <v>10</v>
      </c>
      <c r="D4766" t="s">
        <v>11</v>
      </c>
      <c r="E4766" t="s">
        <v>152</v>
      </c>
      <c r="F4766">
        <v>1434.88</v>
      </c>
      <c r="G4766">
        <v>2758.39</v>
      </c>
      <c r="H4766">
        <v>578</v>
      </c>
      <c r="I4766">
        <v>4</v>
      </c>
      <c r="J4766">
        <v>3014.98</v>
      </c>
      <c r="K4766" t="str">
        <f t="shared" si="74"/>
        <v>Low Risk</v>
      </c>
    </row>
    <row r="4767" spans="1:11" x14ac:dyDescent="0.25">
      <c r="A4767">
        <v>4766</v>
      </c>
      <c r="B4767">
        <v>59</v>
      </c>
      <c r="C4767" t="s">
        <v>13</v>
      </c>
      <c r="D4767" t="s">
        <v>14</v>
      </c>
      <c r="E4767" t="s">
        <v>17</v>
      </c>
      <c r="F4767">
        <v>1772.2249999999999</v>
      </c>
      <c r="G4767">
        <v>2294.5300000000002</v>
      </c>
      <c r="H4767">
        <v>492</v>
      </c>
      <c r="I4767">
        <v>12</v>
      </c>
      <c r="J4767">
        <v>2588.5100000000002</v>
      </c>
      <c r="K4767" t="str">
        <f t="shared" si="74"/>
        <v>High Risk</v>
      </c>
    </row>
    <row r="4768" spans="1:11" x14ac:dyDescent="0.25">
      <c r="A4768">
        <v>4767</v>
      </c>
      <c r="B4768">
        <v>34</v>
      </c>
      <c r="C4768" t="s">
        <v>13</v>
      </c>
      <c r="D4768" t="s">
        <v>16</v>
      </c>
      <c r="E4768" t="s">
        <v>21</v>
      </c>
      <c r="F4768">
        <v>3477.94</v>
      </c>
      <c r="G4768">
        <v>7297.04</v>
      </c>
      <c r="H4768">
        <v>713</v>
      </c>
      <c r="I4768">
        <v>2</v>
      </c>
      <c r="J4768">
        <v>13750.35</v>
      </c>
      <c r="K4768" t="str">
        <f t="shared" si="74"/>
        <v>Low Risk</v>
      </c>
    </row>
    <row r="4769" spans="1:11" x14ac:dyDescent="0.25">
      <c r="A4769">
        <v>4768</v>
      </c>
      <c r="B4769">
        <v>54</v>
      </c>
      <c r="C4769" t="s">
        <v>10</v>
      </c>
      <c r="D4769" t="s">
        <v>19</v>
      </c>
      <c r="E4769" t="s">
        <v>12</v>
      </c>
      <c r="F4769">
        <v>3042.2</v>
      </c>
      <c r="G4769">
        <v>4994.1099999999997</v>
      </c>
      <c r="H4769">
        <v>682</v>
      </c>
      <c r="I4769">
        <v>5</v>
      </c>
      <c r="J4769">
        <v>10799.66</v>
      </c>
      <c r="K4769" t="str">
        <f t="shared" si="74"/>
        <v>Low Risk</v>
      </c>
    </row>
    <row r="4770" spans="1:11" x14ac:dyDescent="0.25">
      <c r="A4770">
        <v>4769</v>
      </c>
      <c r="B4770">
        <v>71</v>
      </c>
      <c r="C4770" t="s">
        <v>10</v>
      </c>
      <c r="D4770" t="s">
        <v>18</v>
      </c>
      <c r="E4770" t="s">
        <v>12</v>
      </c>
      <c r="F4770">
        <v>1742.11</v>
      </c>
      <c r="G4770">
        <v>3943.64</v>
      </c>
      <c r="H4770">
        <v>620</v>
      </c>
      <c r="I4770">
        <v>4</v>
      </c>
      <c r="J4770">
        <v>4881.09</v>
      </c>
      <c r="K4770" t="str">
        <f t="shared" si="74"/>
        <v>Low Risk</v>
      </c>
    </row>
    <row r="4771" spans="1:11" x14ac:dyDescent="0.25">
      <c r="A4771">
        <v>4770</v>
      </c>
      <c r="B4771">
        <v>65</v>
      </c>
      <c r="C4771" t="s">
        <v>10</v>
      </c>
      <c r="D4771" t="s">
        <v>18</v>
      </c>
      <c r="E4771" t="s">
        <v>17</v>
      </c>
      <c r="F4771">
        <v>1772.2249999999999</v>
      </c>
      <c r="G4771">
        <v>3572.91</v>
      </c>
      <c r="H4771">
        <v>526</v>
      </c>
      <c r="I4771">
        <v>15</v>
      </c>
      <c r="J4771">
        <v>1372</v>
      </c>
      <c r="K4771" t="str">
        <f t="shared" si="74"/>
        <v>Moderate Risk</v>
      </c>
    </row>
    <row r="4772" spans="1:11" x14ac:dyDescent="0.25">
      <c r="A4772">
        <v>4771</v>
      </c>
      <c r="B4772">
        <v>56</v>
      </c>
      <c r="C4772" t="s">
        <v>13</v>
      </c>
      <c r="D4772" t="s">
        <v>16</v>
      </c>
      <c r="E4772" t="s">
        <v>20</v>
      </c>
      <c r="F4772">
        <v>1117.3399999999999</v>
      </c>
      <c r="G4772">
        <v>4380.3900000000003</v>
      </c>
      <c r="H4772">
        <v>553</v>
      </c>
      <c r="I4772">
        <v>9</v>
      </c>
      <c r="J4772">
        <v>4402.97</v>
      </c>
      <c r="K4772" t="str">
        <f t="shared" si="74"/>
        <v>Low Risk</v>
      </c>
    </row>
    <row r="4773" spans="1:11" x14ac:dyDescent="0.25">
      <c r="A4773">
        <v>4772</v>
      </c>
      <c r="B4773">
        <v>45</v>
      </c>
      <c r="C4773" t="s">
        <v>10</v>
      </c>
      <c r="D4773" t="s">
        <v>11</v>
      </c>
      <c r="E4773" t="s">
        <v>17</v>
      </c>
      <c r="F4773">
        <v>2241.14</v>
      </c>
      <c r="G4773">
        <v>5167.55</v>
      </c>
      <c r="H4773">
        <v>558</v>
      </c>
      <c r="I4773">
        <v>9</v>
      </c>
      <c r="J4773">
        <v>5149.03</v>
      </c>
      <c r="K4773" t="str">
        <f t="shared" si="74"/>
        <v>Low Risk</v>
      </c>
    </row>
    <row r="4774" spans="1:11" x14ac:dyDescent="0.25">
      <c r="A4774">
        <v>4773</v>
      </c>
      <c r="B4774">
        <v>58</v>
      </c>
      <c r="C4774" t="s">
        <v>10</v>
      </c>
      <c r="D4774" t="s">
        <v>19</v>
      </c>
      <c r="E4774" t="s">
        <v>12</v>
      </c>
      <c r="F4774">
        <v>5259.06</v>
      </c>
      <c r="G4774">
        <v>10968.97</v>
      </c>
      <c r="H4774">
        <v>741</v>
      </c>
      <c r="I4774">
        <v>2</v>
      </c>
      <c r="J4774">
        <v>18043.580000000002</v>
      </c>
      <c r="K4774" t="str">
        <f t="shared" si="74"/>
        <v>Low Risk</v>
      </c>
    </row>
    <row r="4775" spans="1:11" x14ac:dyDescent="0.25">
      <c r="A4775">
        <v>4774</v>
      </c>
      <c r="B4775">
        <v>52</v>
      </c>
      <c r="C4775" t="s">
        <v>10</v>
      </c>
      <c r="D4775" t="s">
        <v>11</v>
      </c>
      <c r="E4775" t="s">
        <v>15</v>
      </c>
      <c r="F4775">
        <v>623.14</v>
      </c>
      <c r="G4775">
        <v>2715.6</v>
      </c>
      <c r="H4775">
        <v>471</v>
      </c>
      <c r="I4775">
        <v>9</v>
      </c>
      <c r="J4775">
        <v>2140.48</v>
      </c>
      <c r="K4775" t="str">
        <f t="shared" si="74"/>
        <v>Moderate Risk</v>
      </c>
    </row>
    <row r="4776" spans="1:11" x14ac:dyDescent="0.25">
      <c r="A4776">
        <v>4775</v>
      </c>
      <c r="B4776">
        <v>64</v>
      </c>
      <c r="C4776" t="s">
        <v>13</v>
      </c>
      <c r="D4776" t="s">
        <v>18</v>
      </c>
      <c r="E4776" t="s">
        <v>15</v>
      </c>
      <c r="F4776">
        <v>6632.55</v>
      </c>
      <c r="G4776">
        <v>11412.39</v>
      </c>
      <c r="H4776">
        <v>648</v>
      </c>
      <c r="I4776">
        <v>5</v>
      </c>
      <c r="J4776">
        <v>19978.03</v>
      </c>
      <c r="K4776" t="str">
        <f t="shared" si="74"/>
        <v>Low Risk</v>
      </c>
    </row>
    <row r="4777" spans="1:11" x14ac:dyDescent="0.25">
      <c r="A4777">
        <v>4776</v>
      </c>
      <c r="B4777">
        <v>65</v>
      </c>
      <c r="C4777" t="s">
        <v>10</v>
      </c>
      <c r="D4777" t="s">
        <v>18</v>
      </c>
      <c r="E4777" t="s">
        <v>17</v>
      </c>
      <c r="F4777">
        <v>2599.06</v>
      </c>
      <c r="G4777">
        <v>4070.42</v>
      </c>
      <c r="H4777">
        <v>679</v>
      </c>
      <c r="I4777">
        <v>6</v>
      </c>
      <c r="J4777">
        <v>6325.23</v>
      </c>
      <c r="K4777" t="str">
        <f t="shared" si="74"/>
        <v>Low Risk</v>
      </c>
    </row>
    <row r="4778" spans="1:11" x14ac:dyDescent="0.25">
      <c r="A4778">
        <v>4777</v>
      </c>
      <c r="B4778">
        <v>35</v>
      </c>
      <c r="C4778" t="s">
        <v>10</v>
      </c>
      <c r="D4778" t="s">
        <v>11</v>
      </c>
      <c r="E4778" t="s">
        <v>20</v>
      </c>
      <c r="F4778">
        <v>2344.91</v>
      </c>
      <c r="G4778">
        <v>5021.72</v>
      </c>
      <c r="H4778">
        <v>605</v>
      </c>
      <c r="I4778">
        <v>6</v>
      </c>
      <c r="J4778">
        <v>9310.42</v>
      </c>
      <c r="K4778" t="str">
        <f t="shared" si="74"/>
        <v>Low Risk</v>
      </c>
    </row>
    <row r="4779" spans="1:11" x14ac:dyDescent="0.25">
      <c r="A4779">
        <v>4778</v>
      </c>
      <c r="B4779">
        <v>31</v>
      </c>
      <c r="C4779" t="s">
        <v>13</v>
      </c>
      <c r="D4779" t="s">
        <v>11</v>
      </c>
      <c r="E4779" t="s">
        <v>17</v>
      </c>
      <c r="F4779">
        <v>1023.38</v>
      </c>
      <c r="G4779">
        <v>1558.26</v>
      </c>
      <c r="H4779">
        <v>473</v>
      </c>
      <c r="I4779">
        <v>7</v>
      </c>
      <c r="J4779">
        <v>5332.54</v>
      </c>
      <c r="K4779" t="str">
        <f t="shared" si="74"/>
        <v>Moderate Risk</v>
      </c>
    </row>
    <row r="4780" spans="1:11" x14ac:dyDescent="0.25">
      <c r="A4780">
        <v>4779</v>
      </c>
      <c r="B4780">
        <v>52</v>
      </c>
      <c r="C4780" t="s">
        <v>10</v>
      </c>
      <c r="D4780" t="s">
        <v>11</v>
      </c>
      <c r="E4780" t="s">
        <v>17</v>
      </c>
      <c r="F4780">
        <v>982.91</v>
      </c>
      <c r="G4780">
        <v>2397.83</v>
      </c>
      <c r="H4780">
        <v>494</v>
      </c>
      <c r="I4780">
        <v>5</v>
      </c>
      <c r="J4780">
        <v>3286.56</v>
      </c>
      <c r="K4780" t="str">
        <f t="shared" si="74"/>
        <v>Moderate Risk</v>
      </c>
    </row>
    <row r="4781" spans="1:11" x14ac:dyDescent="0.25">
      <c r="A4781">
        <v>4780</v>
      </c>
      <c r="B4781">
        <v>61</v>
      </c>
      <c r="C4781" t="s">
        <v>10</v>
      </c>
      <c r="D4781" t="s">
        <v>14</v>
      </c>
      <c r="E4781" t="s">
        <v>12</v>
      </c>
      <c r="F4781">
        <v>1114.08</v>
      </c>
      <c r="G4781">
        <v>1949.89</v>
      </c>
      <c r="H4781">
        <v>460</v>
      </c>
      <c r="I4781">
        <v>11</v>
      </c>
      <c r="J4781">
        <v>4061.23</v>
      </c>
      <c r="K4781" t="str">
        <f t="shared" si="74"/>
        <v>High Risk</v>
      </c>
    </row>
    <row r="4782" spans="1:11" x14ac:dyDescent="0.25">
      <c r="A4782">
        <v>4781</v>
      </c>
      <c r="B4782">
        <v>58</v>
      </c>
      <c r="C4782" t="s">
        <v>13</v>
      </c>
      <c r="D4782" t="s">
        <v>11</v>
      </c>
      <c r="E4782" t="s">
        <v>15</v>
      </c>
      <c r="F4782">
        <v>1833.18</v>
      </c>
      <c r="G4782">
        <v>3631.55</v>
      </c>
      <c r="H4782">
        <v>649</v>
      </c>
      <c r="I4782">
        <v>8</v>
      </c>
      <c r="J4782">
        <v>7737.57</v>
      </c>
      <c r="K4782" t="str">
        <f t="shared" si="74"/>
        <v>Low Risk</v>
      </c>
    </row>
    <row r="4783" spans="1:11" x14ac:dyDescent="0.25">
      <c r="A4783">
        <v>4782</v>
      </c>
      <c r="B4783">
        <v>24</v>
      </c>
      <c r="C4783" t="s">
        <v>10</v>
      </c>
      <c r="D4783" t="s">
        <v>18</v>
      </c>
      <c r="E4783" t="s">
        <v>17</v>
      </c>
      <c r="F4783">
        <v>2556.23</v>
      </c>
      <c r="G4783">
        <v>4870.5</v>
      </c>
      <c r="H4783">
        <v>649</v>
      </c>
      <c r="I4783">
        <v>7</v>
      </c>
      <c r="J4783">
        <v>8786.58</v>
      </c>
      <c r="K4783" t="str">
        <f t="shared" si="74"/>
        <v>Low Risk</v>
      </c>
    </row>
    <row r="4784" spans="1:11" x14ac:dyDescent="0.25">
      <c r="A4784">
        <v>4783</v>
      </c>
      <c r="B4784">
        <v>58</v>
      </c>
      <c r="C4784" t="s">
        <v>13</v>
      </c>
      <c r="D4784" t="s">
        <v>18</v>
      </c>
      <c r="E4784" t="s">
        <v>21</v>
      </c>
      <c r="F4784">
        <v>4193.17</v>
      </c>
      <c r="G4784">
        <v>8129.8</v>
      </c>
      <c r="H4784">
        <v>774</v>
      </c>
      <c r="I4784">
        <v>6</v>
      </c>
      <c r="J4784">
        <v>18924.939999999999</v>
      </c>
      <c r="K4784" t="str">
        <f t="shared" si="74"/>
        <v>Low Risk</v>
      </c>
    </row>
    <row r="4785" spans="1:11" x14ac:dyDescent="0.25">
      <c r="A4785">
        <v>4784</v>
      </c>
      <c r="B4785">
        <v>30</v>
      </c>
      <c r="C4785" t="s">
        <v>10</v>
      </c>
      <c r="D4785" t="s">
        <v>11</v>
      </c>
      <c r="E4785" t="s">
        <v>20</v>
      </c>
      <c r="F4785">
        <v>661.27</v>
      </c>
      <c r="G4785">
        <v>247.54</v>
      </c>
      <c r="H4785">
        <v>437</v>
      </c>
      <c r="I4785">
        <v>11</v>
      </c>
      <c r="J4785">
        <v>500</v>
      </c>
      <c r="K4785" t="str">
        <f t="shared" si="74"/>
        <v>High Risk</v>
      </c>
    </row>
    <row r="4786" spans="1:11" x14ac:dyDescent="0.25">
      <c r="A4786">
        <v>4785</v>
      </c>
      <c r="B4786">
        <v>35</v>
      </c>
      <c r="C4786" t="s">
        <v>13</v>
      </c>
      <c r="D4786" t="s">
        <v>11</v>
      </c>
      <c r="E4786" t="s">
        <v>12</v>
      </c>
      <c r="F4786">
        <v>2226.5</v>
      </c>
      <c r="G4786">
        <v>2982.87</v>
      </c>
      <c r="H4786">
        <v>588</v>
      </c>
      <c r="I4786">
        <v>9</v>
      </c>
      <c r="J4786">
        <v>9693.89</v>
      </c>
      <c r="K4786" t="str">
        <f t="shared" si="74"/>
        <v>Low Risk</v>
      </c>
    </row>
    <row r="4787" spans="1:11" x14ac:dyDescent="0.25">
      <c r="A4787">
        <v>4786</v>
      </c>
      <c r="B4787">
        <v>54</v>
      </c>
      <c r="C4787" t="s">
        <v>10</v>
      </c>
      <c r="D4787" t="s">
        <v>16</v>
      </c>
      <c r="E4787" t="s">
        <v>20</v>
      </c>
      <c r="F4787">
        <v>2323.6</v>
      </c>
      <c r="G4787">
        <v>4108.8900000000003</v>
      </c>
      <c r="H4787">
        <v>652</v>
      </c>
      <c r="I4787">
        <v>3</v>
      </c>
      <c r="J4787">
        <v>7600.34</v>
      </c>
      <c r="K4787" t="str">
        <f t="shared" si="74"/>
        <v>Low Risk</v>
      </c>
    </row>
    <row r="4788" spans="1:11" x14ac:dyDescent="0.25">
      <c r="A4788">
        <v>4787</v>
      </c>
      <c r="B4788">
        <v>30</v>
      </c>
      <c r="C4788" t="s">
        <v>13</v>
      </c>
      <c r="D4788" t="s">
        <v>11</v>
      </c>
      <c r="E4788" t="s">
        <v>17</v>
      </c>
      <c r="F4788">
        <v>1686.5</v>
      </c>
      <c r="G4788">
        <v>3131.15</v>
      </c>
      <c r="H4788">
        <v>606</v>
      </c>
      <c r="I4788">
        <v>4</v>
      </c>
      <c r="J4788">
        <v>3283.27</v>
      </c>
      <c r="K4788" t="str">
        <f t="shared" si="74"/>
        <v>Low Risk</v>
      </c>
    </row>
    <row r="4789" spans="1:11" x14ac:dyDescent="0.25">
      <c r="A4789">
        <v>4788</v>
      </c>
      <c r="B4789">
        <v>53</v>
      </c>
      <c r="C4789" t="s">
        <v>10</v>
      </c>
      <c r="D4789" t="s">
        <v>11</v>
      </c>
      <c r="E4789" t="s">
        <v>17</v>
      </c>
      <c r="F4789">
        <v>836.46</v>
      </c>
      <c r="G4789">
        <v>2848.19</v>
      </c>
      <c r="H4789">
        <v>529</v>
      </c>
      <c r="I4789">
        <v>12</v>
      </c>
      <c r="J4789">
        <v>3269.19</v>
      </c>
      <c r="K4789" t="str">
        <f t="shared" si="74"/>
        <v>Moderate Risk</v>
      </c>
    </row>
    <row r="4790" spans="1:11" x14ac:dyDescent="0.25">
      <c r="A4790">
        <v>4789</v>
      </c>
      <c r="B4790">
        <v>48</v>
      </c>
      <c r="C4790" t="s">
        <v>10</v>
      </c>
      <c r="D4790" t="s">
        <v>16</v>
      </c>
      <c r="E4790" t="s">
        <v>21</v>
      </c>
      <c r="F4790">
        <v>1272.42</v>
      </c>
      <c r="G4790">
        <v>2636.2</v>
      </c>
      <c r="H4790">
        <v>574</v>
      </c>
      <c r="I4790">
        <v>9</v>
      </c>
      <c r="J4790">
        <v>3751.93</v>
      </c>
      <c r="K4790" t="str">
        <f t="shared" si="74"/>
        <v>Low Risk</v>
      </c>
    </row>
    <row r="4791" spans="1:11" x14ac:dyDescent="0.25">
      <c r="A4791">
        <v>4790</v>
      </c>
      <c r="B4791">
        <v>19</v>
      </c>
      <c r="C4791" t="s">
        <v>13</v>
      </c>
      <c r="D4791" t="s">
        <v>11</v>
      </c>
      <c r="E4791" t="s">
        <v>15</v>
      </c>
      <c r="F4791">
        <v>1909.36</v>
      </c>
      <c r="G4791">
        <v>3631.95</v>
      </c>
      <c r="H4791">
        <v>649</v>
      </c>
      <c r="I4791">
        <v>6</v>
      </c>
      <c r="J4791">
        <v>5482.72</v>
      </c>
      <c r="K4791" t="str">
        <f t="shared" si="74"/>
        <v>Low Risk</v>
      </c>
    </row>
    <row r="4792" spans="1:11" x14ac:dyDescent="0.25">
      <c r="A4792">
        <v>4791</v>
      </c>
      <c r="B4792">
        <v>33</v>
      </c>
      <c r="C4792" t="s">
        <v>13</v>
      </c>
      <c r="D4792" t="s">
        <v>11</v>
      </c>
      <c r="E4792" t="s">
        <v>21</v>
      </c>
      <c r="F4792">
        <v>488.2</v>
      </c>
      <c r="G4792">
        <v>678.91</v>
      </c>
      <c r="H4792">
        <v>576</v>
      </c>
      <c r="I4792">
        <v>5</v>
      </c>
      <c r="J4792">
        <v>500</v>
      </c>
      <c r="K4792" t="str">
        <f t="shared" si="74"/>
        <v>Low Risk</v>
      </c>
    </row>
    <row r="4793" spans="1:11" x14ac:dyDescent="0.25">
      <c r="A4793">
        <v>4792</v>
      </c>
      <c r="B4793">
        <v>26</v>
      </c>
      <c r="C4793" t="s">
        <v>10</v>
      </c>
      <c r="D4793" t="s">
        <v>16</v>
      </c>
      <c r="E4793" t="s">
        <v>17</v>
      </c>
      <c r="F4793">
        <v>743.01</v>
      </c>
      <c r="G4793">
        <v>1754.19</v>
      </c>
      <c r="H4793">
        <v>479</v>
      </c>
      <c r="I4793">
        <v>11</v>
      </c>
      <c r="J4793">
        <v>500</v>
      </c>
      <c r="K4793" t="str">
        <f t="shared" si="74"/>
        <v>High Risk</v>
      </c>
    </row>
    <row r="4794" spans="1:11" x14ac:dyDescent="0.25">
      <c r="A4794">
        <v>4793</v>
      </c>
      <c r="B4794">
        <v>26</v>
      </c>
      <c r="C4794" t="s">
        <v>13</v>
      </c>
      <c r="D4794" t="s">
        <v>11</v>
      </c>
      <c r="E4794" t="s">
        <v>20</v>
      </c>
      <c r="F4794">
        <v>1787.58</v>
      </c>
      <c r="G4794">
        <v>3034.27</v>
      </c>
      <c r="H4794">
        <v>634</v>
      </c>
      <c r="I4794">
        <v>5</v>
      </c>
      <c r="J4794">
        <v>7323.34</v>
      </c>
      <c r="K4794" t="str">
        <f t="shared" si="74"/>
        <v>Low Risk</v>
      </c>
    </row>
    <row r="4795" spans="1:11" x14ac:dyDescent="0.25">
      <c r="A4795">
        <v>4794</v>
      </c>
      <c r="B4795">
        <v>55</v>
      </c>
      <c r="C4795" t="s">
        <v>10</v>
      </c>
      <c r="D4795" t="s">
        <v>11</v>
      </c>
      <c r="E4795" t="s">
        <v>21</v>
      </c>
      <c r="F4795">
        <v>1982.8</v>
      </c>
      <c r="G4795">
        <v>2622.75</v>
      </c>
      <c r="H4795">
        <v>547</v>
      </c>
      <c r="I4795">
        <v>3</v>
      </c>
      <c r="J4795">
        <v>4119.21</v>
      </c>
      <c r="K4795" t="str">
        <f t="shared" si="74"/>
        <v>Low Risk</v>
      </c>
    </row>
    <row r="4796" spans="1:11" x14ac:dyDescent="0.25">
      <c r="A4796">
        <v>4795</v>
      </c>
      <c r="B4796">
        <v>28</v>
      </c>
      <c r="C4796" t="s">
        <v>13</v>
      </c>
      <c r="D4796" t="s">
        <v>11</v>
      </c>
      <c r="E4796" t="s">
        <v>17</v>
      </c>
      <c r="F4796">
        <v>1772.2249999999999</v>
      </c>
      <c r="G4796">
        <v>2735.17</v>
      </c>
      <c r="H4796">
        <v>531</v>
      </c>
      <c r="I4796">
        <v>1</v>
      </c>
      <c r="J4796">
        <v>2461.91</v>
      </c>
      <c r="K4796" t="str">
        <f t="shared" si="74"/>
        <v>Low Risk</v>
      </c>
    </row>
    <row r="4797" spans="1:11" x14ac:dyDescent="0.25">
      <c r="A4797">
        <v>4796</v>
      </c>
      <c r="B4797">
        <v>71</v>
      </c>
      <c r="C4797" t="s">
        <v>10</v>
      </c>
      <c r="D4797" t="s">
        <v>11</v>
      </c>
      <c r="E4797" t="s">
        <v>20</v>
      </c>
      <c r="F4797">
        <v>1133.3399999999999</v>
      </c>
      <c r="G4797">
        <v>1643.99</v>
      </c>
      <c r="H4797">
        <v>489</v>
      </c>
      <c r="I4797">
        <v>3</v>
      </c>
      <c r="J4797">
        <v>2636.12</v>
      </c>
      <c r="K4797" t="str">
        <f t="shared" si="74"/>
        <v>Moderate Risk</v>
      </c>
    </row>
    <row r="4798" spans="1:11" x14ac:dyDescent="0.25">
      <c r="A4798">
        <v>4797</v>
      </c>
      <c r="B4798">
        <v>73</v>
      </c>
      <c r="C4798" t="s">
        <v>13</v>
      </c>
      <c r="D4798" t="s">
        <v>18</v>
      </c>
      <c r="E4798" t="s">
        <v>20</v>
      </c>
      <c r="F4798">
        <v>3910.35</v>
      </c>
      <c r="G4798">
        <v>6698.88</v>
      </c>
      <c r="H4798">
        <v>699</v>
      </c>
      <c r="I4798">
        <v>5</v>
      </c>
      <c r="J4798">
        <v>12004.55</v>
      </c>
      <c r="K4798" t="str">
        <f t="shared" si="74"/>
        <v>Low Risk</v>
      </c>
    </row>
    <row r="4799" spans="1:11" x14ac:dyDescent="0.25">
      <c r="A4799">
        <v>4798</v>
      </c>
      <c r="B4799">
        <v>39</v>
      </c>
      <c r="C4799" t="s">
        <v>10</v>
      </c>
      <c r="D4799" t="s">
        <v>18</v>
      </c>
      <c r="E4799" t="s">
        <v>17</v>
      </c>
      <c r="F4799">
        <v>3558.34</v>
      </c>
      <c r="G4799">
        <v>5268.89</v>
      </c>
      <c r="H4799">
        <v>683</v>
      </c>
      <c r="I4799">
        <v>9</v>
      </c>
      <c r="J4799">
        <v>12628.78</v>
      </c>
      <c r="K4799" t="str">
        <f t="shared" si="74"/>
        <v>Low Risk</v>
      </c>
    </row>
    <row r="4800" spans="1:11" x14ac:dyDescent="0.25">
      <c r="A4800">
        <v>4799</v>
      </c>
      <c r="B4800">
        <v>50</v>
      </c>
      <c r="C4800" t="s">
        <v>10</v>
      </c>
      <c r="D4800" t="s">
        <v>16</v>
      </c>
      <c r="E4800" t="s">
        <v>15</v>
      </c>
      <c r="F4800">
        <v>1570.26</v>
      </c>
      <c r="G4800">
        <v>3131.87</v>
      </c>
      <c r="H4800">
        <v>514</v>
      </c>
      <c r="I4800">
        <v>8</v>
      </c>
      <c r="J4800">
        <v>4285.38</v>
      </c>
      <c r="K4800" t="str">
        <f t="shared" si="74"/>
        <v>Low Risk</v>
      </c>
    </row>
    <row r="4801" spans="1:11" x14ac:dyDescent="0.25">
      <c r="A4801">
        <v>4800</v>
      </c>
      <c r="B4801">
        <v>53</v>
      </c>
      <c r="C4801" t="s">
        <v>10</v>
      </c>
      <c r="D4801" t="s">
        <v>11</v>
      </c>
      <c r="E4801" t="s">
        <v>21</v>
      </c>
      <c r="F4801">
        <v>1772.2249999999999</v>
      </c>
      <c r="G4801">
        <v>2956.65</v>
      </c>
      <c r="H4801">
        <v>483</v>
      </c>
      <c r="I4801">
        <v>13</v>
      </c>
      <c r="J4801">
        <v>2224.25</v>
      </c>
      <c r="K4801" t="str">
        <f t="shared" si="74"/>
        <v>High Risk</v>
      </c>
    </row>
    <row r="4802" spans="1:11" x14ac:dyDescent="0.25">
      <c r="A4802">
        <v>4801</v>
      </c>
      <c r="B4802">
        <v>62</v>
      </c>
      <c r="C4802" t="s">
        <v>10</v>
      </c>
      <c r="D4802" t="s">
        <v>14</v>
      </c>
      <c r="E4802" t="s">
        <v>21</v>
      </c>
      <c r="F4802">
        <v>2424.1799999999998</v>
      </c>
      <c r="G4802">
        <v>2996.41</v>
      </c>
      <c r="H4802">
        <v>630</v>
      </c>
      <c r="I4802">
        <v>14</v>
      </c>
      <c r="J4802">
        <v>8458.57</v>
      </c>
      <c r="K4802" t="str">
        <f t="shared" ref="K4802:K4865" si="75">IF(AND(H4802&lt;500,I4802&gt;10),"High Risk",IF(OR(H4802&lt;500,I4802&gt;10),"Moderate Risk","Low Risk"))</f>
        <v>Moderate Risk</v>
      </c>
    </row>
    <row r="4803" spans="1:11" x14ac:dyDescent="0.25">
      <c r="A4803">
        <v>4802</v>
      </c>
      <c r="B4803">
        <v>40</v>
      </c>
      <c r="C4803" t="s">
        <v>13</v>
      </c>
      <c r="D4803" t="s">
        <v>11</v>
      </c>
      <c r="E4803" t="s">
        <v>12</v>
      </c>
      <c r="F4803">
        <v>837.83</v>
      </c>
      <c r="G4803">
        <v>222.64</v>
      </c>
      <c r="H4803">
        <v>484</v>
      </c>
      <c r="I4803">
        <v>4</v>
      </c>
      <c r="J4803">
        <v>3919.38</v>
      </c>
      <c r="K4803" t="str">
        <f t="shared" si="75"/>
        <v>Moderate Risk</v>
      </c>
    </row>
    <row r="4804" spans="1:11" x14ac:dyDescent="0.25">
      <c r="A4804">
        <v>4803</v>
      </c>
      <c r="B4804">
        <v>62</v>
      </c>
      <c r="C4804" t="s">
        <v>13</v>
      </c>
      <c r="D4804" t="s">
        <v>18</v>
      </c>
      <c r="E4804" t="s">
        <v>15</v>
      </c>
      <c r="F4804">
        <v>3383.88</v>
      </c>
      <c r="G4804">
        <v>6414.85</v>
      </c>
      <c r="H4804">
        <v>697</v>
      </c>
      <c r="I4804">
        <v>5</v>
      </c>
      <c r="J4804">
        <v>9761.4500000000007</v>
      </c>
      <c r="K4804" t="str">
        <f t="shared" si="75"/>
        <v>Low Risk</v>
      </c>
    </row>
    <row r="4805" spans="1:11" x14ac:dyDescent="0.25">
      <c r="A4805">
        <v>4804</v>
      </c>
      <c r="B4805">
        <v>62</v>
      </c>
      <c r="C4805" t="s">
        <v>13</v>
      </c>
      <c r="D4805" t="s">
        <v>11</v>
      </c>
      <c r="E4805" t="s">
        <v>20</v>
      </c>
      <c r="F4805">
        <v>2677.81</v>
      </c>
      <c r="G4805">
        <v>5032.93</v>
      </c>
      <c r="H4805">
        <v>653</v>
      </c>
      <c r="I4805">
        <v>8</v>
      </c>
      <c r="J4805">
        <v>10437.030000000001</v>
      </c>
      <c r="K4805" t="str">
        <f t="shared" si="75"/>
        <v>Low Risk</v>
      </c>
    </row>
    <row r="4806" spans="1:11" x14ac:dyDescent="0.25">
      <c r="A4806">
        <v>4805</v>
      </c>
      <c r="B4806">
        <v>51</v>
      </c>
      <c r="C4806" t="s">
        <v>10</v>
      </c>
      <c r="D4806" t="s">
        <v>16</v>
      </c>
      <c r="E4806" t="s">
        <v>17</v>
      </c>
      <c r="F4806">
        <v>1827.66</v>
      </c>
      <c r="G4806">
        <v>2910.96</v>
      </c>
      <c r="H4806">
        <v>590</v>
      </c>
      <c r="I4806">
        <v>8</v>
      </c>
      <c r="J4806">
        <v>5377.19</v>
      </c>
      <c r="K4806" t="str">
        <f t="shared" si="75"/>
        <v>Low Risk</v>
      </c>
    </row>
    <row r="4807" spans="1:11" x14ac:dyDescent="0.25">
      <c r="A4807">
        <v>4806</v>
      </c>
      <c r="B4807">
        <v>26</v>
      </c>
      <c r="C4807" t="s">
        <v>10</v>
      </c>
      <c r="D4807" t="s">
        <v>11</v>
      </c>
      <c r="E4807" t="s">
        <v>21</v>
      </c>
      <c r="F4807">
        <v>1115.3499999999999</v>
      </c>
      <c r="G4807">
        <v>1565.31</v>
      </c>
      <c r="H4807">
        <v>506</v>
      </c>
      <c r="I4807">
        <v>7</v>
      </c>
      <c r="J4807">
        <v>2155.5100000000002</v>
      </c>
      <c r="K4807" t="str">
        <f t="shared" si="75"/>
        <v>Low Risk</v>
      </c>
    </row>
    <row r="4808" spans="1:11" x14ac:dyDescent="0.25">
      <c r="A4808">
        <v>4807</v>
      </c>
      <c r="B4808">
        <v>41</v>
      </c>
      <c r="C4808" t="s">
        <v>13</v>
      </c>
      <c r="D4808" t="s">
        <v>18</v>
      </c>
      <c r="E4808" t="s">
        <v>15</v>
      </c>
      <c r="F4808">
        <v>1772.2249999999999</v>
      </c>
      <c r="G4808">
        <v>2320.1999999999998</v>
      </c>
      <c r="H4808">
        <v>503</v>
      </c>
      <c r="I4808">
        <v>6</v>
      </c>
      <c r="J4808">
        <v>2350</v>
      </c>
      <c r="K4808" t="str">
        <f t="shared" si="75"/>
        <v>Low Risk</v>
      </c>
    </row>
    <row r="4809" spans="1:11" x14ac:dyDescent="0.25">
      <c r="A4809">
        <v>4808</v>
      </c>
      <c r="B4809">
        <v>25</v>
      </c>
      <c r="C4809" t="s">
        <v>13</v>
      </c>
      <c r="D4809" t="s">
        <v>18</v>
      </c>
      <c r="E4809" t="s">
        <v>17</v>
      </c>
      <c r="F4809">
        <v>2387.1799999999998</v>
      </c>
      <c r="G4809">
        <v>2778.1</v>
      </c>
      <c r="H4809">
        <v>621</v>
      </c>
      <c r="I4809">
        <v>7</v>
      </c>
      <c r="J4809">
        <v>9046.58</v>
      </c>
      <c r="K4809" t="str">
        <f t="shared" si="75"/>
        <v>Low Risk</v>
      </c>
    </row>
    <row r="4810" spans="1:11" x14ac:dyDescent="0.25">
      <c r="A4810">
        <v>4809</v>
      </c>
      <c r="B4810">
        <v>24</v>
      </c>
      <c r="C4810" t="s">
        <v>10</v>
      </c>
      <c r="D4810" t="s">
        <v>14</v>
      </c>
      <c r="E4810" t="s">
        <v>12</v>
      </c>
      <c r="F4810">
        <v>599.64</v>
      </c>
      <c r="G4810">
        <v>35.26</v>
      </c>
      <c r="H4810">
        <v>576</v>
      </c>
      <c r="I4810">
        <v>7</v>
      </c>
      <c r="J4810">
        <v>5332.54</v>
      </c>
      <c r="K4810" t="str">
        <f t="shared" si="75"/>
        <v>Low Risk</v>
      </c>
    </row>
    <row r="4811" spans="1:11" x14ac:dyDescent="0.25">
      <c r="A4811">
        <v>4810</v>
      </c>
      <c r="B4811">
        <v>53</v>
      </c>
      <c r="C4811" t="s">
        <v>13</v>
      </c>
      <c r="D4811" t="s">
        <v>18</v>
      </c>
      <c r="E4811" t="s">
        <v>21</v>
      </c>
      <c r="F4811">
        <v>2816.98</v>
      </c>
      <c r="G4811">
        <v>4263.1000000000004</v>
      </c>
      <c r="H4811">
        <v>625</v>
      </c>
      <c r="I4811">
        <v>7</v>
      </c>
      <c r="J4811">
        <v>7535.17</v>
      </c>
      <c r="K4811" t="str">
        <f t="shared" si="75"/>
        <v>Low Risk</v>
      </c>
    </row>
    <row r="4812" spans="1:11" x14ac:dyDescent="0.25">
      <c r="A4812">
        <v>4811</v>
      </c>
      <c r="B4812">
        <v>35</v>
      </c>
      <c r="C4812" t="s">
        <v>13</v>
      </c>
      <c r="D4812" t="s">
        <v>14</v>
      </c>
      <c r="E4812" t="s">
        <v>17</v>
      </c>
      <c r="F4812">
        <v>475.93</v>
      </c>
      <c r="G4812">
        <v>544.25</v>
      </c>
      <c r="H4812">
        <v>576</v>
      </c>
      <c r="I4812">
        <v>12</v>
      </c>
      <c r="J4812">
        <v>2504.17</v>
      </c>
      <c r="K4812" t="str">
        <f t="shared" si="75"/>
        <v>Moderate Risk</v>
      </c>
    </row>
    <row r="4813" spans="1:11" x14ac:dyDescent="0.25">
      <c r="A4813">
        <v>4812</v>
      </c>
      <c r="B4813">
        <v>20</v>
      </c>
      <c r="C4813" t="s">
        <v>13</v>
      </c>
      <c r="D4813" t="s">
        <v>16</v>
      </c>
      <c r="E4813" t="s">
        <v>17</v>
      </c>
      <c r="F4813">
        <v>810.23</v>
      </c>
      <c r="G4813">
        <v>1167.53</v>
      </c>
      <c r="H4813">
        <v>576</v>
      </c>
      <c r="I4813">
        <v>8</v>
      </c>
      <c r="J4813">
        <v>5332.54</v>
      </c>
      <c r="K4813" t="str">
        <f t="shared" si="75"/>
        <v>Low Risk</v>
      </c>
    </row>
    <row r="4814" spans="1:11" x14ac:dyDescent="0.25">
      <c r="A4814">
        <v>4813</v>
      </c>
      <c r="B4814">
        <v>45</v>
      </c>
      <c r="C4814" t="s">
        <v>10</v>
      </c>
      <c r="D4814" t="s">
        <v>14</v>
      </c>
      <c r="E4814" t="s">
        <v>17</v>
      </c>
      <c r="F4814">
        <v>1281.56</v>
      </c>
      <c r="G4814">
        <v>227.15</v>
      </c>
      <c r="H4814">
        <v>558</v>
      </c>
      <c r="I4814">
        <v>9</v>
      </c>
      <c r="J4814">
        <v>3472.03</v>
      </c>
      <c r="K4814" t="str">
        <f t="shared" si="75"/>
        <v>Low Risk</v>
      </c>
    </row>
    <row r="4815" spans="1:11" x14ac:dyDescent="0.25">
      <c r="A4815">
        <v>4814</v>
      </c>
      <c r="B4815">
        <v>23</v>
      </c>
      <c r="C4815" t="s">
        <v>10</v>
      </c>
      <c r="D4815" t="s">
        <v>14</v>
      </c>
      <c r="E4815" t="s">
        <v>15</v>
      </c>
      <c r="F4815">
        <v>1772.2249999999999</v>
      </c>
      <c r="G4815">
        <v>3237.28</v>
      </c>
      <c r="H4815">
        <v>576</v>
      </c>
      <c r="I4815">
        <v>11</v>
      </c>
      <c r="J4815">
        <v>2006.19</v>
      </c>
      <c r="K4815" t="str">
        <f t="shared" si="75"/>
        <v>Moderate Risk</v>
      </c>
    </row>
    <row r="4816" spans="1:11" x14ac:dyDescent="0.25">
      <c r="A4816">
        <v>4815</v>
      </c>
      <c r="B4816">
        <v>61</v>
      </c>
      <c r="C4816" t="s">
        <v>10</v>
      </c>
      <c r="D4816" t="s">
        <v>14</v>
      </c>
      <c r="E4816" t="s">
        <v>12</v>
      </c>
      <c r="F4816">
        <v>1096.2</v>
      </c>
      <c r="G4816">
        <v>2434.21</v>
      </c>
      <c r="H4816">
        <v>510</v>
      </c>
      <c r="I4816">
        <v>8</v>
      </c>
      <c r="J4816">
        <v>5332.54</v>
      </c>
      <c r="K4816" t="str">
        <f t="shared" si="75"/>
        <v>Low Risk</v>
      </c>
    </row>
    <row r="4817" spans="1:11" x14ac:dyDescent="0.25">
      <c r="A4817">
        <v>4816</v>
      </c>
      <c r="B4817">
        <v>61</v>
      </c>
      <c r="C4817" t="s">
        <v>13</v>
      </c>
      <c r="D4817" t="s">
        <v>19</v>
      </c>
      <c r="E4817" t="s">
        <v>15</v>
      </c>
      <c r="F4817">
        <v>5497.07</v>
      </c>
      <c r="G4817">
        <v>10300.69</v>
      </c>
      <c r="H4817">
        <v>727</v>
      </c>
      <c r="I4817">
        <v>8</v>
      </c>
      <c r="J4817">
        <v>18095.060000000001</v>
      </c>
      <c r="K4817" t="str">
        <f t="shared" si="75"/>
        <v>Low Risk</v>
      </c>
    </row>
    <row r="4818" spans="1:11" x14ac:dyDescent="0.25">
      <c r="A4818">
        <v>4817</v>
      </c>
      <c r="B4818">
        <v>38</v>
      </c>
      <c r="C4818" t="s">
        <v>10</v>
      </c>
      <c r="D4818" t="s">
        <v>18</v>
      </c>
      <c r="E4818" t="s">
        <v>15</v>
      </c>
      <c r="F4818">
        <v>1851.12</v>
      </c>
      <c r="G4818">
        <v>4023.9</v>
      </c>
      <c r="H4818">
        <v>532</v>
      </c>
      <c r="I4818">
        <v>5</v>
      </c>
      <c r="J4818">
        <v>7978.09</v>
      </c>
      <c r="K4818" t="str">
        <f t="shared" si="75"/>
        <v>Low Risk</v>
      </c>
    </row>
    <row r="4819" spans="1:11" x14ac:dyDescent="0.25">
      <c r="A4819">
        <v>4818</v>
      </c>
      <c r="B4819">
        <v>45</v>
      </c>
      <c r="C4819" t="s">
        <v>10</v>
      </c>
      <c r="D4819" t="s">
        <v>14</v>
      </c>
      <c r="E4819" t="s">
        <v>12</v>
      </c>
      <c r="F4819">
        <v>3218.34</v>
      </c>
      <c r="G4819">
        <v>6212.1</v>
      </c>
      <c r="H4819">
        <v>576</v>
      </c>
      <c r="I4819">
        <v>5</v>
      </c>
      <c r="J4819">
        <v>12429.42</v>
      </c>
      <c r="K4819" t="str">
        <f t="shared" si="75"/>
        <v>Low Risk</v>
      </c>
    </row>
    <row r="4820" spans="1:11" x14ac:dyDescent="0.25">
      <c r="A4820">
        <v>4819</v>
      </c>
      <c r="B4820">
        <v>57</v>
      </c>
      <c r="C4820" t="s">
        <v>13</v>
      </c>
      <c r="D4820" t="s">
        <v>16</v>
      </c>
      <c r="E4820" t="s">
        <v>15</v>
      </c>
      <c r="F4820">
        <v>1018.94</v>
      </c>
      <c r="G4820">
        <v>1749.99</v>
      </c>
      <c r="H4820">
        <v>576</v>
      </c>
      <c r="I4820">
        <v>7</v>
      </c>
      <c r="J4820">
        <v>3244.33</v>
      </c>
      <c r="K4820" t="str">
        <f t="shared" si="75"/>
        <v>Low Risk</v>
      </c>
    </row>
    <row r="4821" spans="1:11" x14ac:dyDescent="0.25">
      <c r="A4821">
        <v>4820</v>
      </c>
      <c r="B4821">
        <v>71</v>
      </c>
      <c r="C4821" t="s">
        <v>10</v>
      </c>
      <c r="D4821" t="s">
        <v>11</v>
      </c>
      <c r="E4821" t="s">
        <v>15</v>
      </c>
      <c r="F4821">
        <v>1151.3599999999999</v>
      </c>
      <c r="G4821">
        <v>1293.5899999999999</v>
      </c>
      <c r="H4821">
        <v>558</v>
      </c>
      <c r="I4821">
        <v>13</v>
      </c>
      <c r="J4821">
        <v>5332.54</v>
      </c>
      <c r="K4821" t="str">
        <f t="shared" si="75"/>
        <v>Moderate Risk</v>
      </c>
    </row>
    <row r="4822" spans="1:11" x14ac:dyDescent="0.25">
      <c r="A4822">
        <v>4821</v>
      </c>
      <c r="B4822">
        <v>71</v>
      </c>
      <c r="C4822" t="s">
        <v>10</v>
      </c>
      <c r="D4822" t="s">
        <v>11</v>
      </c>
      <c r="E4822" t="s">
        <v>12</v>
      </c>
      <c r="F4822">
        <v>1772.2249999999999</v>
      </c>
      <c r="G4822">
        <v>4457.71</v>
      </c>
      <c r="H4822">
        <v>678</v>
      </c>
      <c r="I4822">
        <v>9</v>
      </c>
      <c r="J4822">
        <v>12830.67</v>
      </c>
      <c r="K4822" t="str">
        <f t="shared" si="75"/>
        <v>Low Risk</v>
      </c>
    </row>
    <row r="4823" spans="1:11" x14ac:dyDescent="0.25">
      <c r="A4823">
        <v>4822</v>
      </c>
      <c r="B4823">
        <v>18</v>
      </c>
      <c r="C4823" t="s">
        <v>13</v>
      </c>
      <c r="D4823" t="s">
        <v>18</v>
      </c>
      <c r="E4823" t="s">
        <v>20</v>
      </c>
      <c r="F4823">
        <v>2036.87</v>
      </c>
      <c r="G4823">
        <v>2987.39</v>
      </c>
      <c r="H4823">
        <v>551</v>
      </c>
      <c r="I4823">
        <v>7</v>
      </c>
      <c r="J4823">
        <v>7240.08</v>
      </c>
      <c r="K4823" t="str">
        <f t="shared" si="75"/>
        <v>Low Risk</v>
      </c>
    </row>
    <row r="4824" spans="1:11" x14ac:dyDescent="0.25">
      <c r="A4824">
        <v>4823</v>
      </c>
      <c r="B4824">
        <v>53</v>
      </c>
      <c r="C4824" t="s">
        <v>13</v>
      </c>
      <c r="D4824" t="s">
        <v>14</v>
      </c>
      <c r="E4824" t="s">
        <v>152</v>
      </c>
      <c r="F4824">
        <v>1881</v>
      </c>
      <c r="G4824">
        <v>4044.23</v>
      </c>
      <c r="H4824">
        <v>581</v>
      </c>
      <c r="I4824">
        <v>6</v>
      </c>
      <c r="J4824">
        <v>4898.97</v>
      </c>
      <c r="K4824" t="str">
        <f t="shared" si="75"/>
        <v>Low Risk</v>
      </c>
    </row>
    <row r="4825" spans="1:11" x14ac:dyDescent="0.25">
      <c r="A4825">
        <v>4824</v>
      </c>
      <c r="B4825">
        <v>38</v>
      </c>
      <c r="C4825" t="s">
        <v>13</v>
      </c>
      <c r="D4825" t="s">
        <v>16</v>
      </c>
      <c r="E4825" t="s">
        <v>12</v>
      </c>
      <c r="F4825">
        <v>985.72</v>
      </c>
      <c r="G4825">
        <v>2197.09</v>
      </c>
      <c r="H4825">
        <v>446</v>
      </c>
      <c r="I4825">
        <v>9</v>
      </c>
      <c r="J4825">
        <v>500</v>
      </c>
      <c r="K4825" t="str">
        <f t="shared" si="75"/>
        <v>Moderate Risk</v>
      </c>
    </row>
    <row r="4826" spans="1:11" x14ac:dyDescent="0.25">
      <c r="A4826">
        <v>4825</v>
      </c>
      <c r="B4826">
        <v>60</v>
      </c>
      <c r="C4826" t="s">
        <v>10</v>
      </c>
      <c r="D4826" t="s">
        <v>11</v>
      </c>
      <c r="E4826" t="s">
        <v>17</v>
      </c>
      <c r="F4826">
        <v>1012.48</v>
      </c>
      <c r="G4826">
        <v>1049.74</v>
      </c>
      <c r="H4826">
        <v>472</v>
      </c>
      <c r="I4826">
        <v>8</v>
      </c>
      <c r="J4826">
        <v>3530.61</v>
      </c>
      <c r="K4826" t="str">
        <f t="shared" si="75"/>
        <v>Moderate Risk</v>
      </c>
    </row>
    <row r="4827" spans="1:11" x14ac:dyDescent="0.25">
      <c r="A4827">
        <v>4826</v>
      </c>
      <c r="B4827">
        <v>52</v>
      </c>
      <c r="C4827" t="s">
        <v>13</v>
      </c>
      <c r="D4827" t="s">
        <v>11</v>
      </c>
      <c r="E4827" t="s">
        <v>17</v>
      </c>
      <c r="F4827">
        <v>2003.24</v>
      </c>
      <c r="G4827">
        <v>3908.68</v>
      </c>
      <c r="H4827">
        <v>599</v>
      </c>
      <c r="I4827">
        <v>6</v>
      </c>
      <c r="J4827">
        <v>7927.5</v>
      </c>
      <c r="K4827" t="str">
        <f t="shared" si="75"/>
        <v>Low Risk</v>
      </c>
    </row>
    <row r="4828" spans="1:11" x14ac:dyDescent="0.25">
      <c r="A4828">
        <v>4827</v>
      </c>
      <c r="B4828">
        <v>30</v>
      </c>
      <c r="C4828" t="s">
        <v>13</v>
      </c>
      <c r="D4828" t="s">
        <v>11</v>
      </c>
      <c r="E4828" t="s">
        <v>12</v>
      </c>
      <c r="F4828">
        <v>767.38</v>
      </c>
      <c r="G4828">
        <v>1883.26</v>
      </c>
      <c r="H4828">
        <v>576</v>
      </c>
      <c r="I4828">
        <v>12</v>
      </c>
      <c r="J4828">
        <v>5332.54</v>
      </c>
      <c r="K4828" t="str">
        <f t="shared" si="75"/>
        <v>Moderate Risk</v>
      </c>
    </row>
    <row r="4829" spans="1:11" x14ac:dyDescent="0.25">
      <c r="A4829">
        <v>4828</v>
      </c>
      <c r="B4829">
        <v>74</v>
      </c>
      <c r="C4829" t="s">
        <v>10</v>
      </c>
      <c r="D4829" t="s">
        <v>19</v>
      </c>
      <c r="E4829" t="s">
        <v>12</v>
      </c>
      <c r="F4829">
        <v>2033.66</v>
      </c>
      <c r="G4829">
        <v>4070.46</v>
      </c>
      <c r="H4829">
        <v>591</v>
      </c>
      <c r="I4829">
        <v>10</v>
      </c>
      <c r="J4829">
        <v>7624.46</v>
      </c>
      <c r="K4829" t="str">
        <f t="shared" si="75"/>
        <v>Low Risk</v>
      </c>
    </row>
    <row r="4830" spans="1:11" x14ac:dyDescent="0.25">
      <c r="A4830">
        <v>4829</v>
      </c>
      <c r="B4830">
        <v>66</v>
      </c>
      <c r="C4830" t="s">
        <v>13</v>
      </c>
      <c r="D4830" t="s">
        <v>18</v>
      </c>
      <c r="E4830" t="s">
        <v>12</v>
      </c>
      <c r="F4830">
        <v>2392.5</v>
      </c>
      <c r="G4830">
        <v>5022.3500000000004</v>
      </c>
      <c r="H4830">
        <v>606</v>
      </c>
      <c r="I4830">
        <v>7</v>
      </c>
      <c r="J4830">
        <v>5332.54</v>
      </c>
      <c r="K4830" t="str">
        <f t="shared" si="75"/>
        <v>Low Risk</v>
      </c>
    </row>
    <row r="4831" spans="1:11" x14ac:dyDescent="0.25">
      <c r="A4831">
        <v>4830</v>
      </c>
      <c r="B4831">
        <v>71</v>
      </c>
      <c r="C4831" t="s">
        <v>10</v>
      </c>
      <c r="D4831" t="s">
        <v>14</v>
      </c>
      <c r="E4831" t="s">
        <v>152</v>
      </c>
      <c r="F4831">
        <v>2297.0500000000002</v>
      </c>
      <c r="G4831">
        <v>4174.7299999999996</v>
      </c>
      <c r="H4831">
        <v>647</v>
      </c>
      <c r="I4831">
        <v>4</v>
      </c>
      <c r="J4831">
        <v>7578.01</v>
      </c>
      <c r="K4831" t="str">
        <f t="shared" si="75"/>
        <v>Low Risk</v>
      </c>
    </row>
    <row r="4832" spans="1:11" x14ac:dyDescent="0.25">
      <c r="A4832">
        <v>4831</v>
      </c>
      <c r="B4832">
        <v>71</v>
      </c>
      <c r="C4832" t="s">
        <v>10</v>
      </c>
      <c r="D4832" t="s">
        <v>18</v>
      </c>
      <c r="E4832" t="s">
        <v>17</v>
      </c>
      <c r="F4832">
        <v>2995.2</v>
      </c>
      <c r="G4832">
        <v>5180.41</v>
      </c>
      <c r="H4832">
        <v>670</v>
      </c>
      <c r="I4832">
        <v>3</v>
      </c>
      <c r="J4832">
        <v>8951.52</v>
      </c>
      <c r="K4832" t="str">
        <f t="shared" si="75"/>
        <v>Low Risk</v>
      </c>
    </row>
    <row r="4833" spans="1:11" x14ac:dyDescent="0.25">
      <c r="A4833">
        <v>4832</v>
      </c>
      <c r="B4833">
        <v>27</v>
      </c>
      <c r="C4833" t="s">
        <v>10</v>
      </c>
      <c r="D4833" t="s">
        <v>18</v>
      </c>
      <c r="E4833" t="s">
        <v>20</v>
      </c>
      <c r="F4833">
        <v>2122.09</v>
      </c>
      <c r="G4833">
        <v>3878.61</v>
      </c>
      <c r="H4833">
        <v>536</v>
      </c>
      <c r="I4833">
        <v>7</v>
      </c>
      <c r="J4833">
        <v>5090.6499999999996</v>
      </c>
      <c r="K4833" t="str">
        <f t="shared" si="75"/>
        <v>Low Risk</v>
      </c>
    </row>
    <row r="4834" spans="1:11" x14ac:dyDescent="0.25">
      <c r="A4834">
        <v>4833</v>
      </c>
      <c r="B4834">
        <v>70</v>
      </c>
      <c r="C4834" t="s">
        <v>10</v>
      </c>
      <c r="D4834" t="s">
        <v>11</v>
      </c>
      <c r="E4834" t="s">
        <v>15</v>
      </c>
      <c r="F4834">
        <v>1705.69</v>
      </c>
      <c r="G4834">
        <v>3882.42</v>
      </c>
      <c r="H4834">
        <v>568</v>
      </c>
      <c r="I4834">
        <v>8</v>
      </c>
      <c r="J4834">
        <v>6340.27</v>
      </c>
      <c r="K4834" t="str">
        <f t="shared" si="75"/>
        <v>Low Risk</v>
      </c>
    </row>
    <row r="4835" spans="1:11" x14ac:dyDescent="0.25">
      <c r="A4835">
        <v>4834</v>
      </c>
      <c r="B4835">
        <v>61</v>
      </c>
      <c r="C4835" t="s">
        <v>10</v>
      </c>
      <c r="D4835" t="s">
        <v>11</v>
      </c>
      <c r="E4835" t="s">
        <v>21</v>
      </c>
      <c r="F4835">
        <v>711.75</v>
      </c>
      <c r="G4835">
        <v>1888.14</v>
      </c>
      <c r="H4835">
        <v>450</v>
      </c>
      <c r="I4835">
        <v>12</v>
      </c>
      <c r="J4835">
        <v>2902.85</v>
      </c>
      <c r="K4835" t="str">
        <f t="shared" si="75"/>
        <v>High Risk</v>
      </c>
    </row>
    <row r="4836" spans="1:11" x14ac:dyDescent="0.25">
      <c r="A4836">
        <v>4835</v>
      </c>
      <c r="B4836">
        <v>64</v>
      </c>
      <c r="C4836" t="s">
        <v>13</v>
      </c>
      <c r="D4836" t="s">
        <v>14</v>
      </c>
      <c r="E4836" t="s">
        <v>15</v>
      </c>
      <c r="F4836">
        <v>965.18</v>
      </c>
      <c r="G4836">
        <v>1812.91</v>
      </c>
      <c r="H4836">
        <v>480</v>
      </c>
      <c r="I4836">
        <v>5</v>
      </c>
      <c r="J4836">
        <v>500</v>
      </c>
      <c r="K4836" t="str">
        <f t="shared" si="75"/>
        <v>Moderate Risk</v>
      </c>
    </row>
    <row r="4837" spans="1:11" x14ac:dyDescent="0.25">
      <c r="A4837">
        <v>4836</v>
      </c>
      <c r="B4837">
        <v>70</v>
      </c>
      <c r="C4837" t="s">
        <v>10</v>
      </c>
      <c r="D4837" t="s">
        <v>11</v>
      </c>
      <c r="E4837" t="s">
        <v>152</v>
      </c>
      <c r="F4837">
        <v>1931.54</v>
      </c>
      <c r="G4837">
        <v>4395.08</v>
      </c>
      <c r="H4837">
        <v>572</v>
      </c>
      <c r="I4837">
        <v>7</v>
      </c>
      <c r="J4837">
        <v>3275.8</v>
      </c>
      <c r="K4837" t="str">
        <f t="shared" si="75"/>
        <v>Low Risk</v>
      </c>
    </row>
    <row r="4838" spans="1:11" x14ac:dyDescent="0.25">
      <c r="A4838">
        <v>4837</v>
      </c>
      <c r="B4838">
        <v>27</v>
      </c>
      <c r="C4838" t="s">
        <v>13</v>
      </c>
      <c r="D4838" t="s">
        <v>16</v>
      </c>
      <c r="E4838" t="s">
        <v>21</v>
      </c>
      <c r="F4838">
        <v>1944.75</v>
      </c>
      <c r="G4838">
        <v>4986.34</v>
      </c>
      <c r="H4838">
        <v>604</v>
      </c>
      <c r="I4838">
        <v>7</v>
      </c>
      <c r="J4838">
        <v>6184.39</v>
      </c>
      <c r="K4838" t="str">
        <f t="shared" si="75"/>
        <v>Low Risk</v>
      </c>
    </row>
    <row r="4839" spans="1:11" x14ac:dyDescent="0.25">
      <c r="A4839">
        <v>4838</v>
      </c>
      <c r="B4839">
        <v>63</v>
      </c>
      <c r="C4839" t="s">
        <v>13</v>
      </c>
      <c r="D4839" t="s">
        <v>11</v>
      </c>
      <c r="E4839" t="s">
        <v>15</v>
      </c>
      <c r="F4839">
        <v>2058.52</v>
      </c>
      <c r="G4839">
        <v>5752.64</v>
      </c>
      <c r="H4839">
        <v>550</v>
      </c>
      <c r="I4839">
        <v>9</v>
      </c>
      <c r="J4839">
        <v>5332.54</v>
      </c>
      <c r="K4839" t="str">
        <f t="shared" si="75"/>
        <v>Low Risk</v>
      </c>
    </row>
    <row r="4840" spans="1:11" x14ac:dyDescent="0.25">
      <c r="A4840">
        <v>4839</v>
      </c>
      <c r="B4840">
        <v>30</v>
      </c>
      <c r="C4840" t="s">
        <v>10</v>
      </c>
      <c r="D4840" t="s">
        <v>14</v>
      </c>
      <c r="E4840" t="s">
        <v>17</v>
      </c>
      <c r="F4840">
        <v>1607.57</v>
      </c>
      <c r="G4840">
        <v>4929.7</v>
      </c>
      <c r="H4840">
        <v>601</v>
      </c>
      <c r="I4840">
        <v>11</v>
      </c>
      <c r="J4840">
        <v>2815.94</v>
      </c>
      <c r="K4840" t="str">
        <f t="shared" si="75"/>
        <v>Moderate Risk</v>
      </c>
    </row>
    <row r="4841" spans="1:11" x14ac:dyDescent="0.25">
      <c r="A4841">
        <v>4840</v>
      </c>
      <c r="B4841">
        <v>54</v>
      </c>
      <c r="C4841" t="s">
        <v>10</v>
      </c>
      <c r="D4841" t="s">
        <v>11</v>
      </c>
      <c r="E4841" t="s">
        <v>17</v>
      </c>
      <c r="F4841">
        <v>1701.42</v>
      </c>
      <c r="G4841">
        <v>5634.7</v>
      </c>
      <c r="H4841">
        <v>569</v>
      </c>
      <c r="I4841">
        <v>5</v>
      </c>
      <c r="J4841">
        <v>5278.21</v>
      </c>
      <c r="K4841" t="str">
        <f t="shared" si="75"/>
        <v>Low Risk</v>
      </c>
    </row>
    <row r="4842" spans="1:11" x14ac:dyDescent="0.25">
      <c r="A4842">
        <v>4841</v>
      </c>
      <c r="B4842">
        <v>55</v>
      </c>
      <c r="C4842" t="s">
        <v>13</v>
      </c>
      <c r="D4842" t="s">
        <v>11</v>
      </c>
      <c r="E4842" t="s">
        <v>21</v>
      </c>
      <c r="F4842">
        <v>496.66</v>
      </c>
      <c r="G4842">
        <v>3237.28</v>
      </c>
      <c r="H4842">
        <v>423</v>
      </c>
      <c r="I4842">
        <v>10</v>
      </c>
      <c r="J4842">
        <v>500</v>
      </c>
      <c r="K4842" t="str">
        <f t="shared" si="75"/>
        <v>Moderate Risk</v>
      </c>
    </row>
    <row r="4843" spans="1:11" x14ac:dyDescent="0.25">
      <c r="A4843">
        <v>4842</v>
      </c>
      <c r="B4843">
        <v>41</v>
      </c>
      <c r="C4843" t="s">
        <v>13</v>
      </c>
      <c r="D4843" t="s">
        <v>16</v>
      </c>
      <c r="E4843" t="s">
        <v>15</v>
      </c>
      <c r="F4843">
        <v>2091.54</v>
      </c>
      <c r="G4843">
        <v>1627.05</v>
      </c>
      <c r="H4843">
        <v>665</v>
      </c>
      <c r="I4843">
        <v>6</v>
      </c>
      <c r="J4843">
        <v>8197.94</v>
      </c>
      <c r="K4843" t="str">
        <f t="shared" si="75"/>
        <v>Low Risk</v>
      </c>
    </row>
    <row r="4844" spans="1:11" x14ac:dyDescent="0.25">
      <c r="A4844">
        <v>4843</v>
      </c>
      <c r="B4844">
        <v>19</v>
      </c>
      <c r="C4844" t="s">
        <v>10</v>
      </c>
      <c r="D4844" t="s">
        <v>16</v>
      </c>
      <c r="E4844" t="s">
        <v>17</v>
      </c>
      <c r="F4844">
        <v>1381.33</v>
      </c>
      <c r="G4844">
        <v>2656.14</v>
      </c>
      <c r="H4844">
        <v>567</v>
      </c>
      <c r="I4844">
        <v>11</v>
      </c>
      <c r="J4844">
        <v>5756.76</v>
      </c>
      <c r="K4844" t="str">
        <f t="shared" si="75"/>
        <v>Moderate Risk</v>
      </c>
    </row>
    <row r="4845" spans="1:11" x14ac:dyDescent="0.25">
      <c r="A4845">
        <v>4844</v>
      </c>
      <c r="B4845">
        <v>39</v>
      </c>
      <c r="C4845" t="s">
        <v>10</v>
      </c>
      <c r="D4845" t="s">
        <v>14</v>
      </c>
      <c r="E4845" t="s">
        <v>12</v>
      </c>
      <c r="F4845">
        <v>1003.11</v>
      </c>
      <c r="G4845">
        <v>631.35</v>
      </c>
      <c r="H4845">
        <v>475</v>
      </c>
      <c r="I4845">
        <v>14</v>
      </c>
      <c r="J4845">
        <v>5332.54</v>
      </c>
      <c r="K4845" t="str">
        <f t="shared" si="75"/>
        <v>High Risk</v>
      </c>
    </row>
    <row r="4846" spans="1:11" x14ac:dyDescent="0.25">
      <c r="A4846">
        <v>4845</v>
      </c>
      <c r="B4846">
        <v>34</v>
      </c>
      <c r="C4846" t="s">
        <v>13</v>
      </c>
      <c r="D4846" t="s">
        <v>11</v>
      </c>
      <c r="E4846" t="s">
        <v>17</v>
      </c>
      <c r="F4846">
        <v>1249.58</v>
      </c>
      <c r="G4846">
        <v>3590.3</v>
      </c>
      <c r="H4846">
        <v>532</v>
      </c>
      <c r="I4846">
        <v>5</v>
      </c>
      <c r="J4846">
        <v>1914.61</v>
      </c>
      <c r="K4846" t="str">
        <f t="shared" si="75"/>
        <v>Low Risk</v>
      </c>
    </row>
    <row r="4847" spans="1:11" x14ac:dyDescent="0.25">
      <c r="A4847">
        <v>4846</v>
      </c>
      <c r="B4847">
        <v>53</v>
      </c>
      <c r="C4847" t="s">
        <v>10</v>
      </c>
      <c r="D4847" t="s">
        <v>11</v>
      </c>
      <c r="E4847" t="s">
        <v>17</v>
      </c>
      <c r="F4847">
        <v>1748.77</v>
      </c>
      <c r="G4847">
        <v>2897.5</v>
      </c>
      <c r="H4847">
        <v>552</v>
      </c>
      <c r="I4847">
        <v>7</v>
      </c>
      <c r="J4847">
        <v>3587.9</v>
      </c>
      <c r="K4847" t="str">
        <f t="shared" si="75"/>
        <v>Low Risk</v>
      </c>
    </row>
    <row r="4848" spans="1:11" x14ac:dyDescent="0.25">
      <c r="A4848">
        <v>4847</v>
      </c>
      <c r="B4848">
        <v>31</v>
      </c>
      <c r="C4848" t="s">
        <v>13</v>
      </c>
      <c r="D4848" t="s">
        <v>19</v>
      </c>
      <c r="E4848" t="s">
        <v>20</v>
      </c>
      <c r="F4848">
        <v>1667.37</v>
      </c>
      <c r="G4848">
        <v>3359.01</v>
      </c>
      <c r="H4848">
        <v>565</v>
      </c>
      <c r="I4848">
        <v>7</v>
      </c>
      <c r="J4848">
        <v>6388.67</v>
      </c>
      <c r="K4848" t="str">
        <f t="shared" si="75"/>
        <v>Low Risk</v>
      </c>
    </row>
    <row r="4849" spans="1:11" x14ac:dyDescent="0.25">
      <c r="A4849">
        <v>4848</v>
      </c>
      <c r="B4849">
        <v>27</v>
      </c>
      <c r="C4849" t="s">
        <v>13</v>
      </c>
      <c r="D4849" t="s">
        <v>11</v>
      </c>
      <c r="E4849" t="s">
        <v>152</v>
      </c>
      <c r="F4849">
        <v>672.97</v>
      </c>
      <c r="G4849">
        <v>1094.67</v>
      </c>
      <c r="H4849">
        <v>576</v>
      </c>
      <c r="I4849">
        <v>13</v>
      </c>
      <c r="J4849">
        <v>2503.61</v>
      </c>
      <c r="K4849" t="str">
        <f t="shared" si="75"/>
        <v>Moderate Risk</v>
      </c>
    </row>
    <row r="4850" spans="1:11" x14ac:dyDescent="0.25">
      <c r="A4850">
        <v>4849</v>
      </c>
      <c r="B4850">
        <v>52</v>
      </c>
      <c r="C4850" t="s">
        <v>10</v>
      </c>
      <c r="D4850" t="s">
        <v>14</v>
      </c>
      <c r="E4850" t="s">
        <v>12</v>
      </c>
      <c r="F4850">
        <v>701.45</v>
      </c>
      <c r="G4850">
        <v>2701.37</v>
      </c>
      <c r="H4850">
        <v>448</v>
      </c>
      <c r="I4850">
        <v>6</v>
      </c>
      <c r="J4850">
        <v>500</v>
      </c>
      <c r="K4850" t="str">
        <f t="shared" si="75"/>
        <v>Moderate Risk</v>
      </c>
    </row>
    <row r="4851" spans="1:11" x14ac:dyDescent="0.25">
      <c r="A4851">
        <v>4850</v>
      </c>
      <c r="B4851">
        <v>42</v>
      </c>
      <c r="C4851" t="s">
        <v>10</v>
      </c>
      <c r="D4851" t="s">
        <v>14</v>
      </c>
      <c r="E4851" t="s">
        <v>12</v>
      </c>
      <c r="F4851">
        <v>1816.29</v>
      </c>
      <c r="G4851">
        <v>2321.0500000000002</v>
      </c>
      <c r="H4851">
        <v>590</v>
      </c>
      <c r="I4851">
        <v>5</v>
      </c>
      <c r="J4851">
        <v>4336.4399999999996</v>
      </c>
      <c r="K4851" t="str">
        <f t="shared" si="75"/>
        <v>Low Risk</v>
      </c>
    </row>
    <row r="4852" spans="1:11" x14ac:dyDescent="0.25">
      <c r="A4852">
        <v>4851</v>
      </c>
      <c r="B4852">
        <v>20</v>
      </c>
      <c r="C4852" t="s">
        <v>10</v>
      </c>
      <c r="D4852" t="s">
        <v>11</v>
      </c>
      <c r="E4852" t="s">
        <v>152</v>
      </c>
      <c r="F4852">
        <v>1179.46</v>
      </c>
      <c r="G4852">
        <v>2688.53</v>
      </c>
      <c r="H4852">
        <v>502</v>
      </c>
      <c r="I4852">
        <v>6</v>
      </c>
      <c r="J4852">
        <v>2199.0100000000002</v>
      </c>
      <c r="K4852" t="str">
        <f t="shared" si="75"/>
        <v>Low Risk</v>
      </c>
    </row>
    <row r="4853" spans="1:11" x14ac:dyDescent="0.25">
      <c r="A4853">
        <v>4852</v>
      </c>
      <c r="B4853">
        <v>64</v>
      </c>
      <c r="C4853" t="s">
        <v>13</v>
      </c>
      <c r="D4853" t="s">
        <v>14</v>
      </c>
      <c r="E4853" t="s">
        <v>12</v>
      </c>
      <c r="F4853">
        <v>1572.95</v>
      </c>
      <c r="G4853">
        <v>1997.04</v>
      </c>
      <c r="H4853">
        <v>539</v>
      </c>
      <c r="I4853">
        <v>7</v>
      </c>
      <c r="J4853">
        <v>2990.06</v>
      </c>
      <c r="K4853" t="str">
        <f t="shared" si="75"/>
        <v>Low Risk</v>
      </c>
    </row>
    <row r="4854" spans="1:11" x14ac:dyDescent="0.25">
      <c r="A4854">
        <v>4853</v>
      </c>
      <c r="B4854">
        <v>55</v>
      </c>
      <c r="C4854" t="s">
        <v>10</v>
      </c>
      <c r="D4854" t="s">
        <v>16</v>
      </c>
      <c r="E4854" t="s">
        <v>20</v>
      </c>
      <c r="F4854">
        <v>2292.77</v>
      </c>
      <c r="G4854">
        <v>2417.9899999999998</v>
      </c>
      <c r="H4854">
        <v>683</v>
      </c>
      <c r="I4854">
        <v>6</v>
      </c>
      <c r="J4854">
        <v>7763.95</v>
      </c>
      <c r="K4854" t="str">
        <f t="shared" si="75"/>
        <v>Low Risk</v>
      </c>
    </row>
    <row r="4855" spans="1:11" x14ac:dyDescent="0.25">
      <c r="A4855">
        <v>4854</v>
      </c>
      <c r="B4855">
        <v>34</v>
      </c>
      <c r="C4855" t="s">
        <v>10</v>
      </c>
      <c r="D4855" t="s">
        <v>18</v>
      </c>
      <c r="E4855" t="s">
        <v>20</v>
      </c>
      <c r="F4855">
        <v>2825.8</v>
      </c>
      <c r="G4855">
        <v>5236.51</v>
      </c>
      <c r="H4855">
        <v>576</v>
      </c>
      <c r="I4855">
        <v>7</v>
      </c>
      <c r="J4855">
        <v>7463.89</v>
      </c>
      <c r="K4855" t="str">
        <f t="shared" si="75"/>
        <v>Low Risk</v>
      </c>
    </row>
    <row r="4856" spans="1:11" x14ac:dyDescent="0.25">
      <c r="A4856">
        <v>4855</v>
      </c>
      <c r="B4856">
        <v>29</v>
      </c>
      <c r="C4856" t="s">
        <v>13</v>
      </c>
      <c r="D4856" t="s">
        <v>11</v>
      </c>
      <c r="E4856" t="s">
        <v>20</v>
      </c>
      <c r="F4856">
        <v>1853.7</v>
      </c>
      <c r="G4856">
        <v>3237.28</v>
      </c>
      <c r="H4856">
        <v>541</v>
      </c>
      <c r="I4856">
        <v>9</v>
      </c>
      <c r="J4856">
        <v>4693.67</v>
      </c>
      <c r="K4856" t="str">
        <f t="shared" si="75"/>
        <v>Low Risk</v>
      </c>
    </row>
    <row r="4857" spans="1:11" x14ac:dyDescent="0.25">
      <c r="A4857">
        <v>4856</v>
      </c>
      <c r="B4857">
        <v>71</v>
      </c>
      <c r="C4857" t="s">
        <v>10</v>
      </c>
      <c r="D4857" t="s">
        <v>16</v>
      </c>
      <c r="E4857" t="s">
        <v>21</v>
      </c>
      <c r="F4857">
        <v>1505.42</v>
      </c>
      <c r="G4857">
        <v>1513.69</v>
      </c>
      <c r="H4857">
        <v>552</v>
      </c>
      <c r="I4857">
        <v>16</v>
      </c>
      <c r="J4857">
        <v>1647.01</v>
      </c>
      <c r="K4857" t="str">
        <f t="shared" si="75"/>
        <v>Moderate Risk</v>
      </c>
    </row>
    <row r="4858" spans="1:11" x14ac:dyDescent="0.25">
      <c r="A4858">
        <v>4857</v>
      </c>
      <c r="B4858">
        <v>69</v>
      </c>
      <c r="C4858" t="s">
        <v>10</v>
      </c>
      <c r="D4858" t="s">
        <v>18</v>
      </c>
      <c r="E4858" t="s">
        <v>15</v>
      </c>
      <c r="F4858">
        <v>3417.82</v>
      </c>
      <c r="G4858">
        <v>4896.17</v>
      </c>
      <c r="H4858">
        <v>669</v>
      </c>
      <c r="I4858">
        <v>5</v>
      </c>
      <c r="J4858">
        <v>12526.16</v>
      </c>
      <c r="K4858" t="str">
        <f t="shared" si="75"/>
        <v>Low Risk</v>
      </c>
    </row>
    <row r="4859" spans="1:11" x14ac:dyDescent="0.25">
      <c r="A4859">
        <v>4858</v>
      </c>
      <c r="B4859">
        <v>41</v>
      </c>
      <c r="C4859" t="s">
        <v>13</v>
      </c>
      <c r="D4859" t="s">
        <v>11</v>
      </c>
      <c r="E4859" t="s">
        <v>20</v>
      </c>
      <c r="F4859">
        <v>1778.91</v>
      </c>
      <c r="G4859">
        <v>2890.76</v>
      </c>
      <c r="H4859">
        <v>597</v>
      </c>
      <c r="I4859">
        <v>6</v>
      </c>
      <c r="J4859">
        <v>7995.87</v>
      </c>
      <c r="K4859" t="str">
        <f t="shared" si="75"/>
        <v>Low Risk</v>
      </c>
    </row>
    <row r="4860" spans="1:11" x14ac:dyDescent="0.25">
      <c r="A4860">
        <v>4859</v>
      </c>
      <c r="B4860">
        <v>46</v>
      </c>
      <c r="C4860" t="s">
        <v>10</v>
      </c>
      <c r="D4860" t="s">
        <v>14</v>
      </c>
      <c r="E4860" t="s">
        <v>20</v>
      </c>
      <c r="F4860">
        <v>592.79</v>
      </c>
      <c r="G4860">
        <v>1813.57</v>
      </c>
      <c r="H4860">
        <v>576</v>
      </c>
      <c r="I4860">
        <v>9</v>
      </c>
      <c r="J4860">
        <v>3428.99</v>
      </c>
      <c r="K4860" t="str">
        <f t="shared" si="75"/>
        <v>Low Risk</v>
      </c>
    </row>
    <row r="4861" spans="1:11" x14ac:dyDescent="0.25">
      <c r="A4861">
        <v>4860</v>
      </c>
      <c r="B4861">
        <v>60</v>
      </c>
      <c r="C4861" t="s">
        <v>13</v>
      </c>
      <c r="D4861" t="s">
        <v>11</v>
      </c>
      <c r="E4861" t="s">
        <v>20</v>
      </c>
      <c r="F4861">
        <v>1596.43</v>
      </c>
      <c r="G4861">
        <v>1704.47</v>
      </c>
      <c r="H4861">
        <v>562</v>
      </c>
      <c r="I4861">
        <v>9</v>
      </c>
      <c r="J4861">
        <v>3566.13</v>
      </c>
      <c r="K4861" t="str">
        <f t="shared" si="75"/>
        <v>Low Risk</v>
      </c>
    </row>
    <row r="4862" spans="1:11" x14ac:dyDescent="0.25">
      <c r="A4862">
        <v>4861</v>
      </c>
      <c r="B4862">
        <v>42</v>
      </c>
      <c r="C4862" t="s">
        <v>13</v>
      </c>
      <c r="D4862" t="s">
        <v>18</v>
      </c>
      <c r="E4862" t="s">
        <v>20</v>
      </c>
      <c r="F4862">
        <v>2245.56</v>
      </c>
      <c r="G4862">
        <v>4907.13</v>
      </c>
      <c r="H4862">
        <v>615</v>
      </c>
      <c r="I4862">
        <v>6</v>
      </c>
      <c r="J4862">
        <v>6715.59</v>
      </c>
      <c r="K4862" t="str">
        <f t="shared" si="75"/>
        <v>Low Risk</v>
      </c>
    </row>
    <row r="4863" spans="1:11" x14ac:dyDescent="0.25">
      <c r="A4863">
        <v>4862</v>
      </c>
      <c r="B4863">
        <v>53</v>
      </c>
      <c r="C4863" t="s">
        <v>10</v>
      </c>
      <c r="D4863" t="s">
        <v>18</v>
      </c>
      <c r="E4863" t="s">
        <v>15</v>
      </c>
      <c r="F4863">
        <v>3021.98</v>
      </c>
      <c r="G4863">
        <v>5009.12</v>
      </c>
      <c r="H4863">
        <v>736</v>
      </c>
      <c r="I4863">
        <v>4</v>
      </c>
      <c r="J4863">
        <v>12286.2</v>
      </c>
      <c r="K4863" t="str">
        <f t="shared" si="75"/>
        <v>Low Risk</v>
      </c>
    </row>
    <row r="4864" spans="1:11" x14ac:dyDescent="0.25">
      <c r="A4864">
        <v>4863</v>
      </c>
      <c r="B4864">
        <v>75</v>
      </c>
      <c r="C4864" t="s">
        <v>10</v>
      </c>
      <c r="D4864" t="s">
        <v>14</v>
      </c>
      <c r="E4864" t="s">
        <v>12</v>
      </c>
      <c r="F4864">
        <v>1293.8499999999999</v>
      </c>
      <c r="G4864">
        <v>1477.48</v>
      </c>
      <c r="H4864">
        <v>508</v>
      </c>
      <c r="I4864">
        <v>12</v>
      </c>
      <c r="J4864">
        <v>2453.34</v>
      </c>
      <c r="K4864" t="str">
        <f t="shared" si="75"/>
        <v>Moderate Risk</v>
      </c>
    </row>
    <row r="4865" spans="1:11" x14ac:dyDescent="0.25">
      <c r="A4865">
        <v>4864</v>
      </c>
      <c r="B4865">
        <v>43</v>
      </c>
      <c r="C4865" t="s">
        <v>10</v>
      </c>
      <c r="D4865" t="s">
        <v>11</v>
      </c>
      <c r="E4865" t="s">
        <v>17</v>
      </c>
      <c r="F4865">
        <v>1350.22</v>
      </c>
      <c r="G4865">
        <v>3401.69</v>
      </c>
      <c r="H4865">
        <v>503</v>
      </c>
      <c r="I4865">
        <v>11</v>
      </c>
      <c r="J4865">
        <v>3421.87</v>
      </c>
      <c r="K4865" t="str">
        <f t="shared" si="75"/>
        <v>Moderate Risk</v>
      </c>
    </row>
    <row r="4866" spans="1:11" x14ac:dyDescent="0.25">
      <c r="A4866">
        <v>4865</v>
      </c>
      <c r="B4866">
        <v>55</v>
      </c>
      <c r="C4866" t="s">
        <v>13</v>
      </c>
      <c r="D4866" t="s">
        <v>18</v>
      </c>
      <c r="E4866" t="s">
        <v>15</v>
      </c>
      <c r="F4866">
        <v>4962.07</v>
      </c>
      <c r="G4866">
        <v>9702.94</v>
      </c>
      <c r="H4866">
        <v>760</v>
      </c>
      <c r="I4866">
        <v>3</v>
      </c>
      <c r="J4866">
        <v>17316.310000000001</v>
      </c>
      <c r="K4866" t="str">
        <f t="shared" ref="K4866:K4929" si="76">IF(AND(H4866&lt;500,I4866&gt;10),"High Risk",IF(OR(H4866&lt;500,I4866&gt;10),"Moderate Risk","Low Risk"))</f>
        <v>Low Risk</v>
      </c>
    </row>
    <row r="4867" spans="1:11" x14ac:dyDescent="0.25">
      <c r="A4867">
        <v>4866</v>
      </c>
      <c r="B4867">
        <v>18</v>
      </c>
      <c r="C4867" t="s">
        <v>10</v>
      </c>
      <c r="D4867" t="s">
        <v>11</v>
      </c>
      <c r="E4867" t="s">
        <v>15</v>
      </c>
      <c r="F4867">
        <v>1879.78</v>
      </c>
      <c r="G4867">
        <v>4034.3</v>
      </c>
      <c r="H4867">
        <v>545</v>
      </c>
      <c r="I4867">
        <v>6</v>
      </c>
      <c r="J4867">
        <v>4941.25</v>
      </c>
      <c r="K4867" t="str">
        <f t="shared" si="76"/>
        <v>Low Risk</v>
      </c>
    </row>
    <row r="4868" spans="1:11" x14ac:dyDescent="0.25">
      <c r="A4868">
        <v>4867</v>
      </c>
      <c r="B4868">
        <v>37</v>
      </c>
      <c r="C4868" t="s">
        <v>13</v>
      </c>
      <c r="D4868" t="s">
        <v>18</v>
      </c>
      <c r="E4868" t="s">
        <v>21</v>
      </c>
      <c r="F4868">
        <v>2421.84</v>
      </c>
      <c r="G4868">
        <v>4544.68</v>
      </c>
      <c r="H4868">
        <v>594</v>
      </c>
      <c r="I4868">
        <v>9</v>
      </c>
      <c r="J4868">
        <v>7717.13</v>
      </c>
      <c r="K4868" t="str">
        <f t="shared" si="76"/>
        <v>Low Risk</v>
      </c>
    </row>
    <row r="4869" spans="1:11" x14ac:dyDescent="0.25">
      <c r="A4869">
        <v>4868</v>
      </c>
      <c r="B4869">
        <v>72</v>
      </c>
      <c r="C4869" t="s">
        <v>13</v>
      </c>
      <c r="D4869" t="s">
        <v>11</v>
      </c>
      <c r="E4869" t="s">
        <v>21</v>
      </c>
      <c r="F4869">
        <v>961.07</v>
      </c>
      <c r="G4869">
        <v>871.96</v>
      </c>
      <c r="H4869">
        <v>576</v>
      </c>
      <c r="I4869">
        <v>11</v>
      </c>
      <c r="J4869">
        <v>2749.74</v>
      </c>
      <c r="K4869" t="str">
        <f t="shared" si="76"/>
        <v>Moderate Risk</v>
      </c>
    </row>
    <row r="4870" spans="1:11" x14ac:dyDescent="0.25">
      <c r="A4870">
        <v>4869</v>
      </c>
      <c r="B4870">
        <v>45</v>
      </c>
      <c r="C4870" t="s">
        <v>10</v>
      </c>
      <c r="D4870" t="s">
        <v>19</v>
      </c>
      <c r="E4870" t="s">
        <v>15</v>
      </c>
      <c r="F4870">
        <v>3507.07</v>
      </c>
      <c r="G4870">
        <v>7306.37</v>
      </c>
      <c r="H4870">
        <v>643</v>
      </c>
      <c r="I4870">
        <v>5</v>
      </c>
      <c r="J4870">
        <v>12175.66</v>
      </c>
      <c r="K4870" t="str">
        <f t="shared" si="76"/>
        <v>Low Risk</v>
      </c>
    </row>
    <row r="4871" spans="1:11" x14ac:dyDescent="0.25">
      <c r="A4871">
        <v>4870</v>
      </c>
      <c r="B4871">
        <v>33</v>
      </c>
      <c r="C4871" t="s">
        <v>13</v>
      </c>
      <c r="D4871" t="s">
        <v>18</v>
      </c>
      <c r="E4871" t="s">
        <v>152</v>
      </c>
      <c r="F4871">
        <v>1606.85</v>
      </c>
      <c r="G4871">
        <v>2915.34</v>
      </c>
      <c r="H4871">
        <v>597</v>
      </c>
      <c r="I4871">
        <v>4</v>
      </c>
      <c r="J4871">
        <v>5758.1</v>
      </c>
      <c r="K4871" t="str">
        <f t="shared" si="76"/>
        <v>Low Risk</v>
      </c>
    </row>
    <row r="4872" spans="1:11" x14ac:dyDescent="0.25">
      <c r="A4872">
        <v>4871</v>
      </c>
      <c r="B4872">
        <v>64</v>
      </c>
      <c r="C4872" t="s">
        <v>10</v>
      </c>
      <c r="D4872" t="s">
        <v>11</v>
      </c>
      <c r="E4872" t="s">
        <v>17</v>
      </c>
      <c r="F4872">
        <v>744.39</v>
      </c>
      <c r="G4872">
        <v>1448.18</v>
      </c>
      <c r="H4872">
        <v>445</v>
      </c>
      <c r="I4872">
        <v>5</v>
      </c>
      <c r="J4872">
        <v>1913.67</v>
      </c>
      <c r="K4872" t="str">
        <f t="shared" si="76"/>
        <v>Moderate Risk</v>
      </c>
    </row>
    <row r="4873" spans="1:11" x14ac:dyDescent="0.25">
      <c r="A4873">
        <v>4872</v>
      </c>
      <c r="B4873">
        <v>34</v>
      </c>
      <c r="C4873" t="s">
        <v>13</v>
      </c>
      <c r="D4873" t="s">
        <v>16</v>
      </c>
      <c r="E4873" t="s">
        <v>17</v>
      </c>
      <c r="F4873">
        <v>1476.37</v>
      </c>
      <c r="G4873">
        <v>2971.74</v>
      </c>
      <c r="H4873">
        <v>523</v>
      </c>
      <c r="I4873">
        <v>8</v>
      </c>
      <c r="J4873">
        <v>6226.51</v>
      </c>
      <c r="K4873" t="str">
        <f t="shared" si="76"/>
        <v>Low Risk</v>
      </c>
    </row>
    <row r="4874" spans="1:11" x14ac:dyDescent="0.25">
      <c r="A4874">
        <v>4873</v>
      </c>
      <c r="B4874">
        <v>57</v>
      </c>
      <c r="C4874" t="s">
        <v>13</v>
      </c>
      <c r="D4874" t="s">
        <v>14</v>
      </c>
      <c r="E4874" t="s">
        <v>17</v>
      </c>
      <c r="F4874">
        <v>1058.68</v>
      </c>
      <c r="G4874">
        <v>2698.65</v>
      </c>
      <c r="H4874">
        <v>571</v>
      </c>
      <c r="I4874">
        <v>5</v>
      </c>
      <c r="J4874">
        <v>4082.07</v>
      </c>
      <c r="K4874" t="str">
        <f t="shared" si="76"/>
        <v>Low Risk</v>
      </c>
    </row>
    <row r="4875" spans="1:11" x14ac:dyDescent="0.25">
      <c r="A4875">
        <v>4874</v>
      </c>
      <c r="B4875">
        <v>45</v>
      </c>
      <c r="C4875" t="s">
        <v>10</v>
      </c>
      <c r="D4875" t="s">
        <v>11</v>
      </c>
      <c r="E4875" t="s">
        <v>15</v>
      </c>
      <c r="F4875">
        <v>2399.88</v>
      </c>
      <c r="G4875">
        <v>3017.33</v>
      </c>
      <c r="H4875">
        <v>607</v>
      </c>
      <c r="I4875">
        <v>5</v>
      </c>
      <c r="J4875">
        <v>6859.24</v>
      </c>
      <c r="K4875" t="str">
        <f t="shared" si="76"/>
        <v>Low Risk</v>
      </c>
    </row>
    <row r="4876" spans="1:11" x14ac:dyDescent="0.25">
      <c r="A4876">
        <v>4875</v>
      </c>
      <c r="B4876">
        <v>75</v>
      </c>
      <c r="C4876" t="s">
        <v>10</v>
      </c>
      <c r="D4876" t="s">
        <v>16</v>
      </c>
      <c r="E4876" t="s">
        <v>12</v>
      </c>
      <c r="F4876">
        <v>2973.1</v>
      </c>
      <c r="G4876">
        <v>5317.68</v>
      </c>
      <c r="H4876">
        <v>576</v>
      </c>
      <c r="I4876">
        <v>7</v>
      </c>
      <c r="J4876">
        <v>8153.33</v>
      </c>
      <c r="K4876" t="str">
        <f t="shared" si="76"/>
        <v>Low Risk</v>
      </c>
    </row>
    <row r="4877" spans="1:11" x14ac:dyDescent="0.25">
      <c r="A4877">
        <v>4876</v>
      </c>
      <c r="B4877">
        <v>29</v>
      </c>
      <c r="C4877" t="s">
        <v>13</v>
      </c>
      <c r="D4877" t="s">
        <v>11</v>
      </c>
      <c r="E4877" t="s">
        <v>12</v>
      </c>
      <c r="F4877">
        <v>1976.47</v>
      </c>
      <c r="G4877">
        <v>3194.57</v>
      </c>
      <c r="H4877">
        <v>681</v>
      </c>
      <c r="I4877">
        <v>4</v>
      </c>
      <c r="J4877">
        <v>4927.37</v>
      </c>
      <c r="K4877" t="str">
        <f t="shared" si="76"/>
        <v>Low Risk</v>
      </c>
    </row>
    <row r="4878" spans="1:11" x14ac:dyDescent="0.25">
      <c r="A4878">
        <v>4877</v>
      </c>
      <c r="B4878">
        <v>44</v>
      </c>
      <c r="C4878" t="s">
        <v>13</v>
      </c>
      <c r="D4878" t="s">
        <v>16</v>
      </c>
      <c r="E4878" t="s">
        <v>17</v>
      </c>
      <c r="F4878">
        <v>1738.25</v>
      </c>
      <c r="G4878">
        <v>4316.17</v>
      </c>
      <c r="H4878">
        <v>573</v>
      </c>
      <c r="I4878">
        <v>7</v>
      </c>
      <c r="J4878">
        <v>5047.21</v>
      </c>
      <c r="K4878" t="str">
        <f t="shared" si="76"/>
        <v>Low Risk</v>
      </c>
    </row>
    <row r="4879" spans="1:11" x14ac:dyDescent="0.25">
      <c r="A4879">
        <v>4878</v>
      </c>
      <c r="B4879">
        <v>71</v>
      </c>
      <c r="C4879" t="s">
        <v>13</v>
      </c>
      <c r="D4879" t="s">
        <v>11</v>
      </c>
      <c r="E4879" t="s">
        <v>21</v>
      </c>
      <c r="F4879">
        <v>1772.2249999999999</v>
      </c>
      <c r="G4879">
        <v>4150.47</v>
      </c>
      <c r="H4879">
        <v>549</v>
      </c>
      <c r="I4879">
        <v>7</v>
      </c>
      <c r="J4879">
        <v>6935.8</v>
      </c>
      <c r="K4879" t="str">
        <f t="shared" si="76"/>
        <v>Low Risk</v>
      </c>
    </row>
    <row r="4880" spans="1:11" x14ac:dyDescent="0.25">
      <c r="A4880">
        <v>4879</v>
      </c>
      <c r="B4880">
        <v>70</v>
      </c>
      <c r="C4880" t="s">
        <v>10</v>
      </c>
      <c r="D4880" t="s">
        <v>18</v>
      </c>
      <c r="E4880" t="s">
        <v>12</v>
      </c>
      <c r="F4880">
        <v>3253.74</v>
      </c>
      <c r="G4880">
        <v>6091.11</v>
      </c>
      <c r="H4880">
        <v>636</v>
      </c>
      <c r="I4880">
        <v>5</v>
      </c>
      <c r="J4880">
        <v>11526.43</v>
      </c>
      <c r="K4880" t="str">
        <f t="shared" si="76"/>
        <v>Low Risk</v>
      </c>
    </row>
    <row r="4881" spans="1:11" x14ac:dyDescent="0.25">
      <c r="A4881">
        <v>4880</v>
      </c>
      <c r="B4881">
        <v>59</v>
      </c>
      <c r="C4881" t="s">
        <v>10</v>
      </c>
      <c r="D4881" t="s">
        <v>11</v>
      </c>
      <c r="E4881" t="s">
        <v>21</v>
      </c>
      <c r="F4881">
        <v>1772.2249999999999</v>
      </c>
      <c r="G4881">
        <v>2679.2</v>
      </c>
      <c r="H4881">
        <v>611</v>
      </c>
      <c r="I4881">
        <v>10</v>
      </c>
      <c r="J4881">
        <v>10577.99</v>
      </c>
      <c r="K4881" t="str">
        <f t="shared" si="76"/>
        <v>Low Risk</v>
      </c>
    </row>
    <row r="4882" spans="1:11" x14ac:dyDescent="0.25">
      <c r="A4882">
        <v>4881</v>
      </c>
      <c r="B4882">
        <v>64</v>
      </c>
      <c r="C4882" t="s">
        <v>10</v>
      </c>
      <c r="D4882" t="s">
        <v>18</v>
      </c>
      <c r="E4882" t="s">
        <v>17</v>
      </c>
      <c r="F4882">
        <v>2941.83</v>
      </c>
      <c r="G4882">
        <v>4822.8599999999997</v>
      </c>
      <c r="H4882">
        <v>658</v>
      </c>
      <c r="I4882">
        <v>6</v>
      </c>
      <c r="J4882">
        <v>9956.5300000000007</v>
      </c>
      <c r="K4882" t="str">
        <f t="shared" si="76"/>
        <v>Low Risk</v>
      </c>
    </row>
    <row r="4883" spans="1:11" x14ac:dyDescent="0.25">
      <c r="A4883">
        <v>4882</v>
      </c>
      <c r="B4883">
        <v>47</v>
      </c>
      <c r="C4883" t="s">
        <v>13</v>
      </c>
      <c r="D4883" t="s">
        <v>14</v>
      </c>
      <c r="E4883" t="s">
        <v>12</v>
      </c>
      <c r="F4883">
        <v>1524.51</v>
      </c>
      <c r="G4883">
        <v>723.47</v>
      </c>
      <c r="H4883">
        <v>576</v>
      </c>
      <c r="I4883">
        <v>7</v>
      </c>
      <c r="J4883">
        <v>5270.24</v>
      </c>
      <c r="K4883" t="str">
        <f t="shared" si="76"/>
        <v>Low Risk</v>
      </c>
    </row>
    <row r="4884" spans="1:11" x14ac:dyDescent="0.25">
      <c r="A4884">
        <v>4883</v>
      </c>
      <c r="B4884">
        <v>58</v>
      </c>
      <c r="C4884" t="s">
        <v>10</v>
      </c>
      <c r="D4884" t="s">
        <v>11</v>
      </c>
      <c r="E4884" t="s">
        <v>15</v>
      </c>
      <c r="F4884">
        <v>1501.82</v>
      </c>
      <c r="G4884">
        <v>3237.28</v>
      </c>
      <c r="H4884">
        <v>546</v>
      </c>
      <c r="I4884">
        <v>10</v>
      </c>
      <c r="J4884">
        <v>2394.5300000000002</v>
      </c>
      <c r="K4884" t="str">
        <f t="shared" si="76"/>
        <v>Low Risk</v>
      </c>
    </row>
    <row r="4885" spans="1:11" x14ac:dyDescent="0.25">
      <c r="A4885">
        <v>4884</v>
      </c>
      <c r="B4885">
        <v>51</v>
      </c>
      <c r="C4885" t="s">
        <v>10</v>
      </c>
      <c r="D4885" t="s">
        <v>11</v>
      </c>
      <c r="E4885" t="s">
        <v>20</v>
      </c>
      <c r="F4885">
        <v>1345.5</v>
      </c>
      <c r="G4885">
        <v>1964.84</v>
      </c>
      <c r="H4885">
        <v>576</v>
      </c>
      <c r="I4885">
        <v>5</v>
      </c>
      <c r="J4885">
        <v>3180.77</v>
      </c>
      <c r="K4885" t="str">
        <f t="shared" si="76"/>
        <v>Low Risk</v>
      </c>
    </row>
    <row r="4886" spans="1:11" x14ac:dyDescent="0.25">
      <c r="A4886">
        <v>4885</v>
      </c>
      <c r="B4886">
        <v>54</v>
      </c>
      <c r="C4886" t="s">
        <v>13</v>
      </c>
      <c r="D4886" t="s">
        <v>11</v>
      </c>
      <c r="E4886" t="s">
        <v>15</v>
      </c>
      <c r="F4886">
        <v>565.74</v>
      </c>
      <c r="G4886">
        <v>1987.5</v>
      </c>
      <c r="H4886">
        <v>553</v>
      </c>
      <c r="I4886">
        <v>7</v>
      </c>
      <c r="J4886">
        <v>500</v>
      </c>
      <c r="K4886" t="str">
        <f t="shared" si="76"/>
        <v>Low Risk</v>
      </c>
    </row>
    <row r="4887" spans="1:11" x14ac:dyDescent="0.25">
      <c r="A4887">
        <v>4886</v>
      </c>
      <c r="B4887">
        <v>23</v>
      </c>
      <c r="C4887" t="s">
        <v>13</v>
      </c>
      <c r="D4887" t="s">
        <v>11</v>
      </c>
      <c r="E4887" t="s">
        <v>15</v>
      </c>
      <c r="F4887">
        <v>1239.77</v>
      </c>
      <c r="G4887">
        <v>1783.85</v>
      </c>
      <c r="H4887">
        <v>538</v>
      </c>
      <c r="I4887">
        <v>3</v>
      </c>
      <c r="J4887">
        <v>5332.54</v>
      </c>
      <c r="K4887" t="str">
        <f t="shared" si="76"/>
        <v>Low Risk</v>
      </c>
    </row>
    <row r="4888" spans="1:11" x14ac:dyDescent="0.25">
      <c r="A4888">
        <v>4887</v>
      </c>
      <c r="B4888">
        <v>24</v>
      </c>
      <c r="C4888" t="s">
        <v>10</v>
      </c>
      <c r="D4888" t="s">
        <v>11</v>
      </c>
      <c r="E4888" t="s">
        <v>21</v>
      </c>
      <c r="F4888">
        <v>1045.8399999999999</v>
      </c>
      <c r="G4888">
        <v>1724.61</v>
      </c>
      <c r="H4888">
        <v>576</v>
      </c>
      <c r="I4888">
        <v>3</v>
      </c>
      <c r="J4888">
        <v>2739.27</v>
      </c>
      <c r="K4888" t="str">
        <f t="shared" si="76"/>
        <v>Low Risk</v>
      </c>
    </row>
    <row r="4889" spans="1:11" x14ac:dyDescent="0.25">
      <c r="A4889">
        <v>4888</v>
      </c>
      <c r="B4889">
        <v>49</v>
      </c>
      <c r="C4889" t="s">
        <v>10</v>
      </c>
      <c r="D4889" t="s">
        <v>19</v>
      </c>
      <c r="E4889" t="s">
        <v>21</v>
      </c>
      <c r="F4889">
        <v>3497.97</v>
      </c>
      <c r="G4889">
        <v>5994.37</v>
      </c>
      <c r="H4889">
        <v>678</v>
      </c>
      <c r="I4889">
        <v>2</v>
      </c>
      <c r="J4889">
        <v>9939.81</v>
      </c>
      <c r="K4889" t="str">
        <f t="shared" si="76"/>
        <v>Low Risk</v>
      </c>
    </row>
    <row r="4890" spans="1:11" x14ac:dyDescent="0.25">
      <c r="A4890">
        <v>4889</v>
      </c>
      <c r="B4890">
        <v>49</v>
      </c>
      <c r="C4890" t="s">
        <v>13</v>
      </c>
      <c r="D4890" t="s">
        <v>11</v>
      </c>
      <c r="E4890" t="s">
        <v>12</v>
      </c>
      <c r="F4890">
        <v>1122.43</v>
      </c>
      <c r="G4890">
        <v>743.39</v>
      </c>
      <c r="H4890">
        <v>527</v>
      </c>
      <c r="I4890">
        <v>7</v>
      </c>
      <c r="J4890">
        <v>2888.42</v>
      </c>
      <c r="K4890" t="str">
        <f t="shared" si="76"/>
        <v>Low Risk</v>
      </c>
    </row>
    <row r="4891" spans="1:11" x14ac:dyDescent="0.25">
      <c r="A4891">
        <v>4890</v>
      </c>
      <c r="B4891">
        <v>70</v>
      </c>
      <c r="C4891" t="s">
        <v>10</v>
      </c>
      <c r="D4891" t="s">
        <v>18</v>
      </c>
      <c r="E4891" t="s">
        <v>21</v>
      </c>
      <c r="F4891">
        <v>2695.78</v>
      </c>
      <c r="G4891">
        <v>3549.87</v>
      </c>
      <c r="H4891">
        <v>626</v>
      </c>
      <c r="I4891">
        <v>6</v>
      </c>
      <c r="J4891">
        <v>7944.12</v>
      </c>
      <c r="K4891" t="str">
        <f t="shared" si="76"/>
        <v>Low Risk</v>
      </c>
    </row>
    <row r="4892" spans="1:11" x14ac:dyDescent="0.25">
      <c r="A4892">
        <v>4891</v>
      </c>
      <c r="B4892">
        <v>42</v>
      </c>
      <c r="C4892" t="s">
        <v>10</v>
      </c>
      <c r="D4892" t="s">
        <v>16</v>
      </c>
      <c r="E4892" t="s">
        <v>20</v>
      </c>
      <c r="F4892">
        <v>778.33</v>
      </c>
      <c r="G4892">
        <v>2980.37</v>
      </c>
      <c r="H4892">
        <v>576</v>
      </c>
      <c r="I4892">
        <v>7</v>
      </c>
      <c r="J4892">
        <v>2488.63</v>
      </c>
      <c r="K4892" t="str">
        <f t="shared" si="76"/>
        <v>Low Risk</v>
      </c>
    </row>
    <row r="4893" spans="1:11" x14ac:dyDescent="0.25">
      <c r="A4893">
        <v>4892</v>
      </c>
      <c r="B4893">
        <v>50</v>
      </c>
      <c r="C4893" t="s">
        <v>10</v>
      </c>
      <c r="D4893" t="s">
        <v>11</v>
      </c>
      <c r="E4893" t="s">
        <v>21</v>
      </c>
      <c r="F4893">
        <v>988.16</v>
      </c>
      <c r="G4893">
        <v>1170.27</v>
      </c>
      <c r="H4893">
        <v>529</v>
      </c>
      <c r="I4893">
        <v>10</v>
      </c>
      <c r="J4893">
        <v>5561.61</v>
      </c>
      <c r="K4893" t="str">
        <f t="shared" si="76"/>
        <v>Low Risk</v>
      </c>
    </row>
    <row r="4894" spans="1:11" x14ac:dyDescent="0.25">
      <c r="A4894">
        <v>4893</v>
      </c>
      <c r="B4894">
        <v>72</v>
      </c>
      <c r="C4894" t="s">
        <v>13</v>
      </c>
      <c r="D4894" t="s">
        <v>16</v>
      </c>
      <c r="E4894" t="s">
        <v>21</v>
      </c>
      <c r="F4894">
        <v>1382.84</v>
      </c>
      <c r="G4894">
        <v>3087.43</v>
      </c>
      <c r="H4894">
        <v>537</v>
      </c>
      <c r="I4894">
        <v>5</v>
      </c>
      <c r="J4894">
        <v>2682.85</v>
      </c>
      <c r="K4894" t="str">
        <f t="shared" si="76"/>
        <v>Low Risk</v>
      </c>
    </row>
    <row r="4895" spans="1:11" x14ac:dyDescent="0.25">
      <c r="A4895">
        <v>4894</v>
      </c>
      <c r="B4895">
        <v>75</v>
      </c>
      <c r="C4895" t="s">
        <v>13</v>
      </c>
      <c r="D4895" t="s">
        <v>18</v>
      </c>
      <c r="E4895" t="s">
        <v>17</v>
      </c>
      <c r="F4895">
        <v>1594.78</v>
      </c>
      <c r="G4895">
        <v>4975.76</v>
      </c>
      <c r="H4895">
        <v>576</v>
      </c>
      <c r="I4895">
        <v>10</v>
      </c>
      <c r="J4895">
        <v>4224.37</v>
      </c>
      <c r="K4895" t="str">
        <f t="shared" si="76"/>
        <v>Low Risk</v>
      </c>
    </row>
    <row r="4896" spans="1:11" x14ac:dyDescent="0.25">
      <c r="A4896">
        <v>4895</v>
      </c>
      <c r="B4896">
        <v>24</v>
      </c>
      <c r="C4896" t="s">
        <v>10</v>
      </c>
      <c r="D4896" t="s">
        <v>11</v>
      </c>
      <c r="E4896" t="s">
        <v>17</v>
      </c>
      <c r="F4896">
        <v>5888.85</v>
      </c>
      <c r="G4896">
        <v>10268.370000000001</v>
      </c>
      <c r="H4896">
        <v>742</v>
      </c>
      <c r="I4896">
        <v>8</v>
      </c>
      <c r="J4896">
        <v>20684.3</v>
      </c>
      <c r="K4896" t="str">
        <f t="shared" si="76"/>
        <v>Low Risk</v>
      </c>
    </row>
    <row r="4897" spans="1:11" x14ac:dyDescent="0.25">
      <c r="A4897">
        <v>4896</v>
      </c>
      <c r="B4897">
        <v>69</v>
      </c>
      <c r="C4897" t="s">
        <v>10</v>
      </c>
      <c r="D4897" t="s">
        <v>18</v>
      </c>
      <c r="E4897" t="s">
        <v>15</v>
      </c>
      <c r="F4897">
        <v>1014.97</v>
      </c>
      <c r="G4897">
        <v>2195.4299999999998</v>
      </c>
      <c r="H4897">
        <v>576</v>
      </c>
      <c r="I4897">
        <v>7</v>
      </c>
      <c r="J4897">
        <v>5332.54</v>
      </c>
      <c r="K4897" t="str">
        <f t="shared" si="76"/>
        <v>Low Risk</v>
      </c>
    </row>
    <row r="4898" spans="1:11" x14ac:dyDescent="0.25">
      <c r="A4898">
        <v>4897</v>
      </c>
      <c r="B4898">
        <v>74</v>
      </c>
      <c r="C4898" t="s">
        <v>13</v>
      </c>
      <c r="D4898" t="s">
        <v>14</v>
      </c>
      <c r="E4898" t="s">
        <v>17</v>
      </c>
      <c r="F4898">
        <v>1730.03</v>
      </c>
      <c r="G4898">
        <v>3345.17</v>
      </c>
      <c r="H4898">
        <v>633</v>
      </c>
      <c r="I4898">
        <v>8</v>
      </c>
      <c r="J4898">
        <v>3826.88</v>
      </c>
      <c r="K4898" t="str">
        <f t="shared" si="76"/>
        <v>Low Risk</v>
      </c>
    </row>
    <row r="4899" spans="1:11" x14ac:dyDescent="0.25">
      <c r="A4899">
        <v>4898</v>
      </c>
      <c r="B4899">
        <v>29</v>
      </c>
      <c r="C4899" t="s">
        <v>13</v>
      </c>
      <c r="D4899" t="s">
        <v>16</v>
      </c>
      <c r="E4899" t="s">
        <v>20</v>
      </c>
      <c r="F4899">
        <v>2747.52</v>
      </c>
      <c r="G4899">
        <v>5212.88</v>
      </c>
      <c r="H4899">
        <v>579</v>
      </c>
      <c r="I4899">
        <v>7</v>
      </c>
      <c r="J4899">
        <v>7662.25</v>
      </c>
      <c r="K4899" t="str">
        <f t="shared" si="76"/>
        <v>Low Risk</v>
      </c>
    </row>
    <row r="4900" spans="1:11" x14ac:dyDescent="0.25">
      <c r="A4900">
        <v>4899</v>
      </c>
      <c r="B4900">
        <v>33</v>
      </c>
      <c r="C4900" t="s">
        <v>13</v>
      </c>
      <c r="D4900" t="s">
        <v>11</v>
      </c>
      <c r="E4900" t="s">
        <v>20</v>
      </c>
      <c r="F4900">
        <v>1208.73</v>
      </c>
      <c r="G4900">
        <v>2567.0300000000002</v>
      </c>
      <c r="H4900">
        <v>521</v>
      </c>
      <c r="I4900">
        <v>8</v>
      </c>
      <c r="J4900">
        <v>5727.85</v>
      </c>
      <c r="K4900" t="str">
        <f t="shared" si="76"/>
        <v>Low Risk</v>
      </c>
    </row>
    <row r="4901" spans="1:11" x14ac:dyDescent="0.25">
      <c r="A4901">
        <v>4900</v>
      </c>
      <c r="B4901">
        <v>33</v>
      </c>
      <c r="C4901" t="s">
        <v>13</v>
      </c>
      <c r="D4901" t="s">
        <v>11</v>
      </c>
      <c r="E4901" t="s">
        <v>21</v>
      </c>
      <c r="F4901">
        <v>1711.97</v>
      </c>
      <c r="G4901">
        <v>2121.71</v>
      </c>
      <c r="H4901">
        <v>576</v>
      </c>
      <c r="I4901">
        <v>6</v>
      </c>
      <c r="J4901">
        <v>6332.35</v>
      </c>
      <c r="K4901" t="str">
        <f t="shared" si="76"/>
        <v>Low Risk</v>
      </c>
    </row>
    <row r="4902" spans="1:11" x14ac:dyDescent="0.25">
      <c r="A4902">
        <v>4901</v>
      </c>
      <c r="B4902">
        <v>60</v>
      </c>
      <c r="C4902" t="s">
        <v>13</v>
      </c>
      <c r="D4902" t="s">
        <v>16</v>
      </c>
      <c r="E4902" t="s">
        <v>20</v>
      </c>
      <c r="F4902">
        <v>2454.84</v>
      </c>
      <c r="G4902">
        <v>3261.91</v>
      </c>
      <c r="H4902">
        <v>584</v>
      </c>
      <c r="I4902">
        <v>9</v>
      </c>
      <c r="J4902">
        <v>6080.65</v>
      </c>
      <c r="K4902" t="str">
        <f t="shared" si="76"/>
        <v>Low Risk</v>
      </c>
    </row>
    <row r="4903" spans="1:11" x14ac:dyDescent="0.25">
      <c r="A4903">
        <v>4902</v>
      </c>
      <c r="B4903">
        <v>70</v>
      </c>
      <c r="C4903" t="s">
        <v>13</v>
      </c>
      <c r="D4903" t="s">
        <v>11</v>
      </c>
      <c r="E4903" t="s">
        <v>17</v>
      </c>
      <c r="F4903">
        <v>1683.63</v>
      </c>
      <c r="G4903">
        <v>3003.01</v>
      </c>
      <c r="H4903">
        <v>556</v>
      </c>
      <c r="I4903">
        <v>5</v>
      </c>
      <c r="J4903">
        <v>4920.47</v>
      </c>
      <c r="K4903" t="str">
        <f t="shared" si="76"/>
        <v>Low Risk</v>
      </c>
    </row>
    <row r="4904" spans="1:11" x14ac:dyDescent="0.25">
      <c r="A4904">
        <v>4903</v>
      </c>
      <c r="B4904">
        <v>53</v>
      </c>
      <c r="C4904" t="s">
        <v>10</v>
      </c>
      <c r="D4904" t="s">
        <v>11</v>
      </c>
      <c r="E4904" t="s">
        <v>20</v>
      </c>
      <c r="F4904">
        <v>692.88</v>
      </c>
      <c r="G4904">
        <v>2367.27</v>
      </c>
      <c r="H4904">
        <v>478</v>
      </c>
      <c r="I4904">
        <v>8</v>
      </c>
      <c r="J4904">
        <v>1701.57</v>
      </c>
      <c r="K4904" t="str">
        <f t="shared" si="76"/>
        <v>Moderate Risk</v>
      </c>
    </row>
    <row r="4905" spans="1:11" x14ac:dyDescent="0.25">
      <c r="A4905">
        <v>4904</v>
      </c>
      <c r="B4905">
        <v>30</v>
      </c>
      <c r="C4905" t="s">
        <v>10</v>
      </c>
      <c r="D4905" t="s">
        <v>11</v>
      </c>
      <c r="E4905" t="s">
        <v>17</v>
      </c>
      <c r="F4905">
        <v>1760.14</v>
      </c>
      <c r="G4905">
        <v>3904</v>
      </c>
      <c r="H4905">
        <v>576</v>
      </c>
      <c r="I4905">
        <v>7</v>
      </c>
      <c r="J4905">
        <v>6113.78</v>
      </c>
      <c r="K4905" t="str">
        <f t="shared" si="76"/>
        <v>Low Risk</v>
      </c>
    </row>
    <row r="4906" spans="1:11" x14ac:dyDescent="0.25">
      <c r="A4906">
        <v>4905</v>
      </c>
      <c r="B4906">
        <v>24</v>
      </c>
      <c r="C4906" t="s">
        <v>10</v>
      </c>
      <c r="D4906" t="s">
        <v>16</v>
      </c>
      <c r="E4906" t="s">
        <v>12</v>
      </c>
      <c r="F4906">
        <v>2689.44</v>
      </c>
      <c r="G4906">
        <v>3708.21</v>
      </c>
      <c r="H4906">
        <v>666</v>
      </c>
      <c r="I4906">
        <v>6</v>
      </c>
      <c r="J4906">
        <v>12511.55</v>
      </c>
      <c r="K4906" t="str">
        <f t="shared" si="76"/>
        <v>Low Risk</v>
      </c>
    </row>
    <row r="4907" spans="1:11" x14ac:dyDescent="0.25">
      <c r="A4907">
        <v>4906</v>
      </c>
      <c r="B4907">
        <v>53</v>
      </c>
      <c r="C4907" t="s">
        <v>13</v>
      </c>
      <c r="D4907" t="s">
        <v>11</v>
      </c>
      <c r="E4907" t="s">
        <v>15</v>
      </c>
      <c r="F4907">
        <v>3881.57</v>
      </c>
      <c r="G4907">
        <v>7447.16</v>
      </c>
      <c r="H4907">
        <v>576</v>
      </c>
      <c r="I4907">
        <v>3</v>
      </c>
      <c r="J4907">
        <v>12411.22</v>
      </c>
      <c r="K4907" t="str">
        <f t="shared" si="76"/>
        <v>Low Risk</v>
      </c>
    </row>
    <row r="4908" spans="1:11" x14ac:dyDescent="0.25">
      <c r="A4908">
        <v>4907</v>
      </c>
      <c r="B4908">
        <v>64</v>
      </c>
      <c r="C4908" t="s">
        <v>13</v>
      </c>
      <c r="D4908" t="s">
        <v>11</v>
      </c>
      <c r="E4908" t="s">
        <v>17</v>
      </c>
      <c r="F4908">
        <v>842.21</v>
      </c>
      <c r="G4908">
        <v>1718.01</v>
      </c>
      <c r="H4908">
        <v>462</v>
      </c>
      <c r="I4908">
        <v>8</v>
      </c>
      <c r="J4908">
        <v>500</v>
      </c>
      <c r="K4908" t="str">
        <f t="shared" si="76"/>
        <v>Moderate Risk</v>
      </c>
    </row>
    <row r="4909" spans="1:11" x14ac:dyDescent="0.25">
      <c r="A4909">
        <v>4908</v>
      </c>
      <c r="B4909">
        <v>68</v>
      </c>
      <c r="C4909" t="s">
        <v>13</v>
      </c>
      <c r="D4909" t="s">
        <v>11</v>
      </c>
      <c r="E4909" t="s">
        <v>20</v>
      </c>
      <c r="F4909">
        <v>1460.27</v>
      </c>
      <c r="G4909">
        <v>3237.28</v>
      </c>
      <c r="H4909">
        <v>549</v>
      </c>
      <c r="I4909">
        <v>11</v>
      </c>
      <c r="J4909">
        <v>4853.03</v>
      </c>
      <c r="K4909" t="str">
        <f t="shared" si="76"/>
        <v>Moderate Risk</v>
      </c>
    </row>
    <row r="4910" spans="1:11" x14ac:dyDescent="0.25">
      <c r="A4910">
        <v>4909</v>
      </c>
      <c r="B4910">
        <v>26</v>
      </c>
      <c r="C4910" t="s">
        <v>10</v>
      </c>
      <c r="D4910" t="s">
        <v>18</v>
      </c>
      <c r="E4910" t="s">
        <v>17</v>
      </c>
      <c r="F4910">
        <v>2296.34</v>
      </c>
      <c r="G4910">
        <v>4231.25</v>
      </c>
      <c r="H4910">
        <v>676</v>
      </c>
      <c r="I4910">
        <v>9</v>
      </c>
      <c r="J4910">
        <v>4815.13</v>
      </c>
      <c r="K4910" t="str">
        <f t="shared" si="76"/>
        <v>Low Risk</v>
      </c>
    </row>
    <row r="4911" spans="1:11" x14ac:dyDescent="0.25">
      <c r="A4911">
        <v>4910</v>
      </c>
      <c r="B4911">
        <v>49</v>
      </c>
      <c r="C4911" t="s">
        <v>10</v>
      </c>
      <c r="D4911" t="s">
        <v>18</v>
      </c>
      <c r="E4911" t="s">
        <v>20</v>
      </c>
      <c r="F4911">
        <v>2328.0500000000002</v>
      </c>
      <c r="G4911">
        <v>4436.9399999999996</v>
      </c>
      <c r="H4911">
        <v>576</v>
      </c>
      <c r="I4911">
        <v>6</v>
      </c>
      <c r="J4911">
        <v>5309.02</v>
      </c>
      <c r="K4911" t="str">
        <f t="shared" si="76"/>
        <v>Low Risk</v>
      </c>
    </row>
    <row r="4912" spans="1:11" x14ac:dyDescent="0.25">
      <c r="A4912">
        <v>4911</v>
      </c>
      <c r="B4912">
        <v>28</v>
      </c>
      <c r="C4912" t="s">
        <v>10</v>
      </c>
      <c r="D4912" t="s">
        <v>11</v>
      </c>
      <c r="E4912" t="s">
        <v>12</v>
      </c>
      <c r="F4912">
        <v>687.35</v>
      </c>
      <c r="G4912">
        <v>1213.1300000000001</v>
      </c>
      <c r="H4912">
        <v>457</v>
      </c>
      <c r="I4912">
        <v>11</v>
      </c>
      <c r="J4912">
        <v>500</v>
      </c>
      <c r="K4912" t="str">
        <f t="shared" si="76"/>
        <v>High Risk</v>
      </c>
    </row>
    <row r="4913" spans="1:11" x14ac:dyDescent="0.25">
      <c r="A4913">
        <v>4912</v>
      </c>
      <c r="B4913">
        <v>25</v>
      </c>
      <c r="C4913" t="s">
        <v>10</v>
      </c>
      <c r="D4913" t="s">
        <v>11</v>
      </c>
      <c r="E4913" t="s">
        <v>21</v>
      </c>
      <c r="F4913">
        <v>2381.9699999999998</v>
      </c>
      <c r="G4913">
        <v>3809.51</v>
      </c>
      <c r="H4913">
        <v>604</v>
      </c>
      <c r="I4913">
        <v>4</v>
      </c>
      <c r="J4913">
        <v>7890.53</v>
      </c>
      <c r="K4913" t="str">
        <f t="shared" si="76"/>
        <v>Low Risk</v>
      </c>
    </row>
    <row r="4914" spans="1:11" x14ac:dyDescent="0.25">
      <c r="A4914">
        <v>4913</v>
      </c>
      <c r="B4914">
        <v>50</v>
      </c>
      <c r="C4914" t="s">
        <v>13</v>
      </c>
      <c r="D4914" t="s">
        <v>11</v>
      </c>
      <c r="E4914" t="s">
        <v>21</v>
      </c>
      <c r="F4914">
        <v>2387.7600000000002</v>
      </c>
      <c r="G4914">
        <v>4119.1899999999996</v>
      </c>
      <c r="H4914">
        <v>534</v>
      </c>
      <c r="I4914">
        <v>8</v>
      </c>
      <c r="J4914">
        <v>6538.16</v>
      </c>
      <c r="K4914" t="str">
        <f t="shared" si="76"/>
        <v>Low Risk</v>
      </c>
    </row>
    <row r="4915" spans="1:11" x14ac:dyDescent="0.25">
      <c r="A4915">
        <v>4914</v>
      </c>
      <c r="B4915">
        <v>40</v>
      </c>
      <c r="C4915" t="s">
        <v>13</v>
      </c>
      <c r="D4915" t="s">
        <v>18</v>
      </c>
      <c r="E4915" t="s">
        <v>21</v>
      </c>
      <c r="F4915">
        <v>2833.95</v>
      </c>
      <c r="G4915">
        <v>3237.28</v>
      </c>
      <c r="H4915">
        <v>673</v>
      </c>
      <c r="I4915">
        <v>3</v>
      </c>
      <c r="J4915">
        <v>8988.09</v>
      </c>
      <c r="K4915" t="str">
        <f t="shared" si="76"/>
        <v>Low Risk</v>
      </c>
    </row>
    <row r="4916" spans="1:11" x14ac:dyDescent="0.25">
      <c r="A4916">
        <v>4915</v>
      </c>
      <c r="B4916">
        <v>42</v>
      </c>
      <c r="C4916" t="s">
        <v>10</v>
      </c>
      <c r="D4916" t="s">
        <v>18</v>
      </c>
      <c r="E4916" t="s">
        <v>17</v>
      </c>
      <c r="F4916">
        <v>1983.15</v>
      </c>
      <c r="G4916">
        <v>3987.74</v>
      </c>
      <c r="H4916">
        <v>555</v>
      </c>
      <c r="I4916">
        <v>15</v>
      </c>
      <c r="J4916">
        <v>7134.02</v>
      </c>
      <c r="K4916" t="str">
        <f t="shared" si="76"/>
        <v>Moderate Risk</v>
      </c>
    </row>
    <row r="4917" spans="1:11" x14ac:dyDescent="0.25">
      <c r="A4917">
        <v>4916</v>
      </c>
      <c r="B4917">
        <v>73</v>
      </c>
      <c r="C4917" t="s">
        <v>10</v>
      </c>
      <c r="D4917" t="s">
        <v>14</v>
      </c>
      <c r="E4917" t="s">
        <v>21</v>
      </c>
      <c r="F4917">
        <v>1156.46</v>
      </c>
      <c r="G4917">
        <v>2480.23</v>
      </c>
      <c r="H4917">
        <v>574</v>
      </c>
      <c r="I4917">
        <v>7</v>
      </c>
      <c r="J4917">
        <v>3821.72</v>
      </c>
      <c r="K4917" t="str">
        <f t="shared" si="76"/>
        <v>Low Risk</v>
      </c>
    </row>
    <row r="4918" spans="1:11" x14ac:dyDescent="0.25">
      <c r="A4918">
        <v>4917</v>
      </c>
      <c r="B4918">
        <v>25</v>
      </c>
      <c r="C4918" t="s">
        <v>13</v>
      </c>
      <c r="D4918" t="s">
        <v>18</v>
      </c>
      <c r="E4918" t="s">
        <v>17</v>
      </c>
      <c r="F4918">
        <v>2040.47</v>
      </c>
      <c r="G4918">
        <v>4998.82</v>
      </c>
      <c r="H4918">
        <v>554</v>
      </c>
      <c r="I4918">
        <v>6</v>
      </c>
      <c r="J4918">
        <v>6182.02</v>
      </c>
      <c r="K4918" t="str">
        <f t="shared" si="76"/>
        <v>Low Risk</v>
      </c>
    </row>
    <row r="4919" spans="1:11" x14ac:dyDescent="0.25">
      <c r="A4919">
        <v>4918</v>
      </c>
      <c r="B4919">
        <v>62</v>
      </c>
      <c r="C4919" t="s">
        <v>10</v>
      </c>
      <c r="D4919" t="s">
        <v>14</v>
      </c>
      <c r="E4919" t="s">
        <v>21</v>
      </c>
      <c r="F4919">
        <v>1772.2249999999999</v>
      </c>
      <c r="G4919">
        <v>1691.35</v>
      </c>
      <c r="H4919">
        <v>436</v>
      </c>
      <c r="I4919">
        <v>13</v>
      </c>
      <c r="J4919">
        <v>500</v>
      </c>
      <c r="K4919" t="str">
        <f t="shared" si="76"/>
        <v>High Risk</v>
      </c>
    </row>
    <row r="4920" spans="1:11" x14ac:dyDescent="0.25">
      <c r="A4920">
        <v>4919</v>
      </c>
      <c r="B4920">
        <v>39</v>
      </c>
      <c r="C4920" t="s">
        <v>13</v>
      </c>
      <c r="D4920" t="s">
        <v>11</v>
      </c>
      <c r="E4920" t="s">
        <v>15</v>
      </c>
      <c r="F4920">
        <v>2045.44</v>
      </c>
      <c r="G4920">
        <v>3528.71</v>
      </c>
      <c r="H4920">
        <v>641</v>
      </c>
      <c r="I4920">
        <v>10</v>
      </c>
      <c r="J4920">
        <v>5084.99</v>
      </c>
      <c r="K4920" t="str">
        <f t="shared" si="76"/>
        <v>Low Risk</v>
      </c>
    </row>
    <row r="4921" spans="1:11" x14ac:dyDescent="0.25">
      <c r="A4921">
        <v>4920</v>
      </c>
      <c r="B4921">
        <v>21</v>
      </c>
      <c r="C4921" t="s">
        <v>10</v>
      </c>
      <c r="D4921" t="s">
        <v>18</v>
      </c>
      <c r="E4921" t="s">
        <v>12</v>
      </c>
      <c r="F4921">
        <v>2327.0500000000002</v>
      </c>
      <c r="G4921">
        <v>3237.28</v>
      </c>
      <c r="H4921">
        <v>577</v>
      </c>
      <c r="I4921">
        <v>8</v>
      </c>
      <c r="J4921">
        <v>7655.4</v>
      </c>
      <c r="K4921" t="str">
        <f t="shared" si="76"/>
        <v>Low Risk</v>
      </c>
    </row>
    <row r="4922" spans="1:11" x14ac:dyDescent="0.25">
      <c r="A4922">
        <v>4921</v>
      </c>
      <c r="B4922">
        <v>57</v>
      </c>
      <c r="C4922" t="s">
        <v>10</v>
      </c>
      <c r="D4922" t="s">
        <v>18</v>
      </c>
      <c r="E4922" t="s">
        <v>12</v>
      </c>
      <c r="F4922">
        <v>3368.02</v>
      </c>
      <c r="G4922">
        <v>5807.66</v>
      </c>
      <c r="H4922">
        <v>686</v>
      </c>
      <c r="I4922">
        <v>6</v>
      </c>
      <c r="J4922">
        <v>9561.76</v>
      </c>
      <c r="K4922" t="str">
        <f t="shared" si="76"/>
        <v>Low Risk</v>
      </c>
    </row>
    <row r="4923" spans="1:11" x14ac:dyDescent="0.25">
      <c r="A4923">
        <v>4922</v>
      </c>
      <c r="B4923">
        <v>20</v>
      </c>
      <c r="C4923" t="s">
        <v>10</v>
      </c>
      <c r="D4923" t="s">
        <v>18</v>
      </c>
      <c r="E4923" t="s">
        <v>17</v>
      </c>
      <c r="F4923">
        <v>2581.2199999999998</v>
      </c>
      <c r="G4923">
        <v>4109.3</v>
      </c>
      <c r="H4923">
        <v>544</v>
      </c>
      <c r="I4923">
        <v>14</v>
      </c>
      <c r="J4923">
        <v>9249.66</v>
      </c>
      <c r="K4923" t="str">
        <f t="shared" si="76"/>
        <v>Moderate Risk</v>
      </c>
    </row>
    <row r="4924" spans="1:11" x14ac:dyDescent="0.25">
      <c r="A4924">
        <v>4923</v>
      </c>
      <c r="B4924">
        <v>46</v>
      </c>
      <c r="C4924" t="s">
        <v>10</v>
      </c>
      <c r="D4924" t="s">
        <v>11</v>
      </c>
      <c r="E4924" t="s">
        <v>20</v>
      </c>
      <c r="F4924">
        <v>962.29</v>
      </c>
      <c r="G4924">
        <v>0</v>
      </c>
      <c r="H4924">
        <v>502</v>
      </c>
      <c r="I4924">
        <v>7</v>
      </c>
      <c r="J4924">
        <v>2012.65</v>
      </c>
      <c r="K4924" t="str">
        <f t="shared" si="76"/>
        <v>Low Risk</v>
      </c>
    </row>
    <row r="4925" spans="1:11" x14ac:dyDescent="0.25">
      <c r="A4925">
        <v>4924</v>
      </c>
      <c r="B4925">
        <v>58</v>
      </c>
      <c r="C4925" t="s">
        <v>13</v>
      </c>
      <c r="D4925" t="s">
        <v>11</v>
      </c>
      <c r="E4925" t="s">
        <v>15</v>
      </c>
      <c r="F4925">
        <v>1021.06</v>
      </c>
      <c r="G4925">
        <v>2148.42</v>
      </c>
      <c r="H4925">
        <v>524</v>
      </c>
      <c r="I4925">
        <v>13</v>
      </c>
      <c r="J4925">
        <v>3105.58</v>
      </c>
      <c r="K4925" t="str">
        <f t="shared" si="76"/>
        <v>Moderate Risk</v>
      </c>
    </row>
    <row r="4926" spans="1:11" x14ac:dyDescent="0.25">
      <c r="A4926">
        <v>4925</v>
      </c>
      <c r="B4926">
        <v>46</v>
      </c>
      <c r="C4926" t="s">
        <v>10</v>
      </c>
      <c r="D4926" t="s">
        <v>18</v>
      </c>
      <c r="E4926" t="s">
        <v>21</v>
      </c>
      <c r="F4926">
        <v>4371.84</v>
      </c>
      <c r="G4926">
        <v>8268.31</v>
      </c>
      <c r="H4926">
        <v>734</v>
      </c>
      <c r="I4926">
        <v>3</v>
      </c>
      <c r="J4926">
        <v>15862.59</v>
      </c>
      <c r="K4926" t="str">
        <f t="shared" si="76"/>
        <v>Low Risk</v>
      </c>
    </row>
    <row r="4927" spans="1:11" x14ac:dyDescent="0.25">
      <c r="A4927">
        <v>4926</v>
      </c>
      <c r="B4927">
        <v>51</v>
      </c>
      <c r="C4927" t="s">
        <v>10</v>
      </c>
      <c r="D4927" t="s">
        <v>16</v>
      </c>
      <c r="E4927" t="s">
        <v>15</v>
      </c>
      <c r="F4927">
        <v>2358.3000000000002</v>
      </c>
      <c r="G4927">
        <v>5280.93</v>
      </c>
      <c r="H4927">
        <v>622</v>
      </c>
      <c r="I4927">
        <v>5</v>
      </c>
      <c r="J4927">
        <v>5332.54</v>
      </c>
      <c r="K4927" t="str">
        <f t="shared" si="76"/>
        <v>Low Risk</v>
      </c>
    </row>
    <row r="4928" spans="1:11" x14ac:dyDescent="0.25">
      <c r="A4928">
        <v>4927</v>
      </c>
      <c r="B4928">
        <v>51</v>
      </c>
      <c r="C4928" t="s">
        <v>10</v>
      </c>
      <c r="D4928" t="s">
        <v>11</v>
      </c>
      <c r="E4928" t="s">
        <v>20</v>
      </c>
      <c r="F4928">
        <v>1287.46</v>
      </c>
      <c r="G4928">
        <v>3473.32</v>
      </c>
      <c r="H4928">
        <v>576</v>
      </c>
      <c r="I4928">
        <v>6</v>
      </c>
      <c r="J4928">
        <v>2864.67</v>
      </c>
      <c r="K4928" t="str">
        <f t="shared" si="76"/>
        <v>Low Risk</v>
      </c>
    </row>
    <row r="4929" spans="1:11" x14ac:dyDescent="0.25">
      <c r="A4929">
        <v>4928</v>
      </c>
      <c r="B4929">
        <v>45</v>
      </c>
      <c r="C4929" t="s">
        <v>10</v>
      </c>
      <c r="D4929" t="s">
        <v>11</v>
      </c>
      <c r="E4929" t="s">
        <v>17</v>
      </c>
      <c r="F4929">
        <v>1942.97</v>
      </c>
      <c r="G4929">
        <v>3775.06</v>
      </c>
      <c r="H4929">
        <v>563</v>
      </c>
      <c r="I4929">
        <v>10</v>
      </c>
      <c r="J4929">
        <v>4919.17</v>
      </c>
      <c r="K4929" t="str">
        <f t="shared" si="76"/>
        <v>Low Risk</v>
      </c>
    </row>
    <row r="4930" spans="1:11" x14ac:dyDescent="0.25">
      <c r="A4930">
        <v>4929</v>
      </c>
      <c r="B4930">
        <v>30</v>
      </c>
      <c r="C4930" t="s">
        <v>10</v>
      </c>
      <c r="D4930" t="s">
        <v>18</v>
      </c>
      <c r="E4930" t="s">
        <v>12</v>
      </c>
      <c r="F4930">
        <v>1584.19</v>
      </c>
      <c r="G4930">
        <v>1854.82</v>
      </c>
      <c r="H4930">
        <v>487</v>
      </c>
      <c r="I4930">
        <v>11</v>
      </c>
      <c r="J4930">
        <v>3717.43</v>
      </c>
      <c r="K4930" t="str">
        <f t="shared" ref="K4930:K4993" si="77">IF(AND(H4930&lt;500,I4930&gt;10),"High Risk",IF(OR(H4930&lt;500,I4930&gt;10),"Moderate Risk","Low Risk"))</f>
        <v>High Risk</v>
      </c>
    </row>
    <row r="4931" spans="1:11" x14ac:dyDescent="0.25">
      <c r="A4931">
        <v>4930</v>
      </c>
      <c r="B4931">
        <v>32</v>
      </c>
      <c r="C4931" t="s">
        <v>13</v>
      </c>
      <c r="D4931" t="s">
        <v>18</v>
      </c>
      <c r="E4931" t="s">
        <v>21</v>
      </c>
      <c r="F4931">
        <v>3837.39</v>
      </c>
      <c r="G4931">
        <v>5945.93</v>
      </c>
      <c r="H4931">
        <v>648</v>
      </c>
      <c r="I4931">
        <v>9</v>
      </c>
      <c r="J4931">
        <v>12798.88</v>
      </c>
      <c r="K4931" t="str">
        <f t="shared" si="77"/>
        <v>Low Risk</v>
      </c>
    </row>
    <row r="4932" spans="1:11" x14ac:dyDescent="0.25">
      <c r="A4932">
        <v>4931</v>
      </c>
      <c r="B4932">
        <v>40</v>
      </c>
      <c r="C4932" t="s">
        <v>13</v>
      </c>
      <c r="D4932" t="s">
        <v>16</v>
      </c>
      <c r="E4932" t="s">
        <v>21</v>
      </c>
      <c r="F4932">
        <v>973.98</v>
      </c>
      <c r="G4932">
        <v>1930.48</v>
      </c>
      <c r="H4932">
        <v>489</v>
      </c>
      <c r="I4932">
        <v>6</v>
      </c>
      <c r="J4932">
        <v>871.61</v>
      </c>
      <c r="K4932" t="str">
        <f t="shared" si="77"/>
        <v>Moderate Risk</v>
      </c>
    </row>
    <row r="4933" spans="1:11" x14ac:dyDescent="0.25">
      <c r="A4933">
        <v>4932</v>
      </c>
      <c r="B4933">
        <v>61</v>
      </c>
      <c r="C4933" t="s">
        <v>13</v>
      </c>
      <c r="D4933" t="s">
        <v>18</v>
      </c>
      <c r="E4933" t="s">
        <v>15</v>
      </c>
      <c r="F4933">
        <v>2722.34</v>
      </c>
      <c r="G4933">
        <v>5618.11</v>
      </c>
      <c r="H4933">
        <v>649</v>
      </c>
      <c r="I4933">
        <v>6</v>
      </c>
      <c r="J4933">
        <v>7761.83</v>
      </c>
      <c r="K4933" t="str">
        <f t="shared" si="77"/>
        <v>Low Risk</v>
      </c>
    </row>
    <row r="4934" spans="1:11" x14ac:dyDescent="0.25">
      <c r="A4934">
        <v>4933</v>
      </c>
      <c r="B4934">
        <v>43</v>
      </c>
      <c r="C4934" t="s">
        <v>10</v>
      </c>
      <c r="D4934" t="s">
        <v>14</v>
      </c>
      <c r="E4934" t="s">
        <v>17</v>
      </c>
      <c r="F4934">
        <v>1131.48</v>
      </c>
      <c r="G4934">
        <v>2803.5</v>
      </c>
      <c r="H4934">
        <v>463</v>
      </c>
      <c r="I4934">
        <v>8</v>
      </c>
      <c r="J4934">
        <v>5332.54</v>
      </c>
      <c r="K4934" t="str">
        <f t="shared" si="77"/>
        <v>Moderate Risk</v>
      </c>
    </row>
    <row r="4935" spans="1:11" x14ac:dyDescent="0.25">
      <c r="A4935">
        <v>4934</v>
      </c>
      <c r="B4935">
        <v>21</v>
      </c>
      <c r="C4935" t="s">
        <v>10</v>
      </c>
      <c r="D4935" t="s">
        <v>16</v>
      </c>
      <c r="E4935" t="s">
        <v>12</v>
      </c>
      <c r="F4935">
        <v>1736.76</v>
      </c>
      <c r="G4935">
        <v>3237.28</v>
      </c>
      <c r="H4935">
        <v>599</v>
      </c>
      <c r="I4935">
        <v>5</v>
      </c>
      <c r="J4935">
        <v>4278.8599999999997</v>
      </c>
      <c r="K4935" t="str">
        <f t="shared" si="77"/>
        <v>Low Risk</v>
      </c>
    </row>
    <row r="4936" spans="1:11" x14ac:dyDescent="0.25">
      <c r="A4936">
        <v>4935</v>
      </c>
      <c r="B4936">
        <v>43</v>
      </c>
      <c r="C4936" t="s">
        <v>10</v>
      </c>
      <c r="D4936" t="s">
        <v>16</v>
      </c>
      <c r="E4936" t="s">
        <v>17</v>
      </c>
      <c r="F4936">
        <v>2419.25</v>
      </c>
      <c r="G4936">
        <v>2674.36</v>
      </c>
      <c r="H4936">
        <v>611</v>
      </c>
      <c r="I4936">
        <v>9</v>
      </c>
      <c r="J4936">
        <v>8601.86</v>
      </c>
      <c r="K4936" t="str">
        <f t="shared" si="77"/>
        <v>Low Risk</v>
      </c>
    </row>
    <row r="4937" spans="1:11" x14ac:dyDescent="0.25">
      <c r="A4937">
        <v>4936</v>
      </c>
      <c r="B4937">
        <v>57</v>
      </c>
      <c r="C4937" t="s">
        <v>10</v>
      </c>
      <c r="D4937" t="s">
        <v>14</v>
      </c>
      <c r="E4937" t="s">
        <v>15</v>
      </c>
      <c r="F4937">
        <v>1939.9</v>
      </c>
      <c r="G4937">
        <v>2526.79</v>
      </c>
      <c r="H4937">
        <v>625</v>
      </c>
      <c r="I4937">
        <v>9</v>
      </c>
      <c r="J4937">
        <v>5136.88</v>
      </c>
      <c r="K4937" t="str">
        <f t="shared" si="77"/>
        <v>Low Risk</v>
      </c>
    </row>
    <row r="4938" spans="1:11" x14ac:dyDescent="0.25">
      <c r="A4938">
        <v>4937</v>
      </c>
      <c r="B4938">
        <v>26</v>
      </c>
      <c r="C4938" t="s">
        <v>13</v>
      </c>
      <c r="D4938" t="s">
        <v>18</v>
      </c>
      <c r="E4938" t="s">
        <v>15</v>
      </c>
      <c r="F4938">
        <v>1932.12</v>
      </c>
      <c r="G4938">
        <v>1931.25</v>
      </c>
      <c r="H4938">
        <v>649</v>
      </c>
      <c r="I4938">
        <v>10</v>
      </c>
      <c r="J4938">
        <v>4684.51</v>
      </c>
      <c r="K4938" t="str">
        <f t="shared" si="77"/>
        <v>Low Risk</v>
      </c>
    </row>
    <row r="4939" spans="1:11" x14ac:dyDescent="0.25">
      <c r="A4939">
        <v>4938</v>
      </c>
      <c r="B4939">
        <v>72</v>
      </c>
      <c r="C4939" t="s">
        <v>13</v>
      </c>
      <c r="D4939" t="s">
        <v>18</v>
      </c>
      <c r="E4939" t="s">
        <v>17</v>
      </c>
      <c r="F4939">
        <v>1038.21</v>
      </c>
      <c r="G4939">
        <v>2137.06</v>
      </c>
      <c r="H4939">
        <v>485</v>
      </c>
      <c r="I4939">
        <v>9</v>
      </c>
      <c r="J4939">
        <v>1565.25</v>
      </c>
      <c r="K4939" t="str">
        <f t="shared" si="77"/>
        <v>Moderate Risk</v>
      </c>
    </row>
    <row r="4940" spans="1:11" x14ac:dyDescent="0.25">
      <c r="A4940">
        <v>4939</v>
      </c>
      <c r="B4940">
        <v>22</v>
      </c>
      <c r="C4940" t="s">
        <v>13</v>
      </c>
      <c r="D4940" t="s">
        <v>11</v>
      </c>
      <c r="E4940" t="s">
        <v>15</v>
      </c>
      <c r="F4940">
        <v>665.88</v>
      </c>
      <c r="G4940">
        <v>988.17</v>
      </c>
      <c r="H4940">
        <v>447</v>
      </c>
      <c r="I4940">
        <v>7</v>
      </c>
      <c r="J4940">
        <v>596.14</v>
      </c>
      <c r="K4940" t="str">
        <f t="shared" si="77"/>
        <v>Moderate Risk</v>
      </c>
    </row>
    <row r="4941" spans="1:11" x14ac:dyDescent="0.25">
      <c r="A4941">
        <v>4940</v>
      </c>
      <c r="B4941">
        <v>73</v>
      </c>
      <c r="C4941" t="s">
        <v>10</v>
      </c>
      <c r="D4941" t="s">
        <v>18</v>
      </c>
      <c r="E4941" t="s">
        <v>12</v>
      </c>
      <c r="F4941">
        <v>2145.9499999999998</v>
      </c>
      <c r="G4941">
        <v>3623.74</v>
      </c>
      <c r="H4941">
        <v>573</v>
      </c>
      <c r="I4941">
        <v>8</v>
      </c>
      <c r="J4941">
        <v>6551.18</v>
      </c>
      <c r="K4941" t="str">
        <f t="shared" si="77"/>
        <v>Low Risk</v>
      </c>
    </row>
    <row r="4942" spans="1:11" x14ac:dyDescent="0.25">
      <c r="A4942">
        <v>4941</v>
      </c>
      <c r="B4942">
        <v>49</v>
      </c>
      <c r="C4942" t="s">
        <v>10</v>
      </c>
      <c r="D4942" t="s">
        <v>16</v>
      </c>
      <c r="E4942" t="s">
        <v>15</v>
      </c>
      <c r="F4942">
        <v>1854.48</v>
      </c>
      <c r="G4942">
        <v>3720.13</v>
      </c>
      <c r="H4942">
        <v>560</v>
      </c>
      <c r="I4942">
        <v>7</v>
      </c>
      <c r="J4942">
        <v>6306.78</v>
      </c>
      <c r="K4942" t="str">
        <f t="shared" si="77"/>
        <v>Low Risk</v>
      </c>
    </row>
    <row r="4943" spans="1:11" x14ac:dyDescent="0.25">
      <c r="A4943">
        <v>4942</v>
      </c>
      <c r="B4943">
        <v>37</v>
      </c>
      <c r="C4943" t="s">
        <v>13</v>
      </c>
      <c r="D4943" t="s">
        <v>16</v>
      </c>
      <c r="E4943" t="s">
        <v>21</v>
      </c>
      <c r="F4943">
        <v>2111.61</v>
      </c>
      <c r="G4943">
        <v>3513.06</v>
      </c>
      <c r="H4943">
        <v>578</v>
      </c>
      <c r="I4943">
        <v>10</v>
      </c>
      <c r="J4943">
        <v>4436.43</v>
      </c>
      <c r="K4943" t="str">
        <f t="shared" si="77"/>
        <v>Low Risk</v>
      </c>
    </row>
    <row r="4944" spans="1:11" x14ac:dyDescent="0.25">
      <c r="A4944">
        <v>4943</v>
      </c>
      <c r="B4944">
        <v>67</v>
      </c>
      <c r="C4944" t="s">
        <v>10</v>
      </c>
      <c r="D4944" t="s">
        <v>18</v>
      </c>
      <c r="E4944" t="s">
        <v>12</v>
      </c>
      <c r="F4944">
        <v>2746.65</v>
      </c>
      <c r="G4944">
        <v>6482.88</v>
      </c>
      <c r="H4944">
        <v>576</v>
      </c>
      <c r="I4944">
        <v>4</v>
      </c>
      <c r="J4944">
        <v>7717.55</v>
      </c>
      <c r="K4944" t="str">
        <f t="shared" si="77"/>
        <v>Low Risk</v>
      </c>
    </row>
    <row r="4945" spans="1:11" x14ac:dyDescent="0.25">
      <c r="A4945">
        <v>4944</v>
      </c>
      <c r="B4945">
        <v>28</v>
      </c>
      <c r="C4945" t="s">
        <v>10</v>
      </c>
      <c r="D4945" t="s">
        <v>11</v>
      </c>
      <c r="E4945" t="s">
        <v>17</v>
      </c>
      <c r="F4945">
        <v>2179.02</v>
      </c>
      <c r="G4945">
        <v>3769.81</v>
      </c>
      <c r="H4945">
        <v>593</v>
      </c>
      <c r="I4945">
        <v>6</v>
      </c>
      <c r="J4945">
        <v>8275.5300000000007</v>
      </c>
      <c r="K4945" t="str">
        <f t="shared" si="77"/>
        <v>Low Risk</v>
      </c>
    </row>
    <row r="4946" spans="1:11" x14ac:dyDescent="0.25">
      <c r="A4946">
        <v>4945</v>
      </c>
      <c r="B4946">
        <v>32</v>
      </c>
      <c r="C4946" t="s">
        <v>13</v>
      </c>
      <c r="D4946" t="s">
        <v>18</v>
      </c>
      <c r="E4946" t="s">
        <v>12</v>
      </c>
      <c r="F4946">
        <v>5296.03</v>
      </c>
      <c r="G4946">
        <v>8149.13</v>
      </c>
      <c r="H4946">
        <v>752</v>
      </c>
      <c r="I4946">
        <v>13</v>
      </c>
      <c r="J4946">
        <v>23640.28</v>
      </c>
      <c r="K4946" t="str">
        <f t="shared" si="77"/>
        <v>Moderate Risk</v>
      </c>
    </row>
    <row r="4947" spans="1:11" x14ac:dyDescent="0.25">
      <c r="A4947">
        <v>4946</v>
      </c>
      <c r="B4947">
        <v>49</v>
      </c>
      <c r="C4947" t="s">
        <v>13</v>
      </c>
      <c r="D4947" t="s">
        <v>11</v>
      </c>
      <c r="E4947" t="s">
        <v>20</v>
      </c>
      <c r="F4947">
        <v>1589.09</v>
      </c>
      <c r="G4947">
        <v>822.83</v>
      </c>
      <c r="H4947">
        <v>519</v>
      </c>
      <c r="I4947">
        <v>11</v>
      </c>
      <c r="J4947">
        <v>2014.77</v>
      </c>
      <c r="K4947" t="str">
        <f t="shared" si="77"/>
        <v>Moderate Risk</v>
      </c>
    </row>
    <row r="4948" spans="1:11" x14ac:dyDescent="0.25">
      <c r="A4948">
        <v>4947</v>
      </c>
      <c r="B4948">
        <v>45</v>
      </c>
      <c r="C4948" t="s">
        <v>13</v>
      </c>
      <c r="D4948" t="s">
        <v>18</v>
      </c>
      <c r="E4948" t="s">
        <v>15</v>
      </c>
      <c r="F4948">
        <v>2841.81</v>
      </c>
      <c r="G4948">
        <v>5542.31</v>
      </c>
      <c r="H4948">
        <v>635</v>
      </c>
      <c r="I4948">
        <v>9</v>
      </c>
      <c r="J4948">
        <v>8549.0400000000009</v>
      </c>
      <c r="K4948" t="str">
        <f t="shared" si="77"/>
        <v>Low Risk</v>
      </c>
    </row>
    <row r="4949" spans="1:11" x14ac:dyDescent="0.25">
      <c r="A4949">
        <v>4948</v>
      </c>
      <c r="B4949">
        <v>39</v>
      </c>
      <c r="C4949" t="s">
        <v>10</v>
      </c>
      <c r="D4949" t="s">
        <v>11</v>
      </c>
      <c r="E4949" t="s">
        <v>17</v>
      </c>
      <c r="F4949">
        <v>1057.46</v>
      </c>
      <c r="G4949">
        <v>2410.7800000000002</v>
      </c>
      <c r="H4949">
        <v>530</v>
      </c>
      <c r="I4949">
        <v>7</v>
      </c>
      <c r="J4949">
        <v>2876.43</v>
      </c>
      <c r="K4949" t="str">
        <f t="shared" si="77"/>
        <v>Low Risk</v>
      </c>
    </row>
    <row r="4950" spans="1:11" x14ac:dyDescent="0.25">
      <c r="A4950">
        <v>4949</v>
      </c>
      <c r="B4950">
        <v>58</v>
      </c>
      <c r="C4950" t="s">
        <v>10</v>
      </c>
      <c r="D4950" t="s">
        <v>14</v>
      </c>
      <c r="E4950" t="s">
        <v>17</v>
      </c>
      <c r="F4950">
        <v>1269.68</v>
      </c>
      <c r="G4950">
        <v>2777.8</v>
      </c>
      <c r="H4950">
        <v>581</v>
      </c>
      <c r="I4950">
        <v>8</v>
      </c>
      <c r="J4950">
        <v>2863.07</v>
      </c>
      <c r="K4950" t="str">
        <f t="shared" si="77"/>
        <v>Low Risk</v>
      </c>
    </row>
    <row r="4951" spans="1:11" x14ac:dyDescent="0.25">
      <c r="A4951">
        <v>4950</v>
      </c>
      <c r="B4951">
        <v>34</v>
      </c>
      <c r="C4951" t="s">
        <v>10</v>
      </c>
      <c r="D4951" t="s">
        <v>11</v>
      </c>
      <c r="E4951" t="s">
        <v>20</v>
      </c>
      <c r="F4951">
        <v>1621.47</v>
      </c>
      <c r="G4951">
        <v>1869.59</v>
      </c>
      <c r="H4951">
        <v>506</v>
      </c>
      <c r="I4951">
        <v>12</v>
      </c>
      <c r="J4951">
        <v>5146.62</v>
      </c>
      <c r="K4951" t="str">
        <f t="shared" si="77"/>
        <v>Moderate Risk</v>
      </c>
    </row>
    <row r="4952" spans="1:11" x14ac:dyDescent="0.25">
      <c r="A4952">
        <v>4951</v>
      </c>
      <c r="B4952">
        <v>43</v>
      </c>
      <c r="C4952" t="s">
        <v>13</v>
      </c>
      <c r="D4952" t="s">
        <v>11</v>
      </c>
      <c r="E4952" t="s">
        <v>15</v>
      </c>
      <c r="F4952">
        <v>1611.9</v>
      </c>
      <c r="G4952">
        <v>2193.34</v>
      </c>
      <c r="H4952">
        <v>587</v>
      </c>
      <c r="I4952">
        <v>12</v>
      </c>
      <c r="J4952">
        <v>6567.72</v>
      </c>
      <c r="K4952" t="str">
        <f t="shared" si="77"/>
        <v>Moderate Risk</v>
      </c>
    </row>
    <row r="4953" spans="1:11" x14ac:dyDescent="0.25">
      <c r="A4953">
        <v>4952</v>
      </c>
      <c r="B4953">
        <v>61</v>
      </c>
      <c r="C4953" t="s">
        <v>10</v>
      </c>
      <c r="D4953" t="s">
        <v>14</v>
      </c>
      <c r="E4953" t="s">
        <v>12</v>
      </c>
      <c r="F4953">
        <v>888.68</v>
      </c>
      <c r="G4953">
        <v>2939.88</v>
      </c>
      <c r="H4953">
        <v>459</v>
      </c>
      <c r="I4953">
        <v>5</v>
      </c>
      <c r="J4953">
        <v>4009.65</v>
      </c>
      <c r="K4953" t="str">
        <f t="shared" si="77"/>
        <v>Moderate Risk</v>
      </c>
    </row>
    <row r="4954" spans="1:11" x14ac:dyDescent="0.25">
      <c r="A4954">
        <v>4953</v>
      </c>
      <c r="B4954">
        <v>24</v>
      </c>
      <c r="C4954" t="s">
        <v>13</v>
      </c>
      <c r="D4954" t="s">
        <v>14</v>
      </c>
      <c r="E4954" t="s">
        <v>17</v>
      </c>
      <c r="F4954">
        <v>1772.2249999999999</v>
      </c>
      <c r="G4954">
        <v>2097.73</v>
      </c>
      <c r="H4954">
        <v>534</v>
      </c>
      <c r="I4954">
        <v>6</v>
      </c>
      <c r="J4954">
        <v>4188.78</v>
      </c>
      <c r="K4954" t="str">
        <f t="shared" si="77"/>
        <v>Low Risk</v>
      </c>
    </row>
    <row r="4955" spans="1:11" x14ac:dyDescent="0.25">
      <c r="A4955">
        <v>4954</v>
      </c>
      <c r="B4955">
        <v>59</v>
      </c>
      <c r="C4955" t="s">
        <v>13</v>
      </c>
      <c r="D4955" t="s">
        <v>18</v>
      </c>
      <c r="E4955" t="s">
        <v>21</v>
      </c>
      <c r="F4955">
        <v>2586.77</v>
      </c>
      <c r="G4955">
        <v>4160.6400000000003</v>
      </c>
      <c r="H4955">
        <v>627</v>
      </c>
      <c r="I4955">
        <v>10</v>
      </c>
      <c r="J4955">
        <v>8421.8799999999992</v>
      </c>
      <c r="K4955" t="str">
        <f t="shared" si="77"/>
        <v>Low Risk</v>
      </c>
    </row>
    <row r="4956" spans="1:11" x14ac:dyDescent="0.25">
      <c r="A4956">
        <v>4955</v>
      </c>
      <c r="B4956">
        <v>74</v>
      </c>
      <c r="C4956" t="s">
        <v>13</v>
      </c>
      <c r="D4956" t="s">
        <v>18</v>
      </c>
      <c r="E4956" t="s">
        <v>17</v>
      </c>
      <c r="F4956">
        <v>2944.42</v>
      </c>
      <c r="G4956">
        <v>6407.83</v>
      </c>
      <c r="H4956">
        <v>659</v>
      </c>
      <c r="I4956">
        <v>8</v>
      </c>
      <c r="J4956">
        <v>5332.54</v>
      </c>
      <c r="K4956" t="str">
        <f t="shared" si="77"/>
        <v>Low Risk</v>
      </c>
    </row>
    <row r="4957" spans="1:11" x14ac:dyDescent="0.25">
      <c r="A4957">
        <v>4956</v>
      </c>
      <c r="B4957">
        <v>43</v>
      </c>
      <c r="C4957" t="s">
        <v>10</v>
      </c>
      <c r="D4957" t="s">
        <v>18</v>
      </c>
      <c r="E4957" t="s">
        <v>17</v>
      </c>
      <c r="F4957">
        <v>2009.48</v>
      </c>
      <c r="G4957">
        <v>2793.57</v>
      </c>
      <c r="H4957">
        <v>576</v>
      </c>
      <c r="I4957">
        <v>4</v>
      </c>
      <c r="J4957">
        <v>1758.31</v>
      </c>
      <c r="K4957" t="str">
        <f t="shared" si="77"/>
        <v>Low Risk</v>
      </c>
    </row>
    <row r="4958" spans="1:11" x14ac:dyDescent="0.25">
      <c r="A4958">
        <v>4957</v>
      </c>
      <c r="B4958">
        <v>42</v>
      </c>
      <c r="C4958" t="s">
        <v>10</v>
      </c>
      <c r="D4958" t="s">
        <v>18</v>
      </c>
      <c r="E4958" t="s">
        <v>20</v>
      </c>
      <c r="F4958">
        <v>2413.4499999999998</v>
      </c>
      <c r="G4958">
        <v>4011.59</v>
      </c>
      <c r="H4958">
        <v>581</v>
      </c>
      <c r="I4958">
        <v>8</v>
      </c>
      <c r="J4958">
        <v>6513.18</v>
      </c>
      <c r="K4958" t="str">
        <f t="shared" si="77"/>
        <v>Low Risk</v>
      </c>
    </row>
    <row r="4959" spans="1:11" x14ac:dyDescent="0.25">
      <c r="A4959">
        <v>4958</v>
      </c>
      <c r="B4959">
        <v>27</v>
      </c>
      <c r="C4959" t="s">
        <v>13</v>
      </c>
      <c r="D4959" t="s">
        <v>18</v>
      </c>
      <c r="E4959" t="s">
        <v>152</v>
      </c>
      <c r="F4959">
        <v>6207.89</v>
      </c>
      <c r="G4959">
        <v>3237.28</v>
      </c>
      <c r="H4959">
        <v>735</v>
      </c>
      <c r="I4959">
        <v>7</v>
      </c>
      <c r="J4959">
        <v>21601.39</v>
      </c>
      <c r="K4959" t="str">
        <f t="shared" si="77"/>
        <v>Low Risk</v>
      </c>
    </row>
    <row r="4960" spans="1:11" x14ac:dyDescent="0.25">
      <c r="A4960">
        <v>4959</v>
      </c>
      <c r="B4960">
        <v>62</v>
      </c>
      <c r="C4960" t="s">
        <v>13</v>
      </c>
      <c r="D4960" t="s">
        <v>14</v>
      </c>
      <c r="E4960" t="s">
        <v>20</v>
      </c>
      <c r="F4960">
        <v>1279.19</v>
      </c>
      <c r="G4960">
        <v>3362.88</v>
      </c>
      <c r="H4960">
        <v>562</v>
      </c>
      <c r="I4960">
        <v>5</v>
      </c>
      <c r="J4960">
        <v>2502.4299999999998</v>
      </c>
      <c r="K4960" t="str">
        <f t="shared" si="77"/>
        <v>Low Risk</v>
      </c>
    </row>
    <row r="4961" spans="1:11" x14ac:dyDescent="0.25">
      <c r="A4961">
        <v>4960</v>
      </c>
      <c r="B4961">
        <v>36</v>
      </c>
      <c r="C4961" t="s">
        <v>13</v>
      </c>
      <c r="D4961" t="s">
        <v>18</v>
      </c>
      <c r="E4961" t="s">
        <v>12</v>
      </c>
      <c r="F4961">
        <v>1772.2249999999999</v>
      </c>
      <c r="G4961">
        <v>7998.65</v>
      </c>
      <c r="H4961">
        <v>656</v>
      </c>
      <c r="I4961">
        <v>9</v>
      </c>
      <c r="J4961">
        <v>12607.64</v>
      </c>
      <c r="K4961" t="str">
        <f t="shared" si="77"/>
        <v>Low Risk</v>
      </c>
    </row>
    <row r="4962" spans="1:11" x14ac:dyDescent="0.25">
      <c r="A4962">
        <v>4961</v>
      </c>
      <c r="B4962">
        <v>28</v>
      </c>
      <c r="C4962" t="s">
        <v>10</v>
      </c>
      <c r="D4962" t="s">
        <v>18</v>
      </c>
      <c r="E4962" t="s">
        <v>17</v>
      </c>
      <c r="F4962">
        <v>4435.37</v>
      </c>
      <c r="G4962">
        <v>8575.0499999999993</v>
      </c>
      <c r="H4962">
        <v>645</v>
      </c>
      <c r="I4962">
        <v>14</v>
      </c>
      <c r="J4962">
        <v>13407.5</v>
      </c>
      <c r="K4962" t="str">
        <f t="shared" si="77"/>
        <v>Moderate Risk</v>
      </c>
    </row>
    <row r="4963" spans="1:11" x14ac:dyDescent="0.25">
      <c r="A4963">
        <v>4962</v>
      </c>
      <c r="B4963">
        <v>30</v>
      </c>
      <c r="C4963" t="s">
        <v>10</v>
      </c>
      <c r="D4963" t="s">
        <v>14</v>
      </c>
      <c r="E4963" t="s">
        <v>17</v>
      </c>
      <c r="F4963">
        <v>609.82000000000005</v>
      </c>
      <c r="G4963">
        <v>2710.98</v>
      </c>
      <c r="H4963">
        <v>360</v>
      </c>
      <c r="I4963">
        <v>11</v>
      </c>
      <c r="J4963">
        <v>3961.21</v>
      </c>
      <c r="K4963" t="str">
        <f t="shared" si="77"/>
        <v>High Risk</v>
      </c>
    </row>
    <row r="4964" spans="1:11" x14ac:dyDescent="0.25">
      <c r="A4964">
        <v>4963</v>
      </c>
      <c r="B4964">
        <v>70</v>
      </c>
      <c r="C4964" t="s">
        <v>13</v>
      </c>
      <c r="D4964" t="s">
        <v>16</v>
      </c>
      <c r="E4964" t="s">
        <v>21</v>
      </c>
      <c r="F4964">
        <v>1737.62</v>
      </c>
      <c r="G4964">
        <v>3881.18</v>
      </c>
      <c r="H4964">
        <v>568</v>
      </c>
      <c r="I4964">
        <v>5</v>
      </c>
      <c r="J4964">
        <v>4780.0600000000004</v>
      </c>
      <c r="K4964" t="str">
        <f t="shared" si="77"/>
        <v>Low Risk</v>
      </c>
    </row>
    <row r="4965" spans="1:11" x14ac:dyDescent="0.25">
      <c r="A4965">
        <v>4964</v>
      </c>
      <c r="B4965">
        <v>25</v>
      </c>
      <c r="C4965" t="s">
        <v>10</v>
      </c>
      <c r="D4965" t="s">
        <v>11</v>
      </c>
      <c r="E4965" t="s">
        <v>21</v>
      </c>
      <c r="F4965">
        <v>1353.57</v>
      </c>
      <c r="G4965">
        <v>2701.21</v>
      </c>
      <c r="H4965">
        <v>578</v>
      </c>
      <c r="I4965">
        <v>15</v>
      </c>
      <c r="J4965">
        <v>2848.56</v>
      </c>
      <c r="K4965" t="str">
        <f t="shared" si="77"/>
        <v>Moderate Risk</v>
      </c>
    </row>
    <row r="4966" spans="1:11" x14ac:dyDescent="0.25">
      <c r="A4966">
        <v>4965</v>
      </c>
      <c r="B4966">
        <v>57</v>
      </c>
      <c r="C4966" t="s">
        <v>13</v>
      </c>
      <c r="D4966" t="s">
        <v>18</v>
      </c>
      <c r="E4966" t="s">
        <v>21</v>
      </c>
      <c r="F4966">
        <v>6120.79</v>
      </c>
      <c r="G4966">
        <v>11026.82</v>
      </c>
      <c r="H4966">
        <v>714</v>
      </c>
      <c r="I4966">
        <v>6</v>
      </c>
      <c r="J4966">
        <v>22106.09</v>
      </c>
      <c r="K4966" t="str">
        <f t="shared" si="77"/>
        <v>Low Risk</v>
      </c>
    </row>
    <row r="4967" spans="1:11" x14ac:dyDescent="0.25">
      <c r="A4967">
        <v>4966</v>
      </c>
      <c r="B4967">
        <v>21</v>
      </c>
      <c r="C4967" t="s">
        <v>13</v>
      </c>
      <c r="D4967" t="s">
        <v>16</v>
      </c>
      <c r="E4967" t="s">
        <v>152</v>
      </c>
      <c r="F4967">
        <v>4028.97</v>
      </c>
      <c r="G4967">
        <v>7009.49</v>
      </c>
      <c r="H4967">
        <v>681</v>
      </c>
      <c r="I4967">
        <v>7</v>
      </c>
      <c r="J4967">
        <v>13445.08</v>
      </c>
      <c r="K4967" t="str">
        <f t="shared" si="77"/>
        <v>Low Risk</v>
      </c>
    </row>
    <row r="4968" spans="1:11" x14ac:dyDescent="0.25">
      <c r="A4968">
        <v>4967</v>
      </c>
      <c r="B4968">
        <v>64</v>
      </c>
      <c r="C4968" t="s">
        <v>10</v>
      </c>
      <c r="D4968" t="s">
        <v>19</v>
      </c>
      <c r="E4968" t="s">
        <v>21</v>
      </c>
      <c r="F4968">
        <v>1791.29</v>
      </c>
      <c r="G4968">
        <v>2232.2399999999998</v>
      </c>
      <c r="H4968">
        <v>591</v>
      </c>
      <c r="I4968">
        <v>8</v>
      </c>
      <c r="J4968">
        <v>9302.81</v>
      </c>
      <c r="K4968" t="str">
        <f t="shared" si="77"/>
        <v>Low Risk</v>
      </c>
    </row>
    <row r="4969" spans="1:11" x14ac:dyDescent="0.25">
      <c r="A4969">
        <v>4968</v>
      </c>
      <c r="B4969">
        <v>48</v>
      </c>
      <c r="C4969" t="s">
        <v>10</v>
      </c>
      <c r="D4969" t="s">
        <v>14</v>
      </c>
      <c r="E4969" t="s">
        <v>17</v>
      </c>
      <c r="F4969">
        <v>1772.2249999999999</v>
      </c>
      <c r="G4969">
        <v>0</v>
      </c>
      <c r="H4969">
        <v>524</v>
      </c>
      <c r="I4969">
        <v>9</v>
      </c>
      <c r="J4969">
        <v>2922.31</v>
      </c>
      <c r="K4969" t="str">
        <f t="shared" si="77"/>
        <v>Low Risk</v>
      </c>
    </row>
    <row r="4970" spans="1:11" x14ac:dyDescent="0.25">
      <c r="A4970">
        <v>4969</v>
      </c>
      <c r="B4970">
        <v>45</v>
      </c>
      <c r="C4970" t="s">
        <v>13</v>
      </c>
      <c r="D4970" t="s">
        <v>14</v>
      </c>
      <c r="E4970" t="s">
        <v>17</v>
      </c>
      <c r="F4970">
        <v>2096.65</v>
      </c>
      <c r="G4970">
        <v>4536.71</v>
      </c>
      <c r="H4970">
        <v>514</v>
      </c>
      <c r="I4970">
        <v>8</v>
      </c>
      <c r="J4970">
        <v>3430.64</v>
      </c>
      <c r="K4970" t="str">
        <f t="shared" si="77"/>
        <v>Low Risk</v>
      </c>
    </row>
    <row r="4971" spans="1:11" x14ac:dyDescent="0.25">
      <c r="A4971">
        <v>4970</v>
      </c>
      <c r="B4971">
        <v>28</v>
      </c>
      <c r="C4971" t="s">
        <v>10</v>
      </c>
      <c r="D4971" t="s">
        <v>19</v>
      </c>
      <c r="E4971" t="s">
        <v>17</v>
      </c>
      <c r="F4971">
        <v>2538.35</v>
      </c>
      <c r="G4971">
        <v>4488.9399999999996</v>
      </c>
      <c r="H4971">
        <v>655</v>
      </c>
      <c r="I4971">
        <v>4</v>
      </c>
      <c r="J4971">
        <v>6156.45</v>
      </c>
      <c r="K4971" t="str">
        <f t="shared" si="77"/>
        <v>Low Risk</v>
      </c>
    </row>
    <row r="4972" spans="1:11" x14ac:dyDescent="0.25">
      <c r="A4972">
        <v>4971</v>
      </c>
      <c r="B4972">
        <v>60</v>
      </c>
      <c r="C4972" t="s">
        <v>13</v>
      </c>
      <c r="D4972" t="s">
        <v>14</v>
      </c>
      <c r="E4972" t="s">
        <v>17</v>
      </c>
      <c r="F4972">
        <v>1664.81</v>
      </c>
      <c r="G4972">
        <v>2310.81</v>
      </c>
      <c r="H4972">
        <v>570</v>
      </c>
      <c r="I4972">
        <v>3</v>
      </c>
      <c r="J4972">
        <v>5842.78</v>
      </c>
      <c r="K4972" t="str">
        <f t="shared" si="77"/>
        <v>Low Risk</v>
      </c>
    </row>
    <row r="4973" spans="1:11" x14ac:dyDescent="0.25">
      <c r="A4973">
        <v>4972</v>
      </c>
      <c r="B4973">
        <v>18</v>
      </c>
      <c r="C4973" t="s">
        <v>13</v>
      </c>
      <c r="D4973" t="s">
        <v>11</v>
      </c>
      <c r="E4973" t="s">
        <v>17</v>
      </c>
      <c r="F4973">
        <v>1295.8</v>
      </c>
      <c r="G4973">
        <v>3957.57</v>
      </c>
      <c r="H4973">
        <v>576</v>
      </c>
      <c r="I4973">
        <v>5</v>
      </c>
      <c r="J4973">
        <v>2566.52</v>
      </c>
      <c r="K4973" t="str">
        <f t="shared" si="77"/>
        <v>Low Risk</v>
      </c>
    </row>
    <row r="4974" spans="1:11" x14ac:dyDescent="0.25">
      <c r="A4974">
        <v>4973</v>
      </c>
      <c r="B4974">
        <v>66</v>
      </c>
      <c r="C4974" t="s">
        <v>13</v>
      </c>
      <c r="D4974" t="s">
        <v>16</v>
      </c>
      <c r="E4974" t="s">
        <v>21</v>
      </c>
      <c r="F4974">
        <v>1164.96</v>
      </c>
      <c r="G4974">
        <v>3054</v>
      </c>
      <c r="H4974">
        <v>553</v>
      </c>
      <c r="I4974">
        <v>7</v>
      </c>
      <c r="J4974">
        <v>3268.66</v>
      </c>
      <c r="K4974" t="str">
        <f t="shared" si="77"/>
        <v>Low Risk</v>
      </c>
    </row>
    <row r="4975" spans="1:11" x14ac:dyDescent="0.25">
      <c r="A4975">
        <v>4974</v>
      </c>
      <c r="B4975">
        <v>64</v>
      </c>
      <c r="C4975" t="s">
        <v>13</v>
      </c>
      <c r="D4975" t="s">
        <v>18</v>
      </c>
      <c r="E4975" t="s">
        <v>12</v>
      </c>
      <c r="F4975">
        <v>4507.04</v>
      </c>
      <c r="G4975">
        <v>7987.06</v>
      </c>
      <c r="H4975">
        <v>678</v>
      </c>
      <c r="I4975">
        <v>5</v>
      </c>
      <c r="J4975">
        <v>14837.77</v>
      </c>
      <c r="K4975" t="str">
        <f t="shared" si="77"/>
        <v>Low Risk</v>
      </c>
    </row>
    <row r="4976" spans="1:11" x14ac:dyDescent="0.25">
      <c r="A4976">
        <v>4975</v>
      </c>
      <c r="B4976">
        <v>69</v>
      </c>
      <c r="C4976" t="s">
        <v>10</v>
      </c>
      <c r="D4976" t="s">
        <v>11</v>
      </c>
      <c r="E4976" t="s">
        <v>21</v>
      </c>
      <c r="F4976">
        <v>1139.82</v>
      </c>
      <c r="G4976">
        <v>2507.1999999999998</v>
      </c>
      <c r="H4976">
        <v>580</v>
      </c>
      <c r="I4976">
        <v>5</v>
      </c>
      <c r="J4976">
        <v>3798.35</v>
      </c>
      <c r="K4976" t="str">
        <f t="shared" si="77"/>
        <v>Low Risk</v>
      </c>
    </row>
    <row r="4977" spans="1:11" x14ac:dyDescent="0.25">
      <c r="A4977">
        <v>4976</v>
      </c>
      <c r="B4977">
        <v>55</v>
      </c>
      <c r="C4977" t="s">
        <v>10</v>
      </c>
      <c r="D4977" t="s">
        <v>14</v>
      </c>
      <c r="E4977" t="s">
        <v>21</v>
      </c>
      <c r="F4977">
        <v>1161.81</v>
      </c>
      <c r="G4977">
        <v>2069.66</v>
      </c>
      <c r="H4977">
        <v>589</v>
      </c>
      <c r="I4977">
        <v>9</v>
      </c>
      <c r="J4977">
        <v>2959.25</v>
      </c>
      <c r="K4977" t="str">
        <f t="shared" si="77"/>
        <v>Low Risk</v>
      </c>
    </row>
    <row r="4978" spans="1:11" x14ac:dyDescent="0.25">
      <c r="A4978">
        <v>4977</v>
      </c>
      <c r="B4978">
        <v>41</v>
      </c>
      <c r="C4978" t="s">
        <v>13</v>
      </c>
      <c r="D4978" t="s">
        <v>16</v>
      </c>
      <c r="E4978" t="s">
        <v>12</v>
      </c>
      <c r="F4978">
        <v>1078.9000000000001</v>
      </c>
      <c r="G4978">
        <v>1650.8</v>
      </c>
      <c r="H4978">
        <v>553</v>
      </c>
      <c r="I4978">
        <v>5</v>
      </c>
      <c r="J4978">
        <v>1785.4</v>
      </c>
      <c r="K4978" t="str">
        <f t="shared" si="77"/>
        <v>Low Risk</v>
      </c>
    </row>
    <row r="4979" spans="1:11" x14ac:dyDescent="0.25">
      <c r="A4979">
        <v>4978</v>
      </c>
      <c r="B4979">
        <v>71</v>
      </c>
      <c r="C4979" t="s">
        <v>10</v>
      </c>
      <c r="D4979" t="s">
        <v>11</v>
      </c>
      <c r="E4979" t="s">
        <v>12</v>
      </c>
      <c r="F4979">
        <v>962.7</v>
      </c>
      <c r="G4979">
        <v>2732.26</v>
      </c>
      <c r="H4979">
        <v>581</v>
      </c>
      <c r="I4979">
        <v>11</v>
      </c>
      <c r="J4979">
        <v>3365.5</v>
      </c>
      <c r="K4979" t="str">
        <f t="shared" si="77"/>
        <v>Moderate Risk</v>
      </c>
    </row>
    <row r="4980" spans="1:11" x14ac:dyDescent="0.25">
      <c r="A4980">
        <v>4979</v>
      </c>
      <c r="B4980">
        <v>74</v>
      </c>
      <c r="C4980" t="s">
        <v>13</v>
      </c>
      <c r="D4980" t="s">
        <v>11</v>
      </c>
      <c r="E4980" t="s">
        <v>17</v>
      </c>
      <c r="F4980">
        <v>1638.8</v>
      </c>
      <c r="G4980">
        <v>3165.58</v>
      </c>
      <c r="H4980">
        <v>564</v>
      </c>
      <c r="I4980">
        <v>4</v>
      </c>
      <c r="J4980">
        <v>3692.7</v>
      </c>
      <c r="K4980" t="str">
        <f t="shared" si="77"/>
        <v>Low Risk</v>
      </c>
    </row>
    <row r="4981" spans="1:11" x14ac:dyDescent="0.25">
      <c r="A4981">
        <v>4980</v>
      </c>
      <c r="B4981">
        <v>64</v>
      </c>
      <c r="C4981" t="s">
        <v>13</v>
      </c>
      <c r="D4981" t="s">
        <v>18</v>
      </c>
      <c r="E4981" t="s">
        <v>12</v>
      </c>
      <c r="F4981">
        <v>1633.1</v>
      </c>
      <c r="G4981">
        <v>1940.2</v>
      </c>
      <c r="H4981">
        <v>533</v>
      </c>
      <c r="I4981">
        <v>3</v>
      </c>
      <c r="J4981">
        <v>500</v>
      </c>
      <c r="K4981" t="str">
        <f t="shared" si="77"/>
        <v>Low Risk</v>
      </c>
    </row>
    <row r="4982" spans="1:11" x14ac:dyDescent="0.25">
      <c r="A4982">
        <v>4981</v>
      </c>
      <c r="B4982">
        <v>48</v>
      </c>
      <c r="C4982" t="s">
        <v>10</v>
      </c>
      <c r="D4982" t="s">
        <v>18</v>
      </c>
      <c r="E4982" t="s">
        <v>15</v>
      </c>
      <c r="F4982">
        <v>4788.8900000000003</v>
      </c>
      <c r="G4982">
        <v>8910.4500000000007</v>
      </c>
      <c r="H4982">
        <v>730</v>
      </c>
      <c r="I4982">
        <v>1</v>
      </c>
      <c r="J4982">
        <v>17560.29</v>
      </c>
      <c r="K4982" t="str">
        <f t="shared" si="77"/>
        <v>Low Risk</v>
      </c>
    </row>
    <row r="4983" spans="1:11" x14ac:dyDescent="0.25">
      <c r="A4983">
        <v>4982</v>
      </c>
      <c r="B4983">
        <v>58</v>
      </c>
      <c r="C4983" t="s">
        <v>10</v>
      </c>
      <c r="D4983" t="s">
        <v>18</v>
      </c>
      <c r="E4983" t="s">
        <v>15</v>
      </c>
      <c r="F4983">
        <v>3377.94</v>
      </c>
      <c r="G4983">
        <v>6587.87</v>
      </c>
      <c r="H4983">
        <v>676</v>
      </c>
      <c r="I4983">
        <v>7</v>
      </c>
      <c r="J4983">
        <v>11718.15</v>
      </c>
      <c r="K4983" t="str">
        <f t="shared" si="77"/>
        <v>Low Risk</v>
      </c>
    </row>
    <row r="4984" spans="1:11" x14ac:dyDescent="0.25">
      <c r="A4984">
        <v>4983</v>
      </c>
      <c r="B4984">
        <v>63</v>
      </c>
      <c r="C4984" t="s">
        <v>13</v>
      </c>
      <c r="D4984" t="s">
        <v>14</v>
      </c>
      <c r="E4984" t="s">
        <v>15</v>
      </c>
      <c r="F4984">
        <v>1787.21</v>
      </c>
      <c r="G4984">
        <v>4574.6499999999996</v>
      </c>
      <c r="H4984">
        <v>603</v>
      </c>
      <c r="I4984">
        <v>11</v>
      </c>
      <c r="J4984">
        <v>6668.56</v>
      </c>
      <c r="K4984" t="str">
        <f t="shared" si="77"/>
        <v>Moderate Risk</v>
      </c>
    </row>
    <row r="4985" spans="1:11" x14ac:dyDescent="0.25">
      <c r="A4985">
        <v>4984</v>
      </c>
      <c r="B4985">
        <v>67</v>
      </c>
      <c r="C4985" t="s">
        <v>13</v>
      </c>
      <c r="D4985" t="s">
        <v>16</v>
      </c>
      <c r="E4985" t="s">
        <v>17</v>
      </c>
      <c r="F4985">
        <v>1656.64</v>
      </c>
      <c r="G4985">
        <v>3214.32</v>
      </c>
      <c r="H4985">
        <v>548</v>
      </c>
      <c r="I4985">
        <v>9</v>
      </c>
      <c r="J4985">
        <v>5945.43</v>
      </c>
      <c r="K4985" t="str">
        <f t="shared" si="77"/>
        <v>Low Risk</v>
      </c>
    </row>
    <row r="4986" spans="1:11" x14ac:dyDescent="0.25">
      <c r="A4986">
        <v>4985</v>
      </c>
      <c r="B4986">
        <v>43</v>
      </c>
      <c r="C4986" t="s">
        <v>10</v>
      </c>
      <c r="D4986" t="s">
        <v>19</v>
      </c>
      <c r="E4986" t="s">
        <v>17</v>
      </c>
      <c r="F4986">
        <v>1772.2249999999999</v>
      </c>
      <c r="G4986">
        <v>5332.14</v>
      </c>
      <c r="H4986">
        <v>715</v>
      </c>
      <c r="I4986">
        <v>10</v>
      </c>
      <c r="J4986">
        <v>13567.98</v>
      </c>
      <c r="K4986" t="str">
        <f t="shared" si="77"/>
        <v>Low Risk</v>
      </c>
    </row>
    <row r="4987" spans="1:11" x14ac:dyDescent="0.25">
      <c r="A4987">
        <v>4986</v>
      </c>
      <c r="B4987">
        <v>66</v>
      </c>
      <c r="C4987" t="s">
        <v>13</v>
      </c>
      <c r="D4987" t="s">
        <v>16</v>
      </c>
      <c r="E4987" t="s">
        <v>15</v>
      </c>
      <c r="F4987">
        <v>1772.2249999999999</v>
      </c>
      <c r="G4987">
        <v>4557.37</v>
      </c>
      <c r="H4987">
        <v>623</v>
      </c>
      <c r="I4987">
        <v>6</v>
      </c>
      <c r="J4987">
        <v>5529.07</v>
      </c>
      <c r="K4987" t="str">
        <f t="shared" si="77"/>
        <v>Low Risk</v>
      </c>
    </row>
    <row r="4988" spans="1:11" x14ac:dyDescent="0.25">
      <c r="A4988">
        <v>4987</v>
      </c>
      <c r="B4988">
        <v>67</v>
      </c>
      <c r="C4988" t="s">
        <v>13</v>
      </c>
      <c r="D4988" t="s">
        <v>14</v>
      </c>
      <c r="E4988" t="s">
        <v>12</v>
      </c>
      <c r="F4988">
        <v>1772.2249999999999</v>
      </c>
      <c r="G4988">
        <v>0</v>
      </c>
      <c r="H4988">
        <v>576</v>
      </c>
      <c r="I4988">
        <v>16</v>
      </c>
      <c r="J4988">
        <v>1689.56</v>
      </c>
      <c r="K4988" t="str">
        <f t="shared" si="77"/>
        <v>Moderate Risk</v>
      </c>
    </row>
    <row r="4989" spans="1:11" x14ac:dyDescent="0.25">
      <c r="A4989">
        <v>4988</v>
      </c>
      <c r="B4989">
        <v>22</v>
      </c>
      <c r="C4989" t="s">
        <v>13</v>
      </c>
      <c r="D4989" t="s">
        <v>19</v>
      </c>
      <c r="E4989" t="s">
        <v>17</v>
      </c>
      <c r="F4989">
        <v>2584.35</v>
      </c>
      <c r="G4989">
        <v>6830.54</v>
      </c>
      <c r="H4989">
        <v>625</v>
      </c>
      <c r="I4989">
        <v>3</v>
      </c>
      <c r="J4989">
        <v>6815.68</v>
      </c>
      <c r="K4989" t="str">
        <f t="shared" si="77"/>
        <v>Low Risk</v>
      </c>
    </row>
    <row r="4990" spans="1:11" x14ac:dyDescent="0.25">
      <c r="A4990">
        <v>4989</v>
      </c>
      <c r="B4990">
        <v>37</v>
      </c>
      <c r="C4990" t="s">
        <v>10</v>
      </c>
      <c r="D4990" t="s">
        <v>16</v>
      </c>
      <c r="E4990" t="s">
        <v>20</v>
      </c>
      <c r="F4990">
        <v>786.12</v>
      </c>
      <c r="G4990">
        <v>2986.78</v>
      </c>
      <c r="H4990">
        <v>489</v>
      </c>
      <c r="I4990">
        <v>6</v>
      </c>
      <c r="J4990">
        <v>500</v>
      </c>
      <c r="K4990" t="str">
        <f t="shared" si="77"/>
        <v>Moderate Risk</v>
      </c>
    </row>
    <row r="4991" spans="1:11" x14ac:dyDescent="0.25">
      <c r="A4991">
        <v>4990</v>
      </c>
      <c r="B4991">
        <v>69</v>
      </c>
      <c r="C4991" t="s">
        <v>10</v>
      </c>
      <c r="D4991" t="s">
        <v>18</v>
      </c>
      <c r="E4991" t="s">
        <v>17</v>
      </c>
      <c r="F4991">
        <v>2801.99</v>
      </c>
      <c r="G4991">
        <v>5818.2</v>
      </c>
      <c r="H4991">
        <v>607</v>
      </c>
      <c r="I4991">
        <v>5</v>
      </c>
      <c r="J4991">
        <v>6895.22</v>
      </c>
      <c r="K4991" t="str">
        <f t="shared" si="77"/>
        <v>Low Risk</v>
      </c>
    </row>
    <row r="4992" spans="1:11" x14ac:dyDescent="0.25">
      <c r="A4992">
        <v>4991</v>
      </c>
      <c r="B4992">
        <v>58</v>
      </c>
      <c r="C4992" t="s">
        <v>13</v>
      </c>
      <c r="D4992" t="s">
        <v>14</v>
      </c>
      <c r="E4992" t="s">
        <v>21</v>
      </c>
      <c r="F4992">
        <v>736.09</v>
      </c>
      <c r="G4992">
        <v>1578.45</v>
      </c>
      <c r="H4992">
        <v>576</v>
      </c>
      <c r="I4992">
        <v>11</v>
      </c>
      <c r="J4992">
        <v>1040.9100000000001</v>
      </c>
      <c r="K4992" t="str">
        <f t="shared" si="77"/>
        <v>Moderate Risk</v>
      </c>
    </row>
    <row r="4993" spans="1:11" x14ac:dyDescent="0.25">
      <c r="A4993">
        <v>4992</v>
      </c>
      <c r="B4993">
        <v>28</v>
      </c>
      <c r="C4993" t="s">
        <v>13</v>
      </c>
      <c r="D4993" t="s">
        <v>16</v>
      </c>
      <c r="E4993" t="s">
        <v>17</v>
      </c>
      <c r="F4993">
        <v>1658.72</v>
      </c>
      <c r="G4993">
        <v>1883.78</v>
      </c>
      <c r="H4993">
        <v>565</v>
      </c>
      <c r="I4993">
        <v>7</v>
      </c>
      <c r="J4993">
        <v>5871.7</v>
      </c>
      <c r="K4993" t="str">
        <f t="shared" si="77"/>
        <v>Low Risk</v>
      </c>
    </row>
    <row r="4994" spans="1:11" x14ac:dyDescent="0.25">
      <c r="A4994">
        <v>4993</v>
      </c>
      <c r="B4994">
        <v>73</v>
      </c>
      <c r="C4994" t="s">
        <v>10</v>
      </c>
      <c r="D4994" t="s">
        <v>18</v>
      </c>
      <c r="E4994" t="s">
        <v>12</v>
      </c>
      <c r="F4994">
        <v>1709.48</v>
      </c>
      <c r="G4994">
        <v>3099.86</v>
      </c>
      <c r="H4994">
        <v>534</v>
      </c>
      <c r="I4994">
        <v>4</v>
      </c>
      <c r="J4994">
        <v>5609.32</v>
      </c>
      <c r="K4994" t="str">
        <f t="shared" ref="K4994:K5057" si="78">IF(AND(H4994&lt;500,I4994&gt;10),"High Risk",IF(OR(H4994&lt;500,I4994&gt;10),"Moderate Risk","Low Risk"))</f>
        <v>Low Risk</v>
      </c>
    </row>
    <row r="4995" spans="1:11" x14ac:dyDescent="0.25">
      <c r="A4995">
        <v>4994</v>
      </c>
      <c r="B4995">
        <v>71</v>
      </c>
      <c r="C4995" t="s">
        <v>13</v>
      </c>
      <c r="D4995" t="s">
        <v>16</v>
      </c>
      <c r="E4995" t="s">
        <v>15</v>
      </c>
      <c r="F4995">
        <v>3619.97</v>
      </c>
      <c r="G4995">
        <v>6914.96</v>
      </c>
      <c r="H4995">
        <v>650</v>
      </c>
      <c r="I4995">
        <v>2</v>
      </c>
      <c r="J4995">
        <v>13131.81</v>
      </c>
      <c r="K4995" t="str">
        <f t="shared" si="78"/>
        <v>Low Risk</v>
      </c>
    </row>
    <row r="4996" spans="1:11" x14ac:dyDescent="0.25">
      <c r="A4996">
        <v>4995</v>
      </c>
      <c r="B4996">
        <v>50</v>
      </c>
      <c r="C4996" t="s">
        <v>13</v>
      </c>
      <c r="D4996" t="s">
        <v>11</v>
      </c>
      <c r="E4996" t="s">
        <v>20</v>
      </c>
      <c r="F4996">
        <v>4217.76</v>
      </c>
      <c r="G4996">
        <v>6771.57</v>
      </c>
      <c r="H4996">
        <v>694</v>
      </c>
      <c r="I4996">
        <v>5</v>
      </c>
      <c r="J4996">
        <v>5332.54</v>
      </c>
      <c r="K4996" t="str">
        <f t="shared" si="78"/>
        <v>Low Risk</v>
      </c>
    </row>
    <row r="4997" spans="1:11" x14ac:dyDescent="0.25">
      <c r="A4997">
        <v>4996</v>
      </c>
      <c r="B4997">
        <v>67</v>
      </c>
      <c r="C4997" t="s">
        <v>10</v>
      </c>
      <c r="D4997" t="s">
        <v>14</v>
      </c>
      <c r="E4997" t="s">
        <v>21</v>
      </c>
      <c r="F4997">
        <v>1903.59</v>
      </c>
      <c r="G4997">
        <v>2990.07</v>
      </c>
      <c r="H4997">
        <v>592</v>
      </c>
      <c r="I4997">
        <v>9</v>
      </c>
      <c r="J4997">
        <v>6738.81</v>
      </c>
      <c r="K4997" t="str">
        <f t="shared" si="78"/>
        <v>Low Risk</v>
      </c>
    </row>
    <row r="4998" spans="1:11" x14ac:dyDescent="0.25">
      <c r="A4998">
        <v>4997</v>
      </c>
      <c r="B4998">
        <v>55</v>
      </c>
      <c r="C4998" t="s">
        <v>13</v>
      </c>
      <c r="D4998" t="s">
        <v>11</v>
      </c>
      <c r="E4998" t="s">
        <v>17</v>
      </c>
      <c r="F4998">
        <v>2385.23</v>
      </c>
      <c r="G4998">
        <v>3905.43</v>
      </c>
      <c r="H4998">
        <v>546</v>
      </c>
      <c r="I4998">
        <v>8</v>
      </c>
      <c r="J4998">
        <v>3351.48</v>
      </c>
      <c r="K4998" t="str">
        <f t="shared" si="78"/>
        <v>Low Risk</v>
      </c>
    </row>
    <row r="4999" spans="1:11" x14ac:dyDescent="0.25">
      <c r="A4999">
        <v>4998</v>
      </c>
      <c r="B4999">
        <v>44</v>
      </c>
      <c r="C4999" t="s">
        <v>13</v>
      </c>
      <c r="D4999" t="s">
        <v>11</v>
      </c>
      <c r="E4999" t="s">
        <v>20</v>
      </c>
      <c r="F4999">
        <v>1772.2249999999999</v>
      </c>
      <c r="G4999">
        <v>2160.8200000000002</v>
      </c>
      <c r="H4999">
        <v>567</v>
      </c>
      <c r="I4999">
        <v>2</v>
      </c>
      <c r="J4999">
        <v>7151.22</v>
      </c>
      <c r="K4999" t="str">
        <f t="shared" si="78"/>
        <v>Low Risk</v>
      </c>
    </row>
    <row r="5000" spans="1:11" x14ac:dyDescent="0.25">
      <c r="A5000">
        <v>4999</v>
      </c>
      <c r="B5000">
        <v>51</v>
      </c>
      <c r="C5000" t="s">
        <v>10</v>
      </c>
      <c r="D5000" t="s">
        <v>16</v>
      </c>
      <c r="E5000" t="s">
        <v>17</v>
      </c>
      <c r="F5000">
        <v>1381.83</v>
      </c>
      <c r="G5000">
        <v>3835.84</v>
      </c>
      <c r="H5000">
        <v>550</v>
      </c>
      <c r="I5000">
        <v>8</v>
      </c>
      <c r="J5000">
        <v>3129.75</v>
      </c>
      <c r="K5000" t="str">
        <f t="shared" si="78"/>
        <v>Low Risk</v>
      </c>
    </row>
    <row r="5001" spans="1:11" x14ac:dyDescent="0.25">
      <c r="A5001">
        <v>5000</v>
      </c>
      <c r="B5001">
        <v>32</v>
      </c>
      <c r="C5001" t="s">
        <v>10</v>
      </c>
      <c r="D5001" t="s">
        <v>14</v>
      </c>
      <c r="E5001" t="s">
        <v>152</v>
      </c>
      <c r="F5001">
        <v>1772.2249999999999</v>
      </c>
      <c r="G5001">
        <v>758.06</v>
      </c>
      <c r="H5001">
        <v>447</v>
      </c>
      <c r="I5001">
        <v>8</v>
      </c>
      <c r="J5001">
        <v>500</v>
      </c>
      <c r="K5001" t="str">
        <f t="shared" si="78"/>
        <v>Moderate Risk</v>
      </c>
    </row>
    <row r="5002" spans="1:11" x14ac:dyDescent="0.25">
      <c r="A5002">
        <v>5001</v>
      </c>
      <c r="B5002">
        <v>49</v>
      </c>
      <c r="C5002" t="s">
        <v>13</v>
      </c>
      <c r="D5002" t="s">
        <v>14</v>
      </c>
      <c r="E5002" t="s">
        <v>12</v>
      </c>
      <c r="F5002">
        <v>1772.2249999999999</v>
      </c>
      <c r="G5002">
        <v>3458.62</v>
      </c>
      <c r="H5002">
        <v>555</v>
      </c>
      <c r="I5002">
        <v>9</v>
      </c>
      <c r="J5002">
        <v>3955.95</v>
      </c>
      <c r="K5002" t="str">
        <f t="shared" si="78"/>
        <v>Low Risk</v>
      </c>
    </row>
    <row r="5003" spans="1:11" x14ac:dyDescent="0.25">
      <c r="A5003">
        <v>5002</v>
      </c>
      <c r="B5003">
        <v>75</v>
      </c>
      <c r="C5003" t="s">
        <v>10</v>
      </c>
      <c r="D5003" t="s">
        <v>11</v>
      </c>
      <c r="E5003" t="s">
        <v>17</v>
      </c>
      <c r="F5003">
        <v>1396.14</v>
      </c>
      <c r="G5003">
        <v>2123.71</v>
      </c>
      <c r="H5003">
        <v>539</v>
      </c>
      <c r="I5003">
        <v>10</v>
      </c>
      <c r="J5003">
        <v>539.03</v>
      </c>
      <c r="K5003" t="str">
        <f t="shared" si="78"/>
        <v>Low Risk</v>
      </c>
    </row>
    <row r="5004" spans="1:11" x14ac:dyDescent="0.25">
      <c r="A5004">
        <v>5003</v>
      </c>
      <c r="B5004">
        <v>38</v>
      </c>
      <c r="C5004" t="s">
        <v>10</v>
      </c>
      <c r="D5004" t="s">
        <v>11</v>
      </c>
      <c r="E5004" t="s">
        <v>15</v>
      </c>
      <c r="F5004">
        <v>1772.2249999999999</v>
      </c>
      <c r="G5004">
        <v>2688.92</v>
      </c>
      <c r="H5004">
        <v>564</v>
      </c>
      <c r="I5004">
        <v>6</v>
      </c>
      <c r="J5004">
        <v>4649.08</v>
      </c>
      <c r="K5004" t="str">
        <f t="shared" si="78"/>
        <v>Low Risk</v>
      </c>
    </row>
    <row r="5005" spans="1:11" x14ac:dyDescent="0.25">
      <c r="A5005">
        <v>5004</v>
      </c>
      <c r="B5005">
        <v>63</v>
      </c>
      <c r="C5005" t="s">
        <v>13</v>
      </c>
      <c r="D5005" t="s">
        <v>16</v>
      </c>
      <c r="E5005" t="s">
        <v>12</v>
      </c>
      <c r="F5005">
        <v>1362.32</v>
      </c>
      <c r="G5005">
        <v>2489.3000000000002</v>
      </c>
      <c r="H5005">
        <v>640</v>
      </c>
      <c r="I5005">
        <v>10</v>
      </c>
      <c r="J5005">
        <v>5301.7</v>
      </c>
      <c r="K5005" t="str">
        <f t="shared" si="78"/>
        <v>Low Risk</v>
      </c>
    </row>
    <row r="5006" spans="1:11" x14ac:dyDescent="0.25">
      <c r="A5006">
        <v>5005</v>
      </c>
      <c r="B5006">
        <v>22</v>
      </c>
      <c r="C5006" t="s">
        <v>13</v>
      </c>
      <c r="D5006" t="s">
        <v>16</v>
      </c>
      <c r="E5006" t="s">
        <v>20</v>
      </c>
      <c r="F5006">
        <v>884.34</v>
      </c>
      <c r="G5006">
        <v>1756.88</v>
      </c>
      <c r="H5006">
        <v>444</v>
      </c>
      <c r="I5006">
        <v>9</v>
      </c>
      <c r="J5006">
        <v>508.7</v>
      </c>
      <c r="K5006" t="str">
        <f t="shared" si="78"/>
        <v>Moderate Risk</v>
      </c>
    </row>
    <row r="5007" spans="1:11" x14ac:dyDescent="0.25">
      <c r="A5007">
        <v>5006</v>
      </c>
      <c r="B5007">
        <v>23</v>
      </c>
      <c r="C5007" t="s">
        <v>13</v>
      </c>
      <c r="D5007" t="s">
        <v>18</v>
      </c>
      <c r="E5007" t="s">
        <v>21</v>
      </c>
      <c r="F5007">
        <v>1372.27</v>
      </c>
      <c r="G5007">
        <v>1628.86</v>
      </c>
      <c r="H5007">
        <v>518</v>
      </c>
      <c r="I5007">
        <v>5</v>
      </c>
      <c r="J5007">
        <v>4116.37</v>
      </c>
      <c r="K5007" t="str">
        <f t="shared" si="78"/>
        <v>Low Risk</v>
      </c>
    </row>
    <row r="5008" spans="1:11" x14ac:dyDescent="0.25">
      <c r="A5008">
        <v>5007</v>
      </c>
      <c r="B5008">
        <v>55</v>
      </c>
      <c r="C5008" t="s">
        <v>13</v>
      </c>
      <c r="D5008" t="s">
        <v>11</v>
      </c>
      <c r="E5008" t="s">
        <v>21</v>
      </c>
      <c r="F5008">
        <v>3067.04</v>
      </c>
      <c r="G5008">
        <v>5804.93</v>
      </c>
      <c r="H5008">
        <v>620</v>
      </c>
      <c r="I5008">
        <v>7</v>
      </c>
      <c r="J5008">
        <v>8103.75</v>
      </c>
      <c r="K5008" t="str">
        <f t="shared" si="78"/>
        <v>Low Risk</v>
      </c>
    </row>
    <row r="5009" spans="1:11" x14ac:dyDescent="0.25">
      <c r="A5009">
        <v>5008</v>
      </c>
      <c r="B5009">
        <v>39</v>
      </c>
      <c r="C5009" t="s">
        <v>10</v>
      </c>
      <c r="D5009" t="s">
        <v>16</v>
      </c>
      <c r="E5009" t="s">
        <v>15</v>
      </c>
      <c r="F5009">
        <v>4277.79</v>
      </c>
      <c r="G5009">
        <v>6810.78</v>
      </c>
      <c r="H5009">
        <v>640</v>
      </c>
      <c r="I5009">
        <v>7</v>
      </c>
      <c r="J5009">
        <v>12863.99</v>
      </c>
      <c r="K5009" t="str">
        <f t="shared" si="78"/>
        <v>Low Risk</v>
      </c>
    </row>
    <row r="5010" spans="1:11" x14ac:dyDescent="0.25">
      <c r="A5010">
        <v>5009</v>
      </c>
      <c r="B5010">
        <v>35</v>
      </c>
      <c r="C5010" t="s">
        <v>10</v>
      </c>
      <c r="D5010" t="s">
        <v>11</v>
      </c>
      <c r="E5010" t="s">
        <v>15</v>
      </c>
      <c r="F5010">
        <v>729.78</v>
      </c>
      <c r="G5010">
        <v>2794.25</v>
      </c>
      <c r="H5010">
        <v>576</v>
      </c>
      <c r="I5010">
        <v>7</v>
      </c>
      <c r="J5010">
        <v>5128.1099999999997</v>
      </c>
      <c r="K5010" t="str">
        <f t="shared" si="78"/>
        <v>Low Risk</v>
      </c>
    </row>
    <row r="5011" spans="1:11" x14ac:dyDescent="0.25">
      <c r="A5011">
        <v>5010</v>
      </c>
      <c r="B5011">
        <v>31</v>
      </c>
      <c r="C5011" t="s">
        <v>10</v>
      </c>
      <c r="D5011" t="s">
        <v>14</v>
      </c>
      <c r="E5011" t="s">
        <v>17</v>
      </c>
      <c r="F5011">
        <v>868.83</v>
      </c>
      <c r="G5011">
        <v>1137.6500000000001</v>
      </c>
      <c r="H5011">
        <v>576</v>
      </c>
      <c r="I5011">
        <v>4</v>
      </c>
      <c r="J5011">
        <v>5332.54</v>
      </c>
      <c r="K5011" t="str">
        <f t="shared" si="78"/>
        <v>Low Risk</v>
      </c>
    </row>
    <row r="5012" spans="1:11" x14ac:dyDescent="0.25">
      <c r="A5012">
        <v>5011</v>
      </c>
      <c r="B5012">
        <v>27</v>
      </c>
      <c r="C5012" t="s">
        <v>10</v>
      </c>
      <c r="D5012" t="s">
        <v>16</v>
      </c>
      <c r="E5012" t="s">
        <v>15</v>
      </c>
      <c r="F5012">
        <v>796.58</v>
      </c>
      <c r="G5012">
        <v>2125.84</v>
      </c>
      <c r="H5012">
        <v>433</v>
      </c>
      <c r="I5012">
        <v>4</v>
      </c>
      <c r="J5012">
        <v>539.78</v>
      </c>
      <c r="K5012" t="str">
        <f t="shared" si="78"/>
        <v>Moderate Risk</v>
      </c>
    </row>
    <row r="5013" spans="1:11" x14ac:dyDescent="0.25">
      <c r="A5013">
        <v>5012</v>
      </c>
      <c r="B5013">
        <v>63</v>
      </c>
      <c r="C5013" t="s">
        <v>13</v>
      </c>
      <c r="D5013" t="s">
        <v>18</v>
      </c>
      <c r="E5013" t="s">
        <v>20</v>
      </c>
      <c r="F5013">
        <v>2571.0100000000002</v>
      </c>
      <c r="G5013">
        <v>4179.09</v>
      </c>
      <c r="H5013">
        <v>732</v>
      </c>
      <c r="I5013">
        <v>4</v>
      </c>
      <c r="J5013">
        <v>8793.35</v>
      </c>
      <c r="K5013" t="str">
        <f t="shared" si="78"/>
        <v>Low Risk</v>
      </c>
    </row>
    <row r="5014" spans="1:11" x14ac:dyDescent="0.25">
      <c r="A5014">
        <v>5013</v>
      </c>
      <c r="B5014">
        <v>30</v>
      </c>
      <c r="C5014" t="s">
        <v>13</v>
      </c>
      <c r="D5014" t="s">
        <v>14</v>
      </c>
      <c r="E5014" t="s">
        <v>15</v>
      </c>
      <c r="F5014">
        <v>1219.32</v>
      </c>
      <c r="G5014">
        <v>3207.03</v>
      </c>
      <c r="H5014">
        <v>515</v>
      </c>
      <c r="I5014">
        <v>4</v>
      </c>
      <c r="J5014">
        <v>2410.52</v>
      </c>
      <c r="K5014" t="str">
        <f t="shared" si="78"/>
        <v>Low Risk</v>
      </c>
    </row>
    <row r="5015" spans="1:11" x14ac:dyDescent="0.25">
      <c r="A5015">
        <v>5014</v>
      </c>
      <c r="B5015">
        <v>48</v>
      </c>
      <c r="C5015" t="s">
        <v>10</v>
      </c>
      <c r="D5015" t="s">
        <v>14</v>
      </c>
      <c r="E5015" t="s">
        <v>17</v>
      </c>
      <c r="F5015">
        <v>1772.2249999999999</v>
      </c>
      <c r="G5015">
        <v>1696.82</v>
      </c>
      <c r="H5015">
        <v>576</v>
      </c>
      <c r="I5015">
        <v>7</v>
      </c>
      <c r="J5015">
        <v>2155.54</v>
      </c>
      <c r="K5015" t="str">
        <f t="shared" si="78"/>
        <v>Low Risk</v>
      </c>
    </row>
    <row r="5016" spans="1:11" x14ac:dyDescent="0.25">
      <c r="A5016">
        <v>5015</v>
      </c>
      <c r="B5016">
        <v>47</v>
      </c>
      <c r="C5016" t="s">
        <v>10</v>
      </c>
      <c r="D5016" t="s">
        <v>18</v>
      </c>
      <c r="E5016" t="s">
        <v>17</v>
      </c>
      <c r="F5016">
        <v>1933.43</v>
      </c>
      <c r="G5016">
        <v>3437.11</v>
      </c>
      <c r="H5016">
        <v>622</v>
      </c>
      <c r="I5016">
        <v>7</v>
      </c>
      <c r="J5016">
        <v>5875.51</v>
      </c>
      <c r="K5016" t="str">
        <f t="shared" si="78"/>
        <v>Low Risk</v>
      </c>
    </row>
    <row r="5017" spans="1:11" x14ac:dyDescent="0.25">
      <c r="A5017">
        <v>5016</v>
      </c>
      <c r="B5017">
        <v>20</v>
      </c>
      <c r="C5017" t="s">
        <v>10</v>
      </c>
      <c r="D5017" t="s">
        <v>16</v>
      </c>
      <c r="E5017" t="s">
        <v>20</v>
      </c>
      <c r="F5017">
        <v>1924.06</v>
      </c>
      <c r="G5017">
        <v>3269.72</v>
      </c>
      <c r="H5017">
        <v>540</v>
      </c>
      <c r="I5017">
        <v>4</v>
      </c>
      <c r="J5017">
        <v>2994.71</v>
      </c>
      <c r="K5017" t="str">
        <f t="shared" si="78"/>
        <v>Low Risk</v>
      </c>
    </row>
    <row r="5018" spans="1:11" x14ac:dyDescent="0.25">
      <c r="A5018">
        <v>5017</v>
      </c>
      <c r="B5018">
        <v>47</v>
      </c>
      <c r="C5018" t="s">
        <v>13</v>
      </c>
      <c r="D5018" t="s">
        <v>11</v>
      </c>
      <c r="E5018" t="s">
        <v>12</v>
      </c>
      <c r="F5018">
        <v>1772.2249999999999</v>
      </c>
      <c r="G5018">
        <v>3421.2</v>
      </c>
      <c r="H5018">
        <v>586</v>
      </c>
      <c r="I5018">
        <v>9</v>
      </c>
      <c r="J5018">
        <v>4609.74</v>
      </c>
      <c r="K5018" t="str">
        <f t="shared" si="78"/>
        <v>Low Risk</v>
      </c>
    </row>
    <row r="5019" spans="1:11" x14ac:dyDescent="0.25">
      <c r="A5019">
        <v>5018</v>
      </c>
      <c r="B5019">
        <v>23</v>
      </c>
      <c r="C5019" t="s">
        <v>10</v>
      </c>
      <c r="D5019" t="s">
        <v>16</v>
      </c>
      <c r="E5019" t="s">
        <v>21</v>
      </c>
      <c r="F5019">
        <v>2369.0500000000002</v>
      </c>
      <c r="G5019">
        <v>3089.83</v>
      </c>
      <c r="H5019">
        <v>541</v>
      </c>
      <c r="I5019">
        <v>8</v>
      </c>
      <c r="J5019">
        <v>6873.57</v>
      </c>
      <c r="K5019" t="str">
        <f t="shared" si="78"/>
        <v>Low Risk</v>
      </c>
    </row>
    <row r="5020" spans="1:11" x14ac:dyDescent="0.25">
      <c r="A5020">
        <v>5019</v>
      </c>
      <c r="B5020">
        <v>46</v>
      </c>
      <c r="C5020" t="s">
        <v>10</v>
      </c>
      <c r="D5020" t="s">
        <v>19</v>
      </c>
      <c r="E5020" t="s">
        <v>17</v>
      </c>
      <c r="F5020">
        <v>5763.05</v>
      </c>
      <c r="G5020">
        <v>9792.07</v>
      </c>
      <c r="H5020">
        <v>747</v>
      </c>
      <c r="I5020">
        <v>5</v>
      </c>
      <c r="J5020">
        <v>20049.2</v>
      </c>
      <c r="K5020" t="str">
        <f t="shared" si="78"/>
        <v>Low Risk</v>
      </c>
    </row>
    <row r="5021" spans="1:11" x14ac:dyDescent="0.25">
      <c r="A5021">
        <v>5020</v>
      </c>
      <c r="B5021">
        <v>25</v>
      </c>
      <c r="C5021" t="s">
        <v>13</v>
      </c>
      <c r="D5021" t="s">
        <v>11</v>
      </c>
      <c r="E5021" t="s">
        <v>17</v>
      </c>
      <c r="F5021">
        <v>1239.8</v>
      </c>
      <c r="G5021">
        <v>2512.38</v>
      </c>
      <c r="H5021">
        <v>576</v>
      </c>
      <c r="I5021">
        <v>6</v>
      </c>
      <c r="J5021">
        <v>3562.56</v>
      </c>
      <c r="K5021" t="str">
        <f t="shared" si="78"/>
        <v>Low Risk</v>
      </c>
    </row>
    <row r="5022" spans="1:11" x14ac:dyDescent="0.25">
      <c r="A5022">
        <v>5021</v>
      </c>
      <c r="B5022">
        <v>61</v>
      </c>
      <c r="C5022" t="s">
        <v>10</v>
      </c>
      <c r="D5022" t="s">
        <v>11</v>
      </c>
      <c r="E5022" t="s">
        <v>21</v>
      </c>
      <c r="F5022">
        <v>1772.2249999999999</v>
      </c>
      <c r="G5022">
        <v>2591.6999999999998</v>
      </c>
      <c r="H5022">
        <v>547</v>
      </c>
      <c r="I5022">
        <v>6</v>
      </c>
      <c r="J5022">
        <v>3704.9</v>
      </c>
      <c r="K5022" t="str">
        <f t="shared" si="78"/>
        <v>Low Risk</v>
      </c>
    </row>
    <row r="5023" spans="1:11" x14ac:dyDescent="0.25">
      <c r="A5023">
        <v>5022</v>
      </c>
      <c r="B5023">
        <v>62</v>
      </c>
      <c r="C5023" t="s">
        <v>10</v>
      </c>
      <c r="D5023" t="s">
        <v>11</v>
      </c>
      <c r="E5023" t="s">
        <v>12</v>
      </c>
      <c r="F5023">
        <v>2395.5100000000002</v>
      </c>
      <c r="G5023">
        <v>3401.97</v>
      </c>
      <c r="H5023">
        <v>650</v>
      </c>
      <c r="I5023">
        <v>3</v>
      </c>
      <c r="J5023">
        <v>7727.9</v>
      </c>
      <c r="K5023" t="str">
        <f t="shared" si="78"/>
        <v>Low Risk</v>
      </c>
    </row>
    <row r="5024" spans="1:11" x14ac:dyDescent="0.25">
      <c r="A5024">
        <v>5023</v>
      </c>
      <c r="B5024">
        <v>60</v>
      </c>
      <c r="C5024" t="s">
        <v>13</v>
      </c>
      <c r="D5024" t="s">
        <v>18</v>
      </c>
      <c r="E5024" t="s">
        <v>17</v>
      </c>
      <c r="F5024">
        <v>1931.13</v>
      </c>
      <c r="G5024">
        <v>3237.28</v>
      </c>
      <c r="H5024">
        <v>576</v>
      </c>
      <c r="I5024">
        <v>8</v>
      </c>
      <c r="J5024">
        <v>6980.87</v>
      </c>
      <c r="K5024" t="str">
        <f t="shared" si="78"/>
        <v>Low Risk</v>
      </c>
    </row>
    <row r="5025" spans="1:11" x14ac:dyDescent="0.25">
      <c r="A5025">
        <v>5024</v>
      </c>
      <c r="B5025">
        <v>61</v>
      </c>
      <c r="C5025" t="s">
        <v>10</v>
      </c>
      <c r="D5025" t="s">
        <v>11</v>
      </c>
      <c r="E5025" t="s">
        <v>12</v>
      </c>
      <c r="F5025">
        <v>1414.58</v>
      </c>
      <c r="G5025">
        <v>2482.98</v>
      </c>
      <c r="H5025">
        <v>578</v>
      </c>
      <c r="I5025">
        <v>5</v>
      </c>
      <c r="J5025">
        <v>2727.5</v>
      </c>
      <c r="K5025" t="str">
        <f t="shared" si="78"/>
        <v>Low Risk</v>
      </c>
    </row>
    <row r="5026" spans="1:11" x14ac:dyDescent="0.25">
      <c r="A5026">
        <v>5025</v>
      </c>
      <c r="B5026">
        <v>50</v>
      </c>
      <c r="C5026" t="s">
        <v>13</v>
      </c>
      <c r="D5026" t="s">
        <v>19</v>
      </c>
      <c r="E5026" t="s">
        <v>15</v>
      </c>
      <c r="F5026">
        <v>2621.73</v>
      </c>
      <c r="G5026">
        <v>4784.22</v>
      </c>
      <c r="H5026">
        <v>715</v>
      </c>
      <c r="I5026">
        <v>7</v>
      </c>
      <c r="J5026">
        <v>7813.39</v>
      </c>
      <c r="K5026" t="str">
        <f t="shared" si="78"/>
        <v>Low Risk</v>
      </c>
    </row>
    <row r="5027" spans="1:11" x14ac:dyDescent="0.25">
      <c r="A5027">
        <v>5026</v>
      </c>
      <c r="B5027">
        <v>34</v>
      </c>
      <c r="C5027" t="s">
        <v>10</v>
      </c>
      <c r="D5027" t="s">
        <v>16</v>
      </c>
      <c r="E5027" t="s">
        <v>12</v>
      </c>
      <c r="F5027">
        <v>3806.47</v>
      </c>
      <c r="G5027">
        <v>7158.33</v>
      </c>
      <c r="H5027">
        <v>687</v>
      </c>
      <c r="I5027">
        <v>7</v>
      </c>
      <c r="J5027">
        <v>16783.25</v>
      </c>
      <c r="K5027" t="str">
        <f t="shared" si="78"/>
        <v>Low Risk</v>
      </c>
    </row>
    <row r="5028" spans="1:11" x14ac:dyDescent="0.25">
      <c r="A5028">
        <v>5027</v>
      </c>
      <c r="B5028">
        <v>65</v>
      </c>
      <c r="C5028" t="s">
        <v>10</v>
      </c>
      <c r="D5028" t="s">
        <v>11</v>
      </c>
      <c r="E5028" t="s">
        <v>12</v>
      </c>
      <c r="F5028">
        <v>1772.2249999999999</v>
      </c>
      <c r="G5028">
        <v>4508.49</v>
      </c>
      <c r="H5028">
        <v>600</v>
      </c>
      <c r="I5028">
        <v>7</v>
      </c>
      <c r="J5028">
        <v>6520.03</v>
      </c>
      <c r="K5028" t="str">
        <f t="shared" si="78"/>
        <v>Low Risk</v>
      </c>
    </row>
    <row r="5029" spans="1:11" x14ac:dyDescent="0.25">
      <c r="A5029">
        <v>5028</v>
      </c>
      <c r="B5029">
        <v>28</v>
      </c>
      <c r="C5029" t="s">
        <v>10</v>
      </c>
      <c r="D5029" t="s">
        <v>14</v>
      </c>
      <c r="E5029" t="s">
        <v>21</v>
      </c>
      <c r="F5029">
        <v>700.8</v>
      </c>
      <c r="G5029">
        <v>1530.51</v>
      </c>
      <c r="H5029">
        <v>393</v>
      </c>
      <c r="I5029">
        <v>7</v>
      </c>
      <c r="J5029">
        <v>5332.54</v>
      </c>
      <c r="K5029" t="str">
        <f t="shared" si="78"/>
        <v>Moderate Risk</v>
      </c>
    </row>
    <row r="5030" spans="1:11" x14ac:dyDescent="0.25">
      <c r="A5030">
        <v>5029</v>
      </c>
      <c r="B5030">
        <v>30</v>
      </c>
      <c r="C5030" t="s">
        <v>13</v>
      </c>
      <c r="D5030" t="s">
        <v>16</v>
      </c>
      <c r="E5030" t="s">
        <v>17</v>
      </c>
      <c r="F5030">
        <v>1757.53</v>
      </c>
      <c r="G5030">
        <v>2359.75</v>
      </c>
      <c r="H5030">
        <v>579</v>
      </c>
      <c r="I5030">
        <v>7</v>
      </c>
      <c r="J5030">
        <v>5908.31</v>
      </c>
      <c r="K5030" t="str">
        <f t="shared" si="78"/>
        <v>Low Risk</v>
      </c>
    </row>
    <row r="5031" spans="1:11" x14ac:dyDescent="0.25">
      <c r="A5031">
        <v>5030</v>
      </c>
      <c r="B5031">
        <v>67</v>
      </c>
      <c r="C5031" t="s">
        <v>13</v>
      </c>
      <c r="D5031" t="s">
        <v>11</v>
      </c>
      <c r="E5031" t="s">
        <v>12</v>
      </c>
      <c r="F5031">
        <v>1890.13</v>
      </c>
      <c r="G5031">
        <v>3958.09</v>
      </c>
      <c r="H5031">
        <v>551</v>
      </c>
      <c r="I5031">
        <v>6</v>
      </c>
      <c r="J5031">
        <v>3534.38</v>
      </c>
      <c r="K5031" t="str">
        <f t="shared" si="78"/>
        <v>Low Risk</v>
      </c>
    </row>
    <row r="5032" spans="1:11" x14ac:dyDescent="0.25">
      <c r="A5032">
        <v>5031</v>
      </c>
      <c r="B5032">
        <v>28</v>
      </c>
      <c r="C5032" t="s">
        <v>13</v>
      </c>
      <c r="D5032" t="s">
        <v>18</v>
      </c>
      <c r="E5032" t="s">
        <v>15</v>
      </c>
      <c r="F5032">
        <v>1408.9</v>
      </c>
      <c r="G5032">
        <v>3321.34</v>
      </c>
      <c r="H5032">
        <v>576</v>
      </c>
      <c r="I5032">
        <v>8</v>
      </c>
      <c r="J5032">
        <v>2170.15</v>
      </c>
      <c r="K5032" t="str">
        <f t="shared" si="78"/>
        <v>Low Risk</v>
      </c>
    </row>
    <row r="5033" spans="1:11" x14ac:dyDescent="0.25">
      <c r="A5033">
        <v>5032</v>
      </c>
      <c r="B5033">
        <v>48</v>
      </c>
      <c r="C5033" t="s">
        <v>13</v>
      </c>
      <c r="D5033" t="s">
        <v>11</v>
      </c>
      <c r="E5033" t="s">
        <v>15</v>
      </c>
      <c r="F5033">
        <v>1781.31</v>
      </c>
      <c r="G5033">
        <v>3237.28</v>
      </c>
      <c r="H5033">
        <v>538</v>
      </c>
      <c r="I5033">
        <v>9</v>
      </c>
      <c r="J5033">
        <v>3777.85</v>
      </c>
      <c r="K5033" t="str">
        <f t="shared" si="78"/>
        <v>Low Risk</v>
      </c>
    </row>
    <row r="5034" spans="1:11" x14ac:dyDescent="0.25">
      <c r="A5034">
        <v>5033</v>
      </c>
      <c r="B5034">
        <v>45</v>
      </c>
      <c r="C5034" t="s">
        <v>13</v>
      </c>
      <c r="D5034" t="s">
        <v>11</v>
      </c>
      <c r="E5034" t="s">
        <v>17</v>
      </c>
      <c r="F5034">
        <v>1410.78</v>
      </c>
      <c r="G5034">
        <v>2915.25</v>
      </c>
      <c r="H5034">
        <v>503</v>
      </c>
      <c r="I5034">
        <v>10</v>
      </c>
      <c r="J5034">
        <v>5554.95</v>
      </c>
      <c r="K5034" t="str">
        <f t="shared" si="78"/>
        <v>Low Risk</v>
      </c>
    </row>
    <row r="5035" spans="1:11" x14ac:dyDescent="0.25">
      <c r="A5035">
        <v>5034</v>
      </c>
      <c r="B5035">
        <v>61</v>
      </c>
      <c r="C5035" t="s">
        <v>10</v>
      </c>
      <c r="D5035" t="s">
        <v>16</v>
      </c>
      <c r="E5035" t="s">
        <v>20</v>
      </c>
      <c r="F5035">
        <v>1076.73</v>
      </c>
      <c r="G5035">
        <v>2991.05</v>
      </c>
      <c r="H5035">
        <v>508</v>
      </c>
      <c r="I5035">
        <v>3</v>
      </c>
      <c r="J5035">
        <v>5332.54</v>
      </c>
      <c r="K5035" t="str">
        <f t="shared" si="78"/>
        <v>Low Risk</v>
      </c>
    </row>
    <row r="5036" spans="1:11" x14ac:dyDescent="0.25">
      <c r="A5036">
        <v>5035</v>
      </c>
      <c r="B5036">
        <v>23</v>
      </c>
      <c r="C5036" t="s">
        <v>10</v>
      </c>
      <c r="D5036" t="s">
        <v>14</v>
      </c>
      <c r="E5036" t="s">
        <v>21</v>
      </c>
      <c r="F5036">
        <v>630.46</v>
      </c>
      <c r="G5036">
        <v>616.29</v>
      </c>
      <c r="H5036">
        <v>512</v>
      </c>
      <c r="I5036">
        <v>10</v>
      </c>
      <c r="J5036">
        <v>1934.59</v>
      </c>
      <c r="K5036" t="str">
        <f t="shared" si="78"/>
        <v>Low Risk</v>
      </c>
    </row>
    <row r="5037" spans="1:11" x14ac:dyDescent="0.25">
      <c r="A5037">
        <v>5036</v>
      </c>
      <c r="B5037">
        <v>58</v>
      </c>
      <c r="C5037" t="s">
        <v>10</v>
      </c>
      <c r="D5037" t="s">
        <v>16</v>
      </c>
      <c r="E5037" t="s">
        <v>12</v>
      </c>
      <c r="F5037">
        <v>3440.16</v>
      </c>
      <c r="G5037">
        <v>6750.17</v>
      </c>
      <c r="H5037">
        <v>640</v>
      </c>
      <c r="I5037">
        <v>5</v>
      </c>
      <c r="J5037">
        <v>9245.1200000000008</v>
      </c>
      <c r="K5037" t="str">
        <f t="shared" si="78"/>
        <v>Low Risk</v>
      </c>
    </row>
    <row r="5038" spans="1:11" x14ac:dyDescent="0.25">
      <c r="A5038">
        <v>5037</v>
      </c>
      <c r="B5038">
        <v>33</v>
      </c>
      <c r="C5038" t="s">
        <v>10</v>
      </c>
      <c r="D5038" t="s">
        <v>14</v>
      </c>
      <c r="E5038" t="s">
        <v>15</v>
      </c>
      <c r="F5038">
        <v>808.67</v>
      </c>
      <c r="G5038">
        <v>895.51</v>
      </c>
      <c r="H5038">
        <v>576</v>
      </c>
      <c r="I5038">
        <v>5</v>
      </c>
      <c r="J5038">
        <v>1107.97</v>
      </c>
      <c r="K5038" t="str">
        <f t="shared" si="78"/>
        <v>Low Risk</v>
      </c>
    </row>
    <row r="5039" spans="1:11" x14ac:dyDescent="0.25">
      <c r="A5039">
        <v>5038</v>
      </c>
      <c r="B5039">
        <v>21</v>
      </c>
      <c r="C5039" t="s">
        <v>10</v>
      </c>
      <c r="D5039" t="s">
        <v>16</v>
      </c>
      <c r="E5039" t="s">
        <v>12</v>
      </c>
      <c r="F5039">
        <v>2717.67</v>
      </c>
      <c r="G5039">
        <v>4654.3599999999997</v>
      </c>
      <c r="H5039">
        <v>576</v>
      </c>
      <c r="I5039">
        <v>10</v>
      </c>
      <c r="J5039">
        <v>7843.77</v>
      </c>
      <c r="K5039" t="str">
        <f t="shared" si="78"/>
        <v>Low Risk</v>
      </c>
    </row>
    <row r="5040" spans="1:11" x14ac:dyDescent="0.25">
      <c r="A5040">
        <v>5039</v>
      </c>
      <c r="B5040">
        <v>52</v>
      </c>
      <c r="C5040" t="s">
        <v>10</v>
      </c>
      <c r="D5040" t="s">
        <v>16</v>
      </c>
      <c r="E5040" t="s">
        <v>17</v>
      </c>
      <c r="F5040">
        <v>2468.2399999999998</v>
      </c>
      <c r="G5040">
        <v>3237.28</v>
      </c>
      <c r="H5040">
        <v>576</v>
      </c>
      <c r="I5040">
        <v>5</v>
      </c>
      <c r="J5040">
        <v>7276.49</v>
      </c>
      <c r="K5040" t="str">
        <f t="shared" si="78"/>
        <v>Low Risk</v>
      </c>
    </row>
    <row r="5041" spans="1:11" x14ac:dyDescent="0.25">
      <c r="A5041">
        <v>5040</v>
      </c>
      <c r="B5041">
        <v>65</v>
      </c>
      <c r="C5041" t="s">
        <v>10</v>
      </c>
      <c r="D5041" t="s">
        <v>16</v>
      </c>
      <c r="E5041" t="s">
        <v>20</v>
      </c>
      <c r="F5041">
        <v>1422.36</v>
      </c>
      <c r="G5041">
        <v>3058.52</v>
      </c>
      <c r="H5041">
        <v>543</v>
      </c>
      <c r="I5041">
        <v>7</v>
      </c>
      <c r="J5041">
        <v>1815.52</v>
      </c>
      <c r="K5041" t="str">
        <f t="shared" si="78"/>
        <v>Low Risk</v>
      </c>
    </row>
    <row r="5042" spans="1:11" x14ac:dyDescent="0.25">
      <c r="A5042">
        <v>5041</v>
      </c>
      <c r="B5042">
        <v>73</v>
      </c>
      <c r="C5042" t="s">
        <v>10</v>
      </c>
      <c r="D5042" t="s">
        <v>16</v>
      </c>
      <c r="E5042" t="s">
        <v>17</v>
      </c>
      <c r="F5042">
        <v>2392.5300000000002</v>
      </c>
      <c r="G5042">
        <v>4918.8</v>
      </c>
      <c r="H5042">
        <v>619</v>
      </c>
      <c r="I5042">
        <v>8</v>
      </c>
      <c r="J5042">
        <v>9121.92</v>
      </c>
      <c r="K5042" t="str">
        <f t="shared" si="78"/>
        <v>Low Risk</v>
      </c>
    </row>
    <row r="5043" spans="1:11" x14ac:dyDescent="0.25">
      <c r="A5043">
        <v>5042</v>
      </c>
      <c r="B5043">
        <v>43</v>
      </c>
      <c r="C5043" t="s">
        <v>10</v>
      </c>
      <c r="D5043" t="s">
        <v>14</v>
      </c>
      <c r="E5043" t="s">
        <v>20</v>
      </c>
      <c r="F5043">
        <v>1394.67</v>
      </c>
      <c r="G5043">
        <v>2846.05</v>
      </c>
      <c r="H5043">
        <v>561</v>
      </c>
      <c r="I5043">
        <v>6</v>
      </c>
      <c r="J5043">
        <v>2470.5</v>
      </c>
      <c r="K5043" t="str">
        <f t="shared" si="78"/>
        <v>Low Risk</v>
      </c>
    </row>
    <row r="5044" spans="1:11" x14ac:dyDescent="0.25">
      <c r="A5044">
        <v>5043</v>
      </c>
      <c r="B5044">
        <v>74</v>
      </c>
      <c r="C5044" t="s">
        <v>13</v>
      </c>
      <c r="D5044" t="s">
        <v>11</v>
      </c>
      <c r="E5044" t="s">
        <v>12</v>
      </c>
      <c r="F5044">
        <v>2399.71</v>
      </c>
      <c r="G5044">
        <v>4794.97</v>
      </c>
      <c r="H5044">
        <v>583</v>
      </c>
      <c r="I5044">
        <v>6</v>
      </c>
      <c r="J5044">
        <v>7899.44</v>
      </c>
      <c r="K5044" t="str">
        <f t="shared" si="78"/>
        <v>Low Risk</v>
      </c>
    </row>
    <row r="5045" spans="1:11" x14ac:dyDescent="0.25">
      <c r="A5045">
        <v>5044</v>
      </c>
      <c r="B5045">
        <v>29</v>
      </c>
      <c r="C5045" t="s">
        <v>13</v>
      </c>
      <c r="D5045" t="s">
        <v>11</v>
      </c>
      <c r="E5045" t="s">
        <v>12</v>
      </c>
      <c r="F5045">
        <v>1582.22</v>
      </c>
      <c r="G5045">
        <v>3427.43</v>
      </c>
      <c r="H5045">
        <v>544</v>
      </c>
      <c r="I5045">
        <v>11</v>
      </c>
      <c r="J5045">
        <v>2961</v>
      </c>
      <c r="K5045" t="str">
        <f t="shared" si="78"/>
        <v>Moderate Risk</v>
      </c>
    </row>
    <row r="5046" spans="1:11" x14ac:dyDescent="0.25">
      <c r="A5046">
        <v>5045</v>
      </c>
      <c r="B5046">
        <v>28</v>
      </c>
      <c r="C5046" t="s">
        <v>10</v>
      </c>
      <c r="D5046" t="s">
        <v>11</v>
      </c>
      <c r="E5046" t="s">
        <v>17</v>
      </c>
      <c r="F5046">
        <v>1257.07</v>
      </c>
      <c r="G5046">
        <v>3351.01</v>
      </c>
      <c r="H5046">
        <v>538</v>
      </c>
      <c r="I5046">
        <v>11</v>
      </c>
      <c r="J5046">
        <v>2538.71</v>
      </c>
      <c r="K5046" t="str">
        <f t="shared" si="78"/>
        <v>Moderate Risk</v>
      </c>
    </row>
    <row r="5047" spans="1:11" x14ac:dyDescent="0.25">
      <c r="A5047">
        <v>5046</v>
      </c>
      <c r="B5047">
        <v>54</v>
      </c>
      <c r="C5047" t="s">
        <v>10</v>
      </c>
      <c r="D5047" t="s">
        <v>19</v>
      </c>
      <c r="E5047" t="s">
        <v>17</v>
      </c>
      <c r="F5047">
        <v>6132.91</v>
      </c>
      <c r="G5047">
        <v>10579.23</v>
      </c>
      <c r="H5047">
        <v>730</v>
      </c>
      <c r="I5047">
        <v>4</v>
      </c>
      <c r="J5047">
        <v>22392.45</v>
      </c>
      <c r="K5047" t="str">
        <f t="shared" si="78"/>
        <v>Low Risk</v>
      </c>
    </row>
    <row r="5048" spans="1:11" x14ac:dyDescent="0.25">
      <c r="A5048">
        <v>5047</v>
      </c>
      <c r="B5048">
        <v>42</v>
      </c>
      <c r="C5048" t="s">
        <v>10</v>
      </c>
      <c r="D5048" t="s">
        <v>14</v>
      </c>
      <c r="E5048" t="s">
        <v>21</v>
      </c>
      <c r="F5048">
        <v>1668.53</v>
      </c>
      <c r="G5048">
        <v>978.83</v>
      </c>
      <c r="H5048">
        <v>531</v>
      </c>
      <c r="I5048">
        <v>7</v>
      </c>
      <c r="J5048">
        <v>3199.34</v>
      </c>
      <c r="K5048" t="str">
        <f t="shared" si="78"/>
        <v>Low Risk</v>
      </c>
    </row>
    <row r="5049" spans="1:11" x14ac:dyDescent="0.25">
      <c r="A5049">
        <v>5048</v>
      </c>
      <c r="B5049">
        <v>35</v>
      </c>
      <c r="C5049" t="s">
        <v>13</v>
      </c>
      <c r="D5049" t="s">
        <v>16</v>
      </c>
      <c r="E5049" t="s">
        <v>15</v>
      </c>
      <c r="F5049">
        <v>1329.88</v>
      </c>
      <c r="G5049">
        <v>2066.65</v>
      </c>
      <c r="H5049">
        <v>576</v>
      </c>
      <c r="I5049">
        <v>16</v>
      </c>
      <c r="J5049">
        <v>6323.52</v>
      </c>
      <c r="K5049" t="str">
        <f t="shared" si="78"/>
        <v>Moderate Risk</v>
      </c>
    </row>
    <row r="5050" spans="1:11" x14ac:dyDescent="0.25">
      <c r="A5050">
        <v>5049</v>
      </c>
      <c r="B5050">
        <v>36</v>
      </c>
      <c r="C5050" t="s">
        <v>10</v>
      </c>
      <c r="D5050" t="s">
        <v>11</v>
      </c>
      <c r="E5050" t="s">
        <v>15</v>
      </c>
      <c r="F5050">
        <v>1370.06</v>
      </c>
      <c r="G5050">
        <v>2145.61</v>
      </c>
      <c r="H5050">
        <v>557</v>
      </c>
      <c r="I5050">
        <v>9</v>
      </c>
      <c r="J5050">
        <v>1025.3699999999999</v>
      </c>
      <c r="K5050" t="str">
        <f t="shared" si="78"/>
        <v>Low Risk</v>
      </c>
    </row>
    <row r="5051" spans="1:11" x14ac:dyDescent="0.25">
      <c r="A5051">
        <v>5050</v>
      </c>
      <c r="B5051">
        <v>40</v>
      </c>
      <c r="C5051" t="s">
        <v>13</v>
      </c>
      <c r="D5051" t="s">
        <v>11</v>
      </c>
      <c r="E5051" t="s">
        <v>15</v>
      </c>
      <c r="F5051">
        <v>2683.35</v>
      </c>
      <c r="G5051">
        <v>3237.28</v>
      </c>
      <c r="H5051">
        <v>576</v>
      </c>
      <c r="I5051">
        <v>7</v>
      </c>
      <c r="J5051">
        <v>5715.97</v>
      </c>
      <c r="K5051" t="str">
        <f t="shared" si="78"/>
        <v>Low Risk</v>
      </c>
    </row>
    <row r="5052" spans="1:11" x14ac:dyDescent="0.25">
      <c r="A5052">
        <v>5051</v>
      </c>
      <c r="B5052">
        <v>72</v>
      </c>
      <c r="C5052" t="s">
        <v>10</v>
      </c>
      <c r="D5052" t="s">
        <v>18</v>
      </c>
      <c r="E5052" t="s">
        <v>21</v>
      </c>
      <c r="F5052">
        <v>4993.07</v>
      </c>
      <c r="G5052">
        <v>7185.23</v>
      </c>
      <c r="H5052">
        <v>766</v>
      </c>
      <c r="I5052">
        <v>9</v>
      </c>
      <c r="J5052">
        <v>19531.53</v>
      </c>
      <c r="K5052" t="str">
        <f t="shared" si="78"/>
        <v>Low Risk</v>
      </c>
    </row>
    <row r="5053" spans="1:11" x14ac:dyDescent="0.25">
      <c r="A5053">
        <v>5052</v>
      </c>
      <c r="B5053">
        <v>55</v>
      </c>
      <c r="C5053" t="s">
        <v>10</v>
      </c>
      <c r="D5053" t="s">
        <v>14</v>
      </c>
      <c r="E5053" t="s">
        <v>20</v>
      </c>
      <c r="F5053">
        <v>1136.7</v>
      </c>
      <c r="G5053">
        <v>2261.87</v>
      </c>
      <c r="H5053">
        <v>513</v>
      </c>
      <c r="I5053">
        <v>12</v>
      </c>
      <c r="J5053">
        <v>3287.62</v>
      </c>
      <c r="K5053" t="str">
        <f t="shared" si="78"/>
        <v>Moderate Risk</v>
      </c>
    </row>
    <row r="5054" spans="1:11" x14ac:dyDescent="0.25">
      <c r="A5054">
        <v>5053</v>
      </c>
      <c r="B5054">
        <v>71</v>
      </c>
      <c r="C5054" t="s">
        <v>10</v>
      </c>
      <c r="D5054" t="s">
        <v>18</v>
      </c>
      <c r="E5054" t="s">
        <v>17</v>
      </c>
      <c r="F5054">
        <v>3161.9</v>
      </c>
      <c r="G5054">
        <v>6766.16</v>
      </c>
      <c r="H5054">
        <v>677</v>
      </c>
      <c r="I5054">
        <v>5</v>
      </c>
      <c r="J5054">
        <v>9083.31</v>
      </c>
      <c r="K5054" t="str">
        <f t="shared" si="78"/>
        <v>Low Risk</v>
      </c>
    </row>
    <row r="5055" spans="1:11" x14ac:dyDescent="0.25">
      <c r="A5055">
        <v>5054</v>
      </c>
      <c r="B5055">
        <v>35</v>
      </c>
      <c r="C5055" t="s">
        <v>10</v>
      </c>
      <c r="D5055" t="s">
        <v>14</v>
      </c>
      <c r="E5055" t="s">
        <v>21</v>
      </c>
      <c r="F5055">
        <v>1772.2249999999999</v>
      </c>
      <c r="G5055">
        <v>2518.29</v>
      </c>
      <c r="H5055">
        <v>563</v>
      </c>
      <c r="I5055">
        <v>7</v>
      </c>
      <c r="J5055">
        <v>4836.08</v>
      </c>
      <c r="K5055" t="str">
        <f t="shared" si="78"/>
        <v>Low Risk</v>
      </c>
    </row>
    <row r="5056" spans="1:11" x14ac:dyDescent="0.25">
      <c r="A5056">
        <v>5055</v>
      </c>
      <c r="B5056">
        <v>43</v>
      </c>
      <c r="C5056" t="s">
        <v>13</v>
      </c>
      <c r="D5056" t="s">
        <v>11</v>
      </c>
      <c r="E5056" t="s">
        <v>17</v>
      </c>
      <c r="F5056">
        <v>916.66</v>
      </c>
      <c r="G5056">
        <v>3237.28</v>
      </c>
      <c r="H5056">
        <v>503</v>
      </c>
      <c r="I5056">
        <v>10</v>
      </c>
      <c r="J5056">
        <v>750.69</v>
      </c>
      <c r="K5056" t="str">
        <f t="shared" si="78"/>
        <v>Low Risk</v>
      </c>
    </row>
    <row r="5057" spans="1:11" x14ac:dyDescent="0.25">
      <c r="A5057">
        <v>5056</v>
      </c>
      <c r="B5057">
        <v>23</v>
      </c>
      <c r="C5057" t="s">
        <v>10</v>
      </c>
      <c r="D5057" t="s">
        <v>18</v>
      </c>
      <c r="E5057" t="s">
        <v>21</v>
      </c>
      <c r="F5057">
        <v>2907.7</v>
      </c>
      <c r="G5057">
        <v>4667.09</v>
      </c>
      <c r="H5057">
        <v>602</v>
      </c>
      <c r="I5057">
        <v>9</v>
      </c>
      <c r="J5057">
        <v>10899.66</v>
      </c>
      <c r="K5057" t="str">
        <f t="shared" si="78"/>
        <v>Low Risk</v>
      </c>
    </row>
    <row r="5058" spans="1:11" x14ac:dyDescent="0.25">
      <c r="A5058">
        <v>5057</v>
      </c>
      <c r="B5058">
        <v>21</v>
      </c>
      <c r="C5058" t="s">
        <v>13</v>
      </c>
      <c r="D5058" t="s">
        <v>11</v>
      </c>
      <c r="E5058" t="s">
        <v>20</v>
      </c>
      <c r="F5058">
        <v>546.24</v>
      </c>
      <c r="G5058">
        <v>1559.44</v>
      </c>
      <c r="H5058">
        <v>576</v>
      </c>
      <c r="I5058">
        <v>5</v>
      </c>
      <c r="J5058">
        <v>2812.14</v>
      </c>
      <c r="K5058" t="str">
        <f t="shared" ref="K5058:K5121" si="79">IF(AND(H5058&lt;500,I5058&gt;10),"High Risk",IF(OR(H5058&lt;500,I5058&gt;10),"Moderate Risk","Low Risk"))</f>
        <v>Low Risk</v>
      </c>
    </row>
    <row r="5059" spans="1:11" x14ac:dyDescent="0.25">
      <c r="A5059">
        <v>5058</v>
      </c>
      <c r="B5059">
        <v>61</v>
      </c>
      <c r="C5059" t="s">
        <v>13</v>
      </c>
      <c r="D5059" t="s">
        <v>18</v>
      </c>
      <c r="E5059" t="s">
        <v>12</v>
      </c>
      <c r="F5059">
        <v>3752.1</v>
      </c>
      <c r="G5059">
        <v>3237.28</v>
      </c>
      <c r="H5059">
        <v>708</v>
      </c>
      <c r="I5059">
        <v>6</v>
      </c>
      <c r="J5059">
        <v>14349.11</v>
      </c>
      <c r="K5059" t="str">
        <f t="shared" si="79"/>
        <v>Low Risk</v>
      </c>
    </row>
    <row r="5060" spans="1:11" x14ac:dyDescent="0.25">
      <c r="A5060">
        <v>5059</v>
      </c>
      <c r="B5060">
        <v>68</v>
      </c>
      <c r="C5060" t="s">
        <v>13</v>
      </c>
      <c r="D5060" t="s">
        <v>14</v>
      </c>
      <c r="E5060" t="s">
        <v>15</v>
      </c>
      <c r="F5060">
        <v>1595.82</v>
      </c>
      <c r="G5060">
        <v>2419.0500000000002</v>
      </c>
      <c r="H5060">
        <v>541</v>
      </c>
      <c r="I5060">
        <v>8</v>
      </c>
      <c r="J5060">
        <v>4171.29</v>
      </c>
      <c r="K5060" t="str">
        <f t="shared" si="79"/>
        <v>Low Risk</v>
      </c>
    </row>
    <row r="5061" spans="1:11" x14ac:dyDescent="0.25">
      <c r="A5061">
        <v>5060</v>
      </c>
      <c r="B5061">
        <v>46</v>
      </c>
      <c r="C5061" t="s">
        <v>10</v>
      </c>
      <c r="D5061" t="s">
        <v>18</v>
      </c>
      <c r="E5061" t="s">
        <v>20</v>
      </c>
      <c r="F5061">
        <v>620.27</v>
      </c>
      <c r="G5061">
        <v>1162.94</v>
      </c>
      <c r="H5061">
        <v>424</v>
      </c>
      <c r="I5061">
        <v>13</v>
      </c>
      <c r="J5061">
        <v>5332.54</v>
      </c>
      <c r="K5061" t="str">
        <f t="shared" si="79"/>
        <v>High Risk</v>
      </c>
    </row>
    <row r="5062" spans="1:11" x14ac:dyDescent="0.25">
      <c r="A5062">
        <v>5061</v>
      </c>
      <c r="B5062">
        <v>51</v>
      </c>
      <c r="C5062" t="s">
        <v>10</v>
      </c>
      <c r="D5062" t="s">
        <v>11</v>
      </c>
      <c r="E5062" t="s">
        <v>17</v>
      </c>
      <c r="F5062">
        <v>989.62</v>
      </c>
      <c r="G5062">
        <v>2453</v>
      </c>
      <c r="H5062">
        <v>507</v>
      </c>
      <c r="I5062">
        <v>11</v>
      </c>
      <c r="J5062">
        <v>2001.46</v>
      </c>
      <c r="K5062" t="str">
        <f t="shared" si="79"/>
        <v>Moderate Risk</v>
      </c>
    </row>
    <row r="5063" spans="1:11" x14ac:dyDescent="0.25">
      <c r="A5063">
        <v>5062</v>
      </c>
      <c r="B5063">
        <v>34</v>
      </c>
      <c r="C5063" t="s">
        <v>10</v>
      </c>
      <c r="D5063" t="s">
        <v>16</v>
      </c>
      <c r="E5063" t="s">
        <v>20</v>
      </c>
      <c r="F5063">
        <v>802.49</v>
      </c>
      <c r="G5063">
        <v>1356.64</v>
      </c>
      <c r="H5063">
        <v>490</v>
      </c>
      <c r="I5063">
        <v>8</v>
      </c>
      <c r="J5063">
        <v>3517.31</v>
      </c>
      <c r="K5063" t="str">
        <f t="shared" si="79"/>
        <v>Moderate Risk</v>
      </c>
    </row>
    <row r="5064" spans="1:11" x14ac:dyDescent="0.25">
      <c r="A5064">
        <v>5063</v>
      </c>
      <c r="B5064">
        <v>60</v>
      </c>
      <c r="C5064" t="s">
        <v>10</v>
      </c>
      <c r="D5064" t="s">
        <v>18</v>
      </c>
      <c r="E5064" t="s">
        <v>12</v>
      </c>
      <c r="F5064">
        <v>1567.77</v>
      </c>
      <c r="G5064">
        <v>2689.22</v>
      </c>
      <c r="H5064">
        <v>545</v>
      </c>
      <c r="I5064">
        <v>11</v>
      </c>
      <c r="J5064">
        <v>2465.1</v>
      </c>
      <c r="K5064" t="str">
        <f t="shared" si="79"/>
        <v>Moderate Risk</v>
      </c>
    </row>
    <row r="5065" spans="1:11" x14ac:dyDescent="0.25">
      <c r="A5065">
        <v>5064</v>
      </c>
      <c r="B5065">
        <v>60</v>
      </c>
      <c r="C5065" t="s">
        <v>13</v>
      </c>
      <c r="D5065" t="s">
        <v>11</v>
      </c>
      <c r="E5065" t="s">
        <v>15</v>
      </c>
      <c r="F5065">
        <v>1772.2249999999999</v>
      </c>
      <c r="G5065">
        <v>2933.46</v>
      </c>
      <c r="H5065">
        <v>578</v>
      </c>
      <c r="I5065">
        <v>7</v>
      </c>
      <c r="J5065">
        <v>3915.82</v>
      </c>
      <c r="K5065" t="str">
        <f t="shared" si="79"/>
        <v>Low Risk</v>
      </c>
    </row>
    <row r="5066" spans="1:11" x14ac:dyDescent="0.25">
      <c r="A5066">
        <v>5065</v>
      </c>
      <c r="B5066">
        <v>70</v>
      </c>
      <c r="C5066" t="s">
        <v>10</v>
      </c>
      <c r="D5066" t="s">
        <v>11</v>
      </c>
      <c r="E5066" t="s">
        <v>20</v>
      </c>
      <c r="F5066">
        <v>3469.21</v>
      </c>
      <c r="G5066">
        <v>6461.22</v>
      </c>
      <c r="H5066">
        <v>644</v>
      </c>
      <c r="I5066">
        <v>5</v>
      </c>
      <c r="J5066">
        <v>10378.92</v>
      </c>
      <c r="K5066" t="str">
        <f t="shared" si="79"/>
        <v>Low Risk</v>
      </c>
    </row>
    <row r="5067" spans="1:11" x14ac:dyDescent="0.25">
      <c r="A5067">
        <v>5066</v>
      </c>
      <c r="B5067">
        <v>33</v>
      </c>
      <c r="C5067" t="s">
        <v>13</v>
      </c>
      <c r="D5067" t="s">
        <v>18</v>
      </c>
      <c r="E5067" t="s">
        <v>17</v>
      </c>
      <c r="F5067">
        <v>1772.2249999999999</v>
      </c>
      <c r="G5067">
        <v>3237.28</v>
      </c>
      <c r="H5067">
        <v>635</v>
      </c>
      <c r="I5067">
        <v>5</v>
      </c>
      <c r="J5067">
        <v>11202</v>
      </c>
      <c r="K5067" t="str">
        <f t="shared" si="79"/>
        <v>Low Risk</v>
      </c>
    </row>
    <row r="5068" spans="1:11" x14ac:dyDescent="0.25">
      <c r="A5068">
        <v>5067</v>
      </c>
      <c r="B5068">
        <v>19</v>
      </c>
      <c r="C5068" t="s">
        <v>10</v>
      </c>
      <c r="D5068" t="s">
        <v>14</v>
      </c>
      <c r="E5068" t="s">
        <v>17</v>
      </c>
      <c r="F5068">
        <v>966.22</v>
      </c>
      <c r="G5068">
        <v>1895.38</v>
      </c>
      <c r="H5068">
        <v>479</v>
      </c>
      <c r="I5068">
        <v>10</v>
      </c>
      <c r="J5068">
        <v>2522.14</v>
      </c>
      <c r="K5068" t="str">
        <f t="shared" si="79"/>
        <v>Moderate Risk</v>
      </c>
    </row>
    <row r="5069" spans="1:11" x14ac:dyDescent="0.25">
      <c r="A5069">
        <v>5068</v>
      </c>
      <c r="B5069">
        <v>51</v>
      </c>
      <c r="C5069" t="s">
        <v>13</v>
      </c>
      <c r="D5069" t="s">
        <v>16</v>
      </c>
      <c r="E5069" t="s">
        <v>12</v>
      </c>
      <c r="F5069">
        <v>2531.75</v>
      </c>
      <c r="G5069">
        <v>3581.58</v>
      </c>
      <c r="H5069">
        <v>710</v>
      </c>
      <c r="I5069">
        <v>2</v>
      </c>
      <c r="J5069">
        <v>9807.82</v>
      </c>
      <c r="K5069" t="str">
        <f t="shared" si="79"/>
        <v>Low Risk</v>
      </c>
    </row>
    <row r="5070" spans="1:11" x14ac:dyDescent="0.25">
      <c r="A5070">
        <v>5069</v>
      </c>
      <c r="B5070">
        <v>72</v>
      </c>
      <c r="C5070" t="s">
        <v>10</v>
      </c>
      <c r="D5070" t="s">
        <v>18</v>
      </c>
      <c r="E5070" t="s">
        <v>12</v>
      </c>
      <c r="F5070">
        <v>3362.22</v>
      </c>
      <c r="G5070">
        <v>5934.82</v>
      </c>
      <c r="H5070">
        <v>704</v>
      </c>
      <c r="I5070">
        <v>4</v>
      </c>
      <c r="J5070">
        <v>5332.54</v>
      </c>
      <c r="K5070" t="str">
        <f t="shared" si="79"/>
        <v>Low Risk</v>
      </c>
    </row>
    <row r="5071" spans="1:11" x14ac:dyDescent="0.25">
      <c r="A5071">
        <v>5070</v>
      </c>
      <c r="B5071">
        <v>25</v>
      </c>
      <c r="C5071" t="s">
        <v>10</v>
      </c>
      <c r="D5071" t="s">
        <v>16</v>
      </c>
      <c r="E5071" t="s">
        <v>17</v>
      </c>
      <c r="F5071">
        <v>3337.94</v>
      </c>
      <c r="G5071">
        <v>7018.64</v>
      </c>
      <c r="H5071">
        <v>648</v>
      </c>
      <c r="I5071">
        <v>6</v>
      </c>
      <c r="J5071">
        <v>12707.14</v>
      </c>
      <c r="K5071" t="str">
        <f t="shared" si="79"/>
        <v>Low Risk</v>
      </c>
    </row>
    <row r="5072" spans="1:11" x14ac:dyDescent="0.25">
      <c r="A5072">
        <v>5071</v>
      </c>
      <c r="B5072">
        <v>30</v>
      </c>
      <c r="C5072" t="s">
        <v>13</v>
      </c>
      <c r="D5072" t="s">
        <v>11</v>
      </c>
      <c r="E5072" t="s">
        <v>21</v>
      </c>
      <c r="F5072">
        <v>2136.36</v>
      </c>
      <c r="G5072">
        <v>4307.55</v>
      </c>
      <c r="H5072">
        <v>600</v>
      </c>
      <c r="I5072">
        <v>7</v>
      </c>
      <c r="J5072">
        <v>6115.34</v>
      </c>
      <c r="K5072" t="str">
        <f t="shared" si="79"/>
        <v>Low Risk</v>
      </c>
    </row>
    <row r="5073" spans="1:11" x14ac:dyDescent="0.25">
      <c r="A5073">
        <v>5072</v>
      </c>
      <c r="B5073">
        <v>59</v>
      </c>
      <c r="C5073" t="s">
        <v>10</v>
      </c>
      <c r="D5073" t="s">
        <v>14</v>
      </c>
      <c r="E5073" t="s">
        <v>20</v>
      </c>
      <c r="F5073">
        <v>1244.21</v>
      </c>
      <c r="G5073">
        <v>3204.54</v>
      </c>
      <c r="H5073">
        <v>510</v>
      </c>
      <c r="I5073">
        <v>10</v>
      </c>
      <c r="J5073">
        <v>3374.4</v>
      </c>
      <c r="K5073" t="str">
        <f t="shared" si="79"/>
        <v>Low Risk</v>
      </c>
    </row>
    <row r="5074" spans="1:11" x14ac:dyDescent="0.25">
      <c r="A5074">
        <v>5073</v>
      </c>
      <c r="B5074">
        <v>25</v>
      </c>
      <c r="C5074" t="s">
        <v>13</v>
      </c>
      <c r="D5074" t="s">
        <v>11</v>
      </c>
      <c r="E5074" t="s">
        <v>15</v>
      </c>
      <c r="F5074">
        <v>736.55</v>
      </c>
      <c r="G5074">
        <v>1656.6</v>
      </c>
      <c r="H5074">
        <v>444</v>
      </c>
      <c r="I5074">
        <v>4</v>
      </c>
      <c r="J5074">
        <v>2362.1</v>
      </c>
      <c r="K5074" t="str">
        <f t="shared" si="79"/>
        <v>Moderate Risk</v>
      </c>
    </row>
    <row r="5075" spans="1:11" x14ac:dyDescent="0.25">
      <c r="A5075">
        <v>5074</v>
      </c>
      <c r="B5075">
        <v>47</v>
      </c>
      <c r="C5075" t="s">
        <v>10</v>
      </c>
      <c r="D5075" t="s">
        <v>11</v>
      </c>
      <c r="E5075" t="s">
        <v>21</v>
      </c>
      <c r="F5075">
        <v>2782.38</v>
      </c>
      <c r="G5075">
        <v>5182.63</v>
      </c>
      <c r="H5075">
        <v>638</v>
      </c>
      <c r="I5075">
        <v>7</v>
      </c>
      <c r="J5075">
        <v>7389.17</v>
      </c>
      <c r="K5075" t="str">
        <f t="shared" si="79"/>
        <v>Low Risk</v>
      </c>
    </row>
    <row r="5076" spans="1:11" x14ac:dyDescent="0.25">
      <c r="A5076">
        <v>5075</v>
      </c>
      <c r="B5076">
        <v>49</v>
      </c>
      <c r="C5076" t="s">
        <v>10</v>
      </c>
      <c r="D5076" t="s">
        <v>14</v>
      </c>
      <c r="E5076" t="s">
        <v>21</v>
      </c>
      <c r="F5076">
        <v>1151.27</v>
      </c>
      <c r="G5076">
        <v>3224.6</v>
      </c>
      <c r="H5076">
        <v>497</v>
      </c>
      <c r="I5076">
        <v>7</v>
      </c>
      <c r="J5076">
        <v>4338.37</v>
      </c>
      <c r="K5076" t="str">
        <f t="shared" si="79"/>
        <v>Moderate Risk</v>
      </c>
    </row>
    <row r="5077" spans="1:11" x14ac:dyDescent="0.25">
      <c r="A5077">
        <v>5076</v>
      </c>
      <c r="B5077">
        <v>53</v>
      </c>
      <c r="C5077" t="s">
        <v>13</v>
      </c>
      <c r="D5077" t="s">
        <v>18</v>
      </c>
      <c r="E5077" t="s">
        <v>21</v>
      </c>
      <c r="F5077">
        <v>1644.99</v>
      </c>
      <c r="G5077">
        <v>2607.27</v>
      </c>
      <c r="H5077">
        <v>583</v>
      </c>
      <c r="I5077">
        <v>8</v>
      </c>
      <c r="J5077">
        <v>5589.78</v>
      </c>
      <c r="K5077" t="str">
        <f t="shared" si="79"/>
        <v>Low Risk</v>
      </c>
    </row>
    <row r="5078" spans="1:11" x14ac:dyDescent="0.25">
      <c r="A5078">
        <v>5077</v>
      </c>
      <c r="B5078">
        <v>64</v>
      </c>
      <c r="C5078" t="s">
        <v>13</v>
      </c>
      <c r="D5078" t="s">
        <v>11</v>
      </c>
      <c r="E5078" t="s">
        <v>21</v>
      </c>
      <c r="F5078">
        <v>1772.2249999999999</v>
      </c>
      <c r="G5078">
        <v>755.94</v>
      </c>
      <c r="H5078">
        <v>469</v>
      </c>
      <c r="I5078">
        <v>8</v>
      </c>
      <c r="J5078">
        <v>2367.1</v>
      </c>
      <c r="K5078" t="str">
        <f t="shared" si="79"/>
        <v>Moderate Risk</v>
      </c>
    </row>
    <row r="5079" spans="1:11" x14ac:dyDescent="0.25">
      <c r="A5079">
        <v>5078</v>
      </c>
      <c r="B5079">
        <v>47</v>
      </c>
      <c r="C5079" t="s">
        <v>10</v>
      </c>
      <c r="D5079" t="s">
        <v>18</v>
      </c>
      <c r="E5079" t="s">
        <v>15</v>
      </c>
      <c r="F5079">
        <v>1445.81</v>
      </c>
      <c r="G5079">
        <v>3991.13</v>
      </c>
      <c r="H5079">
        <v>642</v>
      </c>
      <c r="I5079">
        <v>3</v>
      </c>
      <c r="J5079">
        <v>5697.59</v>
      </c>
      <c r="K5079" t="str">
        <f t="shared" si="79"/>
        <v>Low Risk</v>
      </c>
    </row>
    <row r="5080" spans="1:11" x14ac:dyDescent="0.25">
      <c r="A5080">
        <v>5079</v>
      </c>
      <c r="B5080">
        <v>18</v>
      </c>
      <c r="C5080" t="s">
        <v>13</v>
      </c>
      <c r="D5080" t="s">
        <v>18</v>
      </c>
      <c r="E5080" t="s">
        <v>17</v>
      </c>
      <c r="F5080">
        <v>2742.1</v>
      </c>
      <c r="G5080">
        <v>5659.63</v>
      </c>
      <c r="H5080">
        <v>534</v>
      </c>
      <c r="I5080">
        <v>13</v>
      </c>
      <c r="J5080">
        <v>6393.06</v>
      </c>
      <c r="K5080" t="str">
        <f t="shared" si="79"/>
        <v>Moderate Risk</v>
      </c>
    </row>
    <row r="5081" spans="1:11" x14ac:dyDescent="0.25">
      <c r="A5081">
        <v>5080</v>
      </c>
      <c r="B5081">
        <v>60</v>
      </c>
      <c r="C5081" t="s">
        <v>13</v>
      </c>
      <c r="D5081" t="s">
        <v>18</v>
      </c>
      <c r="E5081" t="s">
        <v>12</v>
      </c>
      <c r="F5081">
        <v>2087.15</v>
      </c>
      <c r="G5081">
        <v>3531.32</v>
      </c>
      <c r="H5081">
        <v>576</v>
      </c>
      <c r="I5081">
        <v>5</v>
      </c>
      <c r="J5081">
        <v>4595.46</v>
      </c>
      <c r="K5081" t="str">
        <f t="shared" si="79"/>
        <v>Low Risk</v>
      </c>
    </row>
    <row r="5082" spans="1:11" x14ac:dyDescent="0.25">
      <c r="A5082">
        <v>5081</v>
      </c>
      <c r="B5082">
        <v>56</v>
      </c>
      <c r="C5082" t="s">
        <v>13</v>
      </c>
      <c r="D5082" t="s">
        <v>11</v>
      </c>
      <c r="E5082" t="s">
        <v>21</v>
      </c>
      <c r="F5082">
        <v>2410.14</v>
      </c>
      <c r="G5082">
        <v>3831.03</v>
      </c>
      <c r="H5082">
        <v>589</v>
      </c>
      <c r="I5082">
        <v>4</v>
      </c>
      <c r="J5082">
        <v>4723.88</v>
      </c>
      <c r="K5082" t="str">
        <f t="shared" si="79"/>
        <v>Low Risk</v>
      </c>
    </row>
    <row r="5083" spans="1:11" x14ac:dyDescent="0.25">
      <c r="A5083">
        <v>5082</v>
      </c>
      <c r="B5083">
        <v>34</v>
      </c>
      <c r="C5083" t="s">
        <v>10</v>
      </c>
      <c r="D5083" t="s">
        <v>16</v>
      </c>
      <c r="E5083" t="s">
        <v>12</v>
      </c>
      <c r="F5083">
        <v>3674.28</v>
      </c>
      <c r="G5083">
        <v>5788.51</v>
      </c>
      <c r="H5083">
        <v>564</v>
      </c>
      <c r="I5083">
        <v>12</v>
      </c>
      <c r="J5083">
        <v>10890.89</v>
      </c>
      <c r="K5083" t="str">
        <f t="shared" si="79"/>
        <v>Moderate Risk</v>
      </c>
    </row>
    <row r="5084" spans="1:11" x14ac:dyDescent="0.25">
      <c r="A5084">
        <v>5083</v>
      </c>
      <c r="B5084">
        <v>37</v>
      </c>
      <c r="C5084" t="s">
        <v>10</v>
      </c>
      <c r="D5084" t="s">
        <v>11</v>
      </c>
      <c r="E5084" t="s">
        <v>17</v>
      </c>
      <c r="F5084">
        <v>568.66999999999996</v>
      </c>
      <c r="G5084">
        <v>768.84</v>
      </c>
      <c r="H5084">
        <v>576</v>
      </c>
      <c r="I5084">
        <v>15</v>
      </c>
      <c r="J5084">
        <v>3025.7</v>
      </c>
      <c r="K5084" t="str">
        <f t="shared" si="79"/>
        <v>Moderate Risk</v>
      </c>
    </row>
    <row r="5085" spans="1:11" x14ac:dyDescent="0.25">
      <c r="A5085">
        <v>5084</v>
      </c>
      <c r="B5085">
        <v>41</v>
      </c>
      <c r="C5085" t="s">
        <v>13</v>
      </c>
      <c r="D5085" t="s">
        <v>11</v>
      </c>
      <c r="E5085" t="s">
        <v>15</v>
      </c>
      <c r="F5085">
        <v>947.59</v>
      </c>
      <c r="G5085">
        <v>2443.7399999999998</v>
      </c>
      <c r="H5085">
        <v>483</v>
      </c>
      <c r="I5085">
        <v>12</v>
      </c>
      <c r="J5085">
        <v>1644.73</v>
      </c>
      <c r="K5085" t="str">
        <f t="shared" si="79"/>
        <v>High Risk</v>
      </c>
    </row>
    <row r="5086" spans="1:11" x14ac:dyDescent="0.25">
      <c r="A5086">
        <v>5085</v>
      </c>
      <c r="B5086">
        <v>67</v>
      </c>
      <c r="C5086" t="s">
        <v>13</v>
      </c>
      <c r="D5086" t="s">
        <v>16</v>
      </c>
      <c r="E5086" t="s">
        <v>20</v>
      </c>
      <c r="F5086">
        <v>2011.75</v>
      </c>
      <c r="G5086">
        <v>1882.76</v>
      </c>
      <c r="H5086">
        <v>626</v>
      </c>
      <c r="I5086">
        <v>8</v>
      </c>
      <c r="J5086">
        <v>7262.86</v>
      </c>
      <c r="K5086" t="str">
        <f t="shared" si="79"/>
        <v>Low Risk</v>
      </c>
    </row>
    <row r="5087" spans="1:11" x14ac:dyDescent="0.25">
      <c r="A5087">
        <v>5086</v>
      </c>
      <c r="B5087">
        <v>39</v>
      </c>
      <c r="C5087" t="s">
        <v>10</v>
      </c>
      <c r="D5087" t="s">
        <v>18</v>
      </c>
      <c r="E5087" t="s">
        <v>21</v>
      </c>
      <c r="F5087">
        <v>4647.6099999999997</v>
      </c>
      <c r="G5087">
        <v>9241.2999999999993</v>
      </c>
      <c r="H5087">
        <v>727</v>
      </c>
      <c r="I5087">
        <v>3</v>
      </c>
      <c r="J5087">
        <v>18562.28</v>
      </c>
      <c r="K5087" t="str">
        <f t="shared" si="79"/>
        <v>Low Risk</v>
      </c>
    </row>
    <row r="5088" spans="1:11" x14ac:dyDescent="0.25">
      <c r="A5088">
        <v>5087</v>
      </c>
      <c r="B5088">
        <v>46</v>
      </c>
      <c r="C5088" t="s">
        <v>10</v>
      </c>
      <c r="D5088" t="s">
        <v>14</v>
      </c>
      <c r="E5088" t="s">
        <v>17</v>
      </c>
      <c r="F5088">
        <v>830.15</v>
      </c>
      <c r="G5088">
        <v>2060.63</v>
      </c>
      <c r="H5088">
        <v>439</v>
      </c>
      <c r="I5088">
        <v>5</v>
      </c>
      <c r="J5088">
        <v>2121.9899999999998</v>
      </c>
      <c r="K5088" t="str">
        <f t="shared" si="79"/>
        <v>Moderate Risk</v>
      </c>
    </row>
    <row r="5089" spans="1:11" x14ac:dyDescent="0.25">
      <c r="A5089">
        <v>5088</v>
      </c>
      <c r="B5089">
        <v>39</v>
      </c>
      <c r="C5089" t="s">
        <v>10</v>
      </c>
      <c r="D5089" t="s">
        <v>11</v>
      </c>
      <c r="E5089" t="s">
        <v>21</v>
      </c>
      <c r="F5089">
        <v>1651.49</v>
      </c>
      <c r="G5089">
        <v>2146.73</v>
      </c>
      <c r="H5089">
        <v>546</v>
      </c>
      <c r="I5089">
        <v>16</v>
      </c>
      <c r="J5089">
        <v>3703.89</v>
      </c>
      <c r="K5089" t="str">
        <f t="shared" si="79"/>
        <v>Moderate Risk</v>
      </c>
    </row>
    <row r="5090" spans="1:11" x14ac:dyDescent="0.25">
      <c r="A5090">
        <v>5089</v>
      </c>
      <c r="B5090">
        <v>61</v>
      </c>
      <c r="C5090" t="s">
        <v>13</v>
      </c>
      <c r="D5090" t="s">
        <v>11</v>
      </c>
      <c r="E5090" t="s">
        <v>152</v>
      </c>
      <c r="F5090">
        <v>953.4</v>
      </c>
      <c r="G5090">
        <v>1763.09</v>
      </c>
      <c r="H5090">
        <v>549</v>
      </c>
      <c r="I5090">
        <v>1</v>
      </c>
      <c r="J5090">
        <v>5332.54</v>
      </c>
      <c r="K5090" t="str">
        <f t="shared" si="79"/>
        <v>Low Risk</v>
      </c>
    </row>
    <row r="5091" spans="1:11" x14ac:dyDescent="0.25">
      <c r="A5091">
        <v>5090</v>
      </c>
      <c r="B5091">
        <v>26</v>
      </c>
      <c r="C5091" t="s">
        <v>10</v>
      </c>
      <c r="D5091" t="s">
        <v>18</v>
      </c>
      <c r="E5091" t="s">
        <v>15</v>
      </c>
      <c r="F5091">
        <v>2239.46</v>
      </c>
      <c r="G5091">
        <v>3626.62</v>
      </c>
      <c r="H5091">
        <v>524</v>
      </c>
      <c r="I5091">
        <v>7</v>
      </c>
      <c r="J5091">
        <v>6051.47</v>
      </c>
      <c r="K5091" t="str">
        <f t="shared" si="79"/>
        <v>Low Risk</v>
      </c>
    </row>
    <row r="5092" spans="1:11" x14ac:dyDescent="0.25">
      <c r="A5092">
        <v>5091</v>
      </c>
      <c r="B5092">
        <v>54</v>
      </c>
      <c r="C5092" t="s">
        <v>10</v>
      </c>
      <c r="D5092" t="s">
        <v>18</v>
      </c>
      <c r="E5092" t="s">
        <v>17</v>
      </c>
      <c r="F5092">
        <v>2615.86</v>
      </c>
      <c r="G5092">
        <v>3985.7</v>
      </c>
      <c r="H5092">
        <v>612</v>
      </c>
      <c r="I5092">
        <v>9</v>
      </c>
      <c r="J5092">
        <v>7435.67</v>
      </c>
      <c r="K5092" t="str">
        <f t="shared" si="79"/>
        <v>Low Risk</v>
      </c>
    </row>
    <row r="5093" spans="1:11" x14ac:dyDescent="0.25">
      <c r="A5093">
        <v>5092</v>
      </c>
      <c r="B5093">
        <v>27</v>
      </c>
      <c r="C5093" t="s">
        <v>10</v>
      </c>
      <c r="D5093" t="s">
        <v>14</v>
      </c>
      <c r="E5093" t="s">
        <v>15</v>
      </c>
      <c r="F5093">
        <v>1006.75</v>
      </c>
      <c r="G5093">
        <v>2045.29</v>
      </c>
      <c r="H5093">
        <v>493</v>
      </c>
      <c r="I5093">
        <v>10</v>
      </c>
      <c r="J5093">
        <v>1803.74</v>
      </c>
      <c r="K5093" t="str">
        <f t="shared" si="79"/>
        <v>Moderate Risk</v>
      </c>
    </row>
    <row r="5094" spans="1:11" x14ac:dyDescent="0.25">
      <c r="A5094">
        <v>5093</v>
      </c>
      <c r="B5094">
        <v>53</v>
      </c>
      <c r="C5094" t="s">
        <v>13</v>
      </c>
      <c r="D5094" t="s">
        <v>11</v>
      </c>
      <c r="E5094" t="s">
        <v>152</v>
      </c>
      <c r="F5094">
        <v>3204.61</v>
      </c>
      <c r="G5094">
        <v>6199.53</v>
      </c>
      <c r="H5094">
        <v>630</v>
      </c>
      <c r="I5094">
        <v>7</v>
      </c>
      <c r="J5094">
        <v>9553.44</v>
      </c>
      <c r="K5094" t="str">
        <f t="shared" si="79"/>
        <v>Low Risk</v>
      </c>
    </row>
    <row r="5095" spans="1:11" x14ac:dyDescent="0.25">
      <c r="A5095">
        <v>5094</v>
      </c>
      <c r="B5095">
        <v>54</v>
      </c>
      <c r="C5095" t="s">
        <v>10</v>
      </c>
      <c r="D5095" t="s">
        <v>18</v>
      </c>
      <c r="E5095" t="s">
        <v>20</v>
      </c>
      <c r="F5095">
        <v>4200.3</v>
      </c>
      <c r="G5095">
        <v>8176.09</v>
      </c>
      <c r="H5095">
        <v>676</v>
      </c>
      <c r="I5095">
        <v>8</v>
      </c>
      <c r="J5095">
        <v>13974.23</v>
      </c>
      <c r="K5095" t="str">
        <f t="shared" si="79"/>
        <v>Low Risk</v>
      </c>
    </row>
    <row r="5096" spans="1:11" x14ac:dyDescent="0.25">
      <c r="A5096">
        <v>5095</v>
      </c>
      <c r="B5096">
        <v>45</v>
      </c>
      <c r="C5096" t="s">
        <v>10</v>
      </c>
      <c r="D5096" t="s">
        <v>11</v>
      </c>
      <c r="E5096" t="s">
        <v>21</v>
      </c>
      <c r="F5096">
        <v>1307.9000000000001</v>
      </c>
      <c r="G5096">
        <v>924.78</v>
      </c>
      <c r="H5096">
        <v>586</v>
      </c>
      <c r="I5096">
        <v>11</v>
      </c>
      <c r="J5096">
        <v>3749.64</v>
      </c>
      <c r="K5096" t="str">
        <f t="shared" si="79"/>
        <v>Moderate Risk</v>
      </c>
    </row>
    <row r="5097" spans="1:11" x14ac:dyDescent="0.25">
      <c r="A5097">
        <v>5096</v>
      </c>
      <c r="B5097">
        <v>45</v>
      </c>
      <c r="C5097" t="s">
        <v>13</v>
      </c>
      <c r="D5097" t="s">
        <v>16</v>
      </c>
      <c r="E5097" t="s">
        <v>21</v>
      </c>
      <c r="F5097">
        <v>1611.29</v>
      </c>
      <c r="G5097">
        <v>2545.92</v>
      </c>
      <c r="H5097">
        <v>602</v>
      </c>
      <c r="I5097">
        <v>5</v>
      </c>
      <c r="J5097">
        <v>4428.95</v>
      </c>
      <c r="K5097" t="str">
        <f t="shared" si="79"/>
        <v>Low Risk</v>
      </c>
    </row>
    <row r="5098" spans="1:11" x14ac:dyDescent="0.25">
      <c r="A5098">
        <v>5097</v>
      </c>
      <c r="B5098">
        <v>59</v>
      </c>
      <c r="C5098" t="s">
        <v>13</v>
      </c>
      <c r="D5098" t="s">
        <v>14</v>
      </c>
      <c r="E5098" t="s">
        <v>15</v>
      </c>
      <c r="F5098">
        <v>1776.59</v>
      </c>
      <c r="G5098">
        <v>3695.06</v>
      </c>
      <c r="H5098">
        <v>526</v>
      </c>
      <c r="I5098">
        <v>8</v>
      </c>
      <c r="J5098">
        <v>3811.99</v>
      </c>
      <c r="K5098" t="str">
        <f t="shared" si="79"/>
        <v>Low Risk</v>
      </c>
    </row>
    <row r="5099" spans="1:11" x14ac:dyDescent="0.25">
      <c r="A5099">
        <v>5098</v>
      </c>
      <c r="B5099">
        <v>60</v>
      </c>
      <c r="C5099" t="s">
        <v>10</v>
      </c>
      <c r="D5099" t="s">
        <v>11</v>
      </c>
      <c r="E5099" t="s">
        <v>20</v>
      </c>
      <c r="F5099">
        <v>1587.96</v>
      </c>
      <c r="G5099">
        <v>3634.99</v>
      </c>
      <c r="H5099">
        <v>598</v>
      </c>
      <c r="I5099">
        <v>5</v>
      </c>
      <c r="J5099">
        <v>7500.43</v>
      </c>
      <c r="K5099" t="str">
        <f t="shared" si="79"/>
        <v>Low Risk</v>
      </c>
    </row>
    <row r="5100" spans="1:11" x14ac:dyDescent="0.25">
      <c r="A5100">
        <v>5099</v>
      </c>
      <c r="B5100">
        <v>38</v>
      </c>
      <c r="C5100" t="s">
        <v>10</v>
      </c>
      <c r="D5100" t="s">
        <v>11</v>
      </c>
      <c r="E5100" t="s">
        <v>17</v>
      </c>
      <c r="F5100">
        <v>1497.67</v>
      </c>
      <c r="G5100">
        <v>2897.81</v>
      </c>
      <c r="H5100">
        <v>555</v>
      </c>
      <c r="I5100">
        <v>5</v>
      </c>
      <c r="J5100">
        <v>3064.44</v>
      </c>
      <c r="K5100" t="str">
        <f t="shared" si="79"/>
        <v>Low Risk</v>
      </c>
    </row>
    <row r="5101" spans="1:11" x14ac:dyDescent="0.25">
      <c r="A5101">
        <v>5100</v>
      </c>
      <c r="B5101">
        <v>41</v>
      </c>
      <c r="C5101" t="s">
        <v>13</v>
      </c>
      <c r="D5101" t="s">
        <v>18</v>
      </c>
      <c r="E5101" t="s">
        <v>17</v>
      </c>
      <c r="F5101">
        <v>1759.48</v>
      </c>
      <c r="G5101">
        <v>4032.72</v>
      </c>
      <c r="H5101">
        <v>602</v>
      </c>
      <c r="I5101">
        <v>6</v>
      </c>
      <c r="J5101">
        <v>5508.45</v>
      </c>
      <c r="K5101" t="str">
        <f t="shared" si="79"/>
        <v>Low Risk</v>
      </c>
    </row>
    <row r="5102" spans="1:11" x14ac:dyDescent="0.25">
      <c r="A5102">
        <v>5101</v>
      </c>
      <c r="B5102">
        <v>59</v>
      </c>
      <c r="C5102" t="s">
        <v>13</v>
      </c>
      <c r="D5102" t="s">
        <v>11</v>
      </c>
      <c r="E5102" t="s">
        <v>17</v>
      </c>
      <c r="F5102">
        <v>1772.2249999999999</v>
      </c>
      <c r="G5102">
        <v>3812.72</v>
      </c>
      <c r="H5102">
        <v>646</v>
      </c>
      <c r="I5102">
        <v>6</v>
      </c>
      <c r="J5102">
        <v>8866.9500000000007</v>
      </c>
      <c r="K5102" t="str">
        <f t="shared" si="79"/>
        <v>Low Risk</v>
      </c>
    </row>
    <row r="5103" spans="1:11" x14ac:dyDescent="0.25">
      <c r="A5103">
        <v>5102</v>
      </c>
      <c r="B5103">
        <v>57</v>
      </c>
      <c r="C5103" t="s">
        <v>13</v>
      </c>
      <c r="D5103" t="s">
        <v>11</v>
      </c>
      <c r="E5103" t="s">
        <v>21</v>
      </c>
      <c r="F5103">
        <v>1158.81</v>
      </c>
      <c r="G5103">
        <v>2508.35</v>
      </c>
      <c r="H5103">
        <v>535</v>
      </c>
      <c r="I5103">
        <v>7</v>
      </c>
      <c r="J5103">
        <v>2625.38</v>
      </c>
      <c r="K5103" t="str">
        <f t="shared" si="79"/>
        <v>Low Risk</v>
      </c>
    </row>
    <row r="5104" spans="1:11" x14ac:dyDescent="0.25">
      <c r="A5104">
        <v>5103</v>
      </c>
      <c r="B5104">
        <v>19</v>
      </c>
      <c r="C5104" t="s">
        <v>13</v>
      </c>
      <c r="D5104" t="s">
        <v>11</v>
      </c>
      <c r="E5104" t="s">
        <v>21</v>
      </c>
      <c r="F5104">
        <v>1772.2249999999999</v>
      </c>
      <c r="G5104">
        <v>1265.53</v>
      </c>
      <c r="H5104">
        <v>568</v>
      </c>
      <c r="I5104">
        <v>6</v>
      </c>
      <c r="J5104">
        <v>854.04</v>
      </c>
      <c r="K5104" t="str">
        <f t="shared" si="79"/>
        <v>Low Risk</v>
      </c>
    </row>
    <row r="5105" spans="1:11" x14ac:dyDescent="0.25">
      <c r="A5105">
        <v>5104</v>
      </c>
      <c r="B5105">
        <v>72</v>
      </c>
      <c r="C5105" t="s">
        <v>13</v>
      </c>
      <c r="D5105" t="s">
        <v>16</v>
      </c>
      <c r="E5105" t="s">
        <v>15</v>
      </c>
      <c r="F5105">
        <v>2172.9299999999998</v>
      </c>
      <c r="G5105">
        <v>4492.3599999999997</v>
      </c>
      <c r="H5105">
        <v>666</v>
      </c>
      <c r="I5105">
        <v>6</v>
      </c>
      <c r="J5105">
        <v>6414.57</v>
      </c>
      <c r="K5105" t="str">
        <f t="shared" si="79"/>
        <v>Low Risk</v>
      </c>
    </row>
    <row r="5106" spans="1:11" x14ac:dyDescent="0.25">
      <c r="A5106">
        <v>5105</v>
      </c>
      <c r="B5106">
        <v>25</v>
      </c>
      <c r="C5106" t="s">
        <v>13</v>
      </c>
      <c r="D5106" t="s">
        <v>18</v>
      </c>
      <c r="E5106" t="s">
        <v>15</v>
      </c>
      <c r="F5106">
        <v>2472.6</v>
      </c>
      <c r="G5106">
        <v>3406.06</v>
      </c>
      <c r="H5106">
        <v>673</v>
      </c>
      <c r="I5106">
        <v>5</v>
      </c>
      <c r="J5106">
        <v>7298.91</v>
      </c>
      <c r="K5106" t="str">
        <f t="shared" si="79"/>
        <v>Low Risk</v>
      </c>
    </row>
    <row r="5107" spans="1:11" x14ac:dyDescent="0.25">
      <c r="A5107">
        <v>5106</v>
      </c>
      <c r="B5107">
        <v>65</v>
      </c>
      <c r="C5107" t="s">
        <v>10</v>
      </c>
      <c r="D5107" t="s">
        <v>18</v>
      </c>
      <c r="E5107" t="s">
        <v>17</v>
      </c>
      <c r="F5107">
        <v>2549.06</v>
      </c>
      <c r="G5107">
        <v>3769.28</v>
      </c>
      <c r="H5107">
        <v>622</v>
      </c>
      <c r="I5107">
        <v>10</v>
      </c>
      <c r="J5107">
        <v>10324.98</v>
      </c>
      <c r="K5107" t="str">
        <f t="shared" si="79"/>
        <v>Low Risk</v>
      </c>
    </row>
    <row r="5108" spans="1:11" x14ac:dyDescent="0.25">
      <c r="A5108">
        <v>5107</v>
      </c>
      <c r="B5108">
        <v>44</v>
      </c>
      <c r="C5108" t="s">
        <v>10</v>
      </c>
      <c r="D5108" t="s">
        <v>14</v>
      </c>
      <c r="E5108" t="s">
        <v>12</v>
      </c>
      <c r="F5108">
        <v>532.74</v>
      </c>
      <c r="G5108">
        <v>344.87</v>
      </c>
      <c r="H5108">
        <v>576</v>
      </c>
      <c r="I5108">
        <v>8</v>
      </c>
      <c r="J5108">
        <v>500</v>
      </c>
      <c r="K5108" t="str">
        <f t="shared" si="79"/>
        <v>Low Risk</v>
      </c>
    </row>
    <row r="5109" spans="1:11" x14ac:dyDescent="0.25">
      <c r="A5109">
        <v>5108</v>
      </c>
      <c r="B5109">
        <v>39</v>
      </c>
      <c r="C5109" t="s">
        <v>10</v>
      </c>
      <c r="D5109" t="s">
        <v>18</v>
      </c>
      <c r="E5109" t="s">
        <v>17</v>
      </c>
      <c r="F5109">
        <v>2657.34</v>
      </c>
      <c r="G5109">
        <v>6125.36</v>
      </c>
      <c r="H5109">
        <v>576</v>
      </c>
      <c r="I5109">
        <v>5</v>
      </c>
      <c r="J5109">
        <v>6967.89</v>
      </c>
      <c r="K5109" t="str">
        <f t="shared" si="79"/>
        <v>Low Risk</v>
      </c>
    </row>
    <row r="5110" spans="1:11" x14ac:dyDescent="0.25">
      <c r="A5110">
        <v>5109</v>
      </c>
      <c r="B5110">
        <v>54</v>
      </c>
      <c r="C5110" t="s">
        <v>10</v>
      </c>
      <c r="D5110" t="s">
        <v>14</v>
      </c>
      <c r="E5110" t="s">
        <v>15</v>
      </c>
      <c r="F5110">
        <v>498.14</v>
      </c>
      <c r="G5110">
        <v>3237.28</v>
      </c>
      <c r="H5110">
        <v>395</v>
      </c>
      <c r="I5110">
        <v>12</v>
      </c>
      <c r="J5110">
        <v>5332.54</v>
      </c>
      <c r="K5110" t="str">
        <f t="shared" si="79"/>
        <v>High Risk</v>
      </c>
    </row>
    <row r="5111" spans="1:11" x14ac:dyDescent="0.25">
      <c r="A5111">
        <v>5110</v>
      </c>
      <c r="B5111">
        <v>44</v>
      </c>
      <c r="C5111" t="s">
        <v>13</v>
      </c>
      <c r="D5111" t="s">
        <v>11</v>
      </c>
      <c r="E5111" t="s">
        <v>21</v>
      </c>
      <c r="F5111">
        <v>2387.1999999999998</v>
      </c>
      <c r="G5111">
        <v>4654.97</v>
      </c>
      <c r="H5111">
        <v>657</v>
      </c>
      <c r="I5111">
        <v>3</v>
      </c>
      <c r="J5111">
        <v>7405.72</v>
      </c>
      <c r="K5111" t="str">
        <f t="shared" si="79"/>
        <v>Low Risk</v>
      </c>
    </row>
    <row r="5112" spans="1:11" x14ac:dyDescent="0.25">
      <c r="A5112">
        <v>5111</v>
      </c>
      <c r="B5112">
        <v>74</v>
      </c>
      <c r="C5112" t="s">
        <v>10</v>
      </c>
      <c r="D5112" t="s">
        <v>18</v>
      </c>
      <c r="E5112" t="s">
        <v>21</v>
      </c>
      <c r="F5112">
        <v>1990.25</v>
      </c>
      <c r="G5112">
        <v>4031.72</v>
      </c>
      <c r="H5112">
        <v>624</v>
      </c>
      <c r="I5112">
        <v>5</v>
      </c>
      <c r="J5112">
        <v>5245.86</v>
      </c>
      <c r="K5112" t="str">
        <f t="shared" si="79"/>
        <v>Low Risk</v>
      </c>
    </row>
    <row r="5113" spans="1:11" x14ac:dyDescent="0.25">
      <c r="A5113">
        <v>5112</v>
      </c>
      <c r="B5113">
        <v>46</v>
      </c>
      <c r="C5113" t="s">
        <v>13</v>
      </c>
      <c r="D5113" t="s">
        <v>14</v>
      </c>
      <c r="E5113" t="s">
        <v>12</v>
      </c>
      <c r="F5113">
        <v>1300.04</v>
      </c>
      <c r="G5113">
        <v>2764.15</v>
      </c>
      <c r="H5113">
        <v>509</v>
      </c>
      <c r="I5113">
        <v>8</v>
      </c>
      <c r="J5113">
        <v>1510.02</v>
      </c>
      <c r="K5113" t="str">
        <f t="shared" si="79"/>
        <v>Low Risk</v>
      </c>
    </row>
    <row r="5114" spans="1:11" x14ac:dyDescent="0.25">
      <c r="A5114">
        <v>5113</v>
      </c>
      <c r="B5114">
        <v>20</v>
      </c>
      <c r="C5114" t="s">
        <v>10</v>
      </c>
      <c r="D5114" t="s">
        <v>14</v>
      </c>
      <c r="E5114" t="s">
        <v>12</v>
      </c>
      <c r="F5114">
        <v>1772.2249999999999</v>
      </c>
      <c r="G5114">
        <v>782.57</v>
      </c>
      <c r="H5114">
        <v>576</v>
      </c>
      <c r="I5114">
        <v>5</v>
      </c>
      <c r="J5114">
        <v>1376.93</v>
      </c>
      <c r="K5114" t="str">
        <f t="shared" si="79"/>
        <v>Low Risk</v>
      </c>
    </row>
    <row r="5115" spans="1:11" x14ac:dyDescent="0.25">
      <c r="A5115">
        <v>5114</v>
      </c>
      <c r="B5115">
        <v>61</v>
      </c>
      <c r="C5115" t="s">
        <v>10</v>
      </c>
      <c r="D5115" t="s">
        <v>11</v>
      </c>
      <c r="E5115" t="s">
        <v>20</v>
      </c>
      <c r="F5115">
        <v>1788.62</v>
      </c>
      <c r="G5115">
        <v>3513.83</v>
      </c>
      <c r="H5115">
        <v>526</v>
      </c>
      <c r="I5115">
        <v>9</v>
      </c>
      <c r="J5115">
        <v>5173.45</v>
      </c>
      <c r="K5115" t="str">
        <f t="shared" si="79"/>
        <v>Low Risk</v>
      </c>
    </row>
    <row r="5116" spans="1:11" x14ac:dyDescent="0.25">
      <c r="A5116">
        <v>5115</v>
      </c>
      <c r="B5116">
        <v>30</v>
      </c>
      <c r="C5116" t="s">
        <v>13</v>
      </c>
      <c r="D5116" t="s">
        <v>18</v>
      </c>
      <c r="E5116" t="s">
        <v>12</v>
      </c>
      <c r="F5116">
        <v>1363.33</v>
      </c>
      <c r="G5116">
        <v>3237.28</v>
      </c>
      <c r="H5116">
        <v>425</v>
      </c>
      <c r="I5116">
        <v>9</v>
      </c>
      <c r="J5116">
        <v>5332.54</v>
      </c>
      <c r="K5116" t="str">
        <f t="shared" si="79"/>
        <v>Moderate Risk</v>
      </c>
    </row>
    <row r="5117" spans="1:11" x14ac:dyDescent="0.25">
      <c r="A5117">
        <v>5116</v>
      </c>
      <c r="B5117">
        <v>62</v>
      </c>
      <c r="C5117" t="s">
        <v>10</v>
      </c>
      <c r="D5117" t="s">
        <v>16</v>
      </c>
      <c r="E5117" t="s">
        <v>17</v>
      </c>
      <c r="F5117">
        <v>4306.47</v>
      </c>
      <c r="G5117">
        <v>6436.96</v>
      </c>
      <c r="H5117">
        <v>705</v>
      </c>
      <c r="I5117">
        <v>7</v>
      </c>
      <c r="J5117">
        <v>16576.990000000002</v>
      </c>
      <c r="K5117" t="str">
        <f t="shared" si="79"/>
        <v>Low Risk</v>
      </c>
    </row>
    <row r="5118" spans="1:11" x14ac:dyDescent="0.25">
      <c r="A5118">
        <v>5117</v>
      </c>
      <c r="B5118">
        <v>27</v>
      </c>
      <c r="C5118" t="s">
        <v>10</v>
      </c>
      <c r="D5118" t="s">
        <v>11</v>
      </c>
      <c r="E5118" t="s">
        <v>12</v>
      </c>
      <c r="F5118">
        <v>1069.42</v>
      </c>
      <c r="G5118">
        <v>3284.14</v>
      </c>
      <c r="H5118">
        <v>576</v>
      </c>
      <c r="I5118">
        <v>8</v>
      </c>
      <c r="J5118">
        <v>5332.54</v>
      </c>
      <c r="K5118" t="str">
        <f t="shared" si="79"/>
        <v>Low Risk</v>
      </c>
    </row>
    <row r="5119" spans="1:11" x14ac:dyDescent="0.25">
      <c r="A5119">
        <v>5118</v>
      </c>
      <c r="B5119">
        <v>53</v>
      </c>
      <c r="C5119" t="s">
        <v>10</v>
      </c>
      <c r="D5119" t="s">
        <v>18</v>
      </c>
      <c r="E5119" t="s">
        <v>15</v>
      </c>
      <c r="F5119">
        <v>3639.48</v>
      </c>
      <c r="G5119">
        <v>6352.72</v>
      </c>
      <c r="H5119">
        <v>576</v>
      </c>
      <c r="I5119">
        <v>6</v>
      </c>
      <c r="J5119">
        <v>11194.62</v>
      </c>
      <c r="K5119" t="str">
        <f t="shared" si="79"/>
        <v>Low Risk</v>
      </c>
    </row>
    <row r="5120" spans="1:11" x14ac:dyDescent="0.25">
      <c r="A5120">
        <v>5119</v>
      </c>
      <c r="B5120">
        <v>26</v>
      </c>
      <c r="C5120" t="s">
        <v>13</v>
      </c>
      <c r="D5120" t="s">
        <v>18</v>
      </c>
      <c r="E5120" t="s">
        <v>17</v>
      </c>
      <c r="F5120">
        <v>1408.43</v>
      </c>
      <c r="G5120">
        <v>2377.2199999999998</v>
      </c>
      <c r="H5120">
        <v>528</v>
      </c>
      <c r="I5120">
        <v>5</v>
      </c>
      <c r="J5120">
        <v>5496.25</v>
      </c>
      <c r="K5120" t="str">
        <f t="shared" si="79"/>
        <v>Low Risk</v>
      </c>
    </row>
    <row r="5121" spans="1:11" x14ac:dyDescent="0.25">
      <c r="A5121">
        <v>5120</v>
      </c>
      <c r="B5121">
        <v>71</v>
      </c>
      <c r="C5121" t="s">
        <v>10</v>
      </c>
      <c r="D5121" t="s">
        <v>18</v>
      </c>
      <c r="E5121" t="s">
        <v>12</v>
      </c>
      <c r="F5121">
        <v>2127.8200000000002</v>
      </c>
      <c r="G5121">
        <v>3237.28</v>
      </c>
      <c r="H5121">
        <v>572</v>
      </c>
      <c r="I5121">
        <v>4</v>
      </c>
      <c r="J5121">
        <v>5557.12</v>
      </c>
      <c r="K5121" t="str">
        <f t="shared" si="79"/>
        <v>Low Risk</v>
      </c>
    </row>
    <row r="5122" spans="1:11" x14ac:dyDescent="0.25">
      <c r="A5122">
        <v>5121</v>
      </c>
      <c r="B5122">
        <v>73</v>
      </c>
      <c r="C5122" t="s">
        <v>13</v>
      </c>
      <c r="D5122" t="s">
        <v>11</v>
      </c>
      <c r="E5122" t="s">
        <v>15</v>
      </c>
      <c r="F5122">
        <v>1136.54</v>
      </c>
      <c r="G5122">
        <v>2718.66</v>
      </c>
      <c r="H5122">
        <v>520</v>
      </c>
      <c r="I5122">
        <v>4</v>
      </c>
      <c r="J5122">
        <v>2700.1</v>
      </c>
      <c r="K5122" t="str">
        <f t="shared" ref="K5122:K5185" si="80">IF(AND(H5122&lt;500,I5122&gt;10),"High Risk",IF(OR(H5122&lt;500,I5122&gt;10),"Moderate Risk","Low Risk"))</f>
        <v>Low Risk</v>
      </c>
    </row>
    <row r="5123" spans="1:11" x14ac:dyDescent="0.25">
      <c r="A5123">
        <v>5122</v>
      </c>
      <c r="B5123">
        <v>72</v>
      </c>
      <c r="C5123" t="s">
        <v>10</v>
      </c>
      <c r="D5123" t="s">
        <v>14</v>
      </c>
      <c r="E5123" t="s">
        <v>17</v>
      </c>
      <c r="F5123">
        <v>972.15</v>
      </c>
      <c r="G5123">
        <v>1292.17</v>
      </c>
      <c r="H5123">
        <v>576</v>
      </c>
      <c r="I5123">
        <v>8</v>
      </c>
      <c r="J5123">
        <v>2767.85</v>
      </c>
      <c r="K5123" t="str">
        <f t="shared" si="80"/>
        <v>Low Risk</v>
      </c>
    </row>
    <row r="5124" spans="1:11" x14ac:dyDescent="0.25">
      <c r="A5124">
        <v>5123</v>
      </c>
      <c r="B5124">
        <v>44</v>
      </c>
      <c r="C5124" t="s">
        <v>13</v>
      </c>
      <c r="D5124" t="s">
        <v>14</v>
      </c>
      <c r="E5124" t="s">
        <v>12</v>
      </c>
      <c r="F5124">
        <v>1458.39</v>
      </c>
      <c r="G5124">
        <v>2912.93</v>
      </c>
      <c r="H5124">
        <v>545</v>
      </c>
      <c r="I5124">
        <v>6</v>
      </c>
      <c r="J5124">
        <v>4855.63</v>
      </c>
      <c r="K5124" t="str">
        <f t="shared" si="80"/>
        <v>Low Risk</v>
      </c>
    </row>
    <row r="5125" spans="1:11" x14ac:dyDescent="0.25">
      <c r="A5125">
        <v>5124</v>
      </c>
      <c r="B5125">
        <v>51</v>
      </c>
      <c r="C5125" t="s">
        <v>10</v>
      </c>
      <c r="D5125" t="s">
        <v>18</v>
      </c>
      <c r="E5125" t="s">
        <v>21</v>
      </c>
      <c r="F5125">
        <v>3016.45</v>
      </c>
      <c r="G5125">
        <v>5901.58</v>
      </c>
      <c r="H5125">
        <v>606</v>
      </c>
      <c r="I5125">
        <v>6</v>
      </c>
      <c r="J5125">
        <v>9476.98</v>
      </c>
      <c r="K5125" t="str">
        <f t="shared" si="80"/>
        <v>Low Risk</v>
      </c>
    </row>
    <row r="5126" spans="1:11" x14ac:dyDescent="0.25">
      <c r="A5126">
        <v>5125</v>
      </c>
      <c r="B5126">
        <v>68</v>
      </c>
      <c r="C5126" t="s">
        <v>13</v>
      </c>
      <c r="D5126" t="s">
        <v>18</v>
      </c>
      <c r="E5126" t="s">
        <v>21</v>
      </c>
      <c r="F5126">
        <v>3033.12</v>
      </c>
      <c r="G5126">
        <v>4473.3</v>
      </c>
      <c r="H5126">
        <v>643</v>
      </c>
      <c r="I5126">
        <v>10</v>
      </c>
      <c r="J5126">
        <v>7872.44</v>
      </c>
      <c r="K5126" t="str">
        <f t="shared" si="80"/>
        <v>Low Risk</v>
      </c>
    </row>
    <row r="5127" spans="1:11" x14ac:dyDescent="0.25">
      <c r="A5127">
        <v>5126</v>
      </c>
      <c r="B5127">
        <v>18</v>
      </c>
      <c r="C5127" t="s">
        <v>13</v>
      </c>
      <c r="D5127" t="s">
        <v>19</v>
      </c>
      <c r="E5127" t="s">
        <v>17</v>
      </c>
      <c r="F5127">
        <v>2124.62</v>
      </c>
      <c r="G5127">
        <v>3289.98</v>
      </c>
      <c r="H5127">
        <v>557</v>
      </c>
      <c r="I5127">
        <v>7</v>
      </c>
      <c r="J5127">
        <v>6587.32</v>
      </c>
      <c r="K5127" t="str">
        <f t="shared" si="80"/>
        <v>Low Risk</v>
      </c>
    </row>
    <row r="5128" spans="1:11" x14ac:dyDescent="0.25">
      <c r="A5128">
        <v>5127</v>
      </c>
      <c r="B5128">
        <v>49</v>
      </c>
      <c r="C5128" t="s">
        <v>13</v>
      </c>
      <c r="D5128" t="s">
        <v>11</v>
      </c>
      <c r="E5128" t="s">
        <v>12</v>
      </c>
      <c r="F5128">
        <v>1772.2249999999999</v>
      </c>
      <c r="G5128">
        <v>2709.85</v>
      </c>
      <c r="H5128">
        <v>477</v>
      </c>
      <c r="I5128">
        <v>13</v>
      </c>
      <c r="J5128">
        <v>4087.54</v>
      </c>
      <c r="K5128" t="str">
        <f t="shared" si="80"/>
        <v>High Risk</v>
      </c>
    </row>
    <row r="5129" spans="1:11" x14ac:dyDescent="0.25">
      <c r="A5129">
        <v>5128</v>
      </c>
      <c r="B5129">
        <v>42</v>
      </c>
      <c r="C5129" t="s">
        <v>13</v>
      </c>
      <c r="D5129" t="s">
        <v>14</v>
      </c>
      <c r="E5129" t="s">
        <v>152</v>
      </c>
      <c r="F5129">
        <v>820.46</v>
      </c>
      <c r="G5129">
        <v>1570.04</v>
      </c>
      <c r="H5129">
        <v>501</v>
      </c>
      <c r="I5129">
        <v>3</v>
      </c>
      <c r="J5129">
        <v>5332.54</v>
      </c>
      <c r="K5129" t="str">
        <f t="shared" si="80"/>
        <v>Low Risk</v>
      </c>
    </row>
    <row r="5130" spans="1:11" x14ac:dyDescent="0.25">
      <c r="A5130">
        <v>5129</v>
      </c>
      <c r="B5130">
        <v>46</v>
      </c>
      <c r="C5130" t="s">
        <v>10</v>
      </c>
      <c r="D5130" t="s">
        <v>14</v>
      </c>
      <c r="E5130" t="s">
        <v>15</v>
      </c>
      <c r="F5130">
        <v>2341.33</v>
      </c>
      <c r="G5130">
        <v>5334.51</v>
      </c>
      <c r="H5130">
        <v>623</v>
      </c>
      <c r="I5130">
        <v>4</v>
      </c>
      <c r="J5130">
        <v>9848.2999999999993</v>
      </c>
      <c r="K5130" t="str">
        <f t="shared" si="80"/>
        <v>Low Risk</v>
      </c>
    </row>
    <row r="5131" spans="1:11" x14ac:dyDescent="0.25">
      <c r="A5131">
        <v>5130</v>
      </c>
      <c r="B5131">
        <v>24</v>
      </c>
      <c r="C5131" t="s">
        <v>13</v>
      </c>
      <c r="D5131" t="s">
        <v>11</v>
      </c>
      <c r="E5131" t="s">
        <v>21</v>
      </c>
      <c r="F5131">
        <v>954.58</v>
      </c>
      <c r="G5131">
        <v>1246.72</v>
      </c>
      <c r="H5131">
        <v>487</v>
      </c>
      <c r="I5131">
        <v>10</v>
      </c>
      <c r="J5131">
        <v>5332.54</v>
      </c>
      <c r="K5131" t="str">
        <f t="shared" si="80"/>
        <v>Moderate Risk</v>
      </c>
    </row>
    <row r="5132" spans="1:11" x14ac:dyDescent="0.25">
      <c r="A5132">
        <v>5131</v>
      </c>
      <c r="B5132">
        <v>66</v>
      </c>
      <c r="C5132" t="s">
        <v>10</v>
      </c>
      <c r="D5132" t="s">
        <v>16</v>
      </c>
      <c r="E5132" t="s">
        <v>17</v>
      </c>
      <c r="F5132">
        <v>1525.49</v>
      </c>
      <c r="G5132">
        <v>4001.87</v>
      </c>
      <c r="H5132">
        <v>576</v>
      </c>
      <c r="I5132">
        <v>8</v>
      </c>
      <c r="J5132">
        <v>4695.6099999999997</v>
      </c>
      <c r="K5132" t="str">
        <f t="shared" si="80"/>
        <v>Low Risk</v>
      </c>
    </row>
    <row r="5133" spans="1:11" x14ac:dyDescent="0.25">
      <c r="A5133">
        <v>5132</v>
      </c>
      <c r="B5133">
        <v>20</v>
      </c>
      <c r="C5133" t="s">
        <v>13</v>
      </c>
      <c r="D5133" t="s">
        <v>19</v>
      </c>
      <c r="E5133" t="s">
        <v>17</v>
      </c>
      <c r="F5133">
        <v>3242.58</v>
      </c>
      <c r="G5133">
        <v>3237.28</v>
      </c>
      <c r="H5133">
        <v>585</v>
      </c>
      <c r="I5133">
        <v>9</v>
      </c>
      <c r="J5133">
        <v>5332.54</v>
      </c>
      <c r="K5133" t="str">
        <f t="shared" si="80"/>
        <v>Low Risk</v>
      </c>
    </row>
    <row r="5134" spans="1:11" x14ac:dyDescent="0.25">
      <c r="A5134">
        <v>5133</v>
      </c>
      <c r="B5134">
        <v>37</v>
      </c>
      <c r="C5134" t="s">
        <v>10</v>
      </c>
      <c r="D5134" t="s">
        <v>16</v>
      </c>
      <c r="E5134" t="s">
        <v>12</v>
      </c>
      <c r="F5134">
        <v>1126.3</v>
      </c>
      <c r="G5134">
        <v>819.14</v>
      </c>
      <c r="H5134">
        <v>576</v>
      </c>
      <c r="I5134">
        <v>5</v>
      </c>
      <c r="J5134">
        <v>1927.66</v>
      </c>
      <c r="K5134" t="str">
        <f t="shared" si="80"/>
        <v>Low Risk</v>
      </c>
    </row>
    <row r="5135" spans="1:11" x14ac:dyDescent="0.25">
      <c r="A5135">
        <v>5134</v>
      </c>
      <c r="B5135">
        <v>37</v>
      </c>
      <c r="C5135" t="s">
        <v>10</v>
      </c>
      <c r="D5135" t="s">
        <v>16</v>
      </c>
      <c r="E5135" t="s">
        <v>17</v>
      </c>
      <c r="F5135">
        <v>2371.9</v>
      </c>
      <c r="G5135">
        <v>4607.8500000000004</v>
      </c>
      <c r="H5135">
        <v>606</v>
      </c>
      <c r="I5135">
        <v>5</v>
      </c>
      <c r="J5135">
        <v>5446.68</v>
      </c>
      <c r="K5135" t="str">
        <f t="shared" si="80"/>
        <v>Low Risk</v>
      </c>
    </row>
    <row r="5136" spans="1:11" x14ac:dyDescent="0.25">
      <c r="A5136">
        <v>5135</v>
      </c>
      <c r="B5136">
        <v>70</v>
      </c>
      <c r="C5136" t="s">
        <v>10</v>
      </c>
      <c r="D5136" t="s">
        <v>16</v>
      </c>
      <c r="E5136" t="s">
        <v>12</v>
      </c>
      <c r="F5136">
        <v>3137.93</v>
      </c>
      <c r="G5136">
        <v>6888.4</v>
      </c>
      <c r="H5136">
        <v>700</v>
      </c>
      <c r="I5136">
        <v>7</v>
      </c>
      <c r="J5136">
        <v>11904.36</v>
      </c>
      <c r="K5136" t="str">
        <f t="shared" si="80"/>
        <v>Low Risk</v>
      </c>
    </row>
    <row r="5137" spans="1:11" x14ac:dyDescent="0.25">
      <c r="A5137">
        <v>5136</v>
      </c>
      <c r="B5137">
        <v>47</v>
      </c>
      <c r="C5137" t="s">
        <v>10</v>
      </c>
      <c r="D5137" t="s">
        <v>14</v>
      </c>
      <c r="E5137" t="s">
        <v>20</v>
      </c>
      <c r="F5137">
        <v>814.95</v>
      </c>
      <c r="G5137">
        <v>1390.69</v>
      </c>
      <c r="H5137">
        <v>576</v>
      </c>
      <c r="I5137">
        <v>10</v>
      </c>
      <c r="J5137">
        <v>3576.18</v>
      </c>
      <c r="K5137" t="str">
        <f t="shared" si="80"/>
        <v>Low Risk</v>
      </c>
    </row>
    <row r="5138" spans="1:11" x14ac:dyDescent="0.25">
      <c r="A5138">
        <v>5137</v>
      </c>
      <c r="B5138">
        <v>52</v>
      </c>
      <c r="C5138" t="s">
        <v>10</v>
      </c>
      <c r="D5138" t="s">
        <v>18</v>
      </c>
      <c r="E5138" t="s">
        <v>15</v>
      </c>
      <c r="F5138">
        <v>1804.48</v>
      </c>
      <c r="G5138">
        <v>2739.54</v>
      </c>
      <c r="H5138">
        <v>565</v>
      </c>
      <c r="I5138">
        <v>11</v>
      </c>
      <c r="J5138">
        <v>5551.39</v>
      </c>
      <c r="K5138" t="str">
        <f t="shared" si="80"/>
        <v>Moderate Risk</v>
      </c>
    </row>
    <row r="5139" spans="1:11" x14ac:dyDescent="0.25">
      <c r="A5139">
        <v>5138</v>
      </c>
      <c r="B5139">
        <v>52</v>
      </c>
      <c r="C5139" t="s">
        <v>13</v>
      </c>
      <c r="D5139" t="s">
        <v>16</v>
      </c>
      <c r="E5139" t="s">
        <v>17</v>
      </c>
      <c r="F5139">
        <v>3143.39</v>
      </c>
      <c r="G5139">
        <v>5284.6</v>
      </c>
      <c r="H5139">
        <v>723</v>
      </c>
      <c r="I5139">
        <v>6</v>
      </c>
      <c r="J5139">
        <v>12185.6</v>
      </c>
      <c r="K5139" t="str">
        <f t="shared" si="80"/>
        <v>Low Risk</v>
      </c>
    </row>
    <row r="5140" spans="1:11" x14ac:dyDescent="0.25">
      <c r="A5140">
        <v>5139</v>
      </c>
      <c r="B5140">
        <v>66</v>
      </c>
      <c r="C5140" t="s">
        <v>10</v>
      </c>
      <c r="D5140" t="s">
        <v>14</v>
      </c>
      <c r="E5140" t="s">
        <v>20</v>
      </c>
      <c r="F5140">
        <v>1772.2249999999999</v>
      </c>
      <c r="G5140">
        <v>2890.07</v>
      </c>
      <c r="H5140">
        <v>572</v>
      </c>
      <c r="I5140">
        <v>7</v>
      </c>
      <c r="J5140">
        <v>1645.15</v>
      </c>
      <c r="K5140" t="str">
        <f t="shared" si="80"/>
        <v>Low Risk</v>
      </c>
    </row>
    <row r="5141" spans="1:11" x14ac:dyDescent="0.25">
      <c r="A5141">
        <v>5140</v>
      </c>
      <c r="B5141">
        <v>56</v>
      </c>
      <c r="C5141" t="s">
        <v>10</v>
      </c>
      <c r="D5141" t="s">
        <v>16</v>
      </c>
      <c r="E5141" t="s">
        <v>12</v>
      </c>
      <c r="F5141">
        <v>1676.17</v>
      </c>
      <c r="G5141">
        <v>1993.82</v>
      </c>
      <c r="H5141">
        <v>576</v>
      </c>
      <c r="I5141">
        <v>6</v>
      </c>
      <c r="J5141">
        <v>1381.32</v>
      </c>
      <c r="K5141" t="str">
        <f t="shared" si="80"/>
        <v>Low Risk</v>
      </c>
    </row>
    <row r="5142" spans="1:11" x14ac:dyDescent="0.25">
      <c r="A5142">
        <v>5141</v>
      </c>
      <c r="B5142">
        <v>44</v>
      </c>
      <c r="C5142" t="s">
        <v>13</v>
      </c>
      <c r="D5142" t="s">
        <v>16</v>
      </c>
      <c r="E5142" t="s">
        <v>12</v>
      </c>
      <c r="F5142">
        <v>1283.32</v>
      </c>
      <c r="G5142">
        <v>3802.52</v>
      </c>
      <c r="H5142">
        <v>552</v>
      </c>
      <c r="I5142">
        <v>10</v>
      </c>
      <c r="J5142">
        <v>1721.03</v>
      </c>
      <c r="K5142" t="str">
        <f t="shared" si="80"/>
        <v>Low Risk</v>
      </c>
    </row>
    <row r="5143" spans="1:11" x14ac:dyDescent="0.25">
      <c r="A5143">
        <v>5142</v>
      </c>
      <c r="B5143">
        <v>43</v>
      </c>
      <c r="C5143" t="s">
        <v>10</v>
      </c>
      <c r="D5143" t="s">
        <v>14</v>
      </c>
      <c r="E5143" t="s">
        <v>20</v>
      </c>
      <c r="F5143">
        <v>1019.06</v>
      </c>
      <c r="G5143">
        <v>2806.24</v>
      </c>
      <c r="H5143">
        <v>474</v>
      </c>
      <c r="I5143">
        <v>10</v>
      </c>
      <c r="J5143">
        <v>3252.71</v>
      </c>
      <c r="K5143" t="str">
        <f t="shared" si="80"/>
        <v>Moderate Risk</v>
      </c>
    </row>
    <row r="5144" spans="1:11" x14ac:dyDescent="0.25">
      <c r="A5144">
        <v>5143</v>
      </c>
      <c r="B5144">
        <v>31</v>
      </c>
      <c r="C5144" t="s">
        <v>13</v>
      </c>
      <c r="D5144" t="s">
        <v>11</v>
      </c>
      <c r="E5144" t="s">
        <v>17</v>
      </c>
      <c r="F5144">
        <v>1374.8</v>
      </c>
      <c r="G5144">
        <v>3117.06</v>
      </c>
      <c r="H5144">
        <v>489</v>
      </c>
      <c r="I5144">
        <v>7</v>
      </c>
      <c r="J5144">
        <v>5332.54</v>
      </c>
      <c r="K5144" t="str">
        <f t="shared" si="80"/>
        <v>Moderate Risk</v>
      </c>
    </row>
    <row r="5145" spans="1:11" x14ac:dyDescent="0.25">
      <c r="A5145">
        <v>5144</v>
      </c>
      <c r="B5145">
        <v>34</v>
      </c>
      <c r="C5145" t="s">
        <v>13</v>
      </c>
      <c r="D5145" t="s">
        <v>11</v>
      </c>
      <c r="E5145" t="s">
        <v>20</v>
      </c>
      <c r="F5145">
        <v>1969.97</v>
      </c>
      <c r="G5145">
        <v>2708.99</v>
      </c>
      <c r="H5145">
        <v>560</v>
      </c>
      <c r="I5145">
        <v>8</v>
      </c>
      <c r="J5145">
        <v>5474.65</v>
      </c>
      <c r="K5145" t="str">
        <f t="shared" si="80"/>
        <v>Low Risk</v>
      </c>
    </row>
    <row r="5146" spans="1:11" x14ac:dyDescent="0.25">
      <c r="A5146">
        <v>5145</v>
      </c>
      <c r="B5146">
        <v>35</v>
      </c>
      <c r="C5146" t="s">
        <v>13</v>
      </c>
      <c r="D5146" t="s">
        <v>11</v>
      </c>
      <c r="E5146" t="s">
        <v>152</v>
      </c>
      <c r="F5146">
        <v>1772.2249999999999</v>
      </c>
      <c r="G5146">
        <v>3927.93</v>
      </c>
      <c r="H5146">
        <v>552</v>
      </c>
      <c r="I5146">
        <v>7</v>
      </c>
      <c r="J5146">
        <v>1683.11</v>
      </c>
      <c r="K5146" t="str">
        <f t="shared" si="80"/>
        <v>Low Risk</v>
      </c>
    </row>
    <row r="5147" spans="1:11" x14ac:dyDescent="0.25">
      <c r="A5147">
        <v>5146</v>
      </c>
      <c r="B5147">
        <v>62</v>
      </c>
      <c r="C5147" t="s">
        <v>13</v>
      </c>
      <c r="D5147" t="s">
        <v>11</v>
      </c>
      <c r="E5147" t="s">
        <v>20</v>
      </c>
      <c r="F5147">
        <v>1035.8900000000001</v>
      </c>
      <c r="G5147">
        <v>2976.35</v>
      </c>
      <c r="H5147">
        <v>512</v>
      </c>
      <c r="I5147">
        <v>7</v>
      </c>
      <c r="J5147">
        <v>2318.83</v>
      </c>
      <c r="K5147" t="str">
        <f t="shared" si="80"/>
        <v>Low Risk</v>
      </c>
    </row>
    <row r="5148" spans="1:11" x14ac:dyDescent="0.25">
      <c r="A5148">
        <v>5147</v>
      </c>
      <c r="B5148">
        <v>69</v>
      </c>
      <c r="C5148" t="s">
        <v>10</v>
      </c>
      <c r="D5148" t="s">
        <v>16</v>
      </c>
      <c r="E5148" t="s">
        <v>21</v>
      </c>
      <c r="F5148">
        <v>1499.42</v>
      </c>
      <c r="G5148">
        <v>3961.9</v>
      </c>
      <c r="H5148">
        <v>523</v>
      </c>
      <c r="I5148">
        <v>3</v>
      </c>
      <c r="J5148">
        <v>4120.82</v>
      </c>
      <c r="K5148" t="str">
        <f t="shared" si="80"/>
        <v>Low Risk</v>
      </c>
    </row>
    <row r="5149" spans="1:11" x14ac:dyDescent="0.25">
      <c r="A5149">
        <v>5148</v>
      </c>
      <c r="B5149">
        <v>46</v>
      </c>
      <c r="C5149" t="s">
        <v>10</v>
      </c>
      <c r="D5149" t="s">
        <v>11</v>
      </c>
      <c r="E5149" t="s">
        <v>12</v>
      </c>
      <c r="F5149">
        <v>914.74</v>
      </c>
      <c r="G5149">
        <v>2011.78</v>
      </c>
      <c r="H5149">
        <v>480</v>
      </c>
      <c r="I5149">
        <v>4</v>
      </c>
      <c r="J5149">
        <v>2496</v>
      </c>
      <c r="K5149" t="str">
        <f t="shared" si="80"/>
        <v>Moderate Risk</v>
      </c>
    </row>
    <row r="5150" spans="1:11" x14ac:dyDescent="0.25">
      <c r="A5150">
        <v>5149</v>
      </c>
      <c r="B5150">
        <v>37</v>
      </c>
      <c r="C5150" t="s">
        <v>10</v>
      </c>
      <c r="D5150" t="s">
        <v>16</v>
      </c>
      <c r="E5150" t="s">
        <v>20</v>
      </c>
      <c r="F5150">
        <v>1680.27</v>
      </c>
      <c r="G5150">
        <v>3158.18</v>
      </c>
      <c r="H5150">
        <v>523</v>
      </c>
      <c r="I5150">
        <v>5</v>
      </c>
      <c r="J5150">
        <v>5392.87</v>
      </c>
      <c r="K5150" t="str">
        <f t="shared" si="80"/>
        <v>Low Risk</v>
      </c>
    </row>
    <row r="5151" spans="1:11" x14ac:dyDescent="0.25">
      <c r="A5151">
        <v>5150</v>
      </c>
      <c r="B5151">
        <v>70</v>
      </c>
      <c r="C5151" t="s">
        <v>13</v>
      </c>
      <c r="D5151" t="s">
        <v>19</v>
      </c>
      <c r="E5151" t="s">
        <v>12</v>
      </c>
      <c r="F5151">
        <v>9609.43</v>
      </c>
      <c r="G5151">
        <v>3237.28</v>
      </c>
      <c r="H5151">
        <v>767</v>
      </c>
      <c r="I5151">
        <v>9</v>
      </c>
      <c r="J5151">
        <v>40456.879999999997</v>
      </c>
      <c r="K5151" t="str">
        <f t="shared" si="80"/>
        <v>Low Risk</v>
      </c>
    </row>
    <row r="5152" spans="1:11" x14ac:dyDescent="0.25">
      <c r="A5152">
        <v>5151</v>
      </c>
      <c r="B5152">
        <v>44</v>
      </c>
      <c r="C5152" t="s">
        <v>10</v>
      </c>
      <c r="D5152" t="s">
        <v>16</v>
      </c>
      <c r="E5152" t="s">
        <v>15</v>
      </c>
      <c r="F5152">
        <v>5512.82</v>
      </c>
      <c r="G5152">
        <v>10433.85</v>
      </c>
      <c r="H5152">
        <v>731</v>
      </c>
      <c r="I5152">
        <v>3</v>
      </c>
      <c r="J5152">
        <v>21008.560000000001</v>
      </c>
      <c r="K5152" t="str">
        <f t="shared" si="80"/>
        <v>Low Risk</v>
      </c>
    </row>
    <row r="5153" spans="1:11" x14ac:dyDescent="0.25">
      <c r="A5153">
        <v>5152</v>
      </c>
      <c r="B5153">
        <v>35</v>
      </c>
      <c r="C5153" t="s">
        <v>10</v>
      </c>
      <c r="D5153" t="s">
        <v>16</v>
      </c>
      <c r="E5153" t="s">
        <v>15</v>
      </c>
      <c r="F5153">
        <v>2058.21</v>
      </c>
      <c r="G5153">
        <v>4861.33</v>
      </c>
      <c r="H5153">
        <v>526</v>
      </c>
      <c r="I5153">
        <v>7</v>
      </c>
      <c r="J5153">
        <v>4389.34</v>
      </c>
      <c r="K5153" t="str">
        <f t="shared" si="80"/>
        <v>Low Risk</v>
      </c>
    </row>
    <row r="5154" spans="1:11" x14ac:dyDescent="0.25">
      <c r="A5154">
        <v>5153</v>
      </c>
      <c r="B5154">
        <v>21</v>
      </c>
      <c r="C5154" t="s">
        <v>10</v>
      </c>
      <c r="D5154" t="s">
        <v>18</v>
      </c>
      <c r="E5154" t="s">
        <v>21</v>
      </c>
      <c r="F5154">
        <v>1094.28</v>
      </c>
      <c r="G5154">
        <v>1011.11</v>
      </c>
      <c r="H5154">
        <v>452</v>
      </c>
      <c r="I5154">
        <v>10</v>
      </c>
      <c r="J5154">
        <v>500</v>
      </c>
      <c r="K5154" t="str">
        <f t="shared" si="80"/>
        <v>Moderate Risk</v>
      </c>
    </row>
    <row r="5155" spans="1:11" x14ac:dyDescent="0.25">
      <c r="A5155">
        <v>5154</v>
      </c>
      <c r="B5155">
        <v>18</v>
      </c>
      <c r="C5155" t="s">
        <v>13</v>
      </c>
      <c r="D5155" t="s">
        <v>16</v>
      </c>
      <c r="E5155" t="s">
        <v>21</v>
      </c>
      <c r="F5155">
        <v>2603.12</v>
      </c>
      <c r="G5155">
        <v>3237.28</v>
      </c>
      <c r="H5155">
        <v>576</v>
      </c>
      <c r="I5155">
        <v>10</v>
      </c>
      <c r="J5155">
        <v>8255.43</v>
      </c>
      <c r="K5155" t="str">
        <f t="shared" si="80"/>
        <v>Low Risk</v>
      </c>
    </row>
    <row r="5156" spans="1:11" x14ac:dyDescent="0.25">
      <c r="A5156">
        <v>5155</v>
      </c>
      <c r="B5156">
        <v>67</v>
      </c>
      <c r="C5156" t="s">
        <v>10</v>
      </c>
      <c r="D5156" t="s">
        <v>14</v>
      </c>
      <c r="E5156" t="s">
        <v>21</v>
      </c>
      <c r="F5156">
        <v>1701.32</v>
      </c>
      <c r="G5156">
        <v>3602.38</v>
      </c>
      <c r="H5156">
        <v>596</v>
      </c>
      <c r="I5156">
        <v>8</v>
      </c>
      <c r="J5156">
        <v>6183.45</v>
      </c>
      <c r="K5156" t="str">
        <f t="shared" si="80"/>
        <v>Low Risk</v>
      </c>
    </row>
    <row r="5157" spans="1:11" x14ac:dyDescent="0.25">
      <c r="A5157">
        <v>5156</v>
      </c>
      <c r="B5157">
        <v>18</v>
      </c>
      <c r="C5157" t="s">
        <v>13</v>
      </c>
      <c r="D5157" t="s">
        <v>11</v>
      </c>
      <c r="E5157" t="s">
        <v>21</v>
      </c>
      <c r="F5157">
        <v>4791.3999999999996</v>
      </c>
      <c r="G5157">
        <v>9592.1200000000008</v>
      </c>
      <c r="H5157">
        <v>646</v>
      </c>
      <c r="I5157">
        <v>3</v>
      </c>
      <c r="J5157">
        <v>14282.8</v>
      </c>
      <c r="K5157" t="str">
        <f t="shared" si="80"/>
        <v>Low Risk</v>
      </c>
    </row>
    <row r="5158" spans="1:11" x14ac:dyDescent="0.25">
      <c r="A5158">
        <v>5157</v>
      </c>
      <c r="B5158">
        <v>75</v>
      </c>
      <c r="C5158" t="s">
        <v>10</v>
      </c>
      <c r="D5158" t="s">
        <v>18</v>
      </c>
      <c r="E5158" t="s">
        <v>21</v>
      </c>
      <c r="F5158">
        <v>2645.27</v>
      </c>
      <c r="G5158">
        <v>4654.8</v>
      </c>
      <c r="H5158">
        <v>668</v>
      </c>
      <c r="I5158">
        <v>7</v>
      </c>
      <c r="J5158">
        <v>9064.14</v>
      </c>
      <c r="K5158" t="str">
        <f t="shared" si="80"/>
        <v>Low Risk</v>
      </c>
    </row>
    <row r="5159" spans="1:11" x14ac:dyDescent="0.25">
      <c r="A5159">
        <v>5158</v>
      </c>
      <c r="B5159">
        <v>43</v>
      </c>
      <c r="C5159" t="s">
        <v>10</v>
      </c>
      <c r="D5159" t="s">
        <v>18</v>
      </c>
      <c r="E5159" t="s">
        <v>17</v>
      </c>
      <c r="F5159">
        <v>1987.35</v>
      </c>
      <c r="G5159">
        <v>3780.24</v>
      </c>
      <c r="H5159">
        <v>542</v>
      </c>
      <c r="I5159">
        <v>11</v>
      </c>
      <c r="J5159">
        <v>4525.83</v>
      </c>
      <c r="K5159" t="str">
        <f t="shared" si="80"/>
        <v>Moderate Risk</v>
      </c>
    </row>
    <row r="5160" spans="1:11" x14ac:dyDescent="0.25">
      <c r="A5160">
        <v>5159</v>
      </c>
      <c r="B5160">
        <v>62</v>
      </c>
      <c r="C5160" t="s">
        <v>10</v>
      </c>
      <c r="D5160" t="s">
        <v>19</v>
      </c>
      <c r="E5160" t="s">
        <v>20</v>
      </c>
      <c r="F5160">
        <v>2190.16</v>
      </c>
      <c r="G5160">
        <v>3983.7</v>
      </c>
      <c r="H5160">
        <v>569</v>
      </c>
      <c r="I5160">
        <v>5</v>
      </c>
      <c r="J5160">
        <v>5860.15</v>
      </c>
      <c r="K5160" t="str">
        <f t="shared" si="80"/>
        <v>Low Risk</v>
      </c>
    </row>
    <row r="5161" spans="1:11" x14ac:dyDescent="0.25">
      <c r="A5161">
        <v>5160</v>
      </c>
      <c r="B5161">
        <v>37</v>
      </c>
      <c r="C5161" t="s">
        <v>13</v>
      </c>
      <c r="D5161" t="s">
        <v>16</v>
      </c>
      <c r="E5161" t="s">
        <v>21</v>
      </c>
      <c r="F5161">
        <v>2582.2199999999998</v>
      </c>
      <c r="G5161">
        <v>5023.53</v>
      </c>
      <c r="H5161">
        <v>605</v>
      </c>
      <c r="I5161">
        <v>6</v>
      </c>
      <c r="J5161">
        <v>8380.23</v>
      </c>
      <c r="K5161" t="str">
        <f t="shared" si="80"/>
        <v>Low Risk</v>
      </c>
    </row>
    <row r="5162" spans="1:11" x14ac:dyDescent="0.25">
      <c r="A5162">
        <v>5161</v>
      </c>
      <c r="B5162">
        <v>69</v>
      </c>
      <c r="C5162" t="s">
        <v>13</v>
      </c>
      <c r="D5162" t="s">
        <v>18</v>
      </c>
      <c r="E5162" t="s">
        <v>21</v>
      </c>
      <c r="F5162">
        <v>1772.2249999999999</v>
      </c>
      <c r="G5162">
        <v>3867.66</v>
      </c>
      <c r="H5162">
        <v>595</v>
      </c>
      <c r="I5162">
        <v>6</v>
      </c>
      <c r="J5162">
        <v>6262.63</v>
      </c>
      <c r="K5162" t="str">
        <f t="shared" si="80"/>
        <v>Low Risk</v>
      </c>
    </row>
    <row r="5163" spans="1:11" x14ac:dyDescent="0.25">
      <c r="A5163">
        <v>5162</v>
      </c>
      <c r="B5163">
        <v>40</v>
      </c>
      <c r="C5163" t="s">
        <v>10</v>
      </c>
      <c r="D5163" t="s">
        <v>14</v>
      </c>
      <c r="E5163" t="s">
        <v>20</v>
      </c>
      <c r="F5163">
        <v>1065.8699999999999</v>
      </c>
      <c r="G5163">
        <v>2575.89</v>
      </c>
      <c r="H5163">
        <v>472</v>
      </c>
      <c r="I5163">
        <v>8</v>
      </c>
      <c r="J5163">
        <v>4464.3500000000004</v>
      </c>
      <c r="K5163" t="str">
        <f t="shared" si="80"/>
        <v>Moderate Risk</v>
      </c>
    </row>
    <row r="5164" spans="1:11" x14ac:dyDescent="0.25">
      <c r="A5164">
        <v>5163</v>
      </c>
      <c r="B5164">
        <v>27</v>
      </c>
      <c r="C5164" t="s">
        <v>10</v>
      </c>
      <c r="D5164" t="s">
        <v>16</v>
      </c>
      <c r="E5164" t="s">
        <v>12</v>
      </c>
      <c r="F5164">
        <v>1393.68</v>
      </c>
      <c r="G5164">
        <v>2960.92</v>
      </c>
      <c r="H5164">
        <v>576</v>
      </c>
      <c r="I5164">
        <v>4</v>
      </c>
      <c r="J5164">
        <v>1583.05</v>
      </c>
      <c r="K5164" t="str">
        <f t="shared" si="80"/>
        <v>Low Risk</v>
      </c>
    </row>
    <row r="5165" spans="1:11" x14ac:dyDescent="0.25">
      <c r="A5165">
        <v>5164</v>
      </c>
      <c r="B5165">
        <v>28</v>
      </c>
      <c r="C5165" t="s">
        <v>13</v>
      </c>
      <c r="D5165" t="s">
        <v>18</v>
      </c>
      <c r="E5165" t="s">
        <v>152</v>
      </c>
      <c r="F5165">
        <v>6285.12</v>
      </c>
      <c r="G5165">
        <v>10290.5</v>
      </c>
      <c r="H5165">
        <v>576</v>
      </c>
      <c r="I5165">
        <v>5</v>
      </c>
      <c r="J5165">
        <v>22476.99</v>
      </c>
      <c r="K5165" t="str">
        <f t="shared" si="80"/>
        <v>Low Risk</v>
      </c>
    </row>
    <row r="5166" spans="1:11" x14ac:dyDescent="0.25">
      <c r="A5166">
        <v>5165</v>
      </c>
      <c r="B5166">
        <v>58</v>
      </c>
      <c r="C5166" t="s">
        <v>10</v>
      </c>
      <c r="D5166" t="s">
        <v>11</v>
      </c>
      <c r="E5166" t="s">
        <v>21</v>
      </c>
      <c r="F5166">
        <v>1286.21</v>
      </c>
      <c r="G5166">
        <v>1515.84</v>
      </c>
      <c r="H5166">
        <v>566</v>
      </c>
      <c r="I5166">
        <v>14</v>
      </c>
      <c r="J5166">
        <v>4260.72</v>
      </c>
      <c r="K5166" t="str">
        <f t="shared" si="80"/>
        <v>Moderate Risk</v>
      </c>
    </row>
    <row r="5167" spans="1:11" x14ac:dyDescent="0.25">
      <c r="A5167">
        <v>5166</v>
      </c>
      <c r="B5167">
        <v>58</v>
      </c>
      <c r="C5167" t="s">
        <v>10</v>
      </c>
      <c r="D5167" t="s">
        <v>14</v>
      </c>
      <c r="E5167" t="s">
        <v>12</v>
      </c>
      <c r="F5167">
        <v>1697.7</v>
      </c>
      <c r="G5167">
        <v>3046.62</v>
      </c>
      <c r="H5167">
        <v>572</v>
      </c>
      <c r="I5167">
        <v>4</v>
      </c>
      <c r="J5167">
        <v>3490.21</v>
      </c>
      <c r="K5167" t="str">
        <f t="shared" si="80"/>
        <v>Low Risk</v>
      </c>
    </row>
    <row r="5168" spans="1:11" x14ac:dyDescent="0.25">
      <c r="A5168">
        <v>5167</v>
      </c>
      <c r="B5168">
        <v>22</v>
      </c>
      <c r="C5168" t="s">
        <v>10</v>
      </c>
      <c r="D5168" t="s">
        <v>11</v>
      </c>
      <c r="E5168" t="s">
        <v>15</v>
      </c>
      <c r="F5168">
        <v>1775.19</v>
      </c>
      <c r="G5168">
        <v>5801.53</v>
      </c>
      <c r="H5168">
        <v>633</v>
      </c>
      <c r="I5168">
        <v>8</v>
      </c>
      <c r="J5168">
        <v>6454.52</v>
      </c>
      <c r="K5168" t="str">
        <f t="shared" si="80"/>
        <v>Low Risk</v>
      </c>
    </row>
    <row r="5169" spans="1:11" x14ac:dyDescent="0.25">
      <c r="A5169">
        <v>5168</v>
      </c>
      <c r="B5169">
        <v>75</v>
      </c>
      <c r="C5169" t="s">
        <v>10</v>
      </c>
      <c r="D5169" t="s">
        <v>18</v>
      </c>
      <c r="E5169" t="s">
        <v>20</v>
      </c>
      <c r="F5169">
        <v>940.67</v>
      </c>
      <c r="G5169">
        <v>3237.28</v>
      </c>
      <c r="H5169">
        <v>497</v>
      </c>
      <c r="I5169">
        <v>6</v>
      </c>
      <c r="J5169">
        <v>5332.54</v>
      </c>
      <c r="K5169" t="str">
        <f t="shared" si="80"/>
        <v>Moderate Risk</v>
      </c>
    </row>
    <row r="5170" spans="1:11" x14ac:dyDescent="0.25">
      <c r="A5170">
        <v>5169</v>
      </c>
      <c r="B5170">
        <v>18</v>
      </c>
      <c r="C5170" t="s">
        <v>10</v>
      </c>
      <c r="D5170" t="s">
        <v>14</v>
      </c>
      <c r="E5170" t="s">
        <v>12</v>
      </c>
      <c r="F5170">
        <v>3097.11</v>
      </c>
      <c r="G5170">
        <v>4892.53</v>
      </c>
      <c r="H5170">
        <v>656</v>
      </c>
      <c r="I5170">
        <v>4</v>
      </c>
      <c r="J5170">
        <v>8800.5300000000007</v>
      </c>
      <c r="K5170" t="str">
        <f t="shared" si="80"/>
        <v>Low Risk</v>
      </c>
    </row>
    <row r="5171" spans="1:11" x14ac:dyDescent="0.25">
      <c r="A5171">
        <v>5170</v>
      </c>
      <c r="B5171">
        <v>34</v>
      </c>
      <c r="C5171" t="s">
        <v>10</v>
      </c>
      <c r="D5171" t="s">
        <v>16</v>
      </c>
      <c r="E5171" t="s">
        <v>20</v>
      </c>
      <c r="F5171">
        <v>770.13</v>
      </c>
      <c r="G5171">
        <v>952.25</v>
      </c>
      <c r="H5171">
        <v>518</v>
      </c>
      <c r="I5171">
        <v>8</v>
      </c>
      <c r="J5171">
        <v>5332.54</v>
      </c>
      <c r="K5171" t="str">
        <f t="shared" si="80"/>
        <v>Low Risk</v>
      </c>
    </row>
    <row r="5172" spans="1:11" x14ac:dyDescent="0.25">
      <c r="A5172">
        <v>5171</v>
      </c>
      <c r="B5172">
        <v>39</v>
      </c>
      <c r="C5172" t="s">
        <v>10</v>
      </c>
      <c r="D5172" t="s">
        <v>14</v>
      </c>
      <c r="E5172" t="s">
        <v>20</v>
      </c>
      <c r="F5172">
        <v>1772.2249999999999</v>
      </c>
      <c r="G5172">
        <v>1969.85</v>
      </c>
      <c r="H5172">
        <v>490</v>
      </c>
      <c r="I5172">
        <v>6</v>
      </c>
      <c r="J5172">
        <v>3003.23</v>
      </c>
      <c r="K5172" t="str">
        <f t="shared" si="80"/>
        <v>Moderate Risk</v>
      </c>
    </row>
    <row r="5173" spans="1:11" x14ac:dyDescent="0.25">
      <c r="A5173">
        <v>5172</v>
      </c>
      <c r="B5173">
        <v>51</v>
      </c>
      <c r="C5173" t="s">
        <v>13</v>
      </c>
      <c r="D5173" t="s">
        <v>11</v>
      </c>
      <c r="E5173" t="s">
        <v>17</v>
      </c>
      <c r="F5173">
        <v>1215.5</v>
      </c>
      <c r="G5173">
        <v>3599.27</v>
      </c>
      <c r="H5173">
        <v>510</v>
      </c>
      <c r="I5173">
        <v>5</v>
      </c>
      <c r="J5173">
        <v>3532.02</v>
      </c>
      <c r="K5173" t="str">
        <f t="shared" si="80"/>
        <v>Low Risk</v>
      </c>
    </row>
    <row r="5174" spans="1:11" x14ac:dyDescent="0.25">
      <c r="A5174">
        <v>5173</v>
      </c>
      <c r="B5174">
        <v>73</v>
      </c>
      <c r="C5174" t="s">
        <v>10</v>
      </c>
      <c r="D5174" t="s">
        <v>19</v>
      </c>
      <c r="E5174" t="s">
        <v>21</v>
      </c>
      <c r="F5174">
        <v>2528.42</v>
      </c>
      <c r="G5174">
        <v>4165.82</v>
      </c>
      <c r="H5174">
        <v>609</v>
      </c>
      <c r="I5174">
        <v>5</v>
      </c>
      <c r="J5174">
        <v>8200.18</v>
      </c>
      <c r="K5174" t="str">
        <f t="shared" si="80"/>
        <v>Low Risk</v>
      </c>
    </row>
    <row r="5175" spans="1:11" x14ac:dyDescent="0.25">
      <c r="A5175">
        <v>5174</v>
      </c>
      <c r="B5175">
        <v>62</v>
      </c>
      <c r="C5175" t="s">
        <v>13</v>
      </c>
      <c r="D5175" t="s">
        <v>11</v>
      </c>
      <c r="E5175" t="s">
        <v>12</v>
      </c>
      <c r="F5175">
        <v>1407.45</v>
      </c>
      <c r="G5175">
        <v>2817.96</v>
      </c>
      <c r="H5175">
        <v>561</v>
      </c>
      <c r="I5175">
        <v>8</v>
      </c>
      <c r="J5175">
        <v>5332.54</v>
      </c>
      <c r="K5175" t="str">
        <f t="shared" si="80"/>
        <v>Low Risk</v>
      </c>
    </row>
    <row r="5176" spans="1:11" x14ac:dyDescent="0.25">
      <c r="A5176">
        <v>5175</v>
      </c>
      <c r="B5176">
        <v>58</v>
      </c>
      <c r="C5176" t="s">
        <v>10</v>
      </c>
      <c r="D5176" t="s">
        <v>14</v>
      </c>
      <c r="E5176" t="s">
        <v>21</v>
      </c>
      <c r="F5176">
        <v>875.17</v>
      </c>
      <c r="G5176">
        <v>1271</v>
      </c>
      <c r="H5176">
        <v>504</v>
      </c>
      <c r="I5176">
        <v>8</v>
      </c>
      <c r="J5176">
        <v>2399.91</v>
      </c>
      <c r="K5176" t="str">
        <f t="shared" si="80"/>
        <v>Low Risk</v>
      </c>
    </row>
    <row r="5177" spans="1:11" x14ac:dyDescent="0.25">
      <c r="A5177">
        <v>5176</v>
      </c>
      <c r="B5177">
        <v>46</v>
      </c>
      <c r="C5177" t="s">
        <v>13</v>
      </c>
      <c r="D5177" t="s">
        <v>11</v>
      </c>
      <c r="E5177" t="s">
        <v>17</v>
      </c>
      <c r="F5177">
        <v>2785.68</v>
      </c>
      <c r="G5177">
        <v>5648.17</v>
      </c>
      <c r="H5177">
        <v>652</v>
      </c>
      <c r="I5177">
        <v>9</v>
      </c>
      <c r="J5177">
        <v>12175.47</v>
      </c>
      <c r="K5177" t="str">
        <f t="shared" si="80"/>
        <v>Low Risk</v>
      </c>
    </row>
    <row r="5178" spans="1:11" x14ac:dyDescent="0.25">
      <c r="A5178">
        <v>5177</v>
      </c>
      <c r="B5178">
        <v>21</v>
      </c>
      <c r="C5178" t="s">
        <v>10</v>
      </c>
      <c r="D5178" t="s">
        <v>16</v>
      </c>
      <c r="E5178" t="s">
        <v>20</v>
      </c>
      <c r="F5178">
        <v>2252.56</v>
      </c>
      <c r="G5178">
        <v>3750.77</v>
      </c>
      <c r="H5178">
        <v>593</v>
      </c>
      <c r="I5178">
        <v>9</v>
      </c>
      <c r="J5178">
        <v>5585.92</v>
      </c>
      <c r="K5178" t="str">
        <f t="shared" si="80"/>
        <v>Low Risk</v>
      </c>
    </row>
    <row r="5179" spans="1:11" x14ac:dyDescent="0.25">
      <c r="A5179">
        <v>5178</v>
      </c>
      <c r="B5179">
        <v>22</v>
      </c>
      <c r="C5179" t="s">
        <v>13</v>
      </c>
      <c r="D5179" t="s">
        <v>11</v>
      </c>
      <c r="E5179" t="s">
        <v>12</v>
      </c>
      <c r="F5179">
        <v>1090.43</v>
      </c>
      <c r="G5179">
        <v>2709.06</v>
      </c>
      <c r="H5179">
        <v>484</v>
      </c>
      <c r="I5179">
        <v>9</v>
      </c>
      <c r="J5179">
        <v>5332.54</v>
      </c>
      <c r="K5179" t="str">
        <f t="shared" si="80"/>
        <v>Moderate Risk</v>
      </c>
    </row>
    <row r="5180" spans="1:11" x14ac:dyDescent="0.25">
      <c r="A5180">
        <v>5179</v>
      </c>
      <c r="B5180">
        <v>28</v>
      </c>
      <c r="C5180" t="s">
        <v>10</v>
      </c>
      <c r="D5180" t="s">
        <v>16</v>
      </c>
      <c r="E5180" t="s">
        <v>15</v>
      </c>
      <c r="F5180">
        <v>1201.98</v>
      </c>
      <c r="G5180">
        <v>177.12</v>
      </c>
      <c r="H5180">
        <v>535</v>
      </c>
      <c r="I5180">
        <v>6</v>
      </c>
      <c r="J5180">
        <v>5332.54</v>
      </c>
      <c r="K5180" t="str">
        <f t="shared" si="80"/>
        <v>Low Risk</v>
      </c>
    </row>
    <row r="5181" spans="1:11" x14ac:dyDescent="0.25">
      <c r="A5181">
        <v>5180</v>
      </c>
      <c r="B5181">
        <v>73</v>
      </c>
      <c r="C5181" t="s">
        <v>13</v>
      </c>
      <c r="D5181" t="s">
        <v>19</v>
      </c>
      <c r="E5181" t="s">
        <v>21</v>
      </c>
      <c r="F5181">
        <v>2717.56</v>
      </c>
      <c r="G5181">
        <v>5516.41</v>
      </c>
      <c r="H5181">
        <v>635</v>
      </c>
      <c r="I5181">
        <v>7</v>
      </c>
      <c r="J5181">
        <v>6933.66</v>
      </c>
      <c r="K5181" t="str">
        <f t="shared" si="80"/>
        <v>Low Risk</v>
      </c>
    </row>
    <row r="5182" spans="1:11" x14ac:dyDescent="0.25">
      <c r="A5182">
        <v>5181</v>
      </c>
      <c r="B5182">
        <v>68</v>
      </c>
      <c r="C5182" t="s">
        <v>10</v>
      </c>
      <c r="D5182" t="s">
        <v>11</v>
      </c>
      <c r="E5182" t="s">
        <v>12</v>
      </c>
      <c r="F5182">
        <v>1772.2249999999999</v>
      </c>
      <c r="G5182">
        <v>1796.21</v>
      </c>
      <c r="H5182">
        <v>456</v>
      </c>
      <c r="I5182">
        <v>5</v>
      </c>
      <c r="J5182">
        <v>4168.54</v>
      </c>
      <c r="K5182" t="str">
        <f t="shared" si="80"/>
        <v>Moderate Risk</v>
      </c>
    </row>
    <row r="5183" spans="1:11" x14ac:dyDescent="0.25">
      <c r="A5183">
        <v>5182</v>
      </c>
      <c r="B5183">
        <v>38</v>
      </c>
      <c r="C5183" t="s">
        <v>10</v>
      </c>
      <c r="D5183" t="s">
        <v>11</v>
      </c>
      <c r="E5183" t="s">
        <v>21</v>
      </c>
      <c r="F5183">
        <v>868.23</v>
      </c>
      <c r="G5183">
        <v>2081.1</v>
      </c>
      <c r="H5183">
        <v>449</v>
      </c>
      <c r="I5183">
        <v>8</v>
      </c>
      <c r="J5183">
        <v>3438.07</v>
      </c>
      <c r="K5183" t="str">
        <f t="shared" si="80"/>
        <v>Moderate Risk</v>
      </c>
    </row>
    <row r="5184" spans="1:11" x14ac:dyDescent="0.25">
      <c r="A5184">
        <v>5183</v>
      </c>
      <c r="B5184">
        <v>52</v>
      </c>
      <c r="C5184" t="s">
        <v>13</v>
      </c>
      <c r="D5184" t="s">
        <v>11</v>
      </c>
      <c r="E5184" t="s">
        <v>20</v>
      </c>
      <c r="F5184">
        <v>2331.7399999999998</v>
      </c>
      <c r="G5184">
        <v>4210.47</v>
      </c>
      <c r="H5184">
        <v>570</v>
      </c>
      <c r="I5184">
        <v>8</v>
      </c>
      <c r="J5184">
        <v>6556.04</v>
      </c>
      <c r="K5184" t="str">
        <f t="shared" si="80"/>
        <v>Low Risk</v>
      </c>
    </row>
    <row r="5185" spans="1:11" x14ac:dyDescent="0.25">
      <c r="A5185">
        <v>5184</v>
      </c>
      <c r="B5185">
        <v>29</v>
      </c>
      <c r="C5185" t="s">
        <v>13</v>
      </c>
      <c r="D5185" t="s">
        <v>11</v>
      </c>
      <c r="E5185" t="s">
        <v>15</v>
      </c>
      <c r="F5185">
        <v>1227.04</v>
      </c>
      <c r="G5185">
        <v>1274.71</v>
      </c>
      <c r="H5185">
        <v>534</v>
      </c>
      <c r="I5185">
        <v>8</v>
      </c>
      <c r="J5185">
        <v>1997.35</v>
      </c>
      <c r="K5185" t="str">
        <f t="shared" si="80"/>
        <v>Low Risk</v>
      </c>
    </row>
    <row r="5186" spans="1:11" x14ac:dyDescent="0.25">
      <c r="A5186">
        <v>5185</v>
      </c>
      <c r="B5186">
        <v>43</v>
      </c>
      <c r="C5186" t="s">
        <v>10</v>
      </c>
      <c r="D5186" t="s">
        <v>14</v>
      </c>
      <c r="E5186" t="s">
        <v>21</v>
      </c>
      <c r="F5186">
        <v>1437.3</v>
      </c>
      <c r="G5186">
        <v>2758.02</v>
      </c>
      <c r="H5186">
        <v>515</v>
      </c>
      <c r="I5186">
        <v>5</v>
      </c>
      <c r="J5186">
        <v>4509.29</v>
      </c>
      <c r="K5186" t="str">
        <f t="shared" ref="K5186:K5249" si="81">IF(AND(H5186&lt;500,I5186&gt;10),"High Risk",IF(OR(H5186&lt;500,I5186&gt;10),"Moderate Risk","Low Risk"))</f>
        <v>Low Risk</v>
      </c>
    </row>
    <row r="5187" spans="1:11" x14ac:dyDescent="0.25">
      <c r="A5187">
        <v>5186</v>
      </c>
      <c r="B5187">
        <v>68</v>
      </c>
      <c r="C5187" t="s">
        <v>13</v>
      </c>
      <c r="D5187" t="s">
        <v>16</v>
      </c>
      <c r="E5187" t="s">
        <v>15</v>
      </c>
      <c r="F5187">
        <v>1949.84</v>
      </c>
      <c r="G5187">
        <v>4163.29</v>
      </c>
      <c r="H5187">
        <v>681</v>
      </c>
      <c r="I5187">
        <v>15</v>
      </c>
      <c r="J5187">
        <v>5332.54</v>
      </c>
      <c r="K5187" t="str">
        <f t="shared" si="81"/>
        <v>Moderate Risk</v>
      </c>
    </row>
    <row r="5188" spans="1:11" x14ac:dyDescent="0.25">
      <c r="A5188">
        <v>5187</v>
      </c>
      <c r="B5188">
        <v>36</v>
      </c>
      <c r="C5188" t="s">
        <v>10</v>
      </c>
      <c r="D5188" t="s">
        <v>19</v>
      </c>
      <c r="E5188" t="s">
        <v>15</v>
      </c>
      <c r="F5188">
        <v>6265.21</v>
      </c>
      <c r="G5188">
        <v>11490.46</v>
      </c>
      <c r="H5188">
        <v>576</v>
      </c>
      <c r="I5188">
        <v>4</v>
      </c>
      <c r="J5188">
        <v>24423.74</v>
      </c>
      <c r="K5188" t="str">
        <f t="shared" si="81"/>
        <v>Low Risk</v>
      </c>
    </row>
    <row r="5189" spans="1:11" x14ac:dyDescent="0.25">
      <c r="A5189">
        <v>5188</v>
      </c>
      <c r="B5189">
        <v>62</v>
      </c>
      <c r="C5189" t="s">
        <v>10</v>
      </c>
      <c r="D5189" t="s">
        <v>11</v>
      </c>
      <c r="E5189" t="s">
        <v>12</v>
      </c>
      <c r="F5189">
        <v>2334.35</v>
      </c>
      <c r="G5189">
        <v>3049.91</v>
      </c>
      <c r="H5189">
        <v>681</v>
      </c>
      <c r="I5189">
        <v>6</v>
      </c>
      <c r="J5189">
        <v>8573.08</v>
      </c>
      <c r="K5189" t="str">
        <f t="shared" si="81"/>
        <v>Low Risk</v>
      </c>
    </row>
    <row r="5190" spans="1:11" x14ac:dyDescent="0.25">
      <c r="A5190">
        <v>5189</v>
      </c>
      <c r="B5190">
        <v>24</v>
      </c>
      <c r="C5190" t="s">
        <v>13</v>
      </c>
      <c r="D5190" t="s">
        <v>16</v>
      </c>
      <c r="E5190" t="s">
        <v>15</v>
      </c>
      <c r="F5190">
        <v>2044.39</v>
      </c>
      <c r="G5190">
        <v>3858.46</v>
      </c>
      <c r="H5190">
        <v>652</v>
      </c>
      <c r="I5190">
        <v>6</v>
      </c>
      <c r="J5190">
        <v>6832.54</v>
      </c>
      <c r="K5190" t="str">
        <f t="shared" si="81"/>
        <v>Low Risk</v>
      </c>
    </row>
    <row r="5191" spans="1:11" x14ac:dyDescent="0.25">
      <c r="A5191">
        <v>5190</v>
      </c>
      <c r="B5191">
        <v>64</v>
      </c>
      <c r="C5191" t="s">
        <v>10</v>
      </c>
      <c r="D5191" t="s">
        <v>14</v>
      </c>
      <c r="E5191" t="s">
        <v>152</v>
      </c>
      <c r="F5191">
        <v>3519.75</v>
      </c>
      <c r="G5191">
        <v>6749.79</v>
      </c>
      <c r="H5191">
        <v>657</v>
      </c>
      <c r="I5191">
        <v>7</v>
      </c>
      <c r="J5191">
        <v>5332.54</v>
      </c>
      <c r="K5191" t="str">
        <f t="shared" si="81"/>
        <v>Low Risk</v>
      </c>
    </row>
    <row r="5192" spans="1:11" x14ac:dyDescent="0.25">
      <c r="A5192">
        <v>5191</v>
      </c>
      <c r="B5192">
        <v>72</v>
      </c>
      <c r="C5192" t="s">
        <v>13</v>
      </c>
      <c r="D5192" t="s">
        <v>16</v>
      </c>
      <c r="E5192" t="s">
        <v>15</v>
      </c>
      <c r="F5192">
        <v>1389.08</v>
      </c>
      <c r="G5192">
        <v>2175.3000000000002</v>
      </c>
      <c r="H5192">
        <v>593</v>
      </c>
      <c r="I5192">
        <v>4</v>
      </c>
      <c r="J5192">
        <v>2620.59</v>
      </c>
      <c r="K5192" t="str">
        <f t="shared" si="81"/>
        <v>Low Risk</v>
      </c>
    </row>
    <row r="5193" spans="1:11" x14ac:dyDescent="0.25">
      <c r="A5193">
        <v>5192</v>
      </c>
      <c r="B5193">
        <v>24</v>
      </c>
      <c r="C5193" t="s">
        <v>10</v>
      </c>
      <c r="D5193" t="s">
        <v>11</v>
      </c>
      <c r="E5193" t="s">
        <v>12</v>
      </c>
      <c r="F5193">
        <v>1330.46</v>
      </c>
      <c r="G5193">
        <v>0</v>
      </c>
      <c r="H5193">
        <v>532</v>
      </c>
      <c r="I5193">
        <v>5</v>
      </c>
      <c r="J5193">
        <v>4906.67</v>
      </c>
      <c r="K5193" t="str">
        <f t="shared" si="81"/>
        <v>Low Risk</v>
      </c>
    </row>
    <row r="5194" spans="1:11" x14ac:dyDescent="0.25">
      <c r="A5194">
        <v>5193</v>
      </c>
      <c r="B5194">
        <v>43</v>
      </c>
      <c r="C5194" t="s">
        <v>13</v>
      </c>
      <c r="D5194" t="s">
        <v>16</v>
      </c>
      <c r="E5194" t="s">
        <v>17</v>
      </c>
      <c r="F5194">
        <v>2421.4</v>
      </c>
      <c r="G5194">
        <v>3969.84</v>
      </c>
      <c r="H5194">
        <v>664</v>
      </c>
      <c r="I5194">
        <v>10</v>
      </c>
      <c r="J5194">
        <v>8024.48</v>
      </c>
      <c r="K5194" t="str">
        <f t="shared" si="81"/>
        <v>Low Risk</v>
      </c>
    </row>
    <row r="5195" spans="1:11" x14ac:dyDescent="0.25">
      <c r="A5195">
        <v>5194</v>
      </c>
      <c r="B5195">
        <v>57</v>
      </c>
      <c r="C5195" t="s">
        <v>13</v>
      </c>
      <c r="D5195" t="s">
        <v>16</v>
      </c>
      <c r="E5195" t="s">
        <v>21</v>
      </c>
      <c r="F5195">
        <v>2711.7</v>
      </c>
      <c r="G5195">
        <v>3871.34</v>
      </c>
      <c r="H5195">
        <v>579</v>
      </c>
      <c r="I5195">
        <v>1</v>
      </c>
      <c r="J5195">
        <v>8145.26</v>
      </c>
      <c r="K5195" t="str">
        <f t="shared" si="81"/>
        <v>Low Risk</v>
      </c>
    </row>
    <row r="5196" spans="1:11" x14ac:dyDescent="0.25">
      <c r="A5196">
        <v>5195</v>
      </c>
      <c r="B5196">
        <v>22</v>
      </c>
      <c r="C5196" t="s">
        <v>13</v>
      </c>
      <c r="D5196" t="s">
        <v>14</v>
      </c>
      <c r="E5196" t="s">
        <v>12</v>
      </c>
      <c r="F5196">
        <v>1772.2249999999999</v>
      </c>
      <c r="G5196">
        <v>1319.08</v>
      </c>
      <c r="H5196">
        <v>474</v>
      </c>
      <c r="I5196">
        <v>6</v>
      </c>
      <c r="J5196">
        <v>1511.44</v>
      </c>
      <c r="K5196" t="str">
        <f t="shared" si="81"/>
        <v>Moderate Risk</v>
      </c>
    </row>
    <row r="5197" spans="1:11" x14ac:dyDescent="0.25">
      <c r="A5197">
        <v>5196</v>
      </c>
      <c r="B5197">
        <v>38</v>
      </c>
      <c r="C5197" t="s">
        <v>13</v>
      </c>
      <c r="D5197" t="s">
        <v>18</v>
      </c>
      <c r="E5197" t="s">
        <v>17</v>
      </c>
      <c r="F5197">
        <v>2346.6</v>
      </c>
      <c r="G5197">
        <v>3222.76</v>
      </c>
      <c r="H5197">
        <v>625</v>
      </c>
      <c r="I5197">
        <v>4</v>
      </c>
      <c r="J5197">
        <v>5147.7700000000004</v>
      </c>
      <c r="K5197" t="str">
        <f t="shared" si="81"/>
        <v>Low Risk</v>
      </c>
    </row>
    <row r="5198" spans="1:11" x14ac:dyDescent="0.25">
      <c r="A5198">
        <v>5197</v>
      </c>
      <c r="B5198">
        <v>31</v>
      </c>
      <c r="C5198" t="s">
        <v>10</v>
      </c>
      <c r="D5198" t="s">
        <v>16</v>
      </c>
      <c r="E5198" t="s">
        <v>17</v>
      </c>
      <c r="F5198">
        <v>1779.85</v>
      </c>
      <c r="G5198">
        <v>2170.98</v>
      </c>
      <c r="H5198">
        <v>626</v>
      </c>
      <c r="I5198">
        <v>10</v>
      </c>
      <c r="J5198">
        <v>3682.17</v>
      </c>
      <c r="K5198" t="str">
        <f t="shared" si="81"/>
        <v>Low Risk</v>
      </c>
    </row>
    <row r="5199" spans="1:11" x14ac:dyDescent="0.25">
      <c r="A5199">
        <v>5198</v>
      </c>
      <c r="B5199">
        <v>21</v>
      </c>
      <c r="C5199" t="s">
        <v>13</v>
      </c>
      <c r="D5199" t="s">
        <v>11</v>
      </c>
      <c r="E5199" t="s">
        <v>15</v>
      </c>
      <c r="F5199">
        <v>4106.6400000000003</v>
      </c>
      <c r="G5199">
        <v>8011.09</v>
      </c>
      <c r="H5199">
        <v>632</v>
      </c>
      <c r="I5199">
        <v>7</v>
      </c>
      <c r="J5199">
        <v>10452.18</v>
      </c>
      <c r="K5199" t="str">
        <f t="shared" si="81"/>
        <v>Low Risk</v>
      </c>
    </row>
    <row r="5200" spans="1:11" x14ac:dyDescent="0.25">
      <c r="A5200">
        <v>5199</v>
      </c>
      <c r="B5200">
        <v>40</v>
      </c>
      <c r="C5200" t="s">
        <v>10</v>
      </c>
      <c r="D5200" t="s">
        <v>18</v>
      </c>
      <c r="E5200" t="s">
        <v>152</v>
      </c>
      <c r="F5200">
        <v>3222.8</v>
      </c>
      <c r="G5200">
        <v>5931.49</v>
      </c>
      <c r="H5200">
        <v>642</v>
      </c>
      <c r="I5200">
        <v>5</v>
      </c>
      <c r="J5200">
        <v>5332.54</v>
      </c>
      <c r="K5200" t="str">
        <f t="shared" si="81"/>
        <v>Low Risk</v>
      </c>
    </row>
    <row r="5201" spans="1:11" x14ac:dyDescent="0.25">
      <c r="A5201">
        <v>5200</v>
      </c>
      <c r="B5201">
        <v>59</v>
      </c>
      <c r="C5201" t="s">
        <v>13</v>
      </c>
      <c r="D5201" t="s">
        <v>14</v>
      </c>
      <c r="E5201" t="s">
        <v>20</v>
      </c>
      <c r="F5201">
        <v>2018.43</v>
      </c>
      <c r="G5201">
        <v>4027.38</v>
      </c>
      <c r="H5201">
        <v>605</v>
      </c>
      <c r="I5201">
        <v>6</v>
      </c>
      <c r="J5201">
        <v>7323.3</v>
      </c>
      <c r="K5201" t="str">
        <f t="shared" si="81"/>
        <v>Low Risk</v>
      </c>
    </row>
    <row r="5202" spans="1:11" x14ac:dyDescent="0.25">
      <c r="A5202">
        <v>5201</v>
      </c>
      <c r="B5202">
        <v>37</v>
      </c>
      <c r="C5202" t="s">
        <v>13</v>
      </c>
      <c r="D5202" t="s">
        <v>18</v>
      </c>
      <c r="E5202" t="s">
        <v>17</v>
      </c>
      <c r="F5202">
        <v>1996.54</v>
      </c>
      <c r="G5202">
        <v>3137.3</v>
      </c>
      <c r="H5202">
        <v>605</v>
      </c>
      <c r="I5202">
        <v>8</v>
      </c>
      <c r="J5202">
        <v>7192.9</v>
      </c>
      <c r="K5202" t="str">
        <f t="shared" si="81"/>
        <v>Low Risk</v>
      </c>
    </row>
    <row r="5203" spans="1:11" x14ac:dyDescent="0.25">
      <c r="A5203">
        <v>5202</v>
      </c>
      <c r="B5203">
        <v>32</v>
      </c>
      <c r="C5203" t="s">
        <v>10</v>
      </c>
      <c r="D5203" t="s">
        <v>11</v>
      </c>
      <c r="E5203" t="s">
        <v>17</v>
      </c>
      <c r="F5203">
        <v>1049.72</v>
      </c>
      <c r="G5203">
        <v>1505.56</v>
      </c>
      <c r="H5203">
        <v>575</v>
      </c>
      <c r="I5203">
        <v>6</v>
      </c>
      <c r="J5203">
        <v>6685.51</v>
      </c>
      <c r="K5203" t="str">
        <f t="shared" si="81"/>
        <v>Low Risk</v>
      </c>
    </row>
    <row r="5204" spans="1:11" x14ac:dyDescent="0.25">
      <c r="A5204">
        <v>5203</v>
      </c>
      <c r="B5204">
        <v>67</v>
      </c>
      <c r="C5204" t="s">
        <v>13</v>
      </c>
      <c r="D5204" t="s">
        <v>16</v>
      </c>
      <c r="E5204" t="s">
        <v>20</v>
      </c>
      <c r="F5204">
        <v>1561.91</v>
      </c>
      <c r="G5204">
        <v>2300.84</v>
      </c>
      <c r="H5204">
        <v>575</v>
      </c>
      <c r="I5204">
        <v>7</v>
      </c>
      <c r="J5204">
        <v>5032.1400000000003</v>
      </c>
      <c r="K5204" t="str">
        <f t="shared" si="81"/>
        <v>Low Risk</v>
      </c>
    </row>
    <row r="5205" spans="1:11" x14ac:dyDescent="0.25">
      <c r="A5205">
        <v>5204</v>
      </c>
      <c r="B5205">
        <v>69</v>
      </c>
      <c r="C5205" t="s">
        <v>10</v>
      </c>
      <c r="D5205" t="s">
        <v>11</v>
      </c>
      <c r="E5205" t="s">
        <v>20</v>
      </c>
      <c r="F5205">
        <v>2022.97</v>
      </c>
      <c r="G5205">
        <v>3235.82</v>
      </c>
      <c r="H5205">
        <v>576</v>
      </c>
      <c r="I5205">
        <v>3</v>
      </c>
      <c r="J5205">
        <v>7135.9</v>
      </c>
      <c r="K5205" t="str">
        <f t="shared" si="81"/>
        <v>Low Risk</v>
      </c>
    </row>
    <row r="5206" spans="1:11" x14ac:dyDescent="0.25">
      <c r="A5206">
        <v>5205</v>
      </c>
      <c r="B5206">
        <v>62</v>
      </c>
      <c r="C5206" t="s">
        <v>10</v>
      </c>
      <c r="D5206" t="s">
        <v>11</v>
      </c>
      <c r="E5206" t="s">
        <v>12</v>
      </c>
      <c r="F5206">
        <v>3030.36</v>
      </c>
      <c r="G5206">
        <v>5086.0600000000004</v>
      </c>
      <c r="H5206">
        <v>688</v>
      </c>
      <c r="I5206">
        <v>6</v>
      </c>
      <c r="J5206">
        <v>9551.1200000000008</v>
      </c>
      <c r="K5206" t="str">
        <f t="shared" si="81"/>
        <v>Low Risk</v>
      </c>
    </row>
    <row r="5207" spans="1:11" x14ac:dyDescent="0.25">
      <c r="A5207">
        <v>5206</v>
      </c>
      <c r="B5207">
        <v>46</v>
      </c>
      <c r="C5207" t="s">
        <v>10</v>
      </c>
      <c r="D5207" t="s">
        <v>14</v>
      </c>
      <c r="E5207" t="s">
        <v>21</v>
      </c>
      <c r="F5207">
        <v>638.11</v>
      </c>
      <c r="G5207">
        <v>353.19</v>
      </c>
      <c r="H5207">
        <v>453</v>
      </c>
      <c r="I5207">
        <v>11</v>
      </c>
      <c r="J5207">
        <v>599.48</v>
      </c>
      <c r="K5207" t="str">
        <f t="shared" si="81"/>
        <v>High Risk</v>
      </c>
    </row>
    <row r="5208" spans="1:11" x14ac:dyDescent="0.25">
      <c r="A5208">
        <v>5207</v>
      </c>
      <c r="B5208">
        <v>25</v>
      </c>
      <c r="C5208" t="s">
        <v>13</v>
      </c>
      <c r="D5208" t="s">
        <v>18</v>
      </c>
      <c r="E5208" t="s">
        <v>17</v>
      </c>
      <c r="F5208">
        <v>5660.15</v>
      </c>
      <c r="G5208">
        <v>9619.25</v>
      </c>
      <c r="H5208">
        <v>685</v>
      </c>
      <c r="I5208">
        <v>9</v>
      </c>
      <c r="J5208">
        <v>18123.52</v>
      </c>
      <c r="K5208" t="str">
        <f t="shared" si="81"/>
        <v>Low Risk</v>
      </c>
    </row>
    <row r="5209" spans="1:11" x14ac:dyDescent="0.25">
      <c r="A5209">
        <v>5208</v>
      </c>
      <c r="B5209">
        <v>58</v>
      </c>
      <c r="C5209" t="s">
        <v>10</v>
      </c>
      <c r="D5209" t="s">
        <v>16</v>
      </c>
      <c r="E5209" t="s">
        <v>15</v>
      </c>
      <c r="F5209">
        <v>2768.75</v>
      </c>
      <c r="G5209">
        <v>5139.6400000000003</v>
      </c>
      <c r="H5209">
        <v>576</v>
      </c>
      <c r="I5209">
        <v>8</v>
      </c>
      <c r="J5209">
        <v>9527.51</v>
      </c>
      <c r="K5209" t="str">
        <f t="shared" si="81"/>
        <v>Low Risk</v>
      </c>
    </row>
    <row r="5210" spans="1:11" x14ac:dyDescent="0.25">
      <c r="A5210">
        <v>5209</v>
      </c>
      <c r="B5210">
        <v>65</v>
      </c>
      <c r="C5210" t="s">
        <v>13</v>
      </c>
      <c r="D5210" t="s">
        <v>16</v>
      </c>
      <c r="E5210" t="s">
        <v>152</v>
      </c>
      <c r="F5210">
        <v>2954.43</v>
      </c>
      <c r="G5210">
        <v>4517.7700000000004</v>
      </c>
      <c r="H5210">
        <v>680</v>
      </c>
      <c r="I5210">
        <v>1</v>
      </c>
      <c r="J5210">
        <v>8224.65</v>
      </c>
      <c r="K5210" t="str">
        <f t="shared" si="81"/>
        <v>Low Risk</v>
      </c>
    </row>
    <row r="5211" spans="1:11" x14ac:dyDescent="0.25">
      <c r="A5211">
        <v>5210</v>
      </c>
      <c r="B5211">
        <v>36</v>
      </c>
      <c r="C5211" t="s">
        <v>10</v>
      </c>
      <c r="D5211" t="s">
        <v>18</v>
      </c>
      <c r="E5211" t="s">
        <v>20</v>
      </c>
      <c r="F5211">
        <v>3613.31</v>
      </c>
      <c r="G5211">
        <v>6765.55</v>
      </c>
      <c r="H5211">
        <v>659</v>
      </c>
      <c r="I5211">
        <v>8</v>
      </c>
      <c r="J5211">
        <v>12689.61</v>
      </c>
      <c r="K5211" t="str">
        <f t="shared" si="81"/>
        <v>Low Risk</v>
      </c>
    </row>
    <row r="5212" spans="1:11" x14ac:dyDescent="0.25">
      <c r="A5212">
        <v>5211</v>
      </c>
      <c r="B5212">
        <v>65</v>
      </c>
      <c r="C5212" t="s">
        <v>13</v>
      </c>
      <c r="D5212" t="s">
        <v>18</v>
      </c>
      <c r="E5212" t="s">
        <v>21</v>
      </c>
      <c r="F5212">
        <v>2091.1999999999998</v>
      </c>
      <c r="G5212">
        <v>3237.28</v>
      </c>
      <c r="H5212">
        <v>560</v>
      </c>
      <c r="I5212">
        <v>6</v>
      </c>
      <c r="J5212">
        <v>5482.14</v>
      </c>
      <c r="K5212" t="str">
        <f t="shared" si="81"/>
        <v>Low Risk</v>
      </c>
    </row>
    <row r="5213" spans="1:11" x14ac:dyDescent="0.25">
      <c r="A5213">
        <v>5212</v>
      </c>
      <c r="B5213">
        <v>56</v>
      </c>
      <c r="C5213" t="s">
        <v>10</v>
      </c>
      <c r="D5213" t="s">
        <v>16</v>
      </c>
      <c r="E5213" t="s">
        <v>17</v>
      </c>
      <c r="F5213">
        <v>1747.53</v>
      </c>
      <c r="G5213">
        <v>3388.41</v>
      </c>
      <c r="H5213">
        <v>535</v>
      </c>
      <c r="I5213">
        <v>8</v>
      </c>
      <c r="J5213">
        <v>4118.7</v>
      </c>
      <c r="K5213" t="str">
        <f t="shared" si="81"/>
        <v>Low Risk</v>
      </c>
    </row>
    <row r="5214" spans="1:11" x14ac:dyDescent="0.25">
      <c r="A5214">
        <v>5213</v>
      </c>
      <c r="B5214">
        <v>63</v>
      </c>
      <c r="C5214" t="s">
        <v>13</v>
      </c>
      <c r="D5214" t="s">
        <v>16</v>
      </c>
      <c r="E5214" t="s">
        <v>15</v>
      </c>
      <c r="F5214">
        <v>2547.88</v>
      </c>
      <c r="G5214">
        <v>4525.66</v>
      </c>
      <c r="H5214">
        <v>631</v>
      </c>
      <c r="I5214">
        <v>7</v>
      </c>
      <c r="J5214">
        <v>6183.67</v>
      </c>
      <c r="K5214" t="str">
        <f t="shared" si="81"/>
        <v>Low Risk</v>
      </c>
    </row>
    <row r="5215" spans="1:11" x14ac:dyDescent="0.25">
      <c r="A5215">
        <v>5214</v>
      </c>
      <c r="B5215">
        <v>45</v>
      </c>
      <c r="C5215" t="s">
        <v>10</v>
      </c>
      <c r="D5215" t="s">
        <v>14</v>
      </c>
      <c r="E5215" t="s">
        <v>17</v>
      </c>
      <c r="F5215">
        <v>1079.46</v>
      </c>
      <c r="G5215">
        <v>2200.8000000000002</v>
      </c>
      <c r="H5215">
        <v>530</v>
      </c>
      <c r="I5215">
        <v>7</v>
      </c>
      <c r="J5215">
        <v>5579.45</v>
      </c>
      <c r="K5215" t="str">
        <f t="shared" si="81"/>
        <v>Low Risk</v>
      </c>
    </row>
    <row r="5216" spans="1:11" x14ac:dyDescent="0.25">
      <c r="A5216">
        <v>5215</v>
      </c>
      <c r="B5216">
        <v>63</v>
      </c>
      <c r="C5216" t="s">
        <v>10</v>
      </c>
      <c r="D5216" t="s">
        <v>18</v>
      </c>
      <c r="E5216" t="s">
        <v>12</v>
      </c>
      <c r="F5216">
        <v>2778.97</v>
      </c>
      <c r="G5216">
        <v>5260.58</v>
      </c>
      <c r="H5216">
        <v>674</v>
      </c>
      <c r="I5216">
        <v>6</v>
      </c>
      <c r="J5216">
        <v>9302.92</v>
      </c>
      <c r="K5216" t="str">
        <f t="shared" si="81"/>
        <v>Low Risk</v>
      </c>
    </row>
    <row r="5217" spans="1:11" x14ac:dyDescent="0.25">
      <c r="A5217">
        <v>5216</v>
      </c>
      <c r="B5217">
        <v>74</v>
      </c>
      <c r="C5217" t="s">
        <v>10</v>
      </c>
      <c r="D5217" t="s">
        <v>18</v>
      </c>
      <c r="E5217" t="s">
        <v>17</v>
      </c>
      <c r="F5217">
        <v>1893.99</v>
      </c>
      <c r="G5217">
        <v>2591.02</v>
      </c>
      <c r="H5217">
        <v>576</v>
      </c>
      <c r="I5217">
        <v>5</v>
      </c>
      <c r="J5217">
        <v>4339.54</v>
      </c>
      <c r="K5217" t="str">
        <f t="shared" si="81"/>
        <v>Low Risk</v>
      </c>
    </row>
    <row r="5218" spans="1:11" x14ac:dyDescent="0.25">
      <c r="A5218">
        <v>5217</v>
      </c>
      <c r="B5218">
        <v>44</v>
      </c>
      <c r="C5218" t="s">
        <v>13</v>
      </c>
      <c r="D5218" t="s">
        <v>14</v>
      </c>
      <c r="E5218" t="s">
        <v>15</v>
      </c>
      <c r="F5218">
        <v>1706.96</v>
      </c>
      <c r="G5218">
        <v>3117.55</v>
      </c>
      <c r="H5218">
        <v>513</v>
      </c>
      <c r="I5218">
        <v>14</v>
      </c>
      <c r="J5218">
        <v>4065.62</v>
      </c>
      <c r="K5218" t="str">
        <f t="shared" si="81"/>
        <v>Moderate Risk</v>
      </c>
    </row>
    <row r="5219" spans="1:11" x14ac:dyDescent="0.25">
      <c r="A5219">
        <v>5218</v>
      </c>
      <c r="B5219">
        <v>21</v>
      </c>
      <c r="C5219" t="s">
        <v>10</v>
      </c>
      <c r="D5219" t="s">
        <v>16</v>
      </c>
      <c r="E5219" t="s">
        <v>12</v>
      </c>
      <c r="F5219">
        <v>1620.57</v>
      </c>
      <c r="G5219">
        <v>2013.32</v>
      </c>
      <c r="H5219">
        <v>528</v>
      </c>
      <c r="I5219">
        <v>6</v>
      </c>
      <c r="J5219">
        <v>2893.91</v>
      </c>
      <c r="K5219" t="str">
        <f t="shared" si="81"/>
        <v>Low Risk</v>
      </c>
    </row>
    <row r="5220" spans="1:11" x14ac:dyDescent="0.25">
      <c r="A5220">
        <v>5219</v>
      </c>
      <c r="B5220">
        <v>75</v>
      </c>
      <c r="C5220" t="s">
        <v>13</v>
      </c>
      <c r="D5220" t="s">
        <v>18</v>
      </c>
      <c r="E5220" t="s">
        <v>15</v>
      </c>
      <c r="F5220">
        <v>2131.9899999999998</v>
      </c>
      <c r="G5220">
        <v>3508.67</v>
      </c>
      <c r="H5220">
        <v>532</v>
      </c>
      <c r="I5220">
        <v>10</v>
      </c>
      <c r="J5220">
        <v>5570.89</v>
      </c>
      <c r="K5220" t="str">
        <f t="shared" si="81"/>
        <v>Low Risk</v>
      </c>
    </row>
    <row r="5221" spans="1:11" x14ac:dyDescent="0.25">
      <c r="A5221">
        <v>5220</v>
      </c>
      <c r="B5221">
        <v>32</v>
      </c>
      <c r="C5221" t="s">
        <v>10</v>
      </c>
      <c r="D5221" t="s">
        <v>11</v>
      </c>
      <c r="E5221" t="s">
        <v>15</v>
      </c>
      <c r="F5221">
        <v>1772.2249999999999</v>
      </c>
      <c r="G5221">
        <v>2577.67</v>
      </c>
      <c r="H5221">
        <v>555</v>
      </c>
      <c r="I5221">
        <v>9</v>
      </c>
      <c r="J5221">
        <v>1252.22</v>
      </c>
      <c r="K5221" t="str">
        <f t="shared" si="81"/>
        <v>Low Risk</v>
      </c>
    </row>
    <row r="5222" spans="1:11" x14ac:dyDescent="0.25">
      <c r="A5222">
        <v>5221</v>
      </c>
      <c r="B5222">
        <v>52</v>
      </c>
      <c r="C5222" t="s">
        <v>13</v>
      </c>
      <c r="D5222" t="s">
        <v>11</v>
      </c>
      <c r="E5222" t="s">
        <v>15</v>
      </c>
      <c r="F5222">
        <v>1134.74</v>
      </c>
      <c r="G5222">
        <v>1255.8800000000001</v>
      </c>
      <c r="H5222">
        <v>576</v>
      </c>
      <c r="I5222">
        <v>11</v>
      </c>
      <c r="J5222">
        <v>2413.6999999999998</v>
      </c>
      <c r="K5222" t="str">
        <f t="shared" si="81"/>
        <v>Moderate Risk</v>
      </c>
    </row>
    <row r="5223" spans="1:11" x14ac:dyDescent="0.25">
      <c r="A5223">
        <v>5222</v>
      </c>
      <c r="B5223">
        <v>54</v>
      </c>
      <c r="C5223" t="s">
        <v>10</v>
      </c>
      <c r="D5223" t="s">
        <v>11</v>
      </c>
      <c r="E5223" t="s">
        <v>17</v>
      </c>
      <c r="F5223">
        <v>848.22</v>
      </c>
      <c r="G5223">
        <v>1481.58</v>
      </c>
      <c r="H5223">
        <v>493</v>
      </c>
      <c r="I5223">
        <v>8</v>
      </c>
      <c r="J5223">
        <v>2721.9</v>
      </c>
      <c r="K5223" t="str">
        <f t="shared" si="81"/>
        <v>Moderate Risk</v>
      </c>
    </row>
    <row r="5224" spans="1:11" x14ac:dyDescent="0.25">
      <c r="A5224">
        <v>5223</v>
      </c>
      <c r="B5224">
        <v>18</v>
      </c>
      <c r="C5224" t="s">
        <v>10</v>
      </c>
      <c r="D5224" t="s">
        <v>11</v>
      </c>
      <c r="E5224" t="s">
        <v>12</v>
      </c>
      <c r="F5224">
        <v>1729.9</v>
      </c>
      <c r="G5224">
        <v>2465.8200000000002</v>
      </c>
      <c r="H5224">
        <v>576</v>
      </c>
      <c r="I5224">
        <v>8</v>
      </c>
      <c r="J5224">
        <v>5514.59</v>
      </c>
      <c r="K5224" t="str">
        <f t="shared" si="81"/>
        <v>Low Risk</v>
      </c>
    </row>
    <row r="5225" spans="1:11" x14ac:dyDescent="0.25">
      <c r="A5225">
        <v>5224</v>
      </c>
      <c r="B5225">
        <v>20</v>
      </c>
      <c r="C5225" t="s">
        <v>10</v>
      </c>
      <c r="D5225" t="s">
        <v>14</v>
      </c>
      <c r="E5225" t="s">
        <v>17</v>
      </c>
      <c r="F5225">
        <v>1772.2249999999999</v>
      </c>
      <c r="G5225">
        <v>1824.24</v>
      </c>
      <c r="H5225">
        <v>504</v>
      </c>
      <c r="I5225">
        <v>8</v>
      </c>
      <c r="J5225">
        <v>831.2</v>
      </c>
      <c r="K5225" t="str">
        <f t="shared" si="81"/>
        <v>Low Risk</v>
      </c>
    </row>
    <row r="5226" spans="1:11" x14ac:dyDescent="0.25">
      <c r="A5226">
        <v>5225</v>
      </c>
      <c r="B5226">
        <v>64</v>
      </c>
      <c r="C5226" t="s">
        <v>10</v>
      </c>
      <c r="D5226" t="s">
        <v>11</v>
      </c>
      <c r="E5226" t="s">
        <v>17</v>
      </c>
      <c r="F5226">
        <v>1536.56</v>
      </c>
      <c r="G5226">
        <v>3504.18</v>
      </c>
      <c r="H5226">
        <v>638</v>
      </c>
      <c r="I5226">
        <v>7</v>
      </c>
      <c r="J5226">
        <v>4584.37</v>
      </c>
      <c r="K5226" t="str">
        <f t="shared" si="81"/>
        <v>Low Risk</v>
      </c>
    </row>
    <row r="5227" spans="1:11" x14ac:dyDescent="0.25">
      <c r="A5227">
        <v>5226</v>
      </c>
      <c r="B5227">
        <v>41</v>
      </c>
      <c r="C5227" t="s">
        <v>10</v>
      </c>
      <c r="D5227" t="s">
        <v>11</v>
      </c>
      <c r="E5227" t="s">
        <v>15</v>
      </c>
      <c r="F5227">
        <v>2588.27</v>
      </c>
      <c r="G5227">
        <v>4284.42</v>
      </c>
      <c r="H5227">
        <v>590</v>
      </c>
      <c r="I5227">
        <v>7</v>
      </c>
      <c r="J5227">
        <v>7247.27</v>
      </c>
      <c r="K5227" t="str">
        <f t="shared" si="81"/>
        <v>Low Risk</v>
      </c>
    </row>
    <row r="5228" spans="1:11" x14ac:dyDescent="0.25">
      <c r="A5228">
        <v>5227</v>
      </c>
      <c r="B5228">
        <v>44</v>
      </c>
      <c r="C5228" t="s">
        <v>13</v>
      </c>
      <c r="D5228" t="s">
        <v>18</v>
      </c>
      <c r="E5228" t="s">
        <v>20</v>
      </c>
      <c r="F5228">
        <v>2284.5100000000002</v>
      </c>
      <c r="G5228">
        <v>4284.9399999999996</v>
      </c>
      <c r="H5228">
        <v>590</v>
      </c>
      <c r="I5228">
        <v>6</v>
      </c>
      <c r="J5228">
        <v>5657.47</v>
      </c>
      <c r="K5228" t="str">
        <f t="shared" si="81"/>
        <v>Low Risk</v>
      </c>
    </row>
    <row r="5229" spans="1:11" x14ac:dyDescent="0.25">
      <c r="A5229">
        <v>5228</v>
      </c>
      <c r="B5229">
        <v>57</v>
      </c>
      <c r="C5229" t="s">
        <v>13</v>
      </c>
      <c r="D5229" t="s">
        <v>11</v>
      </c>
      <c r="E5229" t="s">
        <v>12</v>
      </c>
      <c r="F5229">
        <v>1439.56</v>
      </c>
      <c r="G5229">
        <v>2413.36</v>
      </c>
      <c r="H5229">
        <v>471</v>
      </c>
      <c r="I5229">
        <v>8</v>
      </c>
      <c r="J5229">
        <v>3366.84</v>
      </c>
      <c r="K5229" t="str">
        <f t="shared" si="81"/>
        <v>Moderate Risk</v>
      </c>
    </row>
    <row r="5230" spans="1:11" x14ac:dyDescent="0.25">
      <c r="A5230">
        <v>5229</v>
      </c>
      <c r="B5230">
        <v>53</v>
      </c>
      <c r="C5230" t="s">
        <v>13</v>
      </c>
      <c r="D5230" t="s">
        <v>11</v>
      </c>
      <c r="E5230" t="s">
        <v>15</v>
      </c>
      <c r="F5230">
        <v>1498.99</v>
      </c>
      <c r="G5230">
        <v>1917.94</v>
      </c>
      <c r="H5230">
        <v>559</v>
      </c>
      <c r="I5230">
        <v>7</v>
      </c>
      <c r="J5230">
        <v>3145.83</v>
      </c>
      <c r="K5230" t="str">
        <f t="shared" si="81"/>
        <v>Low Risk</v>
      </c>
    </row>
    <row r="5231" spans="1:11" x14ac:dyDescent="0.25">
      <c r="A5231">
        <v>5230</v>
      </c>
      <c r="B5231">
        <v>51</v>
      </c>
      <c r="C5231" t="s">
        <v>10</v>
      </c>
      <c r="D5231" t="s">
        <v>11</v>
      </c>
      <c r="E5231" t="s">
        <v>12</v>
      </c>
      <c r="F5231">
        <v>1742.7</v>
      </c>
      <c r="G5231">
        <v>3420.69</v>
      </c>
      <c r="H5231">
        <v>538</v>
      </c>
      <c r="I5231">
        <v>8</v>
      </c>
      <c r="J5231">
        <v>7020.51</v>
      </c>
      <c r="K5231" t="str">
        <f t="shared" si="81"/>
        <v>Low Risk</v>
      </c>
    </row>
    <row r="5232" spans="1:11" x14ac:dyDescent="0.25">
      <c r="A5232">
        <v>5231</v>
      </c>
      <c r="B5232">
        <v>46</v>
      </c>
      <c r="C5232" t="s">
        <v>10</v>
      </c>
      <c r="D5232" t="s">
        <v>14</v>
      </c>
      <c r="E5232" t="s">
        <v>12</v>
      </c>
      <c r="F5232">
        <v>980.59</v>
      </c>
      <c r="G5232">
        <v>2153.71</v>
      </c>
      <c r="H5232">
        <v>526</v>
      </c>
      <c r="I5232">
        <v>10</v>
      </c>
      <c r="J5232">
        <v>500</v>
      </c>
      <c r="K5232" t="str">
        <f t="shared" si="81"/>
        <v>Low Risk</v>
      </c>
    </row>
    <row r="5233" spans="1:11" x14ac:dyDescent="0.25">
      <c r="A5233">
        <v>5232</v>
      </c>
      <c r="B5233">
        <v>41</v>
      </c>
      <c r="C5233" t="s">
        <v>13</v>
      </c>
      <c r="D5233" t="s">
        <v>19</v>
      </c>
      <c r="E5233" t="s">
        <v>15</v>
      </c>
      <c r="F5233">
        <v>4835.84</v>
      </c>
      <c r="G5233">
        <v>7915.09</v>
      </c>
      <c r="H5233">
        <v>672</v>
      </c>
      <c r="I5233">
        <v>5</v>
      </c>
      <c r="J5233">
        <v>14302.7</v>
      </c>
      <c r="K5233" t="str">
        <f t="shared" si="81"/>
        <v>Low Risk</v>
      </c>
    </row>
    <row r="5234" spans="1:11" x14ac:dyDescent="0.25">
      <c r="A5234">
        <v>5233</v>
      </c>
      <c r="B5234">
        <v>41</v>
      </c>
      <c r="C5234" t="s">
        <v>10</v>
      </c>
      <c r="D5234" t="s">
        <v>18</v>
      </c>
      <c r="E5234" t="s">
        <v>21</v>
      </c>
      <c r="F5234">
        <v>2541.39</v>
      </c>
      <c r="G5234">
        <v>5265.43</v>
      </c>
      <c r="H5234">
        <v>635</v>
      </c>
      <c r="I5234">
        <v>4</v>
      </c>
      <c r="J5234">
        <v>9489.1200000000008</v>
      </c>
      <c r="K5234" t="str">
        <f t="shared" si="81"/>
        <v>Low Risk</v>
      </c>
    </row>
    <row r="5235" spans="1:11" x14ac:dyDescent="0.25">
      <c r="A5235">
        <v>5234</v>
      </c>
      <c r="B5235">
        <v>59</v>
      </c>
      <c r="C5235" t="s">
        <v>13</v>
      </c>
      <c r="D5235" t="s">
        <v>16</v>
      </c>
      <c r="E5235" t="s">
        <v>20</v>
      </c>
      <c r="F5235">
        <v>1458.13</v>
      </c>
      <c r="G5235">
        <v>3641.39</v>
      </c>
      <c r="H5235">
        <v>619</v>
      </c>
      <c r="I5235">
        <v>6</v>
      </c>
      <c r="J5235">
        <v>3646.81</v>
      </c>
      <c r="K5235" t="str">
        <f t="shared" si="81"/>
        <v>Low Risk</v>
      </c>
    </row>
    <row r="5236" spans="1:11" x14ac:dyDescent="0.25">
      <c r="A5236">
        <v>5235</v>
      </c>
      <c r="B5236">
        <v>21</v>
      </c>
      <c r="C5236" t="s">
        <v>10</v>
      </c>
      <c r="D5236" t="s">
        <v>11</v>
      </c>
      <c r="E5236" t="s">
        <v>21</v>
      </c>
      <c r="F5236">
        <v>1233.04</v>
      </c>
      <c r="G5236">
        <v>1506.35</v>
      </c>
      <c r="H5236">
        <v>576</v>
      </c>
      <c r="I5236">
        <v>11</v>
      </c>
      <c r="J5236">
        <v>3917.79</v>
      </c>
      <c r="K5236" t="str">
        <f t="shared" si="81"/>
        <v>Moderate Risk</v>
      </c>
    </row>
    <row r="5237" spans="1:11" x14ac:dyDescent="0.25">
      <c r="A5237">
        <v>5236</v>
      </c>
      <c r="B5237">
        <v>20</v>
      </c>
      <c r="C5237" t="s">
        <v>13</v>
      </c>
      <c r="D5237" t="s">
        <v>16</v>
      </c>
      <c r="E5237" t="s">
        <v>12</v>
      </c>
      <c r="F5237">
        <v>2881.9</v>
      </c>
      <c r="G5237">
        <v>6290.21</v>
      </c>
      <c r="H5237">
        <v>686</v>
      </c>
      <c r="I5237">
        <v>8</v>
      </c>
      <c r="J5237">
        <v>10229.280000000001</v>
      </c>
      <c r="K5237" t="str">
        <f t="shared" si="81"/>
        <v>Low Risk</v>
      </c>
    </row>
    <row r="5238" spans="1:11" x14ac:dyDescent="0.25">
      <c r="A5238">
        <v>5237</v>
      </c>
      <c r="B5238">
        <v>51</v>
      </c>
      <c r="C5238" t="s">
        <v>10</v>
      </c>
      <c r="D5238" t="s">
        <v>11</v>
      </c>
      <c r="E5238" t="s">
        <v>15</v>
      </c>
      <c r="F5238">
        <v>1136.44</v>
      </c>
      <c r="G5238">
        <v>2048.8000000000002</v>
      </c>
      <c r="H5238">
        <v>576</v>
      </c>
      <c r="I5238">
        <v>11</v>
      </c>
      <c r="J5238">
        <v>1899.55</v>
      </c>
      <c r="K5238" t="str">
        <f t="shared" si="81"/>
        <v>Moderate Risk</v>
      </c>
    </row>
    <row r="5239" spans="1:11" x14ac:dyDescent="0.25">
      <c r="A5239">
        <v>5238</v>
      </c>
      <c r="B5239">
        <v>74</v>
      </c>
      <c r="C5239" t="s">
        <v>13</v>
      </c>
      <c r="D5239" t="s">
        <v>14</v>
      </c>
      <c r="E5239" t="s">
        <v>21</v>
      </c>
      <c r="F5239">
        <v>1772.2249999999999</v>
      </c>
      <c r="G5239">
        <v>2720.67</v>
      </c>
      <c r="H5239">
        <v>580</v>
      </c>
      <c r="I5239">
        <v>9</v>
      </c>
      <c r="J5239">
        <v>5060.12</v>
      </c>
      <c r="K5239" t="str">
        <f t="shared" si="81"/>
        <v>Low Risk</v>
      </c>
    </row>
    <row r="5240" spans="1:11" x14ac:dyDescent="0.25">
      <c r="A5240">
        <v>5239</v>
      </c>
      <c r="B5240">
        <v>66</v>
      </c>
      <c r="C5240" t="s">
        <v>10</v>
      </c>
      <c r="D5240" t="s">
        <v>11</v>
      </c>
      <c r="E5240" t="s">
        <v>15</v>
      </c>
      <c r="F5240">
        <v>1949.32</v>
      </c>
      <c r="G5240">
        <v>4839.3100000000004</v>
      </c>
      <c r="H5240">
        <v>576</v>
      </c>
      <c r="I5240">
        <v>6</v>
      </c>
      <c r="J5240">
        <v>8264.5300000000007</v>
      </c>
      <c r="K5240" t="str">
        <f t="shared" si="81"/>
        <v>Low Risk</v>
      </c>
    </row>
    <row r="5241" spans="1:11" x14ac:dyDescent="0.25">
      <c r="A5241">
        <v>5240</v>
      </c>
      <c r="B5241">
        <v>40</v>
      </c>
      <c r="C5241" t="s">
        <v>13</v>
      </c>
      <c r="D5241" t="s">
        <v>19</v>
      </c>
      <c r="E5241" t="s">
        <v>20</v>
      </c>
      <c r="F5241">
        <v>2027.66</v>
      </c>
      <c r="G5241">
        <v>4319.95</v>
      </c>
      <c r="H5241">
        <v>576</v>
      </c>
      <c r="I5241">
        <v>6</v>
      </c>
      <c r="J5241">
        <v>10608.43</v>
      </c>
      <c r="K5241" t="str">
        <f t="shared" si="81"/>
        <v>Low Risk</v>
      </c>
    </row>
    <row r="5242" spans="1:11" x14ac:dyDescent="0.25">
      <c r="A5242">
        <v>5241</v>
      </c>
      <c r="B5242">
        <v>70</v>
      </c>
      <c r="C5242" t="s">
        <v>10</v>
      </c>
      <c r="D5242" t="s">
        <v>11</v>
      </c>
      <c r="E5242" t="s">
        <v>12</v>
      </c>
      <c r="F5242">
        <v>826.05</v>
      </c>
      <c r="G5242">
        <v>988.18</v>
      </c>
      <c r="H5242">
        <v>511</v>
      </c>
      <c r="I5242">
        <v>5</v>
      </c>
      <c r="J5242">
        <v>1139.28</v>
      </c>
      <c r="K5242" t="str">
        <f t="shared" si="81"/>
        <v>Low Risk</v>
      </c>
    </row>
    <row r="5243" spans="1:11" x14ac:dyDescent="0.25">
      <c r="A5243">
        <v>5242</v>
      </c>
      <c r="B5243">
        <v>73</v>
      </c>
      <c r="C5243" t="s">
        <v>13</v>
      </c>
      <c r="D5243" t="s">
        <v>16</v>
      </c>
      <c r="E5243" t="s">
        <v>21</v>
      </c>
      <c r="F5243">
        <v>1652.86</v>
      </c>
      <c r="G5243">
        <v>2568.81</v>
      </c>
      <c r="H5243">
        <v>585</v>
      </c>
      <c r="I5243">
        <v>8</v>
      </c>
      <c r="J5243">
        <v>5178.6099999999997</v>
      </c>
      <c r="K5243" t="str">
        <f t="shared" si="81"/>
        <v>Low Risk</v>
      </c>
    </row>
    <row r="5244" spans="1:11" x14ac:dyDescent="0.25">
      <c r="A5244">
        <v>5243</v>
      </c>
      <c r="B5244">
        <v>69</v>
      </c>
      <c r="C5244" t="s">
        <v>13</v>
      </c>
      <c r="D5244" t="s">
        <v>14</v>
      </c>
      <c r="E5244" t="s">
        <v>17</v>
      </c>
      <c r="F5244">
        <v>1817.32</v>
      </c>
      <c r="G5244">
        <v>3531.8</v>
      </c>
      <c r="H5244">
        <v>599</v>
      </c>
      <c r="I5244">
        <v>8</v>
      </c>
      <c r="J5244">
        <v>4412.84</v>
      </c>
      <c r="K5244" t="str">
        <f t="shared" si="81"/>
        <v>Low Risk</v>
      </c>
    </row>
    <row r="5245" spans="1:11" x14ac:dyDescent="0.25">
      <c r="A5245">
        <v>5244</v>
      </c>
      <c r="B5245">
        <v>40</v>
      </c>
      <c r="C5245" t="s">
        <v>10</v>
      </c>
      <c r="D5245" t="s">
        <v>14</v>
      </c>
      <c r="E5245" t="s">
        <v>15</v>
      </c>
      <c r="F5245">
        <v>617.07000000000005</v>
      </c>
      <c r="G5245">
        <v>1362.95</v>
      </c>
      <c r="H5245">
        <v>416</v>
      </c>
      <c r="I5245">
        <v>8</v>
      </c>
      <c r="J5245">
        <v>2658.79</v>
      </c>
      <c r="K5245" t="str">
        <f t="shared" si="81"/>
        <v>Moderate Risk</v>
      </c>
    </row>
    <row r="5246" spans="1:11" x14ac:dyDescent="0.25">
      <c r="A5246">
        <v>5245</v>
      </c>
      <c r="B5246">
        <v>62</v>
      </c>
      <c r="C5246" t="s">
        <v>10</v>
      </c>
      <c r="D5246" t="s">
        <v>16</v>
      </c>
      <c r="E5246" t="s">
        <v>15</v>
      </c>
      <c r="F5246">
        <v>1264.33</v>
      </c>
      <c r="G5246">
        <v>3237.28</v>
      </c>
      <c r="H5246">
        <v>518</v>
      </c>
      <c r="I5246">
        <v>11</v>
      </c>
      <c r="J5246">
        <v>1480.76</v>
      </c>
      <c r="K5246" t="str">
        <f t="shared" si="81"/>
        <v>Moderate Risk</v>
      </c>
    </row>
    <row r="5247" spans="1:11" x14ac:dyDescent="0.25">
      <c r="A5247">
        <v>5246</v>
      </c>
      <c r="B5247">
        <v>22</v>
      </c>
      <c r="C5247" t="s">
        <v>10</v>
      </c>
      <c r="D5247" t="s">
        <v>11</v>
      </c>
      <c r="E5247" t="s">
        <v>152</v>
      </c>
      <c r="F5247">
        <v>1951.36</v>
      </c>
      <c r="G5247">
        <v>2949.62</v>
      </c>
      <c r="H5247">
        <v>618</v>
      </c>
      <c r="I5247">
        <v>10</v>
      </c>
      <c r="J5247">
        <v>4962.1899999999996</v>
      </c>
      <c r="K5247" t="str">
        <f t="shared" si="81"/>
        <v>Low Risk</v>
      </c>
    </row>
    <row r="5248" spans="1:11" x14ac:dyDescent="0.25">
      <c r="A5248">
        <v>5247</v>
      </c>
      <c r="B5248">
        <v>48</v>
      </c>
      <c r="C5248" t="s">
        <v>10</v>
      </c>
      <c r="D5248" t="s">
        <v>18</v>
      </c>
      <c r="E5248" t="s">
        <v>20</v>
      </c>
      <c r="F5248">
        <v>1502.36</v>
      </c>
      <c r="G5248">
        <v>2266.75</v>
      </c>
      <c r="H5248">
        <v>513</v>
      </c>
      <c r="I5248">
        <v>8</v>
      </c>
      <c r="J5248">
        <v>2251.46</v>
      </c>
      <c r="K5248" t="str">
        <f t="shared" si="81"/>
        <v>Low Risk</v>
      </c>
    </row>
    <row r="5249" spans="1:11" x14ac:dyDescent="0.25">
      <c r="A5249">
        <v>5248</v>
      </c>
      <c r="B5249">
        <v>70</v>
      </c>
      <c r="C5249" t="s">
        <v>10</v>
      </c>
      <c r="D5249" t="s">
        <v>11</v>
      </c>
      <c r="E5249" t="s">
        <v>12</v>
      </c>
      <c r="F5249">
        <v>2509.84</v>
      </c>
      <c r="G5249">
        <v>4498.59</v>
      </c>
      <c r="H5249">
        <v>606</v>
      </c>
      <c r="I5249">
        <v>5</v>
      </c>
      <c r="J5249">
        <v>7182.78</v>
      </c>
      <c r="K5249" t="str">
        <f t="shared" si="81"/>
        <v>Low Risk</v>
      </c>
    </row>
    <row r="5250" spans="1:11" x14ac:dyDescent="0.25">
      <c r="A5250">
        <v>5249</v>
      </c>
      <c r="B5250">
        <v>58</v>
      </c>
      <c r="C5250" t="s">
        <v>10</v>
      </c>
      <c r="D5250" t="s">
        <v>11</v>
      </c>
      <c r="E5250" t="s">
        <v>12</v>
      </c>
      <c r="F5250">
        <v>5104.57</v>
      </c>
      <c r="G5250">
        <v>7919.77</v>
      </c>
      <c r="H5250">
        <v>654</v>
      </c>
      <c r="I5250">
        <v>5</v>
      </c>
      <c r="J5250">
        <v>14604.56</v>
      </c>
      <c r="K5250" t="str">
        <f t="shared" ref="K5250:K5313" si="82">IF(AND(H5250&lt;500,I5250&gt;10),"High Risk",IF(OR(H5250&lt;500,I5250&gt;10),"Moderate Risk","Low Risk"))</f>
        <v>Low Risk</v>
      </c>
    </row>
    <row r="5251" spans="1:11" x14ac:dyDescent="0.25">
      <c r="A5251">
        <v>5250</v>
      </c>
      <c r="B5251">
        <v>74</v>
      </c>
      <c r="C5251" t="s">
        <v>10</v>
      </c>
      <c r="D5251" t="s">
        <v>16</v>
      </c>
      <c r="E5251" t="s">
        <v>20</v>
      </c>
      <c r="F5251">
        <v>1326.74</v>
      </c>
      <c r="G5251">
        <v>2786.21</v>
      </c>
      <c r="H5251">
        <v>540</v>
      </c>
      <c r="I5251">
        <v>7</v>
      </c>
      <c r="J5251">
        <v>3790.86</v>
      </c>
      <c r="K5251" t="str">
        <f t="shared" si="82"/>
        <v>Low Risk</v>
      </c>
    </row>
    <row r="5252" spans="1:11" x14ac:dyDescent="0.25">
      <c r="A5252">
        <v>5251</v>
      </c>
      <c r="B5252">
        <v>74</v>
      </c>
      <c r="C5252" t="s">
        <v>13</v>
      </c>
      <c r="D5252" t="s">
        <v>18</v>
      </c>
      <c r="E5252" t="s">
        <v>12</v>
      </c>
      <c r="F5252">
        <v>4953.1099999999997</v>
      </c>
      <c r="G5252">
        <v>9121.7900000000009</v>
      </c>
      <c r="H5252">
        <v>795</v>
      </c>
      <c r="I5252">
        <v>8</v>
      </c>
      <c r="J5252">
        <v>19240.13</v>
      </c>
      <c r="K5252" t="str">
        <f t="shared" si="82"/>
        <v>Low Risk</v>
      </c>
    </row>
    <row r="5253" spans="1:11" x14ac:dyDescent="0.25">
      <c r="A5253">
        <v>5252</v>
      </c>
      <c r="B5253">
        <v>71</v>
      </c>
      <c r="C5253" t="s">
        <v>13</v>
      </c>
      <c r="D5253" t="s">
        <v>14</v>
      </c>
      <c r="E5253" t="s">
        <v>17</v>
      </c>
      <c r="F5253">
        <v>1471.36</v>
      </c>
      <c r="G5253">
        <v>1899.73</v>
      </c>
      <c r="H5253">
        <v>575</v>
      </c>
      <c r="I5253">
        <v>7</v>
      </c>
      <c r="J5253">
        <v>3649.52</v>
      </c>
      <c r="K5253" t="str">
        <f t="shared" si="82"/>
        <v>Low Risk</v>
      </c>
    </row>
    <row r="5254" spans="1:11" x14ac:dyDescent="0.25">
      <c r="A5254">
        <v>5253</v>
      </c>
      <c r="B5254">
        <v>23</v>
      </c>
      <c r="C5254" t="s">
        <v>10</v>
      </c>
      <c r="D5254" t="s">
        <v>11</v>
      </c>
      <c r="E5254" t="s">
        <v>21</v>
      </c>
      <c r="F5254">
        <v>1011.66</v>
      </c>
      <c r="G5254">
        <v>2208.9</v>
      </c>
      <c r="H5254">
        <v>443</v>
      </c>
      <c r="I5254">
        <v>1</v>
      </c>
      <c r="J5254">
        <v>4145.12</v>
      </c>
      <c r="K5254" t="str">
        <f t="shared" si="82"/>
        <v>Moderate Risk</v>
      </c>
    </row>
    <row r="5255" spans="1:11" x14ac:dyDescent="0.25">
      <c r="A5255">
        <v>5254</v>
      </c>
      <c r="B5255">
        <v>54</v>
      </c>
      <c r="C5255" t="s">
        <v>13</v>
      </c>
      <c r="D5255" t="s">
        <v>18</v>
      </c>
      <c r="E5255" t="s">
        <v>21</v>
      </c>
      <c r="F5255">
        <v>5034.05</v>
      </c>
      <c r="G5255">
        <v>7690.11</v>
      </c>
      <c r="H5255">
        <v>766</v>
      </c>
      <c r="I5255">
        <v>4</v>
      </c>
      <c r="J5255">
        <v>20303.150000000001</v>
      </c>
      <c r="K5255" t="str">
        <f t="shared" si="82"/>
        <v>Low Risk</v>
      </c>
    </row>
    <row r="5256" spans="1:11" x14ac:dyDescent="0.25">
      <c r="A5256">
        <v>5255</v>
      </c>
      <c r="B5256">
        <v>74</v>
      </c>
      <c r="C5256" t="s">
        <v>13</v>
      </c>
      <c r="D5256" t="s">
        <v>14</v>
      </c>
      <c r="E5256" t="s">
        <v>20</v>
      </c>
      <c r="F5256">
        <v>1533.04</v>
      </c>
      <c r="G5256">
        <v>3054.57</v>
      </c>
      <c r="H5256">
        <v>521</v>
      </c>
      <c r="I5256">
        <v>6</v>
      </c>
      <c r="J5256">
        <v>2725.39</v>
      </c>
      <c r="K5256" t="str">
        <f t="shared" si="82"/>
        <v>Low Risk</v>
      </c>
    </row>
    <row r="5257" spans="1:11" x14ac:dyDescent="0.25">
      <c r="A5257">
        <v>5256</v>
      </c>
      <c r="B5257">
        <v>27</v>
      </c>
      <c r="C5257" t="s">
        <v>10</v>
      </c>
      <c r="D5257" t="s">
        <v>18</v>
      </c>
      <c r="E5257" t="s">
        <v>21</v>
      </c>
      <c r="F5257">
        <v>3981.56</v>
      </c>
      <c r="G5257">
        <v>7885.14</v>
      </c>
      <c r="H5257">
        <v>711</v>
      </c>
      <c r="I5257">
        <v>5</v>
      </c>
      <c r="J5257">
        <v>14865.52</v>
      </c>
      <c r="K5257" t="str">
        <f t="shared" si="82"/>
        <v>Low Risk</v>
      </c>
    </row>
    <row r="5258" spans="1:11" x14ac:dyDescent="0.25">
      <c r="A5258">
        <v>5257</v>
      </c>
      <c r="B5258">
        <v>57</v>
      </c>
      <c r="C5258" t="s">
        <v>10</v>
      </c>
      <c r="D5258" t="s">
        <v>11</v>
      </c>
      <c r="E5258" t="s">
        <v>21</v>
      </c>
      <c r="F5258">
        <v>4440.91</v>
      </c>
      <c r="G5258">
        <v>8309.09</v>
      </c>
      <c r="H5258">
        <v>693</v>
      </c>
      <c r="I5258">
        <v>8</v>
      </c>
      <c r="J5258">
        <v>16846.3</v>
      </c>
      <c r="K5258" t="str">
        <f t="shared" si="82"/>
        <v>Low Risk</v>
      </c>
    </row>
    <row r="5259" spans="1:11" x14ac:dyDescent="0.25">
      <c r="A5259">
        <v>5258</v>
      </c>
      <c r="B5259">
        <v>24</v>
      </c>
      <c r="C5259" t="s">
        <v>10</v>
      </c>
      <c r="D5259" t="s">
        <v>14</v>
      </c>
      <c r="E5259" t="s">
        <v>20</v>
      </c>
      <c r="F5259">
        <v>1103.48</v>
      </c>
      <c r="G5259">
        <v>2468.37</v>
      </c>
      <c r="H5259">
        <v>523</v>
      </c>
      <c r="I5259">
        <v>10</v>
      </c>
      <c r="J5259">
        <v>1636.76</v>
      </c>
      <c r="K5259" t="str">
        <f t="shared" si="82"/>
        <v>Low Risk</v>
      </c>
    </row>
    <row r="5260" spans="1:11" x14ac:dyDescent="0.25">
      <c r="A5260">
        <v>5259</v>
      </c>
      <c r="B5260">
        <v>56</v>
      </c>
      <c r="C5260" t="s">
        <v>13</v>
      </c>
      <c r="D5260" t="s">
        <v>16</v>
      </c>
      <c r="E5260" t="s">
        <v>15</v>
      </c>
      <c r="F5260">
        <v>1772.2249999999999</v>
      </c>
      <c r="G5260">
        <v>4805.3100000000004</v>
      </c>
      <c r="H5260">
        <v>662</v>
      </c>
      <c r="I5260">
        <v>5</v>
      </c>
      <c r="J5260">
        <v>7992.49</v>
      </c>
      <c r="K5260" t="str">
        <f t="shared" si="82"/>
        <v>Low Risk</v>
      </c>
    </row>
    <row r="5261" spans="1:11" x14ac:dyDescent="0.25">
      <c r="A5261">
        <v>5260</v>
      </c>
      <c r="B5261">
        <v>55</v>
      </c>
      <c r="C5261" t="s">
        <v>13</v>
      </c>
      <c r="D5261" t="s">
        <v>14</v>
      </c>
      <c r="E5261" t="s">
        <v>17</v>
      </c>
      <c r="F5261">
        <v>745.58</v>
      </c>
      <c r="G5261">
        <v>1658.46</v>
      </c>
      <c r="H5261">
        <v>576</v>
      </c>
      <c r="I5261">
        <v>9</v>
      </c>
      <c r="J5261">
        <v>500</v>
      </c>
      <c r="K5261" t="str">
        <f t="shared" si="82"/>
        <v>Low Risk</v>
      </c>
    </row>
    <row r="5262" spans="1:11" x14ac:dyDescent="0.25">
      <c r="A5262">
        <v>5261</v>
      </c>
      <c r="B5262">
        <v>38</v>
      </c>
      <c r="C5262" t="s">
        <v>10</v>
      </c>
      <c r="D5262" t="s">
        <v>16</v>
      </c>
      <c r="E5262" t="s">
        <v>21</v>
      </c>
      <c r="F5262">
        <v>1449.5</v>
      </c>
      <c r="G5262">
        <v>2566.5700000000002</v>
      </c>
      <c r="H5262">
        <v>531</v>
      </c>
      <c r="I5262">
        <v>10</v>
      </c>
      <c r="J5262">
        <v>6715.36</v>
      </c>
      <c r="K5262" t="str">
        <f t="shared" si="82"/>
        <v>Low Risk</v>
      </c>
    </row>
    <row r="5263" spans="1:11" x14ac:dyDescent="0.25">
      <c r="A5263">
        <v>5262</v>
      </c>
      <c r="B5263">
        <v>37</v>
      </c>
      <c r="C5263" t="s">
        <v>13</v>
      </c>
      <c r="D5263" t="s">
        <v>11</v>
      </c>
      <c r="E5263" t="s">
        <v>12</v>
      </c>
      <c r="F5263">
        <v>1432.72</v>
      </c>
      <c r="G5263">
        <v>2323.46</v>
      </c>
      <c r="H5263">
        <v>576</v>
      </c>
      <c r="I5263">
        <v>9</v>
      </c>
      <c r="J5263">
        <v>4621.3999999999996</v>
      </c>
      <c r="K5263" t="str">
        <f t="shared" si="82"/>
        <v>Low Risk</v>
      </c>
    </row>
    <row r="5264" spans="1:11" x14ac:dyDescent="0.25">
      <c r="A5264">
        <v>5263</v>
      </c>
      <c r="B5264">
        <v>20</v>
      </c>
      <c r="C5264" t="s">
        <v>10</v>
      </c>
      <c r="D5264" t="s">
        <v>14</v>
      </c>
      <c r="E5264" t="s">
        <v>12</v>
      </c>
      <c r="F5264">
        <v>1263.47</v>
      </c>
      <c r="G5264">
        <v>3190.96</v>
      </c>
      <c r="H5264">
        <v>512</v>
      </c>
      <c r="I5264">
        <v>16</v>
      </c>
      <c r="J5264">
        <v>3775.81</v>
      </c>
      <c r="K5264" t="str">
        <f t="shared" si="82"/>
        <v>Moderate Risk</v>
      </c>
    </row>
    <row r="5265" spans="1:11" x14ac:dyDescent="0.25">
      <c r="A5265">
        <v>5264</v>
      </c>
      <c r="B5265">
        <v>68</v>
      </c>
      <c r="C5265" t="s">
        <v>10</v>
      </c>
      <c r="D5265" t="s">
        <v>18</v>
      </c>
      <c r="E5265" t="s">
        <v>21</v>
      </c>
      <c r="F5265">
        <v>968.7</v>
      </c>
      <c r="G5265">
        <v>2229.2800000000002</v>
      </c>
      <c r="H5265">
        <v>477</v>
      </c>
      <c r="I5265">
        <v>12</v>
      </c>
      <c r="J5265">
        <v>2147.12</v>
      </c>
      <c r="K5265" t="str">
        <f t="shared" si="82"/>
        <v>High Risk</v>
      </c>
    </row>
    <row r="5266" spans="1:11" x14ac:dyDescent="0.25">
      <c r="A5266">
        <v>5265</v>
      </c>
      <c r="B5266">
        <v>39</v>
      </c>
      <c r="C5266" t="s">
        <v>13</v>
      </c>
      <c r="D5266" t="s">
        <v>16</v>
      </c>
      <c r="E5266" t="s">
        <v>20</v>
      </c>
      <c r="F5266">
        <v>3594.6</v>
      </c>
      <c r="G5266">
        <v>7418.55</v>
      </c>
      <c r="H5266">
        <v>660</v>
      </c>
      <c r="I5266">
        <v>8</v>
      </c>
      <c r="J5266">
        <v>12924.02</v>
      </c>
      <c r="K5266" t="str">
        <f t="shared" si="82"/>
        <v>Low Risk</v>
      </c>
    </row>
    <row r="5267" spans="1:11" x14ac:dyDescent="0.25">
      <c r="A5267">
        <v>5266</v>
      </c>
      <c r="B5267">
        <v>64</v>
      </c>
      <c r="C5267" t="s">
        <v>13</v>
      </c>
      <c r="D5267" t="s">
        <v>16</v>
      </c>
      <c r="E5267" t="s">
        <v>17</v>
      </c>
      <c r="F5267">
        <v>2500</v>
      </c>
      <c r="G5267">
        <v>5292.98</v>
      </c>
      <c r="H5267">
        <v>605</v>
      </c>
      <c r="I5267">
        <v>5</v>
      </c>
      <c r="J5267">
        <v>5449.82</v>
      </c>
      <c r="K5267" t="str">
        <f t="shared" si="82"/>
        <v>Low Risk</v>
      </c>
    </row>
    <row r="5268" spans="1:11" x14ac:dyDescent="0.25">
      <c r="A5268">
        <v>5267</v>
      </c>
      <c r="B5268">
        <v>21</v>
      </c>
      <c r="C5268" t="s">
        <v>10</v>
      </c>
      <c r="D5268" t="s">
        <v>11</v>
      </c>
      <c r="E5268" t="s">
        <v>12</v>
      </c>
      <c r="F5268">
        <v>1815.49</v>
      </c>
      <c r="G5268">
        <v>2330.79</v>
      </c>
      <c r="H5268">
        <v>554</v>
      </c>
      <c r="I5268">
        <v>7</v>
      </c>
      <c r="J5268">
        <v>7006.69</v>
      </c>
      <c r="K5268" t="str">
        <f t="shared" si="82"/>
        <v>Low Risk</v>
      </c>
    </row>
    <row r="5269" spans="1:11" x14ac:dyDescent="0.25">
      <c r="A5269">
        <v>5268</v>
      </c>
      <c r="B5269">
        <v>45</v>
      </c>
      <c r="C5269" t="s">
        <v>13</v>
      </c>
      <c r="D5269" t="s">
        <v>14</v>
      </c>
      <c r="E5269" t="s">
        <v>17</v>
      </c>
      <c r="F5269">
        <v>3036.81</v>
      </c>
      <c r="G5269">
        <v>4933.4399999999996</v>
      </c>
      <c r="H5269">
        <v>702</v>
      </c>
      <c r="I5269">
        <v>6</v>
      </c>
      <c r="J5269">
        <v>11609.61</v>
      </c>
      <c r="K5269" t="str">
        <f t="shared" si="82"/>
        <v>Low Risk</v>
      </c>
    </row>
    <row r="5270" spans="1:11" x14ac:dyDescent="0.25">
      <c r="A5270">
        <v>5269</v>
      </c>
      <c r="B5270">
        <v>29</v>
      </c>
      <c r="C5270" t="s">
        <v>13</v>
      </c>
      <c r="D5270" t="s">
        <v>16</v>
      </c>
      <c r="E5270" t="s">
        <v>17</v>
      </c>
      <c r="F5270">
        <v>3640</v>
      </c>
      <c r="G5270">
        <v>5078.55</v>
      </c>
      <c r="H5270">
        <v>649</v>
      </c>
      <c r="I5270">
        <v>3</v>
      </c>
      <c r="J5270">
        <v>12919.03</v>
      </c>
      <c r="K5270" t="str">
        <f t="shared" si="82"/>
        <v>Low Risk</v>
      </c>
    </row>
    <row r="5271" spans="1:11" x14ac:dyDescent="0.25">
      <c r="A5271">
        <v>5270</v>
      </c>
      <c r="B5271">
        <v>55</v>
      </c>
      <c r="C5271" t="s">
        <v>13</v>
      </c>
      <c r="D5271" t="s">
        <v>18</v>
      </c>
      <c r="E5271" t="s">
        <v>17</v>
      </c>
      <c r="F5271">
        <v>2301.0300000000002</v>
      </c>
      <c r="G5271">
        <v>2896.06</v>
      </c>
      <c r="H5271">
        <v>576</v>
      </c>
      <c r="I5271">
        <v>7</v>
      </c>
      <c r="J5271">
        <v>7633.57</v>
      </c>
      <c r="K5271" t="str">
        <f t="shared" si="82"/>
        <v>Low Risk</v>
      </c>
    </row>
    <row r="5272" spans="1:11" x14ac:dyDescent="0.25">
      <c r="A5272">
        <v>5271</v>
      </c>
      <c r="B5272">
        <v>68</v>
      </c>
      <c r="C5272" t="s">
        <v>13</v>
      </c>
      <c r="D5272" t="s">
        <v>14</v>
      </c>
      <c r="E5272" t="s">
        <v>15</v>
      </c>
      <c r="F5272">
        <v>976.94</v>
      </c>
      <c r="G5272">
        <v>314.2</v>
      </c>
      <c r="H5272">
        <v>544</v>
      </c>
      <c r="I5272">
        <v>4</v>
      </c>
      <c r="J5272">
        <v>647.29</v>
      </c>
      <c r="K5272" t="str">
        <f t="shared" si="82"/>
        <v>Low Risk</v>
      </c>
    </row>
    <row r="5273" spans="1:11" x14ac:dyDescent="0.25">
      <c r="A5273">
        <v>5272</v>
      </c>
      <c r="B5273">
        <v>53</v>
      </c>
      <c r="C5273" t="s">
        <v>10</v>
      </c>
      <c r="D5273" t="s">
        <v>11</v>
      </c>
      <c r="E5273" t="s">
        <v>12</v>
      </c>
      <c r="F5273">
        <v>2029.82</v>
      </c>
      <c r="G5273">
        <v>1846.46</v>
      </c>
      <c r="H5273">
        <v>614</v>
      </c>
      <c r="I5273">
        <v>7</v>
      </c>
      <c r="J5273">
        <v>9066.74</v>
      </c>
      <c r="K5273" t="str">
        <f t="shared" si="82"/>
        <v>Low Risk</v>
      </c>
    </row>
    <row r="5274" spans="1:11" x14ac:dyDescent="0.25">
      <c r="A5274">
        <v>5273</v>
      </c>
      <c r="B5274">
        <v>64</v>
      </c>
      <c r="C5274" t="s">
        <v>10</v>
      </c>
      <c r="D5274" t="s">
        <v>11</v>
      </c>
      <c r="E5274" t="s">
        <v>17</v>
      </c>
      <c r="F5274">
        <v>3148.19</v>
      </c>
      <c r="G5274">
        <v>5476.38</v>
      </c>
      <c r="H5274">
        <v>634</v>
      </c>
      <c r="I5274">
        <v>7</v>
      </c>
      <c r="J5274">
        <v>8105.12</v>
      </c>
      <c r="K5274" t="str">
        <f t="shared" si="82"/>
        <v>Low Risk</v>
      </c>
    </row>
    <row r="5275" spans="1:11" x14ac:dyDescent="0.25">
      <c r="A5275">
        <v>5274</v>
      </c>
      <c r="B5275">
        <v>58</v>
      </c>
      <c r="C5275" t="s">
        <v>10</v>
      </c>
      <c r="D5275" t="s">
        <v>11</v>
      </c>
      <c r="E5275" t="s">
        <v>20</v>
      </c>
      <c r="F5275">
        <v>1448.22</v>
      </c>
      <c r="G5275">
        <v>3546.65</v>
      </c>
      <c r="H5275">
        <v>560</v>
      </c>
      <c r="I5275">
        <v>4</v>
      </c>
      <c r="J5275">
        <v>6589.63</v>
      </c>
      <c r="K5275" t="str">
        <f t="shared" si="82"/>
        <v>Low Risk</v>
      </c>
    </row>
    <row r="5276" spans="1:11" x14ac:dyDescent="0.25">
      <c r="A5276">
        <v>5275</v>
      </c>
      <c r="B5276">
        <v>22</v>
      </c>
      <c r="C5276" t="s">
        <v>13</v>
      </c>
      <c r="D5276" t="s">
        <v>18</v>
      </c>
      <c r="E5276" t="s">
        <v>21</v>
      </c>
      <c r="F5276">
        <v>3442.17</v>
      </c>
      <c r="G5276">
        <v>6479.98</v>
      </c>
      <c r="H5276">
        <v>659</v>
      </c>
      <c r="I5276">
        <v>7</v>
      </c>
      <c r="J5276">
        <v>12983.61</v>
      </c>
      <c r="K5276" t="str">
        <f t="shared" si="82"/>
        <v>Low Risk</v>
      </c>
    </row>
    <row r="5277" spans="1:11" x14ac:dyDescent="0.25">
      <c r="A5277">
        <v>5276</v>
      </c>
      <c r="B5277">
        <v>30</v>
      </c>
      <c r="C5277" t="s">
        <v>13</v>
      </c>
      <c r="D5277" t="s">
        <v>14</v>
      </c>
      <c r="E5277" t="s">
        <v>12</v>
      </c>
      <c r="F5277">
        <v>2526.6799999999998</v>
      </c>
      <c r="G5277">
        <v>5104.49</v>
      </c>
      <c r="H5277">
        <v>595</v>
      </c>
      <c r="I5277">
        <v>5</v>
      </c>
      <c r="J5277">
        <v>9390.5300000000007</v>
      </c>
      <c r="K5277" t="str">
        <f t="shared" si="82"/>
        <v>Low Risk</v>
      </c>
    </row>
    <row r="5278" spans="1:11" x14ac:dyDescent="0.25">
      <c r="A5278">
        <v>5277</v>
      </c>
      <c r="B5278">
        <v>40</v>
      </c>
      <c r="C5278" t="s">
        <v>10</v>
      </c>
      <c r="D5278" t="s">
        <v>11</v>
      </c>
      <c r="E5278" t="s">
        <v>15</v>
      </c>
      <c r="F5278">
        <v>2332.4</v>
      </c>
      <c r="G5278">
        <v>4241.53</v>
      </c>
      <c r="H5278">
        <v>614</v>
      </c>
      <c r="I5278">
        <v>7</v>
      </c>
      <c r="J5278">
        <v>6302.62</v>
      </c>
      <c r="K5278" t="str">
        <f t="shared" si="82"/>
        <v>Low Risk</v>
      </c>
    </row>
    <row r="5279" spans="1:11" x14ac:dyDescent="0.25">
      <c r="A5279">
        <v>5278</v>
      </c>
      <c r="B5279">
        <v>75</v>
      </c>
      <c r="C5279" t="s">
        <v>10</v>
      </c>
      <c r="D5279" t="s">
        <v>14</v>
      </c>
      <c r="E5279" t="s">
        <v>12</v>
      </c>
      <c r="F5279">
        <v>623.96</v>
      </c>
      <c r="G5279">
        <v>1238.3399999999999</v>
      </c>
      <c r="H5279">
        <v>433</v>
      </c>
      <c r="I5279">
        <v>10</v>
      </c>
      <c r="J5279">
        <v>500</v>
      </c>
      <c r="K5279" t="str">
        <f t="shared" si="82"/>
        <v>Moderate Risk</v>
      </c>
    </row>
    <row r="5280" spans="1:11" x14ac:dyDescent="0.25">
      <c r="A5280">
        <v>5279</v>
      </c>
      <c r="B5280">
        <v>67</v>
      </c>
      <c r="C5280" t="s">
        <v>10</v>
      </c>
      <c r="D5280" t="s">
        <v>11</v>
      </c>
      <c r="E5280" t="s">
        <v>20</v>
      </c>
      <c r="F5280">
        <v>920.01</v>
      </c>
      <c r="G5280">
        <v>2277.58</v>
      </c>
      <c r="H5280">
        <v>568</v>
      </c>
      <c r="I5280">
        <v>11</v>
      </c>
      <c r="J5280">
        <v>2705.01</v>
      </c>
      <c r="K5280" t="str">
        <f t="shared" si="82"/>
        <v>Moderate Risk</v>
      </c>
    </row>
    <row r="5281" spans="1:11" x14ac:dyDescent="0.25">
      <c r="A5281">
        <v>5280</v>
      </c>
      <c r="B5281">
        <v>47</v>
      </c>
      <c r="C5281" t="s">
        <v>10</v>
      </c>
      <c r="D5281" t="s">
        <v>11</v>
      </c>
      <c r="E5281" t="s">
        <v>17</v>
      </c>
      <c r="F5281">
        <v>1772.2249999999999</v>
      </c>
      <c r="G5281">
        <v>6529.35</v>
      </c>
      <c r="H5281">
        <v>627</v>
      </c>
      <c r="I5281">
        <v>6</v>
      </c>
      <c r="J5281">
        <v>14105.1</v>
      </c>
      <c r="K5281" t="str">
        <f t="shared" si="82"/>
        <v>Low Risk</v>
      </c>
    </row>
    <row r="5282" spans="1:11" x14ac:dyDescent="0.25">
      <c r="A5282">
        <v>5281</v>
      </c>
      <c r="B5282">
        <v>54</v>
      </c>
      <c r="C5282" t="s">
        <v>13</v>
      </c>
      <c r="D5282" t="s">
        <v>18</v>
      </c>
      <c r="E5282" t="s">
        <v>20</v>
      </c>
      <c r="F5282">
        <v>2583.0100000000002</v>
      </c>
      <c r="G5282">
        <v>4749.93</v>
      </c>
      <c r="H5282">
        <v>656</v>
      </c>
      <c r="I5282">
        <v>5</v>
      </c>
      <c r="J5282">
        <v>10860.74</v>
      </c>
      <c r="K5282" t="str">
        <f t="shared" si="82"/>
        <v>Low Risk</v>
      </c>
    </row>
    <row r="5283" spans="1:11" x14ac:dyDescent="0.25">
      <c r="A5283">
        <v>5282</v>
      </c>
      <c r="B5283">
        <v>42</v>
      </c>
      <c r="C5283" t="s">
        <v>13</v>
      </c>
      <c r="D5283" t="s">
        <v>18</v>
      </c>
      <c r="E5283" t="s">
        <v>21</v>
      </c>
      <c r="F5283">
        <v>2786.23</v>
      </c>
      <c r="G5283">
        <v>4689.63</v>
      </c>
      <c r="H5283">
        <v>635</v>
      </c>
      <c r="I5283">
        <v>2</v>
      </c>
      <c r="J5283">
        <v>8984.18</v>
      </c>
      <c r="K5283" t="str">
        <f t="shared" si="82"/>
        <v>Low Risk</v>
      </c>
    </row>
    <row r="5284" spans="1:11" x14ac:dyDescent="0.25">
      <c r="A5284">
        <v>5283</v>
      </c>
      <c r="B5284">
        <v>65</v>
      </c>
      <c r="C5284" t="s">
        <v>10</v>
      </c>
      <c r="D5284" t="s">
        <v>14</v>
      </c>
      <c r="E5284" t="s">
        <v>15</v>
      </c>
      <c r="F5284">
        <v>1620.94</v>
      </c>
      <c r="G5284">
        <v>1943.21</v>
      </c>
      <c r="H5284">
        <v>598</v>
      </c>
      <c r="I5284">
        <v>7</v>
      </c>
      <c r="J5284">
        <v>5041.04</v>
      </c>
      <c r="K5284" t="str">
        <f t="shared" si="82"/>
        <v>Low Risk</v>
      </c>
    </row>
    <row r="5285" spans="1:11" x14ac:dyDescent="0.25">
      <c r="A5285">
        <v>5284</v>
      </c>
      <c r="B5285">
        <v>44</v>
      </c>
      <c r="C5285" t="s">
        <v>13</v>
      </c>
      <c r="D5285" t="s">
        <v>18</v>
      </c>
      <c r="E5285" t="s">
        <v>17</v>
      </c>
      <c r="F5285">
        <v>4592.71</v>
      </c>
      <c r="G5285">
        <v>8164.15</v>
      </c>
      <c r="H5285">
        <v>730</v>
      </c>
      <c r="I5285">
        <v>4</v>
      </c>
      <c r="J5285">
        <v>18635.400000000001</v>
      </c>
      <c r="K5285" t="str">
        <f t="shared" si="82"/>
        <v>Low Risk</v>
      </c>
    </row>
    <row r="5286" spans="1:11" x14ac:dyDescent="0.25">
      <c r="A5286">
        <v>5285</v>
      </c>
      <c r="B5286">
        <v>68</v>
      </c>
      <c r="C5286" t="s">
        <v>13</v>
      </c>
      <c r="D5286" t="s">
        <v>16</v>
      </c>
      <c r="E5286" t="s">
        <v>20</v>
      </c>
      <c r="F5286">
        <v>1331.35</v>
      </c>
      <c r="G5286">
        <v>1455.9</v>
      </c>
      <c r="H5286">
        <v>587</v>
      </c>
      <c r="I5286">
        <v>6</v>
      </c>
      <c r="J5286">
        <v>4596</v>
      </c>
      <c r="K5286" t="str">
        <f t="shared" si="82"/>
        <v>Low Risk</v>
      </c>
    </row>
    <row r="5287" spans="1:11" x14ac:dyDescent="0.25">
      <c r="A5287">
        <v>5286</v>
      </c>
      <c r="B5287">
        <v>31</v>
      </c>
      <c r="C5287" t="s">
        <v>13</v>
      </c>
      <c r="D5287" t="s">
        <v>11</v>
      </c>
      <c r="E5287" t="s">
        <v>12</v>
      </c>
      <c r="F5287">
        <v>1772.2249999999999</v>
      </c>
      <c r="G5287">
        <v>2899.43</v>
      </c>
      <c r="H5287">
        <v>504</v>
      </c>
      <c r="I5287">
        <v>7</v>
      </c>
      <c r="J5287">
        <v>1605.85</v>
      </c>
      <c r="K5287" t="str">
        <f t="shared" si="82"/>
        <v>Low Risk</v>
      </c>
    </row>
    <row r="5288" spans="1:11" x14ac:dyDescent="0.25">
      <c r="A5288">
        <v>5287</v>
      </c>
      <c r="B5288">
        <v>74</v>
      </c>
      <c r="C5288" t="s">
        <v>10</v>
      </c>
      <c r="D5288" t="s">
        <v>14</v>
      </c>
      <c r="E5288" t="s">
        <v>12</v>
      </c>
      <c r="F5288">
        <v>1772.2249999999999</v>
      </c>
      <c r="G5288">
        <v>1852.73</v>
      </c>
      <c r="H5288">
        <v>576</v>
      </c>
      <c r="I5288">
        <v>9</v>
      </c>
      <c r="J5288">
        <v>3495.22</v>
      </c>
      <c r="K5288" t="str">
        <f t="shared" si="82"/>
        <v>Low Risk</v>
      </c>
    </row>
    <row r="5289" spans="1:11" x14ac:dyDescent="0.25">
      <c r="A5289">
        <v>5288</v>
      </c>
      <c r="B5289">
        <v>65</v>
      </c>
      <c r="C5289" t="s">
        <v>10</v>
      </c>
      <c r="D5289" t="s">
        <v>14</v>
      </c>
      <c r="E5289" t="s">
        <v>17</v>
      </c>
      <c r="F5289">
        <v>1772.2249999999999</v>
      </c>
      <c r="G5289">
        <v>2084.38</v>
      </c>
      <c r="H5289">
        <v>576</v>
      </c>
      <c r="I5289">
        <v>5</v>
      </c>
      <c r="J5289">
        <v>1341.71</v>
      </c>
      <c r="K5289" t="str">
        <f t="shared" si="82"/>
        <v>Low Risk</v>
      </c>
    </row>
    <row r="5290" spans="1:11" x14ac:dyDescent="0.25">
      <c r="A5290">
        <v>5289</v>
      </c>
      <c r="B5290">
        <v>64</v>
      </c>
      <c r="C5290" t="s">
        <v>10</v>
      </c>
      <c r="D5290" t="s">
        <v>11</v>
      </c>
      <c r="E5290" t="s">
        <v>15</v>
      </c>
      <c r="F5290">
        <v>1883.52</v>
      </c>
      <c r="G5290">
        <v>2763.43</v>
      </c>
      <c r="H5290">
        <v>576</v>
      </c>
      <c r="I5290">
        <v>7</v>
      </c>
      <c r="J5290">
        <v>6027.52</v>
      </c>
      <c r="K5290" t="str">
        <f t="shared" si="82"/>
        <v>Low Risk</v>
      </c>
    </row>
    <row r="5291" spans="1:11" x14ac:dyDescent="0.25">
      <c r="A5291">
        <v>5290</v>
      </c>
      <c r="B5291">
        <v>71</v>
      </c>
      <c r="C5291" t="s">
        <v>13</v>
      </c>
      <c r="D5291" t="s">
        <v>18</v>
      </c>
      <c r="E5291" t="s">
        <v>17</v>
      </c>
      <c r="F5291">
        <v>1719.7</v>
      </c>
      <c r="G5291">
        <v>1997.19</v>
      </c>
      <c r="H5291">
        <v>518</v>
      </c>
      <c r="I5291">
        <v>12</v>
      </c>
      <c r="J5291">
        <v>5255.05</v>
      </c>
      <c r="K5291" t="str">
        <f t="shared" si="82"/>
        <v>Moderate Risk</v>
      </c>
    </row>
    <row r="5292" spans="1:11" x14ac:dyDescent="0.25">
      <c r="A5292">
        <v>5291</v>
      </c>
      <c r="B5292">
        <v>53</v>
      </c>
      <c r="C5292" t="s">
        <v>13</v>
      </c>
      <c r="D5292" t="s">
        <v>11</v>
      </c>
      <c r="E5292" t="s">
        <v>20</v>
      </c>
      <c r="F5292">
        <v>2364.96</v>
      </c>
      <c r="G5292">
        <v>3035.82</v>
      </c>
      <c r="H5292">
        <v>628</v>
      </c>
      <c r="I5292">
        <v>1</v>
      </c>
      <c r="J5292">
        <v>7814.79</v>
      </c>
      <c r="K5292" t="str">
        <f t="shared" si="82"/>
        <v>Low Risk</v>
      </c>
    </row>
    <row r="5293" spans="1:11" x14ac:dyDescent="0.25">
      <c r="A5293">
        <v>5292</v>
      </c>
      <c r="B5293">
        <v>56</v>
      </c>
      <c r="C5293" t="s">
        <v>10</v>
      </c>
      <c r="D5293" t="s">
        <v>18</v>
      </c>
      <c r="E5293" t="s">
        <v>12</v>
      </c>
      <c r="F5293">
        <v>1878.34</v>
      </c>
      <c r="G5293">
        <v>4640.91</v>
      </c>
      <c r="H5293">
        <v>580</v>
      </c>
      <c r="I5293">
        <v>11</v>
      </c>
      <c r="J5293">
        <v>5673.05</v>
      </c>
      <c r="K5293" t="str">
        <f t="shared" si="82"/>
        <v>Moderate Risk</v>
      </c>
    </row>
    <row r="5294" spans="1:11" x14ac:dyDescent="0.25">
      <c r="A5294">
        <v>5293</v>
      </c>
      <c r="B5294">
        <v>33</v>
      </c>
      <c r="C5294" t="s">
        <v>10</v>
      </c>
      <c r="D5294" t="s">
        <v>18</v>
      </c>
      <c r="E5294" t="s">
        <v>21</v>
      </c>
      <c r="F5294">
        <v>1772.2249999999999</v>
      </c>
      <c r="G5294">
        <v>3237.28</v>
      </c>
      <c r="H5294">
        <v>559</v>
      </c>
      <c r="I5294">
        <v>7</v>
      </c>
      <c r="J5294">
        <v>1553.37</v>
      </c>
      <c r="K5294" t="str">
        <f t="shared" si="82"/>
        <v>Low Risk</v>
      </c>
    </row>
    <row r="5295" spans="1:11" x14ac:dyDescent="0.25">
      <c r="A5295">
        <v>5294</v>
      </c>
      <c r="B5295">
        <v>73</v>
      </c>
      <c r="C5295" t="s">
        <v>10</v>
      </c>
      <c r="D5295" t="s">
        <v>11</v>
      </c>
      <c r="E5295" t="s">
        <v>12</v>
      </c>
      <c r="F5295">
        <v>2559.73</v>
      </c>
      <c r="G5295">
        <v>3407.84</v>
      </c>
      <c r="H5295">
        <v>576</v>
      </c>
      <c r="I5295">
        <v>10</v>
      </c>
      <c r="J5295">
        <v>9131.52</v>
      </c>
      <c r="K5295" t="str">
        <f t="shared" si="82"/>
        <v>Low Risk</v>
      </c>
    </row>
    <row r="5296" spans="1:11" x14ac:dyDescent="0.25">
      <c r="A5296">
        <v>5295</v>
      </c>
      <c r="B5296">
        <v>39</v>
      </c>
      <c r="C5296" t="s">
        <v>10</v>
      </c>
      <c r="D5296" t="s">
        <v>18</v>
      </c>
      <c r="E5296" t="s">
        <v>17</v>
      </c>
      <c r="F5296">
        <v>3020.79</v>
      </c>
      <c r="G5296">
        <v>5813.69</v>
      </c>
      <c r="H5296">
        <v>696</v>
      </c>
      <c r="I5296">
        <v>11</v>
      </c>
      <c r="J5296">
        <v>7405.86</v>
      </c>
      <c r="K5296" t="str">
        <f t="shared" si="82"/>
        <v>Moderate Risk</v>
      </c>
    </row>
    <row r="5297" spans="1:11" x14ac:dyDescent="0.25">
      <c r="A5297">
        <v>5296</v>
      </c>
      <c r="B5297">
        <v>38</v>
      </c>
      <c r="C5297" t="s">
        <v>13</v>
      </c>
      <c r="D5297" t="s">
        <v>14</v>
      </c>
      <c r="E5297" t="s">
        <v>17</v>
      </c>
      <c r="F5297">
        <v>1105.82</v>
      </c>
      <c r="G5297">
        <v>1723.25</v>
      </c>
      <c r="H5297">
        <v>498</v>
      </c>
      <c r="I5297">
        <v>9</v>
      </c>
      <c r="J5297">
        <v>2884.92</v>
      </c>
      <c r="K5297" t="str">
        <f t="shared" si="82"/>
        <v>Moderate Risk</v>
      </c>
    </row>
    <row r="5298" spans="1:11" x14ac:dyDescent="0.25">
      <c r="A5298">
        <v>5297</v>
      </c>
      <c r="B5298">
        <v>71</v>
      </c>
      <c r="C5298" t="s">
        <v>10</v>
      </c>
      <c r="D5298" t="s">
        <v>14</v>
      </c>
      <c r="E5298" t="s">
        <v>20</v>
      </c>
      <c r="F5298">
        <v>1772.2249999999999</v>
      </c>
      <c r="G5298">
        <v>1418.55</v>
      </c>
      <c r="H5298">
        <v>480</v>
      </c>
      <c r="I5298">
        <v>9</v>
      </c>
      <c r="J5298">
        <v>3473.61</v>
      </c>
      <c r="K5298" t="str">
        <f t="shared" si="82"/>
        <v>Moderate Risk</v>
      </c>
    </row>
    <row r="5299" spans="1:11" x14ac:dyDescent="0.25">
      <c r="A5299">
        <v>5298</v>
      </c>
      <c r="B5299">
        <v>38</v>
      </c>
      <c r="C5299" t="s">
        <v>10</v>
      </c>
      <c r="D5299" t="s">
        <v>16</v>
      </c>
      <c r="E5299" t="s">
        <v>12</v>
      </c>
      <c r="F5299">
        <v>2341.75</v>
      </c>
      <c r="G5299">
        <v>5404.7</v>
      </c>
      <c r="H5299">
        <v>635</v>
      </c>
      <c r="I5299">
        <v>3</v>
      </c>
      <c r="J5299">
        <v>10476.14</v>
      </c>
      <c r="K5299" t="str">
        <f t="shared" si="82"/>
        <v>Low Risk</v>
      </c>
    </row>
    <row r="5300" spans="1:11" x14ac:dyDescent="0.25">
      <c r="A5300">
        <v>5299</v>
      </c>
      <c r="B5300">
        <v>25</v>
      </c>
      <c r="C5300" t="s">
        <v>13</v>
      </c>
      <c r="D5300" t="s">
        <v>11</v>
      </c>
      <c r="E5300" t="s">
        <v>21</v>
      </c>
      <c r="F5300">
        <v>3119.82</v>
      </c>
      <c r="G5300">
        <v>5502.57</v>
      </c>
      <c r="H5300">
        <v>598</v>
      </c>
      <c r="I5300">
        <v>6</v>
      </c>
      <c r="J5300">
        <v>7955.18</v>
      </c>
      <c r="K5300" t="str">
        <f t="shared" si="82"/>
        <v>Low Risk</v>
      </c>
    </row>
    <row r="5301" spans="1:11" x14ac:dyDescent="0.25">
      <c r="A5301">
        <v>5300</v>
      </c>
      <c r="B5301">
        <v>66</v>
      </c>
      <c r="C5301" t="s">
        <v>13</v>
      </c>
      <c r="D5301" t="s">
        <v>11</v>
      </c>
      <c r="E5301" t="s">
        <v>17</v>
      </c>
      <c r="F5301">
        <v>1883.57</v>
      </c>
      <c r="G5301">
        <v>3844.1</v>
      </c>
      <c r="H5301">
        <v>594</v>
      </c>
      <c r="I5301">
        <v>3</v>
      </c>
      <c r="J5301">
        <v>5890.74</v>
      </c>
      <c r="K5301" t="str">
        <f t="shared" si="82"/>
        <v>Low Risk</v>
      </c>
    </row>
    <row r="5302" spans="1:11" x14ac:dyDescent="0.25">
      <c r="A5302">
        <v>5301</v>
      </c>
      <c r="B5302">
        <v>33</v>
      </c>
      <c r="C5302" t="s">
        <v>13</v>
      </c>
      <c r="D5302" t="s">
        <v>16</v>
      </c>
      <c r="E5302" t="s">
        <v>21</v>
      </c>
      <c r="F5302">
        <v>2185.79</v>
      </c>
      <c r="G5302">
        <v>4280.88</v>
      </c>
      <c r="H5302">
        <v>643</v>
      </c>
      <c r="I5302">
        <v>5</v>
      </c>
      <c r="J5302">
        <v>8178.6</v>
      </c>
      <c r="K5302" t="str">
        <f t="shared" si="82"/>
        <v>Low Risk</v>
      </c>
    </row>
    <row r="5303" spans="1:11" x14ac:dyDescent="0.25">
      <c r="A5303">
        <v>5302</v>
      </c>
      <c r="B5303">
        <v>72</v>
      </c>
      <c r="C5303" t="s">
        <v>10</v>
      </c>
      <c r="D5303" t="s">
        <v>18</v>
      </c>
      <c r="E5303" t="s">
        <v>17</v>
      </c>
      <c r="F5303">
        <v>2070.89</v>
      </c>
      <c r="G5303">
        <v>5900.77</v>
      </c>
      <c r="H5303">
        <v>578</v>
      </c>
      <c r="I5303">
        <v>7</v>
      </c>
      <c r="J5303">
        <v>6676.5</v>
      </c>
      <c r="K5303" t="str">
        <f t="shared" si="82"/>
        <v>Low Risk</v>
      </c>
    </row>
    <row r="5304" spans="1:11" x14ac:dyDescent="0.25">
      <c r="A5304">
        <v>5303</v>
      </c>
      <c r="B5304">
        <v>48</v>
      </c>
      <c r="C5304" t="s">
        <v>13</v>
      </c>
      <c r="D5304" t="s">
        <v>11</v>
      </c>
      <c r="E5304" t="s">
        <v>12</v>
      </c>
      <c r="F5304">
        <v>1365.61</v>
      </c>
      <c r="G5304">
        <v>2297.02</v>
      </c>
      <c r="H5304">
        <v>564</v>
      </c>
      <c r="I5304">
        <v>3</v>
      </c>
      <c r="J5304">
        <v>1461.29</v>
      </c>
      <c r="K5304" t="str">
        <f t="shared" si="82"/>
        <v>Low Risk</v>
      </c>
    </row>
    <row r="5305" spans="1:11" x14ac:dyDescent="0.25">
      <c r="A5305">
        <v>5304</v>
      </c>
      <c r="B5305">
        <v>59</v>
      </c>
      <c r="C5305" t="s">
        <v>10</v>
      </c>
      <c r="D5305" t="s">
        <v>11</v>
      </c>
      <c r="E5305" t="s">
        <v>15</v>
      </c>
      <c r="F5305">
        <v>349.08</v>
      </c>
      <c r="G5305">
        <v>0</v>
      </c>
      <c r="H5305">
        <v>576</v>
      </c>
      <c r="I5305">
        <v>12</v>
      </c>
      <c r="J5305">
        <v>659.35</v>
      </c>
      <c r="K5305" t="str">
        <f t="shared" si="82"/>
        <v>Moderate Risk</v>
      </c>
    </row>
    <row r="5306" spans="1:11" x14ac:dyDescent="0.25">
      <c r="A5306">
        <v>5305</v>
      </c>
      <c r="B5306">
        <v>27</v>
      </c>
      <c r="C5306" t="s">
        <v>13</v>
      </c>
      <c r="D5306" t="s">
        <v>16</v>
      </c>
      <c r="E5306" t="s">
        <v>17</v>
      </c>
      <c r="F5306">
        <v>1143.3900000000001</v>
      </c>
      <c r="G5306">
        <v>1514.63</v>
      </c>
      <c r="H5306">
        <v>487</v>
      </c>
      <c r="I5306">
        <v>12</v>
      </c>
      <c r="J5306">
        <v>1084.18</v>
      </c>
      <c r="K5306" t="str">
        <f t="shared" si="82"/>
        <v>High Risk</v>
      </c>
    </row>
    <row r="5307" spans="1:11" x14ac:dyDescent="0.25">
      <c r="A5307">
        <v>5306</v>
      </c>
      <c r="B5307">
        <v>49</v>
      </c>
      <c r="C5307" t="s">
        <v>10</v>
      </c>
      <c r="D5307" t="s">
        <v>16</v>
      </c>
      <c r="E5307" t="s">
        <v>17</v>
      </c>
      <c r="F5307">
        <v>1130.76</v>
      </c>
      <c r="G5307">
        <v>2827.22</v>
      </c>
      <c r="H5307">
        <v>572</v>
      </c>
      <c r="I5307">
        <v>6</v>
      </c>
      <c r="J5307">
        <v>7022.42</v>
      </c>
      <c r="K5307" t="str">
        <f t="shared" si="82"/>
        <v>Low Risk</v>
      </c>
    </row>
    <row r="5308" spans="1:11" x14ac:dyDescent="0.25">
      <c r="A5308">
        <v>5307</v>
      </c>
      <c r="B5308">
        <v>51</v>
      </c>
      <c r="C5308" t="s">
        <v>10</v>
      </c>
      <c r="D5308" t="s">
        <v>11</v>
      </c>
      <c r="E5308" t="s">
        <v>12</v>
      </c>
      <c r="F5308">
        <v>934.61</v>
      </c>
      <c r="G5308">
        <v>1882.75</v>
      </c>
      <c r="H5308">
        <v>516</v>
      </c>
      <c r="I5308">
        <v>11</v>
      </c>
      <c r="J5308">
        <v>5332.54</v>
      </c>
      <c r="K5308" t="str">
        <f t="shared" si="82"/>
        <v>Moderate Risk</v>
      </c>
    </row>
    <row r="5309" spans="1:11" x14ac:dyDescent="0.25">
      <c r="A5309">
        <v>5308</v>
      </c>
      <c r="B5309">
        <v>26</v>
      </c>
      <c r="C5309" t="s">
        <v>13</v>
      </c>
      <c r="D5309" t="s">
        <v>18</v>
      </c>
      <c r="E5309" t="s">
        <v>21</v>
      </c>
      <c r="F5309">
        <v>1958.6</v>
      </c>
      <c r="G5309">
        <v>3149.17</v>
      </c>
      <c r="H5309">
        <v>635</v>
      </c>
      <c r="I5309">
        <v>8</v>
      </c>
      <c r="J5309">
        <v>5286.07</v>
      </c>
      <c r="K5309" t="str">
        <f t="shared" si="82"/>
        <v>Low Risk</v>
      </c>
    </row>
    <row r="5310" spans="1:11" x14ac:dyDescent="0.25">
      <c r="A5310">
        <v>5309</v>
      </c>
      <c r="B5310">
        <v>34</v>
      </c>
      <c r="C5310" t="s">
        <v>13</v>
      </c>
      <c r="D5310" t="s">
        <v>16</v>
      </c>
      <c r="E5310" t="s">
        <v>152</v>
      </c>
      <c r="F5310">
        <v>1772.2249999999999</v>
      </c>
      <c r="G5310">
        <v>3093.05</v>
      </c>
      <c r="H5310">
        <v>524</v>
      </c>
      <c r="I5310">
        <v>10</v>
      </c>
      <c r="J5310">
        <v>3078.2</v>
      </c>
      <c r="K5310" t="str">
        <f t="shared" si="82"/>
        <v>Low Risk</v>
      </c>
    </row>
    <row r="5311" spans="1:11" x14ac:dyDescent="0.25">
      <c r="A5311">
        <v>5310</v>
      </c>
      <c r="B5311">
        <v>28</v>
      </c>
      <c r="C5311" t="s">
        <v>13</v>
      </c>
      <c r="D5311" t="s">
        <v>16</v>
      </c>
      <c r="E5311" t="s">
        <v>12</v>
      </c>
      <c r="F5311">
        <v>1084.55</v>
      </c>
      <c r="G5311">
        <v>3014.94</v>
      </c>
      <c r="H5311">
        <v>509</v>
      </c>
      <c r="I5311">
        <v>8</v>
      </c>
      <c r="J5311">
        <v>5332.54</v>
      </c>
      <c r="K5311" t="str">
        <f t="shared" si="82"/>
        <v>Low Risk</v>
      </c>
    </row>
    <row r="5312" spans="1:11" x14ac:dyDescent="0.25">
      <c r="A5312">
        <v>5311</v>
      </c>
      <c r="B5312">
        <v>49</v>
      </c>
      <c r="C5312" t="s">
        <v>10</v>
      </c>
      <c r="D5312" t="s">
        <v>18</v>
      </c>
      <c r="E5312" t="s">
        <v>21</v>
      </c>
      <c r="F5312">
        <v>4289.66</v>
      </c>
      <c r="G5312">
        <v>9048.83</v>
      </c>
      <c r="H5312">
        <v>733</v>
      </c>
      <c r="I5312">
        <v>7</v>
      </c>
      <c r="J5312">
        <v>15918</v>
      </c>
      <c r="K5312" t="str">
        <f t="shared" si="82"/>
        <v>Low Risk</v>
      </c>
    </row>
    <row r="5313" spans="1:11" x14ac:dyDescent="0.25">
      <c r="A5313">
        <v>5312</v>
      </c>
      <c r="B5313">
        <v>27</v>
      </c>
      <c r="C5313" t="s">
        <v>10</v>
      </c>
      <c r="D5313" t="s">
        <v>18</v>
      </c>
      <c r="E5313" t="s">
        <v>12</v>
      </c>
      <c r="F5313">
        <v>3051.6</v>
      </c>
      <c r="G5313">
        <v>5788.11</v>
      </c>
      <c r="H5313">
        <v>576</v>
      </c>
      <c r="I5313">
        <v>9</v>
      </c>
      <c r="J5313">
        <v>10225.379999999999</v>
      </c>
      <c r="K5313" t="str">
        <f t="shared" si="82"/>
        <v>Low Risk</v>
      </c>
    </row>
    <row r="5314" spans="1:11" x14ac:dyDescent="0.25">
      <c r="A5314">
        <v>5313</v>
      </c>
      <c r="B5314">
        <v>39</v>
      </c>
      <c r="C5314" t="s">
        <v>13</v>
      </c>
      <c r="D5314" t="s">
        <v>14</v>
      </c>
      <c r="E5314" t="s">
        <v>15</v>
      </c>
      <c r="F5314">
        <v>1772.2249999999999</v>
      </c>
      <c r="G5314">
        <v>3265.88</v>
      </c>
      <c r="H5314">
        <v>601</v>
      </c>
      <c r="I5314">
        <v>7</v>
      </c>
      <c r="J5314">
        <v>7882.81</v>
      </c>
      <c r="K5314" t="str">
        <f t="shared" ref="K5314:K5377" si="83">IF(AND(H5314&lt;500,I5314&gt;10),"High Risk",IF(OR(H5314&lt;500,I5314&gt;10),"Moderate Risk","Low Risk"))</f>
        <v>Low Risk</v>
      </c>
    </row>
    <row r="5315" spans="1:11" x14ac:dyDescent="0.25">
      <c r="A5315">
        <v>5314</v>
      </c>
      <c r="B5315">
        <v>74</v>
      </c>
      <c r="C5315" t="s">
        <v>13</v>
      </c>
      <c r="D5315" t="s">
        <v>14</v>
      </c>
      <c r="E5315" t="s">
        <v>15</v>
      </c>
      <c r="F5315">
        <v>1706.94</v>
      </c>
      <c r="G5315">
        <v>1934.62</v>
      </c>
      <c r="H5315">
        <v>576</v>
      </c>
      <c r="I5315">
        <v>15</v>
      </c>
      <c r="J5315">
        <v>5332.54</v>
      </c>
      <c r="K5315" t="str">
        <f t="shared" si="83"/>
        <v>Moderate Risk</v>
      </c>
    </row>
    <row r="5316" spans="1:11" x14ac:dyDescent="0.25">
      <c r="A5316">
        <v>5315</v>
      </c>
      <c r="B5316">
        <v>34</v>
      </c>
      <c r="C5316" t="s">
        <v>13</v>
      </c>
      <c r="D5316" t="s">
        <v>18</v>
      </c>
      <c r="E5316" t="s">
        <v>20</v>
      </c>
      <c r="F5316">
        <v>1090.45</v>
      </c>
      <c r="G5316">
        <v>2460.52</v>
      </c>
      <c r="H5316">
        <v>508</v>
      </c>
      <c r="I5316">
        <v>7</v>
      </c>
      <c r="J5316">
        <v>4520.8900000000003</v>
      </c>
      <c r="K5316" t="str">
        <f t="shared" si="83"/>
        <v>Low Risk</v>
      </c>
    </row>
    <row r="5317" spans="1:11" x14ac:dyDescent="0.25">
      <c r="A5317">
        <v>5316</v>
      </c>
      <c r="B5317">
        <v>21</v>
      </c>
      <c r="C5317" t="s">
        <v>13</v>
      </c>
      <c r="D5317" t="s">
        <v>19</v>
      </c>
      <c r="E5317" t="s">
        <v>12</v>
      </c>
      <c r="F5317">
        <v>1441.83</v>
      </c>
      <c r="G5317">
        <v>2450.87</v>
      </c>
      <c r="H5317">
        <v>575</v>
      </c>
      <c r="I5317">
        <v>9</v>
      </c>
      <c r="J5317">
        <v>3628.55</v>
      </c>
      <c r="K5317" t="str">
        <f t="shared" si="83"/>
        <v>Low Risk</v>
      </c>
    </row>
    <row r="5318" spans="1:11" x14ac:dyDescent="0.25">
      <c r="A5318">
        <v>5317</v>
      </c>
      <c r="B5318">
        <v>65</v>
      </c>
      <c r="C5318" t="s">
        <v>10</v>
      </c>
      <c r="D5318" t="s">
        <v>16</v>
      </c>
      <c r="E5318" t="s">
        <v>15</v>
      </c>
      <c r="F5318">
        <v>3257.72</v>
      </c>
      <c r="G5318">
        <v>4944.93</v>
      </c>
      <c r="H5318">
        <v>680</v>
      </c>
      <c r="I5318">
        <v>4</v>
      </c>
      <c r="J5318">
        <v>9290.6</v>
      </c>
      <c r="K5318" t="str">
        <f t="shared" si="83"/>
        <v>Low Risk</v>
      </c>
    </row>
    <row r="5319" spans="1:11" x14ac:dyDescent="0.25">
      <c r="A5319">
        <v>5318</v>
      </c>
      <c r="B5319">
        <v>69</v>
      </c>
      <c r="C5319" t="s">
        <v>13</v>
      </c>
      <c r="D5319" t="s">
        <v>11</v>
      </c>
      <c r="E5319" t="s">
        <v>17</v>
      </c>
      <c r="F5319">
        <v>4617.49</v>
      </c>
      <c r="G5319">
        <v>7565.82</v>
      </c>
      <c r="H5319">
        <v>718</v>
      </c>
      <c r="I5319">
        <v>8</v>
      </c>
      <c r="J5319">
        <v>17079.71</v>
      </c>
      <c r="K5319" t="str">
        <f t="shared" si="83"/>
        <v>Low Risk</v>
      </c>
    </row>
    <row r="5320" spans="1:11" x14ac:dyDescent="0.25">
      <c r="A5320">
        <v>5319</v>
      </c>
      <c r="B5320">
        <v>64</v>
      </c>
      <c r="C5320" t="s">
        <v>10</v>
      </c>
      <c r="D5320" t="s">
        <v>16</v>
      </c>
      <c r="E5320" t="s">
        <v>17</v>
      </c>
      <c r="F5320">
        <v>1926.05</v>
      </c>
      <c r="G5320">
        <v>2813.87</v>
      </c>
      <c r="H5320">
        <v>607</v>
      </c>
      <c r="I5320">
        <v>4</v>
      </c>
      <c r="J5320">
        <v>6465.32</v>
      </c>
      <c r="K5320" t="str">
        <f t="shared" si="83"/>
        <v>Low Risk</v>
      </c>
    </row>
    <row r="5321" spans="1:11" x14ac:dyDescent="0.25">
      <c r="A5321">
        <v>5320</v>
      </c>
      <c r="B5321">
        <v>42</v>
      </c>
      <c r="C5321" t="s">
        <v>10</v>
      </c>
      <c r="D5321" t="s">
        <v>11</v>
      </c>
      <c r="E5321" t="s">
        <v>15</v>
      </c>
      <c r="F5321">
        <v>4132.3599999999997</v>
      </c>
      <c r="G5321">
        <v>7672.85</v>
      </c>
      <c r="H5321">
        <v>608</v>
      </c>
      <c r="I5321">
        <v>4</v>
      </c>
      <c r="J5321">
        <v>15285.93</v>
      </c>
      <c r="K5321" t="str">
        <f t="shared" si="83"/>
        <v>Low Risk</v>
      </c>
    </row>
    <row r="5322" spans="1:11" x14ac:dyDescent="0.25">
      <c r="A5322">
        <v>5321</v>
      </c>
      <c r="B5322">
        <v>38</v>
      </c>
      <c r="C5322" t="s">
        <v>10</v>
      </c>
      <c r="D5322" t="s">
        <v>19</v>
      </c>
      <c r="E5322" t="s">
        <v>152</v>
      </c>
      <c r="F5322">
        <v>3277.93</v>
      </c>
      <c r="G5322">
        <v>5014.53</v>
      </c>
      <c r="H5322">
        <v>648</v>
      </c>
      <c r="I5322">
        <v>5</v>
      </c>
      <c r="J5322">
        <v>13286.5</v>
      </c>
      <c r="K5322" t="str">
        <f t="shared" si="83"/>
        <v>Low Risk</v>
      </c>
    </row>
    <row r="5323" spans="1:11" x14ac:dyDescent="0.25">
      <c r="A5323">
        <v>5322</v>
      </c>
      <c r="B5323">
        <v>54</v>
      </c>
      <c r="C5323" t="s">
        <v>10</v>
      </c>
      <c r="D5323" t="s">
        <v>11</v>
      </c>
      <c r="E5323" t="s">
        <v>17</v>
      </c>
      <c r="F5323">
        <v>1117.01</v>
      </c>
      <c r="G5323">
        <v>2577.4499999999998</v>
      </c>
      <c r="H5323">
        <v>526</v>
      </c>
      <c r="I5323">
        <v>8</v>
      </c>
      <c r="J5323">
        <v>5332.54</v>
      </c>
      <c r="K5323" t="str">
        <f t="shared" si="83"/>
        <v>Low Risk</v>
      </c>
    </row>
    <row r="5324" spans="1:11" x14ac:dyDescent="0.25">
      <c r="A5324">
        <v>5323</v>
      </c>
      <c r="B5324">
        <v>55</v>
      </c>
      <c r="C5324" t="s">
        <v>13</v>
      </c>
      <c r="D5324" t="s">
        <v>18</v>
      </c>
      <c r="E5324" t="s">
        <v>15</v>
      </c>
      <c r="F5324">
        <v>3828.94</v>
      </c>
      <c r="G5324">
        <v>7663.22</v>
      </c>
      <c r="H5324">
        <v>695</v>
      </c>
      <c r="I5324">
        <v>9</v>
      </c>
      <c r="J5324">
        <v>13767.56</v>
      </c>
      <c r="K5324" t="str">
        <f t="shared" si="83"/>
        <v>Low Risk</v>
      </c>
    </row>
    <row r="5325" spans="1:11" x14ac:dyDescent="0.25">
      <c r="A5325">
        <v>5324</v>
      </c>
      <c r="B5325">
        <v>66</v>
      </c>
      <c r="C5325" t="s">
        <v>10</v>
      </c>
      <c r="D5325" t="s">
        <v>11</v>
      </c>
      <c r="E5325" t="s">
        <v>17</v>
      </c>
      <c r="F5325">
        <v>597.24</v>
      </c>
      <c r="G5325">
        <v>3237.28</v>
      </c>
      <c r="H5325">
        <v>410</v>
      </c>
      <c r="I5325">
        <v>10</v>
      </c>
      <c r="J5325">
        <v>500</v>
      </c>
      <c r="K5325" t="str">
        <f t="shared" si="83"/>
        <v>Moderate Risk</v>
      </c>
    </row>
    <row r="5326" spans="1:11" x14ac:dyDescent="0.25">
      <c r="A5326">
        <v>5325</v>
      </c>
      <c r="B5326">
        <v>18</v>
      </c>
      <c r="C5326" t="s">
        <v>13</v>
      </c>
      <c r="D5326" t="s">
        <v>18</v>
      </c>
      <c r="E5326" t="s">
        <v>12</v>
      </c>
      <c r="F5326">
        <v>1756.52</v>
      </c>
      <c r="G5326">
        <v>2996.53</v>
      </c>
      <c r="H5326">
        <v>576</v>
      </c>
      <c r="I5326">
        <v>7</v>
      </c>
      <c r="J5326">
        <v>2525.14</v>
      </c>
      <c r="K5326" t="str">
        <f t="shared" si="83"/>
        <v>Low Risk</v>
      </c>
    </row>
    <row r="5327" spans="1:11" x14ac:dyDescent="0.25">
      <c r="A5327">
        <v>5326</v>
      </c>
      <c r="B5327">
        <v>42</v>
      </c>
      <c r="C5327" t="s">
        <v>10</v>
      </c>
      <c r="D5327" t="s">
        <v>11</v>
      </c>
      <c r="E5327" t="s">
        <v>17</v>
      </c>
      <c r="F5327">
        <v>1034.31</v>
      </c>
      <c r="G5327">
        <v>1986.83</v>
      </c>
      <c r="H5327">
        <v>520</v>
      </c>
      <c r="I5327">
        <v>9</v>
      </c>
      <c r="J5327">
        <v>1274.3499999999999</v>
      </c>
      <c r="K5327" t="str">
        <f t="shared" si="83"/>
        <v>Low Risk</v>
      </c>
    </row>
    <row r="5328" spans="1:11" x14ac:dyDescent="0.25">
      <c r="A5328">
        <v>5327</v>
      </c>
      <c r="B5328">
        <v>68</v>
      </c>
      <c r="C5328" t="s">
        <v>10</v>
      </c>
      <c r="D5328" t="s">
        <v>18</v>
      </c>
      <c r="E5328" t="s">
        <v>17</v>
      </c>
      <c r="F5328">
        <v>1471.47</v>
      </c>
      <c r="G5328">
        <v>2253.8200000000002</v>
      </c>
      <c r="H5328">
        <v>566</v>
      </c>
      <c r="I5328">
        <v>7</v>
      </c>
      <c r="J5328">
        <v>6121.78</v>
      </c>
      <c r="K5328" t="str">
        <f t="shared" si="83"/>
        <v>Low Risk</v>
      </c>
    </row>
    <row r="5329" spans="1:11" x14ac:dyDescent="0.25">
      <c r="A5329">
        <v>5328</v>
      </c>
      <c r="B5329">
        <v>53</v>
      </c>
      <c r="C5329" t="s">
        <v>10</v>
      </c>
      <c r="D5329" t="s">
        <v>19</v>
      </c>
      <c r="E5329" t="s">
        <v>17</v>
      </c>
      <c r="F5329">
        <v>2696.01</v>
      </c>
      <c r="G5329">
        <v>6021.7</v>
      </c>
      <c r="H5329">
        <v>634</v>
      </c>
      <c r="I5329">
        <v>5</v>
      </c>
      <c r="J5329">
        <v>12253.66</v>
      </c>
      <c r="K5329" t="str">
        <f t="shared" si="83"/>
        <v>Low Risk</v>
      </c>
    </row>
    <row r="5330" spans="1:11" x14ac:dyDescent="0.25">
      <c r="A5330">
        <v>5329</v>
      </c>
      <c r="B5330">
        <v>34</v>
      </c>
      <c r="C5330" t="s">
        <v>13</v>
      </c>
      <c r="D5330" t="s">
        <v>16</v>
      </c>
      <c r="E5330" t="s">
        <v>12</v>
      </c>
      <c r="F5330">
        <v>2020.35</v>
      </c>
      <c r="G5330">
        <v>1964.23</v>
      </c>
      <c r="H5330">
        <v>554</v>
      </c>
      <c r="I5330">
        <v>7</v>
      </c>
      <c r="J5330">
        <v>6399.55</v>
      </c>
      <c r="K5330" t="str">
        <f t="shared" si="83"/>
        <v>Low Risk</v>
      </c>
    </row>
    <row r="5331" spans="1:11" x14ac:dyDescent="0.25">
      <c r="A5331">
        <v>5330</v>
      </c>
      <c r="B5331">
        <v>58</v>
      </c>
      <c r="C5331" t="s">
        <v>10</v>
      </c>
      <c r="D5331" t="s">
        <v>16</v>
      </c>
      <c r="E5331" t="s">
        <v>17</v>
      </c>
      <c r="F5331">
        <v>3352.48</v>
      </c>
      <c r="G5331">
        <v>5724.87</v>
      </c>
      <c r="H5331">
        <v>576</v>
      </c>
      <c r="I5331">
        <v>9</v>
      </c>
      <c r="J5331">
        <v>11569.8</v>
      </c>
      <c r="K5331" t="str">
        <f t="shared" si="83"/>
        <v>Low Risk</v>
      </c>
    </row>
    <row r="5332" spans="1:11" x14ac:dyDescent="0.25">
      <c r="A5332">
        <v>5331</v>
      </c>
      <c r="B5332">
        <v>41</v>
      </c>
      <c r="C5332" t="s">
        <v>13</v>
      </c>
      <c r="D5332" t="s">
        <v>14</v>
      </c>
      <c r="E5332" t="s">
        <v>152</v>
      </c>
      <c r="F5332">
        <v>1915.01</v>
      </c>
      <c r="G5332">
        <v>2195.09</v>
      </c>
      <c r="H5332">
        <v>596</v>
      </c>
      <c r="I5332">
        <v>4</v>
      </c>
      <c r="J5332">
        <v>4596.03</v>
      </c>
      <c r="K5332" t="str">
        <f t="shared" si="83"/>
        <v>Low Risk</v>
      </c>
    </row>
    <row r="5333" spans="1:11" x14ac:dyDescent="0.25">
      <c r="A5333">
        <v>5332</v>
      </c>
      <c r="B5333">
        <v>19</v>
      </c>
      <c r="C5333" t="s">
        <v>10</v>
      </c>
      <c r="D5333" t="s">
        <v>11</v>
      </c>
      <c r="E5333" t="s">
        <v>12</v>
      </c>
      <c r="F5333">
        <v>699.46</v>
      </c>
      <c r="G5333">
        <v>1719.93</v>
      </c>
      <c r="H5333">
        <v>364</v>
      </c>
      <c r="I5333">
        <v>14</v>
      </c>
      <c r="J5333">
        <v>1223.07</v>
      </c>
      <c r="K5333" t="str">
        <f t="shared" si="83"/>
        <v>High Risk</v>
      </c>
    </row>
    <row r="5334" spans="1:11" x14ac:dyDescent="0.25">
      <c r="A5334">
        <v>5333</v>
      </c>
      <c r="B5334">
        <v>57</v>
      </c>
      <c r="C5334" t="s">
        <v>10</v>
      </c>
      <c r="D5334" t="s">
        <v>18</v>
      </c>
      <c r="E5334" t="s">
        <v>21</v>
      </c>
      <c r="F5334">
        <v>6929.28</v>
      </c>
      <c r="G5334">
        <v>12643.61</v>
      </c>
      <c r="H5334">
        <v>787</v>
      </c>
      <c r="I5334">
        <v>5</v>
      </c>
      <c r="J5334">
        <v>24739.25</v>
      </c>
      <c r="K5334" t="str">
        <f t="shared" si="83"/>
        <v>Low Risk</v>
      </c>
    </row>
    <row r="5335" spans="1:11" x14ac:dyDescent="0.25">
      <c r="A5335">
        <v>5334</v>
      </c>
      <c r="B5335">
        <v>32</v>
      </c>
      <c r="C5335" t="s">
        <v>13</v>
      </c>
      <c r="D5335" t="s">
        <v>11</v>
      </c>
      <c r="E5335" t="s">
        <v>20</v>
      </c>
      <c r="F5335">
        <v>2578.1799999999998</v>
      </c>
      <c r="G5335">
        <v>5243.55</v>
      </c>
      <c r="H5335">
        <v>605</v>
      </c>
      <c r="I5335">
        <v>7</v>
      </c>
      <c r="J5335">
        <v>7612.01</v>
      </c>
      <c r="K5335" t="str">
        <f t="shared" si="83"/>
        <v>Low Risk</v>
      </c>
    </row>
    <row r="5336" spans="1:11" x14ac:dyDescent="0.25">
      <c r="A5336">
        <v>5335</v>
      </c>
      <c r="B5336">
        <v>49</v>
      </c>
      <c r="C5336" t="s">
        <v>13</v>
      </c>
      <c r="D5336" t="s">
        <v>18</v>
      </c>
      <c r="E5336" t="s">
        <v>12</v>
      </c>
      <c r="F5336">
        <v>2479.5700000000002</v>
      </c>
      <c r="G5336">
        <v>4591.08</v>
      </c>
      <c r="H5336">
        <v>637</v>
      </c>
      <c r="I5336">
        <v>3</v>
      </c>
      <c r="J5336">
        <v>10326.48</v>
      </c>
      <c r="K5336" t="str">
        <f t="shared" si="83"/>
        <v>Low Risk</v>
      </c>
    </row>
    <row r="5337" spans="1:11" x14ac:dyDescent="0.25">
      <c r="A5337">
        <v>5336</v>
      </c>
      <c r="B5337">
        <v>56</v>
      </c>
      <c r="C5337" t="s">
        <v>10</v>
      </c>
      <c r="D5337" t="s">
        <v>16</v>
      </c>
      <c r="E5337" t="s">
        <v>12</v>
      </c>
      <c r="F5337">
        <v>3391.11</v>
      </c>
      <c r="G5337">
        <v>6417.55</v>
      </c>
      <c r="H5337">
        <v>711</v>
      </c>
      <c r="I5337">
        <v>9</v>
      </c>
      <c r="J5337">
        <v>11800.47</v>
      </c>
      <c r="K5337" t="str">
        <f t="shared" si="83"/>
        <v>Low Risk</v>
      </c>
    </row>
    <row r="5338" spans="1:11" x14ac:dyDescent="0.25">
      <c r="A5338">
        <v>5337</v>
      </c>
      <c r="B5338">
        <v>23</v>
      </c>
      <c r="C5338" t="s">
        <v>13</v>
      </c>
      <c r="D5338" t="s">
        <v>11</v>
      </c>
      <c r="E5338" t="s">
        <v>15</v>
      </c>
      <c r="F5338">
        <v>954.44</v>
      </c>
      <c r="G5338">
        <v>1019.32</v>
      </c>
      <c r="H5338">
        <v>437</v>
      </c>
      <c r="I5338">
        <v>7</v>
      </c>
      <c r="J5338">
        <v>1280</v>
      </c>
      <c r="K5338" t="str">
        <f t="shared" si="83"/>
        <v>Moderate Risk</v>
      </c>
    </row>
    <row r="5339" spans="1:11" x14ac:dyDescent="0.25">
      <c r="A5339">
        <v>5338</v>
      </c>
      <c r="B5339">
        <v>18</v>
      </c>
      <c r="C5339" t="s">
        <v>13</v>
      </c>
      <c r="D5339" t="s">
        <v>11</v>
      </c>
      <c r="E5339" t="s">
        <v>12</v>
      </c>
      <c r="F5339">
        <v>2091.17</v>
      </c>
      <c r="G5339">
        <v>3882.55</v>
      </c>
      <c r="H5339">
        <v>606</v>
      </c>
      <c r="I5339">
        <v>10</v>
      </c>
      <c r="J5339">
        <v>7808.88</v>
      </c>
      <c r="K5339" t="str">
        <f t="shared" si="83"/>
        <v>Low Risk</v>
      </c>
    </row>
    <row r="5340" spans="1:11" x14ac:dyDescent="0.25">
      <c r="A5340">
        <v>5339</v>
      </c>
      <c r="B5340">
        <v>64</v>
      </c>
      <c r="C5340" t="s">
        <v>13</v>
      </c>
      <c r="D5340" t="s">
        <v>11</v>
      </c>
      <c r="E5340" t="s">
        <v>21</v>
      </c>
      <c r="F5340">
        <v>655.77</v>
      </c>
      <c r="G5340">
        <v>554.66</v>
      </c>
      <c r="H5340">
        <v>444</v>
      </c>
      <c r="I5340">
        <v>6</v>
      </c>
      <c r="J5340">
        <v>1803.05</v>
      </c>
      <c r="K5340" t="str">
        <f t="shared" si="83"/>
        <v>Moderate Risk</v>
      </c>
    </row>
    <row r="5341" spans="1:11" x14ac:dyDescent="0.25">
      <c r="A5341">
        <v>5340</v>
      </c>
      <c r="B5341">
        <v>40</v>
      </c>
      <c r="C5341" t="s">
        <v>13</v>
      </c>
      <c r="D5341" t="s">
        <v>14</v>
      </c>
      <c r="E5341" t="s">
        <v>17</v>
      </c>
      <c r="F5341">
        <v>1041.6500000000001</v>
      </c>
      <c r="G5341">
        <v>2364.73</v>
      </c>
      <c r="H5341">
        <v>433</v>
      </c>
      <c r="I5341">
        <v>6</v>
      </c>
      <c r="J5341">
        <v>1203.3900000000001</v>
      </c>
      <c r="K5341" t="str">
        <f t="shared" si="83"/>
        <v>Moderate Risk</v>
      </c>
    </row>
    <row r="5342" spans="1:11" x14ac:dyDescent="0.25">
      <c r="A5342">
        <v>5341</v>
      </c>
      <c r="B5342">
        <v>75</v>
      </c>
      <c r="C5342" t="s">
        <v>13</v>
      </c>
      <c r="D5342" t="s">
        <v>18</v>
      </c>
      <c r="E5342" t="s">
        <v>17</v>
      </c>
      <c r="F5342">
        <v>4726.12</v>
      </c>
      <c r="G5342">
        <v>7748.79</v>
      </c>
      <c r="H5342">
        <v>770</v>
      </c>
      <c r="I5342">
        <v>11</v>
      </c>
      <c r="J5342">
        <v>16990.8</v>
      </c>
      <c r="K5342" t="str">
        <f t="shared" si="83"/>
        <v>Moderate Risk</v>
      </c>
    </row>
    <row r="5343" spans="1:11" x14ac:dyDescent="0.25">
      <c r="A5343">
        <v>5342</v>
      </c>
      <c r="B5343">
        <v>56</v>
      </c>
      <c r="C5343" t="s">
        <v>10</v>
      </c>
      <c r="D5343" t="s">
        <v>18</v>
      </c>
      <c r="E5343" t="s">
        <v>12</v>
      </c>
      <c r="F5343">
        <v>1772.2249999999999</v>
      </c>
      <c r="G5343">
        <v>3202.12</v>
      </c>
      <c r="H5343">
        <v>576</v>
      </c>
      <c r="I5343">
        <v>9</v>
      </c>
      <c r="J5343">
        <v>5605.95</v>
      </c>
      <c r="K5343" t="str">
        <f t="shared" si="83"/>
        <v>Low Risk</v>
      </c>
    </row>
    <row r="5344" spans="1:11" x14ac:dyDescent="0.25">
      <c r="A5344">
        <v>5343</v>
      </c>
      <c r="B5344">
        <v>74</v>
      </c>
      <c r="C5344" t="s">
        <v>13</v>
      </c>
      <c r="D5344" t="s">
        <v>11</v>
      </c>
      <c r="E5344" t="s">
        <v>17</v>
      </c>
      <c r="F5344">
        <v>1324.33</v>
      </c>
      <c r="G5344">
        <v>2316.4499999999998</v>
      </c>
      <c r="H5344">
        <v>593</v>
      </c>
      <c r="I5344">
        <v>8</v>
      </c>
      <c r="J5344">
        <v>4873.08</v>
      </c>
      <c r="K5344" t="str">
        <f t="shared" si="83"/>
        <v>Low Risk</v>
      </c>
    </row>
    <row r="5345" spans="1:11" x14ac:dyDescent="0.25">
      <c r="A5345">
        <v>5344</v>
      </c>
      <c r="B5345">
        <v>34</v>
      </c>
      <c r="C5345" t="s">
        <v>10</v>
      </c>
      <c r="D5345" t="s">
        <v>11</v>
      </c>
      <c r="E5345" t="s">
        <v>12</v>
      </c>
      <c r="F5345">
        <v>1125.71</v>
      </c>
      <c r="G5345">
        <v>3251.9</v>
      </c>
      <c r="H5345">
        <v>464</v>
      </c>
      <c r="I5345">
        <v>8</v>
      </c>
      <c r="J5345">
        <v>3716.59</v>
      </c>
      <c r="K5345" t="str">
        <f t="shared" si="83"/>
        <v>Moderate Risk</v>
      </c>
    </row>
    <row r="5346" spans="1:11" x14ac:dyDescent="0.25">
      <c r="A5346">
        <v>5345</v>
      </c>
      <c r="B5346">
        <v>51</v>
      </c>
      <c r="C5346" t="s">
        <v>13</v>
      </c>
      <c r="D5346" t="s">
        <v>16</v>
      </c>
      <c r="E5346" t="s">
        <v>17</v>
      </c>
      <c r="F5346">
        <v>1677.52</v>
      </c>
      <c r="G5346">
        <v>3044.77</v>
      </c>
      <c r="H5346">
        <v>509</v>
      </c>
      <c r="I5346">
        <v>6</v>
      </c>
      <c r="J5346">
        <v>3112.68</v>
      </c>
      <c r="K5346" t="str">
        <f t="shared" si="83"/>
        <v>Low Risk</v>
      </c>
    </row>
    <row r="5347" spans="1:11" x14ac:dyDescent="0.25">
      <c r="A5347">
        <v>5346</v>
      </c>
      <c r="B5347">
        <v>58</v>
      </c>
      <c r="C5347" t="s">
        <v>10</v>
      </c>
      <c r="D5347" t="s">
        <v>11</v>
      </c>
      <c r="E5347" t="s">
        <v>12</v>
      </c>
      <c r="F5347">
        <v>982.08</v>
      </c>
      <c r="G5347">
        <v>3384.89</v>
      </c>
      <c r="H5347">
        <v>451</v>
      </c>
      <c r="I5347">
        <v>7</v>
      </c>
      <c r="J5347">
        <v>5332.54</v>
      </c>
      <c r="K5347" t="str">
        <f t="shared" si="83"/>
        <v>Moderate Risk</v>
      </c>
    </row>
    <row r="5348" spans="1:11" x14ac:dyDescent="0.25">
      <c r="A5348">
        <v>5347</v>
      </c>
      <c r="B5348">
        <v>46</v>
      </c>
      <c r="C5348" t="s">
        <v>10</v>
      </c>
      <c r="D5348" t="s">
        <v>11</v>
      </c>
      <c r="E5348" t="s">
        <v>15</v>
      </c>
      <c r="F5348">
        <v>3082.96</v>
      </c>
      <c r="G5348">
        <v>6655.25</v>
      </c>
      <c r="H5348">
        <v>606</v>
      </c>
      <c r="I5348">
        <v>7</v>
      </c>
      <c r="J5348">
        <v>6763.36</v>
      </c>
      <c r="K5348" t="str">
        <f t="shared" si="83"/>
        <v>Low Risk</v>
      </c>
    </row>
    <row r="5349" spans="1:11" x14ac:dyDescent="0.25">
      <c r="A5349">
        <v>5348</v>
      </c>
      <c r="B5349">
        <v>26</v>
      </c>
      <c r="C5349" t="s">
        <v>13</v>
      </c>
      <c r="D5349" t="s">
        <v>11</v>
      </c>
      <c r="E5349" t="s">
        <v>17</v>
      </c>
      <c r="F5349">
        <v>847.45</v>
      </c>
      <c r="G5349">
        <v>1282.48</v>
      </c>
      <c r="H5349">
        <v>434</v>
      </c>
      <c r="I5349">
        <v>6</v>
      </c>
      <c r="J5349">
        <v>500</v>
      </c>
      <c r="K5349" t="str">
        <f t="shared" si="83"/>
        <v>Moderate Risk</v>
      </c>
    </row>
    <row r="5350" spans="1:11" x14ac:dyDescent="0.25">
      <c r="A5350">
        <v>5349</v>
      </c>
      <c r="B5350">
        <v>30</v>
      </c>
      <c r="C5350" t="s">
        <v>10</v>
      </c>
      <c r="D5350" t="s">
        <v>18</v>
      </c>
      <c r="E5350" t="s">
        <v>21</v>
      </c>
      <c r="F5350">
        <v>1772.2249999999999</v>
      </c>
      <c r="G5350">
        <v>5205.8100000000004</v>
      </c>
      <c r="H5350">
        <v>658</v>
      </c>
      <c r="I5350">
        <v>2</v>
      </c>
      <c r="J5350">
        <v>10347.799999999999</v>
      </c>
      <c r="K5350" t="str">
        <f t="shared" si="83"/>
        <v>Low Risk</v>
      </c>
    </row>
    <row r="5351" spans="1:11" x14ac:dyDescent="0.25">
      <c r="A5351">
        <v>5350</v>
      </c>
      <c r="B5351">
        <v>23</v>
      </c>
      <c r="C5351" t="s">
        <v>10</v>
      </c>
      <c r="D5351" t="s">
        <v>14</v>
      </c>
      <c r="E5351" t="s">
        <v>17</v>
      </c>
      <c r="F5351">
        <v>1691</v>
      </c>
      <c r="G5351">
        <v>3237.28</v>
      </c>
      <c r="H5351">
        <v>646</v>
      </c>
      <c r="I5351">
        <v>7</v>
      </c>
      <c r="J5351">
        <v>6706.39</v>
      </c>
      <c r="K5351" t="str">
        <f t="shared" si="83"/>
        <v>Low Risk</v>
      </c>
    </row>
    <row r="5352" spans="1:11" x14ac:dyDescent="0.25">
      <c r="A5352">
        <v>5351</v>
      </c>
      <c r="B5352">
        <v>23</v>
      </c>
      <c r="C5352" t="s">
        <v>13</v>
      </c>
      <c r="D5352" t="s">
        <v>11</v>
      </c>
      <c r="E5352" t="s">
        <v>12</v>
      </c>
      <c r="F5352">
        <v>1037.52</v>
      </c>
      <c r="G5352">
        <v>0</v>
      </c>
      <c r="H5352">
        <v>552</v>
      </c>
      <c r="I5352">
        <v>3</v>
      </c>
      <c r="J5352">
        <v>2692.69</v>
      </c>
      <c r="K5352" t="str">
        <f t="shared" si="83"/>
        <v>Low Risk</v>
      </c>
    </row>
    <row r="5353" spans="1:11" x14ac:dyDescent="0.25">
      <c r="A5353">
        <v>5352</v>
      </c>
      <c r="B5353">
        <v>37</v>
      </c>
      <c r="C5353" t="s">
        <v>13</v>
      </c>
      <c r="D5353" t="s">
        <v>19</v>
      </c>
      <c r="E5353" t="s">
        <v>12</v>
      </c>
      <c r="F5353">
        <v>1772.2249999999999</v>
      </c>
      <c r="G5353">
        <v>1684.15</v>
      </c>
      <c r="H5353">
        <v>567</v>
      </c>
      <c r="I5353">
        <v>6</v>
      </c>
      <c r="J5353">
        <v>2190.56</v>
      </c>
      <c r="K5353" t="str">
        <f t="shared" si="83"/>
        <v>Low Risk</v>
      </c>
    </row>
    <row r="5354" spans="1:11" x14ac:dyDescent="0.25">
      <c r="A5354">
        <v>5353</v>
      </c>
      <c r="B5354">
        <v>69</v>
      </c>
      <c r="C5354" t="s">
        <v>13</v>
      </c>
      <c r="D5354" t="s">
        <v>14</v>
      </c>
      <c r="E5354" t="s">
        <v>21</v>
      </c>
      <c r="F5354">
        <v>975.1</v>
      </c>
      <c r="G5354">
        <v>2114.33</v>
      </c>
      <c r="H5354">
        <v>491</v>
      </c>
      <c r="I5354">
        <v>4</v>
      </c>
      <c r="J5354">
        <v>3155.23</v>
      </c>
      <c r="K5354" t="str">
        <f t="shared" si="83"/>
        <v>Moderate Risk</v>
      </c>
    </row>
    <row r="5355" spans="1:11" x14ac:dyDescent="0.25">
      <c r="A5355">
        <v>5354</v>
      </c>
      <c r="B5355">
        <v>70</v>
      </c>
      <c r="C5355" t="s">
        <v>10</v>
      </c>
      <c r="D5355" t="s">
        <v>18</v>
      </c>
      <c r="E5355" t="s">
        <v>15</v>
      </c>
      <c r="F5355">
        <v>2120.81</v>
      </c>
      <c r="G5355">
        <v>4227.0600000000004</v>
      </c>
      <c r="H5355">
        <v>595</v>
      </c>
      <c r="I5355">
        <v>10</v>
      </c>
      <c r="J5355">
        <v>7324.93</v>
      </c>
      <c r="K5355" t="str">
        <f t="shared" si="83"/>
        <v>Low Risk</v>
      </c>
    </row>
    <row r="5356" spans="1:11" x14ac:dyDescent="0.25">
      <c r="A5356">
        <v>5355</v>
      </c>
      <c r="B5356">
        <v>20</v>
      </c>
      <c r="C5356" t="s">
        <v>13</v>
      </c>
      <c r="D5356" t="s">
        <v>11</v>
      </c>
      <c r="E5356" t="s">
        <v>12</v>
      </c>
      <c r="F5356">
        <v>2171.19</v>
      </c>
      <c r="G5356">
        <v>3237.28</v>
      </c>
      <c r="H5356">
        <v>506</v>
      </c>
      <c r="I5356">
        <v>7</v>
      </c>
      <c r="J5356">
        <v>5978.86</v>
      </c>
      <c r="K5356" t="str">
        <f t="shared" si="83"/>
        <v>Low Risk</v>
      </c>
    </row>
    <row r="5357" spans="1:11" x14ac:dyDescent="0.25">
      <c r="A5357">
        <v>5356</v>
      </c>
      <c r="B5357">
        <v>34</v>
      </c>
      <c r="C5357" t="s">
        <v>10</v>
      </c>
      <c r="D5357" t="s">
        <v>11</v>
      </c>
      <c r="E5357" t="s">
        <v>17</v>
      </c>
      <c r="F5357">
        <v>1382.24</v>
      </c>
      <c r="G5357">
        <v>1596.87</v>
      </c>
      <c r="H5357">
        <v>544</v>
      </c>
      <c r="I5357">
        <v>10</v>
      </c>
      <c r="J5357">
        <v>5778.79</v>
      </c>
      <c r="K5357" t="str">
        <f t="shared" si="83"/>
        <v>Low Risk</v>
      </c>
    </row>
    <row r="5358" spans="1:11" x14ac:dyDescent="0.25">
      <c r="A5358">
        <v>5357</v>
      </c>
      <c r="B5358">
        <v>66</v>
      </c>
      <c r="C5358" t="s">
        <v>10</v>
      </c>
      <c r="D5358" t="s">
        <v>14</v>
      </c>
      <c r="E5358" t="s">
        <v>20</v>
      </c>
      <c r="F5358">
        <v>1259.08</v>
      </c>
      <c r="G5358">
        <v>4195.8599999999997</v>
      </c>
      <c r="H5358">
        <v>555</v>
      </c>
      <c r="I5358">
        <v>4</v>
      </c>
      <c r="J5358">
        <v>3189.5</v>
      </c>
      <c r="K5358" t="str">
        <f t="shared" si="83"/>
        <v>Low Risk</v>
      </c>
    </row>
    <row r="5359" spans="1:11" x14ac:dyDescent="0.25">
      <c r="A5359">
        <v>5358</v>
      </c>
      <c r="B5359">
        <v>29</v>
      </c>
      <c r="C5359" t="s">
        <v>13</v>
      </c>
      <c r="D5359" t="s">
        <v>14</v>
      </c>
      <c r="E5359" t="s">
        <v>21</v>
      </c>
      <c r="F5359">
        <v>621.66999999999996</v>
      </c>
      <c r="G5359">
        <v>1572.62</v>
      </c>
      <c r="H5359">
        <v>401</v>
      </c>
      <c r="I5359">
        <v>6</v>
      </c>
      <c r="J5359">
        <v>2300.2399999999998</v>
      </c>
      <c r="K5359" t="str">
        <f t="shared" si="83"/>
        <v>Moderate Risk</v>
      </c>
    </row>
    <row r="5360" spans="1:11" x14ac:dyDescent="0.25">
      <c r="A5360">
        <v>5359</v>
      </c>
      <c r="B5360">
        <v>65</v>
      </c>
      <c r="C5360" t="s">
        <v>13</v>
      </c>
      <c r="D5360" t="s">
        <v>14</v>
      </c>
      <c r="E5360" t="s">
        <v>17</v>
      </c>
      <c r="F5360">
        <v>1772.2249999999999</v>
      </c>
      <c r="G5360">
        <v>2886.38</v>
      </c>
      <c r="H5360">
        <v>576</v>
      </c>
      <c r="I5360">
        <v>3</v>
      </c>
      <c r="J5360">
        <v>1351.2</v>
      </c>
      <c r="K5360" t="str">
        <f t="shared" si="83"/>
        <v>Low Risk</v>
      </c>
    </row>
    <row r="5361" spans="1:11" x14ac:dyDescent="0.25">
      <c r="A5361">
        <v>5360</v>
      </c>
      <c r="B5361">
        <v>64</v>
      </c>
      <c r="C5361" t="s">
        <v>10</v>
      </c>
      <c r="D5361" t="s">
        <v>14</v>
      </c>
      <c r="E5361" t="s">
        <v>15</v>
      </c>
      <c r="F5361">
        <v>2391.44</v>
      </c>
      <c r="G5361">
        <v>3237.28</v>
      </c>
      <c r="H5361">
        <v>620</v>
      </c>
      <c r="I5361">
        <v>8</v>
      </c>
      <c r="J5361">
        <v>7903.82</v>
      </c>
      <c r="K5361" t="str">
        <f t="shared" si="83"/>
        <v>Low Risk</v>
      </c>
    </row>
    <row r="5362" spans="1:11" x14ac:dyDescent="0.25">
      <c r="A5362">
        <v>5361</v>
      </c>
      <c r="B5362">
        <v>62</v>
      </c>
      <c r="C5362" t="s">
        <v>13</v>
      </c>
      <c r="D5362" t="s">
        <v>11</v>
      </c>
      <c r="E5362" t="s">
        <v>17</v>
      </c>
      <c r="F5362">
        <v>2555.23</v>
      </c>
      <c r="G5362">
        <v>4717.38</v>
      </c>
      <c r="H5362">
        <v>665</v>
      </c>
      <c r="I5362">
        <v>8</v>
      </c>
      <c r="J5362">
        <v>12001.3</v>
      </c>
      <c r="K5362" t="str">
        <f t="shared" si="83"/>
        <v>Low Risk</v>
      </c>
    </row>
    <row r="5363" spans="1:11" x14ac:dyDescent="0.25">
      <c r="A5363">
        <v>5362</v>
      </c>
      <c r="B5363">
        <v>72</v>
      </c>
      <c r="C5363" t="s">
        <v>10</v>
      </c>
      <c r="D5363" t="s">
        <v>14</v>
      </c>
      <c r="E5363" t="s">
        <v>12</v>
      </c>
      <c r="F5363">
        <v>1014.24</v>
      </c>
      <c r="G5363">
        <v>1893.5</v>
      </c>
      <c r="H5363">
        <v>576</v>
      </c>
      <c r="I5363">
        <v>5</v>
      </c>
      <c r="J5363">
        <v>500</v>
      </c>
      <c r="K5363" t="str">
        <f t="shared" si="83"/>
        <v>Low Risk</v>
      </c>
    </row>
    <row r="5364" spans="1:11" x14ac:dyDescent="0.25">
      <c r="A5364">
        <v>5363</v>
      </c>
      <c r="B5364">
        <v>18</v>
      </c>
      <c r="C5364" t="s">
        <v>10</v>
      </c>
      <c r="D5364" t="s">
        <v>16</v>
      </c>
      <c r="E5364" t="s">
        <v>21</v>
      </c>
      <c r="F5364">
        <v>2493.15</v>
      </c>
      <c r="G5364">
        <v>5210.37</v>
      </c>
      <c r="H5364">
        <v>570</v>
      </c>
      <c r="I5364">
        <v>10</v>
      </c>
      <c r="J5364">
        <v>7728.58</v>
      </c>
      <c r="K5364" t="str">
        <f t="shared" si="83"/>
        <v>Low Risk</v>
      </c>
    </row>
    <row r="5365" spans="1:11" x14ac:dyDescent="0.25">
      <c r="A5365">
        <v>5364</v>
      </c>
      <c r="B5365">
        <v>34</v>
      </c>
      <c r="C5365" t="s">
        <v>10</v>
      </c>
      <c r="D5365" t="s">
        <v>18</v>
      </c>
      <c r="E5365" t="s">
        <v>21</v>
      </c>
      <c r="F5365">
        <v>2219.3200000000002</v>
      </c>
      <c r="G5365">
        <v>3576.19</v>
      </c>
      <c r="H5365">
        <v>576</v>
      </c>
      <c r="I5365">
        <v>8</v>
      </c>
      <c r="J5365">
        <v>3715.62</v>
      </c>
      <c r="K5365" t="str">
        <f t="shared" si="83"/>
        <v>Low Risk</v>
      </c>
    </row>
    <row r="5366" spans="1:11" x14ac:dyDescent="0.25">
      <c r="A5366">
        <v>5365</v>
      </c>
      <c r="B5366">
        <v>20</v>
      </c>
      <c r="C5366" t="s">
        <v>13</v>
      </c>
      <c r="D5366" t="s">
        <v>18</v>
      </c>
      <c r="E5366" t="s">
        <v>17</v>
      </c>
      <c r="F5366">
        <v>2882.56</v>
      </c>
      <c r="G5366">
        <v>3237.28</v>
      </c>
      <c r="H5366">
        <v>650</v>
      </c>
      <c r="I5366">
        <v>5</v>
      </c>
      <c r="J5366">
        <v>10464.540000000001</v>
      </c>
      <c r="K5366" t="str">
        <f t="shared" si="83"/>
        <v>Low Risk</v>
      </c>
    </row>
    <row r="5367" spans="1:11" x14ac:dyDescent="0.25">
      <c r="A5367">
        <v>5366</v>
      </c>
      <c r="B5367">
        <v>43</v>
      </c>
      <c r="C5367" t="s">
        <v>13</v>
      </c>
      <c r="D5367" t="s">
        <v>16</v>
      </c>
      <c r="E5367" t="s">
        <v>21</v>
      </c>
      <c r="F5367">
        <v>1580.74</v>
      </c>
      <c r="G5367">
        <v>2986.1</v>
      </c>
      <c r="H5367">
        <v>528</v>
      </c>
      <c r="I5367">
        <v>4</v>
      </c>
      <c r="J5367">
        <v>3552.46</v>
      </c>
      <c r="K5367" t="str">
        <f t="shared" si="83"/>
        <v>Low Risk</v>
      </c>
    </row>
    <row r="5368" spans="1:11" x14ac:dyDescent="0.25">
      <c r="A5368">
        <v>5367</v>
      </c>
      <c r="B5368">
        <v>32</v>
      </c>
      <c r="C5368" t="s">
        <v>13</v>
      </c>
      <c r="D5368" t="s">
        <v>19</v>
      </c>
      <c r="E5368" t="s">
        <v>15</v>
      </c>
      <c r="F5368">
        <v>2095.31</v>
      </c>
      <c r="G5368">
        <v>4244.95</v>
      </c>
      <c r="H5368">
        <v>654</v>
      </c>
      <c r="I5368">
        <v>8</v>
      </c>
      <c r="J5368">
        <v>5332.54</v>
      </c>
      <c r="K5368" t="str">
        <f t="shared" si="83"/>
        <v>Low Risk</v>
      </c>
    </row>
    <row r="5369" spans="1:11" x14ac:dyDescent="0.25">
      <c r="A5369">
        <v>5368</v>
      </c>
      <c r="B5369">
        <v>53</v>
      </c>
      <c r="C5369" t="s">
        <v>13</v>
      </c>
      <c r="D5369" t="s">
        <v>14</v>
      </c>
      <c r="E5369" t="s">
        <v>12</v>
      </c>
      <c r="F5369">
        <v>776.11</v>
      </c>
      <c r="G5369">
        <v>1539.61</v>
      </c>
      <c r="H5369">
        <v>451</v>
      </c>
      <c r="I5369">
        <v>9</v>
      </c>
      <c r="J5369">
        <v>2859.36</v>
      </c>
      <c r="K5369" t="str">
        <f t="shared" si="83"/>
        <v>Moderate Risk</v>
      </c>
    </row>
    <row r="5370" spans="1:11" x14ac:dyDescent="0.25">
      <c r="A5370">
        <v>5369</v>
      </c>
      <c r="B5370">
        <v>49</v>
      </c>
      <c r="C5370" t="s">
        <v>13</v>
      </c>
      <c r="D5370" t="s">
        <v>14</v>
      </c>
      <c r="E5370" t="s">
        <v>17</v>
      </c>
      <c r="F5370">
        <v>1772.2249999999999</v>
      </c>
      <c r="G5370">
        <v>2068.17</v>
      </c>
      <c r="H5370">
        <v>534</v>
      </c>
      <c r="I5370">
        <v>5</v>
      </c>
      <c r="J5370">
        <v>5488.75</v>
      </c>
      <c r="K5370" t="str">
        <f t="shared" si="83"/>
        <v>Low Risk</v>
      </c>
    </row>
    <row r="5371" spans="1:11" x14ac:dyDescent="0.25">
      <c r="A5371">
        <v>5370</v>
      </c>
      <c r="B5371">
        <v>49</v>
      </c>
      <c r="C5371" t="s">
        <v>10</v>
      </c>
      <c r="D5371" t="s">
        <v>11</v>
      </c>
      <c r="E5371" t="s">
        <v>17</v>
      </c>
      <c r="F5371">
        <v>462.51</v>
      </c>
      <c r="G5371">
        <v>698</v>
      </c>
      <c r="H5371">
        <v>576</v>
      </c>
      <c r="I5371">
        <v>13</v>
      </c>
      <c r="J5371">
        <v>500</v>
      </c>
      <c r="K5371" t="str">
        <f t="shared" si="83"/>
        <v>Moderate Risk</v>
      </c>
    </row>
    <row r="5372" spans="1:11" x14ac:dyDescent="0.25">
      <c r="A5372">
        <v>5371</v>
      </c>
      <c r="B5372">
        <v>21</v>
      </c>
      <c r="C5372" t="s">
        <v>10</v>
      </c>
      <c r="D5372" t="s">
        <v>18</v>
      </c>
      <c r="E5372" t="s">
        <v>12</v>
      </c>
      <c r="F5372">
        <v>3716.7</v>
      </c>
      <c r="G5372">
        <v>7666.97</v>
      </c>
      <c r="H5372">
        <v>704</v>
      </c>
      <c r="I5372">
        <v>4</v>
      </c>
      <c r="J5372">
        <v>14627.64</v>
      </c>
      <c r="K5372" t="str">
        <f t="shared" si="83"/>
        <v>Low Risk</v>
      </c>
    </row>
    <row r="5373" spans="1:11" x14ac:dyDescent="0.25">
      <c r="A5373">
        <v>5372</v>
      </c>
      <c r="B5373">
        <v>35</v>
      </c>
      <c r="C5373" t="s">
        <v>10</v>
      </c>
      <c r="D5373" t="s">
        <v>18</v>
      </c>
      <c r="E5373" t="s">
        <v>15</v>
      </c>
      <c r="F5373">
        <v>1772.2249999999999</v>
      </c>
      <c r="G5373">
        <v>4341.6099999999997</v>
      </c>
      <c r="H5373">
        <v>620</v>
      </c>
      <c r="I5373">
        <v>3</v>
      </c>
      <c r="J5373">
        <v>4464.9799999999996</v>
      </c>
      <c r="K5373" t="str">
        <f t="shared" si="83"/>
        <v>Low Risk</v>
      </c>
    </row>
    <row r="5374" spans="1:11" x14ac:dyDescent="0.25">
      <c r="A5374">
        <v>5373</v>
      </c>
      <c r="B5374">
        <v>66</v>
      </c>
      <c r="C5374" t="s">
        <v>13</v>
      </c>
      <c r="D5374" t="s">
        <v>16</v>
      </c>
      <c r="E5374" t="s">
        <v>152</v>
      </c>
      <c r="F5374">
        <v>1412.85</v>
      </c>
      <c r="G5374">
        <v>3427.13</v>
      </c>
      <c r="H5374">
        <v>475</v>
      </c>
      <c r="I5374">
        <v>11</v>
      </c>
      <c r="J5374">
        <v>4511.59</v>
      </c>
      <c r="K5374" t="str">
        <f t="shared" si="83"/>
        <v>High Risk</v>
      </c>
    </row>
    <row r="5375" spans="1:11" x14ac:dyDescent="0.25">
      <c r="A5375">
        <v>5374</v>
      </c>
      <c r="B5375">
        <v>36</v>
      </c>
      <c r="C5375" t="s">
        <v>13</v>
      </c>
      <c r="D5375" t="s">
        <v>11</v>
      </c>
      <c r="E5375" t="s">
        <v>12</v>
      </c>
      <c r="F5375">
        <v>2324.89</v>
      </c>
      <c r="G5375">
        <v>4936.9799999999996</v>
      </c>
      <c r="H5375">
        <v>628</v>
      </c>
      <c r="I5375">
        <v>3</v>
      </c>
      <c r="J5375">
        <v>9077.82</v>
      </c>
      <c r="K5375" t="str">
        <f t="shared" si="83"/>
        <v>Low Risk</v>
      </c>
    </row>
    <row r="5376" spans="1:11" x14ac:dyDescent="0.25">
      <c r="A5376">
        <v>5375</v>
      </c>
      <c r="B5376">
        <v>60</v>
      </c>
      <c r="C5376" t="s">
        <v>10</v>
      </c>
      <c r="D5376" t="s">
        <v>16</v>
      </c>
      <c r="E5376" t="s">
        <v>20</v>
      </c>
      <c r="F5376">
        <v>537.03</v>
      </c>
      <c r="G5376">
        <v>511.02</v>
      </c>
      <c r="H5376">
        <v>472</v>
      </c>
      <c r="I5376">
        <v>6</v>
      </c>
      <c r="J5376">
        <v>5332.54</v>
      </c>
      <c r="K5376" t="str">
        <f t="shared" si="83"/>
        <v>Moderate Risk</v>
      </c>
    </row>
    <row r="5377" spans="1:11" x14ac:dyDescent="0.25">
      <c r="A5377">
        <v>5376</v>
      </c>
      <c r="B5377">
        <v>69</v>
      </c>
      <c r="C5377" t="s">
        <v>10</v>
      </c>
      <c r="D5377" t="s">
        <v>11</v>
      </c>
      <c r="E5377" t="s">
        <v>20</v>
      </c>
      <c r="F5377">
        <v>1946.42</v>
      </c>
      <c r="G5377">
        <v>2256.15</v>
      </c>
      <c r="H5377">
        <v>638</v>
      </c>
      <c r="I5377">
        <v>9</v>
      </c>
      <c r="J5377">
        <v>6866.43</v>
      </c>
      <c r="K5377" t="str">
        <f t="shared" si="83"/>
        <v>Low Risk</v>
      </c>
    </row>
    <row r="5378" spans="1:11" x14ac:dyDescent="0.25">
      <c r="A5378">
        <v>5377</v>
      </c>
      <c r="B5378">
        <v>52</v>
      </c>
      <c r="C5378" t="s">
        <v>10</v>
      </c>
      <c r="D5378" t="s">
        <v>11</v>
      </c>
      <c r="E5378" t="s">
        <v>15</v>
      </c>
      <c r="F5378">
        <v>3202.69</v>
      </c>
      <c r="G5378">
        <v>6442.64</v>
      </c>
      <c r="H5378">
        <v>715</v>
      </c>
      <c r="I5378">
        <v>9</v>
      </c>
      <c r="J5378">
        <v>10846.63</v>
      </c>
      <c r="K5378" t="str">
        <f t="shared" ref="K5378:K5441" si="84">IF(AND(H5378&lt;500,I5378&gt;10),"High Risk",IF(OR(H5378&lt;500,I5378&gt;10),"Moderate Risk","Low Risk"))</f>
        <v>Low Risk</v>
      </c>
    </row>
    <row r="5379" spans="1:11" x14ac:dyDescent="0.25">
      <c r="A5379">
        <v>5378</v>
      </c>
      <c r="B5379">
        <v>57</v>
      </c>
      <c r="C5379" t="s">
        <v>13</v>
      </c>
      <c r="D5379" t="s">
        <v>11</v>
      </c>
      <c r="E5379" t="s">
        <v>15</v>
      </c>
      <c r="F5379">
        <v>1772.2249999999999</v>
      </c>
      <c r="G5379">
        <v>1364.53</v>
      </c>
      <c r="H5379">
        <v>569</v>
      </c>
      <c r="I5379">
        <v>7</v>
      </c>
      <c r="J5379">
        <v>4906.96</v>
      </c>
      <c r="K5379" t="str">
        <f t="shared" si="84"/>
        <v>Low Risk</v>
      </c>
    </row>
    <row r="5380" spans="1:11" x14ac:dyDescent="0.25">
      <c r="A5380">
        <v>5379</v>
      </c>
      <c r="B5380">
        <v>31</v>
      </c>
      <c r="C5380" t="s">
        <v>10</v>
      </c>
      <c r="D5380" t="s">
        <v>14</v>
      </c>
      <c r="E5380" t="s">
        <v>21</v>
      </c>
      <c r="F5380">
        <v>957.47</v>
      </c>
      <c r="G5380">
        <v>2275.8200000000002</v>
      </c>
      <c r="H5380">
        <v>492</v>
      </c>
      <c r="I5380">
        <v>7</v>
      </c>
      <c r="J5380">
        <v>500</v>
      </c>
      <c r="K5380" t="str">
        <f t="shared" si="84"/>
        <v>Moderate Risk</v>
      </c>
    </row>
    <row r="5381" spans="1:11" x14ac:dyDescent="0.25">
      <c r="A5381">
        <v>5380</v>
      </c>
      <c r="B5381">
        <v>75</v>
      </c>
      <c r="C5381" t="s">
        <v>10</v>
      </c>
      <c r="D5381" t="s">
        <v>14</v>
      </c>
      <c r="E5381" t="s">
        <v>15</v>
      </c>
      <c r="F5381">
        <v>1567.83</v>
      </c>
      <c r="G5381">
        <v>3942.41</v>
      </c>
      <c r="H5381">
        <v>576</v>
      </c>
      <c r="I5381">
        <v>4</v>
      </c>
      <c r="J5381">
        <v>3998</v>
      </c>
      <c r="K5381" t="str">
        <f t="shared" si="84"/>
        <v>Low Risk</v>
      </c>
    </row>
    <row r="5382" spans="1:11" x14ac:dyDescent="0.25">
      <c r="A5382">
        <v>5381</v>
      </c>
      <c r="B5382">
        <v>50</v>
      </c>
      <c r="C5382" t="s">
        <v>13</v>
      </c>
      <c r="D5382" t="s">
        <v>18</v>
      </c>
      <c r="E5382" t="s">
        <v>12</v>
      </c>
      <c r="F5382">
        <v>1772.2249999999999</v>
      </c>
      <c r="G5382">
        <v>1882.41</v>
      </c>
      <c r="H5382">
        <v>490</v>
      </c>
      <c r="I5382">
        <v>10</v>
      </c>
      <c r="J5382">
        <v>1115.71</v>
      </c>
      <c r="K5382" t="str">
        <f t="shared" si="84"/>
        <v>Moderate Risk</v>
      </c>
    </row>
    <row r="5383" spans="1:11" x14ac:dyDescent="0.25">
      <c r="A5383">
        <v>5382</v>
      </c>
      <c r="B5383">
        <v>31</v>
      </c>
      <c r="C5383" t="s">
        <v>13</v>
      </c>
      <c r="D5383" t="s">
        <v>16</v>
      </c>
      <c r="E5383" t="s">
        <v>17</v>
      </c>
      <c r="F5383">
        <v>1968.49</v>
      </c>
      <c r="G5383">
        <v>2933.45</v>
      </c>
      <c r="H5383">
        <v>536</v>
      </c>
      <c r="I5383">
        <v>4</v>
      </c>
      <c r="J5383">
        <v>6057.87</v>
      </c>
      <c r="K5383" t="str">
        <f t="shared" si="84"/>
        <v>Low Risk</v>
      </c>
    </row>
    <row r="5384" spans="1:11" x14ac:dyDescent="0.25">
      <c r="A5384">
        <v>5383</v>
      </c>
      <c r="B5384">
        <v>51</v>
      </c>
      <c r="C5384" t="s">
        <v>10</v>
      </c>
      <c r="D5384" t="s">
        <v>11</v>
      </c>
      <c r="E5384" t="s">
        <v>15</v>
      </c>
      <c r="F5384">
        <v>5119.6000000000004</v>
      </c>
      <c r="G5384">
        <v>8398.25</v>
      </c>
      <c r="H5384">
        <v>692</v>
      </c>
      <c r="I5384">
        <v>7</v>
      </c>
      <c r="J5384">
        <v>19561.36</v>
      </c>
      <c r="K5384" t="str">
        <f t="shared" si="84"/>
        <v>Low Risk</v>
      </c>
    </row>
    <row r="5385" spans="1:11" x14ac:dyDescent="0.25">
      <c r="A5385">
        <v>5384</v>
      </c>
      <c r="B5385">
        <v>72</v>
      </c>
      <c r="C5385" t="s">
        <v>10</v>
      </c>
      <c r="D5385" t="s">
        <v>11</v>
      </c>
      <c r="E5385" t="s">
        <v>17</v>
      </c>
      <c r="F5385">
        <v>1842.02</v>
      </c>
      <c r="G5385">
        <v>3237.28</v>
      </c>
      <c r="H5385">
        <v>576</v>
      </c>
      <c r="I5385">
        <v>3</v>
      </c>
      <c r="J5385">
        <v>4219.9799999999996</v>
      </c>
      <c r="K5385" t="str">
        <f t="shared" si="84"/>
        <v>Low Risk</v>
      </c>
    </row>
    <row r="5386" spans="1:11" x14ac:dyDescent="0.25">
      <c r="A5386">
        <v>5385</v>
      </c>
      <c r="B5386">
        <v>21</v>
      </c>
      <c r="C5386" t="s">
        <v>13</v>
      </c>
      <c r="D5386" t="s">
        <v>19</v>
      </c>
      <c r="E5386" t="s">
        <v>12</v>
      </c>
      <c r="F5386">
        <v>3613.34</v>
      </c>
      <c r="G5386">
        <v>5374.31</v>
      </c>
      <c r="H5386">
        <v>619</v>
      </c>
      <c r="I5386">
        <v>8</v>
      </c>
      <c r="J5386">
        <v>12104.85</v>
      </c>
      <c r="K5386" t="str">
        <f t="shared" si="84"/>
        <v>Low Risk</v>
      </c>
    </row>
    <row r="5387" spans="1:11" x14ac:dyDescent="0.25">
      <c r="A5387">
        <v>5386</v>
      </c>
      <c r="B5387">
        <v>41</v>
      </c>
      <c r="C5387" t="s">
        <v>10</v>
      </c>
      <c r="D5387" t="s">
        <v>11</v>
      </c>
      <c r="E5387" t="s">
        <v>21</v>
      </c>
      <c r="F5387">
        <v>871.48</v>
      </c>
      <c r="G5387">
        <v>3237.28</v>
      </c>
      <c r="H5387">
        <v>488</v>
      </c>
      <c r="I5387">
        <v>15</v>
      </c>
      <c r="J5387">
        <v>5332.54</v>
      </c>
      <c r="K5387" t="str">
        <f t="shared" si="84"/>
        <v>High Risk</v>
      </c>
    </row>
    <row r="5388" spans="1:11" x14ac:dyDescent="0.25">
      <c r="A5388">
        <v>5387</v>
      </c>
      <c r="B5388">
        <v>46</v>
      </c>
      <c r="C5388" t="s">
        <v>13</v>
      </c>
      <c r="D5388" t="s">
        <v>14</v>
      </c>
      <c r="E5388" t="s">
        <v>12</v>
      </c>
      <c r="F5388">
        <v>2201.73</v>
      </c>
      <c r="G5388">
        <v>3237.28</v>
      </c>
      <c r="H5388">
        <v>602</v>
      </c>
      <c r="I5388">
        <v>3</v>
      </c>
      <c r="J5388">
        <v>8121.12</v>
      </c>
      <c r="K5388" t="str">
        <f t="shared" si="84"/>
        <v>Low Risk</v>
      </c>
    </row>
    <row r="5389" spans="1:11" x14ac:dyDescent="0.25">
      <c r="A5389">
        <v>5388</v>
      </c>
      <c r="B5389">
        <v>36</v>
      </c>
      <c r="C5389" t="s">
        <v>13</v>
      </c>
      <c r="D5389" t="s">
        <v>11</v>
      </c>
      <c r="E5389" t="s">
        <v>17</v>
      </c>
      <c r="F5389">
        <v>435.08</v>
      </c>
      <c r="G5389">
        <v>1098.81</v>
      </c>
      <c r="H5389">
        <v>409</v>
      </c>
      <c r="I5389">
        <v>6</v>
      </c>
      <c r="J5389">
        <v>5332.54</v>
      </c>
      <c r="K5389" t="str">
        <f t="shared" si="84"/>
        <v>Moderate Risk</v>
      </c>
    </row>
    <row r="5390" spans="1:11" x14ac:dyDescent="0.25">
      <c r="A5390">
        <v>5389</v>
      </c>
      <c r="B5390">
        <v>23</v>
      </c>
      <c r="C5390" t="s">
        <v>10</v>
      </c>
      <c r="D5390" t="s">
        <v>16</v>
      </c>
      <c r="E5390" t="s">
        <v>17</v>
      </c>
      <c r="F5390">
        <v>1705.39</v>
      </c>
      <c r="G5390">
        <v>3237.28</v>
      </c>
      <c r="H5390">
        <v>523</v>
      </c>
      <c r="I5390">
        <v>4</v>
      </c>
      <c r="J5390">
        <v>4638.04</v>
      </c>
      <c r="K5390" t="str">
        <f t="shared" si="84"/>
        <v>Low Risk</v>
      </c>
    </row>
    <row r="5391" spans="1:11" x14ac:dyDescent="0.25">
      <c r="A5391">
        <v>5390</v>
      </c>
      <c r="B5391">
        <v>74</v>
      </c>
      <c r="C5391" t="s">
        <v>10</v>
      </c>
      <c r="D5391" t="s">
        <v>14</v>
      </c>
      <c r="E5391" t="s">
        <v>152</v>
      </c>
      <c r="F5391">
        <v>1927.67</v>
      </c>
      <c r="G5391">
        <v>4421.8999999999996</v>
      </c>
      <c r="H5391">
        <v>611</v>
      </c>
      <c r="I5391">
        <v>10</v>
      </c>
      <c r="J5391">
        <v>6348.36</v>
      </c>
      <c r="K5391" t="str">
        <f t="shared" si="84"/>
        <v>Low Risk</v>
      </c>
    </row>
    <row r="5392" spans="1:11" x14ac:dyDescent="0.25">
      <c r="A5392">
        <v>5391</v>
      </c>
      <c r="B5392">
        <v>50</v>
      </c>
      <c r="C5392" t="s">
        <v>10</v>
      </c>
      <c r="D5392" t="s">
        <v>11</v>
      </c>
      <c r="E5392" t="s">
        <v>21</v>
      </c>
      <c r="F5392">
        <v>495.03</v>
      </c>
      <c r="G5392">
        <v>993.08</v>
      </c>
      <c r="H5392">
        <v>395</v>
      </c>
      <c r="I5392">
        <v>10</v>
      </c>
      <c r="J5392">
        <v>2251.5500000000002</v>
      </c>
      <c r="K5392" t="str">
        <f t="shared" si="84"/>
        <v>Moderate Risk</v>
      </c>
    </row>
    <row r="5393" spans="1:11" x14ac:dyDescent="0.25">
      <c r="A5393">
        <v>5392</v>
      </c>
      <c r="B5393">
        <v>66</v>
      </c>
      <c r="C5393" t="s">
        <v>10</v>
      </c>
      <c r="D5393" t="s">
        <v>11</v>
      </c>
      <c r="E5393" t="s">
        <v>15</v>
      </c>
      <c r="F5393">
        <v>635.07000000000005</v>
      </c>
      <c r="G5393">
        <v>782.89</v>
      </c>
      <c r="H5393">
        <v>510</v>
      </c>
      <c r="I5393">
        <v>7</v>
      </c>
      <c r="J5393">
        <v>5332.54</v>
      </c>
      <c r="K5393" t="str">
        <f t="shared" si="84"/>
        <v>Low Risk</v>
      </c>
    </row>
    <row r="5394" spans="1:11" x14ac:dyDescent="0.25">
      <c r="A5394">
        <v>5393</v>
      </c>
      <c r="B5394">
        <v>57</v>
      </c>
      <c r="C5394" t="s">
        <v>13</v>
      </c>
      <c r="D5394" t="s">
        <v>11</v>
      </c>
      <c r="E5394" t="s">
        <v>21</v>
      </c>
      <c r="F5394">
        <v>794.88</v>
      </c>
      <c r="G5394">
        <v>1950.44</v>
      </c>
      <c r="H5394">
        <v>385</v>
      </c>
      <c r="I5394">
        <v>12</v>
      </c>
      <c r="J5394">
        <v>2392.59</v>
      </c>
      <c r="K5394" t="str">
        <f t="shared" si="84"/>
        <v>High Risk</v>
      </c>
    </row>
    <row r="5395" spans="1:11" x14ac:dyDescent="0.25">
      <c r="A5395">
        <v>5394</v>
      </c>
      <c r="B5395">
        <v>36</v>
      </c>
      <c r="C5395" t="s">
        <v>13</v>
      </c>
      <c r="D5395" t="s">
        <v>11</v>
      </c>
      <c r="E5395" t="s">
        <v>17</v>
      </c>
      <c r="F5395">
        <v>2751.22</v>
      </c>
      <c r="G5395">
        <v>5461.45</v>
      </c>
      <c r="H5395">
        <v>608</v>
      </c>
      <c r="I5395">
        <v>5</v>
      </c>
      <c r="J5395">
        <v>8400.75</v>
      </c>
      <c r="K5395" t="str">
        <f t="shared" si="84"/>
        <v>Low Risk</v>
      </c>
    </row>
    <row r="5396" spans="1:11" x14ac:dyDescent="0.25">
      <c r="A5396">
        <v>5395</v>
      </c>
      <c r="B5396">
        <v>70</v>
      </c>
      <c r="C5396" t="s">
        <v>10</v>
      </c>
      <c r="D5396" t="s">
        <v>16</v>
      </c>
      <c r="E5396" t="s">
        <v>15</v>
      </c>
      <c r="F5396">
        <v>1427.32</v>
      </c>
      <c r="G5396">
        <v>1652.65</v>
      </c>
      <c r="H5396">
        <v>571</v>
      </c>
      <c r="I5396">
        <v>7</v>
      </c>
      <c r="J5396">
        <v>4461.47</v>
      </c>
      <c r="K5396" t="str">
        <f t="shared" si="84"/>
        <v>Low Risk</v>
      </c>
    </row>
    <row r="5397" spans="1:11" x14ac:dyDescent="0.25">
      <c r="A5397">
        <v>5396</v>
      </c>
      <c r="B5397">
        <v>18</v>
      </c>
      <c r="C5397" t="s">
        <v>10</v>
      </c>
      <c r="D5397" t="s">
        <v>19</v>
      </c>
      <c r="E5397" t="s">
        <v>15</v>
      </c>
      <c r="F5397">
        <v>4709.37</v>
      </c>
      <c r="G5397">
        <v>8437.2800000000007</v>
      </c>
      <c r="H5397">
        <v>576</v>
      </c>
      <c r="I5397">
        <v>13</v>
      </c>
      <c r="J5397">
        <v>15782.48</v>
      </c>
      <c r="K5397" t="str">
        <f t="shared" si="84"/>
        <v>Moderate Risk</v>
      </c>
    </row>
    <row r="5398" spans="1:11" x14ac:dyDescent="0.25">
      <c r="A5398">
        <v>5397</v>
      </c>
      <c r="B5398">
        <v>22</v>
      </c>
      <c r="C5398" t="s">
        <v>10</v>
      </c>
      <c r="D5398" t="s">
        <v>18</v>
      </c>
      <c r="E5398" t="s">
        <v>17</v>
      </c>
      <c r="F5398">
        <v>1772.2249999999999</v>
      </c>
      <c r="G5398">
        <v>5301.01</v>
      </c>
      <c r="H5398">
        <v>699</v>
      </c>
      <c r="I5398">
        <v>7</v>
      </c>
      <c r="J5398">
        <v>12571.26</v>
      </c>
      <c r="K5398" t="str">
        <f t="shared" si="84"/>
        <v>Low Risk</v>
      </c>
    </row>
    <row r="5399" spans="1:11" x14ac:dyDescent="0.25">
      <c r="A5399">
        <v>5398</v>
      </c>
      <c r="B5399">
        <v>44</v>
      </c>
      <c r="C5399" t="s">
        <v>10</v>
      </c>
      <c r="D5399" t="s">
        <v>16</v>
      </c>
      <c r="E5399" t="s">
        <v>17</v>
      </c>
      <c r="F5399">
        <v>856.54</v>
      </c>
      <c r="G5399">
        <v>1206.51</v>
      </c>
      <c r="H5399">
        <v>519</v>
      </c>
      <c r="I5399">
        <v>7</v>
      </c>
      <c r="J5399">
        <v>5332.54</v>
      </c>
      <c r="K5399" t="str">
        <f t="shared" si="84"/>
        <v>Low Risk</v>
      </c>
    </row>
    <row r="5400" spans="1:11" x14ac:dyDescent="0.25">
      <c r="A5400">
        <v>5399</v>
      </c>
      <c r="B5400">
        <v>33</v>
      </c>
      <c r="C5400" t="s">
        <v>13</v>
      </c>
      <c r="D5400" t="s">
        <v>11</v>
      </c>
      <c r="E5400" t="s">
        <v>15</v>
      </c>
      <c r="F5400">
        <v>1772.2249999999999</v>
      </c>
      <c r="G5400">
        <v>2645.84</v>
      </c>
      <c r="H5400">
        <v>589</v>
      </c>
      <c r="I5400">
        <v>8</v>
      </c>
      <c r="J5400">
        <v>2015.85</v>
      </c>
      <c r="K5400" t="str">
        <f t="shared" si="84"/>
        <v>Low Risk</v>
      </c>
    </row>
    <row r="5401" spans="1:11" x14ac:dyDescent="0.25">
      <c r="A5401">
        <v>5400</v>
      </c>
      <c r="B5401">
        <v>23</v>
      </c>
      <c r="C5401" t="s">
        <v>10</v>
      </c>
      <c r="D5401" t="s">
        <v>18</v>
      </c>
      <c r="E5401" t="s">
        <v>20</v>
      </c>
      <c r="F5401">
        <v>2086.1999999999998</v>
      </c>
      <c r="G5401">
        <v>3058.66</v>
      </c>
      <c r="H5401">
        <v>641</v>
      </c>
      <c r="I5401">
        <v>6</v>
      </c>
      <c r="J5401">
        <v>5217.8900000000003</v>
      </c>
      <c r="K5401" t="str">
        <f t="shared" si="84"/>
        <v>Low Risk</v>
      </c>
    </row>
    <row r="5402" spans="1:11" x14ac:dyDescent="0.25">
      <c r="A5402">
        <v>5401</v>
      </c>
      <c r="B5402">
        <v>57</v>
      </c>
      <c r="C5402" t="s">
        <v>13</v>
      </c>
      <c r="D5402" t="s">
        <v>18</v>
      </c>
      <c r="E5402" t="s">
        <v>20</v>
      </c>
      <c r="F5402">
        <v>3112.05</v>
      </c>
      <c r="G5402">
        <v>6045.78</v>
      </c>
      <c r="H5402">
        <v>682</v>
      </c>
      <c r="I5402">
        <v>4</v>
      </c>
      <c r="J5402">
        <v>6448.45</v>
      </c>
      <c r="K5402" t="str">
        <f t="shared" si="84"/>
        <v>Low Risk</v>
      </c>
    </row>
    <row r="5403" spans="1:11" x14ac:dyDescent="0.25">
      <c r="A5403">
        <v>5402</v>
      </c>
      <c r="B5403">
        <v>30</v>
      </c>
      <c r="C5403" t="s">
        <v>10</v>
      </c>
      <c r="D5403" t="s">
        <v>18</v>
      </c>
      <c r="E5403" t="s">
        <v>12</v>
      </c>
      <c r="F5403">
        <v>2597.81</v>
      </c>
      <c r="G5403">
        <v>3936.05</v>
      </c>
      <c r="H5403">
        <v>627</v>
      </c>
      <c r="I5403">
        <v>5</v>
      </c>
      <c r="J5403">
        <v>8253.4699999999993</v>
      </c>
      <c r="K5403" t="str">
        <f t="shared" si="84"/>
        <v>Low Risk</v>
      </c>
    </row>
    <row r="5404" spans="1:11" x14ac:dyDescent="0.25">
      <c r="A5404">
        <v>5403</v>
      </c>
      <c r="B5404">
        <v>65</v>
      </c>
      <c r="C5404" t="s">
        <v>13</v>
      </c>
      <c r="D5404" t="s">
        <v>14</v>
      </c>
      <c r="E5404" t="s">
        <v>12</v>
      </c>
      <c r="F5404">
        <v>1218.74</v>
      </c>
      <c r="G5404">
        <v>3159.59</v>
      </c>
      <c r="H5404">
        <v>481</v>
      </c>
      <c r="I5404">
        <v>7</v>
      </c>
      <c r="J5404">
        <v>3008.72</v>
      </c>
      <c r="K5404" t="str">
        <f t="shared" si="84"/>
        <v>Moderate Risk</v>
      </c>
    </row>
    <row r="5405" spans="1:11" x14ac:dyDescent="0.25">
      <c r="A5405">
        <v>5404</v>
      </c>
      <c r="B5405">
        <v>52</v>
      </c>
      <c r="C5405" t="s">
        <v>13</v>
      </c>
      <c r="D5405" t="s">
        <v>14</v>
      </c>
      <c r="E5405" t="s">
        <v>15</v>
      </c>
      <c r="F5405">
        <v>2068.19</v>
      </c>
      <c r="G5405">
        <v>3201.14</v>
      </c>
      <c r="H5405">
        <v>651</v>
      </c>
      <c r="I5405">
        <v>4</v>
      </c>
      <c r="J5405">
        <v>6540.67</v>
      </c>
      <c r="K5405" t="str">
        <f t="shared" si="84"/>
        <v>Low Risk</v>
      </c>
    </row>
    <row r="5406" spans="1:11" x14ac:dyDescent="0.25">
      <c r="A5406">
        <v>5405</v>
      </c>
      <c r="B5406">
        <v>36</v>
      </c>
      <c r="C5406" t="s">
        <v>10</v>
      </c>
      <c r="D5406" t="s">
        <v>19</v>
      </c>
      <c r="E5406" t="s">
        <v>12</v>
      </c>
      <c r="F5406">
        <v>5475.94</v>
      </c>
      <c r="G5406">
        <v>11692.68</v>
      </c>
      <c r="H5406">
        <v>686</v>
      </c>
      <c r="I5406">
        <v>5</v>
      </c>
      <c r="J5406">
        <v>20779.7</v>
      </c>
      <c r="K5406" t="str">
        <f t="shared" si="84"/>
        <v>Low Risk</v>
      </c>
    </row>
    <row r="5407" spans="1:11" x14ac:dyDescent="0.25">
      <c r="A5407">
        <v>5406</v>
      </c>
      <c r="B5407">
        <v>29</v>
      </c>
      <c r="C5407" t="s">
        <v>10</v>
      </c>
      <c r="D5407" t="s">
        <v>19</v>
      </c>
      <c r="E5407" t="s">
        <v>12</v>
      </c>
      <c r="F5407">
        <v>1676.88</v>
      </c>
      <c r="G5407">
        <v>3669.37</v>
      </c>
      <c r="H5407">
        <v>552</v>
      </c>
      <c r="I5407">
        <v>5</v>
      </c>
      <c r="J5407">
        <v>4374.2299999999996</v>
      </c>
      <c r="K5407" t="str">
        <f t="shared" si="84"/>
        <v>Low Risk</v>
      </c>
    </row>
    <row r="5408" spans="1:11" x14ac:dyDescent="0.25">
      <c r="A5408">
        <v>5407</v>
      </c>
      <c r="B5408">
        <v>33</v>
      </c>
      <c r="C5408" t="s">
        <v>10</v>
      </c>
      <c r="D5408" t="s">
        <v>16</v>
      </c>
      <c r="E5408" t="s">
        <v>12</v>
      </c>
      <c r="F5408">
        <v>1445.89</v>
      </c>
      <c r="G5408">
        <v>2448.96</v>
      </c>
      <c r="H5408">
        <v>526</v>
      </c>
      <c r="I5408">
        <v>9</v>
      </c>
      <c r="J5408">
        <v>3356.56</v>
      </c>
      <c r="K5408" t="str">
        <f t="shared" si="84"/>
        <v>Low Risk</v>
      </c>
    </row>
    <row r="5409" spans="1:11" x14ac:dyDescent="0.25">
      <c r="A5409">
        <v>5408</v>
      </c>
      <c r="B5409">
        <v>60</v>
      </c>
      <c r="C5409" t="s">
        <v>10</v>
      </c>
      <c r="D5409" t="s">
        <v>19</v>
      </c>
      <c r="E5409" t="s">
        <v>17</v>
      </c>
      <c r="F5409">
        <v>3468.68</v>
      </c>
      <c r="G5409">
        <v>5482.87</v>
      </c>
      <c r="H5409">
        <v>646</v>
      </c>
      <c r="I5409">
        <v>3</v>
      </c>
      <c r="J5409">
        <v>12348.96</v>
      </c>
      <c r="K5409" t="str">
        <f t="shared" si="84"/>
        <v>Low Risk</v>
      </c>
    </row>
    <row r="5410" spans="1:11" x14ac:dyDescent="0.25">
      <c r="A5410">
        <v>5409</v>
      </c>
      <c r="B5410">
        <v>27</v>
      </c>
      <c r="C5410" t="s">
        <v>13</v>
      </c>
      <c r="D5410" t="s">
        <v>18</v>
      </c>
      <c r="E5410" t="s">
        <v>17</v>
      </c>
      <c r="F5410">
        <v>2421.02</v>
      </c>
      <c r="G5410">
        <v>4774.3999999999996</v>
      </c>
      <c r="H5410">
        <v>657</v>
      </c>
      <c r="I5410">
        <v>8</v>
      </c>
      <c r="J5410">
        <v>9017.5499999999993</v>
      </c>
      <c r="K5410" t="str">
        <f t="shared" si="84"/>
        <v>Low Risk</v>
      </c>
    </row>
    <row r="5411" spans="1:11" x14ac:dyDescent="0.25">
      <c r="A5411">
        <v>5410</v>
      </c>
      <c r="B5411">
        <v>42</v>
      </c>
      <c r="C5411" t="s">
        <v>13</v>
      </c>
      <c r="D5411" t="s">
        <v>11</v>
      </c>
      <c r="E5411" t="s">
        <v>15</v>
      </c>
      <c r="F5411">
        <v>1923.17</v>
      </c>
      <c r="G5411">
        <v>4273.13</v>
      </c>
      <c r="H5411">
        <v>620</v>
      </c>
      <c r="I5411">
        <v>9</v>
      </c>
      <c r="J5411">
        <v>5290.58</v>
      </c>
      <c r="K5411" t="str">
        <f t="shared" si="84"/>
        <v>Low Risk</v>
      </c>
    </row>
    <row r="5412" spans="1:11" x14ac:dyDescent="0.25">
      <c r="A5412">
        <v>5411</v>
      </c>
      <c r="B5412">
        <v>37</v>
      </c>
      <c r="C5412" t="s">
        <v>13</v>
      </c>
      <c r="D5412" t="s">
        <v>11</v>
      </c>
      <c r="E5412" t="s">
        <v>20</v>
      </c>
      <c r="F5412">
        <v>1757.94</v>
      </c>
      <c r="G5412">
        <v>3662.05</v>
      </c>
      <c r="H5412">
        <v>591</v>
      </c>
      <c r="I5412">
        <v>7</v>
      </c>
      <c r="J5412">
        <v>7667.51</v>
      </c>
      <c r="K5412" t="str">
        <f t="shared" si="84"/>
        <v>Low Risk</v>
      </c>
    </row>
    <row r="5413" spans="1:11" x14ac:dyDescent="0.25">
      <c r="A5413">
        <v>5412</v>
      </c>
      <c r="B5413">
        <v>48</v>
      </c>
      <c r="C5413" t="s">
        <v>13</v>
      </c>
      <c r="D5413" t="s">
        <v>16</v>
      </c>
      <c r="E5413" t="s">
        <v>17</v>
      </c>
      <c r="F5413">
        <v>2382.69</v>
      </c>
      <c r="G5413">
        <v>3826</v>
      </c>
      <c r="H5413">
        <v>615</v>
      </c>
      <c r="I5413">
        <v>10</v>
      </c>
      <c r="J5413">
        <v>6717.18</v>
      </c>
      <c r="K5413" t="str">
        <f t="shared" si="84"/>
        <v>Low Risk</v>
      </c>
    </row>
    <row r="5414" spans="1:11" x14ac:dyDescent="0.25">
      <c r="A5414">
        <v>5413</v>
      </c>
      <c r="B5414">
        <v>21</v>
      </c>
      <c r="C5414" t="s">
        <v>10</v>
      </c>
      <c r="D5414" t="s">
        <v>11</v>
      </c>
      <c r="E5414" t="s">
        <v>17</v>
      </c>
      <c r="F5414">
        <v>1983.28</v>
      </c>
      <c r="G5414">
        <v>4711.37</v>
      </c>
      <c r="H5414">
        <v>514</v>
      </c>
      <c r="I5414">
        <v>9</v>
      </c>
      <c r="J5414">
        <v>4905.34</v>
      </c>
      <c r="K5414" t="str">
        <f t="shared" si="84"/>
        <v>Low Risk</v>
      </c>
    </row>
    <row r="5415" spans="1:11" x14ac:dyDescent="0.25">
      <c r="A5415">
        <v>5414</v>
      </c>
      <c r="B5415">
        <v>61</v>
      </c>
      <c r="C5415" t="s">
        <v>13</v>
      </c>
      <c r="D5415" t="s">
        <v>19</v>
      </c>
      <c r="E5415" t="s">
        <v>15</v>
      </c>
      <c r="F5415">
        <v>3016.41</v>
      </c>
      <c r="G5415">
        <v>5662.47</v>
      </c>
      <c r="H5415">
        <v>647</v>
      </c>
      <c r="I5415">
        <v>6</v>
      </c>
      <c r="J5415">
        <v>11697.77</v>
      </c>
      <c r="K5415" t="str">
        <f t="shared" si="84"/>
        <v>Low Risk</v>
      </c>
    </row>
    <row r="5416" spans="1:11" x14ac:dyDescent="0.25">
      <c r="A5416">
        <v>5415</v>
      </c>
      <c r="B5416">
        <v>40</v>
      </c>
      <c r="C5416" t="s">
        <v>13</v>
      </c>
      <c r="D5416" t="s">
        <v>11</v>
      </c>
      <c r="E5416" t="s">
        <v>12</v>
      </c>
      <c r="F5416">
        <v>1284.5999999999999</v>
      </c>
      <c r="G5416">
        <v>1791.88</v>
      </c>
      <c r="H5416">
        <v>582</v>
      </c>
      <c r="I5416">
        <v>8</v>
      </c>
      <c r="J5416">
        <v>3098.67</v>
      </c>
      <c r="K5416" t="str">
        <f t="shared" si="84"/>
        <v>Low Risk</v>
      </c>
    </row>
    <row r="5417" spans="1:11" x14ac:dyDescent="0.25">
      <c r="A5417">
        <v>5416</v>
      </c>
      <c r="B5417">
        <v>19</v>
      </c>
      <c r="C5417" t="s">
        <v>10</v>
      </c>
      <c r="D5417" t="s">
        <v>18</v>
      </c>
      <c r="E5417" t="s">
        <v>20</v>
      </c>
      <c r="F5417">
        <v>4294.93</v>
      </c>
      <c r="G5417">
        <v>9503.57</v>
      </c>
      <c r="H5417">
        <v>661</v>
      </c>
      <c r="I5417">
        <v>6</v>
      </c>
      <c r="J5417">
        <v>13744.43</v>
      </c>
      <c r="K5417" t="str">
        <f t="shared" si="84"/>
        <v>Low Risk</v>
      </c>
    </row>
    <row r="5418" spans="1:11" x14ac:dyDescent="0.25">
      <c r="A5418">
        <v>5417</v>
      </c>
      <c r="B5418">
        <v>73</v>
      </c>
      <c r="C5418" t="s">
        <v>10</v>
      </c>
      <c r="D5418" t="s">
        <v>18</v>
      </c>
      <c r="E5418" t="s">
        <v>17</v>
      </c>
      <c r="F5418">
        <v>2038.34</v>
      </c>
      <c r="G5418">
        <v>3237.28</v>
      </c>
      <c r="H5418">
        <v>579</v>
      </c>
      <c r="I5418">
        <v>7</v>
      </c>
      <c r="J5418">
        <v>4776.4799999999996</v>
      </c>
      <c r="K5418" t="str">
        <f t="shared" si="84"/>
        <v>Low Risk</v>
      </c>
    </row>
    <row r="5419" spans="1:11" x14ac:dyDescent="0.25">
      <c r="A5419">
        <v>5418</v>
      </c>
      <c r="B5419">
        <v>39</v>
      </c>
      <c r="C5419" t="s">
        <v>13</v>
      </c>
      <c r="D5419" t="s">
        <v>14</v>
      </c>
      <c r="E5419" t="s">
        <v>20</v>
      </c>
      <c r="F5419">
        <v>1665.24</v>
      </c>
      <c r="G5419">
        <v>3323.74</v>
      </c>
      <c r="H5419">
        <v>598</v>
      </c>
      <c r="I5419">
        <v>9</v>
      </c>
      <c r="J5419">
        <v>6577.59</v>
      </c>
      <c r="K5419" t="str">
        <f t="shared" si="84"/>
        <v>Low Risk</v>
      </c>
    </row>
    <row r="5420" spans="1:11" x14ac:dyDescent="0.25">
      <c r="A5420">
        <v>5419</v>
      </c>
      <c r="B5420">
        <v>68</v>
      </c>
      <c r="C5420" t="s">
        <v>10</v>
      </c>
      <c r="D5420" t="s">
        <v>14</v>
      </c>
      <c r="E5420" t="s">
        <v>17</v>
      </c>
      <c r="F5420">
        <v>898.51</v>
      </c>
      <c r="G5420">
        <v>1230.54</v>
      </c>
      <c r="H5420">
        <v>490</v>
      </c>
      <c r="I5420">
        <v>5</v>
      </c>
      <c r="J5420">
        <v>2846.54</v>
      </c>
      <c r="K5420" t="str">
        <f t="shared" si="84"/>
        <v>Moderate Risk</v>
      </c>
    </row>
    <row r="5421" spans="1:11" x14ac:dyDescent="0.25">
      <c r="A5421">
        <v>5420</v>
      </c>
      <c r="B5421">
        <v>74</v>
      </c>
      <c r="C5421" t="s">
        <v>10</v>
      </c>
      <c r="D5421" t="s">
        <v>16</v>
      </c>
      <c r="E5421" t="s">
        <v>21</v>
      </c>
      <c r="F5421">
        <v>2226.12</v>
      </c>
      <c r="G5421">
        <v>3978.68</v>
      </c>
      <c r="H5421">
        <v>663</v>
      </c>
      <c r="I5421">
        <v>9</v>
      </c>
      <c r="J5421">
        <v>6739.63</v>
      </c>
      <c r="K5421" t="str">
        <f t="shared" si="84"/>
        <v>Low Risk</v>
      </c>
    </row>
    <row r="5422" spans="1:11" x14ac:dyDescent="0.25">
      <c r="A5422">
        <v>5421</v>
      </c>
      <c r="B5422">
        <v>54</v>
      </c>
      <c r="C5422" t="s">
        <v>13</v>
      </c>
      <c r="D5422" t="s">
        <v>11</v>
      </c>
      <c r="E5422" t="s">
        <v>15</v>
      </c>
      <c r="F5422">
        <v>1845.45</v>
      </c>
      <c r="G5422">
        <v>2670.98</v>
      </c>
      <c r="H5422">
        <v>547</v>
      </c>
      <c r="I5422">
        <v>7</v>
      </c>
      <c r="J5422">
        <v>6436.48</v>
      </c>
      <c r="K5422" t="str">
        <f t="shared" si="84"/>
        <v>Low Risk</v>
      </c>
    </row>
    <row r="5423" spans="1:11" x14ac:dyDescent="0.25">
      <c r="A5423">
        <v>5422</v>
      </c>
      <c r="B5423">
        <v>25</v>
      </c>
      <c r="C5423" t="s">
        <v>13</v>
      </c>
      <c r="D5423" t="s">
        <v>16</v>
      </c>
      <c r="E5423" t="s">
        <v>20</v>
      </c>
      <c r="F5423">
        <v>2331.23</v>
      </c>
      <c r="G5423">
        <v>4344.32</v>
      </c>
      <c r="H5423">
        <v>613</v>
      </c>
      <c r="I5423">
        <v>5</v>
      </c>
      <c r="J5423">
        <v>6664.66</v>
      </c>
      <c r="K5423" t="str">
        <f t="shared" si="84"/>
        <v>Low Risk</v>
      </c>
    </row>
    <row r="5424" spans="1:11" x14ac:dyDescent="0.25">
      <c r="A5424">
        <v>5423</v>
      </c>
      <c r="B5424">
        <v>24</v>
      </c>
      <c r="C5424" t="s">
        <v>10</v>
      </c>
      <c r="D5424" t="s">
        <v>14</v>
      </c>
      <c r="E5424" t="s">
        <v>15</v>
      </c>
      <c r="F5424">
        <v>2369.04</v>
      </c>
      <c r="G5424">
        <v>4702.79</v>
      </c>
      <c r="H5424">
        <v>620</v>
      </c>
      <c r="I5424">
        <v>5</v>
      </c>
      <c r="J5424">
        <v>8188.05</v>
      </c>
      <c r="K5424" t="str">
        <f t="shared" si="84"/>
        <v>Low Risk</v>
      </c>
    </row>
    <row r="5425" spans="1:11" x14ac:dyDescent="0.25">
      <c r="A5425">
        <v>5424</v>
      </c>
      <c r="B5425">
        <v>31</v>
      </c>
      <c r="C5425" t="s">
        <v>10</v>
      </c>
      <c r="D5425" t="s">
        <v>11</v>
      </c>
      <c r="E5425" t="s">
        <v>15</v>
      </c>
      <c r="F5425">
        <v>936.64</v>
      </c>
      <c r="G5425">
        <v>140.25</v>
      </c>
      <c r="H5425">
        <v>482</v>
      </c>
      <c r="I5425">
        <v>12</v>
      </c>
      <c r="J5425">
        <v>3688.02</v>
      </c>
      <c r="K5425" t="str">
        <f t="shared" si="84"/>
        <v>High Risk</v>
      </c>
    </row>
    <row r="5426" spans="1:11" x14ac:dyDescent="0.25">
      <c r="A5426">
        <v>5425</v>
      </c>
      <c r="B5426">
        <v>73</v>
      </c>
      <c r="C5426" t="s">
        <v>13</v>
      </c>
      <c r="D5426" t="s">
        <v>14</v>
      </c>
      <c r="E5426" t="s">
        <v>15</v>
      </c>
      <c r="F5426">
        <v>1362.75</v>
      </c>
      <c r="G5426">
        <v>1421.52</v>
      </c>
      <c r="H5426">
        <v>576</v>
      </c>
      <c r="I5426">
        <v>2</v>
      </c>
      <c r="J5426">
        <v>5876.18</v>
      </c>
      <c r="K5426" t="str">
        <f t="shared" si="84"/>
        <v>Low Risk</v>
      </c>
    </row>
    <row r="5427" spans="1:11" x14ac:dyDescent="0.25">
      <c r="A5427">
        <v>5426</v>
      </c>
      <c r="B5427">
        <v>72</v>
      </c>
      <c r="C5427" t="s">
        <v>13</v>
      </c>
      <c r="D5427" t="s">
        <v>11</v>
      </c>
      <c r="E5427" t="s">
        <v>21</v>
      </c>
      <c r="F5427">
        <v>2141.87</v>
      </c>
      <c r="G5427">
        <v>3126.87</v>
      </c>
      <c r="H5427">
        <v>610</v>
      </c>
      <c r="I5427">
        <v>8</v>
      </c>
      <c r="J5427">
        <v>6952.25</v>
      </c>
      <c r="K5427" t="str">
        <f t="shared" si="84"/>
        <v>Low Risk</v>
      </c>
    </row>
    <row r="5428" spans="1:11" x14ac:dyDescent="0.25">
      <c r="A5428">
        <v>5427</v>
      </c>
      <c r="B5428">
        <v>20</v>
      </c>
      <c r="C5428" t="s">
        <v>10</v>
      </c>
      <c r="D5428" t="s">
        <v>14</v>
      </c>
      <c r="E5428" t="s">
        <v>20</v>
      </c>
      <c r="F5428">
        <v>1549.46</v>
      </c>
      <c r="G5428">
        <v>1585.18</v>
      </c>
      <c r="H5428">
        <v>575</v>
      </c>
      <c r="I5428">
        <v>7</v>
      </c>
      <c r="J5428">
        <v>5332.54</v>
      </c>
      <c r="K5428" t="str">
        <f t="shared" si="84"/>
        <v>Low Risk</v>
      </c>
    </row>
    <row r="5429" spans="1:11" x14ac:dyDescent="0.25">
      <c r="A5429">
        <v>5428</v>
      </c>
      <c r="B5429">
        <v>67</v>
      </c>
      <c r="C5429" t="s">
        <v>13</v>
      </c>
      <c r="D5429" t="s">
        <v>19</v>
      </c>
      <c r="E5429" t="s">
        <v>17</v>
      </c>
      <c r="F5429">
        <v>3014.63</v>
      </c>
      <c r="G5429">
        <v>4765.1400000000003</v>
      </c>
      <c r="H5429">
        <v>649</v>
      </c>
      <c r="I5429">
        <v>10</v>
      </c>
      <c r="J5429">
        <v>11735.93</v>
      </c>
      <c r="K5429" t="str">
        <f t="shared" si="84"/>
        <v>Low Risk</v>
      </c>
    </row>
    <row r="5430" spans="1:11" x14ac:dyDescent="0.25">
      <c r="A5430">
        <v>5429</v>
      </c>
      <c r="B5430">
        <v>33</v>
      </c>
      <c r="C5430" t="s">
        <v>13</v>
      </c>
      <c r="D5430" t="s">
        <v>11</v>
      </c>
      <c r="E5430" t="s">
        <v>12</v>
      </c>
      <c r="F5430">
        <v>1753.03</v>
      </c>
      <c r="G5430">
        <v>4334.54</v>
      </c>
      <c r="H5430">
        <v>568</v>
      </c>
      <c r="I5430">
        <v>7</v>
      </c>
      <c r="J5430">
        <v>6676.21</v>
      </c>
      <c r="K5430" t="str">
        <f t="shared" si="84"/>
        <v>Low Risk</v>
      </c>
    </row>
    <row r="5431" spans="1:11" x14ac:dyDescent="0.25">
      <c r="A5431">
        <v>5430</v>
      </c>
      <c r="B5431">
        <v>72</v>
      </c>
      <c r="C5431" t="s">
        <v>13</v>
      </c>
      <c r="D5431" t="s">
        <v>18</v>
      </c>
      <c r="E5431" t="s">
        <v>12</v>
      </c>
      <c r="F5431">
        <v>2522.17</v>
      </c>
      <c r="G5431">
        <v>3237.28</v>
      </c>
      <c r="H5431">
        <v>644</v>
      </c>
      <c r="I5431">
        <v>8</v>
      </c>
      <c r="J5431">
        <v>5659.96</v>
      </c>
      <c r="K5431" t="str">
        <f t="shared" si="84"/>
        <v>Low Risk</v>
      </c>
    </row>
    <row r="5432" spans="1:11" x14ac:dyDescent="0.25">
      <c r="A5432">
        <v>5431</v>
      </c>
      <c r="B5432">
        <v>36</v>
      </c>
      <c r="C5432" t="s">
        <v>10</v>
      </c>
      <c r="D5432" t="s">
        <v>19</v>
      </c>
      <c r="E5432" t="s">
        <v>17</v>
      </c>
      <c r="F5432">
        <v>4552.57</v>
      </c>
      <c r="G5432">
        <v>7698.29</v>
      </c>
      <c r="H5432">
        <v>655</v>
      </c>
      <c r="I5432">
        <v>3</v>
      </c>
      <c r="J5432">
        <v>15105.75</v>
      </c>
      <c r="K5432" t="str">
        <f t="shared" si="84"/>
        <v>Low Risk</v>
      </c>
    </row>
    <row r="5433" spans="1:11" x14ac:dyDescent="0.25">
      <c r="A5433">
        <v>5432</v>
      </c>
      <c r="B5433">
        <v>68</v>
      </c>
      <c r="C5433" t="s">
        <v>10</v>
      </c>
      <c r="D5433" t="s">
        <v>18</v>
      </c>
      <c r="E5433" t="s">
        <v>152</v>
      </c>
      <c r="F5433">
        <v>1772.2249999999999</v>
      </c>
      <c r="G5433">
        <v>4828.6400000000003</v>
      </c>
      <c r="H5433">
        <v>601</v>
      </c>
      <c r="I5433">
        <v>6</v>
      </c>
      <c r="J5433">
        <v>9203.0300000000007</v>
      </c>
      <c r="K5433" t="str">
        <f t="shared" si="84"/>
        <v>Low Risk</v>
      </c>
    </row>
    <row r="5434" spans="1:11" x14ac:dyDescent="0.25">
      <c r="A5434">
        <v>5433</v>
      </c>
      <c r="B5434">
        <v>35</v>
      </c>
      <c r="C5434" t="s">
        <v>13</v>
      </c>
      <c r="D5434" t="s">
        <v>11</v>
      </c>
      <c r="E5434" t="s">
        <v>12</v>
      </c>
      <c r="F5434">
        <v>1438.3</v>
      </c>
      <c r="G5434">
        <v>1668.59</v>
      </c>
      <c r="H5434">
        <v>537</v>
      </c>
      <c r="I5434">
        <v>9</v>
      </c>
      <c r="J5434">
        <v>6221.33</v>
      </c>
      <c r="K5434" t="str">
        <f t="shared" si="84"/>
        <v>Low Risk</v>
      </c>
    </row>
    <row r="5435" spans="1:11" x14ac:dyDescent="0.25">
      <c r="A5435">
        <v>5434</v>
      </c>
      <c r="B5435">
        <v>69</v>
      </c>
      <c r="C5435" t="s">
        <v>10</v>
      </c>
      <c r="D5435" t="s">
        <v>18</v>
      </c>
      <c r="E5435" t="s">
        <v>15</v>
      </c>
      <c r="F5435">
        <v>2857.63</v>
      </c>
      <c r="G5435">
        <v>6708.71</v>
      </c>
      <c r="H5435">
        <v>576</v>
      </c>
      <c r="I5435">
        <v>7</v>
      </c>
      <c r="J5435">
        <v>9631.2900000000009</v>
      </c>
      <c r="K5435" t="str">
        <f t="shared" si="84"/>
        <v>Low Risk</v>
      </c>
    </row>
    <row r="5436" spans="1:11" x14ac:dyDescent="0.25">
      <c r="A5436">
        <v>5435</v>
      </c>
      <c r="B5436">
        <v>33</v>
      </c>
      <c r="C5436" t="s">
        <v>13</v>
      </c>
      <c r="D5436" t="s">
        <v>14</v>
      </c>
      <c r="E5436" t="s">
        <v>15</v>
      </c>
      <c r="F5436">
        <v>942.21</v>
      </c>
      <c r="G5436">
        <v>1538.56</v>
      </c>
      <c r="H5436">
        <v>486</v>
      </c>
      <c r="I5436">
        <v>10</v>
      </c>
      <c r="J5436">
        <v>500</v>
      </c>
      <c r="K5436" t="str">
        <f t="shared" si="84"/>
        <v>Moderate Risk</v>
      </c>
    </row>
    <row r="5437" spans="1:11" x14ac:dyDescent="0.25">
      <c r="A5437">
        <v>5436</v>
      </c>
      <c r="B5437">
        <v>25</v>
      </c>
      <c r="C5437" t="s">
        <v>10</v>
      </c>
      <c r="D5437" t="s">
        <v>14</v>
      </c>
      <c r="E5437" t="s">
        <v>21</v>
      </c>
      <c r="F5437">
        <v>824.69</v>
      </c>
      <c r="G5437">
        <v>3237.28</v>
      </c>
      <c r="H5437">
        <v>398</v>
      </c>
      <c r="I5437">
        <v>9</v>
      </c>
      <c r="J5437">
        <v>5332.54</v>
      </c>
      <c r="K5437" t="str">
        <f t="shared" si="84"/>
        <v>Moderate Risk</v>
      </c>
    </row>
    <row r="5438" spans="1:11" x14ac:dyDescent="0.25">
      <c r="A5438">
        <v>5437</v>
      </c>
      <c r="B5438">
        <v>50</v>
      </c>
      <c r="C5438" t="s">
        <v>10</v>
      </c>
      <c r="D5438" t="s">
        <v>18</v>
      </c>
      <c r="E5438" t="s">
        <v>15</v>
      </c>
      <c r="F5438">
        <v>1343.06</v>
      </c>
      <c r="G5438">
        <v>4203.57</v>
      </c>
      <c r="H5438">
        <v>578</v>
      </c>
      <c r="I5438">
        <v>10</v>
      </c>
      <c r="J5438">
        <v>1140.04</v>
      </c>
      <c r="K5438" t="str">
        <f t="shared" si="84"/>
        <v>Low Risk</v>
      </c>
    </row>
    <row r="5439" spans="1:11" x14ac:dyDescent="0.25">
      <c r="A5439">
        <v>5438</v>
      </c>
      <c r="B5439">
        <v>66</v>
      </c>
      <c r="C5439" t="s">
        <v>10</v>
      </c>
      <c r="D5439" t="s">
        <v>14</v>
      </c>
      <c r="E5439" t="s">
        <v>12</v>
      </c>
      <c r="F5439">
        <v>1183.58</v>
      </c>
      <c r="G5439">
        <v>1890.74</v>
      </c>
      <c r="H5439">
        <v>523</v>
      </c>
      <c r="I5439">
        <v>8</v>
      </c>
      <c r="J5439">
        <v>1863.13</v>
      </c>
      <c r="K5439" t="str">
        <f t="shared" si="84"/>
        <v>Low Risk</v>
      </c>
    </row>
    <row r="5440" spans="1:11" x14ac:dyDescent="0.25">
      <c r="A5440">
        <v>5439</v>
      </c>
      <c r="B5440">
        <v>29</v>
      </c>
      <c r="C5440" t="s">
        <v>10</v>
      </c>
      <c r="D5440" t="s">
        <v>19</v>
      </c>
      <c r="E5440" t="s">
        <v>20</v>
      </c>
      <c r="F5440">
        <v>2311.5300000000002</v>
      </c>
      <c r="G5440">
        <v>5787.91</v>
      </c>
      <c r="H5440">
        <v>553</v>
      </c>
      <c r="I5440">
        <v>9</v>
      </c>
      <c r="J5440">
        <v>5167.9799999999996</v>
      </c>
      <c r="K5440" t="str">
        <f t="shared" si="84"/>
        <v>Low Risk</v>
      </c>
    </row>
    <row r="5441" spans="1:11" x14ac:dyDescent="0.25">
      <c r="A5441">
        <v>5440</v>
      </c>
      <c r="B5441">
        <v>70</v>
      </c>
      <c r="C5441" t="s">
        <v>13</v>
      </c>
      <c r="D5441" t="s">
        <v>16</v>
      </c>
      <c r="E5441" t="s">
        <v>12</v>
      </c>
      <c r="F5441">
        <v>1772.2249999999999</v>
      </c>
      <c r="G5441">
        <v>3728.15</v>
      </c>
      <c r="H5441">
        <v>557</v>
      </c>
      <c r="I5441">
        <v>5</v>
      </c>
      <c r="J5441">
        <v>3283.24</v>
      </c>
      <c r="K5441" t="str">
        <f t="shared" si="84"/>
        <v>Low Risk</v>
      </c>
    </row>
    <row r="5442" spans="1:11" x14ac:dyDescent="0.25">
      <c r="A5442">
        <v>5441</v>
      </c>
      <c r="B5442">
        <v>28</v>
      </c>
      <c r="C5442" t="s">
        <v>10</v>
      </c>
      <c r="D5442" t="s">
        <v>11</v>
      </c>
      <c r="E5442" t="s">
        <v>21</v>
      </c>
      <c r="F5442">
        <v>2548.17</v>
      </c>
      <c r="G5442">
        <v>4823.24</v>
      </c>
      <c r="H5442">
        <v>681</v>
      </c>
      <c r="I5442">
        <v>6</v>
      </c>
      <c r="J5442">
        <v>10013.01</v>
      </c>
      <c r="K5442" t="str">
        <f t="shared" ref="K5442:K5505" si="85">IF(AND(H5442&lt;500,I5442&gt;10),"High Risk",IF(OR(H5442&lt;500,I5442&gt;10),"Moderate Risk","Low Risk"))</f>
        <v>Low Risk</v>
      </c>
    </row>
    <row r="5443" spans="1:11" x14ac:dyDescent="0.25">
      <c r="A5443">
        <v>5442</v>
      </c>
      <c r="B5443">
        <v>22</v>
      </c>
      <c r="C5443" t="s">
        <v>13</v>
      </c>
      <c r="D5443" t="s">
        <v>14</v>
      </c>
      <c r="E5443" t="s">
        <v>12</v>
      </c>
      <c r="F5443">
        <v>1023.94</v>
      </c>
      <c r="G5443">
        <v>374.32</v>
      </c>
      <c r="H5443">
        <v>576</v>
      </c>
      <c r="I5443">
        <v>12</v>
      </c>
      <c r="J5443">
        <v>526.70000000000005</v>
      </c>
      <c r="K5443" t="str">
        <f t="shared" si="85"/>
        <v>Moderate Risk</v>
      </c>
    </row>
    <row r="5444" spans="1:11" x14ac:dyDescent="0.25">
      <c r="A5444">
        <v>5443</v>
      </c>
      <c r="B5444">
        <v>44</v>
      </c>
      <c r="C5444" t="s">
        <v>13</v>
      </c>
      <c r="D5444" t="s">
        <v>18</v>
      </c>
      <c r="E5444" t="s">
        <v>12</v>
      </c>
      <c r="F5444">
        <v>4246.4399999999996</v>
      </c>
      <c r="G5444">
        <v>7730.7</v>
      </c>
      <c r="H5444">
        <v>766</v>
      </c>
      <c r="I5444">
        <v>7</v>
      </c>
      <c r="J5444">
        <v>16987.2</v>
      </c>
      <c r="K5444" t="str">
        <f t="shared" si="85"/>
        <v>Low Risk</v>
      </c>
    </row>
    <row r="5445" spans="1:11" x14ac:dyDescent="0.25">
      <c r="A5445">
        <v>5444</v>
      </c>
      <c r="B5445">
        <v>29</v>
      </c>
      <c r="C5445" t="s">
        <v>10</v>
      </c>
      <c r="D5445" t="s">
        <v>16</v>
      </c>
      <c r="E5445" t="s">
        <v>20</v>
      </c>
      <c r="F5445">
        <v>2087.4699999999998</v>
      </c>
      <c r="G5445">
        <v>2509.41</v>
      </c>
      <c r="H5445">
        <v>575</v>
      </c>
      <c r="I5445">
        <v>8</v>
      </c>
      <c r="J5445">
        <v>8562.6299999999992</v>
      </c>
      <c r="K5445" t="str">
        <f t="shared" si="85"/>
        <v>Low Risk</v>
      </c>
    </row>
    <row r="5446" spans="1:11" x14ac:dyDescent="0.25">
      <c r="A5446">
        <v>5445</v>
      </c>
      <c r="B5446">
        <v>34</v>
      </c>
      <c r="C5446" t="s">
        <v>13</v>
      </c>
      <c r="D5446" t="s">
        <v>16</v>
      </c>
      <c r="E5446" t="s">
        <v>21</v>
      </c>
      <c r="F5446">
        <v>1561.82</v>
      </c>
      <c r="G5446">
        <v>2545.91</v>
      </c>
      <c r="H5446">
        <v>616</v>
      </c>
      <c r="I5446">
        <v>8</v>
      </c>
      <c r="J5446">
        <v>4099.43</v>
      </c>
      <c r="K5446" t="str">
        <f t="shared" si="85"/>
        <v>Low Risk</v>
      </c>
    </row>
    <row r="5447" spans="1:11" x14ac:dyDescent="0.25">
      <c r="A5447">
        <v>5446</v>
      </c>
      <c r="B5447">
        <v>23</v>
      </c>
      <c r="C5447" t="s">
        <v>10</v>
      </c>
      <c r="D5447" t="s">
        <v>11</v>
      </c>
      <c r="E5447" t="s">
        <v>17</v>
      </c>
      <c r="F5447">
        <v>912.96</v>
      </c>
      <c r="G5447">
        <v>1772.93</v>
      </c>
      <c r="H5447">
        <v>531</v>
      </c>
      <c r="I5447">
        <v>7</v>
      </c>
      <c r="J5447">
        <v>2831.58</v>
      </c>
      <c r="K5447" t="str">
        <f t="shared" si="85"/>
        <v>Low Risk</v>
      </c>
    </row>
    <row r="5448" spans="1:11" x14ac:dyDescent="0.25">
      <c r="A5448">
        <v>5447</v>
      </c>
      <c r="B5448">
        <v>50</v>
      </c>
      <c r="C5448" t="s">
        <v>13</v>
      </c>
      <c r="D5448" t="s">
        <v>14</v>
      </c>
      <c r="E5448" t="s">
        <v>15</v>
      </c>
      <c r="F5448">
        <v>1159.07</v>
      </c>
      <c r="G5448">
        <v>3149.52</v>
      </c>
      <c r="H5448">
        <v>524</v>
      </c>
      <c r="I5448">
        <v>8</v>
      </c>
      <c r="J5448">
        <v>5332.54</v>
      </c>
      <c r="K5448" t="str">
        <f t="shared" si="85"/>
        <v>Low Risk</v>
      </c>
    </row>
    <row r="5449" spans="1:11" x14ac:dyDescent="0.25">
      <c r="A5449">
        <v>5448</v>
      </c>
      <c r="B5449">
        <v>22</v>
      </c>
      <c r="C5449" t="s">
        <v>13</v>
      </c>
      <c r="D5449" t="s">
        <v>11</v>
      </c>
      <c r="E5449" t="s">
        <v>17</v>
      </c>
      <c r="F5449">
        <v>1203.3</v>
      </c>
      <c r="G5449">
        <v>1683.36</v>
      </c>
      <c r="H5449">
        <v>464</v>
      </c>
      <c r="I5449">
        <v>13</v>
      </c>
      <c r="J5449">
        <v>500</v>
      </c>
      <c r="K5449" t="str">
        <f t="shared" si="85"/>
        <v>High Risk</v>
      </c>
    </row>
    <row r="5450" spans="1:11" x14ac:dyDescent="0.25">
      <c r="A5450">
        <v>5449</v>
      </c>
      <c r="B5450">
        <v>74</v>
      </c>
      <c r="C5450" t="s">
        <v>10</v>
      </c>
      <c r="D5450" t="s">
        <v>11</v>
      </c>
      <c r="E5450" t="s">
        <v>12</v>
      </c>
      <c r="F5450">
        <v>2718.97</v>
      </c>
      <c r="G5450">
        <v>6617.04</v>
      </c>
      <c r="H5450">
        <v>606</v>
      </c>
      <c r="I5450">
        <v>9</v>
      </c>
      <c r="J5450">
        <v>9758.1299999999992</v>
      </c>
      <c r="K5450" t="str">
        <f t="shared" si="85"/>
        <v>Low Risk</v>
      </c>
    </row>
    <row r="5451" spans="1:11" x14ac:dyDescent="0.25">
      <c r="A5451">
        <v>5450</v>
      </c>
      <c r="B5451">
        <v>45</v>
      </c>
      <c r="C5451" t="s">
        <v>10</v>
      </c>
      <c r="D5451" t="s">
        <v>14</v>
      </c>
      <c r="E5451" t="s">
        <v>21</v>
      </c>
      <c r="F5451">
        <v>1772.2249999999999</v>
      </c>
      <c r="G5451">
        <v>4044.49</v>
      </c>
      <c r="H5451">
        <v>631</v>
      </c>
      <c r="I5451">
        <v>5</v>
      </c>
      <c r="J5451">
        <v>7273.64</v>
      </c>
      <c r="K5451" t="str">
        <f t="shared" si="85"/>
        <v>Low Risk</v>
      </c>
    </row>
    <row r="5452" spans="1:11" x14ac:dyDescent="0.25">
      <c r="A5452">
        <v>5451</v>
      </c>
      <c r="B5452">
        <v>31</v>
      </c>
      <c r="C5452" t="s">
        <v>13</v>
      </c>
      <c r="D5452" t="s">
        <v>14</v>
      </c>
      <c r="E5452" t="s">
        <v>21</v>
      </c>
      <c r="F5452">
        <v>1868.48</v>
      </c>
      <c r="G5452">
        <v>2711.45</v>
      </c>
      <c r="H5452">
        <v>591</v>
      </c>
      <c r="I5452">
        <v>13</v>
      </c>
      <c r="J5452">
        <v>4916.09</v>
      </c>
      <c r="K5452" t="str">
        <f t="shared" si="85"/>
        <v>Moderate Risk</v>
      </c>
    </row>
    <row r="5453" spans="1:11" x14ac:dyDescent="0.25">
      <c r="A5453">
        <v>5452</v>
      </c>
      <c r="B5453">
        <v>22</v>
      </c>
      <c r="C5453" t="s">
        <v>13</v>
      </c>
      <c r="D5453" t="s">
        <v>11</v>
      </c>
      <c r="E5453" t="s">
        <v>152</v>
      </c>
      <c r="F5453">
        <v>1033.1300000000001</v>
      </c>
      <c r="G5453">
        <v>2002.35</v>
      </c>
      <c r="H5453">
        <v>459</v>
      </c>
      <c r="I5453">
        <v>7</v>
      </c>
      <c r="J5453">
        <v>606.85</v>
      </c>
      <c r="K5453" t="str">
        <f t="shared" si="85"/>
        <v>Moderate Risk</v>
      </c>
    </row>
    <row r="5454" spans="1:11" x14ac:dyDescent="0.25">
      <c r="A5454">
        <v>5453</v>
      </c>
      <c r="B5454">
        <v>71</v>
      </c>
      <c r="C5454" t="s">
        <v>10</v>
      </c>
      <c r="D5454" t="s">
        <v>18</v>
      </c>
      <c r="E5454" t="s">
        <v>15</v>
      </c>
      <c r="F5454">
        <v>2602.4499999999998</v>
      </c>
      <c r="G5454">
        <v>2823.5</v>
      </c>
      <c r="H5454">
        <v>568</v>
      </c>
      <c r="I5454">
        <v>10</v>
      </c>
      <c r="J5454">
        <v>7512.95</v>
      </c>
      <c r="K5454" t="str">
        <f t="shared" si="85"/>
        <v>Low Risk</v>
      </c>
    </row>
    <row r="5455" spans="1:11" x14ac:dyDescent="0.25">
      <c r="A5455">
        <v>5454</v>
      </c>
      <c r="B5455">
        <v>73</v>
      </c>
      <c r="C5455" t="s">
        <v>13</v>
      </c>
      <c r="D5455" t="s">
        <v>16</v>
      </c>
      <c r="E5455" t="s">
        <v>15</v>
      </c>
      <c r="F5455">
        <v>1725.91</v>
      </c>
      <c r="G5455">
        <v>2162.5700000000002</v>
      </c>
      <c r="H5455">
        <v>577</v>
      </c>
      <c r="I5455">
        <v>7</v>
      </c>
      <c r="J5455">
        <v>5897.03</v>
      </c>
      <c r="K5455" t="str">
        <f t="shared" si="85"/>
        <v>Low Risk</v>
      </c>
    </row>
    <row r="5456" spans="1:11" x14ac:dyDescent="0.25">
      <c r="A5456">
        <v>5455</v>
      </c>
      <c r="B5456">
        <v>50</v>
      </c>
      <c r="C5456" t="s">
        <v>10</v>
      </c>
      <c r="D5456" t="s">
        <v>11</v>
      </c>
      <c r="E5456" t="s">
        <v>17</v>
      </c>
      <c r="F5456">
        <v>1772.2249999999999</v>
      </c>
      <c r="G5456">
        <v>2478.2399999999998</v>
      </c>
      <c r="H5456">
        <v>576</v>
      </c>
      <c r="I5456">
        <v>6</v>
      </c>
      <c r="J5456">
        <v>1441.81</v>
      </c>
      <c r="K5456" t="str">
        <f t="shared" si="85"/>
        <v>Low Risk</v>
      </c>
    </row>
    <row r="5457" spans="1:11" x14ac:dyDescent="0.25">
      <c r="A5457">
        <v>5456</v>
      </c>
      <c r="B5457">
        <v>67</v>
      </c>
      <c r="C5457" t="s">
        <v>13</v>
      </c>
      <c r="D5457" t="s">
        <v>16</v>
      </c>
      <c r="E5457" t="s">
        <v>17</v>
      </c>
      <c r="F5457">
        <v>1814.24</v>
      </c>
      <c r="G5457">
        <v>4011.61</v>
      </c>
      <c r="H5457">
        <v>554</v>
      </c>
      <c r="I5457">
        <v>4</v>
      </c>
      <c r="J5457">
        <v>7050.11</v>
      </c>
      <c r="K5457" t="str">
        <f t="shared" si="85"/>
        <v>Low Risk</v>
      </c>
    </row>
    <row r="5458" spans="1:11" x14ac:dyDescent="0.25">
      <c r="A5458">
        <v>5457</v>
      </c>
      <c r="B5458">
        <v>65</v>
      </c>
      <c r="C5458" t="s">
        <v>10</v>
      </c>
      <c r="D5458" t="s">
        <v>16</v>
      </c>
      <c r="E5458" t="s">
        <v>17</v>
      </c>
      <c r="F5458">
        <v>1774.1</v>
      </c>
      <c r="G5458">
        <v>2413.3200000000002</v>
      </c>
      <c r="H5458">
        <v>553</v>
      </c>
      <c r="I5458">
        <v>8</v>
      </c>
      <c r="J5458">
        <v>4106.5600000000004</v>
      </c>
      <c r="K5458" t="str">
        <f t="shared" si="85"/>
        <v>Low Risk</v>
      </c>
    </row>
    <row r="5459" spans="1:11" x14ac:dyDescent="0.25">
      <c r="A5459">
        <v>5458</v>
      </c>
      <c r="B5459">
        <v>58</v>
      </c>
      <c r="C5459" t="s">
        <v>13</v>
      </c>
      <c r="D5459" t="s">
        <v>16</v>
      </c>
      <c r="E5459" t="s">
        <v>20</v>
      </c>
      <c r="F5459">
        <v>4246.3100000000004</v>
      </c>
      <c r="G5459">
        <v>7220.49</v>
      </c>
      <c r="H5459">
        <v>694</v>
      </c>
      <c r="I5459">
        <v>3</v>
      </c>
      <c r="J5459">
        <v>16309.75</v>
      </c>
      <c r="K5459" t="str">
        <f t="shared" si="85"/>
        <v>Low Risk</v>
      </c>
    </row>
    <row r="5460" spans="1:11" x14ac:dyDescent="0.25">
      <c r="A5460">
        <v>5459</v>
      </c>
      <c r="B5460">
        <v>36</v>
      </c>
      <c r="C5460" t="s">
        <v>10</v>
      </c>
      <c r="D5460" t="s">
        <v>16</v>
      </c>
      <c r="E5460" t="s">
        <v>12</v>
      </c>
      <c r="F5460">
        <v>2063.85</v>
      </c>
      <c r="G5460">
        <v>3237.28</v>
      </c>
      <c r="H5460">
        <v>618</v>
      </c>
      <c r="I5460">
        <v>4</v>
      </c>
      <c r="J5460">
        <v>5834.35</v>
      </c>
      <c r="K5460" t="str">
        <f t="shared" si="85"/>
        <v>Low Risk</v>
      </c>
    </row>
    <row r="5461" spans="1:11" x14ac:dyDescent="0.25">
      <c r="A5461">
        <v>5460</v>
      </c>
      <c r="B5461">
        <v>39</v>
      </c>
      <c r="C5461" t="s">
        <v>13</v>
      </c>
      <c r="D5461" t="s">
        <v>11</v>
      </c>
      <c r="E5461" t="s">
        <v>17</v>
      </c>
      <c r="F5461">
        <v>2163.81</v>
      </c>
      <c r="G5461">
        <v>2509.79</v>
      </c>
      <c r="H5461">
        <v>658</v>
      </c>
      <c r="I5461">
        <v>8</v>
      </c>
      <c r="J5461">
        <v>5153.01</v>
      </c>
      <c r="K5461" t="str">
        <f t="shared" si="85"/>
        <v>Low Risk</v>
      </c>
    </row>
    <row r="5462" spans="1:11" x14ac:dyDescent="0.25">
      <c r="A5462">
        <v>5461</v>
      </c>
      <c r="B5462">
        <v>22</v>
      </c>
      <c r="C5462" t="s">
        <v>13</v>
      </c>
      <c r="D5462" t="s">
        <v>14</v>
      </c>
      <c r="E5462" t="s">
        <v>15</v>
      </c>
      <c r="F5462">
        <v>1772.2249999999999</v>
      </c>
      <c r="G5462">
        <v>3182.53</v>
      </c>
      <c r="H5462">
        <v>521</v>
      </c>
      <c r="I5462">
        <v>8</v>
      </c>
      <c r="J5462">
        <v>5882.98</v>
      </c>
      <c r="K5462" t="str">
        <f t="shared" si="85"/>
        <v>Low Risk</v>
      </c>
    </row>
    <row r="5463" spans="1:11" x14ac:dyDescent="0.25">
      <c r="A5463">
        <v>5462</v>
      </c>
      <c r="B5463">
        <v>19</v>
      </c>
      <c r="C5463" t="s">
        <v>13</v>
      </c>
      <c r="D5463" t="s">
        <v>11</v>
      </c>
      <c r="E5463" t="s">
        <v>12</v>
      </c>
      <c r="F5463">
        <v>2012.9</v>
      </c>
      <c r="G5463">
        <v>3434.99</v>
      </c>
      <c r="H5463">
        <v>562</v>
      </c>
      <c r="I5463">
        <v>10</v>
      </c>
      <c r="J5463">
        <v>5332.54</v>
      </c>
      <c r="K5463" t="str">
        <f t="shared" si="85"/>
        <v>Low Risk</v>
      </c>
    </row>
    <row r="5464" spans="1:11" x14ac:dyDescent="0.25">
      <c r="A5464">
        <v>5463</v>
      </c>
      <c r="B5464">
        <v>47</v>
      </c>
      <c r="C5464" t="s">
        <v>13</v>
      </c>
      <c r="D5464" t="s">
        <v>11</v>
      </c>
      <c r="E5464" t="s">
        <v>20</v>
      </c>
      <c r="F5464">
        <v>2801.49</v>
      </c>
      <c r="G5464">
        <v>3237.28</v>
      </c>
      <c r="H5464">
        <v>660</v>
      </c>
      <c r="I5464">
        <v>4</v>
      </c>
      <c r="J5464">
        <v>9676.0499999999993</v>
      </c>
      <c r="K5464" t="str">
        <f t="shared" si="85"/>
        <v>Low Risk</v>
      </c>
    </row>
    <row r="5465" spans="1:11" x14ac:dyDescent="0.25">
      <c r="A5465">
        <v>5464</v>
      </c>
      <c r="B5465">
        <v>64</v>
      </c>
      <c r="C5465" t="s">
        <v>10</v>
      </c>
      <c r="D5465" t="s">
        <v>16</v>
      </c>
      <c r="E5465" t="s">
        <v>12</v>
      </c>
      <c r="F5465">
        <v>1590</v>
      </c>
      <c r="G5465">
        <v>3290.03</v>
      </c>
      <c r="H5465">
        <v>566</v>
      </c>
      <c r="I5465">
        <v>10</v>
      </c>
      <c r="J5465">
        <v>3701.47</v>
      </c>
      <c r="K5465" t="str">
        <f t="shared" si="85"/>
        <v>Low Risk</v>
      </c>
    </row>
    <row r="5466" spans="1:11" x14ac:dyDescent="0.25">
      <c r="A5466">
        <v>5465</v>
      </c>
      <c r="B5466">
        <v>56</v>
      </c>
      <c r="C5466" t="s">
        <v>13</v>
      </c>
      <c r="D5466" t="s">
        <v>18</v>
      </c>
      <c r="E5466" t="s">
        <v>21</v>
      </c>
      <c r="F5466">
        <v>3800.68</v>
      </c>
      <c r="G5466">
        <v>6856.26</v>
      </c>
      <c r="H5466">
        <v>636</v>
      </c>
      <c r="I5466">
        <v>4</v>
      </c>
      <c r="J5466">
        <v>10863.84</v>
      </c>
      <c r="K5466" t="str">
        <f t="shared" si="85"/>
        <v>Low Risk</v>
      </c>
    </row>
    <row r="5467" spans="1:11" x14ac:dyDescent="0.25">
      <c r="A5467">
        <v>5466</v>
      </c>
      <c r="B5467">
        <v>21</v>
      </c>
      <c r="C5467" t="s">
        <v>13</v>
      </c>
      <c r="D5467" t="s">
        <v>11</v>
      </c>
      <c r="E5467" t="s">
        <v>17</v>
      </c>
      <c r="F5467">
        <v>3478.88</v>
      </c>
      <c r="G5467">
        <v>6876.44</v>
      </c>
      <c r="H5467">
        <v>695</v>
      </c>
      <c r="I5467">
        <v>6</v>
      </c>
      <c r="J5467">
        <v>13972.05</v>
      </c>
      <c r="K5467" t="str">
        <f t="shared" si="85"/>
        <v>Low Risk</v>
      </c>
    </row>
    <row r="5468" spans="1:11" x14ac:dyDescent="0.25">
      <c r="A5468">
        <v>5467</v>
      </c>
      <c r="B5468">
        <v>50</v>
      </c>
      <c r="C5468" t="s">
        <v>13</v>
      </c>
      <c r="D5468" t="s">
        <v>16</v>
      </c>
      <c r="E5468" t="s">
        <v>12</v>
      </c>
      <c r="F5468">
        <v>1322.75</v>
      </c>
      <c r="G5468">
        <v>2557.46</v>
      </c>
      <c r="H5468">
        <v>537</v>
      </c>
      <c r="I5468">
        <v>6</v>
      </c>
      <c r="J5468">
        <v>3703.44</v>
      </c>
      <c r="K5468" t="str">
        <f t="shared" si="85"/>
        <v>Low Risk</v>
      </c>
    </row>
    <row r="5469" spans="1:11" x14ac:dyDescent="0.25">
      <c r="A5469">
        <v>5468</v>
      </c>
      <c r="B5469">
        <v>30</v>
      </c>
      <c r="C5469" t="s">
        <v>13</v>
      </c>
      <c r="D5469" t="s">
        <v>18</v>
      </c>
      <c r="E5469" t="s">
        <v>21</v>
      </c>
      <c r="F5469">
        <v>2012.38</v>
      </c>
      <c r="G5469">
        <v>2876.35</v>
      </c>
      <c r="H5469">
        <v>655</v>
      </c>
      <c r="I5469">
        <v>4</v>
      </c>
      <c r="J5469">
        <v>7526.58</v>
      </c>
      <c r="K5469" t="str">
        <f t="shared" si="85"/>
        <v>Low Risk</v>
      </c>
    </row>
    <row r="5470" spans="1:11" x14ac:dyDescent="0.25">
      <c r="A5470">
        <v>5469</v>
      </c>
      <c r="B5470">
        <v>37</v>
      </c>
      <c r="C5470" t="s">
        <v>10</v>
      </c>
      <c r="D5470" t="s">
        <v>11</v>
      </c>
      <c r="E5470" t="s">
        <v>15</v>
      </c>
      <c r="F5470">
        <v>1233.1300000000001</v>
      </c>
      <c r="G5470">
        <v>2794.86</v>
      </c>
      <c r="H5470">
        <v>527</v>
      </c>
      <c r="I5470">
        <v>4</v>
      </c>
      <c r="J5470">
        <v>2465.2600000000002</v>
      </c>
      <c r="K5470" t="str">
        <f t="shared" si="85"/>
        <v>Low Risk</v>
      </c>
    </row>
    <row r="5471" spans="1:11" x14ac:dyDescent="0.25">
      <c r="A5471">
        <v>5470</v>
      </c>
      <c r="B5471">
        <v>71</v>
      </c>
      <c r="C5471" t="s">
        <v>10</v>
      </c>
      <c r="D5471" t="s">
        <v>18</v>
      </c>
      <c r="E5471" t="s">
        <v>12</v>
      </c>
      <c r="F5471">
        <v>6697.76</v>
      </c>
      <c r="G5471">
        <v>12742.92</v>
      </c>
      <c r="H5471">
        <v>722</v>
      </c>
      <c r="I5471">
        <v>8</v>
      </c>
      <c r="J5471">
        <v>25164.43</v>
      </c>
      <c r="K5471" t="str">
        <f t="shared" si="85"/>
        <v>Low Risk</v>
      </c>
    </row>
    <row r="5472" spans="1:11" x14ac:dyDescent="0.25">
      <c r="A5472">
        <v>5471</v>
      </c>
      <c r="B5472">
        <v>24</v>
      </c>
      <c r="C5472" t="s">
        <v>13</v>
      </c>
      <c r="D5472" t="s">
        <v>14</v>
      </c>
      <c r="E5472" t="s">
        <v>17</v>
      </c>
      <c r="F5472">
        <v>717.69</v>
      </c>
      <c r="G5472">
        <v>1035.8499999999999</v>
      </c>
      <c r="H5472">
        <v>576</v>
      </c>
      <c r="I5472">
        <v>7</v>
      </c>
      <c r="J5472">
        <v>3716.75</v>
      </c>
      <c r="K5472" t="str">
        <f t="shared" si="85"/>
        <v>Low Risk</v>
      </c>
    </row>
    <row r="5473" spans="1:11" x14ac:dyDescent="0.25">
      <c r="A5473">
        <v>5472</v>
      </c>
      <c r="B5473">
        <v>32</v>
      </c>
      <c r="C5473" t="s">
        <v>10</v>
      </c>
      <c r="D5473" t="s">
        <v>18</v>
      </c>
      <c r="E5473" t="s">
        <v>17</v>
      </c>
      <c r="F5473">
        <v>2474.09</v>
      </c>
      <c r="G5473">
        <v>4613.21</v>
      </c>
      <c r="H5473">
        <v>558</v>
      </c>
      <c r="I5473">
        <v>15</v>
      </c>
      <c r="J5473">
        <v>5071.18</v>
      </c>
      <c r="K5473" t="str">
        <f t="shared" si="85"/>
        <v>Moderate Risk</v>
      </c>
    </row>
    <row r="5474" spans="1:11" x14ac:dyDescent="0.25">
      <c r="A5474">
        <v>5473</v>
      </c>
      <c r="B5474">
        <v>40</v>
      </c>
      <c r="C5474" t="s">
        <v>13</v>
      </c>
      <c r="D5474" t="s">
        <v>14</v>
      </c>
      <c r="E5474" t="s">
        <v>17</v>
      </c>
      <c r="F5474">
        <v>1772.2249999999999</v>
      </c>
      <c r="G5474">
        <v>4248.92</v>
      </c>
      <c r="H5474">
        <v>606</v>
      </c>
      <c r="I5474">
        <v>4</v>
      </c>
      <c r="J5474">
        <v>4377.7299999999996</v>
      </c>
      <c r="K5474" t="str">
        <f t="shared" si="85"/>
        <v>Low Risk</v>
      </c>
    </row>
    <row r="5475" spans="1:11" x14ac:dyDescent="0.25">
      <c r="A5475">
        <v>5474</v>
      </c>
      <c r="B5475">
        <v>31</v>
      </c>
      <c r="C5475" t="s">
        <v>13</v>
      </c>
      <c r="D5475" t="s">
        <v>11</v>
      </c>
      <c r="E5475" t="s">
        <v>17</v>
      </c>
      <c r="F5475">
        <v>1146.8800000000001</v>
      </c>
      <c r="G5475">
        <v>2230.66</v>
      </c>
      <c r="H5475">
        <v>507</v>
      </c>
      <c r="I5475">
        <v>9</v>
      </c>
      <c r="J5475">
        <v>3411.59</v>
      </c>
      <c r="K5475" t="str">
        <f t="shared" si="85"/>
        <v>Low Risk</v>
      </c>
    </row>
    <row r="5476" spans="1:11" x14ac:dyDescent="0.25">
      <c r="A5476">
        <v>5475</v>
      </c>
      <c r="B5476">
        <v>40</v>
      </c>
      <c r="C5476" t="s">
        <v>13</v>
      </c>
      <c r="D5476" t="s">
        <v>16</v>
      </c>
      <c r="E5476" t="s">
        <v>15</v>
      </c>
      <c r="F5476">
        <v>1148.3900000000001</v>
      </c>
      <c r="G5476">
        <v>1903.14</v>
      </c>
      <c r="H5476">
        <v>441</v>
      </c>
      <c r="I5476">
        <v>7</v>
      </c>
      <c r="J5476">
        <v>2711.27</v>
      </c>
      <c r="K5476" t="str">
        <f t="shared" si="85"/>
        <v>Moderate Risk</v>
      </c>
    </row>
    <row r="5477" spans="1:11" x14ac:dyDescent="0.25">
      <c r="A5477">
        <v>5476</v>
      </c>
      <c r="B5477">
        <v>36</v>
      </c>
      <c r="C5477" t="s">
        <v>10</v>
      </c>
      <c r="D5477" t="s">
        <v>18</v>
      </c>
      <c r="E5477" t="s">
        <v>17</v>
      </c>
      <c r="F5477">
        <v>1641.03</v>
      </c>
      <c r="G5477">
        <v>2149.58</v>
      </c>
      <c r="H5477">
        <v>597</v>
      </c>
      <c r="I5477">
        <v>2</v>
      </c>
      <c r="J5477">
        <v>2175.16</v>
      </c>
      <c r="K5477" t="str">
        <f t="shared" si="85"/>
        <v>Low Risk</v>
      </c>
    </row>
    <row r="5478" spans="1:11" x14ac:dyDescent="0.25">
      <c r="A5478">
        <v>5477</v>
      </c>
      <c r="B5478">
        <v>71</v>
      </c>
      <c r="C5478" t="s">
        <v>10</v>
      </c>
      <c r="D5478" t="s">
        <v>11</v>
      </c>
      <c r="E5478" t="s">
        <v>17</v>
      </c>
      <c r="F5478">
        <v>1772.2249999999999</v>
      </c>
      <c r="G5478">
        <v>1832.59</v>
      </c>
      <c r="H5478">
        <v>508</v>
      </c>
      <c r="I5478">
        <v>7</v>
      </c>
      <c r="J5478">
        <v>3108.93</v>
      </c>
      <c r="K5478" t="str">
        <f t="shared" si="85"/>
        <v>Low Risk</v>
      </c>
    </row>
    <row r="5479" spans="1:11" x14ac:dyDescent="0.25">
      <c r="A5479">
        <v>5478</v>
      </c>
      <c r="B5479">
        <v>46</v>
      </c>
      <c r="C5479" t="s">
        <v>13</v>
      </c>
      <c r="D5479" t="s">
        <v>18</v>
      </c>
      <c r="E5479" t="s">
        <v>15</v>
      </c>
      <c r="F5479">
        <v>1902.93</v>
      </c>
      <c r="G5479">
        <v>3501.91</v>
      </c>
      <c r="H5479">
        <v>606</v>
      </c>
      <c r="I5479">
        <v>7</v>
      </c>
      <c r="J5479">
        <v>5095.26</v>
      </c>
      <c r="K5479" t="str">
        <f t="shared" si="85"/>
        <v>Low Risk</v>
      </c>
    </row>
    <row r="5480" spans="1:11" x14ac:dyDescent="0.25">
      <c r="A5480">
        <v>5479</v>
      </c>
      <c r="B5480">
        <v>73</v>
      </c>
      <c r="C5480" t="s">
        <v>10</v>
      </c>
      <c r="D5480" t="s">
        <v>16</v>
      </c>
      <c r="E5480" t="s">
        <v>12</v>
      </c>
      <c r="F5480">
        <v>3659.4</v>
      </c>
      <c r="G5480">
        <v>6085.06</v>
      </c>
      <c r="H5480">
        <v>659</v>
      </c>
      <c r="I5480">
        <v>3</v>
      </c>
      <c r="J5480">
        <v>11615.4</v>
      </c>
      <c r="K5480" t="str">
        <f t="shared" si="85"/>
        <v>Low Risk</v>
      </c>
    </row>
    <row r="5481" spans="1:11" x14ac:dyDescent="0.25">
      <c r="A5481">
        <v>5480</v>
      </c>
      <c r="B5481">
        <v>37</v>
      </c>
      <c r="C5481" t="s">
        <v>10</v>
      </c>
      <c r="D5481" t="s">
        <v>14</v>
      </c>
      <c r="E5481" t="s">
        <v>15</v>
      </c>
      <c r="F5481">
        <v>1772.2249999999999</v>
      </c>
      <c r="G5481">
        <v>3237.28</v>
      </c>
      <c r="H5481">
        <v>508</v>
      </c>
      <c r="I5481">
        <v>10</v>
      </c>
      <c r="J5481">
        <v>500</v>
      </c>
      <c r="K5481" t="str">
        <f t="shared" si="85"/>
        <v>Low Risk</v>
      </c>
    </row>
    <row r="5482" spans="1:11" x14ac:dyDescent="0.25">
      <c r="A5482">
        <v>5481</v>
      </c>
      <c r="B5482">
        <v>46</v>
      </c>
      <c r="C5482" t="s">
        <v>13</v>
      </c>
      <c r="D5482" t="s">
        <v>11</v>
      </c>
      <c r="E5482" t="s">
        <v>15</v>
      </c>
      <c r="F5482">
        <v>1188.72</v>
      </c>
      <c r="G5482">
        <v>1802.74</v>
      </c>
      <c r="H5482">
        <v>464</v>
      </c>
      <c r="I5482">
        <v>7</v>
      </c>
      <c r="J5482">
        <v>3421.77</v>
      </c>
      <c r="K5482" t="str">
        <f t="shared" si="85"/>
        <v>Moderate Risk</v>
      </c>
    </row>
    <row r="5483" spans="1:11" x14ac:dyDescent="0.25">
      <c r="A5483">
        <v>5482</v>
      </c>
      <c r="B5483">
        <v>41</v>
      </c>
      <c r="C5483" t="s">
        <v>13</v>
      </c>
      <c r="D5483" t="s">
        <v>11</v>
      </c>
      <c r="E5483" t="s">
        <v>17</v>
      </c>
      <c r="F5483">
        <v>1789.05</v>
      </c>
      <c r="G5483">
        <v>5515.36</v>
      </c>
      <c r="H5483">
        <v>576</v>
      </c>
      <c r="I5483">
        <v>8</v>
      </c>
      <c r="J5483">
        <v>7935.39</v>
      </c>
      <c r="K5483" t="str">
        <f t="shared" si="85"/>
        <v>Low Risk</v>
      </c>
    </row>
    <row r="5484" spans="1:11" x14ac:dyDescent="0.25">
      <c r="A5484">
        <v>5483</v>
      </c>
      <c r="B5484">
        <v>35</v>
      </c>
      <c r="C5484" t="s">
        <v>10</v>
      </c>
      <c r="D5484" t="s">
        <v>11</v>
      </c>
      <c r="E5484" t="s">
        <v>12</v>
      </c>
      <c r="F5484">
        <v>1686.92</v>
      </c>
      <c r="G5484">
        <v>3222.06</v>
      </c>
      <c r="H5484">
        <v>532</v>
      </c>
      <c r="I5484">
        <v>7</v>
      </c>
      <c r="J5484">
        <v>3371.13</v>
      </c>
      <c r="K5484" t="str">
        <f t="shared" si="85"/>
        <v>Low Risk</v>
      </c>
    </row>
    <row r="5485" spans="1:11" x14ac:dyDescent="0.25">
      <c r="A5485">
        <v>5484</v>
      </c>
      <c r="B5485">
        <v>27</v>
      </c>
      <c r="C5485" t="s">
        <v>13</v>
      </c>
      <c r="D5485" t="s">
        <v>18</v>
      </c>
      <c r="E5485" t="s">
        <v>12</v>
      </c>
      <c r="F5485">
        <v>555.38</v>
      </c>
      <c r="G5485">
        <v>0</v>
      </c>
      <c r="H5485">
        <v>354</v>
      </c>
      <c r="I5485">
        <v>9</v>
      </c>
      <c r="J5485">
        <v>500</v>
      </c>
      <c r="K5485" t="str">
        <f t="shared" si="85"/>
        <v>Moderate Risk</v>
      </c>
    </row>
    <row r="5486" spans="1:11" x14ac:dyDescent="0.25">
      <c r="A5486">
        <v>5485</v>
      </c>
      <c r="B5486">
        <v>58</v>
      </c>
      <c r="C5486" t="s">
        <v>10</v>
      </c>
      <c r="D5486" t="s">
        <v>18</v>
      </c>
      <c r="E5486" t="s">
        <v>15</v>
      </c>
      <c r="F5486">
        <v>1772.2249999999999</v>
      </c>
      <c r="G5486">
        <v>3167.28</v>
      </c>
      <c r="H5486">
        <v>594</v>
      </c>
      <c r="I5486">
        <v>11</v>
      </c>
      <c r="J5486">
        <v>5111.54</v>
      </c>
      <c r="K5486" t="str">
        <f t="shared" si="85"/>
        <v>Moderate Risk</v>
      </c>
    </row>
    <row r="5487" spans="1:11" x14ac:dyDescent="0.25">
      <c r="A5487">
        <v>5486</v>
      </c>
      <c r="B5487">
        <v>74</v>
      </c>
      <c r="C5487" t="s">
        <v>13</v>
      </c>
      <c r="D5487" t="s">
        <v>16</v>
      </c>
      <c r="E5487" t="s">
        <v>15</v>
      </c>
      <c r="F5487">
        <v>1525.42</v>
      </c>
      <c r="G5487">
        <v>2449.59</v>
      </c>
      <c r="H5487">
        <v>555</v>
      </c>
      <c r="I5487">
        <v>8</v>
      </c>
      <c r="J5487">
        <v>5627.4</v>
      </c>
      <c r="K5487" t="str">
        <f t="shared" si="85"/>
        <v>Low Risk</v>
      </c>
    </row>
    <row r="5488" spans="1:11" x14ac:dyDescent="0.25">
      <c r="A5488">
        <v>5487</v>
      </c>
      <c r="B5488">
        <v>25</v>
      </c>
      <c r="C5488" t="s">
        <v>10</v>
      </c>
      <c r="D5488" t="s">
        <v>19</v>
      </c>
      <c r="E5488" t="s">
        <v>15</v>
      </c>
      <c r="F5488">
        <v>2024.65</v>
      </c>
      <c r="G5488">
        <v>4218.22</v>
      </c>
      <c r="H5488">
        <v>561</v>
      </c>
      <c r="I5488">
        <v>10</v>
      </c>
      <c r="J5488">
        <v>5568.66</v>
      </c>
      <c r="K5488" t="str">
        <f t="shared" si="85"/>
        <v>Low Risk</v>
      </c>
    </row>
    <row r="5489" spans="1:11" x14ac:dyDescent="0.25">
      <c r="A5489">
        <v>5488</v>
      </c>
      <c r="B5489">
        <v>43</v>
      </c>
      <c r="C5489" t="s">
        <v>13</v>
      </c>
      <c r="D5489" t="s">
        <v>14</v>
      </c>
      <c r="E5489" t="s">
        <v>20</v>
      </c>
      <c r="F5489">
        <v>1855.33</v>
      </c>
      <c r="G5489">
        <v>3343.76</v>
      </c>
      <c r="H5489">
        <v>576</v>
      </c>
      <c r="I5489">
        <v>6</v>
      </c>
      <c r="J5489">
        <v>6923.87</v>
      </c>
      <c r="K5489" t="str">
        <f t="shared" si="85"/>
        <v>Low Risk</v>
      </c>
    </row>
    <row r="5490" spans="1:11" x14ac:dyDescent="0.25">
      <c r="A5490">
        <v>5489</v>
      </c>
      <c r="B5490">
        <v>46</v>
      </c>
      <c r="C5490" t="s">
        <v>10</v>
      </c>
      <c r="D5490" t="s">
        <v>14</v>
      </c>
      <c r="E5490" t="s">
        <v>15</v>
      </c>
      <c r="F5490">
        <v>617.39</v>
      </c>
      <c r="G5490">
        <v>1443.1</v>
      </c>
      <c r="H5490">
        <v>576</v>
      </c>
      <c r="I5490">
        <v>12</v>
      </c>
      <c r="J5490">
        <v>1957.47</v>
      </c>
      <c r="K5490" t="str">
        <f t="shared" si="85"/>
        <v>Moderate Risk</v>
      </c>
    </row>
    <row r="5491" spans="1:11" x14ac:dyDescent="0.25">
      <c r="A5491">
        <v>5490</v>
      </c>
      <c r="B5491">
        <v>27</v>
      </c>
      <c r="C5491" t="s">
        <v>13</v>
      </c>
      <c r="D5491" t="s">
        <v>18</v>
      </c>
      <c r="E5491" t="s">
        <v>21</v>
      </c>
      <c r="F5491">
        <v>3739.95</v>
      </c>
      <c r="G5491">
        <v>8902.2099999999991</v>
      </c>
      <c r="H5491">
        <v>668</v>
      </c>
      <c r="I5491">
        <v>2</v>
      </c>
      <c r="J5491">
        <v>14401.09</v>
      </c>
      <c r="K5491" t="str">
        <f t="shared" si="85"/>
        <v>Low Risk</v>
      </c>
    </row>
    <row r="5492" spans="1:11" x14ac:dyDescent="0.25">
      <c r="A5492">
        <v>5491</v>
      </c>
      <c r="B5492">
        <v>34</v>
      </c>
      <c r="C5492" t="s">
        <v>10</v>
      </c>
      <c r="D5492" t="s">
        <v>18</v>
      </c>
      <c r="E5492" t="s">
        <v>12</v>
      </c>
      <c r="F5492">
        <v>912.36</v>
      </c>
      <c r="G5492">
        <v>1472.43</v>
      </c>
      <c r="H5492">
        <v>506</v>
      </c>
      <c r="I5492">
        <v>10</v>
      </c>
      <c r="J5492">
        <v>845.41</v>
      </c>
      <c r="K5492" t="str">
        <f t="shared" si="85"/>
        <v>Low Risk</v>
      </c>
    </row>
    <row r="5493" spans="1:11" x14ac:dyDescent="0.25">
      <c r="A5493">
        <v>5492</v>
      </c>
      <c r="B5493">
        <v>19</v>
      </c>
      <c r="C5493" t="s">
        <v>13</v>
      </c>
      <c r="D5493" t="s">
        <v>14</v>
      </c>
      <c r="E5493" t="s">
        <v>17</v>
      </c>
      <c r="F5493">
        <v>1188.8800000000001</v>
      </c>
      <c r="G5493">
        <v>2728.95</v>
      </c>
      <c r="H5493">
        <v>512</v>
      </c>
      <c r="I5493">
        <v>10</v>
      </c>
      <c r="J5493">
        <v>591.12</v>
      </c>
      <c r="K5493" t="str">
        <f t="shared" si="85"/>
        <v>Low Risk</v>
      </c>
    </row>
    <row r="5494" spans="1:11" x14ac:dyDescent="0.25">
      <c r="A5494">
        <v>5493</v>
      </c>
      <c r="B5494">
        <v>23</v>
      </c>
      <c r="C5494" t="s">
        <v>10</v>
      </c>
      <c r="D5494" t="s">
        <v>11</v>
      </c>
      <c r="E5494" t="s">
        <v>17</v>
      </c>
      <c r="F5494">
        <v>2920.67</v>
      </c>
      <c r="G5494">
        <v>6142.93</v>
      </c>
      <c r="H5494">
        <v>674</v>
      </c>
      <c r="I5494">
        <v>3</v>
      </c>
      <c r="J5494">
        <v>8351.08</v>
      </c>
      <c r="K5494" t="str">
        <f t="shared" si="85"/>
        <v>Low Risk</v>
      </c>
    </row>
    <row r="5495" spans="1:11" x14ac:dyDescent="0.25">
      <c r="A5495">
        <v>5494</v>
      </c>
      <c r="B5495">
        <v>75</v>
      </c>
      <c r="C5495" t="s">
        <v>10</v>
      </c>
      <c r="D5495" t="s">
        <v>18</v>
      </c>
      <c r="E5495" t="s">
        <v>15</v>
      </c>
      <c r="F5495">
        <v>1957.31</v>
      </c>
      <c r="G5495">
        <v>3772.82</v>
      </c>
      <c r="H5495">
        <v>540</v>
      </c>
      <c r="I5495">
        <v>4</v>
      </c>
      <c r="J5495">
        <v>1894.13</v>
      </c>
      <c r="K5495" t="str">
        <f t="shared" si="85"/>
        <v>Low Risk</v>
      </c>
    </row>
    <row r="5496" spans="1:11" x14ac:dyDescent="0.25">
      <c r="A5496">
        <v>5495</v>
      </c>
      <c r="B5496">
        <v>22</v>
      </c>
      <c r="C5496" t="s">
        <v>13</v>
      </c>
      <c r="D5496" t="s">
        <v>14</v>
      </c>
      <c r="E5496" t="s">
        <v>17</v>
      </c>
      <c r="F5496">
        <v>1772.2249999999999</v>
      </c>
      <c r="G5496">
        <v>808.85</v>
      </c>
      <c r="H5496">
        <v>452</v>
      </c>
      <c r="I5496">
        <v>8</v>
      </c>
      <c r="J5496">
        <v>2607.67</v>
      </c>
      <c r="K5496" t="str">
        <f t="shared" si="85"/>
        <v>Moderate Risk</v>
      </c>
    </row>
    <row r="5497" spans="1:11" x14ac:dyDescent="0.25">
      <c r="A5497">
        <v>5496</v>
      </c>
      <c r="B5497">
        <v>45</v>
      </c>
      <c r="C5497" t="s">
        <v>10</v>
      </c>
      <c r="D5497" t="s">
        <v>11</v>
      </c>
      <c r="E5497" t="s">
        <v>15</v>
      </c>
      <c r="F5497">
        <v>2397.67</v>
      </c>
      <c r="G5497">
        <v>4938.07</v>
      </c>
      <c r="H5497">
        <v>636</v>
      </c>
      <c r="I5497">
        <v>8</v>
      </c>
      <c r="J5497">
        <v>6666.75</v>
      </c>
      <c r="K5497" t="str">
        <f t="shared" si="85"/>
        <v>Low Risk</v>
      </c>
    </row>
    <row r="5498" spans="1:11" x14ac:dyDescent="0.25">
      <c r="A5498">
        <v>5497</v>
      </c>
      <c r="B5498">
        <v>58</v>
      </c>
      <c r="C5498" t="s">
        <v>10</v>
      </c>
      <c r="D5498" t="s">
        <v>16</v>
      </c>
      <c r="E5498" t="s">
        <v>15</v>
      </c>
      <c r="F5498">
        <v>2913.2</v>
      </c>
      <c r="G5498">
        <v>3651.4</v>
      </c>
      <c r="H5498">
        <v>576</v>
      </c>
      <c r="I5498">
        <v>3</v>
      </c>
      <c r="J5498">
        <v>9812.7900000000009</v>
      </c>
      <c r="K5498" t="str">
        <f t="shared" si="85"/>
        <v>Low Risk</v>
      </c>
    </row>
    <row r="5499" spans="1:11" x14ac:dyDescent="0.25">
      <c r="A5499">
        <v>5498</v>
      </c>
      <c r="B5499">
        <v>22</v>
      </c>
      <c r="C5499" t="s">
        <v>10</v>
      </c>
      <c r="D5499" t="s">
        <v>19</v>
      </c>
      <c r="E5499" t="s">
        <v>12</v>
      </c>
      <c r="F5499">
        <v>3634.3</v>
      </c>
      <c r="G5499">
        <v>7908</v>
      </c>
      <c r="H5499">
        <v>681</v>
      </c>
      <c r="I5499">
        <v>6</v>
      </c>
      <c r="J5499">
        <v>12545.98</v>
      </c>
      <c r="K5499" t="str">
        <f t="shared" si="85"/>
        <v>Low Risk</v>
      </c>
    </row>
    <row r="5500" spans="1:11" x14ac:dyDescent="0.25">
      <c r="A5500">
        <v>5499</v>
      </c>
      <c r="B5500">
        <v>35</v>
      </c>
      <c r="C5500" t="s">
        <v>10</v>
      </c>
      <c r="D5500" t="s">
        <v>18</v>
      </c>
      <c r="E5500" t="s">
        <v>15</v>
      </c>
      <c r="F5500">
        <v>2182.3200000000002</v>
      </c>
      <c r="G5500">
        <v>2884.74</v>
      </c>
      <c r="H5500">
        <v>644</v>
      </c>
      <c r="I5500">
        <v>7</v>
      </c>
      <c r="J5500">
        <v>8216.24</v>
      </c>
      <c r="K5500" t="str">
        <f t="shared" si="85"/>
        <v>Low Risk</v>
      </c>
    </row>
    <row r="5501" spans="1:11" x14ac:dyDescent="0.25">
      <c r="A5501">
        <v>5500</v>
      </c>
      <c r="B5501">
        <v>43</v>
      </c>
      <c r="C5501" t="s">
        <v>10</v>
      </c>
      <c r="D5501" t="s">
        <v>18</v>
      </c>
      <c r="E5501" t="s">
        <v>12</v>
      </c>
      <c r="F5501">
        <v>2207.06</v>
      </c>
      <c r="G5501">
        <v>5542.69</v>
      </c>
      <c r="H5501">
        <v>640</v>
      </c>
      <c r="I5501">
        <v>6</v>
      </c>
      <c r="J5501">
        <v>6140.6</v>
      </c>
      <c r="K5501" t="str">
        <f t="shared" si="85"/>
        <v>Low Risk</v>
      </c>
    </row>
    <row r="5502" spans="1:11" x14ac:dyDescent="0.25">
      <c r="A5502">
        <v>5501</v>
      </c>
      <c r="B5502">
        <v>37</v>
      </c>
      <c r="C5502" t="s">
        <v>10</v>
      </c>
      <c r="D5502" t="s">
        <v>11</v>
      </c>
      <c r="E5502" t="s">
        <v>17</v>
      </c>
      <c r="F5502">
        <v>1772.2249999999999</v>
      </c>
      <c r="G5502">
        <v>1498.19</v>
      </c>
      <c r="H5502">
        <v>479</v>
      </c>
      <c r="I5502">
        <v>8</v>
      </c>
      <c r="J5502">
        <v>864.82</v>
      </c>
      <c r="K5502" t="str">
        <f t="shared" si="85"/>
        <v>Moderate Risk</v>
      </c>
    </row>
    <row r="5503" spans="1:11" x14ac:dyDescent="0.25">
      <c r="A5503">
        <v>5502</v>
      </c>
      <c r="B5503">
        <v>58</v>
      </c>
      <c r="C5503" t="s">
        <v>10</v>
      </c>
      <c r="D5503" t="s">
        <v>16</v>
      </c>
      <c r="E5503" t="s">
        <v>21</v>
      </c>
      <c r="F5503">
        <v>1171.5899999999999</v>
      </c>
      <c r="G5503">
        <v>2808.2</v>
      </c>
      <c r="H5503">
        <v>576</v>
      </c>
      <c r="I5503">
        <v>10</v>
      </c>
      <c r="J5503">
        <v>4270.1899999999996</v>
      </c>
      <c r="K5503" t="str">
        <f t="shared" si="85"/>
        <v>Low Risk</v>
      </c>
    </row>
    <row r="5504" spans="1:11" x14ac:dyDescent="0.25">
      <c r="A5504">
        <v>5503</v>
      </c>
      <c r="B5504">
        <v>66</v>
      </c>
      <c r="C5504" t="s">
        <v>13</v>
      </c>
      <c r="D5504" t="s">
        <v>14</v>
      </c>
      <c r="E5504" t="s">
        <v>21</v>
      </c>
      <c r="F5504">
        <v>1278.22</v>
      </c>
      <c r="G5504">
        <v>2709.75</v>
      </c>
      <c r="H5504">
        <v>531</v>
      </c>
      <c r="I5504">
        <v>5</v>
      </c>
      <c r="J5504">
        <v>3928.32</v>
      </c>
      <c r="K5504" t="str">
        <f t="shared" si="85"/>
        <v>Low Risk</v>
      </c>
    </row>
    <row r="5505" spans="1:11" x14ac:dyDescent="0.25">
      <c r="A5505">
        <v>5504</v>
      </c>
      <c r="B5505">
        <v>44</v>
      </c>
      <c r="C5505" t="s">
        <v>13</v>
      </c>
      <c r="D5505" t="s">
        <v>19</v>
      </c>
      <c r="E5505" t="s">
        <v>17</v>
      </c>
      <c r="F5505">
        <v>3749.45</v>
      </c>
      <c r="G5505">
        <v>7526.65</v>
      </c>
      <c r="H5505">
        <v>656</v>
      </c>
      <c r="I5505">
        <v>8</v>
      </c>
      <c r="J5505">
        <v>14862.73</v>
      </c>
      <c r="K5505" t="str">
        <f t="shared" si="85"/>
        <v>Low Risk</v>
      </c>
    </row>
    <row r="5506" spans="1:11" x14ac:dyDescent="0.25">
      <c r="A5506">
        <v>5505</v>
      </c>
      <c r="B5506">
        <v>66</v>
      </c>
      <c r="C5506" t="s">
        <v>10</v>
      </c>
      <c r="D5506" t="s">
        <v>11</v>
      </c>
      <c r="E5506" t="s">
        <v>17</v>
      </c>
      <c r="F5506">
        <v>4999.0600000000004</v>
      </c>
      <c r="G5506">
        <v>7421.43</v>
      </c>
      <c r="H5506">
        <v>733</v>
      </c>
      <c r="I5506">
        <v>9</v>
      </c>
      <c r="J5506">
        <v>17920.43</v>
      </c>
      <c r="K5506" t="str">
        <f t="shared" ref="K5506:K5569" si="86">IF(AND(H5506&lt;500,I5506&gt;10),"High Risk",IF(OR(H5506&lt;500,I5506&gt;10),"Moderate Risk","Low Risk"))</f>
        <v>Low Risk</v>
      </c>
    </row>
    <row r="5507" spans="1:11" x14ac:dyDescent="0.25">
      <c r="A5507">
        <v>5506</v>
      </c>
      <c r="B5507">
        <v>29</v>
      </c>
      <c r="C5507" t="s">
        <v>13</v>
      </c>
      <c r="D5507" t="s">
        <v>16</v>
      </c>
      <c r="E5507" t="s">
        <v>17</v>
      </c>
      <c r="F5507">
        <v>2493.85</v>
      </c>
      <c r="G5507">
        <v>3974.52</v>
      </c>
      <c r="H5507">
        <v>639</v>
      </c>
      <c r="I5507">
        <v>6</v>
      </c>
      <c r="J5507">
        <v>7861.91</v>
      </c>
      <c r="K5507" t="str">
        <f t="shared" si="86"/>
        <v>Low Risk</v>
      </c>
    </row>
    <row r="5508" spans="1:11" x14ac:dyDescent="0.25">
      <c r="A5508">
        <v>5507</v>
      </c>
      <c r="B5508">
        <v>24</v>
      </c>
      <c r="C5508" t="s">
        <v>13</v>
      </c>
      <c r="D5508" t="s">
        <v>18</v>
      </c>
      <c r="E5508" t="s">
        <v>12</v>
      </c>
      <c r="F5508">
        <v>1979.8</v>
      </c>
      <c r="G5508">
        <v>3889.32</v>
      </c>
      <c r="H5508">
        <v>521</v>
      </c>
      <c r="I5508">
        <v>10</v>
      </c>
      <c r="J5508">
        <v>1939.77</v>
      </c>
      <c r="K5508" t="str">
        <f t="shared" si="86"/>
        <v>Low Risk</v>
      </c>
    </row>
    <row r="5509" spans="1:11" x14ac:dyDescent="0.25">
      <c r="A5509">
        <v>5508</v>
      </c>
      <c r="B5509">
        <v>20</v>
      </c>
      <c r="C5509" t="s">
        <v>10</v>
      </c>
      <c r="D5509" t="s">
        <v>14</v>
      </c>
      <c r="E5509" t="s">
        <v>20</v>
      </c>
      <c r="F5509">
        <v>1445.31</v>
      </c>
      <c r="G5509">
        <v>3237.28</v>
      </c>
      <c r="H5509">
        <v>576</v>
      </c>
      <c r="I5509">
        <v>11</v>
      </c>
      <c r="J5509">
        <v>1348.77</v>
      </c>
      <c r="K5509" t="str">
        <f t="shared" si="86"/>
        <v>Moderate Risk</v>
      </c>
    </row>
    <row r="5510" spans="1:11" x14ac:dyDescent="0.25">
      <c r="A5510">
        <v>5509</v>
      </c>
      <c r="B5510">
        <v>27</v>
      </c>
      <c r="C5510" t="s">
        <v>10</v>
      </c>
      <c r="D5510" t="s">
        <v>19</v>
      </c>
      <c r="E5510" t="s">
        <v>17</v>
      </c>
      <c r="F5510">
        <v>1448.95</v>
      </c>
      <c r="G5510">
        <v>2286.91</v>
      </c>
      <c r="H5510">
        <v>445</v>
      </c>
      <c r="I5510">
        <v>9</v>
      </c>
      <c r="J5510">
        <v>2773.86</v>
      </c>
      <c r="K5510" t="str">
        <f t="shared" si="86"/>
        <v>Moderate Risk</v>
      </c>
    </row>
    <row r="5511" spans="1:11" x14ac:dyDescent="0.25">
      <c r="A5511">
        <v>5510</v>
      </c>
      <c r="B5511">
        <v>51</v>
      </c>
      <c r="C5511" t="s">
        <v>13</v>
      </c>
      <c r="D5511" t="s">
        <v>11</v>
      </c>
      <c r="E5511" t="s">
        <v>20</v>
      </c>
      <c r="F5511">
        <v>1586.85</v>
      </c>
      <c r="G5511">
        <v>3009.87</v>
      </c>
      <c r="H5511">
        <v>627</v>
      </c>
      <c r="I5511">
        <v>5</v>
      </c>
      <c r="J5511">
        <v>4915.4799999999996</v>
      </c>
      <c r="K5511" t="str">
        <f t="shared" si="86"/>
        <v>Low Risk</v>
      </c>
    </row>
    <row r="5512" spans="1:11" x14ac:dyDescent="0.25">
      <c r="A5512">
        <v>5511</v>
      </c>
      <c r="B5512">
        <v>42</v>
      </c>
      <c r="C5512" t="s">
        <v>10</v>
      </c>
      <c r="D5512" t="s">
        <v>11</v>
      </c>
      <c r="E5512" t="s">
        <v>20</v>
      </c>
      <c r="F5512">
        <v>2042.68</v>
      </c>
      <c r="G5512">
        <v>3500.35</v>
      </c>
      <c r="H5512">
        <v>614</v>
      </c>
      <c r="I5512">
        <v>5</v>
      </c>
      <c r="J5512">
        <v>6556.76</v>
      </c>
      <c r="K5512" t="str">
        <f t="shared" si="86"/>
        <v>Low Risk</v>
      </c>
    </row>
    <row r="5513" spans="1:11" x14ac:dyDescent="0.25">
      <c r="A5513">
        <v>5512</v>
      </c>
      <c r="B5513">
        <v>52</v>
      </c>
      <c r="C5513" t="s">
        <v>10</v>
      </c>
      <c r="D5513" t="s">
        <v>14</v>
      </c>
      <c r="E5513" t="s">
        <v>17</v>
      </c>
      <c r="F5513">
        <v>1672.8</v>
      </c>
      <c r="G5513">
        <v>4777.8100000000004</v>
      </c>
      <c r="H5513">
        <v>550</v>
      </c>
      <c r="I5513">
        <v>8</v>
      </c>
      <c r="J5513">
        <v>5177.21</v>
      </c>
      <c r="K5513" t="str">
        <f t="shared" si="86"/>
        <v>Low Risk</v>
      </c>
    </row>
    <row r="5514" spans="1:11" x14ac:dyDescent="0.25">
      <c r="A5514">
        <v>5513</v>
      </c>
      <c r="B5514">
        <v>33</v>
      </c>
      <c r="C5514" t="s">
        <v>10</v>
      </c>
      <c r="D5514" t="s">
        <v>18</v>
      </c>
      <c r="E5514" t="s">
        <v>17</v>
      </c>
      <c r="F5514">
        <v>2289.7199999999998</v>
      </c>
      <c r="G5514">
        <v>5195.74</v>
      </c>
      <c r="H5514">
        <v>614</v>
      </c>
      <c r="I5514">
        <v>7</v>
      </c>
      <c r="J5514">
        <v>5671.21</v>
      </c>
      <c r="K5514" t="str">
        <f t="shared" si="86"/>
        <v>Low Risk</v>
      </c>
    </row>
    <row r="5515" spans="1:11" x14ac:dyDescent="0.25">
      <c r="A5515">
        <v>5514</v>
      </c>
      <c r="B5515">
        <v>19</v>
      </c>
      <c r="C5515" t="s">
        <v>13</v>
      </c>
      <c r="D5515" t="s">
        <v>18</v>
      </c>
      <c r="E5515" t="s">
        <v>152</v>
      </c>
      <c r="F5515">
        <v>2962.84</v>
      </c>
      <c r="G5515">
        <v>6520.64</v>
      </c>
      <c r="H5515">
        <v>576</v>
      </c>
      <c r="I5515">
        <v>9</v>
      </c>
      <c r="J5515">
        <v>8560.33</v>
      </c>
      <c r="K5515" t="str">
        <f t="shared" si="86"/>
        <v>Low Risk</v>
      </c>
    </row>
    <row r="5516" spans="1:11" x14ac:dyDescent="0.25">
      <c r="A5516">
        <v>5515</v>
      </c>
      <c r="B5516">
        <v>41</v>
      </c>
      <c r="C5516" t="s">
        <v>10</v>
      </c>
      <c r="D5516" t="s">
        <v>14</v>
      </c>
      <c r="E5516" t="s">
        <v>17</v>
      </c>
      <c r="F5516">
        <v>1772.2249999999999</v>
      </c>
      <c r="G5516">
        <v>3357.31</v>
      </c>
      <c r="H5516">
        <v>533</v>
      </c>
      <c r="I5516">
        <v>7</v>
      </c>
      <c r="J5516">
        <v>2119.6799999999998</v>
      </c>
      <c r="K5516" t="str">
        <f t="shared" si="86"/>
        <v>Low Risk</v>
      </c>
    </row>
    <row r="5517" spans="1:11" x14ac:dyDescent="0.25">
      <c r="A5517">
        <v>5516</v>
      </c>
      <c r="B5517">
        <v>27</v>
      </c>
      <c r="C5517" t="s">
        <v>13</v>
      </c>
      <c r="D5517" t="s">
        <v>14</v>
      </c>
      <c r="E5517" t="s">
        <v>15</v>
      </c>
      <c r="F5517">
        <v>1392.42</v>
      </c>
      <c r="G5517">
        <v>2899.16</v>
      </c>
      <c r="H5517">
        <v>576</v>
      </c>
      <c r="I5517">
        <v>12</v>
      </c>
      <c r="J5517">
        <v>4571.05</v>
      </c>
      <c r="K5517" t="str">
        <f t="shared" si="86"/>
        <v>Moderate Risk</v>
      </c>
    </row>
    <row r="5518" spans="1:11" x14ac:dyDescent="0.25">
      <c r="A5518">
        <v>5517</v>
      </c>
      <c r="B5518">
        <v>55</v>
      </c>
      <c r="C5518" t="s">
        <v>13</v>
      </c>
      <c r="D5518" t="s">
        <v>18</v>
      </c>
      <c r="E5518" t="s">
        <v>12</v>
      </c>
      <c r="F5518">
        <v>1772.2249999999999</v>
      </c>
      <c r="G5518">
        <v>2155.23</v>
      </c>
      <c r="H5518">
        <v>530</v>
      </c>
      <c r="I5518">
        <v>10</v>
      </c>
      <c r="J5518">
        <v>4083.92</v>
      </c>
      <c r="K5518" t="str">
        <f t="shared" si="86"/>
        <v>Low Risk</v>
      </c>
    </row>
    <row r="5519" spans="1:11" x14ac:dyDescent="0.25">
      <c r="A5519">
        <v>5518</v>
      </c>
      <c r="B5519">
        <v>39</v>
      </c>
      <c r="C5519" t="s">
        <v>13</v>
      </c>
      <c r="D5519" t="s">
        <v>14</v>
      </c>
      <c r="E5519" t="s">
        <v>17</v>
      </c>
      <c r="F5519">
        <v>718.26</v>
      </c>
      <c r="G5519">
        <v>1069.44</v>
      </c>
      <c r="H5519">
        <v>576</v>
      </c>
      <c r="I5519">
        <v>7</v>
      </c>
      <c r="J5519">
        <v>1045.17</v>
      </c>
      <c r="K5519" t="str">
        <f t="shared" si="86"/>
        <v>Low Risk</v>
      </c>
    </row>
    <row r="5520" spans="1:11" x14ac:dyDescent="0.25">
      <c r="A5520">
        <v>5519</v>
      </c>
      <c r="B5520">
        <v>43</v>
      </c>
      <c r="C5520" t="s">
        <v>13</v>
      </c>
      <c r="D5520" t="s">
        <v>16</v>
      </c>
      <c r="E5520" t="s">
        <v>12</v>
      </c>
      <c r="F5520">
        <v>3187</v>
      </c>
      <c r="G5520">
        <v>6018.5</v>
      </c>
      <c r="H5520">
        <v>653</v>
      </c>
      <c r="I5520">
        <v>9</v>
      </c>
      <c r="J5520">
        <v>7549.53</v>
      </c>
      <c r="K5520" t="str">
        <f t="shared" si="86"/>
        <v>Low Risk</v>
      </c>
    </row>
    <row r="5521" spans="1:11" x14ac:dyDescent="0.25">
      <c r="A5521">
        <v>5520</v>
      </c>
      <c r="B5521">
        <v>60</v>
      </c>
      <c r="C5521" t="s">
        <v>10</v>
      </c>
      <c r="D5521" t="s">
        <v>16</v>
      </c>
      <c r="E5521" t="s">
        <v>17</v>
      </c>
      <c r="F5521">
        <v>1715.96</v>
      </c>
      <c r="G5521">
        <v>3210.37</v>
      </c>
      <c r="H5521">
        <v>597</v>
      </c>
      <c r="I5521">
        <v>8</v>
      </c>
      <c r="J5521">
        <v>3139.99</v>
      </c>
      <c r="K5521" t="str">
        <f t="shared" si="86"/>
        <v>Low Risk</v>
      </c>
    </row>
    <row r="5522" spans="1:11" x14ac:dyDescent="0.25">
      <c r="A5522">
        <v>5521</v>
      </c>
      <c r="B5522">
        <v>72</v>
      </c>
      <c r="C5522" t="s">
        <v>13</v>
      </c>
      <c r="D5522" t="s">
        <v>18</v>
      </c>
      <c r="E5522" t="s">
        <v>15</v>
      </c>
      <c r="F5522">
        <v>3103.8</v>
      </c>
      <c r="G5522">
        <v>4526.1400000000003</v>
      </c>
      <c r="H5522">
        <v>604</v>
      </c>
      <c r="I5522">
        <v>7</v>
      </c>
      <c r="J5522">
        <v>12106.35</v>
      </c>
      <c r="K5522" t="str">
        <f t="shared" si="86"/>
        <v>Low Risk</v>
      </c>
    </row>
    <row r="5523" spans="1:11" x14ac:dyDescent="0.25">
      <c r="A5523">
        <v>5522</v>
      </c>
      <c r="B5523">
        <v>56</v>
      </c>
      <c r="C5523" t="s">
        <v>10</v>
      </c>
      <c r="D5523" t="s">
        <v>16</v>
      </c>
      <c r="E5523" t="s">
        <v>20</v>
      </c>
      <c r="F5523">
        <v>1300.26</v>
      </c>
      <c r="G5523">
        <v>2626.04</v>
      </c>
      <c r="H5523">
        <v>523</v>
      </c>
      <c r="I5523">
        <v>10</v>
      </c>
      <c r="J5523">
        <v>5486.4</v>
      </c>
      <c r="K5523" t="str">
        <f t="shared" si="86"/>
        <v>Low Risk</v>
      </c>
    </row>
    <row r="5524" spans="1:11" x14ac:dyDescent="0.25">
      <c r="A5524">
        <v>5523</v>
      </c>
      <c r="B5524">
        <v>44</v>
      </c>
      <c r="C5524" t="s">
        <v>10</v>
      </c>
      <c r="D5524" t="s">
        <v>11</v>
      </c>
      <c r="E5524" t="s">
        <v>17</v>
      </c>
      <c r="F5524">
        <v>907.76</v>
      </c>
      <c r="G5524">
        <v>737.96</v>
      </c>
      <c r="H5524">
        <v>482</v>
      </c>
      <c r="I5524">
        <v>8</v>
      </c>
      <c r="J5524">
        <v>3176.79</v>
      </c>
      <c r="K5524" t="str">
        <f t="shared" si="86"/>
        <v>Moderate Risk</v>
      </c>
    </row>
    <row r="5525" spans="1:11" x14ac:dyDescent="0.25">
      <c r="A5525">
        <v>5524</v>
      </c>
      <c r="B5525">
        <v>46</v>
      </c>
      <c r="C5525" t="s">
        <v>10</v>
      </c>
      <c r="D5525" t="s">
        <v>19</v>
      </c>
      <c r="E5525" t="s">
        <v>17</v>
      </c>
      <c r="F5525">
        <v>2604.6799999999998</v>
      </c>
      <c r="G5525">
        <v>6242.36</v>
      </c>
      <c r="H5525">
        <v>651</v>
      </c>
      <c r="I5525">
        <v>7</v>
      </c>
      <c r="J5525">
        <v>7866.84</v>
      </c>
      <c r="K5525" t="str">
        <f t="shared" si="86"/>
        <v>Low Risk</v>
      </c>
    </row>
    <row r="5526" spans="1:11" x14ac:dyDescent="0.25">
      <c r="A5526">
        <v>5525</v>
      </c>
      <c r="B5526">
        <v>64</v>
      </c>
      <c r="C5526" t="s">
        <v>10</v>
      </c>
      <c r="D5526" t="s">
        <v>11</v>
      </c>
      <c r="E5526" t="s">
        <v>17</v>
      </c>
      <c r="F5526">
        <v>1896.13</v>
      </c>
      <c r="G5526">
        <v>4036.69</v>
      </c>
      <c r="H5526">
        <v>600</v>
      </c>
      <c r="I5526">
        <v>7</v>
      </c>
      <c r="J5526">
        <v>4788.07</v>
      </c>
      <c r="K5526" t="str">
        <f t="shared" si="86"/>
        <v>Low Risk</v>
      </c>
    </row>
    <row r="5527" spans="1:11" x14ac:dyDescent="0.25">
      <c r="A5527">
        <v>5526</v>
      </c>
      <c r="B5527">
        <v>55</v>
      </c>
      <c r="C5527" t="s">
        <v>10</v>
      </c>
      <c r="D5527" t="s">
        <v>11</v>
      </c>
      <c r="E5527" t="s">
        <v>12</v>
      </c>
      <c r="F5527">
        <v>608.47</v>
      </c>
      <c r="G5527">
        <v>942.97</v>
      </c>
      <c r="H5527">
        <v>407</v>
      </c>
      <c r="I5527">
        <v>6</v>
      </c>
      <c r="J5527">
        <v>600.5</v>
      </c>
      <c r="K5527" t="str">
        <f t="shared" si="86"/>
        <v>Moderate Risk</v>
      </c>
    </row>
    <row r="5528" spans="1:11" x14ac:dyDescent="0.25">
      <c r="A5528">
        <v>5527</v>
      </c>
      <c r="B5528">
        <v>37</v>
      </c>
      <c r="C5528" t="s">
        <v>10</v>
      </c>
      <c r="D5528" t="s">
        <v>14</v>
      </c>
      <c r="E5528" t="s">
        <v>152</v>
      </c>
      <c r="F5528">
        <v>1305.22</v>
      </c>
      <c r="G5528">
        <v>2400.4899999999998</v>
      </c>
      <c r="H5528">
        <v>574</v>
      </c>
      <c r="I5528">
        <v>6</v>
      </c>
      <c r="J5528">
        <v>5086.5200000000004</v>
      </c>
      <c r="K5528" t="str">
        <f t="shared" si="86"/>
        <v>Low Risk</v>
      </c>
    </row>
    <row r="5529" spans="1:11" x14ac:dyDescent="0.25">
      <c r="A5529">
        <v>5528</v>
      </c>
      <c r="B5529">
        <v>44</v>
      </c>
      <c r="C5529" t="s">
        <v>10</v>
      </c>
      <c r="D5529" t="s">
        <v>19</v>
      </c>
      <c r="E5529" t="s">
        <v>21</v>
      </c>
      <c r="F5529">
        <v>4504.17</v>
      </c>
      <c r="G5529">
        <v>9488.06</v>
      </c>
      <c r="H5529">
        <v>672</v>
      </c>
      <c r="I5529">
        <v>9</v>
      </c>
      <c r="J5529">
        <v>16450.21</v>
      </c>
      <c r="K5529" t="str">
        <f t="shared" si="86"/>
        <v>Low Risk</v>
      </c>
    </row>
    <row r="5530" spans="1:11" x14ac:dyDescent="0.25">
      <c r="A5530">
        <v>5529</v>
      </c>
      <c r="B5530">
        <v>58</v>
      </c>
      <c r="C5530" t="s">
        <v>13</v>
      </c>
      <c r="D5530" t="s">
        <v>16</v>
      </c>
      <c r="E5530" t="s">
        <v>12</v>
      </c>
      <c r="F5530">
        <v>1249.28</v>
      </c>
      <c r="G5530">
        <v>1052.77</v>
      </c>
      <c r="H5530">
        <v>492</v>
      </c>
      <c r="I5530">
        <v>7</v>
      </c>
      <c r="J5530">
        <v>4687.22</v>
      </c>
      <c r="K5530" t="str">
        <f t="shared" si="86"/>
        <v>Moderate Risk</v>
      </c>
    </row>
    <row r="5531" spans="1:11" x14ac:dyDescent="0.25">
      <c r="A5531">
        <v>5530</v>
      </c>
      <c r="B5531">
        <v>71</v>
      </c>
      <c r="C5531" t="s">
        <v>10</v>
      </c>
      <c r="D5531" t="s">
        <v>14</v>
      </c>
      <c r="E5531" t="s">
        <v>21</v>
      </c>
      <c r="F5531">
        <v>1772.2249999999999</v>
      </c>
      <c r="G5531">
        <v>2163.5700000000002</v>
      </c>
      <c r="H5531">
        <v>555</v>
      </c>
      <c r="I5531">
        <v>5</v>
      </c>
      <c r="J5531">
        <v>5264.86</v>
      </c>
      <c r="K5531" t="str">
        <f t="shared" si="86"/>
        <v>Low Risk</v>
      </c>
    </row>
    <row r="5532" spans="1:11" x14ac:dyDescent="0.25">
      <c r="A5532">
        <v>5531</v>
      </c>
      <c r="B5532">
        <v>37</v>
      </c>
      <c r="C5532" t="s">
        <v>13</v>
      </c>
      <c r="D5532" t="s">
        <v>16</v>
      </c>
      <c r="E5532" t="s">
        <v>21</v>
      </c>
      <c r="F5532">
        <v>1919.78</v>
      </c>
      <c r="G5532">
        <v>3882.53</v>
      </c>
      <c r="H5532">
        <v>549</v>
      </c>
      <c r="I5532">
        <v>8</v>
      </c>
      <c r="J5532">
        <v>5400.2</v>
      </c>
      <c r="K5532" t="str">
        <f t="shared" si="86"/>
        <v>Low Risk</v>
      </c>
    </row>
    <row r="5533" spans="1:11" x14ac:dyDescent="0.25">
      <c r="A5533">
        <v>5532</v>
      </c>
      <c r="B5533">
        <v>61</v>
      </c>
      <c r="C5533" t="s">
        <v>10</v>
      </c>
      <c r="D5533" t="s">
        <v>11</v>
      </c>
      <c r="E5533" t="s">
        <v>12</v>
      </c>
      <c r="F5533">
        <v>1054.28</v>
      </c>
      <c r="G5533">
        <v>252.31</v>
      </c>
      <c r="H5533">
        <v>551</v>
      </c>
      <c r="I5533">
        <v>3</v>
      </c>
      <c r="J5533">
        <v>5332.54</v>
      </c>
      <c r="K5533" t="str">
        <f t="shared" si="86"/>
        <v>Low Risk</v>
      </c>
    </row>
    <row r="5534" spans="1:11" x14ac:dyDescent="0.25">
      <c r="A5534">
        <v>5533</v>
      </c>
      <c r="B5534">
        <v>36</v>
      </c>
      <c r="C5534" t="s">
        <v>10</v>
      </c>
      <c r="D5534" t="s">
        <v>19</v>
      </c>
      <c r="E5534" t="s">
        <v>15</v>
      </c>
      <c r="F5534">
        <v>3053.89</v>
      </c>
      <c r="G5534">
        <v>5384.9</v>
      </c>
      <c r="H5534">
        <v>700</v>
      </c>
      <c r="I5534">
        <v>2</v>
      </c>
      <c r="J5534">
        <v>11692.4</v>
      </c>
      <c r="K5534" t="str">
        <f t="shared" si="86"/>
        <v>Low Risk</v>
      </c>
    </row>
    <row r="5535" spans="1:11" x14ac:dyDescent="0.25">
      <c r="A5535">
        <v>5534</v>
      </c>
      <c r="B5535">
        <v>37</v>
      </c>
      <c r="C5535" t="s">
        <v>10</v>
      </c>
      <c r="D5535" t="s">
        <v>11</v>
      </c>
      <c r="E5535" t="s">
        <v>17</v>
      </c>
      <c r="F5535">
        <v>1476.82</v>
      </c>
      <c r="G5535">
        <v>2302.89</v>
      </c>
      <c r="H5535">
        <v>528</v>
      </c>
      <c r="I5535">
        <v>7</v>
      </c>
      <c r="J5535">
        <v>1376.93</v>
      </c>
      <c r="K5535" t="str">
        <f t="shared" si="86"/>
        <v>Low Risk</v>
      </c>
    </row>
    <row r="5536" spans="1:11" x14ac:dyDescent="0.25">
      <c r="A5536">
        <v>5535</v>
      </c>
      <c r="B5536">
        <v>52</v>
      </c>
      <c r="C5536" t="s">
        <v>10</v>
      </c>
      <c r="D5536" t="s">
        <v>16</v>
      </c>
      <c r="E5536" t="s">
        <v>15</v>
      </c>
      <c r="F5536">
        <v>1241.22</v>
      </c>
      <c r="G5536">
        <v>3237.28</v>
      </c>
      <c r="H5536">
        <v>576</v>
      </c>
      <c r="I5536">
        <v>10</v>
      </c>
      <c r="J5536">
        <v>3689.61</v>
      </c>
      <c r="K5536" t="str">
        <f t="shared" si="86"/>
        <v>Low Risk</v>
      </c>
    </row>
    <row r="5537" spans="1:11" x14ac:dyDescent="0.25">
      <c r="A5537">
        <v>5536</v>
      </c>
      <c r="B5537">
        <v>64</v>
      </c>
      <c r="C5537" t="s">
        <v>13</v>
      </c>
      <c r="D5537" t="s">
        <v>16</v>
      </c>
      <c r="E5537" t="s">
        <v>17</v>
      </c>
      <c r="F5537">
        <v>1606.91</v>
      </c>
      <c r="G5537">
        <v>2784.6</v>
      </c>
      <c r="H5537">
        <v>590</v>
      </c>
      <c r="I5537">
        <v>9</v>
      </c>
      <c r="J5537">
        <v>5720.76</v>
      </c>
      <c r="K5537" t="str">
        <f t="shared" si="86"/>
        <v>Low Risk</v>
      </c>
    </row>
    <row r="5538" spans="1:11" x14ac:dyDescent="0.25">
      <c r="A5538">
        <v>5537</v>
      </c>
      <c r="B5538">
        <v>19</v>
      </c>
      <c r="C5538" t="s">
        <v>10</v>
      </c>
      <c r="D5538" t="s">
        <v>14</v>
      </c>
      <c r="E5538" t="s">
        <v>12</v>
      </c>
      <c r="F5538">
        <v>1772.2249999999999</v>
      </c>
      <c r="G5538">
        <v>1216.6500000000001</v>
      </c>
      <c r="H5538">
        <v>508</v>
      </c>
      <c r="I5538">
        <v>7</v>
      </c>
      <c r="J5538">
        <v>3363.11</v>
      </c>
      <c r="K5538" t="str">
        <f t="shared" si="86"/>
        <v>Low Risk</v>
      </c>
    </row>
    <row r="5539" spans="1:11" x14ac:dyDescent="0.25">
      <c r="A5539">
        <v>5538</v>
      </c>
      <c r="B5539">
        <v>47</v>
      </c>
      <c r="C5539" t="s">
        <v>13</v>
      </c>
      <c r="D5539" t="s">
        <v>18</v>
      </c>
      <c r="E5539" t="s">
        <v>152</v>
      </c>
      <c r="F5539">
        <v>2759.66</v>
      </c>
      <c r="G5539">
        <v>4259.1000000000004</v>
      </c>
      <c r="H5539">
        <v>607</v>
      </c>
      <c r="I5539">
        <v>8</v>
      </c>
      <c r="J5539">
        <v>6385.74</v>
      </c>
      <c r="K5539" t="str">
        <f t="shared" si="86"/>
        <v>Low Risk</v>
      </c>
    </row>
    <row r="5540" spans="1:11" x14ac:dyDescent="0.25">
      <c r="A5540">
        <v>5539</v>
      </c>
      <c r="B5540">
        <v>70</v>
      </c>
      <c r="C5540" t="s">
        <v>13</v>
      </c>
      <c r="D5540" t="s">
        <v>14</v>
      </c>
      <c r="E5540" t="s">
        <v>15</v>
      </c>
      <c r="F5540">
        <v>2965.62</v>
      </c>
      <c r="G5540">
        <v>3183.95</v>
      </c>
      <c r="H5540">
        <v>638</v>
      </c>
      <c r="I5540">
        <v>4</v>
      </c>
      <c r="J5540">
        <v>8665.94</v>
      </c>
      <c r="K5540" t="str">
        <f t="shared" si="86"/>
        <v>Low Risk</v>
      </c>
    </row>
    <row r="5541" spans="1:11" x14ac:dyDescent="0.25">
      <c r="A5541">
        <v>5540</v>
      </c>
      <c r="B5541">
        <v>51</v>
      </c>
      <c r="C5541" t="s">
        <v>10</v>
      </c>
      <c r="D5541" t="s">
        <v>16</v>
      </c>
      <c r="E5541" t="s">
        <v>21</v>
      </c>
      <c r="F5541">
        <v>1772.2249999999999</v>
      </c>
      <c r="G5541">
        <v>3483.07</v>
      </c>
      <c r="H5541">
        <v>518</v>
      </c>
      <c r="I5541">
        <v>4</v>
      </c>
      <c r="J5541">
        <v>2052.85</v>
      </c>
      <c r="K5541" t="str">
        <f t="shared" si="86"/>
        <v>Low Risk</v>
      </c>
    </row>
    <row r="5542" spans="1:11" x14ac:dyDescent="0.25">
      <c r="A5542">
        <v>5541</v>
      </c>
      <c r="B5542">
        <v>39</v>
      </c>
      <c r="C5542" t="s">
        <v>13</v>
      </c>
      <c r="D5542" t="s">
        <v>18</v>
      </c>
      <c r="E5542" t="s">
        <v>12</v>
      </c>
      <c r="F5542">
        <v>4389.83</v>
      </c>
      <c r="G5542">
        <v>7988.44</v>
      </c>
      <c r="H5542">
        <v>626</v>
      </c>
      <c r="I5542">
        <v>2</v>
      </c>
      <c r="J5542">
        <v>16258.51</v>
      </c>
      <c r="K5542" t="str">
        <f t="shared" si="86"/>
        <v>Low Risk</v>
      </c>
    </row>
    <row r="5543" spans="1:11" x14ac:dyDescent="0.25">
      <c r="A5543">
        <v>5542</v>
      </c>
      <c r="B5543">
        <v>20</v>
      </c>
      <c r="C5543" t="s">
        <v>10</v>
      </c>
      <c r="D5543" t="s">
        <v>16</v>
      </c>
      <c r="E5543" t="s">
        <v>21</v>
      </c>
      <c r="F5543">
        <v>1772.2249999999999</v>
      </c>
      <c r="G5543">
        <v>1931.54</v>
      </c>
      <c r="H5543">
        <v>544</v>
      </c>
      <c r="I5543">
        <v>11</v>
      </c>
      <c r="J5543">
        <v>996.17</v>
      </c>
      <c r="K5543" t="str">
        <f t="shared" si="86"/>
        <v>Moderate Risk</v>
      </c>
    </row>
    <row r="5544" spans="1:11" x14ac:dyDescent="0.25">
      <c r="A5544">
        <v>5543</v>
      </c>
      <c r="B5544">
        <v>23</v>
      </c>
      <c r="C5544" t="s">
        <v>13</v>
      </c>
      <c r="D5544" t="s">
        <v>14</v>
      </c>
      <c r="E5544" t="s">
        <v>17</v>
      </c>
      <c r="F5544">
        <v>1154.52</v>
      </c>
      <c r="G5544">
        <v>2830.57</v>
      </c>
      <c r="H5544">
        <v>472</v>
      </c>
      <c r="I5544">
        <v>4</v>
      </c>
      <c r="J5544">
        <v>5332.54</v>
      </c>
      <c r="K5544" t="str">
        <f t="shared" si="86"/>
        <v>Moderate Risk</v>
      </c>
    </row>
    <row r="5545" spans="1:11" x14ac:dyDescent="0.25">
      <c r="A5545">
        <v>5544</v>
      </c>
      <c r="B5545">
        <v>32</v>
      </c>
      <c r="C5545" t="s">
        <v>13</v>
      </c>
      <c r="D5545" t="s">
        <v>19</v>
      </c>
      <c r="E5545" t="s">
        <v>21</v>
      </c>
      <c r="F5545">
        <v>4895.5</v>
      </c>
      <c r="G5545">
        <v>9250.68</v>
      </c>
      <c r="H5545">
        <v>680</v>
      </c>
      <c r="I5545">
        <v>6</v>
      </c>
      <c r="J5545">
        <v>17215.39</v>
      </c>
      <c r="K5545" t="str">
        <f t="shared" si="86"/>
        <v>Low Risk</v>
      </c>
    </row>
    <row r="5546" spans="1:11" x14ac:dyDescent="0.25">
      <c r="A5546">
        <v>5545</v>
      </c>
      <c r="B5546">
        <v>44</v>
      </c>
      <c r="C5546" t="s">
        <v>10</v>
      </c>
      <c r="D5546" t="s">
        <v>11</v>
      </c>
      <c r="E5546" t="s">
        <v>15</v>
      </c>
      <c r="F5546">
        <v>1837.23</v>
      </c>
      <c r="G5546">
        <v>3319.86</v>
      </c>
      <c r="H5546">
        <v>582</v>
      </c>
      <c r="I5546">
        <v>7</v>
      </c>
      <c r="J5546">
        <v>6174.31</v>
      </c>
      <c r="K5546" t="str">
        <f t="shared" si="86"/>
        <v>Low Risk</v>
      </c>
    </row>
    <row r="5547" spans="1:11" x14ac:dyDescent="0.25">
      <c r="A5547">
        <v>5546</v>
      </c>
      <c r="B5547">
        <v>27</v>
      </c>
      <c r="C5547" t="s">
        <v>10</v>
      </c>
      <c r="D5547" t="s">
        <v>16</v>
      </c>
      <c r="E5547" t="s">
        <v>17</v>
      </c>
      <c r="F5547">
        <v>605.83000000000004</v>
      </c>
      <c r="G5547">
        <v>289.01</v>
      </c>
      <c r="H5547">
        <v>474</v>
      </c>
      <c r="I5547">
        <v>10</v>
      </c>
      <c r="J5547">
        <v>2569.2600000000002</v>
      </c>
      <c r="K5547" t="str">
        <f t="shared" si="86"/>
        <v>Moderate Risk</v>
      </c>
    </row>
    <row r="5548" spans="1:11" x14ac:dyDescent="0.25">
      <c r="A5548">
        <v>5547</v>
      </c>
      <c r="B5548">
        <v>26</v>
      </c>
      <c r="C5548" t="s">
        <v>10</v>
      </c>
      <c r="D5548" t="s">
        <v>18</v>
      </c>
      <c r="E5548" t="s">
        <v>12</v>
      </c>
      <c r="F5548">
        <v>3790.92</v>
      </c>
      <c r="G5548">
        <v>6390.28</v>
      </c>
      <c r="H5548">
        <v>743</v>
      </c>
      <c r="I5548">
        <v>9</v>
      </c>
      <c r="J5548">
        <v>14466.3</v>
      </c>
      <c r="K5548" t="str">
        <f t="shared" si="86"/>
        <v>Low Risk</v>
      </c>
    </row>
    <row r="5549" spans="1:11" x14ac:dyDescent="0.25">
      <c r="A5549">
        <v>5548</v>
      </c>
      <c r="B5549">
        <v>50</v>
      </c>
      <c r="C5549" t="s">
        <v>10</v>
      </c>
      <c r="D5549" t="s">
        <v>18</v>
      </c>
      <c r="E5549" t="s">
        <v>21</v>
      </c>
      <c r="F5549">
        <v>2821.59</v>
      </c>
      <c r="G5549">
        <v>5178.51</v>
      </c>
      <c r="H5549">
        <v>627</v>
      </c>
      <c r="I5549">
        <v>9</v>
      </c>
      <c r="J5549">
        <v>5303.18</v>
      </c>
      <c r="K5549" t="str">
        <f t="shared" si="86"/>
        <v>Low Risk</v>
      </c>
    </row>
    <row r="5550" spans="1:11" x14ac:dyDescent="0.25">
      <c r="A5550">
        <v>5549</v>
      </c>
      <c r="B5550">
        <v>49</v>
      </c>
      <c r="C5550" t="s">
        <v>10</v>
      </c>
      <c r="D5550" t="s">
        <v>16</v>
      </c>
      <c r="E5550" t="s">
        <v>15</v>
      </c>
      <c r="F5550">
        <v>1421.76</v>
      </c>
      <c r="G5550">
        <v>3094.44</v>
      </c>
      <c r="H5550">
        <v>583</v>
      </c>
      <c r="I5550">
        <v>6</v>
      </c>
      <c r="J5550">
        <v>6383.45</v>
      </c>
      <c r="K5550" t="str">
        <f t="shared" si="86"/>
        <v>Low Risk</v>
      </c>
    </row>
    <row r="5551" spans="1:11" x14ac:dyDescent="0.25">
      <c r="A5551">
        <v>5550</v>
      </c>
      <c r="B5551">
        <v>65</v>
      </c>
      <c r="C5551" t="s">
        <v>10</v>
      </c>
      <c r="D5551" t="s">
        <v>11</v>
      </c>
      <c r="E5551" t="s">
        <v>20</v>
      </c>
      <c r="F5551">
        <v>1479.4</v>
      </c>
      <c r="G5551">
        <v>1597.18</v>
      </c>
      <c r="H5551">
        <v>534</v>
      </c>
      <c r="I5551">
        <v>8</v>
      </c>
      <c r="J5551">
        <v>3512.03</v>
      </c>
      <c r="K5551" t="str">
        <f t="shared" si="86"/>
        <v>Low Risk</v>
      </c>
    </row>
    <row r="5552" spans="1:11" x14ac:dyDescent="0.25">
      <c r="A5552">
        <v>5551</v>
      </c>
      <c r="B5552">
        <v>23</v>
      </c>
      <c r="C5552" t="s">
        <v>10</v>
      </c>
      <c r="D5552" t="s">
        <v>18</v>
      </c>
      <c r="E5552" t="s">
        <v>17</v>
      </c>
      <c r="F5552">
        <v>2801.72</v>
      </c>
      <c r="G5552">
        <v>4974.3900000000003</v>
      </c>
      <c r="H5552">
        <v>651</v>
      </c>
      <c r="I5552">
        <v>3</v>
      </c>
      <c r="J5552">
        <v>10542.27</v>
      </c>
      <c r="K5552" t="str">
        <f t="shared" si="86"/>
        <v>Low Risk</v>
      </c>
    </row>
    <row r="5553" spans="1:11" x14ac:dyDescent="0.25">
      <c r="A5553">
        <v>5552</v>
      </c>
      <c r="B5553">
        <v>58</v>
      </c>
      <c r="C5553" t="s">
        <v>10</v>
      </c>
      <c r="D5553" t="s">
        <v>14</v>
      </c>
      <c r="E5553" t="s">
        <v>15</v>
      </c>
      <c r="F5553">
        <v>1772.2249999999999</v>
      </c>
      <c r="G5553">
        <v>3937</v>
      </c>
      <c r="H5553">
        <v>542</v>
      </c>
      <c r="I5553">
        <v>7</v>
      </c>
      <c r="J5553">
        <v>3135.1</v>
      </c>
      <c r="K5553" t="str">
        <f t="shared" si="86"/>
        <v>Low Risk</v>
      </c>
    </row>
    <row r="5554" spans="1:11" x14ac:dyDescent="0.25">
      <c r="A5554">
        <v>5553</v>
      </c>
      <c r="B5554">
        <v>53</v>
      </c>
      <c r="C5554" t="s">
        <v>13</v>
      </c>
      <c r="D5554" t="s">
        <v>14</v>
      </c>
      <c r="E5554" t="s">
        <v>15</v>
      </c>
      <c r="F5554">
        <v>1571.1</v>
      </c>
      <c r="G5554">
        <v>1836.26</v>
      </c>
      <c r="H5554">
        <v>493</v>
      </c>
      <c r="I5554">
        <v>7</v>
      </c>
      <c r="J5554">
        <v>3740.82</v>
      </c>
      <c r="K5554" t="str">
        <f t="shared" si="86"/>
        <v>Moderate Risk</v>
      </c>
    </row>
    <row r="5555" spans="1:11" x14ac:dyDescent="0.25">
      <c r="A5555">
        <v>5554</v>
      </c>
      <c r="B5555">
        <v>19</v>
      </c>
      <c r="C5555" t="s">
        <v>10</v>
      </c>
      <c r="D5555" t="s">
        <v>18</v>
      </c>
      <c r="E5555" t="s">
        <v>15</v>
      </c>
      <c r="F5555">
        <v>1661.86</v>
      </c>
      <c r="G5555">
        <v>3586.7</v>
      </c>
      <c r="H5555">
        <v>595</v>
      </c>
      <c r="I5555">
        <v>4</v>
      </c>
      <c r="J5555">
        <v>5332.54</v>
      </c>
      <c r="K5555" t="str">
        <f t="shared" si="86"/>
        <v>Low Risk</v>
      </c>
    </row>
    <row r="5556" spans="1:11" x14ac:dyDescent="0.25">
      <c r="A5556">
        <v>5555</v>
      </c>
      <c r="B5556">
        <v>46</v>
      </c>
      <c r="C5556" t="s">
        <v>13</v>
      </c>
      <c r="D5556" t="s">
        <v>16</v>
      </c>
      <c r="E5556" t="s">
        <v>21</v>
      </c>
      <c r="F5556">
        <v>1805.46</v>
      </c>
      <c r="G5556">
        <v>2209.81</v>
      </c>
      <c r="H5556">
        <v>548</v>
      </c>
      <c r="I5556">
        <v>10</v>
      </c>
      <c r="J5556">
        <v>6078.21</v>
      </c>
      <c r="K5556" t="str">
        <f t="shared" si="86"/>
        <v>Low Risk</v>
      </c>
    </row>
    <row r="5557" spans="1:11" x14ac:dyDescent="0.25">
      <c r="A5557">
        <v>5556</v>
      </c>
      <c r="B5557">
        <v>21</v>
      </c>
      <c r="C5557" t="s">
        <v>13</v>
      </c>
      <c r="D5557" t="s">
        <v>14</v>
      </c>
      <c r="E5557" t="s">
        <v>12</v>
      </c>
      <c r="F5557">
        <v>787.63</v>
      </c>
      <c r="G5557">
        <v>992.06</v>
      </c>
      <c r="H5557">
        <v>470</v>
      </c>
      <c r="I5557">
        <v>10</v>
      </c>
      <c r="J5557">
        <v>1234.46</v>
      </c>
      <c r="K5557" t="str">
        <f t="shared" si="86"/>
        <v>Moderate Risk</v>
      </c>
    </row>
    <row r="5558" spans="1:11" x14ac:dyDescent="0.25">
      <c r="A5558">
        <v>5557</v>
      </c>
      <c r="B5558">
        <v>18</v>
      </c>
      <c r="C5558" t="s">
        <v>13</v>
      </c>
      <c r="D5558" t="s">
        <v>16</v>
      </c>
      <c r="E5558" t="s">
        <v>15</v>
      </c>
      <c r="F5558">
        <v>2422.5</v>
      </c>
      <c r="G5558">
        <v>2776.48</v>
      </c>
      <c r="H5558">
        <v>543</v>
      </c>
      <c r="I5558">
        <v>8</v>
      </c>
      <c r="J5558">
        <v>6719.73</v>
      </c>
      <c r="K5558" t="str">
        <f t="shared" si="86"/>
        <v>Low Risk</v>
      </c>
    </row>
    <row r="5559" spans="1:11" x14ac:dyDescent="0.25">
      <c r="A5559">
        <v>5558</v>
      </c>
      <c r="B5559">
        <v>36</v>
      </c>
      <c r="C5559" t="s">
        <v>13</v>
      </c>
      <c r="D5559" t="s">
        <v>14</v>
      </c>
      <c r="E5559" t="s">
        <v>15</v>
      </c>
      <c r="F5559">
        <v>1063.17</v>
      </c>
      <c r="G5559">
        <v>2154.98</v>
      </c>
      <c r="H5559">
        <v>449</v>
      </c>
      <c r="I5559">
        <v>8</v>
      </c>
      <c r="J5559">
        <v>3411.55</v>
      </c>
      <c r="K5559" t="str">
        <f t="shared" si="86"/>
        <v>Moderate Risk</v>
      </c>
    </row>
    <row r="5560" spans="1:11" x14ac:dyDescent="0.25">
      <c r="A5560">
        <v>5559</v>
      </c>
      <c r="B5560">
        <v>43</v>
      </c>
      <c r="C5560" t="s">
        <v>10</v>
      </c>
      <c r="D5560" t="s">
        <v>14</v>
      </c>
      <c r="E5560" t="s">
        <v>17</v>
      </c>
      <c r="F5560">
        <v>1464.31</v>
      </c>
      <c r="G5560">
        <v>2019.86</v>
      </c>
      <c r="H5560">
        <v>576</v>
      </c>
      <c r="I5560">
        <v>11</v>
      </c>
      <c r="J5560">
        <v>1992.17</v>
      </c>
      <c r="K5560" t="str">
        <f t="shared" si="86"/>
        <v>Moderate Risk</v>
      </c>
    </row>
    <row r="5561" spans="1:11" x14ac:dyDescent="0.25">
      <c r="A5561">
        <v>5560</v>
      </c>
      <c r="B5561">
        <v>42</v>
      </c>
      <c r="C5561" t="s">
        <v>10</v>
      </c>
      <c r="D5561" t="s">
        <v>14</v>
      </c>
      <c r="E5561" t="s">
        <v>17</v>
      </c>
      <c r="F5561">
        <v>952.88</v>
      </c>
      <c r="G5561">
        <v>117.68</v>
      </c>
      <c r="H5561">
        <v>504</v>
      </c>
      <c r="I5561">
        <v>8</v>
      </c>
      <c r="J5561">
        <v>5332.54</v>
      </c>
      <c r="K5561" t="str">
        <f t="shared" si="86"/>
        <v>Low Risk</v>
      </c>
    </row>
    <row r="5562" spans="1:11" x14ac:dyDescent="0.25">
      <c r="A5562">
        <v>5561</v>
      </c>
      <c r="B5562">
        <v>27</v>
      </c>
      <c r="C5562" t="s">
        <v>13</v>
      </c>
      <c r="D5562" t="s">
        <v>18</v>
      </c>
      <c r="E5562" t="s">
        <v>15</v>
      </c>
      <c r="F5562">
        <v>2422.1999999999998</v>
      </c>
      <c r="G5562">
        <v>4470.62</v>
      </c>
      <c r="H5562">
        <v>572</v>
      </c>
      <c r="I5562">
        <v>10</v>
      </c>
      <c r="J5562">
        <v>8164.2</v>
      </c>
      <c r="K5562" t="str">
        <f t="shared" si="86"/>
        <v>Low Risk</v>
      </c>
    </row>
    <row r="5563" spans="1:11" x14ac:dyDescent="0.25">
      <c r="A5563">
        <v>5562</v>
      </c>
      <c r="B5563">
        <v>70</v>
      </c>
      <c r="C5563" t="s">
        <v>13</v>
      </c>
      <c r="D5563" t="s">
        <v>18</v>
      </c>
      <c r="E5563" t="s">
        <v>17</v>
      </c>
      <c r="F5563">
        <v>2324.7600000000002</v>
      </c>
      <c r="G5563">
        <v>5032.57</v>
      </c>
      <c r="H5563">
        <v>675</v>
      </c>
      <c r="I5563">
        <v>6</v>
      </c>
      <c r="J5563">
        <v>8877.11</v>
      </c>
      <c r="K5563" t="str">
        <f t="shared" si="86"/>
        <v>Low Risk</v>
      </c>
    </row>
    <row r="5564" spans="1:11" x14ac:dyDescent="0.25">
      <c r="A5564">
        <v>5563</v>
      </c>
      <c r="B5564">
        <v>32</v>
      </c>
      <c r="C5564" t="s">
        <v>13</v>
      </c>
      <c r="D5564" t="s">
        <v>16</v>
      </c>
      <c r="E5564" t="s">
        <v>17</v>
      </c>
      <c r="F5564">
        <v>1022.6</v>
      </c>
      <c r="G5564">
        <v>2168.09</v>
      </c>
      <c r="H5564">
        <v>435</v>
      </c>
      <c r="I5564">
        <v>5</v>
      </c>
      <c r="J5564">
        <v>1078.3499999999999</v>
      </c>
      <c r="K5564" t="str">
        <f t="shared" si="86"/>
        <v>Moderate Risk</v>
      </c>
    </row>
    <row r="5565" spans="1:11" x14ac:dyDescent="0.25">
      <c r="A5565">
        <v>5564</v>
      </c>
      <c r="B5565">
        <v>39</v>
      </c>
      <c r="C5565" t="s">
        <v>10</v>
      </c>
      <c r="D5565" t="s">
        <v>11</v>
      </c>
      <c r="E5565" t="s">
        <v>21</v>
      </c>
      <c r="F5565">
        <v>2437.81</v>
      </c>
      <c r="G5565">
        <v>4676.0600000000004</v>
      </c>
      <c r="H5565">
        <v>623</v>
      </c>
      <c r="I5565">
        <v>5</v>
      </c>
      <c r="J5565">
        <v>9741.66</v>
      </c>
      <c r="K5565" t="str">
        <f t="shared" si="86"/>
        <v>Low Risk</v>
      </c>
    </row>
    <row r="5566" spans="1:11" x14ac:dyDescent="0.25">
      <c r="A5566">
        <v>5565</v>
      </c>
      <c r="B5566">
        <v>68</v>
      </c>
      <c r="C5566" t="s">
        <v>10</v>
      </c>
      <c r="D5566" t="s">
        <v>18</v>
      </c>
      <c r="E5566" t="s">
        <v>12</v>
      </c>
      <c r="F5566">
        <v>3410.94</v>
      </c>
      <c r="G5566">
        <v>6767.22</v>
      </c>
      <c r="H5566">
        <v>586</v>
      </c>
      <c r="I5566">
        <v>5</v>
      </c>
      <c r="J5566">
        <v>11624.67</v>
      </c>
      <c r="K5566" t="str">
        <f t="shared" si="86"/>
        <v>Low Risk</v>
      </c>
    </row>
    <row r="5567" spans="1:11" x14ac:dyDescent="0.25">
      <c r="A5567">
        <v>5566</v>
      </c>
      <c r="B5567">
        <v>65</v>
      </c>
      <c r="C5567" t="s">
        <v>13</v>
      </c>
      <c r="D5567" t="s">
        <v>11</v>
      </c>
      <c r="E5567" t="s">
        <v>17</v>
      </c>
      <c r="F5567">
        <v>886.38</v>
      </c>
      <c r="G5567">
        <v>1020.2</v>
      </c>
      <c r="H5567">
        <v>574</v>
      </c>
      <c r="I5567">
        <v>3</v>
      </c>
      <c r="J5567">
        <v>5332.54</v>
      </c>
      <c r="K5567" t="str">
        <f t="shared" si="86"/>
        <v>Low Risk</v>
      </c>
    </row>
    <row r="5568" spans="1:11" x14ac:dyDescent="0.25">
      <c r="A5568">
        <v>5567</v>
      </c>
      <c r="B5568">
        <v>38</v>
      </c>
      <c r="C5568" t="s">
        <v>10</v>
      </c>
      <c r="D5568" t="s">
        <v>11</v>
      </c>
      <c r="E5568" t="s">
        <v>15</v>
      </c>
      <c r="F5568">
        <v>1029.9100000000001</v>
      </c>
      <c r="G5568">
        <v>1941.47</v>
      </c>
      <c r="H5568">
        <v>450</v>
      </c>
      <c r="I5568">
        <v>7</v>
      </c>
      <c r="J5568">
        <v>3393.77</v>
      </c>
      <c r="K5568" t="str">
        <f t="shared" si="86"/>
        <v>Moderate Risk</v>
      </c>
    </row>
    <row r="5569" spans="1:11" x14ac:dyDescent="0.25">
      <c r="A5569">
        <v>5568</v>
      </c>
      <c r="B5569">
        <v>73</v>
      </c>
      <c r="C5569" t="s">
        <v>10</v>
      </c>
      <c r="D5569" t="s">
        <v>18</v>
      </c>
      <c r="E5569" t="s">
        <v>12</v>
      </c>
      <c r="F5569">
        <v>1950.16</v>
      </c>
      <c r="G5569">
        <v>5269.34</v>
      </c>
      <c r="H5569">
        <v>620</v>
      </c>
      <c r="I5569">
        <v>9</v>
      </c>
      <c r="J5569">
        <v>8838.52</v>
      </c>
      <c r="K5569" t="str">
        <f t="shared" si="86"/>
        <v>Low Risk</v>
      </c>
    </row>
    <row r="5570" spans="1:11" x14ac:dyDescent="0.25">
      <c r="A5570">
        <v>5569</v>
      </c>
      <c r="B5570">
        <v>39</v>
      </c>
      <c r="C5570" t="s">
        <v>10</v>
      </c>
      <c r="D5570" t="s">
        <v>11</v>
      </c>
      <c r="E5570" t="s">
        <v>15</v>
      </c>
      <c r="F5570">
        <v>2699</v>
      </c>
      <c r="G5570">
        <v>4975.76</v>
      </c>
      <c r="H5570">
        <v>607</v>
      </c>
      <c r="I5570">
        <v>10</v>
      </c>
      <c r="J5570">
        <v>8313.2099999999991</v>
      </c>
      <c r="K5570" t="str">
        <f t="shared" ref="K5570:K5633" si="87">IF(AND(H5570&lt;500,I5570&gt;10),"High Risk",IF(OR(H5570&lt;500,I5570&gt;10),"Moderate Risk","Low Risk"))</f>
        <v>Low Risk</v>
      </c>
    </row>
    <row r="5571" spans="1:11" x14ac:dyDescent="0.25">
      <c r="A5571">
        <v>5570</v>
      </c>
      <c r="B5571">
        <v>53</v>
      </c>
      <c r="C5571" t="s">
        <v>13</v>
      </c>
      <c r="D5571" t="s">
        <v>16</v>
      </c>
      <c r="E5571" t="s">
        <v>17</v>
      </c>
      <c r="F5571">
        <v>2718.67</v>
      </c>
      <c r="G5571">
        <v>4225.09</v>
      </c>
      <c r="H5571">
        <v>663</v>
      </c>
      <c r="I5571">
        <v>7</v>
      </c>
      <c r="J5571">
        <v>8091.31</v>
      </c>
      <c r="K5571" t="str">
        <f t="shared" si="87"/>
        <v>Low Risk</v>
      </c>
    </row>
    <row r="5572" spans="1:11" x14ac:dyDescent="0.25">
      <c r="A5572">
        <v>5571</v>
      </c>
      <c r="B5572">
        <v>51</v>
      </c>
      <c r="C5572" t="s">
        <v>10</v>
      </c>
      <c r="D5572" t="s">
        <v>19</v>
      </c>
      <c r="E5572" t="s">
        <v>21</v>
      </c>
      <c r="F5572">
        <v>3704.91</v>
      </c>
      <c r="G5572">
        <v>6948.22</v>
      </c>
      <c r="H5572">
        <v>630</v>
      </c>
      <c r="I5572">
        <v>8</v>
      </c>
      <c r="J5572">
        <v>10023.4</v>
      </c>
      <c r="K5572" t="str">
        <f t="shared" si="87"/>
        <v>Low Risk</v>
      </c>
    </row>
    <row r="5573" spans="1:11" x14ac:dyDescent="0.25">
      <c r="A5573">
        <v>5572</v>
      </c>
      <c r="B5573">
        <v>47</v>
      </c>
      <c r="C5573" t="s">
        <v>10</v>
      </c>
      <c r="D5573" t="s">
        <v>11</v>
      </c>
      <c r="E5573" t="s">
        <v>17</v>
      </c>
      <c r="F5573">
        <v>1772.2249999999999</v>
      </c>
      <c r="G5573">
        <v>1034.7</v>
      </c>
      <c r="H5573">
        <v>467</v>
      </c>
      <c r="I5573">
        <v>10</v>
      </c>
      <c r="J5573">
        <v>529.53</v>
      </c>
      <c r="K5573" t="str">
        <f t="shared" si="87"/>
        <v>Moderate Risk</v>
      </c>
    </row>
    <row r="5574" spans="1:11" x14ac:dyDescent="0.25">
      <c r="A5574">
        <v>5573</v>
      </c>
      <c r="B5574">
        <v>42</v>
      </c>
      <c r="C5574" t="s">
        <v>13</v>
      </c>
      <c r="D5574" t="s">
        <v>16</v>
      </c>
      <c r="E5574" t="s">
        <v>152</v>
      </c>
      <c r="F5574">
        <v>2212.0100000000002</v>
      </c>
      <c r="G5574">
        <v>3951.63</v>
      </c>
      <c r="H5574">
        <v>579</v>
      </c>
      <c r="I5574">
        <v>6</v>
      </c>
      <c r="J5574">
        <v>4741.4399999999996</v>
      </c>
      <c r="K5574" t="str">
        <f t="shared" si="87"/>
        <v>Low Risk</v>
      </c>
    </row>
    <row r="5575" spans="1:11" x14ac:dyDescent="0.25">
      <c r="A5575">
        <v>5574</v>
      </c>
      <c r="B5575">
        <v>62</v>
      </c>
      <c r="C5575" t="s">
        <v>10</v>
      </c>
      <c r="D5575" t="s">
        <v>16</v>
      </c>
      <c r="E5575" t="s">
        <v>15</v>
      </c>
      <c r="F5575">
        <v>2020.26</v>
      </c>
      <c r="G5575">
        <v>4231.9399999999996</v>
      </c>
      <c r="H5575">
        <v>704</v>
      </c>
      <c r="I5575">
        <v>9</v>
      </c>
      <c r="J5575">
        <v>8724.17</v>
      </c>
      <c r="K5575" t="str">
        <f t="shared" si="87"/>
        <v>Low Risk</v>
      </c>
    </row>
    <row r="5576" spans="1:11" x14ac:dyDescent="0.25">
      <c r="A5576">
        <v>5575</v>
      </c>
      <c r="B5576">
        <v>45</v>
      </c>
      <c r="C5576" t="s">
        <v>13</v>
      </c>
      <c r="D5576" t="s">
        <v>11</v>
      </c>
      <c r="E5576" t="s">
        <v>12</v>
      </c>
      <c r="F5576">
        <v>1292.82</v>
      </c>
      <c r="G5576">
        <v>1896.14</v>
      </c>
      <c r="H5576">
        <v>492</v>
      </c>
      <c r="I5576">
        <v>6</v>
      </c>
      <c r="J5576">
        <v>2142.67</v>
      </c>
      <c r="K5576" t="str">
        <f t="shared" si="87"/>
        <v>Moderate Risk</v>
      </c>
    </row>
    <row r="5577" spans="1:11" x14ac:dyDescent="0.25">
      <c r="A5577">
        <v>5576</v>
      </c>
      <c r="B5577">
        <v>18</v>
      </c>
      <c r="C5577" t="s">
        <v>10</v>
      </c>
      <c r="D5577" t="s">
        <v>18</v>
      </c>
      <c r="E5577" t="s">
        <v>21</v>
      </c>
      <c r="F5577">
        <v>4147.26</v>
      </c>
      <c r="G5577">
        <v>5180.33</v>
      </c>
      <c r="H5577">
        <v>632</v>
      </c>
      <c r="I5577">
        <v>8</v>
      </c>
      <c r="J5577">
        <v>16162.14</v>
      </c>
      <c r="K5577" t="str">
        <f t="shared" si="87"/>
        <v>Low Risk</v>
      </c>
    </row>
    <row r="5578" spans="1:11" x14ac:dyDescent="0.25">
      <c r="A5578">
        <v>5577</v>
      </c>
      <c r="B5578">
        <v>66</v>
      </c>
      <c r="C5578" t="s">
        <v>10</v>
      </c>
      <c r="D5578" t="s">
        <v>18</v>
      </c>
      <c r="E5578" t="s">
        <v>15</v>
      </c>
      <c r="F5578">
        <v>2298.91</v>
      </c>
      <c r="G5578">
        <v>3999.47</v>
      </c>
      <c r="H5578">
        <v>678</v>
      </c>
      <c r="I5578">
        <v>8</v>
      </c>
      <c r="J5578">
        <v>7511.68</v>
      </c>
      <c r="K5578" t="str">
        <f t="shared" si="87"/>
        <v>Low Risk</v>
      </c>
    </row>
    <row r="5579" spans="1:11" x14ac:dyDescent="0.25">
      <c r="A5579">
        <v>5578</v>
      </c>
      <c r="B5579">
        <v>62</v>
      </c>
      <c r="C5579" t="s">
        <v>13</v>
      </c>
      <c r="D5579" t="s">
        <v>11</v>
      </c>
      <c r="E5579" t="s">
        <v>21</v>
      </c>
      <c r="F5579">
        <v>2654.52</v>
      </c>
      <c r="G5579">
        <v>5172.22</v>
      </c>
      <c r="H5579">
        <v>662</v>
      </c>
      <c r="I5579">
        <v>7</v>
      </c>
      <c r="J5579">
        <v>6483.49</v>
      </c>
      <c r="K5579" t="str">
        <f t="shared" si="87"/>
        <v>Low Risk</v>
      </c>
    </row>
    <row r="5580" spans="1:11" x14ac:dyDescent="0.25">
      <c r="A5580">
        <v>5579</v>
      </c>
      <c r="B5580">
        <v>21</v>
      </c>
      <c r="C5580" t="s">
        <v>13</v>
      </c>
      <c r="D5580" t="s">
        <v>14</v>
      </c>
      <c r="E5580" t="s">
        <v>17</v>
      </c>
      <c r="F5580">
        <v>1772.2249999999999</v>
      </c>
      <c r="G5580">
        <v>3154.43</v>
      </c>
      <c r="H5580">
        <v>454</v>
      </c>
      <c r="I5580">
        <v>7</v>
      </c>
      <c r="J5580">
        <v>1292.25</v>
      </c>
      <c r="K5580" t="str">
        <f t="shared" si="87"/>
        <v>Moderate Risk</v>
      </c>
    </row>
    <row r="5581" spans="1:11" x14ac:dyDescent="0.25">
      <c r="A5581">
        <v>5580</v>
      </c>
      <c r="B5581">
        <v>24</v>
      </c>
      <c r="C5581" t="s">
        <v>10</v>
      </c>
      <c r="D5581" t="s">
        <v>19</v>
      </c>
      <c r="E5581" t="s">
        <v>21</v>
      </c>
      <c r="F5581">
        <v>2167.2600000000002</v>
      </c>
      <c r="G5581">
        <v>4757.62</v>
      </c>
      <c r="H5581">
        <v>599</v>
      </c>
      <c r="I5581">
        <v>6</v>
      </c>
      <c r="J5581">
        <v>5874.78</v>
      </c>
      <c r="K5581" t="str">
        <f t="shared" si="87"/>
        <v>Low Risk</v>
      </c>
    </row>
    <row r="5582" spans="1:11" x14ac:dyDescent="0.25">
      <c r="A5582">
        <v>5581</v>
      </c>
      <c r="B5582">
        <v>66</v>
      </c>
      <c r="C5582" t="s">
        <v>10</v>
      </c>
      <c r="D5582" t="s">
        <v>16</v>
      </c>
      <c r="E5582" t="s">
        <v>17</v>
      </c>
      <c r="F5582">
        <v>1076.8599999999999</v>
      </c>
      <c r="G5582">
        <v>1671.9</v>
      </c>
      <c r="H5582">
        <v>518</v>
      </c>
      <c r="I5582">
        <v>7</v>
      </c>
      <c r="J5582">
        <v>2715.84</v>
      </c>
      <c r="K5582" t="str">
        <f t="shared" si="87"/>
        <v>Low Risk</v>
      </c>
    </row>
    <row r="5583" spans="1:11" x14ac:dyDescent="0.25">
      <c r="A5583">
        <v>5582</v>
      </c>
      <c r="B5583">
        <v>26</v>
      </c>
      <c r="C5583" t="s">
        <v>13</v>
      </c>
      <c r="D5583" t="s">
        <v>11</v>
      </c>
      <c r="E5583" t="s">
        <v>12</v>
      </c>
      <c r="F5583">
        <v>1402.35</v>
      </c>
      <c r="G5583">
        <v>2908.06</v>
      </c>
      <c r="H5583">
        <v>546</v>
      </c>
      <c r="I5583">
        <v>12</v>
      </c>
      <c r="J5583">
        <v>4392.09</v>
      </c>
      <c r="K5583" t="str">
        <f t="shared" si="87"/>
        <v>Moderate Risk</v>
      </c>
    </row>
    <row r="5584" spans="1:11" x14ac:dyDescent="0.25">
      <c r="A5584">
        <v>5583</v>
      </c>
      <c r="B5584">
        <v>53</v>
      </c>
      <c r="C5584" t="s">
        <v>10</v>
      </c>
      <c r="D5584" t="s">
        <v>11</v>
      </c>
      <c r="E5584" t="s">
        <v>17</v>
      </c>
      <c r="F5584">
        <v>1564.57</v>
      </c>
      <c r="G5584">
        <v>2619.5700000000002</v>
      </c>
      <c r="H5584">
        <v>589</v>
      </c>
      <c r="I5584">
        <v>8</v>
      </c>
      <c r="J5584">
        <v>5124.18</v>
      </c>
      <c r="K5584" t="str">
        <f t="shared" si="87"/>
        <v>Low Risk</v>
      </c>
    </row>
    <row r="5585" spans="1:11" x14ac:dyDescent="0.25">
      <c r="A5585">
        <v>5584</v>
      </c>
      <c r="B5585">
        <v>36</v>
      </c>
      <c r="C5585" t="s">
        <v>13</v>
      </c>
      <c r="D5585" t="s">
        <v>16</v>
      </c>
      <c r="E5585" t="s">
        <v>21</v>
      </c>
      <c r="F5585">
        <v>1158.26</v>
      </c>
      <c r="G5585">
        <v>2792.98</v>
      </c>
      <c r="H5585">
        <v>576</v>
      </c>
      <c r="I5585">
        <v>8</v>
      </c>
      <c r="J5585">
        <v>5332.54</v>
      </c>
      <c r="K5585" t="str">
        <f t="shared" si="87"/>
        <v>Low Risk</v>
      </c>
    </row>
    <row r="5586" spans="1:11" x14ac:dyDescent="0.25">
      <c r="A5586">
        <v>5585</v>
      </c>
      <c r="B5586">
        <v>18</v>
      </c>
      <c r="C5586" t="s">
        <v>13</v>
      </c>
      <c r="D5586" t="s">
        <v>14</v>
      </c>
      <c r="E5586" t="s">
        <v>20</v>
      </c>
      <c r="F5586">
        <v>760</v>
      </c>
      <c r="G5586">
        <v>1241.1300000000001</v>
      </c>
      <c r="H5586">
        <v>466</v>
      </c>
      <c r="I5586">
        <v>10</v>
      </c>
      <c r="J5586">
        <v>1428.69</v>
      </c>
      <c r="K5586" t="str">
        <f t="shared" si="87"/>
        <v>Moderate Risk</v>
      </c>
    </row>
    <row r="5587" spans="1:11" x14ac:dyDescent="0.25">
      <c r="A5587">
        <v>5586</v>
      </c>
      <c r="B5587">
        <v>27</v>
      </c>
      <c r="C5587" t="s">
        <v>10</v>
      </c>
      <c r="D5587" t="s">
        <v>14</v>
      </c>
      <c r="E5587" t="s">
        <v>12</v>
      </c>
      <c r="F5587">
        <v>1772.2249999999999</v>
      </c>
      <c r="G5587">
        <v>4163.4799999999996</v>
      </c>
      <c r="H5587">
        <v>570</v>
      </c>
      <c r="I5587">
        <v>7</v>
      </c>
      <c r="J5587">
        <v>3659.9</v>
      </c>
      <c r="K5587" t="str">
        <f t="shared" si="87"/>
        <v>Low Risk</v>
      </c>
    </row>
    <row r="5588" spans="1:11" x14ac:dyDescent="0.25">
      <c r="A5588">
        <v>5587</v>
      </c>
      <c r="B5588">
        <v>53</v>
      </c>
      <c r="C5588" t="s">
        <v>13</v>
      </c>
      <c r="D5588" t="s">
        <v>18</v>
      </c>
      <c r="E5588" t="s">
        <v>20</v>
      </c>
      <c r="F5588">
        <v>3426.64</v>
      </c>
      <c r="G5588">
        <v>7502.63</v>
      </c>
      <c r="H5588">
        <v>562</v>
      </c>
      <c r="I5588">
        <v>8</v>
      </c>
      <c r="J5588">
        <v>8424.93</v>
      </c>
      <c r="K5588" t="str">
        <f t="shared" si="87"/>
        <v>Low Risk</v>
      </c>
    </row>
    <row r="5589" spans="1:11" x14ac:dyDescent="0.25">
      <c r="A5589">
        <v>5588</v>
      </c>
      <c r="B5589">
        <v>26</v>
      </c>
      <c r="C5589" t="s">
        <v>10</v>
      </c>
      <c r="D5589" t="s">
        <v>16</v>
      </c>
      <c r="E5589" t="s">
        <v>21</v>
      </c>
      <c r="F5589">
        <v>3975.84</v>
      </c>
      <c r="G5589">
        <v>9194.26</v>
      </c>
      <c r="H5589">
        <v>652</v>
      </c>
      <c r="I5589">
        <v>10</v>
      </c>
      <c r="J5589">
        <v>14501.54</v>
      </c>
      <c r="K5589" t="str">
        <f t="shared" si="87"/>
        <v>Low Risk</v>
      </c>
    </row>
    <row r="5590" spans="1:11" x14ac:dyDescent="0.25">
      <c r="A5590">
        <v>5589</v>
      </c>
      <c r="B5590">
        <v>62</v>
      </c>
      <c r="C5590" t="s">
        <v>13</v>
      </c>
      <c r="D5590" t="s">
        <v>11</v>
      </c>
      <c r="E5590" t="s">
        <v>17</v>
      </c>
      <c r="F5590">
        <v>753.64</v>
      </c>
      <c r="G5590">
        <v>163.77000000000001</v>
      </c>
      <c r="H5590">
        <v>447</v>
      </c>
      <c r="I5590">
        <v>8</v>
      </c>
      <c r="J5590">
        <v>5332.54</v>
      </c>
      <c r="K5590" t="str">
        <f t="shared" si="87"/>
        <v>Moderate Risk</v>
      </c>
    </row>
    <row r="5591" spans="1:11" x14ac:dyDescent="0.25">
      <c r="A5591">
        <v>5590</v>
      </c>
      <c r="B5591">
        <v>63</v>
      </c>
      <c r="C5591" t="s">
        <v>10</v>
      </c>
      <c r="D5591" t="s">
        <v>14</v>
      </c>
      <c r="E5591" t="s">
        <v>15</v>
      </c>
      <c r="F5591">
        <v>2697.32</v>
      </c>
      <c r="G5591">
        <v>3419.77</v>
      </c>
      <c r="H5591">
        <v>670</v>
      </c>
      <c r="I5591">
        <v>4</v>
      </c>
      <c r="J5591">
        <v>10208.43</v>
      </c>
      <c r="K5591" t="str">
        <f t="shared" si="87"/>
        <v>Low Risk</v>
      </c>
    </row>
    <row r="5592" spans="1:11" x14ac:dyDescent="0.25">
      <c r="A5592">
        <v>5591</v>
      </c>
      <c r="B5592">
        <v>59</v>
      </c>
      <c r="C5592" t="s">
        <v>13</v>
      </c>
      <c r="D5592" t="s">
        <v>11</v>
      </c>
      <c r="E5592" t="s">
        <v>12</v>
      </c>
      <c r="F5592">
        <v>1088.56</v>
      </c>
      <c r="G5592">
        <v>1210.07</v>
      </c>
      <c r="H5592">
        <v>562</v>
      </c>
      <c r="I5592">
        <v>7</v>
      </c>
      <c r="J5592">
        <v>2121.13</v>
      </c>
      <c r="K5592" t="str">
        <f t="shared" si="87"/>
        <v>Low Risk</v>
      </c>
    </row>
    <row r="5593" spans="1:11" x14ac:dyDescent="0.25">
      <c r="A5593">
        <v>5592</v>
      </c>
      <c r="B5593">
        <v>49</v>
      </c>
      <c r="C5593" t="s">
        <v>13</v>
      </c>
      <c r="D5593" t="s">
        <v>11</v>
      </c>
      <c r="E5593" t="s">
        <v>21</v>
      </c>
      <c r="F5593">
        <v>841.96</v>
      </c>
      <c r="G5593">
        <v>1470.08</v>
      </c>
      <c r="H5593">
        <v>502</v>
      </c>
      <c r="I5593">
        <v>8</v>
      </c>
      <c r="J5593">
        <v>5332.54</v>
      </c>
      <c r="K5593" t="str">
        <f t="shared" si="87"/>
        <v>Low Risk</v>
      </c>
    </row>
    <row r="5594" spans="1:11" x14ac:dyDescent="0.25">
      <c r="A5594">
        <v>5593</v>
      </c>
      <c r="B5594">
        <v>49</v>
      </c>
      <c r="C5594" t="s">
        <v>13</v>
      </c>
      <c r="D5594" t="s">
        <v>11</v>
      </c>
      <c r="E5594" t="s">
        <v>15</v>
      </c>
      <c r="F5594">
        <v>1703.15</v>
      </c>
      <c r="G5594">
        <v>2643.5</v>
      </c>
      <c r="H5594">
        <v>485</v>
      </c>
      <c r="I5594">
        <v>9</v>
      </c>
      <c r="J5594">
        <v>4486.5600000000004</v>
      </c>
      <c r="K5594" t="str">
        <f t="shared" si="87"/>
        <v>Moderate Risk</v>
      </c>
    </row>
    <row r="5595" spans="1:11" x14ac:dyDescent="0.25">
      <c r="A5595">
        <v>5594</v>
      </c>
      <c r="B5595">
        <v>23</v>
      </c>
      <c r="C5595" t="s">
        <v>13</v>
      </c>
      <c r="D5595" t="s">
        <v>11</v>
      </c>
      <c r="E5595" t="s">
        <v>17</v>
      </c>
      <c r="F5595">
        <v>625.66</v>
      </c>
      <c r="G5595">
        <v>2125.16</v>
      </c>
      <c r="H5595">
        <v>520</v>
      </c>
      <c r="I5595">
        <v>5</v>
      </c>
      <c r="J5595">
        <v>1206.4100000000001</v>
      </c>
      <c r="K5595" t="str">
        <f t="shared" si="87"/>
        <v>Low Risk</v>
      </c>
    </row>
    <row r="5596" spans="1:11" x14ac:dyDescent="0.25">
      <c r="A5596">
        <v>5595</v>
      </c>
      <c r="B5596">
        <v>65</v>
      </c>
      <c r="C5596" t="s">
        <v>10</v>
      </c>
      <c r="D5596" t="s">
        <v>14</v>
      </c>
      <c r="E5596" t="s">
        <v>20</v>
      </c>
      <c r="F5596">
        <v>1772.2249999999999</v>
      </c>
      <c r="G5596">
        <v>3045.31</v>
      </c>
      <c r="H5596">
        <v>576</v>
      </c>
      <c r="I5596">
        <v>7</v>
      </c>
      <c r="J5596">
        <v>7621.67</v>
      </c>
      <c r="K5596" t="str">
        <f t="shared" si="87"/>
        <v>Low Risk</v>
      </c>
    </row>
    <row r="5597" spans="1:11" x14ac:dyDescent="0.25">
      <c r="A5597">
        <v>5596</v>
      </c>
      <c r="B5597">
        <v>55</v>
      </c>
      <c r="C5597" t="s">
        <v>10</v>
      </c>
      <c r="D5597" t="s">
        <v>11</v>
      </c>
      <c r="E5597" t="s">
        <v>12</v>
      </c>
      <c r="F5597">
        <v>1663.44</v>
      </c>
      <c r="G5597">
        <v>2103.44</v>
      </c>
      <c r="H5597">
        <v>565</v>
      </c>
      <c r="I5597">
        <v>7</v>
      </c>
      <c r="J5597">
        <v>6977.48</v>
      </c>
      <c r="K5597" t="str">
        <f t="shared" si="87"/>
        <v>Low Risk</v>
      </c>
    </row>
    <row r="5598" spans="1:11" x14ac:dyDescent="0.25">
      <c r="A5598">
        <v>5597</v>
      </c>
      <c r="B5598">
        <v>34</v>
      </c>
      <c r="C5598" t="s">
        <v>13</v>
      </c>
      <c r="D5598" t="s">
        <v>19</v>
      </c>
      <c r="E5598" t="s">
        <v>21</v>
      </c>
      <c r="F5598">
        <v>2368.14</v>
      </c>
      <c r="G5598">
        <v>5332.41</v>
      </c>
      <c r="H5598">
        <v>616</v>
      </c>
      <c r="I5598">
        <v>9</v>
      </c>
      <c r="J5598">
        <v>8578.91</v>
      </c>
      <c r="K5598" t="str">
        <f t="shared" si="87"/>
        <v>Low Risk</v>
      </c>
    </row>
    <row r="5599" spans="1:11" x14ac:dyDescent="0.25">
      <c r="A5599">
        <v>5598</v>
      </c>
      <c r="B5599">
        <v>27</v>
      </c>
      <c r="C5599" t="s">
        <v>13</v>
      </c>
      <c r="D5599" t="s">
        <v>11</v>
      </c>
      <c r="E5599" t="s">
        <v>12</v>
      </c>
      <c r="F5599">
        <v>1772.2249999999999</v>
      </c>
      <c r="G5599">
        <v>4550.97</v>
      </c>
      <c r="H5599">
        <v>623</v>
      </c>
      <c r="I5599">
        <v>5</v>
      </c>
      <c r="J5599">
        <v>6749.84</v>
      </c>
      <c r="K5599" t="str">
        <f t="shared" si="87"/>
        <v>Low Risk</v>
      </c>
    </row>
    <row r="5600" spans="1:11" x14ac:dyDescent="0.25">
      <c r="A5600">
        <v>5599</v>
      </c>
      <c r="B5600">
        <v>67</v>
      </c>
      <c r="C5600" t="s">
        <v>13</v>
      </c>
      <c r="D5600" t="s">
        <v>11</v>
      </c>
      <c r="E5600" t="s">
        <v>21</v>
      </c>
      <c r="F5600">
        <v>1481.87</v>
      </c>
      <c r="G5600">
        <v>2905.27</v>
      </c>
      <c r="H5600">
        <v>560</v>
      </c>
      <c r="I5600">
        <v>8</v>
      </c>
      <c r="J5600">
        <v>5332.54</v>
      </c>
      <c r="K5600" t="str">
        <f t="shared" si="87"/>
        <v>Low Risk</v>
      </c>
    </row>
    <row r="5601" spans="1:11" x14ac:dyDescent="0.25">
      <c r="A5601">
        <v>5600</v>
      </c>
      <c r="B5601">
        <v>44</v>
      </c>
      <c r="C5601" t="s">
        <v>13</v>
      </c>
      <c r="D5601" t="s">
        <v>11</v>
      </c>
      <c r="E5601" t="s">
        <v>15</v>
      </c>
      <c r="F5601">
        <v>1772.2249999999999</v>
      </c>
      <c r="G5601">
        <v>1865.35</v>
      </c>
      <c r="H5601">
        <v>587</v>
      </c>
      <c r="I5601">
        <v>9</v>
      </c>
      <c r="J5601">
        <v>4026.47</v>
      </c>
      <c r="K5601" t="str">
        <f t="shared" si="87"/>
        <v>Low Risk</v>
      </c>
    </row>
    <row r="5602" spans="1:11" x14ac:dyDescent="0.25">
      <c r="A5602">
        <v>5601</v>
      </c>
      <c r="B5602">
        <v>71</v>
      </c>
      <c r="C5602" t="s">
        <v>10</v>
      </c>
      <c r="D5602" t="s">
        <v>11</v>
      </c>
      <c r="E5602" t="s">
        <v>15</v>
      </c>
      <c r="F5602">
        <v>2104.5</v>
      </c>
      <c r="G5602">
        <v>4645.82</v>
      </c>
      <c r="H5602">
        <v>663</v>
      </c>
      <c r="I5602">
        <v>6</v>
      </c>
      <c r="J5602">
        <v>5332.54</v>
      </c>
      <c r="K5602" t="str">
        <f t="shared" si="87"/>
        <v>Low Risk</v>
      </c>
    </row>
    <row r="5603" spans="1:11" x14ac:dyDescent="0.25">
      <c r="A5603">
        <v>5602</v>
      </c>
      <c r="B5603">
        <v>67</v>
      </c>
      <c r="C5603" t="s">
        <v>10</v>
      </c>
      <c r="D5603" t="s">
        <v>18</v>
      </c>
      <c r="E5603" t="s">
        <v>17</v>
      </c>
      <c r="F5603">
        <v>1897.37</v>
      </c>
      <c r="G5603">
        <v>3237.28</v>
      </c>
      <c r="H5603">
        <v>513</v>
      </c>
      <c r="I5603">
        <v>9</v>
      </c>
      <c r="J5603">
        <v>1851.56</v>
      </c>
      <c r="K5603" t="str">
        <f t="shared" si="87"/>
        <v>Low Risk</v>
      </c>
    </row>
    <row r="5604" spans="1:11" x14ac:dyDescent="0.25">
      <c r="A5604">
        <v>5603</v>
      </c>
      <c r="B5604">
        <v>52</v>
      </c>
      <c r="C5604" t="s">
        <v>10</v>
      </c>
      <c r="D5604" t="s">
        <v>11</v>
      </c>
      <c r="E5604" t="s">
        <v>20</v>
      </c>
      <c r="F5604">
        <v>952.01</v>
      </c>
      <c r="G5604">
        <v>1821.94</v>
      </c>
      <c r="H5604">
        <v>479</v>
      </c>
      <c r="I5604">
        <v>5</v>
      </c>
      <c r="J5604">
        <v>2123.6799999999998</v>
      </c>
      <c r="K5604" t="str">
        <f t="shared" si="87"/>
        <v>Moderate Risk</v>
      </c>
    </row>
    <row r="5605" spans="1:11" x14ac:dyDescent="0.25">
      <c r="A5605">
        <v>5604</v>
      </c>
      <c r="B5605">
        <v>69</v>
      </c>
      <c r="C5605" t="s">
        <v>13</v>
      </c>
      <c r="D5605" t="s">
        <v>18</v>
      </c>
      <c r="E5605" t="s">
        <v>17</v>
      </c>
      <c r="F5605">
        <v>2385.3200000000002</v>
      </c>
      <c r="G5605">
        <v>4566.18</v>
      </c>
      <c r="H5605">
        <v>637</v>
      </c>
      <c r="I5605">
        <v>7</v>
      </c>
      <c r="J5605">
        <v>4559.22</v>
      </c>
      <c r="K5605" t="str">
        <f t="shared" si="87"/>
        <v>Low Risk</v>
      </c>
    </row>
    <row r="5606" spans="1:11" x14ac:dyDescent="0.25">
      <c r="A5606">
        <v>5605</v>
      </c>
      <c r="B5606">
        <v>38</v>
      </c>
      <c r="C5606" t="s">
        <v>10</v>
      </c>
      <c r="D5606" t="s">
        <v>14</v>
      </c>
      <c r="E5606" t="s">
        <v>17</v>
      </c>
      <c r="F5606">
        <v>648.47</v>
      </c>
      <c r="G5606">
        <v>2276.2399999999998</v>
      </c>
      <c r="H5606">
        <v>576</v>
      </c>
      <c r="I5606">
        <v>9</v>
      </c>
      <c r="J5606">
        <v>1509.01</v>
      </c>
      <c r="K5606" t="str">
        <f t="shared" si="87"/>
        <v>Low Risk</v>
      </c>
    </row>
    <row r="5607" spans="1:11" x14ac:dyDescent="0.25">
      <c r="A5607">
        <v>5606</v>
      </c>
      <c r="B5607">
        <v>42</v>
      </c>
      <c r="C5607" t="s">
        <v>13</v>
      </c>
      <c r="D5607" t="s">
        <v>18</v>
      </c>
      <c r="E5607" t="s">
        <v>17</v>
      </c>
      <c r="F5607">
        <v>1978.76</v>
      </c>
      <c r="G5607">
        <v>3917.01</v>
      </c>
      <c r="H5607">
        <v>673</v>
      </c>
      <c r="I5607">
        <v>7</v>
      </c>
      <c r="J5607">
        <v>7032.8</v>
      </c>
      <c r="K5607" t="str">
        <f t="shared" si="87"/>
        <v>Low Risk</v>
      </c>
    </row>
    <row r="5608" spans="1:11" x14ac:dyDescent="0.25">
      <c r="A5608">
        <v>5607</v>
      </c>
      <c r="B5608">
        <v>45</v>
      </c>
      <c r="C5608" t="s">
        <v>10</v>
      </c>
      <c r="D5608" t="s">
        <v>11</v>
      </c>
      <c r="E5608" t="s">
        <v>21</v>
      </c>
      <c r="F5608">
        <v>962.17</v>
      </c>
      <c r="G5608">
        <v>1183.8800000000001</v>
      </c>
      <c r="H5608">
        <v>386</v>
      </c>
      <c r="I5608">
        <v>13</v>
      </c>
      <c r="J5608">
        <v>2798.42</v>
      </c>
      <c r="K5608" t="str">
        <f t="shared" si="87"/>
        <v>High Risk</v>
      </c>
    </row>
    <row r="5609" spans="1:11" x14ac:dyDescent="0.25">
      <c r="A5609">
        <v>5608</v>
      </c>
      <c r="B5609">
        <v>64</v>
      </c>
      <c r="C5609" t="s">
        <v>10</v>
      </c>
      <c r="D5609" t="s">
        <v>14</v>
      </c>
      <c r="E5609" t="s">
        <v>17</v>
      </c>
      <c r="F5609">
        <v>1088.8599999999999</v>
      </c>
      <c r="G5609">
        <v>1954.78</v>
      </c>
      <c r="H5609">
        <v>576</v>
      </c>
      <c r="I5609">
        <v>6</v>
      </c>
      <c r="J5609">
        <v>1476.37</v>
      </c>
      <c r="K5609" t="str">
        <f t="shared" si="87"/>
        <v>Low Risk</v>
      </c>
    </row>
    <row r="5610" spans="1:11" x14ac:dyDescent="0.25">
      <c r="A5610">
        <v>5609</v>
      </c>
      <c r="B5610">
        <v>32</v>
      </c>
      <c r="C5610" t="s">
        <v>10</v>
      </c>
      <c r="D5610" t="s">
        <v>14</v>
      </c>
      <c r="E5610" t="s">
        <v>15</v>
      </c>
      <c r="F5610">
        <v>786.22</v>
      </c>
      <c r="G5610">
        <v>1958.43</v>
      </c>
      <c r="H5610">
        <v>491</v>
      </c>
      <c r="I5610">
        <v>8</v>
      </c>
      <c r="J5610">
        <v>5332.54</v>
      </c>
      <c r="K5610" t="str">
        <f t="shared" si="87"/>
        <v>Moderate Risk</v>
      </c>
    </row>
    <row r="5611" spans="1:11" x14ac:dyDescent="0.25">
      <c r="A5611">
        <v>5610</v>
      </c>
      <c r="B5611">
        <v>21</v>
      </c>
      <c r="C5611" t="s">
        <v>10</v>
      </c>
      <c r="D5611" t="s">
        <v>11</v>
      </c>
      <c r="E5611" t="s">
        <v>21</v>
      </c>
      <c r="F5611">
        <v>1234.1400000000001</v>
      </c>
      <c r="G5611">
        <v>3580.45</v>
      </c>
      <c r="H5611">
        <v>607</v>
      </c>
      <c r="I5611">
        <v>4</v>
      </c>
      <c r="J5611">
        <v>5332.54</v>
      </c>
      <c r="K5611" t="str">
        <f t="shared" si="87"/>
        <v>Low Risk</v>
      </c>
    </row>
    <row r="5612" spans="1:11" x14ac:dyDescent="0.25">
      <c r="A5612">
        <v>5611</v>
      </c>
      <c r="B5612">
        <v>46</v>
      </c>
      <c r="C5612" t="s">
        <v>13</v>
      </c>
      <c r="D5612" t="s">
        <v>11</v>
      </c>
      <c r="E5612" t="s">
        <v>21</v>
      </c>
      <c r="F5612">
        <v>2402.1999999999998</v>
      </c>
      <c r="G5612">
        <v>3999.2</v>
      </c>
      <c r="H5612">
        <v>628</v>
      </c>
      <c r="I5612">
        <v>5</v>
      </c>
      <c r="J5612">
        <v>7283.13</v>
      </c>
      <c r="K5612" t="str">
        <f t="shared" si="87"/>
        <v>Low Risk</v>
      </c>
    </row>
    <row r="5613" spans="1:11" x14ac:dyDescent="0.25">
      <c r="A5613">
        <v>5612</v>
      </c>
      <c r="B5613">
        <v>26</v>
      </c>
      <c r="C5613" t="s">
        <v>10</v>
      </c>
      <c r="D5613" t="s">
        <v>11</v>
      </c>
      <c r="E5613" t="s">
        <v>12</v>
      </c>
      <c r="F5613">
        <v>1040.78</v>
      </c>
      <c r="G5613">
        <v>3237.28</v>
      </c>
      <c r="H5613">
        <v>521</v>
      </c>
      <c r="I5613">
        <v>9</v>
      </c>
      <c r="J5613">
        <v>2667.63</v>
      </c>
      <c r="K5613" t="str">
        <f t="shared" si="87"/>
        <v>Low Risk</v>
      </c>
    </row>
    <row r="5614" spans="1:11" x14ac:dyDescent="0.25">
      <c r="A5614">
        <v>5613</v>
      </c>
      <c r="B5614">
        <v>44</v>
      </c>
      <c r="C5614" t="s">
        <v>10</v>
      </c>
      <c r="D5614" t="s">
        <v>16</v>
      </c>
      <c r="E5614" t="s">
        <v>15</v>
      </c>
      <c r="F5614">
        <v>2149.69</v>
      </c>
      <c r="G5614">
        <v>3237.28</v>
      </c>
      <c r="H5614">
        <v>577</v>
      </c>
      <c r="I5614">
        <v>8</v>
      </c>
      <c r="J5614">
        <v>4942.3</v>
      </c>
      <c r="K5614" t="str">
        <f t="shared" si="87"/>
        <v>Low Risk</v>
      </c>
    </row>
    <row r="5615" spans="1:11" x14ac:dyDescent="0.25">
      <c r="A5615">
        <v>5614</v>
      </c>
      <c r="B5615">
        <v>43</v>
      </c>
      <c r="C5615" t="s">
        <v>10</v>
      </c>
      <c r="D5615" t="s">
        <v>14</v>
      </c>
      <c r="E5615" t="s">
        <v>12</v>
      </c>
      <c r="F5615">
        <v>1772.2249999999999</v>
      </c>
      <c r="G5615">
        <v>252.94</v>
      </c>
      <c r="H5615">
        <v>506</v>
      </c>
      <c r="I5615">
        <v>8</v>
      </c>
      <c r="J5615">
        <v>3913.57</v>
      </c>
      <c r="K5615" t="str">
        <f t="shared" si="87"/>
        <v>Low Risk</v>
      </c>
    </row>
    <row r="5616" spans="1:11" x14ac:dyDescent="0.25">
      <c r="A5616">
        <v>5615</v>
      </c>
      <c r="B5616">
        <v>36</v>
      </c>
      <c r="C5616" t="s">
        <v>13</v>
      </c>
      <c r="D5616" t="s">
        <v>11</v>
      </c>
      <c r="E5616" t="s">
        <v>20</v>
      </c>
      <c r="F5616">
        <v>1278.67</v>
      </c>
      <c r="G5616">
        <v>1796.4</v>
      </c>
      <c r="H5616">
        <v>595</v>
      </c>
      <c r="I5616">
        <v>4</v>
      </c>
      <c r="J5616">
        <v>6591.04</v>
      </c>
      <c r="K5616" t="str">
        <f t="shared" si="87"/>
        <v>Low Risk</v>
      </c>
    </row>
    <row r="5617" spans="1:11" x14ac:dyDescent="0.25">
      <c r="A5617">
        <v>5616</v>
      </c>
      <c r="B5617">
        <v>73</v>
      </c>
      <c r="C5617" t="s">
        <v>13</v>
      </c>
      <c r="D5617" t="s">
        <v>11</v>
      </c>
      <c r="E5617" t="s">
        <v>21</v>
      </c>
      <c r="F5617">
        <v>1098.8499999999999</v>
      </c>
      <c r="G5617">
        <v>1998.46</v>
      </c>
      <c r="H5617">
        <v>551</v>
      </c>
      <c r="I5617">
        <v>4</v>
      </c>
      <c r="J5617">
        <v>1907.34</v>
      </c>
      <c r="K5617" t="str">
        <f t="shared" si="87"/>
        <v>Low Risk</v>
      </c>
    </row>
    <row r="5618" spans="1:11" x14ac:dyDescent="0.25">
      <c r="A5618">
        <v>5617</v>
      </c>
      <c r="B5618">
        <v>45</v>
      </c>
      <c r="C5618" t="s">
        <v>10</v>
      </c>
      <c r="D5618" t="s">
        <v>16</v>
      </c>
      <c r="E5618" t="s">
        <v>21</v>
      </c>
      <c r="F5618">
        <v>1859.64</v>
      </c>
      <c r="G5618">
        <v>3696.95</v>
      </c>
      <c r="H5618">
        <v>481</v>
      </c>
      <c r="I5618">
        <v>4</v>
      </c>
      <c r="J5618">
        <v>5097.96</v>
      </c>
      <c r="K5618" t="str">
        <f t="shared" si="87"/>
        <v>Moderate Risk</v>
      </c>
    </row>
    <row r="5619" spans="1:11" x14ac:dyDescent="0.25">
      <c r="A5619">
        <v>5618</v>
      </c>
      <c r="B5619">
        <v>34</v>
      </c>
      <c r="C5619" t="s">
        <v>13</v>
      </c>
      <c r="D5619" t="s">
        <v>14</v>
      </c>
      <c r="E5619" t="s">
        <v>21</v>
      </c>
      <c r="F5619">
        <v>921.71</v>
      </c>
      <c r="G5619">
        <v>2474.1</v>
      </c>
      <c r="H5619">
        <v>489</v>
      </c>
      <c r="I5619">
        <v>7</v>
      </c>
      <c r="J5619">
        <v>1209.74</v>
      </c>
      <c r="K5619" t="str">
        <f t="shared" si="87"/>
        <v>Moderate Risk</v>
      </c>
    </row>
    <row r="5620" spans="1:11" x14ac:dyDescent="0.25">
      <c r="A5620">
        <v>5619</v>
      </c>
      <c r="B5620">
        <v>60</v>
      </c>
      <c r="C5620" t="s">
        <v>10</v>
      </c>
      <c r="D5620" t="s">
        <v>14</v>
      </c>
      <c r="E5620" t="s">
        <v>17</v>
      </c>
      <c r="F5620">
        <v>1834.7</v>
      </c>
      <c r="G5620">
        <v>3433.82</v>
      </c>
      <c r="H5620">
        <v>557</v>
      </c>
      <c r="I5620">
        <v>7</v>
      </c>
      <c r="J5620">
        <v>4243.34</v>
      </c>
      <c r="K5620" t="str">
        <f t="shared" si="87"/>
        <v>Low Risk</v>
      </c>
    </row>
    <row r="5621" spans="1:11" x14ac:dyDescent="0.25">
      <c r="A5621">
        <v>5620</v>
      </c>
      <c r="B5621">
        <v>74</v>
      </c>
      <c r="C5621" t="s">
        <v>10</v>
      </c>
      <c r="D5621" t="s">
        <v>11</v>
      </c>
      <c r="E5621" t="s">
        <v>17</v>
      </c>
      <c r="F5621">
        <v>1360.72</v>
      </c>
      <c r="G5621">
        <v>2519.31</v>
      </c>
      <c r="H5621">
        <v>547</v>
      </c>
      <c r="I5621">
        <v>9</v>
      </c>
      <c r="J5621">
        <v>1915.23</v>
      </c>
      <c r="K5621" t="str">
        <f t="shared" si="87"/>
        <v>Low Risk</v>
      </c>
    </row>
    <row r="5622" spans="1:11" x14ac:dyDescent="0.25">
      <c r="A5622">
        <v>5621</v>
      </c>
      <c r="B5622">
        <v>58</v>
      </c>
      <c r="C5622" t="s">
        <v>13</v>
      </c>
      <c r="D5622" t="s">
        <v>18</v>
      </c>
      <c r="E5622" t="s">
        <v>17</v>
      </c>
      <c r="F5622">
        <v>4110.1000000000004</v>
      </c>
      <c r="G5622">
        <v>7856.33</v>
      </c>
      <c r="H5622">
        <v>669</v>
      </c>
      <c r="I5622">
        <v>4</v>
      </c>
      <c r="J5622">
        <v>11848.13</v>
      </c>
      <c r="K5622" t="str">
        <f t="shared" si="87"/>
        <v>Low Risk</v>
      </c>
    </row>
    <row r="5623" spans="1:11" x14ac:dyDescent="0.25">
      <c r="A5623">
        <v>5622</v>
      </c>
      <c r="B5623">
        <v>59</v>
      </c>
      <c r="C5623" t="s">
        <v>10</v>
      </c>
      <c r="D5623" t="s">
        <v>16</v>
      </c>
      <c r="E5623" t="s">
        <v>152</v>
      </c>
      <c r="F5623">
        <v>726.14</v>
      </c>
      <c r="G5623">
        <v>80.849999999999994</v>
      </c>
      <c r="H5623">
        <v>480</v>
      </c>
      <c r="I5623">
        <v>8</v>
      </c>
      <c r="J5623">
        <v>3606.11</v>
      </c>
      <c r="K5623" t="str">
        <f t="shared" si="87"/>
        <v>Moderate Risk</v>
      </c>
    </row>
    <row r="5624" spans="1:11" x14ac:dyDescent="0.25">
      <c r="A5624">
        <v>5623</v>
      </c>
      <c r="B5624">
        <v>67</v>
      </c>
      <c r="C5624" t="s">
        <v>13</v>
      </c>
      <c r="D5624" t="s">
        <v>14</v>
      </c>
      <c r="E5624" t="s">
        <v>20</v>
      </c>
      <c r="F5624">
        <v>1283.04</v>
      </c>
      <c r="G5624">
        <v>2372.9299999999998</v>
      </c>
      <c r="H5624">
        <v>511</v>
      </c>
      <c r="I5624">
        <v>7</v>
      </c>
      <c r="J5624">
        <v>5332.54</v>
      </c>
      <c r="K5624" t="str">
        <f t="shared" si="87"/>
        <v>Low Risk</v>
      </c>
    </row>
    <row r="5625" spans="1:11" x14ac:dyDescent="0.25">
      <c r="A5625">
        <v>5624</v>
      </c>
      <c r="B5625">
        <v>37</v>
      </c>
      <c r="C5625" t="s">
        <v>10</v>
      </c>
      <c r="D5625" t="s">
        <v>14</v>
      </c>
      <c r="E5625" t="s">
        <v>17</v>
      </c>
      <c r="F5625">
        <v>1772.2249999999999</v>
      </c>
      <c r="G5625">
        <v>3564.04</v>
      </c>
      <c r="H5625">
        <v>515</v>
      </c>
      <c r="I5625">
        <v>4</v>
      </c>
      <c r="J5625">
        <v>2089.85</v>
      </c>
      <c r="K5625" t="str">
        <f t="shared" si="87"/>
        <v>Low Risk</v>
      </c>
    </row>
    <row r="5626" spans="1:11" x14ac:dyDescent="0.25">
      <c r="A5626">
        <v>5625</v>
      </c>
      <c r="B5626">
        <v>62</v>
      </c>
      <c r="C5626" t="s">
        <v>13</v>
      </c>
      <c r="D5626" t="s">
        <v>11</v>
      </c>
      <c r="E5626" t="s">
        <v>20</v>
      </c>
      <c r="F5626">
        <v>1024.47</v>
      </c>
      <c r="G5626">
        <v>3237.28</v>
      </c>
      <c r="H5626">
        <v>489</v>
      </c>
      <c r="I5626">
        <v>10</v>
      </c>
      <c r="J5626">
        <v>2981.93</v>
      </c>
      <c r="K5626" t="str">
        <f t="shared" si="87"/>
        <v>Moderate Risk</v>
      </c>
    </row>
    <row r="5627" spans="1:11" x14ac:dyDescent="0.25">
      <c r="A5627">
        <v>5626</v>
      </c>
      <c r="B5627">
        <v>57</v>
      </c>
      <c r="C5627" t="s">
        <v>10</v>
      </c>
      <c r="D5627" t="s">
        <v>11</v>
      </c>
      <c r="E5627" t="s">
        <v>20</v>
      </c>
      <c r="F5627">
        <v>1546.2</v>
      </c>
      <c r="G5627">
        <v>2762.81</v>
      </c>
      <c r="H5627">
        <v>576</v>
      </c>
      <c r="I5627">
        <v>7</v>
      </c>
      <c r="J5627">
        <v>2952.09</v>
      </c>
      <c r="K5627" t="str">
        <f t="shared" si="87"/>
        <v>Low Risk</v>
      </c>
    </row>
    <row r="5628" spans="1:11" x14ac:dyDescent="0.25">
      <c r="A5628">
        <v>5627</v>
      </c>
      <c r="B5628">
        <v>56</v>
      </c>
      <c r="C5628" t="s">
        <v>13</v>
      </c>
      <c r="D5628" t="s">
        <v>16</v>
      </c>
      <c r="E5628" t="s">
        <v>21</v>
      </c>
      <c r="F5628">
        <v>2299.4699999999998</v>
      </c>
      <c r="G5628">
        <v>4727.55</v>
      </c>
      <c r="H5628">
        <v>553</v>
      </c>
      <c r="I5628">
        <v>5</v>
      </c>
      <c r="J5628">
        <v>3463.48</v>
      </c>
      <c r="K5628" t="str">
        <f t="shared" si="87"/>
        <v>Low Risk</v>
      </c>
    </row>
    <row r="5629" spans="1:11" x14ac:dyDescent="0.25">
      <c r="A5629">
        <v>5628</v>
      </c>
      <c r="B5629">
        <v>66</v>
      </c>
      <c r="C5629" t="s">
        <v>13</v>
      </c>
      <c r="D5629" t="s">
        <v>11</v>
      </c>
      <c r="E5629" t="s">
        <v>15</v>
      </c>
      <c r="F5629">
        <v>2563.83</v>
      </c>
      <c r="G5629">
        <v>3627.95</v>
      </c>
      <c r="H5629">
        <v>559</v>
      </c>
      <c r="I5629">
        <v>2</v>
      </c>
      <c r="J5629">
        <v>6647.79</v>
      </c>
      <c r="K5629" t="str">
        <f t="shared" si="87"/>
        <v>Low Risk</v>
      </c>
    </row>
    <row r="5630" spans="1:11" x14ac:dyDescent="0.25">
      <c r="A5630">
        <v>5629</v>
      </c>
      <c r="B5630">
        <v>70</v>
      </c>
      <c r="C5630" t="s">
        <v>10</v>
      </c>
      <c r="D5630" t="s">
        <v>11</v>
      </c>
      <c r="E5630" t="s">
        <v>12</v>
      </c>
      <c r="F5630">
        <v>1393</v>
      </c>
      <c r="G5630">
        <v>2854.13</v>
      </c>
      <c r="H5630">
        <v>581</v>
      </c>
      <c r="I5630">
        <v>8</v>
      </c>
      <c r="J5630">
        <v>6499.93</v>
      </c>
      <c r="K5630" t="str">
        <f t="shared" si="87"/>
        <v>Low Risk</v>
      </c>
    </row>
    <row r="5631" spans="1:11" x14ac:dyDescent="0.25">
      <c r="A5631">
        <v>5630</v>
      </c>
      <c r="B5631">
        <v>40</v>
      </c>
      <c r="C5631" t="s">
        <v>10</v>
      </c>
      <c r="D5631" t="s">
        <v>16</v>
      </c>
      <c r="E5631" t="s">
        <v>17</v>
      </c>
      <c r="F5631">
        <v>1472.27</v>
      </c>
      <c r="G5631">
        <v>2622.68</v>
      </c>
      <c r="H5631">
        <v>530</v>
      </c>
      <c r="I5631">
        <v>6</v>
      </c>
      <c r="J5631">
        <v>3659.14</v>
      </c>
      <c r="K5631" t="str">
        <f t="shared" si="87"/>
        <v>Low Risk</v>
      </c>
    </row>
    <row r="5632" spans="1:11" x14ac:dyDescent="0.25">
      <c r="A5632">
        <v>5631</v>
      </c>
      <c r="B5632">
        <v>64</v>
      </c>
      <c r="C5632" t="s">
        <v>10</v>
      </c>
      <c r="D5632" t="s">
        <v>11</v>
      </c>
      <c r="E5632" t="s">
        <v>15</v>
      </c>
      <c r="F5632">
        <v>1194.83</v>
      </c>
      <c r="G5632">
        <v>2233.3000000000002</v>
      </c>
      <c r="H5632">
        <v>556</v>
      </c>
      <c r="I5632">
        <v>9</v>
      </c>
      <c r="J5632">
        <v>3356.91</v>
      </c>
      <c r="K5632" t="str">
        <f t="shared" si="87"/>
        <v>Low Risk</v>
      </c>
    </row>
    <row r="5633" spans="1:11" x14ac:dyDescent="0.25">
      <c r="A5633">
        <v>5632</v>
      </c>
      <c r="B5633">
        <v>49</v>
      </c>
      <c r="C5633" t="s">
        <v>13</v>
      </c>
      <c r="D5633" t="s">
        <v>14</v>
      </c>
      <c r="E5633" t="s">
        <v>12</v>
      </c>
      <c r="F5633">
        <v>1244.97</v>
      </c>
      <c r="G5633">
        <v>1945.65</v>
      </c>
      <c r="H5633">
        <v>576</v>
      </c>
      <c r="I5633">
        <v>6</v>
      </c>
      <c r="J5633">
        <v>1657.54</v>
      </c>
      <c r="K5633" t="str">
        <f t="shared" si="87"/>
        <v>Low Risk</v>
      </c>
    </row>
    <row r="5634" spans="1:11" x14ac:dyDescent="0.25">
      <c r="A5634">
        <v>5633</v>
      </c>
      <c r="B5634">
        <v>69</v>
      </c>
      <c r="C5634" t="s">
        <v>10</v>
      </c>
      <c r="D5634" t="s">
        <v>11</v>
      </c>
      <c r="E5634" t="s">
        <v>12</v>
      </c>
      <c r="F5634">
        <v>1037.6300000000001</v>
      </c>
      <c r="G5634">
        <v>2990.73</v>
      </c>
      <c r="H5634">
        <v>483</v>
      </c>
      <c r="I5634">
        <v>6</v>
      </c>
      <c r="J5634">
        <v>1340.21</v>
      </c>
      <c r="K5634" t="str">
        <f t="shared" ref="K5634:K5697" si="88">IF(AND(H5634&lt;500,I5634&gt;10),"High Risk",IF(OR(H5634&lt;500,I5634&gt;10),"Moderate Risk","Low Risk"))</f>
        <v>Moderate Risk</v>
      </c>
    </row>
    <row r="5635" spans="1:11" x14ac:dyDescent="0.25">
      <c r="A5635">
        <v>5634</v>
      </c>
      <c r="B5635">
        <v>64</v>
      </c>
      <c r="C5635" t="s">
        <v>10</v>
      </c>
      <c r="D5635" t="s">
        <v>11</v>
      </c>
      <c r="E5635" t="s">
        <v>15</v>
      </c>
      <c r="F5635">
        <v>2195.36</v>
      </c>
      <c r="G5635">
        <v>3556.21</v>
      </c>
      <c r="H5635">
        <v>586</v>
      </c>
      <c r="I5635">
        <v>8</v>
      </c>
      <c r="J5635">
        <v>4472.16</v>
      </c>
      <c r="K5635" t="str">
        <f t="shared" si="88"/>
        <v>Low Risk</v>
      </c>
    </row>
    <row r="5636" spans="1:11" x14ac:dyDescent="0.25">
      <c r="A5636">
        <v>5635</v>
      </c>
      <c r="B5636">
        <v>50</v>
      </c>
      <c r="C5636" t="s">
        <v>13</v>
      </c>
      <c r="D5636" t="s">
        <v>18</v>
      </c>
      <c r="E5636" t="s">
        <v>20</v>
      </c>
      <c r="F5636">
        <v>1175.29</v>
      </c>
      <c r="G5636">
        <v>1263.74</v>
      </c>
      <c r="H5636">
        <v>495</v>
      </c>
      <c r="I5636">
        <v>11</v>
      </c>
      <c r="J5636">
        <v>3041.48</v>
      </c>
      <c r="K5636" t="str">
        <f t="shared" si="88"/>
        <v>High Risk</v>
      </c>
    </row>
    <row r="5637" spans="1:11" x14ac:dyDescent="0.25">
      <c r="A5637">
        <v>5636</v>
      </c>
      <c r="B5637">
        <v>74</v>
      </c>
      <c r="C5637" t="s">
        <v>10</v>
      </c>
      <c r="D5637" t="s">
        <v>18</v>
      </c>
      <c r="E5637" t="s">
        <v>20</v>
      </c>
      <c r="F5637">
        <v>2480.0300000000002</v>
      </c>
      <c r="G5637">
        <v>3279.64</v>
      </c>
      <c r="H5637">
        <v>572</v>
      </c>
      <c r="I5637">
        <v>2</v>
      </c>
      <c r="J5637">
        <v>7809.17</v>
      </c>
      <c r="K5637" t="str">
        <f t="shared" si="88"/>
        <v>Low Risk</v>
      </c>
    </row>
    <row r="5638" spans="1:11" x14ac:dyDescent="0.25">
      <c r="A5638">
        <v>5637</v>
      </c>
      <c r="B5638">
        <v>63</v>
      </c>
      <c r="C5638" t="s">
        <v>13</v>
      </c>
      <c r="D5638" t="s">
        <v>11</v>
      </c>
      <c r="E5638" t="s">
        <v>12</v>
      </c>
      <c r="F5638">
        <v>840.23</v>
      </c>
      <c r="G5638">
        <v>0</v>
      </c>
      <c r="H5638">
        <v>415</v>
      </c>
      <c r="I5638">
        <v>9</v>
      </c>
      <c r="J5638">
        <v>1691.14</v>
      </c>
      <c r="K5638" t="str">
        <f t="shared" si="88"/>
        <v>Moderate Risk</v>
      </c>
    </row>
    <row r="5639" spans="1:11" x14ac:dyDescent="0.25">
      <c r="A5639">
        <v>5638</v>
      </c>
      <c r="B5639">
        <v>22</v>
      </c>
      <c r="C5639" t="s">
        <v>10</v>
      </c>
      <c r="D5639" t="s">
        <v>14</v>
      </c>
      <c r="E5639" t="s">
        <v>20</v>
      </c>
      <c r="F5639">
        <v>1772.2249999999999</v>
      </c>
      <c r="G5639">
        <v>2206.61</v>
      </c>
      <c r="H5639">
        <v>500</v>
      </c>
      <c r="I5639">
        <v>2</v>
      </c>
      <c r="J5639">
        <v>1522.16</v>
      </c>
      <c r="K5639" t="str">
        <f t="shared" si="88"/>
        <v>Low Risk</v>
      </c>
    </row>
    <row r="5640" spans="1:11" x14ac:dyDescent="0.25">
      <c r="A5640">
        <v>5639</v>
      </c>
      <c r="B5640">
        <v>60</v>
      </c>
      <c r="C5640" t="s">
        <v>10</v>
      </c>
      <c r="D5640" t="s">
        <v>11</v>
      </c>
      <c r="E5640" t="s">
        <v>15</v>
      </c>
      <c r="F5640">
        <v>2236.29</v>
      </c>
      <c r="G5640">
        <v>3398.33</v>
      </c>
      <c r="H5640">
        <v>557</v>
      </c>
      <c r="I5640">
        <v>5</v>
      </c>
      <c r="J5640">
        <v>5332.54</v>
      </c>
      <c r="K5640" t="str">
        <f t="shared" si="88"/>
        <v>Low Risk</v>
      </c>
    </row>
    <row r="5641" spans="1:11" x14ac:dyDescent="0.25">
      <c r="A5641">
        <v>5640</v>
      </c>
      <c r="B5641">
        <v>65</v>
      </c>
      <c r="C5641" t="s">
        <v>13</v>
      </c>
      <c r="D5641" t="s">
        <v>11</v>
      </c>
      <c r="E5641" t="s">
        <v>21</v>
      </c>
      <c r="F5641">
        <v>1705.34</v>
      </c>
      <c r="G5641">
        <v>2027.6</v>
      </c>
      <c r="H5641">
        <v>567</v>
      </c>
      <c r="I5641">
        <v>11</v>
      </c>
      <c r="J5641">
        <v>6502.74</v>
      </c>
      <c r="K5641" t="str">
        <f t="shared" si="88"/>
        <v>Moderate Risk</v>
      </c>
    </row>
    <row r="5642" spans="1:11" x14ac:dyDescent="0.25">
      <c r="A5642">
        <v>5641</v>
      </c>
      <c r="B5642">
        <v>51</v>
      </c>
      <c r="C5642" t="s">
        <v>13</v>
      </c>
      <c r="D5642" t="s">
        <v>18</v>
      </c>
      <c r="E5642" t="s">
        <v>17</v>
      </c>
      <c r="F5642">
        <v>1863.64</v>
      </c>
      <c r="G5642">
        <v>3143.7</v>
      </c>
      <c r="H5642">
        <v>546</v>
      </c>
      <c r="I5642">
        <v>9</v>
      </c>
      <c r="J5642">
        <v>5364.93</v>
      </c>
      <c r="K5642" t="str">
        <f t="shared" si="88"/>
        <v>Low Risk</v>
      </c>
    </row>
    <row r="5643" spans="1:11" x14ac:dyDescent="0.25">
      <c r="A5643">
        <v>5642</v>
      </c>
      <c r="B5643">
        <v>57</v>
      </c>
      <c r="C5643" t="s">
        <v>10</v>
      </c>
      <c r="D5643" t="s">
        <v>11</v>
      </c>
      <c r="E5643" t="s">
        <v>21</v>
      </c>
      <c r="F5643">
        <v>2133.54</v>
      </c>
      <c r="G5643">
        <v>4387.13</v>
      </c>
      <c r="H5643">
        <v>567</v>
      </c>
      <c r="I5643">
        <v>8</v>
      </c>
      <c r="J5643">
        <v>5472.78</v>
      </c>
      <c r="K5643" t="str">
        <f t="shared" si="88"/>
        <v>Low Risk</v>
      </c>
    </row>
    <row r="5644" spans="1:11" x14ac:dyDescent="0.25">
      <c r="A5644">
        <v>5643</v>
      </c>
      <c r="B5644">
        <v>28</v>
      </c>
      <c r="C5644" t="s">
        <v>10</v>
      </c>
      <c r="D5644" t="s">
        <v>18</v>
      </c>
      <c r="E5644" t="s">
        <v>21</v>
      </c>
      <c r="F5644">
        <v>681.92</v>
      </c>
      <c r="G5644">
        <v>1148.3399999999999</v>
      </c>
      <c r="H5644">
        <v>434</v>
      </c>
      <c r="I5644">
        <v>15</v>
      </c>
      <c r="J5644">
        <v>500</v>
      </c>
      <c r="K5644" t="str">
        <f t="shared" si="88"/>
        <v>High Risk</v>
      </c>
    </row>
    <row r="5645" spans="1:11" x14ac:dyDescent="0.25">
      <c r="A5645">
        <v>5644</v>
      </c>
      <c r="B5645">
        <v>67</v>
      </c>
      <c r="C5645" t="s">
        <v>10</v>
      </c>
      <c r="D5645" t="s">
        <v>11</v>
      </c>
      <c r="E5645" t="s">
        <v>15</v>
      </c>
      <c r="F5645">
        <v>1528.08</v>
      </c>
      <c r="G5645">
        <v>2857.68</v>
      </c>
      <c r="H5645">
        <v>629</v>
      </c>
      <c r="I5645">
        <v>6</v>
      </c>
      <c r="J5645">
        <v>7278.37</v>
      </c>
      <c r="K5645" t="str">
        <f t="shared" si="88"/>
        <v>Low Risk</v>
      </c>
    </row>
    <row r="5646" spans="1:11" x14ac:dyDescent="0.25">
      <c r="A5646">
        <v>5645</v>
      </c>
      <c r="B5646">
        <v>20</v>
      </c>
      <c r="C5646" t="s">
        <v>10</v>
      </c>
      <c r="D5646" t="s">
        <v>18</v>
      </c>
      <c r="E5646" t="s">
        <v>17</v>
      </c>
      <c r="F5646">
        <v>1579.87</v>
      </c>
      <c r="G5646">
        <v>3237.28</v>
      </c>
      <c r="H5646">
        <v>613</v>
      </c>
      <c r="I5646">
        <v>5</v>
      </c>
      <c r="J5646">
        <v>4127.8999999999996</v>
      </c>
      <c r="K5646" t="str">
        <f t="shared" si="88"/>
        <v>Low Risk</v>
      </c>
    </row>
    <row r="5647" spans="1:11" x14ac:dyDescent="0.25">
      <c r="A5647">
        <v>5646</v>
      </c>
      <c r="B5647">
        <v>75</v>
      </c>
      <c r="C5647" t="s">
        <v>10</v>
      </c>
      <c r="D5647" t="s">
        <v>16</v>
      </c>
      <c r="E5647" t="s">
        <v>21</v>
      </c>
      <c r="F5647">
        <v>2396.31</v>
      </c>
      <c r="G5647">
        <v>4972.2</v>
      </c>
      <c r="H5647">
        <v>667</v>
      </c>
      <c r="I5647">
        <v>7</v>
      </c>
      <c r="J5647">
        <v>9367.27</v>
      </c>
      <c r="K5647" t="str">
        <f t="shared" si="88"/>
        <v>Low Risk</v>
      </c>
    </row>
    <row r="5648" spans="1:11" x14ac:dyDescent="0.25">
      <c r="A5648">
        <v>5647</v>
      </c>
      <c r="B5648">
        <v>50</v>
      </c>
      <c r="C5648" t="s">
        <v>10</v>
      </c>
      <c r="D5648" t="s">
        <v>16</v>
      </c>
      <c r="E5648" t="s">
        <v>20</v>
      </c>
      <c r="F5648">
        <v>1772.2249999999999</v>
      </c>
      <c r="G5648">
        <v>1143.6099999999999</v>
      </c>
      <c r="H5648">
        <v>576</v>
      </c>
      <c r="I5648">
        <v>7</v>
      </c>
      <c r="J5648">
        <v>500</v>
      </c>
      <c r="K5648" t="str">
        <f t="shared" si="88"/>
        <v>Low Risk</v>
      </c>
    </row>
    <row r="5649" spans="1:11" x14ac:dyDescent="0.25">
      <c r="A5649">
        <v>5648</v>
      </c>
      <c r="B5649">
        <v>28</v>
      </c>
      <c r="C5649" t="s">
        <v>13</v>
      </c>
      <c r="D5649" t="s">
        <v>11</v>
      </c>
      <c r="E5649" t="s">
        <v>20</v>
      </c>
      <c r="F5649">
        <v>1183.75</v>
      </c>
      <c r="G5649">
        <v>1342.84</v>
      </c>
      <c r="H5649">
        <v>441</v>
      </c>
      <c r="I5649">
        <v>5</v>
      </c>
      <c r="J5649">
        <v>1576.41</v>
      </c>
      <c r="K5649" t="str">
        <f t="shared" si="88"/>
        <v>Moderate Risk</v>
      </c>
    </row>
    <row r="5650" spans="1:11" x14ac:dyDescent="0.25">
      <c r="A5650">
        <v>5649</v>
      </c>
      <c r="B5650">
        <v>33</v>
      </c>
      <c r="C5650" t="s">
        <v>13</v>
      </c>
      <c r="D5650" t="s">
        <v>18</v>
      </c>
      <c r="E5650" t="s">
        <v>17</v>
      </c>
      <c r="F5650">
        <v>1766.32</v>
      </c>
      <c r="G5650">
        <v>2741.78</v>
      </c>
      <c r="H5650">
        <v>616</v>
      </c>
      <c r="I5650">
        <v>7</v>
      </c>
      <c r="J5650">
        <v>3799.83</v>
      </c>
      <c r="K5650" t="str">
        <f t="shared" si="88"/>
        <v>Low Risk</v>
      </c>
    </row>
    <row r="5651" spans="1:11" x14ac:dyDescent="0.25">
      <c r="A5651">
        <v>5650</v>
      </c>
      <c r="B5651">
        <v>35</v>
      </c>
      <c r="C5651" t="s">
        <v>10</v>
      </c>
      <c r="D5651" t="s">
        <v>11</v>
      </c>
      <c r="E5651" t="s">
        <v>17</v>
      </c>
      <c r="F5651">
        <v>2223.66</v>
      </c>
      <c r="G5651">
        <v>4025.51</v>
      </c>
      <c r="H5651">
        <v>574</v>
      </c>
      <c r="I5651">
        <v>4</v>
      </c>
      <c r="J5651">
        <v>7442.96</v>
      </c>
      <c r="K5651" t="str">
        <f t="shared" si="88"/>
        <v>Low Risk</v>
      </c>
    </row>
    <row r="5652" spans="1:11" x14ac:dyDescent="0.25">
      <c r="A5652">
        <v>5651</v>
      </c>
      <c r="B5652">
        <v>47</v>
      </c>
      <c r="C5652" t="s">
        <v>10</v>
      </c>
      <c r="D5652" t="s">
        <v>18</v>
      </c>
      <c r="E5652" t="s">
        <v>152</v>
      </c>
      <c r="F5652">
        <v>1697.96</v>
      </c>
      <c r="G5652">
        <v>3630.41</v>
      </c>
      <c r="H5652">
        <v>632</v>
      </c>
      <c r="I5652">
        <v>5</v>
      </c>
      <c r="J5652">
        <v>5926.96</v>
      </c>
      <c r="K5652" t="str">
        <f t="shared" si="88"/>
        <v>Low Risk</v>
      </c>
    </row>
    <row r="5653" spans="1:11" x14ac:dyDescent="0.25">
      <c r="A5653">
        <v>5652</v>
      </c>
      <c r="B5653">
        <v>65</v>
      </c>
      <c r="C5653" t="s">
        <v>10</v>
      </c>
      <c r="D5653" t="s">
        <v>16</v>
      </c>
      <c r="E5653" t="s">
        <v>21</v>
      </c>
      <c r="F5653">
        <v>1703.96</v>
      </c>
      <c r="G5653">
        <v>3339.84</v>
      </c>
      <c r="H5653">
        <v>545</v>
      </c>
      <c r="I5653">
        <v>9</v>
      </c>
      <c r="J5653">
        <v>5113.1400000000003</v>
      </c>
      <c r="K5653" t="str">
        <f t="shared" si="88"/>
        <v>Low Risk</v>
      </c>
    </row>
    <row r="5654" spans="1:11" x14ac:dyDescent="0.25">
      <c r="A5654">
        <v>5653</v>
      </c>
      <c r="B5654">
        <v>72</v>
      </c>
      <c r="C5654" t="s">
        <v>13</v>
      </c>
      <c r="D5654" t="s">
        <v>11</v>
      </c>
      <c r="E5654" t="s">
        <v>21</v>
      </c>
      <c r="F5654">
        <v>1772.2249999999999</v>
      </c>
      <c r="G5654">
        <v>2460.06</v>
      </c>
      <c r="H5654">
        <v>624</v>
      </c>
      <c r="I5654">
        <v>7</v>
      </c>
      <c r="J5654">
        <v>6070.71</v>
      </c>
      <c r="K5654" t="str">
        <f t="shared" si="88"/>
        <v>Low Risk</v>
      </c>
    </row>
    <row r="5655" spans="1:11" x14ac:dyDescent="0.25">
      <c r="A5655">
        <v>5654</v>
      </c>
      <c r="B5655">
        <v>27</v>
      </c>
      <c r="C5655" t="s">
        <v>13</v>
      </c>
      <c r="D5655" t="s">
        <v>19</v>
      </c>
      <c r="E5655" t="s">
        <v>12</v>
      </c>
      <c r="F5655">
        <v>3170.72</v>
      </c>
      <c r="G5655">
        <v>6028.04</v>
      </c>
      <c r="H5655">
        <v>677</v>
      </c>
      <c r="I5655">
        <v>8</v>
      </c>
      <c r="J5655">
        <v>10827.64</v>
      </c>
      <c r="K5655" t="str">
        <f t="shared" si="88"/>
        <v>Low Risk</v>
      </c>
    </row>
    <row r="5656" spans="1:11" x14ac:dyDescent="0.25">
      <c r="A5656">
        <v>5655</v>
      </c>
      <c r="B5656">
        <v>35</v>
      </c>
      <c r="C5656" t="s">
        <v>13</v>
      </c>
      <c r="D5656" t="s">
        <v>18</v>
      </c>
      <c r="E5656" t="s">
        <v>20</v>
      </c>
      <c r="F5656">
        <v>2322.31</v>
      </c>
      <c r="G5656">
        <v>5544.78</v>
      </c>
      <c r="H5656">
        <v>522</v>
      </c>
      <c r="I5656">
        <v>12</v>
      </c>
      <c r="J5656">
        <v>5909.6</v>
      </c>
      <c r="K5656" t="str">
        <f t="shared" si="88"/>
        <v>Moderate Risk</v>
      </c>
    </row>
    <row r="5657" spans="1:11" x14ac:dyDescent="0.25">
      <c r="A5657">
        <v>5656</v>
      </c>
      <c r="B5657">
        <v>55</v>
      </c>
      <c r="C5657" t="s">
        <v>13</v>
      </c>
      <c r="D5657" t="s">
        <v>18</v>
      </c>
      <c r="E5657" t="s">
        <v>15</v>
      </c>
      <c r="F5657">
        <v>1772.2249999999999</v>
      </c>
      <c r="G5657">
        <v>4792.1099999999997</v>
      </c>
      <c r="H5657">
        <v>663</v>
      </c>
      <c r="I5657">
        <v>7</v>
      </c>
      <c r="J5657">
        <v>9099.35</v>
      </c>
      <c r="K5657" t="str">
        <f t="shared" si="88"/>
        <v>Low Risk</v>
      </c>
    </row>
    <row r="5658" spans="1:11" x14ac:dyDescent="0.25">
      <c r="A5658">
        <v>5657</v>
      </c>
      <c r="B5658">
        <v>36</v>
      </c>
      <c r="C5658" t="s">
        <v>13</v>
      </c>
      <c r="D5658" t="s">
        <v>11</v>
      </c>
      <c r="E5658" t="s">
        <v>12</v>
      </c>
      <c r="F5658">
        <v>1482.9</v>
      </c>
      <c r="G5658">
        <v>3237.28</v>
      </c>
      <c r="H5658">
        <v>576</v>
      </c>
      <c r="I5658">
        <v>9</v>
      </c>
      <c r="J5658">
        <v>4680.16</v>
      </c>
      <c r="K5658" t="str">
        <f t="shared" si="88"/>
        <v>Low Risk</v>
      </c>
    </row>
    <row r="5659" spans="1:11" x14ac:dyDescent="0.25">
      <c r="A5659">
        <v>5658</v>
      </c>
      <c r="B5659">
        <v>53</v>
      </c>
      <c r="C5659" t="s">
        <v>10</v>
      </c>
      <c r="D5659" t="s">
        <v>19</v>
      </c>
      <c r="E5659" t="s">
        <v>17</v>
      </c>
      <c r="F5659">
        <v>9830.65</v>
      </c>
      <c r="G5659">
        <v>17417.990000000002</v>
      </c>
      <c r="H5659">
        <v>715</v>
      </c>
      <c r="I5659">
        <v>4</v>
      </c>
      <c r="J5659">
        <v>34166.21</v>
      </c>
      <c r="K5659" t="str">
        <f t="shared" si="88"/>
        <v>Low Risk</v>
      </c>
    </row>
    <row r="5660" spans="1:11" x14ac:dyDescent="0.25">
      <c r="A5660">
        <v>5659</v>
      </c>
      <c r="B5660">
        <v>30</v>
      </c>
      <c r="C5660" t="s">
        <v>10</v>
      </c>
      <c r="D5660" t="s">
        <v>18</v>
      </c>
      <c r="E5660" t="s">
        <v>12</v>
      </c>
      <c r="F5660">
        <v>1046.56</v>
      </c>
      <c r="G5660">
        <v>1730.31</v>
      </c>
      <c r="H5660">
        <v>482</v>
      </c>
      <c r="I5660">
        <v>10</v>
      </c>
      <c r="J5660">
        <v>500</v>
      </c>
      <c r="K5660" t="str">
        <f t="shared" si="88"/>
        <v>Moderate Risk</v>
      </c>
    </row>
    <row r="5661" spans="1:11" x14ac:dyDescent="0.25">
      <c r="A5661">
        <v>5660</v>
      </c>
      <c r="B5661">
        <v>73</v>
      </c>
      <c r="C5661" t="s">
        <v>13</v>
      </c>
      <c r="D5661" t="s">
        <v>16</v>
      </c>
      <c r="E5661" t="s">
        <v>15</v>
      </c>
      <c r="F5661">
        <v>1338.81</v>
      </c>
      <c r="G5661">
        <v>1059.93</v>
      </c>
      <c r="H5661">
        <v>639</v>
      </c>
      <c r="I5661">
        <v>9</v>
      </c>
      <c r="J5661">
        <v>2312.4</v>
      </c>
      <c r="K5661" t="str">
        <f t="shared" si="88"/>
        <v>Low Risk</v>
      </c>
    </row>
    <row r="5662" spans="1:11" x14ac:dyDescent="0.25">
      <c r="A5662">
        <v>5661</v>
      </c>
      <c r="B5662">
        <v>63</v>
      </c>
      <c r="C5662" t="s">
        <v>10</v>
      </c>
      <c r="D5662" t="s">
        <v>18</v>
      </c>
      <c r="E5662" t="s">
        <v>12</v>
      </c>
      <c r="F5662">
        <v>2448.69</v>
      </c>
      <c r="G5662">
        <v>3237.28</v>
      </c>
      <c r="H5662">
        <v>543</v>
      </c>
      <c r="I5662">
        <v>9</v>
      </c>
      <c r="J5662">
        <v>8251.8799999999992</v>
      </c>
      <c r="K5662" t="str">
        <f t="shared" si="88"/>
        <v>Low Risk</v>
      </c>
    </row>
    <row r="5663" spans="1:11" x14ac:dyDescent="0.25">
      <c r="A5663">
        <v>5662</v>
      </c>
      <c r="B5663">
        <v>20</v>
      </c>
      <c r="C5663" t="s">
        <v>13</v>
      </c>
      <c r="D5663" t="s">
        <v>14</v>
      </c>
      <c r="E5663" t="s">
        <v>15</v>
      </c>
      <c r="F5663">
        <v>1895.46</v>
      </c>
      <c r="G5663">
        <v>1204.78</v>
      </c>
      <c r="H5663">
        <v>578</v>
      </c>
      <c r="I5663">
        <v>7</v>
      </c>
      <c r="J5663">
        <v>3291.84</v>
      </c>
      <c r="K5663" t="str">
        <f t="shared" si="88"/>
        <v>Low Risk</v>
      </c>
    </row>
    <row r="5664" spans="1:11" x14ac:dyDescent="0.25">
      <c r="A5664">
        <v>5663</v>
      </c>
      <c r="B5664">
        <v>27</v>
      </c>
      <c r="C5664" t="s">
        <v>13</v>
      </c>
      <c r="D5664" t="s">
        <v>14</v>
      </c>
      <c r="E5664" t="s">
        <v>152</v>
      </c>
      <c r="F5664">
        <v>1789.93</v>
      </c>
      <c r="G5664">
        <v>2003.58</v>
      </c>
      <c r="H5664">
        <v>545</v>
      </c>
      <c r="I5664">
        <v>9</v>
      </c>
      <c r="J5664">
        <v>8278.2800000000007</v>
      </c>
      <c r="K5664" t="str">
        <f t="shared" si="88"/>
        <v>Low Risk</v>
      </c>
    </row>
    <row r="5665" spans="1:11" x14ac:dyDescent="0.25">
      <c r="A5665">
        <v>5664</v>
      </c>
      <c r="B5665">
        <v>55</v>
      </c>
      <c r="C5665" t="s">
        <v>13</v>
      </c>
      <c r="D5665" t="s">
        <v>16</v>
      </c>
      <c r="E5665" t="s">
        <v>17</v>
      </c>
      <c r="F5665">
        <v>2946.68</v>
      </c>
      <c r="G5665">
        <v>5572.72</v>
      </c>
      <c r="H5665">
        <v>669</v>
      </c>
      <c r="I5665">
        <v>7</v>
      </c>
      <c r="J5665">
        <v>11579.81</v>
      </c>
      <c r="K5665" t="str">
        <f t="shared" si="88"/>
        <v>Low Risk</v>
      </c>
    </row>
    <row r="5666" spans="1:11" x14ac:dyDescent="0.25">
      <c r="A5666">
        <v>5665</v>
      </c>
      <c r="B5666">
        <v>18</v>
      </c>
      <c r="C5666" t="s">
        <v>10</v>
      </c>
      <c r="D5666" t="s">
        <v>14</v>
      </c>
      <c r="E5666" t="s">
        <v>12</v>
      </c>
      <c r="F5666">
        <v>1125.93</v>
      </c>
      <c r="G5666">
        <v>1235.69</v>
      </c>
      <c r="H5666">
        <v>547</v>
      </c>
      <c r="I5666">
        <v>9</v>
      </c>
      <c r="J5666">
        <v>5662.79</v>
      </c>
      <c r="K5666" t="str">
        <f t="shared" si="88"/>
        <v>Low Risk</v>
      </c>
    </row>
    <row r="5667" spans="1:11" x14ac:dyDescent="0.25">
      <c r="A5667">
        <v>5666</v>
      </c>
      <c r="B5667">
        <v>72</v>
      </c>
      <c r="C5667" t="s">
        <v>10</v>
      </c>
      <c r="D5667" t="s">
        <v>16</v>
      </c>
      <c r="E5667" t="s">
        <v>15</v>
      </c>
      <c r="F5667">
        <v>3334.86</v>
      </c>
      <c r="G5667">
        <v>4417.71</v>
      </c>
      <c r="H5667">
        <v>676</v>
      </c>
      <c r="I5667">
        <v>11</v>
      </c>
      <c r="J5667">
        <v>8927.4699999999993</v>
      </c>
      <c r="K5667" t="str">
        <f t="shared" si="88"/>
        <v>Moderate Risk</v>
      </c>
    </row>
    <row r="5668" spans="1:11" x14ac:dyDescent="0.25">
      <c r="A5668">
        <v>5667</v>
      </c>
      <c r="B5668">
        <v>73</v>
      </c>
      <c r="C5668" t="s">
        <v>13</v>
      </c>
      <c r="D5668" t="s">
        <v>11</v>
      </c>
      <c r="E5668" t="s">
        <v>17</v>
      </c>
      <c r="F5668">
        <v>1216.25</v>
      </c>
      <c r="G5668">
        <v>2243.89</v>
      </c>
      <c r="H5668">
        <v>570</v>
      </c>
      <c r="I5668">
        <v>7</v>
      </c>
      <c r="J5668">
        <v>2345.23</v>
      </c>
      <c r="K5668" t="str">
        <f t="shared" si="88"/>
        <v>Low Risk</v>
      </c>
    </row>
    <row r="5669" spans="1:11" x14ac:dyDescent="0.25">
      <c r="A5669">
        <v>5668</v>
      </c>
      <c r="B5669">
        <v>44</v>
      </c>
      <c r="C5669" t="s">
        <v>13</v>
      </c>
      <c r="D5669" t="s">
        <v>14</v>
      </c>
      <c r="E5669" t="s">
        <v>20</v>
      </c>
      <c r="F5669">
        <v>1820.44</v>
      </c>
      <c r="G5669">
        <v>2044.51</v>
      </c>
      <c r="H5669">
        <v>537</v>
      </c>
      <c r="I5669">
        <v>8</v>
      </c>
      <c r="J5669">
        <v>6396.24</v>
      </c>
      <c r="K5669" t="str">
        <f t="shared" si="88"/>
        <v>Low Risk</v>
      </c>
    </row>
    <row r="5670" spans="1:11" x14ac:dyDescent="0.25">
      <c r="A5670">
        <v>5669</v>
      </c>
      <c r="B5670">
        <v>63</v>
      </c>
      <c r="C5670" t="s">
        <v>13</v>
      </c>
      <c r="D5670" t="s">
        <v>11</v>
      </c>
      <c r="E5670" t="s">
        <v>15</v>
      </c>
      <c r="F5670">
        <v>1702.11</v>
      </c>
      <c r="G5670">
        <v>3904.96</v>
      </c>
      <c r="H5670">
        <v>569</v>
      </c>
      <c r="I5670">
        <v>11</v>
      </c>
      <c r="J5670">
        <v>6120.86</v>
      </c>
      <c r="K5670" t="str">
        <f t="shared" si="88"/>
        <v>Moderate Risk</v>
      </c>
    </row>
    <row r="5671" spans="1:11" x14ac:dyDescent="0.25">
      <c r="A5671">
        <v>5670</v>
      </c>
      <c r="B5671">
        <v>25</v>
      </c>
      <c r="C5671" t="s">
        <v>13</v>
      </c>
      <c r="D5671" t="s">
        <v>11</v>
      </c>
      <c r="E5671" t="s">
        <v>12</v>
      </c>
      <c r="F5671">
        <v>1592.26</v>
      </c>
      <c r="G5671">
        <v>3244.68</v>
      </c>
      <c r="H5671">
        <v>576</v>
      </c>
      <c r="I5671">
        <v>4</v>
      </c>
      <c r="J5671">
        <v>4071.72</v>
      </c>
      <c r="K5671" t="str">
        <f t="shared" si="88"/>
        <v>Low Risk</v>
      </c>
    </row>
    <row r="5672" spans="1:11" x14ac:dyDescent="0.25">
      <c r="A5672">
        <v>5671</v>
      </c>
      <c r="B5672">
        <v>68</v>
      </c>
      <c r="C5672" t="s">
        <v>10</v>
      </c>
      <c r="D5672" t="s">
        <v>14</v>
      </c>
      <c r="E5672" t="s">
        <v>15</v>
      </c>
      <c r="F5672">
        <v>696.65</v>
      </c>
      <c r="G5672">
        <v>2716</v>
      </c>
      <c r="H5672">
        <v>435</v>
      </c>
      <c r="I5672">
        <v>11</v>
      </c>
      <c r="J5672">
        <v>5332.54</v>
      </c>
      <c r="K5672" t="str">
        <f t="shared" si="88"/>
        <v>High Risk</v>
      </c>
    </row>
    <row r="5673" spans="1:11" x14ac:dyDescent="0.25">
      <c r="A5673">
        <v>5672</v>
      </c>
      <c r="B5673">
        <v>63</v>
      </c>
      <c r="C5673" t="s">
        <v>10</v>
      </c>
      <c r="D5673" t="s">
        <v>14</v>
      </c>
      <c r="E5673" t="s">
        <v>21</v>
      </c>
      <c r="F5673">
        <v>563.80999999999995</v>
      </c>
      <c r="G5673">
        <v>1327.83</v>
      </c>
      <c r="H5673">
        <v>576</v>
      </c>
      <c r="I5673">
        <v>8</v>
      </c>
      <c r="J5673">
        <v>3514.57</v>
      </c>
      <c r="K5673" t="str">
        <f t="shared" si="88"/>
        <v>Low Risk</v>
      </c>
    </row>
    <row r="5674" spans="1:11" x14ac:dyDescent="0.25">
      <c r="A5674">
        <v>5673</v>
      </c>
      <c r="B5674">
        <v>59</v>
      </c>
      <c r="C5674" t="s">
        <v>10</v>
      </c>
      <c r="D5674" t="s">
        <v>11</v>
      </c>
      <c r="E5674" t="s">
        <v>12</v>
      </c>
      <c r="F5674">
        <v>1361.16</v>
      </c>
      <c r="G5674">
        <v>3237.28</v>
      </c>
      <c r="H5674">
        <v>520</v>
      </c>
      <c r="I5674">
        <v>7</v>
      </c>
      <c r="J5674">
        <v>3152.27</v>
      </c>
      <c r="K5674" t="str">
        <f t="shared" si="88"/>
        <v>Low Risk</v>
      </c>
    </row>
    <row r="5675" spans="1:11" x14ac:dyDescent="0.25">
      <c r="A5675">
        <v>5674</v>
      </c>
      <c r="B5675">
        <v>34</v>
      </c>
      <c r="C5675" t="s">
        <v>10</v>
      </c>
      <c r="D5675" t="s">
        <v>18</v>
      </c>
      <c r="E5675" t="s">
        <v>17</v>
      </c>
      <c r="F5675">
        <v>2266.6999999999998</v>
      </c>
      <c r="G5675">
        <v>3306.85</v>
      </c>
      <c r="H5675">
        <v>626</v>
      </c>
      <c r="I5675">
        <v>5</v>
      </c>
      <c r="J5675">
        <v>5933.39</v>
      </c>
      <c r="K5675" t="str">
        <f t="shared" si="88"/>
        <v>Low Risk</v>
      </c>
    </row>
    <row r="5676" spans="1:11" x14ac:dyDescent="0.25">
      <c r="A5676">
        <v>5675</v>
      </c>
      <c r="B5676">
        <v>26</v>
      </c>
      <c r="C5676" t="s">
        <v>13</v>
      </c>
      <c r="D5676" t="s">
        <v>18</v>
      </c>
      <c r="E5676" t="s">
        <v>21</v>
      </c>
      <c r="F5676">
        <v>1404.31</v>
      </c>
      <c r="G5676">
        <v>2043.82</v>
      </c>
      <c r="H5676">
        <v>536</v>
      </c>
      <c r="I5676">
        <v>7</v>
      </c>
      <c r="J5676">
        <v>4575.83</v>
      </c>
      <c r="K5676" t="str">
        <f t="shared" si="88"/>
        <v>Low Risk</v>
      </c>
    </row>
    <row r="5677" spans="1:11" x14ac:dyDescent="0.25">
      <c r="A5677">
        <v>5676</v>
      </c>
      <c r="B5677">
        <v>23</v>
      </c>
      <c r="C5677" t="s">
        <v>13</v>
      </c>
      <c r="D5677" t="s">
        <v>14</v>
      </c>
      <c r="E5677" t="s">
        <v>12</v>
      </c>
      <c r="F5677">
        <v>1753.15</v>
      </c>
      <c r="G5677">
        <v>3389.65</v>
      </c>
      <c r="H5677">
        <v>576</v>
      </c>
      <c r="I5677">
        <v>8</v>
      </c>
      <c r="J5677">
        <v>5572.86</v>
      </c>
      <c r="K5677" t="str">
        <f t="shared" si="88"/>
        <v>Low Risk</v>
      </c>
    </row>
    <row r="5678" spans="1:11" x14ac:dyDescent="0.25">
      <c r="A5678">
        <v>5677</v>
      </c>
      <c r="B5678">
        <v>60</v>
      </c>
      <c r="C5678" t="s">
        <v>10</v>
      </c>
      <c r="D5678" t="s">
        <v>16</v>
      </c>
      <c r="E5678" t="s">
        <v>12</v>
      </c>
      <c r="F5678">
        <v>1287.69</v>
      </c>
      <c r="G5678">
        <v>2217.2600000000002</v>
      </c>
      <c r="H5678">
        <v>576</v>
      </c>
      <c r="I5678">
        <v>8</v>
      </c>
      <c r="J5678">
        <v>5332.54</v>
      </c>
      <c r="K5678" t="str">
        <f t="shared" si="88"/>
        <v>Low Risk</v>
      </c>
    </row>
    <row r="5679" spans="1:11" x14ac:dyDescent="0.25">
      <c r="A5679">
        <v>5678</v>
      </c>
      <c r="B5679">
        <v>42</v>
      </c>
      <c r="C5679" t="s">
        <v>10</v>
      </c>
      <c r="D5679" t="s">
        <v>11</v>
      </c>
      <c r="E5679" t="s">
        <v>15</v>
      </c>
      <c r="F5679">
        <v>1944.73</v>
      </c>
      <c r="G5679">
        <v>3616.68</v>
      </c>
      <c r="H5679">
        <v>525</v>
      </c>
      <c r="I5679">
        <v>8</v>
      </c>
      <c r="J5679">
        <v>5856.93</v>
      </c>
      <c r="K5679" t="str">
        <f t="shared" si="88"/>
        <v>Low Risk</v>
      </c>
    </row>
    <row r="5680" spans="1:11" x14ac:dyDescent="0.25">
      <c r="A5680">
        <v>5679</v>
      </c>
      <c r="B5680">
        <v>56</v>
      </c>
      <c r="C5680" t="s">
        <v>10</v>
      </c>
      <c r="D5680" t="s">
        <v>11</v>
      </c>
      <c r="E5680" t="s">
        <v>21</v>
      </c>
      <c r="F5680">
        <v>1351.19</v>
      </c>
      <c r="G5680">
        <v>2408.36</v>
      </c>
      <c r="H5680">
        <v>513</v>
      </c>
      <c r="I5680">
        <v>12</v>
      </c>
      <c r="J5680">
        <v>1724.14</v>
      </c>
      <c r="K5680" t="str">
        <f t="shared" si="88"/>
        <v>Moderate Risk</v>
      </c>
    </row>
    <row r="5681" spans="1:11" x14ac:dyDescent="0.25">
      <c r="A5681">
        <v>5680</v>
      </c>
      <c r="B5681">
        <v>66</v>
      </c>
      <c r="C5681" t="s">
        <v>13</v>
      </c>
      <c r="D5681" t="s">
        <v>18</v>
      </c>
      <c r="E5681" t="s">
        <v>21</v>
      </c>
      <c r="F5681">
        <v>3575.59</v>
      </c>
      <c r="G5681">
        <v>6270.41</v>
      </c>
      <c r="H5681">
        <v>616</v>
      </c>
      <c r="I5681">
        <v>4</v>
      </c>
      <c r="J5681">
        <v>10531.23</v>
      </c>
      <c r="K5681" t="str">
        <f t="shared" si="88"/>
        <v>Low Risk</v>
      </c>
    </row>
    <row r="5682" spans="1:11" x14ac:dyDescent="0.25">
      <c r="A5682">
        <v>5681</v>
      </c>
      <c r="B5682">
        <v>45</v>
      </c>
      <c r="C5682" t="s">
        <v>10</v>
      </c>
      <c r="D5682" t="s">
        <v>11</v>
      </c>
      <c r="E5682" t="s">
        <v>17</v>
      </c>
      <c r="F5682">
        <v>880.84</v>
      </c>
      <c r="G5682">
        <v>835.56</v>
      </c>
      <c r="H5682">
        <v>489</v>
      </c>
      <c r="I5682">
        <v>10</v>
      </c>
      <c r="J5682">
        <v>1899.13</v>
      </c>
      <c r="K5682" t="str">
        <f t="shared" si="88"/>
        <v>Moderate Risk</v>
      </c>
    </row>
    <row r="5683" spans="1:11" x14ac:dyDescent="0.25">
      <c r="A5683">
        <v>5682</v>
      </c>
      <c r="B5683">
        <v>50</v>
      </c>
      <c r="C5683" t="s">
        <v>10</v>
      </c>
      <c r="D5683" t="s">
        <v>11</v>
      </c>
      <c r="E5683" t="s">
        <v>17</v>
      </c>
      <c r="F5683">
        <v>740.5</v>
      </c>
      <c r="G5683">
        <v>746.33</v>
      </c>
      <c r="H5683">
        <v>455</v>
      </c>
      <c r="I5683">
        <v>6</v>
      </c>
      <c r="J5683">
        <v>3119.89</v>
      </c>
      <c r="K5683" t="str">
        <f t="shared" si="88"/>
        <v>Moderate Risk</v>
      </c>
    </row>
    <row r="5684" spans="1:11" x14ac:dyDescent="0.25">
      <c r="A5684">
        <v>5683</v>
      </c>
      <c r="B5684">
        <v>71</v>
      </c>
      <c r="C5684" t="s">
        <v>10</v>
      </c>
      <c r="D5684" t="s">
        <v>11</v>
      </c>
      <c r="E5684" t="s">
        <v>15</v>
      </c>
      <c r="F5684">
        <v>2022.72</v>
      </c>
      <c r="G5684">
        <v>2926.04</v>
      </c>
      <c r="H5684">
        <v>603</v>
      </c>
      <c r="I5684">
        <v>12</v>
      </c>
      <c r="J5684">
        <v>6177.4</v>
      </c>
      <c r="K5684" t="str">
        <f t="shared" si="88"/>
        <v>Moderate Risk</v>
      </c>
    </row>
    <row r="5685" spans="1:11" x14ac:dyDescent="0.25">
      <c r="A5685">
        <v>5684</v>
      </c>
      <c r="B5685">
        <v>54</v>
      </c>
      <c r="C5685" t="s">
        <v>10</v>
      </c>
      <c r="D5685" t="s">
        <v>19</v>
      </c>
      <c r="E5685" t="s">
        <v>21</v>
      </c>
      <c r="F5685">
        <v>4962.67</v>
      </c>
      <c r="G5685">
        <v>8147.45</v>
      </c>
      <c r="H5685">
        <v>718</v>
      </c>
      <c r="I5685">
        <v>6</v>
      </c>
      <c r="J5685">
        <v>19005.04</v>
      </c>
      <c r="K5685" t="str">
        <f t="shared" si="88"/>
        <v>Low Risk</v>
      </c>
    </row>
    <row r="5686" spans="1:11" x14ac:dyDescent="0.25">
      <c r="A5686">
        <v>5685</v>
      </c>
      <c r="B5686">
        <v>26</v>
      </c>
      <c r="C5686" t="s">
        <v>13</v>
      </c>
      <c r="D5686" t="s">
        <v>11</v>
      </c>
      <c r="E5686" t="s">
        <v>15</v>
      </c>
      <c r="F5686">
        <v>1674.86</v>
      </c>
      <c r="G5686">
        <v>3067.2</v>
      </c>
      <c r="H5686">
        <v>537</v>
      </c>
      <c r="I5686">
        <v>9</v>
      </c>
      <c r="J5686">
        <v>3190.3</v>
      </c>
      <c r="K5686" t="str">
        <f t="shared" si="88"/>
        <v>Low Risk</v>
      </c>
    </row>
    <row r="5687" spans="1:11" x14ac:dyDescent="0.25">
      <c r="A5687">
        <v>5686</v>
      </c>
      <c r="B5687">
        <v>35</v>
      </c>
      <c r="C5687" t="s">
        <v>10</v>
      </c>
      <c r="D5687" t="s">
        <v>16</v>
      </c>
      <c r="E5687" t="s">
        <v>17</v>
      </c>
      <c r="F5687">
        <v>1193.6500000000001</v>
      </c>
      <c r="G5687">
        <v>1575.1</v>
      </c>
      <c r="H5687">
        <v>544</v>
      </c>
      <c r="I5687">
        <v>5</v>
      </c>
      <c r="J5687">
        <v>6016.38</v>
      </c>
      <c r="K5687" t="str">
        <f t="shared" si="88"/>
        <v>Low Risk</v>
      </c>
    </row>
    <row r="5688" spans="1:11" x14ac:dyDescent="0.25">
      <c r="A5688">
        <v>5687</v>
      </c>
      <c r="B5688">
        <v>73</v>
      </c>
      <c r="C5688" t="s">
        <v>10</v>
      </c>
      <c r="D5688" t="s">
        <v>11</v>
      </c>
      <c r="E5688" t="s">
        <v>17</v>
      </c>
      <c r="F5688">
        <v>2159.48</v>
      </c>
      <c r="G5688">
        <v>3467.4</v>
      </c>
      <c r="H5688">
        <v>616</v>
      </c>
      <c r="I5688">
        <v>10</v>
      </c>
      <c r="J5688">
        <v>7460.85</v>
      </c>
      <c r="K5688" t="str">
        <f t="shared" si="88"/>
        <v>Low Risk</v>
      </c>
    </row>
    <row r="5689" spans="1:11" x14ac:dyDescent="0.25">
      <c r="A5689">
        <v>5688</v>
      </c>
      <c r="B5689">
        <v>38</v>
      </c>
      <c r="C5689" t="s">
        <v>10</v>
      </c>
      <c r="D5689" t="s">
        <v>11</v>
      </c>
      <c r="E5689" t="s">
        <v>152</v>
      </c>
      <c r="F5689">
        <v>1923.17</v>
      </c>
      <c r="G5689">
        <v>4581.8900000000003</v>
      </c>
      <c r="H5689">
        <v>559</v>
      </c>
      <c r="I5689">
        <v>7</v>
      </c>
      <c r="J5689">
        <v>7075.33</v>
      </c>
      <c r="K5689" t="str">
        <f t="shared" si="88"/>
        <v>Low Risk</v>
      </c>
    </row>
    <row r="5690" spans="1:11" x14ac:dyDescent="0.25">
      <c r="A5690">
        <v>5689</v>
      </c>
      <c r="B5690">
        <v>19</v>
      </c>
      <c r="C5690" t="s">
        <v>10</v>
      </c>
      <c r="D5690" t="s">
        <v>18</v>
      </c>
      <c r="E5690" t="s">
        <v>15</v>
      </c>
      <c r="F5690">
        <v>1371.67</v>
      </c>
      <c r="G5690">
        <v>2851.64</v>
      </c>
      <c r="H5690">
        <v>547</v>
      </c>
      <c r="I5690">
        <v>4</v>
      </c>
      <c r="J5690">
        <v>5316.53</v>
      </c>
      <c r="K5690" t="str">
        <f t="shared" si="88"/>
        <v>Low Risk</v>
      </c>
    </row>
    <row r="5691" spans="1:11" x14ac:dyDescent="0.25">
      <c r="A5691">
        <v>5690</v>
      </c>
      <c r="B5691">
        <v>75</v>
      </c>
      <c r="C5691" t="s">
        <v>13</v>
      </c>
      <c r="D5691" t="s">
        <v>14</v>
      </c>
      <c r="E5691" t="s">
        <v>12</v>
      </c>
      <c r="F5691">
        <v>1565.38</v>
      </c>
      <c r="G5691">
        <v>3465.05</v>
      </c>
      <c r="H5691">
        <v>581</v>
      </c>
      <c r="I5691">
        <v>10</v>
      </c>
      <c r="J5691">
        <v>6242.29</v>
      </c>
      <c r="K5691" t="str">
        <f t="shared" si="88"/>
        <v>Low Risk</v>
      </c>
    </row>
    <row r="5692" spans="1:11" x14ac:dyDescent="0.25">
      <c r="A5692">
        <v>5691</v>
      </c>
      <c r="B5692">
        <v>60</v>
      </c>
      <c r="C5692" t="s">
        <v>10</v>
      </c>
      <c r="D5692" t="s">
        <v>16</v>
      </c>
      <c r="E5692" t="s">
        <v>12</v>
      </c>
      <c r="F5692">
        <v>1988.74</v>
      </c>
      <c r="G5692">
        <v>4477.2700000000004</v>
      </c>
      <c r="H5692">
        <v>685</v>
      </c>
      <c r="I5692">
        <v>9</v>
      </c>
      <c r="J5692">
        <v>8053.8</v>
      </c>
      <c r="K5692" t="str">
        <f t="shared" si="88"/>
        <v>Low Risk</v>
      </c>
    </row>
    <row r="5693" spans="1:11" x14ac:dyDescent="0.25">
      <c r="A5693">
        <v>5692</v>
      </c>
      <c r="B5693">
        <v>55</v>
      </c>
      <c r="C5693" t="s">
        <v>10</v>
      </c>
      <c r="D5693" t="s">
        <v>16</v>
      </c>
      <c r="E5693" t="s">
        <v>20</v>
      </c>
      <c r="F5693">
        <v>1936.57</v>
      </c>
      <c r="G5693">
        <v>4800.6400000000003</v>
      </c>
      <c r="H5693">
        <v>613</v>
      </c>
      <c r="I5693">
        <v>11</v>
      </c>
      <c r="J5693">
        <v>6671.16</v>
      </c>
      <c r="K5693" t="str">
        <f t="shared" si="88"/>
        <v>Moderate Risk</v>
      </c>
    </row>
    <row r="5694" spans="1:11" x14ac:dyDescent="0.25">
      <c r="A5694">
        <v>5693</v>
      </c>
      <c r="B5694">
        <v>75</v>
      </c>
      <c r="C5694" t="s">
        <v>13</v>
      </c>
      <c r="D5694" t="s">
        <v>14</v>
      </c>
      <c r="E5694" t="s">
        <v>20</v>
      </c>
      <c r="F5694">
        <v>686.38</v>
      </c>
      <c r="G5694">
        <v>1225.8699999999999</v>
      </c>
      <c r="H5694">
        <v>505</v>
      </c>
      <c r="I5694">
        <v>4</v>
      </c>
      <c r="J5694">
        <v>5332.54</v>
      </c>
      <c r="K5694" t="str">
        <f t="shared" si="88"/>
        <v>Low Risk</v>
      </c>
    </row>
    <row r="5695" spans="1:11" x14ac:dyDescent="0.25">
      <c r="A5695">
        <v>5694</v>
      </c>
      <c r="B5695">
        <v>57</v>
      </c>
      <c r="C5695" t="s">
        <v>10</v>
      </c>
      <c r="D5695" t="s">
        <v>14</v>
      </c>
      <c r="E5695" t="s">
        <v>17</v>
      </c>
      <c r="F5695">
        <v>1790.43</v>
      </c>
      <c r="G5695">
        <v>3237.28</v>
      </c>
      <c r="H5695">
        <v>561</v>
      </c>
      <c r="I5695">
        <v>5</v>
      </c>
      <c r="J5695">
        <v>6217.05</v>
      </c>
      <c r="K5695" t="str">
        <f t="shared" si="88"/>
        <v>Low Risk</v>
      </c>
    </row>
    <row r="5696" spans="1:11" x14ac:dyDescent="0.25">
      <c r="A5696">
        <v>5695</v>
      </c>
      <c r="B5696">
        <v>53</v>
      </c>
      <c r="C5696" t="s">
        <v>13</v>
      </c>
      <c r="D5696" t="s">
        <v>16</v>
      </c>
      <c r="E5696" t="s">
        <v>17</v>
      </c>
      <c r="F5696">
        <v>1441.59</v>
      </c>
      <c r="G5696">
        <v>2182.06</v>
      </c>
      <c r="H5696">
        <v>511</v>
      </c>
      <c r="I5696">
        <v>4</v>
      </c>
      <c r="J5696">
        <v>2282.46</v>
      </c>
      <c r="K5696" t="str">
        <f t="shared" si="88"/>
        <v>Low Risk</v>
      </c>
    </row>
    <row r="5697" spans="1:11" x14ac:dyDescent="0.25">
      <c r="A5697">
        <v>5696</v>
      </c>
      <c r="B5697">
        <v>67</v>
      </c>
      <c r="C5697" t="s">
        <v>10</v>
      </c>
      <c r="D5697" t="s">
        <v>11</v>
      </c>
      <c r="E5697" t="s">
        <v>12</v>
      </c>
      <c r="F5697">
        <v>1176.7</v>
      </c>
      <c r="G5697">
        <v>1446.92</v>
      </c>
      <c r="H5697">
        <v>548</v>
      </c>
      <c r="I5697">
        <v>6</v>
      </c>
      <c r="J5697">
        <v>1734.6</v>
      </c>
      <c r="K5697" t="str">
        <f t="shared" si="88"/>
        <v>Low Risk</v>
      </c>
    </row>
    <row r="5698" spans="1:11" x14ac:dyDescent="0.25">
      <c r="A5698">
        <v>5697</v>
      </c>
      <c r="B5698">
        <v>60</v>
      </c>
      <c r="C5698" t="s">
        <v>10</v>
      </c>
      <c r="D5698" t="s">
        <v>11</v>
      </c>
      <c r="E5698" t="s">
        <v>17</v>
      </c>
      <c r="F5698">
        <v>1772.2249999999999</v>
      </c>
      <c r="G5698">
        <v>2241.2600000000002</v>
      </c>
      <c r="H5698">
        <v>559</v>
      </c>
      <c r="I5698">
        <v>5</v>
      </c>
      <c r="J5698">
        <v>2749.09</v>
      </c>
      <c r="K5698" t="str">
        <f t="shared" ref="K5698:K5761" si="89">IF(AND(H5698&lt;500,I5698&gt;10),"High Risk",IF(OR(H5698&lt;500,I5698&gt;10),"Moderate Risk","Low Risk"))</f>
        <v>Low Risk</v>
      </c>
    </row>
    <row r="5699" spans="1:11" x14ac:dyDescent="0.25">
      <c r="A5699">
        <v>5698</v>
      </c>
      <c r="B5699">
        <v>54</v>
      </c>
      <c r="C5699" t="s">
        <v>13</v>
      </c>
      <c r="D5699" t="s">
        <v>14</v>
      </c>
      <c r="E5699" t="s">
        <v>17</v>
      </c>
      <c r="F5699">
        <v>1114.17</v>
      </c>
      <c r="G5699">
        <v>1194.94</v>
      </c>
      <c r="H5699">
        <v>495</v>
      </c>
      <c r="I5699">
        <v>12</v>
      </c>
      <c r="J5699">
        <v>1620.12</v>
      </c>
      <c r="K5699" t="str">
        <f t="shared" si="89"/>
        <v>High Risk</v>
      </c>
    </row>
    <row r="5700" spans="1:11" x14ac:dyDescent="0.25">
      <c r="A5700">
        <v>5699</v>
      </c>
      <c r="B5700">
        <v>32</v>
      </c>
      <c r="C5700" t="s">
        <v>13</v>
      </c>
      <c r="D5700" t="s">
        <v>18</v>
      </c>
      <c r="E5700" t="s">
        <v>17</v>
      </c>
      <c r="F5700">
        <v>1233.8599999999999</v>
      </c>
      <c r="G5700">
        <v>3237.28</v>
      </c>
      <c r="H5700">
        <v>463</v>
      </c>
      <c r="I5700">
        <v>15</v>
      </c>
      <c r="J5700">
        <v>5196.74</v>
      </c>
      <c r="K5700" t="str">
        <f t="shared" si="89"/>
        <v>High Risk</v>
      </c>
    </row>
    <row r="5701" spans="1:11" x14ac:dyDescent="0.25">
      <c r="A5701">
        <v>5700</v>
      </c>
      <c r="B5701">
        <v>45</v>
      </c>
      <c r="C5701" t="s">
        <v>13</v>
      </c>
      <c r="D5701" t="s">
        <v>18</v>
      </c>
      <c r="E5701" t="s">
        <v>21</v>
      </c>
      <c r="F5701">
        <v>4808.1400000000003</v>
      </c>
      <c r="G5701">
        <v>8814.4699999999993</v>
      </c>
      <c r="H5701">
        <v>702</v>
      </c>
      <c r="I5701">
        <v>8</v>
      </c>
      <c r="J5701">
        <v>15778.81</v>
      </c>
      <c r="K5701" t="str">
        <f t="shared" si="89"/>
        <v>Low Risk</v>
      </c>
    </row>
    <row r="5702" spans="1:11" x14ac:dyDescent="0.25">
      <c r="A5702">
        <v>5701</v>
      </c>
      <c r="B5702">
        <v>35</v>
      </c>
      <c r="C5702" t="s">
        <v>10</v>
      </c>
      <c r="D5702" t="s">
        <v>18</v>
      </c>
      <c r="E5702" t="s">
        <v>15</v>
      </c>
      <c r="F5702">
        <v>2624.6</v>
      </c>
      <c r="G5702">
        <v>3811.12</v>
      </c>
      <c r="H5702">
        <v>613</v>
      </c>
      <c r="I5702">
        <v>7</v>
      </c>
      <c r="J5702">
        <v>11499.64</v>
      </c>
      <c r="K5702" t="str">
        <f t="shared" si="89"/>
        <v>Low Risk</v>
      </c>
    </row>
    <row r="5703" spans="1:11" x14ac:dyDescent="0.25">
      <c r="A5703">
        <v>5702</v>
      </c>
      <c r="B5703">
        <v>51</v>
      </c>
      <c r="C5703" t="s">
        <v>10</v>
      </c>
      <c r="D5703" t="s">
        <v>11</v>
      </c>
      <c r="E5703" t="s">
        <v>21</v>
      </c>
      <c r="F5703">
        <v>1513.64</v>
      </c>
      <c r="G5703">
        <v>1946.79</v>
      </c>
      <c r="H5703">
        <v>543</v>
      </c>
      <c r="I5703">
        <v>11</v>
      </c>
      <c r="J5703">
        <v>3648.54</v>
      </c>
      <c r="K5703" t="str">
        <f t="shared" si="89"/>
        <v>Moderate Risk</v>
      </c>
    </row>
    <row r="5704" spans="1:11" x14ac:dyDescent="0.25">
      <c r="A5704">
        <v>5703</v>
      </c>
      <c r="B5704">
        <v>39</v>
      </c>
      <c r="C5704" t="s">
        <v>10</v>
      </c>
      <c r="D5704" t="s">
        <v>16</v>
      </c>
      <c r="E5704" t="s">
        <v>21</v>
      </c>
      <c r="F5704">
        <v>1765.53</v>
      </c>
      <c r="G5704">
        <v>3237.28</v>
      </c>
      <c r="H5704">
        <v>604</v>
      </c>
      <c r="I5704">
        <v>13</v>
      </c>
      <c r="J5704">
        <v>4010.82</v>
      </c>
      <c r="K5704" t="str">
        <f t="shared" si="89"/>
        <v>Moderate Risk</v>
      </c>
    </row>
    <row r="5705" spans="1:11" x14ac:dyDescent="0.25">
      <c r="A5705">
        <v>5704</v>
      </c>
      <c r="B5705">
        <v>28</v>
      </c>
      <c r="C5705" t="s">
        <v>13</v>
      </c>
      <c r="D5705" t="s">
        <v>11</v>
      </c>
      <c r="E5705" t="s">
        <v>12</v>
      </c>
      <c r="F5705">
        <v>1469.69</v>
      </c>
      <c r="G5705">
        <v>2095.84</v>
      </c>
      <c r="H5705">
        <v>519</v>
      </c>
      <c r="I5705">
        <v>10</v>
      </c>
      <c r="J5705">
        <v>2538.23</v>
      </c>
      <c r="K5705" t="str">
        <f t="shared" si="89"/>
        <v>Low Risk</v>
      </c>
    </row>
    <row r="5706" spans="1:11" x14ac:dyDescent="0.25">
      <c r="A5706">
        <v>5705</v>
      </c>
      <c r="B5706">
        <v>75</v>
      </c>
      <c r="C5706" t="s">
        <v>13</v>
      </c>
      <c r="D5706" t="s">
        <v>14</v>
      </c>
      <c r="E5706" t="s">
        <v>12</v>
      </c>
      <c r="F5706">
        <v>1772.2249999999999</v>
      </c>
      <c r="G5706">
        <v>2454.38</v>
      </c>
      <c r="H5706">
        <v>547</v>
      </c>
      <c r="I5706">
        <v>4</v>
      </c>
      <c r="J5706">
        <v>610.75</v>
      </c>
      <c r="K5706" t="str">
        <f t="shared" si="89"/>
        <v>Low Risk</v>
      </c>
    </row>
    <row r="5707" spans="1:11" x14ac:dyDescent="0.25">
      <c r="A5707">
        <v>5706</v>
      </c>
      <c r="B5707">
        <v>74</v>
      </c>
      <c r="C5707" t="s">
        <v>10</v>
      </c>
      <c r="D5707" t="s">
        <v>18</v>
      </c>
      <c r="E5707" t="s">
        <v>20</v>
      </c>
      <c r="F5707">
        <v>4266.01</v>
      </c>
      <c r="G5707">
        <v>7720.66</v>
      </c>
      <c r="H5707">
        <v>675</v>
      </c>
      <c r="I5707">
        <v>7</v>
      </c>
      <c r="J5707">
        <v>16594.52</v>
      </c>
      <c r="K5707" t="str">
        <f t="shared" si="89"/>
        <v>Low Risk</v>
      </c>
    </row>
    <row r="5708" spans="1:11" x14ac:dyDescent="0.25">
      <c r="A5708">
        <v>5707</v>
      </c>
      <c r="B5708">
        <v>30</v>
      </c>
      <c r="C5708" t="s">
        <v>10</v>
      </c>
      <c r="D5708" t="s">
        <v>18</v>
      </c>
      <c r="E5708" t="s">
        <v>21</v>
      </c>
      <c r="F5708">
        <v>4775.6899999999996</v>
      </c>
      <c r="G5708">
        <v>8338.4699999999993</v>
      </c>
      <c r="H5708">
        <v>643</v>
      </c>
      <c r="I5708">
        <v>3</v>
      </c>
      <c r="J5708">
        <v>15931.79</v>
      </c>
      <c r="K5708" t="str">
        <f t="shared" si="89"/>
        <v>Low Risk</v>
      </c>
    </row>
    <row r="5709" spans="1:11" x14ac:dyDescent="0.25">
      <c r="A5709">
        <v>5708</v>
      </c>
      <c r="B5709">
        <v>21</v>
      </c>
      <c r="C5709" t="s">
        <v>13</v>
      </c>
      <c r="D5709" t="s">
        <v>18</v>
      </c>
      <c r="E5709" t="s">
        <v>17</v>
      </c>
      <c r="F5709">
        <v>2020.69</v>
      </c>
      <c r="G5709">
        <v>3437.31</v>
      </c>
      <c r="H5709">
        <v>594</v>
      </c>
      <c r="I5709">
        <v>3</v>
      </c>
      <c r="J5709">
        <v>8235.18</v>
      </c>
      <c r="K5709" t="str">
        <f t="shared" si="89"/>
        <v>Low Risk</v>
      </c>
    </row>
    <row r="5710" spans="1:11" x14ac:dyDescent="0.25">
      <c r="A5710">
        <v>5709</v>
      </c>
      <c r="B5710">
        <v>39</v>
      </c>
      <c r="C5710" t="s">
        <v>10</v>
      </c>
      <c r="D5710" t="s">
        <v>11</v>
      </c>
      <c r="E5710" t="s">
        <v>12</v>
      </c>
      <c r="F5710">
        <v>2023.02</v>
      </c>
      <c r="G5710">
        <v>3645.82</v>
      </c>
      <c r="H5710">
        <v>576</v>
      </c>
      <c r="I5710">
        <v>5</v>
      </c>
      <c r="J5710">
        <v>3372.73</v>
      </c>
      <c r="K5710" t="str">
        <f t="shared" si="89"/>
        <v>Low Risk</v>
      </c>
    </row>
    <row r="5711" spans="1:11" x14ac:dyDescent="0.25">
      <c r="A5711">
        <v>5710</v>
      </c>
      <c r="B5711">
        <v>24</v>
      </c>
      <c r="C5711" t="s">
        <v>13</v>
      </c>
      <c r="D5711" t="s">
        <v>18</v>
      </c>
      <c r="E5711" t="s">
        <v>20</v>
      </c>
      <c r="F5711">
        <v>3071.52</v>
      </c>
      <c r="G5711">
        <v>6524.96</v>
      </c>
      <c r="H5711">
        <v>673</v>
      </c>
      <c r="I5711">
        <v>5</v>
      </c>
      <c r="J5711">
        <v>9902.4</v>
      </c>
      <c r="K5711" t="str">
        <f t="shared" si="89"/>
        <v>Low Risk</v>
      </c>
    </row>
    <row r="5712" spans="1:11" x14ac:dyDescent="0.25">
      <c r="A5712">
        <v>5711</v>
      </c>
      <c r="B5712">
        <v>60</v>
      </c>
      <c r="C5712" t="s">
        <v>10</v>
      </c>
      <c r="D5712" t="s">
        <v>18</v>
      </c>
      <c r="E5712" t="s">
        <v>17</v>
      </c>
      <c r="F5712">
        <v>3391.53</v>
      </c>
      <c r="G5712">
        <v>5817.55</v>
      </c>
      <c r="H5712">
        <v>683</v>
      </c>
      <c r="I5712">
        <v>5</v>
      </c>
      <c r="J5712">
        <v>13418.69</v>
      </c>
      <c r="K5712" t="str">
        <f t="shared" si="89"/>
        <v>Low Risk</v>
      </c>
    </row>
    <row r="5713" spans="1:11" x14ac:dyDescent="0.25">
      <c r="A5713">
        <v>5712</v>
      </c>
      <c r="B5713">
        <v>71</v>
      </c>
      <c r="C5713" t="s">
        <v>10</v>
      </c>
      <c r="D5713" t="s">
        <v>11</v>
      </c>
      <c r="E5713" t="s">
        <v>12</v>
      </c>
      <c r="F5713">
        <v>2812.11</v>
      </c>
      <c r="G5713">
        <v>4949.3599999999997</v>
      </c>
      <c r="H5713">
        <v>625</v>
      </c>
      <c r="I5713">
        <v>6</v>
      </c>
      <c r="J5713">
        <v>8960.65</v>
      </c>
      <c r="K5713" t="str">
        <f t="shared" si="89"/>
        <v>Low Risk</v>
      </c>
    </row>
    <row r="5714" spans="1:11" x14ac:dyDescent="0.25">
      <c r="A5714">
        <v>5713</v>
      </c>
      <c r="B5714">
        <v>41</v>
      </c>
      <c r="C5714" t="s">
        <v>13</v>
      </c>
      <c r="D5714" t="s">
        <v>11</v>
      </c>
      <c r="E5714" t="s">
        <v>20</v>
      </c>
      <c r="F5714">
        <v>2197.94</v>
      </c>
      <c r="G5714">
        <v>2919.79</v>
      </c>
      <c r="H5714">
        <v>677</v>
      </c>
      <c r="I5714">
        <v>6</v>
      </c>
      <c r="J5714">
        <v>8562.94</v>
      </c>
      <c r="K5714" t="str">
        <f t="shared" si="89"/>
        <v>Low Risk</v>
      </c>
    </row>
    <row r="5715" spans="1:11" x14ac:dyDescent="0.25">
      <c r="A5715">
        <v>5714</v>
      </c>
      <c r="B5715">
        <v>21</v>
      </c>
      <c r="C5715" t="s">
        <v>10</v>
      </c>
      <c r="D5715" t="s">
        <v>11</v>
      </c>
      <c r="E5715" t="s">
        <v>21</v>
      </c>
      <c r="F5715">
        <v>1736.02</v>
      </c>
      <c r="G5715">
        <v>3501.19</v>
      </c>
      <c r="H5715">
        <v>563</v>
      </c>
      <c r="I5715">
        <v>9</v>
      </c>
      <c r="J5715">
        <v>3760.94</v>
      </c>
      <c r="K5715" t="str">
        <f t="shared" si="89"/>
        <v>Low Risk</v>
      </c>
    </row>
    <row r="5716" spans="1:11" x14ac:dyDescent="0.25">
      <c r="A5716">
        <v>5715</v>
      </c>
      <c r="B5716">
        <v>45</v>
      </c>
      <c r="C5716" t="s">
        <v>10</v>
      </c>
      <c r="D5716" t="s">
        <v>14</v>
      </c>
      <c r="E5716" t="s">
        <v>15</v>
      </c>
      <c r="F5716">
        <v>1772.2249999999999</v>
      </c>
      <c r="G5716">
        <v>1583.54</v>
      </c>
      <c r="H5716">
        <v>488</v>
      </c>
      <c r="I5716">
        <v>15</v>
      </c>
      <c r="J5716">
        <v>3813.03</v>
      </c>
      <c r="K5716" t="str">
        <f t="shared" si="89"/>
        <v>High Risk</v>
      </c>
    </row>
    <row r="5717" spans="1:11" x14ac:dyDescent="0.25">
      <c r="A5717">
        <v>5716</v>
      </c>
      <c r="B5717">
        <v>32</v>
      </c>
      <c r="C5717" t="s">
        <v>13</v>
      </c>
      <c r="D5717" t="s">
        <v>18</v>
      </c>
      <c r="E5717" t="s">
        <v>12</v>
      </c>
      <c r="F5717">
        <v>2698.55</v>
      </c>
      <c r="G5717">
        <v>4433.2</v>
      </c>
      <c r="H5717">
        <v>581</v>
      </c>
      <c r="I5717">
        <v>7</v>
      </c>
      <c r="J5717">
        <v>7219.47</v>
      </c>
      <c r="K5717" t="str">
        <f t="shared" si="89"/>
        <v>Low Risk</v>
      </c>
    </row>
    <row r="5718" spans="1:11" x14ac:dyDescent="0.25">
      <c r="A5718">
        <v>5717</v>
      </c>
      <c r="B5718">
        <v>18</v>
      </c>
      <c r="C5718" t="s">
        <v>13</v>
      </c>
      <c r="D5718" t="s">
        <v>11</v>
      </c>
      <c r="E5718" t="s">
        <v>15</v>
      </c>
      <c r="F5718">
        <v>893.13</v>
      </c>
      <c r="G5718">
        <v>664.5</v>
      </c>
      <c r="H5718">
        <v>449</v>
      </c>
      <c r="I5718">
        <v>10</v>
      </c>
      <c r="J5718">
        <v>5332.54</v>
      </c>
      <c r="K5718" t="str">
        <f t="shared" si="89"/>
        <v>Moderate Risk</v>
      </c>
    </row>
    <row r="5719" spans="1:11" x14ac:dyDescent="0.25">
      <c r="A5719">
        <v>5718</v>
      </c>
      <c r="B5719">
        <v>72</v>
      </c>
      <c r="C5719" t="s">
        <v>13</v>
      </c>
      <c r="D5719" t="s">
        <v>16</v>
      </c>
      <c r="E5719" t="s">
        <v>15</v>
      </c>
      <c r="F5719">
        <v>2347.81</v>
      </c>
      <c r="G5719">
        <v>4504.83</v>
      </c>
      <c r="H5719">
        <v>668</v>
      </c>
      <c r="I5719">
        <v>5</v>
      </c>
      <c r="J5719">
        <v>8396.7800000000007</v>
      </c>
      <c r="K5719" t="str">
        <f t="shared" si="89"/>
        <v>Low Risk</v>
      </c>
    </row>
    <row r="5720" spans="1:11" x14ac:dyDescent="0.25">
      <c r="A5720">
        <v>5719</v>
      </c>
      <c r="B5720">
        <v>20</v>
      </c>
      <c r="C5720" t="s">
        <v>13</v>
      </c>
      <c r="D5720" t="s">
        <v>16</v>
      </c>
      <c r="E5720" t="s">
        <v>21</v>
      </c>
      <c r="F5720">
        <v>1772.2249999999999</v>
      </c>
      <c r="G5720">
        <v>2707.92</v>
      </c>
      <c r="H5720">
        <v>602</v>
      </c>
      <c r="I5720">
        <v>4</v>
      </c>
      <c r="J5720">
        <v>5557.77</v>
      </c>
      <c r="K5720" t="str">
        <f t="shared" si="89"/>
        <v>Low Risk</v>
      </c>
    </row>
    <row r="5721" spans="1:11" x14ac:dyDescent="0.25">
      <c r="A5721">
        <v>5720</v>
      </c>
      <c r="B5721">
        <v>31</v>
      </c>
      <c r="C5721" t="s">
        <v>10</v>
      </c>
      <c r="D5721" t="s">
        <v>11</v>
      </c>
      <c r="E5721" t="s">
        <v>17</v>
      </c>
      <c r="F5721">
        <v>771.07</v>
      </c>
      <c r="G5721">
        <v>1812.84</v>
      </c>
      <c r="H5721">
        <v>417</v>
      </c>
      <c r="I5721">
        <v>14</v>
      </c>
      <c r="J5721">
        <v>1571.65</v>
      </c>
      <c r="K5721" t="str">
        <f t="shared" si="89"/>
        <v>High Risk</v>
      </c>
    </row>
    <row r="5722" spans="1:11" x14ac:dyDescent="0.25">
      <c r="A5722">
        <v>5721</v>
      </c>
      <c r="B5722">
        <v>55</v>
      </c>
      <c r="C5722" t="s">
        <v>13</v>
      </c>
      <c r="D5722" t="s">
        <v>14</v>
      </c>
      <c r="E5722" t="s">
        <v>20</v>
      </c>
      <c r="F5722">
        <v>997.18</v>
      </c>
      <c r="G5722">
        <v>3228.14</v>
      </c>
      <c r="H5722">
        <v>453</v>
      </c>
      <c r="I5722">
        <v>7</v>
      </c>
      <c r="J5722">
        <v>3337.92</v>
      </c>
      <c r="K5722" t="str">
        <f t="shared" si="89"/>
        <v>Moderate Risk</v>
      </c>
    </row>
    <row r="5723" spans="1:11" x14ac:dyDescent="0.25">
      <c r="A5723">
        <v>5722</v>
      </c>
      <c r="B5723">
        <v>67</v>
      </c>
      <c r="C5723" t="s">
        <v>13</v>
      </c>
      <c r="D5723" t="s">
        <v>19</v>
      </c>
      <c r="E5723" t="s">
        <v>17</v>
      </c>
      <c r="F5723">
        <v>2482.0500000000002</v>
      </c>
      <c r="G5723">
        <v>5389.16</v>
      </c>
      <c r="H5723">
        <v>649</v>
      </c>
      <c r="I5723">
        <v>6</v>
      </c>
      <c r="J5723">
        <v>5664.38</v>
      </c>
      <c r="K5723" t="str">
        <f t="shared" si="89"/>
        <v>Low Risk</v>
      </c>
    </row>
    <row r="5724" spans="1:11" x14ac:dyDescent="0.25">
      <c r="A5724">
        <v>5723</v>
      </c>
      <c r="B5724">
        <v>74</v>
      </c>
      <c r="C5724" t="s">
        <v>10</v>
      </c>
      <c r="D5724" t="s">
        <v>14</v>
      </c>
      <c r="E5724" t="s">
        <v>12</v>
      </c>
      <c r="F5724">
        <v>1751.53</v>
      </c>
      <c r="G5724">
        <v>3176.92</v>
      </c>
      <c r="H5724">
        <v>559</v>
      </c>
      <c r="I5724">
        <v>10</v>
      </c>
      <c r="J5724">
        <v>5893.38</v>
      </c>
      <c r="K5724" t="str">
        <f t="shared" si="89"/>
        <v>Low Risk</v>
      </c>
    </row>
    <row r="5725" spans="1:11" x14ac:dyDescent="0.25">
      <c r="A5725">
        <v>5724</v>
      </c>
      <c r="B5725">
        <v>18</v>
      </c>
      <c r="C5725" t="s">
        <v>13</v>
      </c>
      <c r="D5725" t="s">
        <v>18</v>
      </c>
      <c r="E5725" t="s">
        <v>17</v>
      </c>
      <c r="F5725">
        <v>2004.37</v>
      </c>
      <c r="G5725">
        <v>4107.24</v>
      </c>
      <c r="H5725">
        <v>645</v>
      </c>
      <c r="I5725">
        <v>6</v>
      </c>
      <c r="J5725">
        <v>3489.19</v>
      </c>
      <c r="K5725" t="str">
        <f t="shared" si="89"/>
        <v>Low Risk</v>
      </c>
    </row>
    <row r="5726" spans="1:11" x14ac:dyDescent="0.25">
      <c r="A5726">
        <v>5725</v>
      </c>
      <c r="B5726">
        <v>55</v>
      </c>
      <c r="C5726" t="s">
        <v>10</v>
      </c>
      <c r="D5726" t="s">
        <v>18</v>
      </c>
      <c r="E5726" t="s">
        <v>15</v>
      </c>
      <c r="F5726">
        <v>1298.32</v>
      </c>
      <c r="G5726">
        <v>3237.28</v>
      </c>
      <c r="H5726">
        <v>663</v>
      </c>
      <c r="I5726">
        <v>5</v>
      </c>
      <c r="J5726">
        <v>2726.25</v>
      </c>
      <c r="K5726" t="str">
        <f t="shared" si="89"/>
        <v>Low Risk</v>
      </c>
    </row>
    <row r="5727" spans="1:11" x14ac:dyDescent="0.25">
      <c r="A5727">
        <v>5726</v>
      </c>
      <c r="B5727">
        <v>55</v>
      </c>
      <c r="C5727" t="s">
        <v>10</v>
      </c>
      <c r="D5727" t="s">
        <v>14</v>
      </c>
      <c r="E5727" t="s">
        <v>21</v>
      </c>
      <c r="F5727">
        <v>1505.25</v>
      </c>
      <c r="G5727">
        <v>1658.4</v>
      </c>
      <c r="H5727">
        <v>561</v>
      </c>
      <c r="I5727">
        <v>7</v>
      </c>
      <c r="J5727">
        <v>1432.95</v>
      </c>
      <c r="K5727" t="str">
        <f t="shared" si="89"/>
        <v>Low Risk</v>
      </c>
    </row>
    <row r="5728" spans="1:11" x14ac:dyDescent="0.25">
      <c r="A5728">
        <v>5727</v>
      </c>
      <c r="B5728">
        <v>38</v>
      </c>
      <c r="C5728" t="s">
        <v>13</v>
      </c>
      <c r="D5728" t="s">
        <v>18</v>
      </c>
      <c r="E5728" t="s">
        <v>21</v>
      </c>
      <c r="F5728">
        <v>2614.91</v>
      </c>
      <c r="G5728">
        <v>4813.1000000000004</v>
      </c>
      <c r="H5728">
        <v>653</v>
      </c>
      <c r="I5728">
        <v>8</v>
      </c>
      <c r="J5728">
        <v>8670.68</v>
      </c>
      <c r="K5728" t="str">
        <f t="shared" si="89"/>
        <v>Low Risk</v>
      </c>
    </row>
    <row r="5729" spans="1:11" x14ac:dyDescent="0.25">
      <c r="A5729">
        <v>5728</v>
      </c>
      <c r="B5729">
        <v>65</v>
      </c>
      <c r="C5729" t="s">
        <v>13</v>
      </c>
      <c r="D5729" t="s">
        <v>11</v>
      </c>
      <c r="E5729" t="s">
        <v>12</v>
      </c>
      <c r="F5729">
        <v>1659.54</v>
      </c>
      <c r="G5729">
        <v>2506.86</v>
      </c>
      <c r="H5729">
        <v>576</v>
      </c>
      <c r="I5729">
        <v>5</v>
      </c>
      <c r="J5729">
        <v>4119.13</v>
      </c>
      <c r="K5729" t="str">
        <f t="shared" si="89"/>
        <v>Low Risk</v>
      </c>
    </row>
    <row r="5730" spans="1:11" x14ac:dyDescent="0.25">
      <c r="A5730">
        <v>5729</v>
      </c>
      <c r="B5730">
        <v>46</v>
      </c>
      <c r="C5730" t="s">
        <v>10</v>
      </c>
      <c r="D5730" t="s">
        <v>16</v>
      </c>
      <c r="E5730" t="s">
        <v>20</v>
      </c>
      <c r="F5730">
        <v>1105.44</v>
      </c>
      <c r="G5730">
        <v>892.25</v>
      </c>
      <c r="H5730">
        <v>493</v>
      </c>
      <c r="I5730">
        <v>11</v>
      </c>
      <c r="J5730">
        <v>3158.35</v>
      </c>
      <c r="K5730" t="str">
        <f t="shared" si="89"/>
        <v>High Risk</v>
      </c>
    </row>
    <row r="5731" spans="1:11" x14ac:dyDescent="0.25">
      <c r="A5731">
        <v>5730</v>
      </c>
      <c r="B5731">
        <v>22</v>
      </c>
      <c r="C5731" t="s">
        <v>10</v>
      </c>
      <c r="D5731" t="s">
        <v>16</v>
      </c>
      <c r="E5731" t="s">
        <v>152</v>
      </c>
      <c r="F5731">
        <v>2254</v>
      </c>
      <c r="G5731">
        <v>2689.05</v>
      </c>
      <c r="H5731">
        <v>568</v>
      </c>
      <c r="I5731">
        <v>6</v>
      </c>
      <c r="J5731">
        <v>7047.55</v>
      </c>
      <c r="K5731" t="str">
        <f t="shared" si="89"/>
        <v>Low Risk</v>
      </c>
    </row>
    <row r="5732" spans="1:11" x14ac:dyDescent="0.25">
      <c r="A5732">
        <v>5731</v>
      </c>
      <c r="B5732">
        <v>66</v>
      </c>
      <c r="C5732" t="s">
        <v>13</v>
      </c>
      <c r="D5732" t="s">
        <v>11</v>
      </c>
      <c r="E5732" t="s">
        <v>12</v>
      </c>
      <c r="F5732">
        <v>1494.07</v>
      </c>
      <c r="G5732">
        <v>2449.37</v>
      </c>
      <c r="H5732">
        <v>483</v>
      </c>
      <c r="I5732">
        <v>8</v>
      </c>
      <c r="J5732">
        <v>2346.56</v>
      </c>
      <c r="K5732" t="str">
        <f t="shared" si="89"/>
        <v>Moderate Risk</v>
      </c>
    </row>
    <row r="5733" spans="1:11" x14ac:dyDescent="0.25">
      <c r="A5733">
        <v>5732</v>
      </c>
      <c r="B5733">
        <v>27</v>
      </c>
      <c r="C5733" t="s">
        <v>10</v>
      </c>
      <c r="D5733" t="s">
        <v>14</v>
      </c>
      <c r="E5733" t="s">
        <v>15</v>
      </c>
      <c r="F5733">
        <v>1772.2249999999999</v>
      </c>
      <c r="G5733">
        <v>2734.85</v>
      </c>
      <c r="H5733">
        <v>576</v>
      </c>
      <c r="I5733">
        <v>9</v>
      </c>
      <c r="J5733">
        <v>3412.04</v>
      </c>
      <c r="K5733" t="str">
        <f t="shared" si="89"/>
        <v>Low Risk</v>
      </c>
    </row>
    <row r="5734" spans="1:11" x14ac:dyDescent="0.25">
      <c r="A5734">
        <v>5733</v>
      </c>
      <c r="B5734">
        <v>45</v>
      </c>
      <c r="C5734" t="s">
        <v>10</v>
      </c>
      <c r="D5734" t="s">
        <v>18</v>
      </c>
      <c r="E5734" t="s">
        <v>12</v>
      </c>
      <c r="F5734">
        <v>1371.61</v>
      </c>
      <c r="G5734">
        <v>2343.46</v>
      </c>
      <c r="H5734">
        <v>529</v>
      </c>
      <c r="I5734">
        <v>4</v>
      </c>
      <c r="J5734">
        <v>2817.58</v>
      </c>
      <c r="K5734" t="str">
        <f t="shared" si="89"/>
        <v>Low Risk</v>
      </c>
    </row>
    <row r="5735" spans="1:11" x14ac:dyDescent="0.25">
      <c r="A5735">
        <v>5734</v>
      </c>
      <c r="B5735">
        <v>38</v>
      </c>
      <c r="C5735" t="s">
        <v>13</v>
      </c>
      <c r="D5735" t="s">
        <v>16</v>
      </c>
      <c r="E5735" t="s">
        <v>15</v>
      </c>
      <c r="F5735">
        <v>1772.2249999999999</v>
      </c>
      <c r="G5735">
        <v>1693.02</v>
      </c>
      <c r="H5735">
        <v>576</v>
      </c>
      <c r="I5735">
        <v>9</v>
      </c>
      <c r="J5735">
        <v>4376.3999999999996</v>
      </c>
      <c r="K5735" t="str">
        <f t="shared" si="89"/>
        <v>Low Risk</v>
      </c>
    </row>
    <row r="5736" spans="1:11" x14ac:dyDescent="0.25">
      <c r="A5736">
        <v>5735</v>
      </c>
      <c r="B5736">
        <v>67</v>
      </c>
      <c r="C5736" t="s">
        <v>13</v>
      </c>
      <c r="D5736" t="s">
        <v>14</v>
      </c>
      <c r="E5736" t="s">
        <v>17</v>
      </c>
      <c r="F5736">
        <v>7971.63</v>
      </c>
      <c r="G5736">
        <v>14306.76</v>
      </c>
      <c r="H5736">
        <v>737</v>
      </c>
      <c r="I5736">
        <v>8</v>
      </c>
      <c r="J5736">
        <v>29620.44</v>
      </c>
      <c r="K5736" t="str">
        <f t="shared" si="89"/>
        <v>Low Risk</v>
      </c>
    </row>
    <row r="5737" spans="1:11" x14ac:dyDescent="0.25">
      <c r="A5737">
        <v>5736</v>
      </c>
      <c r="B5737">
        <v>24</v>
      </c>
      <c r="C5737" t="s">
        <v>13</v>
      </c>
      <c r="D5737" t="s">
        <v>16</v>
      </c>
      <c r="E5737" t="s">
        <v>17</v>
      </c>
      <c r="F5737">
        <v>1033.97</v>
      </c>
      <c r="G5737">
        <v>1096.77</v>
      </c>
      <c r="H5737">
        <v>576</v>
      </c>
      <c r="I5737">
        <v>7</v>
      </c>
      <c r="J5737">
        <v>980.98</v>
      </c>
      <c r="K5737" t="str">
        <f t="shared" si="89"/>
        <v>Low Risk</v>
      </c>
    </row>
    <row r="5738" spans="1:11" x14ac:dyDescent="0.25">
      <c r="A5738">
        <v>5737</v>
      </c>
      <c r="B5738">
        <v>20</v>
      </c>
      <c r="C5738" t="s">
        <v>13</v>
      </c>
      <c r="D5738" t="s">
        <v>16</v>
      </c>
      <c r="E5738" t="s">
        <v>17</v>
      </c>
      <c r="F5738">
        <v>667.57</v>
      </c>
      <c r="G5738">
        <v>849.72</v>
      </c>
      <c r="H5738">
        <v>576</v>
      </c>
      <c r="I5738">
        <v>9</v>
      </c>
      <c r="J5738">
        <v>500</v>
      </c>
      <c r="K5738" t="str">
        <f t="shared" si="89"/>
        <v>Low Risk</v>
      </c>
    </row>
    <row r="5739" spans="1:11" x14ac:dyDescent="0.25">
      <c r="A5739">
        <v>5738</v>
      </c>
      <c r="B5739">
        <v>62</v>
      </c>
      <c r="C5739" t="s">
        <v>13</v>
      </c>
      <c r="D5739" t="s">
        <v>16</v>
      </c>
      <c r="E5739" t="s">
        <v>17</v>
      </c>
      <c r="F5739">
        <v>1574.15</v>
      </c>
      <c r="G5739">
        <v>3836.19</v>
      </c>
      <c r="H5739">
        <v>520</v>
      </c>
      <c r="I5739">
        <v>13</v>
      </c>
      <c r="J5739">
        <v>2535.35</v>
      </c>
      <c r="K5739" t="str">
        <f t="shared" si="89"/>
        <v>Moderate Risk</v>
      </c>
    </row>
    <row r="5740" spans="1:11" x14ac:dyDescent="0.25">
      <c r="A5740">
        <v>5739</v>
      </c>
      <c r="B5740">
        <v>64</v>
      </c>
      <c r="C5740" t="s">
        <v>13</v>
      </c>
      <c r="D5740" t="s">
        <v>14</v>
      </c>
      <c r="E5740" t="s">
        <v>17</v>
      </c>
      <c r="F5740">
        <v>1150</v>
      </c>
      <c r="G5740">
        <v>3291.96</v>
      </c>
      <c r="H5740">
        <v>528</v>
      </c>
      <c r="I5740">
        <v>10</v>
      </c>
      <c r="J5740">
        <v>1793.25</v>
      </c>
      <c r="K5740" t="str">
        <f t="shared" si="89"/>
        <v>Low Risk</v>
      </c>
    </row>
    <row r="5741" spans="1:11" x14ac:dyDescent="0.25">
      <c r="A5741">
        <v>5740</v>
      </c>
      <c r="B5741">
        <v>37</v>
      </c>
      <c r="C5741" t="s">
        <v>10</v>
      </c>
      <c r="D5741" t="s">
        <v>11</v>
      </c>
      <c r="E5741" t="s">
        <v>17</v>
      </c>
      <c r="F5741">
        <v>983.77</v>
      </c>
      <c r="G5741">
        <v>2605.85</v>
      </c>
      <c r="H5741">
        <v>458</v>
      </c>
      <c r="I5741">
        <v>9</v>
      </c>
      <c r="J5741">
        <v>3626.24</v>
      </c>
      <c r="K5741" t="str">
        <f t="shared" si="89"/>
        <v>Moderate Risk</v>
      </c>
    </row>
    <row r="5742" spans="1:11" x14ac:dyDescent="0.25">
      <c r="A5742">
        <v>5741</v>
      </c>
      <c r="B5742">
        <v>36</v>
      </c>
      <c r="C5742" t="s">
        <v>13</v>
      </c>
      <c r="D5742" t="s">
        <v>14</v>
      </c>
      <c r="E5742" t="s">
        <v>21</v>
      </c>
      <c r="F5742">
        <v>819.8</v>
      </c>
      <c r="G5742">
        <v>2091.73</v>
      </c>
      <c r="H5742">
        <v>433</v>
      </c>
      <c r="I5742">
        <v>8</v>
      </c>
      <c r="J5742">
        <v>500</v>
      </c>
      <c r="K5742" t="str">
        <f t="shared" si="89"/>
        <v>Moderate Risk</v>
      </c>
    </row>
    <row r="5743" spans="1:11" x14ac:dyDescent="0.25">
      <c r="A5743">
        <v>5742</v>
      </c>
      <c r="B5743">
        <v>52</v>
      </c>
      <c r="C5743" t="s">
        <v>10</v>
      </c>
      <c r="D5743" t="s">
        <v>11</v>
      </c>
      <c r="E5743" t="s">
        <v>12</v>
      </c>
      <c r="F5743">
        <v>1450.94</v>
      </c>
      <c r="G5743">
        <v>3849.79</v>
      </c>
      <c r="H5743">
        <v>576</v>
      </c>
      <c r="I5743">
        <v>2</v>
      </c>
      <c r="J5743">
        <v>4166.16</v>
      </c>
      <c r="K5743" t="str">
        <f t="shared" si="89"/>
        <v>Low Risk</v>
      </c>
    </row>
    <row r="5744" spans="1:11" x14ac:dyDescent="0.25">
      <c r="A5744">
        <v>5743</v>
      </c>
      <c r="B5744">
        <v>21</v>
      </c>
      <c r="C5744" t="s">
        <v>10</v>
      </c>
      <c r="D5744" t="s">
        <v>18</v>
      </c>
      <c r="E5744" t="s">
        <v>15</v>
      </c>
      <c r="F5744">
        <v>2712.45</v>
      </c>
      <c r="G5744">
        <v>4011.82</v>
      </c>
      <c r="H5744">
        <v>536</v>
      </c>
      <c r="I5744">
        <v>11</v>
      </c>
      <c r="J5744">
        <v>5332.54</v>
      </c>
      <c r="K5744" t="str">
        <f t="shared" si="89"/>
        <v>Moderate Risk</v>
      </c>
    </row>
    <row r="5745" spans="1:11" x14ac:dyDescent="0.25">
      <c r="A5745">
        <v>5744</v>
      </c>
      <c r="B5745">
        <v>22</v>
      </c>
      <c r="C5745" t="s">
        <v>10</v>
      </c>
      <c r="D5745" t="s">
        <v>14</v>
      </c>
      <c r="E5745" t="s">
        <v>15</v>
      </c>
      <c r="F5745">
        <v>1772.2249999999999</v>
      </c>
      <c r="G5745">
        <v>3284.27</v>
      </c>
      <c r="H5745">
        <v>372</v>
      </c>
      <c r="I5745">
        <v>17</v>
      </c>
      <c r="J5745">
        <v>6350.2</v>
      </c>
      <c r="K5745" t="str">
        <f t="shared" si="89"/>
        <v>High Risk</v>
      </c>
    </row>
    <row r="5746" spans="1:11" x14ac:dyDescent="0.25">
      <c r="A5746">
        <v>5745</v>
      </c>
      <c r="B5746">
        <v>18</v>
      </c>
      <c r="C5746" t="s">
        <v>13</v>
      </c>
      <c r="D5746" t="s">
        <v>11</v>
      </c>
      <c r="E5746" t="s">
        <v>21</v>
      </c>
      <c r="F5746">
        <v>1196.75</v>
      </c>
      <c r="G5746">
        <v>508.8</v>
      </c>
      <c r="H5746">
        <v>471</v>
      </c>
      <c r="I5746">
        <v>2</v>
      </c>
      <c r="J5746">
        <v>3936.77</v>
      </c>
      <c r="K5746" t="str">
        <f t="shared" si="89"/>
        <v>Moderate Risk</v>
      </c>
    </row>
    <row r="5747" spans="1:11" x14ac:dyDescent="0.25">
      <c r="A5747">
        <v>5746</v>
      </c>
      <c r="B5747">
        <v>21</v>
      </c>
      <c r="C5747" t="s">
        <v>10</v>
      </c>
      <c r="D5747" t="s">
        <v>18</v>
      </c>
      <c r="E5747" t="s">
        <v>21</v>
      </c>
      <c r="F5747">
        <v>2300.35</v>
      </c>
      <c r="G5747">
        <v>3880.68</v>
      </c>
      <c r="H5747">
        <v>666</v>
      </c>
      <c r="I5747">
        <v>2</v>
      </c>
      <c r="J5747">
        <v>6675.53</v>
      </c>
      <c r="K5747" t="str">
        <f t="shared" si="89"/>
        <v>Low Risk</v>
      </c>
    </row>
    <row r="5748" spans="1:11" x14ac:dyDescent="0.25">
      <c r="A5748">
        <v>5747</v>
      </c>
      <c r="B5748">
        <v>29</v>
      </c>
      <c r="C5748" t="s">
        <v>10</v>
      </c>
      <c r="D5748" t="s">
        <v>14</v>
      </c>
      <c r="E5748" t="s">
        <v>12</v>
      </c>
      <c r="F5748">
        <v>1050.74</v>
      </c>
      <c r="G5748">
        <v>0</v>
      </c>
      <c r="H5748">
        <v>535</v>
      </c>
      <c r="I5748">
        <v>7</v>
      </c>
      <c r="J5748">
        <v>5332.54</v>
      </c>
      <c r="K5748" t="str">
        <f t="shared" si="89"/>
        <v>Low Risk</v>
      </c>
    </row>
    <row r="5749" spans="1:11" x14ac:dyDescent="0.25">
      <c r="A5749">
        <v>5748</v>
      </c>
      <c r="B5749">
        <v>44</v>
      </c>
      <c r="C5749" t="s">
        <v>13</v>
      </c>
      <c r="D5749" t="s">
        <v>14</v>
      </c>
      <c r="E5749" t="s">
        <v>12</v>
      </c>
      <c r="F5749">
        <v>1772.2249999999999</v>
      </c>
      <c r="G5749">
        <v>2195.02</v>
      </c>
      <c r="H5749">
        <v>483</v>
      </c>
      <c r="I5749">
        <v>15</v>
      </c>
      <c r="J5749">
        <v>2940.29</v>
      </c>
      <c r="K5749" t="str">
        <f t="shared" si="89"/>
        <v>High Risk</v>
      </c>
    </row>
    <row r="5750" spans="1:11" x14ac:dyDescent="0.25">
      <c r="A5750">
        <v>5749</v>
      </c>
      <c r="B5750">
        <v>73</v>
      </c>
      <c r="C5750" t="s">
        <v>13</v>
      </c>
      <c r="D5750" t="s">
        <v>16</v>
      </c>
      <c r="E5750" t="s">
        <v>15</v>
      </c>
      <c r="F5750">
        <v>1205.07</v>
      </c>
      <c r="G5750">
        <v>1235.43</v>
      </c>
      <c r="H5750">
        <v>564</v>
      </c>
      <c r="I5750">
        <v>6</v>
      </c>
      <c r="J5750">
        <v>1636.14</v>
      </c>
      <c r="K5750" t="str">
        <f t="shared" si="89"/>
        <v>Low Risk</v>
      </c>
    </row>
    <row r="5751" spans="1:11" x14ac:dyDescent="0.25">
      <c r="A5751">
        <v>5750</v>
      </c>
      <c r="B5751">
        <v>59</v>
      </c>
      <c r="C5751" t="s">
        <v>13</v>
      </c>
      <c r="D5751" t="s">
        <v>18</v>
      </c>
      <c r="E5751" t="s">
        <v>21</v>
      </c>
      <c r="F5751">
        <v>5406.14</v>
      </c>
      <c r="G5751">
        <v>8883.18</v>
      </c>
      <c r="H5751">
        <v>752</v>
      </c>
      <c r="I5751">
        <v>12</v>
      </c>
      <c r="J5751">
        <v>19411.150000000001</v>
      </c>
      <c r="K5751" t="str">
        <f t="shared" si="89"/>
        <v>Moderate Risk</v>
      </c>
    </row>
    <row r="5752" spans="1:11" x14ac:dyDescent="0.25">
      <c r="A5752">
        <v>5751</v>
      </c>
      <c r="B5752">
        <v>40</v>
      </c>
      <c r="C5752" t="s">
        <v>10</v>
      </c>
      <c r="D5752" t="s">
        <v>18</v>
      </c>
      <c r="E5752" t="s">
        <v>17</v>
      </c>
      <c r="F5752">
        <v>835.75</v>
      </c>
      <c r="G5752">
        <v>2601.52</v>
      </c>
      <c r="H5752">
        <v>413</v>
      </c>
      <c r="I5752">
        <v>6</v>
      </c>
      <c r="J5752">
        <v>2198.38</v>
      </c>
      <c r="K5752" t="str">
        <f t="shared" si="89"/>
        <v>Moderate Risk</v>
      </c>
    </row>
    <row r="5753" spans="1:11" x14ac:dyDescent="0.25">
      <c r="A5753">
        <v>5752</v>
      </c>
      <c r="B5753">
        <v>42</v>
      </c>
      <c r="C5753" t="s">
        <v>10</v>
      </c>
      <c r="D5753" t="s">
        <v>18</v>
      </c>
      <c r="E5753" t="s">
        <v>15</v>
      </c>
      <c r="F5753">
        <v>3809.7</v>
      </c>
      <c r="G5753">
        <v>6662.2</v>
      </c>
      <c r="H5753">
        <v>616</v>
      </c>
      <c r="I5753">
        <v>3</v>
      </c>
      <c r="J5753">
        <v>13414.25</v>
      </c>
      <c r="K5753" t="str">
        <f t="shared" si="89"/>
        <v>Low Risk</v>
      </c>
    </row>
    <row r="5754" spans="1:11" x14ac:dyDescent="0.25">
      <c r="A5754">
        <v>5753</v>
      </c>
      <c r="B5754">
        <v>38</v>
      </c>
      <c r="C5754" t="s">
        <v>13</v>
      </c>
      <c r="D5754" t="s">
        <v>11</v>
      </c>
      <c r="E5754" t="s">
        <v>21</v>
      </c>
      <c r="F5754">
        <v>1772.2249999999999</v>
      </c>
      <c r="G5754">
        <v>2113.52</v>
      </c>
      <c r="H5754">
        <v>454</v>
      </c>
      <c r="I5754">
        <v>8</v>
      </c>
      <c r="J5754">
        <v>918.69</v>
      </c>
      <c r="K5754" t="str">
        <f t="shared" si="89"/>
        <v>Moderate Risk</v>
      </c>
    </row>
    <row r="5755" spans="1:11" x14ac:dyDescent="0.25">
      <c r="A5755">
        <v>5754</v>
      </c>
      <c r="B5755">
        <v>75</v>
      </c>
      <c r="C5755" t="s">
        <v>10</v>
      </c>
      <c r="D5755" t="s">
        <v>18</v>
      </c>
      <c r="E5755" t="s">
        <v>21</v>
      </c>
      <c r="F5755">
        <v>1772.2249999999999</v>
      </c>
      <c r="G5755">
        <v>4757.34</v>
      </c>
      <c r="H5755">
        <v>639</v>
      </c>
      <c r="I5755">
        <v>7</v>
      </c>
      <c r="J5755">
        <v>8786.2000000000007</v>
      </c>
      <c r="K5755" t="str">
        <f t="shared" si="89"/>
        <v>Low Risk</v>
      </c>
    </row>
    <row r="5756" spans="1:11" x14ac:dyDescent="0.25">
      <c r="A5756">
        <v>5755</v>
      </c>
      <c r="B5756">
        <v>69</v>
      </c>
      <c r="C5756" t="s">
        <v>13</v>
      </c>
      <c r="D5756" t="s">
        <v>14</v>
      </c>
      <c r="E5756" t="s">
        <v>152</v>
      </c>
      <c r="F5756">
        <v>1310.07</v>
      </c>
      <c r="G5756">
        <v>1598.34</v>
      </c>
      <c r="H5756">
        <v>576</v>
      </c>
      <c r="I5756">
        <v>6</v>
      </c>
      <c r="J5756">
        <v>1899.71</v>
      </c>
      <c r="K5756" t="str">
        <f t="shared" si="89"/>
        <v>Low Risk</v>
      </c>
    </row>
    <row r="5757" spans="1:11" x14ac:dyDescent="0.25">
      <c r="A5757">
        <v>5756</v>
      </c>
      <c r="B5757">
        <v>41</v>
      </c>
      <c r="C5757" t="s">
        <v>10</v>
      </c>
      <c r="D5757" t="s">
        <v>11</v>
      </c>
      <c r="E5757" t="s">
        <v>12</v>
      </c>
      <c r="F5757">
        <v>938.4</v>
      </c>
      <c r="G5757">
        <v>2403.7600000000002</v>
      </c>
      <c r="H5757">
        <v>511</v>
      </c>
      <c r="I5757">
        <v>7</v>
      </c>
      <c r="J5757">
        <v>3409.89</v>
      </c>
      <c r="K5757" t="str">
        <f t="shared" si="89"/>
        <v>Low Risk</v>
      </c>
    </row>
    <row r="5758" spans="1:11" x14ac:dyDescent="0.25">
      <c r="A5758">
        <v>5757</v>
      </c>
      <c r="B5758">
        <v>42</v>
      </c>
      <c r="C5758" t="s">
        <v>13</v>
      </c>
      <c r="D5758" t="s">
        <v>11</v>
      </c>
      <c r="E5758" t="s">
        <v>12</v>
      </c>
      <c r="F5758">
        <v>1376.62</v>
      </c>
      <c r="G5758">
        <v>3237.28</v>
      </c>
      <c r="H5758">
        <v>576</v>
      </c>
      <c r="I5758">
        <v>9</v>
      </c>
      <c r="J5758">
        <v>3500.21</v>
      </c>
      <c r="K5758" t="str">
        <f t="shared" si="89"/>
        <v>Low Risk</v>
      </c>
    </row>
    <row r="5759" spans="1:11" x14ac:dyDescent="0.25">
      <c r="A5759">
        <v>5758</v>
      </c>
      <c r="B5759">
        <v>62</v>
      </c>
      <c r="C5759" t="s">
        <v>10</v>
      </c>
      <c r="D5759" t="s">
        <v>14</v>
      </c>
      <c r="E5759" t="s">
        <v>17</v>
      </c>
      <c r="F5759">
        <v>1043.92</v>
      </c>
      <c r="G5759">
        <v>2050.04</v>
      </c>
      <c r="H5759">
        <v>549</v>
      </c>
      <c r="I5759">
        <v>10</v>
      </c>
      <c r="J5759">
        <v>2469.38</v>
      </c>
      <c r="K5759" t="str">
        <f t="shared" si="89"/>
        <v>Low Risk</v>
      </c>
    </row>
    <row r="5760" spans="1:11" x14ac:dyDescent="0.25">
      <c r="A5760">
        <v>5759</v>
      </c>
      <c r="B5760">
        <v>72</v>
      </c>
      <c r="C5760" t="s">
        <v>10</v>
      </c>
      <c r="D5760" t="s">
        <v>11</v>
      </c>
      <c r="E5760" t="s">
        <v>12</v>
      </c>
      <c r="F5760">
        <v>1772.2249999999999</v>
      </c>
      <c r="G5760">
        <v>2421.2800000000002</v>
      </c>
      <c r="H5760">
        <v>541</v>
      </c>
      <c r="I5760">
        <v>5</v>
      </c>
      <c r="J5760">
        <v>5028.05</v>
      </c>
      <c r="K5760" t="str">
        <f t="shared" si="89"/>
        <v>Low Risk</v>
      </c>
    </row>
    <row r="5761" spans="1:11" x14ac:dyDescent="0.25">
      <c r="A5761">
        <v>5760</v>
      </c>
      <c r="B5761">
        <v>63</v>
      </c>
      <c r="C5761" t="s">
        <v>13</v>
      </c>
      <c r="D5761" t="s">
        <v>16</v>
      </c>
      <c r="E5761" t="s">
        <v>20</v>
      </c>
      <c r="F5761">
        <v>3339.87</v>
      </c>
      <c r="G5761">
        <v>5880.89</v>
      </c>
      <c r="H5761">
        <v>624</v>
      </c>
      <c r="I5761">
        <v>8</v>
      </c>
      <c r="J5761">
        <v>11603.67</v>
      </c>
      <c r="K5761" t="str">
        <f t="shared" si="89"/>
        <v>Low Risk</v>
      </c>
    </row>
    <row r="5762" spans="1:11" x14ac:dyDescent="0.25">
      <c r="A5762">
        <v>5761</v>
      </c>
      <c r="B5762">
        <v>49</v>
      </c>
      <c r="C5762" t="s">
        <v>10</v>
      </c>
      <c r="D5762" t="s">
        <v>16</v>
      </c>
      <c r="E5762" t="s">
        <v>12</v>
      </c>
      <c r="F5762">
        <v>3464.22</v>
      </c>
      <c r="G5762">
        <v>5757.54</v>
      </c>
      <c r="H5762">
        <v>751</v>
      </c>
      <c r="I5762">
        <v>8</v>
      </c>
      <c r="J5762">
        <v>11195.77</v>
      </c>
      <c r="K5762" t="str">
        <f t="shared" ref="K5762:K5825" si="90">IF(AND(H5762&lt;500,I5762&gt;10),"High Risk",IF(OR(H5762&lt;500,I5762&gt;10),"Moderate Risk","Low Risk"))</f>
        <v>Low Risk</v>
      </c>
    </row>
    <row r="5763" spans="1:11" x14ac:dyDescent="0.25">
      <c r="A5763">
        <v>5762</v>
      </c>
      <c r="B5763">
        <v>72</v>
      </c>
      <c r="C5763" t="s">
        <v>10</v>
      </c>
      <c r="D5763" t="s">
        <v>11</v>
      </c>
      <c r="E5763" t="s">
        <v>12</v>
      </c>
      <c r="F5763">
        <v>1772.2249999999999</v>
      </c>
      <c r="G5763">
        <v>2633.83</v>
      </c>
      <c r="H5763">
        <v>491</v>
      </c>
      <c r="I5763">
        <v>9</v>
      </c>
      <c r="J5763">
        <v>500</v>
      </c>
      <c r="K5763" t="str">
        <f t="shared" si="90"/>
        <v>Moderate Risk</v>
      </c>
    </row>
    <row r="5764" spans="1:11" x14ac:dyDescent="0.25">
      <c r="A5764">
        <v>5763</v>
      </c>
      <c r="B5764">
        <v>49</v>
      </c>
      <c r="C5764" t="s">
        <v>13</v>
      </c>
      <c r="D5764" t="s">
        <v>18</v>
      </c>
      <c r="E5764" t="s">
        <v>12</v>
      </c>
      <c r="F5764">
        <v>2844.69</v>
      </c>
      <c r="G5764">
        <v>5145.6099999999997</v>
      </c>
      <c r="H5764">
        <v>611</v>
      </c>
      <c r="I5764">
        <v>8</v>
      </c>
      <c r="J5764">
        <v>8637.67</v>
      </c>
      <c r="K5764" t="str">
        <f t="shared" si="90"/>
        <v>Low Risk</v>
      </c>
    </row>
    <row r="5765" spans="1:11" x14ac:dyDescent="0.25">
      <c r="A5765">
        <v>5764</v>
      </c>
      <c r="B5765">
        <v>22</v>
      </c>
      <c r="C5765" t="s">
        <v>10</v>
      </c>
      <c r="D5765" t="s">
        <v>16</v>
      </c>
      <c r="E5765" t="s">
        <v>15</v>
      </c>
      <c r="F5765">
        <v>2736.33</v>
      </c>
      <c r="G5765">
        <v>5423.53</v>
      </c>
      <c r="H5765">
        <v>600</v>
      </c>
      <c r="I5765">
        <v>5</v>
      </c>
      <c r="J5765">
        <v>9912.6</v>
      </c>
      <c r="K5765" t="str">
        <f t="shared" si="90"/>
        <v>Low Risk</v>
      </c>
    </row>
    <row r="5766" spans="1:11" x14ac:dyDescent="0.25">
      <c r="A5766">
        <v>5765</v>
      </c>
      <c r="B5766">
        <v>53</v>
      </c>
      <c r="C5766" t="s">
        <v>10</v>
      </c>
      <c r="D5766" t="s">
        <v>11</v>
      </c>
      <c r="E5766" t="s">
        <v>15</v>
      </c>
      <c r="F5766">
        <v>1772.2249999999999</v>
      </c>
      <c r="G5766">
        <v>2017.39</v>
      </c>
      <c r="H5766">
        <v>560</v>
      </c>
      <c r="I5766">
        <v>13</v>
      </c>
      <c r="J5766">
        <v>1730.52</v>
      </c>
      <c r="K5766" t="str">
        <f t="shared" si="90"/>
        <v>Moderate Risk</v>
      </c>
    </row>
    <row r="5767" spans="1:11" x14ac:dyDescent="0.25">
      <c r="A5767">
        <v>5766</v>
      </c>
      <c r="B5767">
        <v>63</v>
      </c>
      <c r="C5767" t="s">
        <v>10</v>
      </c>
      <c r="D5767" t="s">
        <v>11</v>
      </c>
      <c r="E5767" t="s">
        <v>15</v>
      </c>
      <c r="F5767">
        <v>1772.2249999999999</v>
      </c>
      <c r="G5767">
        <v>5118.47</v>
      </c>
      <c r="H5767">
        <v>630</v>
      </c>
      <c r="I5767">
        <v>4</v>
      </c>
      <c r="J5767">
        <v>5009.01</v>
      </c>
      <c r="K5767" t="str">
        <f t="shared" si="90"/>
        <v>Low Risk</v>
      </c>
    </row>
    <row r="5768" spans="1:11" x14ac:dyDescent="0.25">
      <c r="A5768">
        <v>5767</v>
      </c>
      <c r="B5768">
        <v>59</v>
      </c>
      <c r="C5768" t="s">
        <v>10</v>
      </c>
      <c r="D5768" t="s">
        <v>11</v>
      </c>
      <c r="E5768" t="s">
        <v>20</v>
      </c>
      <c r="F5768">
        <v>4527.6899999999996</v>
      </c>
      <c r="G5768">
        <v>8097.52</v>
      </c>
      <c r="H5768">
        <v>685</v>
      </c>
      <c r="I5768">
        <v>6</v>
      </c>
      <c r="J5768">
        <v>14336.37</v>
      </c>
      <c r="K5768" t="str">
        <f t="shared" si="90"/>
        <v>Low Risk</v>
      </c>
    </row>
    <row r="5769" spans="1:11" x14ac:dyDescent="0.25">
      <c r="A5769">
        <v>5768</v>
      </c>
      <c r="B5769">
        <v>66</v>
      </c>
      <c r="C5769" t="s">
        <v>10</v>
      </c>
      <c r="D5769" t="s">
        <v>14</v>
      </c>
      <c r="E5769" t="s">
        <v>17</v>
      </c>
      <c r="F5769">
        <v>752.89</v>
      </c>
      <c r="G5769">
        <v>1638.93</v>
      </c>
      <c r="H5769">
        <v>513</v>
      </c>
      <c r="I5769">
        <v>9</v>
      </c>
      <c r="J5769">
        <v>3018.25</v>
      </c>
      <c r="K5769" t="str">
        <f t="shared" si="90"/>
        <v>Low Risk</v>
      </c>
    </row>
    <row r="5770" spans="1:11" x14ac:dyDescent="0.25">
      <c r="A5770">
        <v>5769</v>
      </c>
      <c r="B5770">
        <v>59</v>
      </c>
      <c r="C5770" t="s">
        <v>13</v>
      </c>
      <c r="D5770" t="s">
        <v>18</v>
      </c>
      <c r="E5770" t="s">
        <v>12</v>
      </c>
      <c r="F5770">
        <v>3078.75</v>
      </c>
      <c r="G5770">
        <v>6006.65</v>
      </c>
      <c r="H5770">
        <v>576</v>
      </c>
      <c r="I5770">
        <v>7</v>
      </c>
      <c r="J5770">
        <v>12413.36</v>
      </c>
      <c r="K5770" t="str">
        <f t="shared" si="90"/>
        <v>Low Risk</v>
      </c>
    </row>
    <row r="5771" spans="1:11" x14ac:dyDescent="0.25">
      <c r="A5771">
        <v>5770</v>
      </c>
      <c r="B5771">
        <v>75</v>
      </c>
      <c r="C5771" t="s">
        <v>13</v>
      </c>
      <c r="D5771" t="s">
        <v>14</v>
      </c>
      <c r="E5771" t="s">
        <v>21</v>
      </c>
      <c r="F5771">
        <v>812.66</v>
      </c>
      <c r="G5771">
        <v>794.15</v>
      </c>
      <c r="H5771">
        <v>576</v>
      </c>
      <c r="I5771">
        <v>3</v>
      </c>
      <c r="J5771">
        <v>2341.42</v>
      </c>
      <c r="K5771" t="str">
        <f t="shared" si="90"/>
        <v>Low Risk</v>
      </c>
    </row>
    <row r="5772" spans="1:11" x14ac:dyDescent="0.25">
      <c r="A5772">
        <v>5771</v>
      </c>
      <c r="B5772">
        <v>56</v>
      </c>
      <c r="C5772" t="s">
        <v>10</v>
      </c>
      <c r="D5772" t="s">
        <v>14</v>
      </c>
      <c r="E5772" t="s">
        <v>21</v>
      </c>
      <c r="F5772">
        <v>931.41</v>
      </c>
      <c r="G5772">
        <v>1399.48</v>
      </c>
      <c r="H5772">
        <v>576</v>
      </c>
      <c r="I5772">
        <v>7</v>
      </c>
      <c r="J5772">
        <v>4023.51</v>
      </c>
      <c r="K5772" t="str">
        <f t="shared" si="90"/>
        <v>Low Risk</v>
      </c>
    </row>
    <row r="5773" spans="1:11" x14ac:dyDescent="0.25">
      <c r="A5773">
        <v>5772</v>
      </c>
      <c r="B5773">
        <v>33</v>
      </c>
      <c r="C5773" t="s">
        <v>10</v>
      </c>
      <c r="D5773" t="s">
        <v>14</v>
      </c>
      <c r="E5773" t="s">
        <v>12</v>
      </c>
      <c r="F5773">
        <v>952.23</v>
      </c>
      <c r="G5773">
        <v>2168.4499999999998</v>
      </c>
      <c r="H5773">
        <v>479</v>
      </c>
      <c r="I5773">
        <v>9</v>
      </c>
      <c r="J5773">
        <v>1584.8</v>
      </c>
      <c r="K5773" t="str">
        <f t="shared" si="90"/>
        <v>Moderate Risk</v>
      </c>
    </row>
    <row r="5774" spans="1:11" x14ac:dyDescent="0.25">
      <c r="A5774">
        <v>5773</v>
      </c>
      <c r="B5774">
        <v>50</v>
      </c>
      <c r="C5774" t="s">
        <v>13</v>
      </c>
      <c r="D5774" t="s">
        <v>18</v>
      </c>
      <c r="E5774" t="s">
        <v>17</v>
      </c>
      <c r="F5774">
        <v>2977.53</v>
      </c>
      <c r="G5774">
        <v>3237.28</v>
      </c>
      <c r="H5774">
        <v>658</v>
      </c>
      <c r="I5774">
        <v>6</v>
      </c>
      <c r="J5774">
        <v>9024.9500000000007</v>
      </c>
      <c r="K5774" t="str">
        <f t="shared" si="90"/>
        <v>Low Risk</v>
      </c>
    </row>
    <row r="5775" spans="1:11" x14ac:dyDescent="0.25">
      <c r="A5775">
        <v>5774</v>
      </c>
      <c r="B5775">
        <v>66</v>
      </c>
      <c r="C5775" t="s">
        <v>13</v>
      </c>
      <c r="D5775" t="s">
        <v>14</v>
      </c>
      <c r="E5775" t="s">
        <v>21</v>
      </c>
      <c r="F5775">
        <v>1772.2249999999999</v>
      </c>
      <c r="G5775">
        <v>5977.64</v>
      </c>
      <c r="H5775">
        <v>671</v>
      </c>
      <c r="I5775">
        <v>9</v>
      </c>
      <c r="J5775">
        <v>9628.81</v>
      </c>
      <c r="K5775" t="str">
        <f t="shared" si="90"/>
        <v>Low Risk</v>
      </c>
    </row>
    <row r="5776" spans="1:11" x14ac:dyDescent="0.25">
      <c r="A5776">
        <v>5775</v>
      </c>
      <c r="B5776">
        <v>38</v>
      </c>
      <c r="C5776" t="s">
        <v>10</v>
      </c>
      <c r="D5776" t="s">
        <v>16</v>
      </c>
      <c r="E5776" t="s">
        <v>17</v>
      </c>
      <c r="F5776">
        <v>1365.98</v>
      </c>
      <c r="G5776">
        <v>1335</v>
      </c>
      <c r="H5776">
        <v>500</v>
      </c>
      <c r="I5776">
        <v>11</v>
      </c>
      <c r="J5776">
        <v>5420.44</v>
      </c>
      <c r="K5776" t="str">
        <f t="shared" si="90"/>
        <v>Moderate Risk</v>
      </c>
    </row>
    <row r="5777" spans="1:11" x14ac:dyDescent="0.25">
      <c r="A5777">
        <v>5776</v>
      </c>
      <c r="B5777">
        <v>26</v>
      </c>
      <c r="C5777" t="s">
        <v>13</v>
      </c>
      <c r="D5777" t="s">
        <v>14</v>
      </c>
      <c r="E5777" t="s">
        <v>17</v>
      </c>
      <c r="F5777">
        <v>1831</v>
      </c>
      <c r="G5777">
        <v>2103.0700000000002</v>
      </c>
      <c r="H5777">
        <v>562</v>
      </c>
      <c r="I5777">
        <v>8</v>
      </c>
      <c r="J5777">
        <v>3285.14</v>
      </c>
      <c r="K5777" t="str">
        <f t="shared" si="90"/>
        <v>Low Risk</v>
      </c>
    </row>
    <row r="5778" spans="1:11" x14ac:dyDescent="0.25">
      <c r="A5778">
        <v>5777</v>
      </c>
      <c r="B5778">
        <v>23</v>
      </c>
      <c r="C5778" t="s">
        <v>13</v>
      </c>
      <c r="D5778" t="s">
        <v>18</v>
      </c>
      <c r="E5778" t="s">
        <v>21</v>
      </c>
      <c r="F5778">
        <v>1540.57</v>
      </c>
      <c r="G5778">
        <v>1892.73</v>
      </c>
      <c r="H5778">
        <v>565</v>
      </c>
      <c r="I5778">
        <v>4</v>
      </c>
      <c r="J5778">
        <v>1633.2</v>
      </c>
      <c r="K5778" t="str">
        <f t="shared" si="90"/>
        <v>Low Risk</v>
      </c>
    </row>
    <row r="5779" spans="1:11" x14ac:dyDescent="0.25">
      <c r="A5779">
        <v>5778</v>
      </c>
      <c r="B5779">
        <v>68</v>
      </c>
      <c r="C5779" t="s">
        <v>10</v>
      </c>
      <c r="D5779" t="s">
        <v>18</v>
      </c>
      <c r="E5779" t="s">
        <v>12</v>
      </c>
      <c r="F5779">
        <v>2071.84</v>
      </c>
      <c r="G5779">
        <v>4103.87</v>
      </c>
      <c r="H5779">
        <v>564</v>
      </c>
      <c r="I5779">
        <v>14</v>
      </c>
      <c r="J5779">
        <v>5301.74</v>
      </c>
      <c r="K5779" t="str">
        <f t="shared" si="90"/>
        <v>Moderate Risk</v>
      </c>
    </row>
    <row r="5780" spans="1:11" x14ac:dyDescent="0.25">
      <c r="A5780">
        <v>5779</v>
      </c>
      <c r="B5780">
        <v>62</v>
      </c>
      <c r="C5780" t="s">
        <v>10</v>
      </c>
      <c r="D5780" t="s">
        <v>11</v>
      </c>
      <c r="E5780" t="s">
        <v>152</v>
      </c>
      <c r="F5780">
        <v>2816.76</v>
      </c>
      <c r="G5780">
        <v>3237.28</v>
      </c>
      <c r="H5780">
        <v>665</v>
      </c>
      <c r="I5780">
        <v>5</v>
      </c>
      <c r="J5780">
        <v>11964.55</v>
      </c>
      <c r="K5780" t="str">
        <f t="shared" si="90"/>
        <v>Low Risk</v>
      </c>
    </row>
    <row r="5781" spans="1:11" x14ac:dyDescent="0.25">
      <c r="A5781">
        <v>5780</v>
      </c>
      <c r="B5781">
        <v>52</v>
      </c>
      <c r="C5781" t="s">
        <v>10</v>
      </c>
      <c r="D5781" t="s">
        <v>18</v>
      </c>
      <c r="E5781" t="s">
        <v>12</v>
      </c>
      <c r="F5781">
        <v>3766.97</v>
      </c>
      <c r="G5781">
        <v>5762.91</v>
      </c>
      <c r="H5781">
        <v>576</v>
      </c>
      <c r="I5781">
        <v>7</v>
      </c>
      <c r="J5781">
        <v>11502.64</v>
      </c>
      <c r="K5781" t="str">
        <f t="shared" si="90"/>
        <v>Low Risk</v>
      </c>
    </row>
    <row r="5782" spans="1:11" x14ac:dyDescent="0.25">
      <c r="A5782">
        <v>5781</v>
      </c>
      <c r="B5782">
        <v>56</v>
      </c>
      <c r="C5782" t="s">
        <v>13</v>
      </c>
      <c r="D5782" t="s">
        <v>16</v>
      </c>
      <c r="E5782" t="s">
        <v>12</v>
      </c>
      <c r="F5782">
        <v>1537.85</v>
      </c>
      <c r="G5782">
        <v>2821.89</v>
      </c>
      <c r="H5782">
        <v>586</v>
      </c>
      <c r="I5782">
        <v>4</v>
      </c>
      <c r="J5782">
        <v>2243.65</v>
      </c>
      <c r="K5782" t="str">
        <f t="shared" si="90"/>
        <v>Low Risk</v>
      </c>
    </row>
    <row r="5783" spans="1:11" x14ac:dyDescent="0.25">
      <c r="A5783">
        <v>5782</v>
      </c>
      <c r="B5783">
        <v>39</v>
      </c>
      <c r="C5783" t="s">
        <v>13</v>
      </c>
      <c r="D5783" t="s">
        <v>18</v>
      </c>
      <c r="E5783" t="s">
        <v>15</v>
      </c>
      <c r="F5783">
        <v>1817.94</v>
      </c>
      <c r="G5783">
        <v>4060.62</v>
      </c>
      <c r="H5783">
        <v>563</v>
      </c>
      <c r="I5783">
        <v>6</v>
      </c>
      <c r="J5783">
        <v>5302.96</v>
      </c>
      <c r="K5783" t="str">
        <f t="shared" si="90"/>
        <v>Low Risk</v>
      </c>
    </row>
    <row r="5784" spans="1:11" x14ac:dyDescent="0.25">
      <c r="A5784">
        <v>5783</v>
      </c>
      <c r="B5784">
        <v>58</v>
      </c>
      <c r="C5784" t="s">
        <v>13</v>
      </c>
      <c r="D5784" t="s">
        <v>18</v>
      </c>
      <c r="E5784" t="s">
        <v>12</v>
      </c>
      <c r="F5784">
        <v>3058.96</v>
      </c>
      <c r="G5784">
        <v>5916.32</v>
      </c>
      <c r="H5784">
        <v>732</v>
      </c>
      <c r="I5784">
        <v>8</v>
      </c>
      <c r="J5784">
        <v>11757.72</v>
      </c>
      <c r="K5784" t="str">
        <f t="shared" si="90"/>
        <v>Low Risk</v>
      </c>
    </row>
    <row r="5785" spans="1:11" x14ac:dyDescent="0.25">
      <c r="A5785">
        <v>5784</v>
      </c>
      <c r="B5785">
        <v>71</v>
      </c>
      <c r="C5785" t="s">
        <v>10</v>
      </c>
      <c r="D5785" t="s">
        <v>11</v>
      </c>
      <c r="E5785" t="s">
        <v>21</v>
      </c>
      <c r="F5785">
        <v>1182.28</v>
      </c>
      <c r="G5785">
        <v>1584.71</v>
      </c>
      <c r="H5785">
        <v>512</v>
      </c>
      <c r="I5785">
        <v>8</v>
      </c>
      <c r="J5785">
        <v>7547.66</v>
      </c>
      <c r="K5785" t="str">
        <f t="shared" si="90"/>
        <v>Low Risk</v>
      </c>
    </row>
    <row r="5786" spans="1:11" x14ac:dyDescent="0.25">
      <c r="A5786">
        <v>5785</v>
      </c>
      <c r="B5786">
        <v>22</v>
      </c>
      <c r="C5786" t="s">
        <v>13</v>
      </c>
      <c r="D5786" t="s">
        <v>11</v>
      </c>
      <c r="E5786" t="s">
        <v>12</v>
      </c>
      <c r="F5786">
        <v>1161.77</v>
      </c>
      <c r="G5786">
        <v>2640.79</v>
      </c>
      <c r="H5786">
        <v>544</v>
      </c>
      <c r="I5786">
        <v>10</v>
      </c>
      <c r="J5786">
        <v>5729.89</v>
      </c>
      <c r="K5786" t="str">
        <f t="shared" si="90"/>
        <v>Low Risk</v>
      </c>
    </row>
    <row r="5787" spans="1:11" x14ac:dyDescent="0.25">
      <c r="A5787">
        <v>5786</v>
      </c>
      <c r="B5787">
        <v>59</v>
      </c>
      <c r="C5787" t="s">
        <v>13</v>
      </c>
      <c r="D5787" t="s">
        <v>19</v>
      </c>
      <c r="E5787" t="s">
        <v>12</v>
      </c>
      <c r="F5787">
        <v>2848.9</v>
      </c>
      <c r="G5787">
        <v>4716.47</v>
      </c>
      <c r="H5787">
        <v>639</v>
      </c>
      <c r="I5787">
        <v>7</v>
      </c>
      <c r="J5787">
        <v>9247.11</v>
      </c>
      <c r="K5787" t="str">
        <f t="shared" si="90"/>
        <v>Low Risk</v>
      </c>
    </row>
    <row r="5788" spans="1:11" x14ac:dyDescent="0.25">
      <c r="A5788">
        <v>5787</v>
      </c>
      <c r="B5788">
        <v>40</v>
      </c>
      <c r="C5788" t="s">
        <v>13</v>
      </c>
      <c r="D5788" t="s">
        <v>11</v>
      </c>
      <c r="E5788" t="s">
        <v>12</v>
      </c>
      <c r="F5788">
        <v>1379.84</v>
      </c>
      <c r="G5788">
        <v>2372.7600000000002</v>
      </c>
      <c r="H5788">
        <v>580</v>
      </c>
      <c r="I5788">
        <v>5</v>
      </c>
      <c r="J5788">
        <v>4925.75</v>
      </c>
      <c r="K5788" t="str">
        <f t="shared" si="90"/>
        <v>Low Risk</v>
      </c>
    </row>
    <row r="5789" spans="1:11" x14ac:dyDescent="0.25">
      <c r="A5789">
        <v>5788</v>
      </c>
      <c r="B5789">
        <v>34</v>
      </c>
      <c r="C5789" t="s">
        <v>10</v>
      </c>
      <c r="D5789" t="s">
        <v>19</v>
      </c>
      <c r="E5789" t="s">
        <v>21</v>
      </c>
      <c r="F5789">
        <v>2499.79</v>
      </c>
      <c r="G5789">
        <v>3787.88</v>
      </c>
      <c r="H5789">
        <v>673</v>
      </c>
      <c r="I5789">
        <v>8</v>
      </c>
      <c r="J5789">
        <v>8718.9</v>
      </c>
      <c r="K5789" t="str">
        <f t="shared" si="90"/>
        <v>Low Risk</v>
      </c>
    </row>
    <row r="5790" spans="1:11" x14ac:dyDescent="0.25">
      <c r="A5790">
        <v>5789</v>
      </c>
      <c r="B5790">
        <v>29</v>
      </c>
      <c r="C5790" t="s">
        <v>13</v>
      </c>
      <c r="D5790" t="s">
        <v>16</v>
      </c>
      <c r="E5790" t="s">
        <v>17</v>
      </c>
      <c r="F5790">
        <v>841.04</v>
      </c>
      <c r="G5790">
        <v>3237.28</v>
      </c>
      <c r="H5790">
        <v>477</v>
      </c>
      <c r="I5790">
        <v>3</v>
      </c>
      <c r="J5790">
        <v>500</v>
      </c>
      <c r="K5790" t="str">
        <f t="shared" si="90"/>
        <v>Moderate Risk</v>
      </c>
    </row>
    <row r="5791" spans="1:11" x14ac:dyDescent="0.25">
      <c r="A5791">
        <v>5790</v>
      </c>
      <c r="B5791">
        <v>40</v>
      </c>
      <c r="C5791" t="s">
        <v>10</v>
      </c>
      <c r="D5791" t="s">
        <v>11</v>
      </c>
      <c r="E5791" t="s">
        <v>17</v>
      </c>
      <c r="F5791">
        <v>3006.1</v>
      </c>
      <c r="G5791">
        <v>5646.64</v>
      </c>
      <c r="H5791">
        <v>645</v>
      </c>
      <c r="I5791">
        <v>8</v>
      </c>
      <c r="J5791">
        <v>11052.07</v>
      </c>
      <c r="K5791" t="str">
        <f t="shared" si="90"/>
        <v>Low Risk</v>
      </c>
    </row>
    <row r="5792" spans="1:11" x14ac:dyDescent="0.25">
      <c r="A5792">
        <v>5791</v>
      </c>
      <c r="B5792">
        <v>33</v>
      </c>
      <c r="C5792" t="s">
        <v>13</v>
      </c>
      <c r="D5792" t="s">
        <v>16</v>
      </c>
      <c r="E5792" t="s">
        <v>17</v>
      </c>
      <c r="F5792">
        <v>2559.92</v>
      </c>
      <c r="G5792">
        <v>4374.51</v>
      </c>
      <c r="H5792">
        <v>664</v>
      </c>
      <c r="I5792">
        <v>3</v>
      </c>
      <c r="J5792">
        <v>6776.64</v>
      </c>
      <c r="K5792" t="str">
        <f t="shared" si="90"/>
        <v>Low Risk</v>
      </c>
    </row>
    <row r="5793" spans="1:11" x14ac:dyDescent="0.25">
      <c r="A5793">
        <v>5792</v>
      </c>
      <c r="B5793">
        <v>20</v>
      </c>
      <c r="C5793" t="s">
        <v>13</v>
      </c>
      <c r="D5793" t="s">
        <v>18</v>
      </c>
      <c r="E5793" t="s">
        <v>15</v>
      </c>
      <c r="F5793">
        <v>2208.92</v>
      </c>
      <c r="G5793">
        <v>4239.71</v>
      </c>
      <c r="H5793">
        <v>629</v>
      </c>
      <c r="I5793">
        <v>5</v>
      </c>
      <c r="J5793">
        <v>6584.88</v>
      </c>
      <c r="K5793" t="str">
        <f t="shared" si="90"/>
        <v>Low Risk</v>
      </c>
    </row>
    <row r="5794" spans="1:11" x14ac:dyDescent="0.25">
      <c r="A5794">
        <v>5793</v>
      </c>
      <c r="B5794">
        <v>47</v>
      </c>
      <c r="C5794" t="s">
        <v>10</v>
      </c>
      <c r="D5794" t="s">
        <v>11</v>
      </c>
      <c r="E5794" t="s">
        <v>12</v>
      </c>
      <c r="F5794">
        <v>1087.21</v>
      </c>
      <c r="G5794">
        <v>2030.15</v>
      </c>
      <c r="H5794">
        <v>441</v>
      </c>
      <c r="I5794">
        <v>9</v>
      </c>
      <c r="J5794">
        <v>500</v>
      </c>
      <c r="K5794" t="str">
        <f t="shared" si="90"/>
        <v>Moderate Risk</v>
      </c>
    </row>
    <row r="5795" spans="1:11" x14ac:dyDescent="0.25">
      <c r="A5795">
        <v>5794</v>
      </c>
      <c r="B5795">
        <v>74</v>
      </c>
      <c r="C5795" t="s">
        <v>13</v>
      </c>
      <c r="D5795" t="s">
        <v>14</v>
      </c>
      <c r="E5795" t="s">
        <v>20</v>
      </c>
      <c r="F5795">
        <v>2193.63</v>
      </c>
      <c r="G5795">
        <v>4195.2299999999996</v>
      </c>
      <c r="H5795">
        <v>652</v>
      </c>
      <c r="I5795">
        <v>6</v>
      </c>
      <c r="J5795">
        <v>8397.33</v>
      </c>
      <c r="K5795" t="str">
        <f t="shared" si="90"/>
        <v>Low Risk</v>
      </c>
    </row>
    <row r="5796" spans="1:11" x14ac:dyDescent="0.25">
      <c r="A5796">
        <v>5795</v>
      </c>
      <c r="B5796">
        <v>39</v>
      </c>
      <c r="C5796" t="s">
        <v>10</v>
      </c>
      <c r="D5796" t="s">
        <v>16</v>
      </c>
      <c r="E5796" t="s">
        <v>20</v>
      </c>
      <c r="F5796">
        <v>2209.91</v>
      </c>
      <c r="G5796">
        <v>4595.76</v>
      </c>
      <c r="H5796">
        <v>676</v>
      </c>
      <c r="I5796">
        <v>4</v>
      </c>
      <c r="J5796">
        <v>6310.37</v>
      </c>
      <c r="K5796" t="str">
        <f t="shared" si="90"/>
        <v>Low Risk</v>
      </c>
    </row>
    <row r="5797" spans="1:11" x14ac:dyDescent="0.25">
      <c r="A5797">
        <v>5796</v>
      </c>
      <c r="B5797">
        <v>26</v>
      </c>
      <c r="C5797" t="s">
        <v>13</v>
      </c>
      <c r="D5797" t="s">
        <v>19</v>
      </c>
      <c r="E5797" t="s">
        <v>17</v>
      </c>
      <c r="F5797">
        <v>2388.39</v>
      </c>
      <c r="G5797">
        <v>4551.3100000000004</v>
      </c>
      <c r="H5797">
        <v>657</v>
      </c>
      <c r="I5797">
        <v>5</v>
      </c>
      <c r="J5797">
        <v>6601.67</v>
      </c>
      <c r="K5797" t="str">
        <f t="shared" si="90"/>
        <v>Low Risk</v>
      </c>
    </row>
    <row r="5798" spans="1:11" x14ac:dyDescent="0.25">
      <c r="A5798">
        <v>5797</v>
      </c>
      <c r="B5798">
        <v>46</v>
      </c>
      <c r="C5798" t="s">
        <v>10</v>
      </c>
      <c r="D5798" t="s">
        <v>16</v>
      </c>
      <c r="E5798" t="s">
        <v>17</v>
      </c>
      <c r="F5798">
        <v>2281.1999999999998</v>
      </c>
      <c r="G5798">
        <v>3450.34</v>
      </c>
      <c r="H5798">
        <v>592</v>
      </c>
      <c r="I5798">
        <v>4</v>
      </c>
      <c r="J5798">
        <v>5903.54</v>
      </c>
      <c r="K5798" t="str">
        <f t="shared" si="90"/>
        <v>Low Risk</v>
      </c>
    </row>
    <row r="5799" spans="1:11" x14ac:dyDescent="0.25">
      <c r="A5799">
        <v>5798</v>
      </c>
      <c r="B5799">
        <v>64</v>
      </c>
      <c r="C5799" t="s">
        <v>13</v>
      </c>
      <c r="D5799" t="s">
        <v>11</v>
      </c>
      <c r="E5799" t="s">
        <v>20</v>
      </c>
      <c r="F5799">
        <v>1624.09</v>
      </c>
      <c r="G5799">
        <v>1533.29</v>
      </c>
      <c r="H5799">
        <v>503</v>
      </c>
      <c r="I5799">
        <v>6</v>
      </c>
      <c r="J5799">
        <v>3917.97</v>
      </c>
      <c r="K5799" t="str">
        <f t="shared" si="90"/>
        <v>Low Risk</v>
      </c>
    </row>
    <row r="5800" spans="1:11" x14ac:dyDescent="0.25">
      <c r="A5800">
        <v>5799</v>
      </c>
      <c r="B5800">
        <v>54</v>
      </c>
      <c r="C5800" t="s">
        <v>13</v>
      </c>
      <c r="D5800" t="s">
        <v>11</v>
      </c>
      <c r="E5800" t="s">
        <v>17</v>
      </c>
      <c r="F5800">
        <v>1632.29</v>
      </c>
      <c r="G5800">
        <v>3546.36</v>
      </c>
      <c r="H5800">
        <v>528</v>
      </c>
      <c r="I5800">
        <v>7</v>
      </c>
      <c r="J5800">
        <v>4118.59</v>
      </c>
      <c r="K5800" t="str">
        <f t="shared" si="90"/>
        <v>Low Risk</v>
      </c>
    </row>
    <row r="5801" spans="1:11" x14ac:dyDescent="0.25">
      <c r="A5801">
        <v>5800</v>
      </c>
      <c r="B5801">
        <v>40</v>
      </c>
      <c r="C5801" t="s">
        <v>10</v>
      </c>
      <c r="D5801" t="s">
        <v>18</v>
      </c>
      <c r="E5801" t="s">
        <v>20</v>
      </c>
      <c r="F5801">
        <v>3525.74</v>
      </c>
      <c r="G5801">
        <v>5897.11</v>
      </c>
      <c r="H5801">
        <v>693</v>
      </c>
      <c r="I5801">
        <v>6</v>
      </c>
      <c r="J5801">
        <v>10710.34</v>
      </c>
      <c r="K5801" t="str">
        <f t="shared" si="90"/>
        <v>Low Risk</v>
      </c>
    </row>
    <row r="5802" spans="1:11" x14ac:dyDescent="0.25">
      <c r="A5802">
        <v>5801</v>
      </c>
      <c r="B5802">
        <v>30</v>
      </c>
      <c r="C5802" t="s">
        <v>10</v>
      </c>
      <c r="D5802" t="s">
        <v>14</v>
      </c>
      <c r="E5802" t="s">
        <v>12</v>
      </c>
      <c r="F5802">
        <v>1468.91</v>
      </c>
      <c r="G5802">
        <v>3537.7</v>
      </c>
      <c r="H5802">
        <v>470</v>
      </c>
      <c r="I5802">
        <v>7</v>
      </c>
      <c r="J5802">
        <v>5256.72</v>
      </c>
      <c r="K5802" t="str">
        <f t="shared" si="90"/>
        <v>Moderate Risk</v>
      </c>
    </row>
    <row r="5803" spans="1:11" x14ac:dyDescent="0.25">
      <c r="A5803">
        <v>5802</v>
      </c>
      <c r="B5803">
        <v>49</v>
      </c>
      <c r="C5803" t="s">
        <v>10</v>
      </c>
      <c r="D5803" t="s">
        <v>16</v>
      </c>
      <c r="E5803" t="s">
        <v>17</v>
      </c>
      <c r="F5803">
        <v>2681.68</v>
      </c>
      <c r="G5803">
        <v>3650.8</v>
      </c>
      <c r="H5803">
        <v>681</v>
      </c>
      <c r="I5803">
        <v>9</v>
      </c>
      <c r="J5803">
        <v>9114.68</v>
      </c>
      <c r="K5803" t="str">
        <f t="shared" si="90"/>
        <v>Low Risk</v>
      </c>
    </row>
    <row r="5804" spans="1:11" x14ac:dyDescent="0.25">
      <c r="A5804">
        <v>5803</v>
      </c>
      <c r="B5804">
        <v>63</v>
      </c>
      <c r="C5804" t="s">
        <v>10</v>
      </c>
      <c r="D5804" t="s">
        <v>14</v>
      </c>
      <c r="E5804" t="s">
        <v>20</v>
      </c>
      <c r="F5804">
        <v>1772.2249999999999</v>
      </c>
      <c r="G5804">
        <v>4395.42</v>
      </c>
      <c r="H5804">
        <v>714</v>
      </c>
      <c r="I5804">
        <v>2</v>
      </c>
      <c r="J5804">
        <v>10064.629999999999</v>
      </c>
      <c r="K5804" t="str">
        <f t="shared" si="90"/>
        <v>Low Risk</v>
      </c>
    </row>
    <row r="5805" spans="1:11" x14ac:dyDescent="0.25">
      <c r="A5805">
        <v>5804</v>
      </c>
      <c r="B5805">
        <v>69</v>
      </c>
      <c r="C5805" t="s">
        <v>13</v>
      </c>
      <c r="D5805" t="s">
        <v>11</v>
      </c>
      <c r="E5805" t="s">
        <v>17</v>
      </c>
      <c r="F5805">
        <v>2055.7800000000002</v>
      </c>
      <c r="G5805">
        <v>3601.81</v>
      </c>
      <c r="H5805">
        <v>617</v>
      </c>
      <c r="I5805">
        <v>4</v>
      </c>
      <c r="J5805">
        <v>8951.7900000000009</v>
      </c>
      <c r="K5805" t="str">
        <f t="shared" si="90"/>
        <v>Low Risk</v>
      </c>
    </row>
    <row r="5806" spans="1:11" x14ac:dyDescent="0.25">
      <c r="A5806">
        <v>5805</v>
      </c>
      <c r="B5806">
        <v>64</v>
      </c>
      <c r="C5806" t="s">
        <v>13</v>
      </c>
      <c r="D5806" t="s">
        <v>11</v>
      </c>
      <c r="E5806" t="s">
        <v>17</v>
      </c>
      <c r="F5806">
        <v>4512.08</v>
      </c>
      <c r="G5806">
        <v>8208.69</v>
      </c>
      <c r="H5806">
        <v>740</v>
      </c>
      <c r="I5806">
        <v>7</v>
      </c>
      <c r="J5806">
        <v>18195.89</v>
      </c>
      <c r="K5806" t="str">
        <f t="shared" si="90"/>
        <v>Low Risk</v>
      </c>
    </row>
    <row r="5807" spans="1:11" x14ac:dyDescent="0.25">
      <c r="A5807">
        <v>5806</v>
      </c>
      <c r="B5807">
        <v>65</v>
      </c>
      <c r="C5807" t="s">
        <v>13</v>
      </c>
      <c r="D5807" t="s">
        <v>11</v>
      </c>
      <c r="E5807" t="s">
        <v>15</v>
      </c>
      <c r="F5807">
        <v>2685.66</v>
      </c>
      <c r="G5807">
        <v>5593.73</v>
      </c>
      <c r="H5807">
        <v>623</v>
      </c>
      <c r="I5807">
        <v>10</v>
      </c>
      <c r="J5807">
        <v>8566.35</v>
      </c>
      <c r="K5807" t="str">
        <f t="shared" si="90"/>
        <v>Low Risk</v>
      </c>
    </row>
    <row r="5808" spans="1:11" x14ac:dyDescent="0.25">
      <c r="A5808">
        <v>5807</v>
      </c>
      <c r="B5808">
        <v>40</v>
      </c>
      <c r="C5808" t="s">
        <v>13</v>
      </c>
      <c r="D5808" t="s">
        <v>18</v>
      </c>
      <c r="E5808" t="s">
        <v>20</v>
      </c>
      <c r="F5808">
        <v>2141.73</v>
      </c>
      <c r="G5808">
        <v>4692.6000000000004</v>
      </c>
      <c r="H5808">
        <v>576</v>
      </c>
      <c r="I5808">
        <v>11</v>
      </c>
      <c r="J5808">
        <v>5015.1400000000003</v>
      </c>
      <c r="K5808" t="str">
        <f t="shared" si="90"/>
        <v>Moderate Risk</v>
      </c>
    </row>
    <row r="5809" spans="1:11" x14ac:dyDescent="0.25">
      <c r="A5809">
        <v>5808</v>
      </c>
      <c r="B5809">
        <v>62</v>
      </c>
      <c r="C5809" t="s">
        <v>10</v>
      </c>
      <c r="D5809" t="s">
        <v>11</v>
      </c>
      <c r="E5809" t="s">
        <v>12</v>
      </c>
      <c r="F5809">
        <v>789.45</v>
      </c>
      <c r="G5809">
        <v>1380.87</v>
      </c>
      <c r="H5809">
        <v>467</v>
      </c>
      <c r="I5809">
        <v>8</v>
      </c>
      <c r="J5809">
        <v>1170.81</v>
      </c>
      <c r="K5809" t="str">
        <f t="shared" si="90"/>
        <v>Moderate Risk</v>
      </c>
    </row>
    <row r="5810" spans="1:11" x14ac:dyDescent="0.25">
      <c r="A5810">
        <v>5809</v>
      </c>
      <c r="B5810">
        <v>34</v>
      </c>
      <c r="C5810" t="s">
        <v>13</v>
      </c>
      <c r="D5810" t="s">
        <v>11</v>
      </c>
      <c r="E5810" t="s">
        <v>20</v>
      </c>
      <c r="F5810">
        <v>2539.9499999999998</v>
      </c>
      <c r="G5810">
        <v>5174.5600000000004</v>
      </c>
      <c r="H5810">
        <v>576</v>
      </c>
      <c r="I5810">
        <v>2</v>
      </c>
      <c r="J5810">
        <v>5178.66</v>
      </c>
      <c r="K5810" t="str">
        <f t="shared" si="90"/>
        <v>Low Risk</v>
      </c>
    </row>
    <row r="5811" spans="1:11" x14ac:dyDescent="0.25">
      <c r="A5811">
        <v>5810</v>
      </c>
      <c r="B5811">
        <v>72</v>
      </c>
      <c r="C5811" t="s">
        <v>13</v>
      </c>
      <c r="D5811" t="s">
        <v>11</v>
      </c>
      <c r="E5811" t="s">
        <v>15</v>
      </c>
      <c r="F5811">
        <v>888.97</v>
      </c>
      <c r="G5811">
        <v>126.73</v>
      </c>
      <c r="H5811">
        <v>514</v>
      </c>
      <c r="I5811">
        <v>4</v>
      </c>
      <c r="J5811">
        <v>2173.4</v>
      </c>
      <c r="K5811" t="str">
        <f t="shared" si="90"/>
        <v>Low Risk</v>
      </c>
    </row>
    <row r="5812" spans="1:11" x14ac:dyDescent="0.25">
      <c r="A5812">
        <v>5811</v>
      </c>
      <c r="B5812">
        <v>57</v>
      </c>
      <c r="C5812" t="s">
        <v>10</v>
      </c>
      <c r="D5812" t="s">
        <v>18</v>
      </c>
      <c r="E5812" t="s">
        <v>20</v>
      </c>
      <c r="F5812">
        <v>2651.62</v>
      </c>
      <c r="G5812">
        <v>4507.49</v>
      </c>
      <c r="H5812">
        <v>681</v>
      </c>
      <c r="I5812">
        <v>3</v>
      </c>
      <c r="J5812">
        <v>5332.54</v>
      </c>
      <c r="K5812" t="str">
        <f t="shared" si="90"/>
        <v>Low Risk</v>
      </c>
    </row>
    <row r="5813" spans="1:11" x14ac:dyDescent="0.25">
      <c r="A5813">
        <v>5812</v>
      </c>
      <c r="B5813">
        <v>38</v>
      </c>
      <c r="C5813" t="s">
        <v>10</v>
      </c>
      <c r="D5813" t="s">
        <v>16</v>
      </c>
      <c r="E5813" t="s">
        <v>21</v>
      </c>
      <c r="F5813">
        <v>2473.5500000000002</v>
      </c>
      <c r="G5813">
        <v>5098.18</v>
      </c>
      <c r="H5813">
        <v>589</v>
      </c>
      <c r="I5813">
        <v>7</v>
      </c>
      <c r="J5813">
        <v>7472.53</v>
      </c>
      <c r="K5813" t="str">
        <f t="shared" si="90"/>
        <v>Low Risk</v>
      </c>
    </row>
    <row r="5814" spans="1:11" x14ac:dyDescent="0.25">
      <c r="A5814">
        <v>5813</v>
      </c>
      <c r="B5814">
        <v>19</v>
      </c>
      <c r="C5814" t="s">
        <v>10</v>
      </c>
      <c r="D5814" t="s">
        <v>14</v>
      </c>
      <c r="E5814" t="s">
        <v>15</v>
      </c>
      <c r="F5814">
        <v>707.37</v>
      </c>
      <c r="G5814">
        <v>1330.3</v>
      </c>
      <c r="H5814">
        <v>576</v>
      </c>
      <c r="I5814">
        <v>10</v>
      </c>
      <c r="J5814">
        <v>1272.4100000000001</v>
      </c>
      <c r="K5814" t="str">
        <f t="shared" si="90"/>
        <v>Low Risk</v>
      </c>
    </row>
    <row r="5815" spans="1:11" x14ac:dyDescent="0.25">
      <c r="A5815">
        <v>5814</v>
      </c>
      <c r="B5815">
        <v>54</v>
      </c>
      <c r="C5815" t="s">
        <v>13</v>
      </c>
      <c r="D5815" t="s">
        <v>14</v>
      </c>
      <c r="E5815" t="s">
        <v>21</v>
      </c>
      <c r="F5815">
        <v>925.87</v>
      </c>
      <c r="G5815">
        <v>3237.28</v>
      </c>
      <c r="H5815">
        <v>499</v>
      </c>
      <c r="I5815">
        <v>10</v>
      </c>
      <c r="J5815">
        <v>1356.88</v>
      </c>
      <c r="K5815" t="str">
        <f t="shared" si="90"/>
        <v>Moderate Risk</v>
      </c>
    </row>
    <row r="5816" spans="1:11" x14ac:dyDescent="0.25">
      <c r="A5816">
        <v>5815</v>
      </c>
      <c r="B5816">
        <v>23</v>
      </c>
      <c r="C5816" t="s">
        <v>13</v>
      </c>
      <c r="D5816" t="s">
        <v>16</v>
      </c>
      <c r="E5816" t="s">
        <v>12</v>
      </c>
      <c r="F5816">
        <v>1074.06</v>
      </c>
      <c r="G5816">
        <v>1183.0899999999999</v>
      </c>
      <c r="H5816">
        <v>489</v>
      </c>
      <c r="I5816">
        <v>10</v>
      </c>
      <c r="J5816">
        <v>2285</v>
      </c>
      <c r="K5816" t="str">
        <f t="shared" si="90"/>
        <v>Moderate Risk</v>
      </c>
    </row>
    <row r="5817" spans="1:11" x14ac:dyDescent="0.25">
      <c r="A5817">
        <v>5816</v>
      </c>
      <c r="B5817">
        <v>61</v>
      </c>
      <c r="C5817" t="s">
        <v>13</v>
      </c>
      <c r="D5817" t="s">
        <v>18</v>
      </c>
      <c r="E5817" t="s">
        <v>20</v>
      </c>
      <c r="F5817">
        <v>6309.36</v>
      </c>
      <c r="G5817">
        <v>12071.15</v>
      </c>
      <c r="H5817">
        <v>731</v>
      </c>
      <c r="I5817">
        <v>11</v>
      </c>
      <c r="J5817">
        <v>5332.54</v>
      </c>
      <c r="K5817" t="str">
        <f t="shared" si="90"/>
        <v>Moderate Risk</v>
      </c>
    </row>
    <row r="5818" spans="1:11" x14ac:dyDescent="0.25">
      <c r="A5818">
        <v>5817</v>
      </c>
      <c r="B5818">
        <v>35</v>
      </c>
      <c r="C5818" t="s">
        <v>10</v>
      </c>
      <c r="D5818" t="s">
        <v>11</v>
      </c>
      <c r="E5818" t="s">
        <v>12</v>
      </c>
      <c r="F5818">
        <v>2060.0700000000002</v>
      </c>
      <c r="G5818">
        <v>3318.28</v>
      </c>
      <c r="H5818">
        <v>556</v>
      </c>
      <c r="I5818">
        <v>13</v>
      </c>
      <c r="J5818">
        <v>6108.56</v>
      </c>
      <c r="K5818" t="str">
        <f t="shared" si="90"/>
        <v>Moderate Risk</v>
      </c>
    </row>
    <row r="5819" spans="1:11" x14ac:dyDescent="0.25">
      <c r="A5819">
        <v>5818</v>
      </c>
      <c r="B5819">
        <v>47</v>
      </c>
      <c r="C5819" t="s">
        <v>13</v>
      </c>
      <c r="D5819" t="s">
        <v>11</v>
      </c>
      <c r="E5819" t="s">
        <v>12</v>
      </c>
      <c r="F5819">
        <v>1094.55</v>
      </c>
      <c r="G5819">
        <v>2365.87</v>
      </c>
      <c r="H5819">
        <v>510</v>
      </c>
      <c r="I5819">
        <v>11</v>
      </c>
      <c r="J5819">
        <v>2444.46</v>
      </c>
      <c r="K5819" t="str">
        <f t="shared" si="90"/>
        <v>Moderate Risk</v>
      </c>
    </row>
    <row r="5820" spans="1:11" x14ac:dyDescent="0.25">
      <c r="A5820">
        <v>5819</v>
      </c>
      <c r="B5820">
        <v>39</v>
      </c>
      <c r="C5820" t="s">
        <v>10</v>
      </c>
      <c r="D5820" t="s">
        <v>18</v>
      </c>
      <c r="E5820" t="s">
        <v>15</v>
      </c>
      <c r="F5820">
        <v>1193.79</v>
      </c>
      <c r="G5820">
        <v>1455.14</v>
      </c>
      <c r="H5820">
        <v>525</v>
      </c>
      <c r="I5820">
        <v>8</v>
      </c>
      <c r="J5820">
        <v>5332.54</v>
      </c>
      <c r="K5820" t="str">
        <f t="shared" si="90"/>
        <v>Low Risk</v>
      </c>
    </row>
    <row r="5821" spans="1:11" x14ac:dyDescent="0.25">
      <c r="A5821">
        <v>5820</v>
      </c>
      <c r="B5821">
        <v>71</v>
      </c>
      <c r="C5821" t="s">
        <v>13</v>
      </c>
      <c r="D5821" t="s">
        <v>16</v>
      </c>
      <c r="E5821" t="s">
        <v>12</v>
      </c>
      <c r="F5821">
        <v>1286.3800000000001</v>
      </c>
      <c r="G5821">
        <v>2431.2600000000002</v>
      </c>
      <c r="H5821">
        <v>528</v>
      </c>
      <c r="I5821">
        <v>5</v>
      </c>
      <c r="J5821">
        <v>5332.54</v>
      </c>
      <c r="K5821" t="str">
        <f t="shared" si="90"/>
        <v>Low Risk</v>
      </c>
    </row>
    <row r="5822" spans="1:11" x14ac:dyDescent="0.25">
      <c r="A5822">
        <v>5821</v>
      </c>
      <c r="B5822">
        <v>50</v>
      </c>
      <c r="C5822" t="s">
        <v>10</v>
      </c>
      <c r="D5822" t="s">
        <v>16</v>
      </c>
      <c r="E5822" t="s">
        <v>21</v>
      </c>
      <c r="F5822">
        <v>1379.09</v>
      </c>
      <c r="G5822">
        <v>3237.28</v>
      </c>
      <c r="H5822">
        <v>562</v>
      </c>
      <c r="I5822">
        <v>12</v>
      </c>
      <c r="J5822">
        <v>4874.74</v>
      </c>
      <c r="K5822" t="str">
        <f t="shared" si="90"/>
        <v>Moderate Risk</v>
      </c>
    </row>
    <row r="5823" spans="1:11" x14ac:dyDescent="0.25">
      <c r="A5823">
        <v>5822</v>
      </c>
      <c r="B5823">
        <v>47</v>
      </c>
      <c r="C5823" t="s">
        <v>10</v>
      </c>
      <c r="D5823" t="s">
        <v>14</v>
      </c>
      <c r="E5823" t="s">
        <v>152</v>
      </c>
      <c r="F5823">
        <v>944.69</v>
      </c>
      <c r="G5823">
        <v>2321.34</v>
      </c>
      <c r="H5823">
        <v>483</v>
      </c>
      <c r="I5823">
        <v>5</v>
      </c>
      <c r="J5823">
        <v>500</v>
      </c>
      <c r="K5823" t="str">
        <f t="shared" si="90"/>
        <v>Moderate Risk</v>
      </c>
    </row>
    <row r="5824" spans="1:11" x14ac:dyDescent="0.25">
      <c r="A5824">
        <v>5823</v>
      </c>
      <c r="B5824">
        <v>34</v>
      </c>
      <c r="C5824" t="s">
        <v>13</v>
      </c>
      <c r="D5824" t="s">
        <v>14</v>
      </c>
      <c r="E5824" t="s">
        <v>17</v>
      </c>
      <c r="F5824">
        <v>1772.2249999999999</v>
      </c>
      <c r="G5824">
        <v>3134.79</v>
      </c>
      <c r="H5824">
        <v>524</v>
      </c>
      <c r="I5824">
        <v>8</v>
      </c>
      <c r="J5824">
        <v>5652.27</v>
      </c>
      <c r="K5824" t="str">
        <f t="shared" si="90"/>
        <v>Low Risk</v>
      </c>
    </row>
    <row r="5825" spans="1:11" x14ac:dyDescent="0.25">
      <c r="A5825">
        <v>5824</v>
      </c>
      <c r="B5825">
        <v>60</v>
      </c>
      <c r="C5825" t="s">
        <v>13</v>
      </c>
      <c r="D5825" t="s">
        <v>11</v>
      </c>
      <c r="E5825" t="s">
        <v>12</v>
      </c>
      <c r="F5825">
        <v>823.79</v>
      </c>
      <c r="G5825">
        <v>2139.0700000000002</v>
      </c>
      <c r="H5825">
        <v>520</v>
      </c>
      <c r="I5825">
        <v>6</v>
      </c>
      <c r="J5825">
        <v>500</v>
      </c>
      <c r="K5825" t="str">
        <f t="shared" si="90"/>
        <v>Low Risk</v>
      </c>
    </row>
    <row r="5826" spans="1:11" x14ac:dyDescent="0.25">
      <c r="A5826">
        <v>5825</v>
      </c>
      <c r="B5826">
        <v>49</v>
      </c>
      <c r="C5826" t="s">
        <v>10</v>
      </c>
      <c r="D5826" t="s">
        <v>11</v>
      </c>
      <c r="E5826" t="s">
        <v>15</v>
      </c>
      <c r="F5826">
        <v>2482.23</v>
      </c>
      <c r="G5826">
        <v>4982.8599999999997</v>
      </c>
      <c r="H5826">
        <v>653</v>
      </c>
      <c r="I5826">
        <v>6</v>
      </c>
      <c r="J5826">
        <v>9039.1200000000008</v>
      </c>
      <c r="K5826" t="str">
        <f t="shared" ref="K5826:K5889" si="91">IF(AND(H5826&lt;500,I5826&gt;10),"High Risk",IF(OR(H5826&lt;500,I5826&gt;10),"Moderate Risk","Low Risk"))</f>
        <v>Low Risk</v>
      </c>
    </row>
    <row r="5827" spans="1:11" x14ac:dyDescent="0.25">
      <c r="A5827">
        <v>5826</v>
      </c>
      <c r="B5827">
        <v>59</v>
      </c>
      <c r="C5827" t="s">
        <v>10</v>
      </c>
      <c r="D5827" t="s">
        <v>19</v>
      </c>
      <c r="E5827" t="s">
        <v>20</v>
      </c>
      <c r="F5827">
        <v>1513.85</v>
      </c>
      <c r="G5827">
        <v>2485.14</v>
      </c>
      <c r="H5827">
        <v>572</v>
      </c>
      <c r="I5827">
        <v>7</v>
      </c>
      <c r="J5827">
        <v>4983.33</v>
      </c>
      <c r="K5827" t="str">
        <f t="shared" si="91"/>
        <v>Low Risk</v>
      </c>
    </row>
    <row r="5828" spans="1:11" x14ac:dyDescent="0.25">
      <c r="A5828">
        <v>5827</v>
      </c>
      <c r="B5828">
        <v>68</v>
      </c>
      <c r="C5828" t="s">
        <v>10</v>
      </c>
      <c r="D5828" t="s">
        <v>14</v>
      </c>
      <c r="E5828" t="s">
        <v>21</v>
      </c>
      <c r="F5828">
        <v>1220.51</v>
      </c>
      <c r="G5828">
        <v>2347.7399999999998</v>
      </c>
      <c r="H5828">
        <v>603</v>
      </c>
      <c r="I5828">
        <v>5</v>
      </c>
      <c r="J5828">
        <v>5332.54</v>
      </c>
      <c r="K5828" t="str">
        <f t="shared" si="91"/>
        <v>Low Risk</v>
      </c>
    </row>
    <row r="5829" spans="1:11" x14ac:dyDescent="0.25">
      <c r="A5829">
        <v>5828</v>
      </c>
      <c r="B5829">
        <v>31</v>
      </c>
      <c r="C5829" t="s">
        <v>10</v>
      </c>
      <c r="D5829" t="s">
        <v>16</v>
      </c>
      <c r="E5829" t="s">
        <v>12</v>
      </c>
      <c r="F5829">
        <v>1288.23</v>
      </c>
      <c r="G5829">
        <v>3024.93</v>
      </c>
      <c r="H5829">
        <v>576</v>
      </c>
      <c r="I5829">
        <v>5</v>
      </c>
      <c r="J5829">
        <v>2169.5300000000002</v>
      </c>
      <c r="K5829" t="str">
        <f t="shared" si="91"/>
        <v>Low Risk</v>
      </c>
    </row>
    <row r="5830" spans="1:11" x14ac:dyDescent="0.25">
      <c r="A5830">
        <v>5829</v>
      </c>
      <c r="B5830">
        <v>75</v>
      </c>
      <c r="C5830" t="s">
        <v>10</v>
      </c>
      <c r="D5830" t="s">
        <v>11</v>
      </c>
      <c r="E5830" t="s">
        <v>20</v>
      </c>
      <c r="F5830">
        <v>1772.2249999999999</v>
      </c>
      <c r="G5830">
        <v>5992.25</v>
      </c>
      <c r="H5830">
        <v>611</v>
      </c>
      <c r="I5830">
        <v>8</v>
      </c>
      <c r="J5830">
        <v>5074.8500000000004</v>
      </c>
      <c r="K5830" t="str">
        <f t="shared" si="91"/>
        <v>Low Risk</v>
      </c>
    </row>
    <row r="5831" spans="1:11" x14ac:dyDescent="0.25">
      <c r="A5831">
        <v>5830</v>
      </c>
      <c r="B5831">
        <v>27</v>
      </c>
      <c r="C5831" t="s">
        <v>13</v>
      </c>
      <c r="D5831" t="s">
        <v>11</v>
      </c>
      <c r="E5831" t="s">
        <v>17</v>
      </c>
      <c r="F5831">
        <v>1772.2249999999999</v>
      </c>
      <c r="G5831">
        <v>5455.81</v>
      </c>
      <c r="H5831">
        <v>575</v>
      </c>
      <c r="I5831">
        <v>6</v>
      </c>
      <c r="J5831">
        <v>5804.4</v>
      </c>
      <c r="K5831" t="str">
        <f t="shared" si="91"/>
        <v>Low Risk</v>
      </c>
    </row>
    <row r="5832" spans="1:11" x14ac:dyDescent="0.25">
      <c r="A5832">
        <v>5831</v>
      </c>
      <c r="B5832">
        <v>64</v>
      </c>
      <c r="C5832" t="s">
        <v>13</v>
      </c>
      <c r="D5832" t="s">
        <v>18</v>
      </c>
      <c r="E5832" t="s">
        <v>17</v>
      </c>
      <c r="F5832">
        <v>3605.93</v>
      </c>
      <c r="G5832">
        <v>5569.22</v>
      </c>
      <c r="H5832">
        <v>748</v>
      </c>
      <c r="I5832">
        <v>8</v>
      </c>
      <c r="J5832">
        <v>13730.66</v>
      </c>
      <c r="K5832" t="str">
        <f t="shared" si="91"/>
        <v>Low Risk</v>
      </c>
    </row>
    <row r="5833" spans="1:11" x14ac:dyDescent="0.25">
      <c r="A5833">
        <v>5832</v>
      </c>
      <c r="B5833">
        <v>68</v>
      </c>
      <c r="C5833" t="s">
        <v>10</v>
      </c>
      <c r="D5833" t="s">
        <v>16</v>
      </c>
      <c r="E5833" t="s">
        <v>12</v>
      </c>
      <c r="F5833">
        <v>2310.92</v>
      </c>
      <c r="G5833">
        <v>4481.2700000000004</v>
      </c>
      <c r="H5833">
        <v>668</v>
      </c>
      <c r="I5833">
        <v>4</v>
      </c>
      <c r="J5833">
        <v>7401.56</v>
      </c>
      <c r="K5833" t="str">
        <f t="shared" si="91"/>
        <v>Low Risk</v>
      </c>
    </row>
    <row r="5834" spans="1:11" x14ac:dyDescent="0.25">
      <c r="A5834">
        <v>5833</v>
      </c>
      <c r="B5834">
        <v>53</v>
      </c>
      <c r="C5834" t="s">
        <v>13</v>
      </c>
      <c r="D5834" t="s">
        <v>19</v>
      </c>
      <c r="E5834" t="s">
        <v>17</v>
      </c>
      <c r="F5834">
        <v>2989.74</v>
      </c>
      <c r="G5834">
        <v>3237.28</v>
      </c>
      <c r="H5834">
        <v>656</v>
      </c>
      <c r="I5834">
        <v>5</v>
      </c>
      <c r="J5834">
        <v>9530.59</v>
      </c>
      <c r="K5834" t="str">
        <f t="shared" si="91"/>
        <v>Low Risk</v>
      </c>
    </row>
    <row r="5835" spans="1:11" x14ac:dyDescent="0.25">
      <c r="A5835">
        <v>5834</v>
      </c>
      <c r="B5835">
        <v>51</v>
      </c>
      <c r="C5835" t="s">
        <v>10</v>
      </c>
      <c r="D5835" t="s">
        <v>14</v>
      </c>
      <c r="E5835" t="s">
        <v>15</v>
      </c>
      <c r="F5835">
        <v>2234.85</v>
      </c>
      <c r="G5835">
        <v>3503.97</v>
      </c>
      <c r="H5835">
        <v>616</v>
      </c>
      <c r="I5835">
        <v>13</v>
      </c>
      <c r="J5835">
        <v>7536.27</v>
      </c>
      <c r="K5835" t="str">
        <f t="shared" si="91"/>
        <v>Moderate Risk</v>
      </c>
    </row>
    <row r="5836" spans="1:11" x14ac:dyDescent="0.25">
      <c r="A5836">
        <v>5835</v>
      </c>
      <c r="B5836">
        <v>26</v>
      </c>
      <c r="C5836" t="s">
        <v>10</v>
      </c>
      <c r="D5836" t="s">
        <v>14</v>
      </c>
      <c r="E5836" t="s">
        <v>15</v>
      </c>
      <c r="F5836">
        <v>741.3</v>
      </c>
      <c r="G5836">
        <v>287.01</v>
      </c>
      <c r="H5836">
        <v>411</v>
      </c>
      <c r="I5836">
        <v>4</v>
      </c>
      <c r="J5836">
        <v>500</v>
      </c>
      <c r="K5836" t="str">
        <f t="shared" si="91"/>
        <v>Moderate Risk</v>
      </c>
    </row>
    <row r="5837" spans="1:11" x14ac:dyDescent="0.25">
      <c r="A5837">
        <v>5836</v>
      </c>
      <c r="B5837">
        <v>59</v>
      </c>
      <c r="C5837" t="s">
        <v>10</v>
      </c>
      <c r="D5837" t="s">
        <v>14</v>
      </c>
      <c r="E5837" t="s">
        <v>21</v>
      </c>
      <c r="F5837">
        <v>1517.7</v>
      </c>
      <c r="G5837">
        <v>3137.22</v>
      </c>
      <c r="H5837">
        <v>564</v>
      </c>
      <c r="I5837">
        <v>2</v>
      </c>
      <c r="J5837">
        <v>1828.31</v>
      </c>
      <c r="K5837" t="str">
        <f t="shared" si="91"/>
        <v>Low Risk</v>
      </c>
    </row>
    <row r="5838" spans="1:11" x14ac:dyDescent="0.25">
      <c r="A5838">
        <v>5837</v>
      </c>
      <c r="B5838">
        <v>45</v>
      </c>
      <c r="C5838" t="s">
        <v>13</v>
      </c>
      <c r="D5838" t="s">
        <v>11</v>
      </c>
      <c r="E5838" t="s">
        <v>15</v>
      </c>
      <c r="F5838">
        <v>2459.9</v>
      </c>
      <c r="G5838">
        <v>4476.17</v>
      </c>
      <c r="H5838">
        <v>576</v>
      </c>
      <c r="I5838">
        <v>3</v>
      </c>
      <c r="J5838">
        <v>5941.93</v>
      </c>
      <c r="K5838" t="str">
        <f t="shared" si="91"/>
        <v>Low Risk</v>
      </c>
    </row>
    <row r="5839" spans="1:11" x14ac:dyDescent="0.25">
      <c r="A5839">
        <v>5838</v>
      </c>
      <c r="B5839">
        <v>28</v>
      </c>
      <c r="C5839" t="s">
        <v>10</v>
      </c>
      <c r="D5839" t="s">
        <v>11</v>
      </c>
      <c r="E5839" t="s">
        <v>17</v>
      </c>
      <c r="F5839">
        <v>2204.3000000000002</v>
      </c>
      <c r="G5839">
        <v>4037.48</v>
      </c>
      <c r="H5839">
        <v>668</v>
      </c>
      <c r="I5839">
        <v>6</v>
      </c>
      <c r="J5839">
        <v>9035.94</v>
      </c>
      <c r="K5839" t="str">
        <f t="shared" si="91"/>
        <v>Low Risk</v>
      </c>
    </row>
    <row r="5840" spans="1:11" x14ac:dyDescent="0.25">
      <c r="A5840">
        <v>5839</v>
      </c>
      <c r="B5840">
        <v>31</v>
      </c>
      <c r="C5840" t="s">
        <v>10</v>
      </c>
      <c r="D5840" t="s">
        <v>18</v>
      </c>
      <c r="E5840" t="s">
        <v>15</v>
      </c>
      <c r="F5840">
        <v>2980.72</v>
      </c>
      <c r="G5840">
        <v>5205.95</v>
      </c>
      <c r="H5840">
        <v>576</v>
      </c>
      <c r="I5840">
        <v>6</v>
      </c>
      <c r="J5840">
        <v>7489.34</v>
      </c>
      <c r="K5840" t="str">
        <f t="shared" si="91"/>
        <v>Low Risk</v>
      </c>
    </row>
    <row r="5841" spans="1:11" x14ac:dyDescent="0.25">
      <c r="A5841">
        <v>5840</v>
      </c>
      <c r="B5841">
        <v>56</v>
      </c>
      <c r="C5841" t="s">
        <v>10</v>
      </c>
      <c r="D5841" t="s">
        <v>11</v>
      </c>
      <c r="E5841" t="s">
        <v>12</v>
      </c>
      <c r="F5841">
        <v>1933.04</v>
      </c>
      <c r="G5841">
        <v>3038.47</v>
      </c>
      <c r="H5841">
        <v>642</v>
      </c>
      <c r="I5841">
        <v>7</v>
      </c>
      <c r="J5841">
        <v>6228.88</v>
      </c>
      <c r="K5841" t="str">
        <f t="shared" si="91"/>
        <v>Low Risk</v>
      </c>
    </row>
    <row r="5842" spans="1:11" x14ac:dyDescent="0.25">
      <c r="A5842">
        <v>5841</v>
      </c>
      <c r="B5842">
        <v>72</v>
      </c>
      <c r="C5842" t="s">
        <v>10</v>
      </c>
      <c r="D5842" t="s">
        <v>18</v>
      </c>
      <c r="E5842" t="s">
        <v>15</v>
      </c>
      <c r="F5842">
        <v>3800.5</v>
      </c>
      <c r="G5842">
        <v>3237.28</v>
      </c>
      <c r="H5842">
        <v>638</v>
      </c>
      <c r="I5842">
        <v>9</v>
      </c>
      <c r="J5842">
        <v>13621.43</v>
      </c>
      <c r="K5842" t="str">
        <f t="shared" si="91"/>
        <v>Low Risk</v>
      </c>
    </row>
    <row r="5843" spans="1:11" x14ac:dyDescent="0.25">
      <c r="A5843">
        <v>5842</v>
      </c>
      <c r="B5843">
        <v>64</v>
      </c>
      <c r="C5843" t="s">
        <v>10</v>
      </c>
      <c r="D5843" t="s">
        <v>11</v>
      </c>
      <c r="E5843" t="s">
        <v>17</v>
      </c>
      <c r="F5843">
        <v>1772.2249999999999</v>
      </c>
      <c r="G5843">
        <v>2888.15</v>
      </c>
      <c r="H5843">
        <v>567</v>
      </c>
      <c r="I5843">
        <v>4</v>
      </c>
      <c r="J5843">
        <v>4228.29</v>
      </c>
      <c r="K5843" t="str">
        <f t="shared" si="91"/>
        <v>Low Risk</v>
      </c>
    </row>
    <row r="5844" spans="1:11" x14ac:dyDescent="0.25">
      <c r="A5844">
        <v>5843</v>
      </c>
      <c r="B5844">
        <v>71</v>
      </c>
      <c r="C5844" t="s">
        <v>13</v>
      </c>
      <c r="D5844" t="s">
        <v>16</v>
      </c>
      <c r="E5844" t="s">
        <v>12</v>
      </c>
      <c r="F5844">
        <v>3618.67</v>
      </c>
      <c r="G5844">
        <v>7086.33</v>
      </c>
      <c r="H5844">
        <v>629</v>
      </c>
      <c r="I5844">
        <v>4</v>
      </c>
      <c r="J5844">
        <v>8883.2099999999991</v>
      </c>
      <c r="K5844" t="str">
        <f t="shared" si="91"/>
        <v>Low Risk</v>
      </c>
    </row>
    <row r="5845" spans="1:11" x14ac:dyDescent="0.25">
      <c r="A5845">
        <v>5844</v>
      </c>
      <c r="B5845">
        <v>36</v>
      </c>
      <c r="C5845" t="s">
        <v>13</v>
      </c>
      <c r="D5845" t="s">
        <v>11</v>
      </c>
      <c r="E5845" t="s">
        <v>17</v>
      </c>
      <c r="F5845">
        <v>3742.99</v>
      </c>
      <c r="G5845">
        <v>6453.95</v>
      </c>
      <c r="H5845">
        <v>641</v>
      </c>
      <c r="I5845">
        <v>10</v>
      </c>
      <c r="J5845">
        <v>12597.92</v>
      </c>
      <c r="K5845" t="str">
        <f t="shared" si="91"/>
        <v>Low Risk</v>
      </c>
    </row>
    <row r="5846" spans="1:11" x14ac:dyDescent="0.25">
      <c r="A5846">
        <v>5845</v>
      </c>
      <c r="B5846">
        <v>71</v>
      </c>
      <c r="C5846" t="s">
        <v>13</v>
      </c>
      <c r="D5846" t="s">
        <v>14</v>
      </c>
      <c r="E5846" t="s">
        <v>20</v>
      </c>
      <c r="F5846">
        <v>552.54999999999995</v>
      </c>
      <c r="G5846">
        <v>2043.13</v>
      </c>
      <c r="H5846">
        <v>495</v>
      </c>
      <c r="I5846">
        <v>7</v>
      </c>
      <c r="J5846">
        <v>3888.29</v>
      </c>
      <c r="K5846" t="str">
        <f t="shared" si="91"/>
        <v>Moderate Risk</v>
      </c>
    </row>
    <row r="5847" spans="1:11" x14ac:dyDescent="0.25">
      <c r="A5847">
        <v>5846</v>
      </c>
      <c r="B5847">
        <v>32</v>
      </c>
      <c r="C5847" t="s">
        <v>10</v>
      </c>
      <c r="D5847" t="s">
        <v>18</v>
      </c>
      <c r="E5847" t="s">
        <v>15</v>
      </c>
      <c r="F5847">
        <v>1971.82</v>
      </c>
      <c r="G5847">
        <v>3583.27</v>
      </c>
      <c r="H5847">
        <v>579</v>
      </c>
      <c r="I5847">
        <v>10</v>
      </c>
      <c r="J5847">
        <v>4097.04</v>
      </c>
      <c r="K5847" t="str">
        <f t="shared" si="91"/>
        <v>Low Risk</v>
      </c>
    </row>
    <row r="5848" spans="1:11" x14ac:dyDescent="0.25">
      <c r="A5848">
        <v>5847</v>
      </c>
      <c r="B5848">
        <v>45</v>
      </c>
      <c r="C5848" t="s">
        <v>10</v>
      </c>
      <c r="D5848" t="s">
        <v>14</v>
      </c>
      <c r="E5848" t="s">
        <v>20</v>
      </c>
      <c r="F5848">
        <v>1772.2249999999999</v>
      </c>
      <c r="G5848">
        <v>1929.58</v>
      </c>
      <c r="H5848">
        <v>443</v>
      </c>
      <c r="I5848">
        <v>8</v>
      </c>
      <c r="J5848">
        <v>2904.75</v>
      </c>
      <c r="K5848" t="str">
        <f t="shared" si="91"/>
        <v>Moderate Risk</v>
      </c>
    </row>
    <row r="5849" spans="1:11" x14ac:dyDescent="0.25">
      <c r="A5849">
        <v>5848</v>
      </c>
      <c r="B5849">
        <v>41</v>
      </c>
      <c r="C5849" t="s">
        <v>10</v>
      </c>
      <c r="D5849" t="s">
        <v>18</v>
      </c>
      <c r="E5849" t="s">
        <v>152</v>
      </c>
      <c r="F5849">
        <v>1787</v>
      </c>
      <c r="G5849">
        <v>2876.34</v>
      </c>
      <c r="H5849">
        <v>591</v>
      </c>
      <c r="I5849">
        <v>4</v>
      </c>
      <c r="J5849">
        <v>6647.8</v>
      </c>
      <c r="K5849" t="str">
        <f t="shared" si="91"/>
        <v>Low Risk</v>
      </c>
    </row>
    <row r="5850" spans="1:11" x14ac:dyDescent="0.25">
      <c r="A5850">
        <v>5849</v>
      </c>
      <c r="B5850">
        <v>25</v>
      </c>
      <c r="C5850" t="s">
        <v>10</v>
      </c>
      <c r="D5850" t="s">
        <v>16</v>
      </c>
      <c r="E5850" t="s">
        <v>20</v>
      </c>
      <c r="F5850">
        <v>1840.61</v>
      </c>
      <c r="G5850">
        <v>3432.14</v>
      </c>
      <c r="H5850">
        <v>650</v>
      </c>
      <c r="I5850">
        <v>8</v>
      </c>
      <c r="J5850">
        <v>5786.54</v>
      </c>
      <c r="K5850" t="str">
        <f t="shared" si="91"/>
        <v>Low Risk</v>
      </c>
    </row>
    <row r="5851" spans="1:11" x14ac:dyDescent="0.25">
      <c r="A5851">
        <v>5850</v>
      </c>
      <c r="B5851">
        <v>60</v>
      </c>
      <c r="C5851" t="s">
        <v>13</v>
      </c>
      <c r="D5851" t="s">
        <v>18</v>
      </c>
      <c r="E5851" t="s">
        <v>17</v>
      </c>
      <c r="F5851">
        <v>3074.05</v>
      </c>
      <c r="G5851">
        <v>5815.04</v>
      </c>
      <c r="H5851">
        <v>674</v>
      </c>
      <c r="I5851">
        <v>6</v>
      </c>
      <c r="J5851">
        <v>13499.6</v>
      </c>
      <c r="K5851" t="str">
        <f t="shared" si="91"/>
        <v>Low Risk</v>
      </c>
    </row>
    <row r="5852" spans="1:11" x14ac:dyDescent="0.25">
      <c r="A5852">
        <v>5851</v>
      </c>
      <c r="B5852">
        <v>26</v>
      </c>
      <c r="C5852" t="s">
        <v>10</v>
      </c>
      <c r="D5852" t="s">
        <v>16</v>
      </c>
      <c r="E5852" t="s">
        <v>21</v>
      </c>
      <c r="F5852">
        <v>1772.2249999999999</v>
      </c>
      <c r="G5852">
        <v>2831.09</v>
      </c>
      <c r="H5852">
        <v>576</v>
      </c>
      <c r="I5852">
        <v>4</v>
      </c>
      <c r="J5852">
        <v>4360.8100000000004</v>
      </c>
      <c r="K5852" t="str">
        <f t="shared" si="91"/>
        <v>Low Risk</v>
      </c>
    </row>
    <row r="5853" spans="1:11" x14ac:dyDescent="0.25">
      <c r="A5853">
        <v>5852</v>
      </c>
      <c r="B5853">
        <v>64</v>
      </c>
      <c r="C5853" t="s">
        <v>10</v>
      </c>
      <c r="D5853" t="s">
        <v>11</v>
      </c>
      <c r="E5853" t="s">
        <v>17</v>
      </c>
      <c r="F5853">
        <v>2084.81</v>
      </c>
      <c r="G5853">
        <v>2821.44</v>
      </c>
      <c r="H5853">
        <v>593</v>
      </c>
      <c r="I5853">
        <v>8</v>
      </c>
      <c r="J5853">
        <v>6538.37</v>
      </c>
      <c r="K5853" t="str">
        <f t="shared" si="91"/>
        <v>Low Risk</v>
      </c>
    </row>
    <row r="5854" spans="1:11" x14ac:dyDescent="0.25">
      <c r="A5854">
        <v>5853</v>
      </c>
      <c r="B5854">
        <v>50</v>
      </c>
      <c r="C5854" t="s">
        <v>13</v>
      </c>
      <c r="D5854" t="s">
        <v>16</v>
      </c>
      <c r="E5854" t="s">
        <v>12</v>
      </c>
      <c r="F5854">
        <v>1313.42</v>
      </c>
      <c r="G5854">
        <v>3381.39</v>
      </c>
      <c r="H5854">
        <v>528</v>
      </c>
      <c r="I5854">
        <v>4</v>
      </c>
      <c r="J5854">
        <v>500</v>
      </c>
      <c r="K5854" t="str">
        <f t="shared" si="91"/>
        <v>Low Risk</v>
      </c>
    </row>
    <row r="5855" spans="1:11" x14ac:dyDescent="0.25">
      <c r="A5855">
        <v>5854</v>
      </c>
      <c r="B5855">
        <v>50</v>
      </c>
      <c r="C5855" t="s">
        <v>10</v>
      </c>
      <c r="D5855" t="s">
        <v>14</v>
      </c>
      <c r="E5855" t="s">
        <v>21</v>
      </c>
      <c r="F5855">
        <v>1772.2249999999999</v>
      </c>
      <c r="G5855">
        <v>3237.28</v>
      </c>
      <c r="H5855">
        <v>411</v>
      </c>
      <c r="I5855">
        <v>6</v>
      </c>
      <c r="J5855">
        <v>3552.78</v>
      </c>
      <c r="K5855" t="str">
        <f t="shared" si="91"/>
        <v>Moderate Risk</v>
      </c>
    </row>
    <row r="5856" spans="1:11" x14ac:dyDescent="0.25">
      <c r="A5856">
        <v>5855</v>
      </c>
      <c r="B5856">
        <v>36</v>
      </c>
      <c r="C5856" t="s">
        <v>13</v>
      </c>
      <c r="D5856" t="s">
        <v>11</v>
      </c>
      <c r="E5856" t="s">
        <v>21</v>
      </c>
      <c r="F5856">
        <v>1983.61</v>
      </c>
      <c r="G5856">
        <v>1961.34</v>
      </c>
      <c r="H5856">
        <v>524</v>
      </c>
      <c r="I5856">
        <v>5</v>
      </c>
      <c r="J5856">
        <v>7435.3</v>
      </c>
      <c r="K5856" t="str">
        <f t="shared" si="91"/>
        <v>Low Risk</v>
      </c>
    </row>
    <row r="5857" spans="1:11" x14ac:dyDescent="0.25">
      <c r="A5857">
        <v>5856</v>
      </c>
      <c r="B5857">
        <v>20</v>
      </c>
      <c r="C5857" t="s">
        <v>10</v>
      </c>
      <c r="D5857" t="s">
        <v>14</v>
      </c>
      <c r="E5857" t="s">
        <v>21</v>
      </c>
      <c r="F5857">
        <v>989.87</v>
      </c>
      <c r="G5857">
        <v>1403.11</v>
      </c>
      <c r="H5857">
        <v>563</v>
      </c>
      <c r="I5857">
        <v>6</v>
      </c>
      <c r="J5857">
        <v>500</v>
      </c>
      <c r="K5857" t="str">
        <f t="shared" si="91"/>
        <v>Low Risk</v>
      </c>
    </row>
    <row r="5858" spans="1:11" x14ac:dyDescent="0.25">
      <c r="A5858">
        <v>5857</v>
      </c>
      <c r="B5858">
        <v>27</v>
      </c>
      <c r="C5858" t="s">
        <v>13</v>
      </c>
      <c r="D5858" t="s">
        <v>11</v>
      </c>
      <c r="E5858" t="s">
        <v>152</v>
      </c>
      <c r="F5858">
        <v>815.5</v>
      </c>
      <c r="G5858">
        <v>2741.69</v>
      </c>
      <c r="H5858">
        <v>576</v>
      </c>
      <c r="I5858">
        <v>7</v>
      </c>
      <c r="J5858">
        <v>3364.62</v>
      </c>
      <c r="K5858" t="str">
        <f t="shared" si="91"/>
        <v>Low Risk</v>
      </c>
    </row>
    <row r="5859" spans="1:11" x14ac:dyDescent="0.25">
      <c r="A5859">
        <v>5858</v>
      </c>
      <c r="B5859">
        <v>57</v>
      </c>
      <c r="C5859" t="s">
        <v>10</v>
      </c>
      <c r="D5859" t="s">
        <v>14</v>
      </c>
      <c r="E5859" t="s">
        <v>21</v>
      </c>
      <c r="F5859">
        <v>1772.2249999999999</v>
      </c>
      <c r="G5859">
        <v>7039.67</v>
      </c>
      <c r="H5859">
        <v>691</v>
      </c>
      <c r="I5859">
        <v>8</v>
      </c>
      <c r="J5859">
        <v>12443.94</v>
      </c>
      <c r="K5859" t="str">
        <f t="shared" si="91"/>
        <v>Low Risk</v>
      </c>
    </row>
    <row r="5860" spans="1:11" x14ac:dyDescent="0.25">
      <c r="A5860">
        <v>5859</v>
      </c>
      <c r="B5860">
        <v>64</v>
      </c>
      <c r="C5860" t="s">
        <v>13</v>
      </c>
      <c r="D5860" t="s">
        <v>19</v>
      </c>
      <c r="E5860" t="s">
        <v>12</v>
      </c>
      <c r="F5860">
        <v>5255.52</v>
      </c>
      <c r="G5860">
        <v>9680.19</v>
      </c>
      <c r="H5860">
        <v>701</v>
      </c>
      <c r="I5860">
        <v>8</v>
      </c>
      <c r="J5860">
        <v>18234.11</v>
      </c>
      <c r="K5860" t="str">
        <f t="shared" si="91"/>
        <v>Low Risk</v>
      </c>
    </row>
    <row r="5861" spans="1:11" x14ac:dyDescent="0.25">
      <c r="A5861">
        <v>5860</v>
      </c>
      <c r="B5861">
        <v>59</v>
      </c>
      <c r="C5861" t="s">
        <v>10</v>
      </c>
      <c r="D5861" t="s">
        <v>16</v>
      </c>
      <c r="E5861" t="s">
        <v>152</v>
      </c>
      <c r="F5861">
        <v>2003.36</v>
      </c>
      <c r="G5861">
        <v>4283.8</v>
      </c>
      <c r="H5861">
        <v>598</v>
      </c>
      <c r="I5861">
        <v>4</v>
      </c>
      <c r="J5861">
        <v>3991.4</v>
      </c>
      <c r="K5861" t="str">
        <f t="shared" si="91"/>
        <v>Low Risk</v>
      </c>
    </row>
    <row r="5862" spans="1:11" x14ac:dyDescent="0.25">
      <c r="A5862">
        <v>5861</v>
      </c>
      <c r="B5862">
        <v>18</v>
      </c>
      <c r="C5862" t="s">
        <v>13</v>
      </c>
      <c r="D5862" t="s">
        <v>18</v>
      </c>
      <c r="E5862" t="s">
        <v>20</v>
      </c>
      <c r="F5862">
        <v>3418.49</v>
      </c>
      <c r="G5862">
        <v>7284.96</v>
      </c>
      <c r="H5862">
        <v>676</v>
      </c>
      <c r="I5862">
        <v>5</v>
      </c>
      <c r="J5862">
        <v>11876.85</v>
      </c>
      <c r="K5862" t="str">
        <f t="shared" si="91"/>
        <v>Low Risk</v>
      </c>
    </row>
    <row r="5863" spans="1:11" x14ac:dyDescent="0.25">
      <c r="A5863">
        <v>5862</v>
      </c>
      <c r="B5863">
        <v>46</v>
      </c>
      <c r="C5863" t="s">
        <v>10</v>
      </c>
      <c r="D5863" t="s">
        <v>14</v>
      </c>
      <c r="E5863" t="s">
        <v>15</v>
      </c>
      <c r="F5863">
        <v>1460.33</v>
      </c>
      <c r="G5863">
        <v>2719.81</v>
      </c>
      <c r="H5863">
        <v>576</v>
      </c>
      <c r="I5863">
        <v>7</v>
      </c>
      <c r="J5863">
        <v>2341.04</v>
      </c>
      <c r="K5863" t="str">
        <f t="shared" si="91"/>
        <v>Low Risk</v>
      </c>
    </row>
    <row r="5864" spans="1:11" x14ac:dyDescent="0.25">
      <c r="A5864">
        <v>5863</v>
      </c>
      <c r="B5864">
        <v>67</v>
      </c>
      <c r="C5864" t="s">
        <v>13</v>
      </c>
      <c r="D5864" t="s">
        <v>16</v>
      </c>
      <c r="E5864" t="s">
        <v>20</v>
      </c>
      <c r="F5864">
        <v>924.89</v>
      </c>
      <c r="G5864">
        <v>2513.48</v>
      </c>
      <c r="H5864">
        <v>541</v>
      </c>
      <c r="I5864">
        <v>7</v>
      </c>
      <c r="J5864">
        <v>954.05</v>
      </c>
      <c r="K5864" t="str">
        <f t="shared" si="91"/>
        <v>Low Risk</v>
      </c>
    </row>
    <row r="5865" spans="1:11" x14ac:dyDescent="0.25">
      <c r="A5865">
        <v>5864</v>
      </c>
      <c r="B5865">
        <v>51</v>
      </c>
      <c r="C5865" t="s">
        <v>10</v>
      </c>
      <c r="D5865" t="s">
        <v>11</v>
      </c>
      <c r="E5865" t="s">
        <v>17</v>
      </c>
      <c r="F5865">
        <v>1636.71</v>
      </c>
      <c r="G5865">
        <v>2310.36</v>
      </c>
      <c r="H5865">
        <v>562</v>
      </c>
      <c r="I5865">
        <v>7</v>
      </c>
      <c r="J5865">
        <v>5022.66</v>
      </c>
      <c r="K5865" t="str">
        <f t="shared" si="91"/>
        <v>Low Risk</v>
      </c>
    </row>
    <row r="5866" spans="1:11" x14ac:dyDescent="0.25">
      <c r="A5866">
        <v>5865</v>
      </c>
      <c r="B5866">
        <v>68</v>
      </c>
      <c r="C5866" t="s">
        <v>10</v>
      </c>
      <c r="D5866" t="s">
        <v>11</v>
      </c>
      <c r="E5866" t="s">
        <v>20</v>
      </c>
      <c r="F5866">
        <v>1139.55</v>
      </c>
      <c r="G5866">
        <v>1198.7</v>
      </c>
      <c r="H5866">
        <v>553</v>
      </c>
      <c r="I5866">
        <v>9</v>
      </c>
      <c r="J5866">
        <v>3317.33</v>
      </c>
      <c r="K5866" t="str">
        <f t="shared" si="91"/>
        <v>Low Risk</v>
      </c>
    </row>
    <row r="5867" spans="1:11" x14ac:dyDescent="0.25">
      <c r="A5867">
        <v>5866</v>
      </c>
      <c r="B5867">
        <v>30</v>
      </c>
      <c r="C5867" t="s">
        <v>13</v>
      </c>
      <c r="D5867" t="s">
        <v>18</v>
      </c>
      <c r="E5867" t="s">
        <v>15</v>
      </c>
      <c r="F5867">
        <v>2467</v>
      </c>
      <c r="G5867">
        <v>4454.43</v>
      </c>
      <c r="H5867">
        <v>619</v>
      </c>
      <c r="I5867">
        <v>6</v>
      </c>
      <c r="J5867">
        <v>7824.78</v>
      </c>
      <c r="K5867" t="str">
        <f t="shared" si="91"/>
        <v>Low Risk</v>
      </c>
    </row>
    <row r="5868" spans="1:11" x14ac:dyDescent="0.25">
      <c r="A5868">
        <v>5867</v>
      </c>
      <c r="B5868">
        <v>71</v>
      </c>
      <c r="C5868" t="s">
        <v>13</v>
      </c>
      <c r="D5868" t="s">
        <v>19</v>
      </c>
      <c r="E5868" t="s">
        <v>15</v>
      </c>
      <c r="F5868">
        <v>4187.87</v>
      </c>
      <c r="G5868">
        <v>8129.97</v>
      </c>
      <c r="H5868">
        <v>712</v>
      </c>
      <c r="I5868">
        <v>6</v>
      </c>
      <c r="J5868">
        <v>15024.02</v>
      </c>
      <c r="K5868" t="str">
        <f t="shared" si="91"/>
        <v>Low Risk</v>
      </c>
    </row>
    <row r="5869" spans="1:11" x14ac:dyDescent="0.25">
      <c r="A5869">
        <v>5868</v>
      </c>
      <c r="B5869">
        <v>18</v>
      </c>
      <c r="C5869" t="s">
        <v>10</v>
      </c>
      <c r="D5869" t="s">
        <v>11</v>
      </c>
      <c r="E5869" t="s">
        <v>17</v>
      </c>
      <c r="F5869">
        <v>1772.2249999999999</v>
      </c>
      <c r="G5869">
        <v>4958.6099999999997</v>
      </c>
      <c r="H5869">
        <v>641</v>
      </c>
      <c r="I5869">
        <v>5</v>
      </c>
      <c r="J5869">
        <v>9159.18</v>
      </c>
      <c r="K5869" t="str">
        <f t="shared" si="91"/>
        <v>Low Risk</v>
      </c>
    </row>
    <row r="5870" spans="1:11" x14ac:dyDescent="0.25">
      <c r="A5870">
        <v>5869</v>
      </c>
      <c r="B5870">
        <v>51</v>
      </c>
      <c r="C5870" t="s">
        <v>13</v>
      </c>
      <c r="D5870" t="s">
        <v>19</v>
      </c>
      <c r="E5870" t="s">
        <v>21</v>
      </c>
      <c r="F5870">
        <v>2156.7199999999998</v>
      </c>
      <c r="G5870">
        <v>3803.52</v>
      </c>
      <c r="H5870">
        <v>636</v>
      </c>
      <c r="I5870">
        <v>8</v>
      </c>
      <c r="J5870">
        <v>7384.58</v>
      </c>
      <c r="K5870" t="str">
        <f t="shared" si="91"/>
        <v>Low Risk</v>
      </c>
    </row>
    <row r="5871" spans="1:11" x14ac:dyDescent="0.25">
      <c r="A5871">
        <v>5870</v>
      </c>
      <c r="B5871">
        <v>46</v>
      </c>
      <c r="C5871" t="s">
        <v>10</v>
      </c>
      <c r="D5871" t="s">
        <v>16</v>
      </c>
      <c r="E5871" t="s">
        <v>21</v>
      </c>
      <c r="F5871">
        <v>1772.2249999999999</v>
      </c>
      <c r="G5871">
        <v>1470.79</v>
      </c>
      <c r="H5871">
        <v>502</v>
      </c>
      <c r="I5871">
        <v>2</v>
      </c>
      <c r="J5871">
        <v>3918.93</v>
      </c>
      <c r="K5871" t="str">
        <f t="shared" si="91"/>
        <v>Low Risk</v>
      </c>
    </row>
    <row r="5872" spans="1:11" x14ac:dyDescent="0.25">
      <c r="A5872">
        <v>5871</v>
      </c>
      <c r="B5872">
        <v>65</v>
      </c>
      <c r="C5872" t="s">
        <v>13</v>
      </c>
      <c r="D5872" t="s">
        <v>19</v>
      </c>
      <c r="E5872" t="s">
        <v>17</v>
      </c>
      <c r="F5872">
        <v>2788.74</v>
      </c>
      <c r="G5872">
        <v>6748.87</v>
      </c>
      <c r="H5872">
        <v>667</v>
      </c>
      <c r="I5872">
        <v>7</v>
      </c>
      <c r="J5872">
        <v>8531.98</v>
      </c>
      <c r="K5872" t="str">
        <f t="shared" si="91"/>
        <v>Low Risk</v>
      </c>
    </row>
    <row r="5873" spans="1:11" x14ac:dyDescent="0.25">
      <c r="A5873">
        <v>5872</v>
      </c>
      <c r="B5873">
        <v>64</v>
      </c>
      <c r="C5873" t="s">
        <v>13</v>
      </c>
      <c r="D5873" t="s">
        <v>16</v>
      </c>
      <c r="E5873" t="s">
        <v>21</v>
      </c>
      <c r="F5873">
        <v>3632.17</v>
      </c>
      <c r="G5873">
        <v>6385.79</v>
      </c>
      <c r="H5873">
        <v>754</v>
      </c>
      <c r="I5873">
        <v>8</v>
      </c>
      <c r="J5873">
        <v>13057.73</v>
      </c>
      <c r="K5873" t="str">
        <f t="shared" si="91"/>
        <v>Low Risk</v>
      </c>
    </row>
    <row r="5874" spans="1:11" x14ac:dyDescent="0.25">
      <c r="A5874">
        <v>5873</v>
      </c>
      <c r="B5874">
        <v>30</v>
      </c>
      <c r="C5874" t="s">
        <v>10</v>
      </c>
      <c r="D5874" t="s">
        <v>19</v>
      </c>
      <c r="E5874" t="s">
        <v>17</v>
      </c>
      <c r="F5874">
        <v>2737.63</v>
      </c>
      <c r="G5874">
        <v>4124.1499999999996</v>
      </c>
      <c r="H5874">
        <v>569</v>
      </c>
      <c r="I5874">
        <v>6</v>
      </c>
      <c r="J5874">
        <v>5332.54</v>
      </c>
      <c r="K5874" t="str">
        <f t="shared" si="91"/>
        <v>Low Risk</v>
      </c>
    </row>
    <row r="5875" spans="1:11" x14ac:dyDescent="0.25">
      <c r="A5875">
        <v>5874</v>
      </c>
      <c r="B5875">
        <v>65</v>
      </c>
      <c r="C5875" t="s">
        <v>13</v>
      </c>
      <c r="D5875" t="s">
        <v>18</v>
      </c>
      <c r="E5875" t="s">
        <v>21</v>
      </c>
      <c r="F5875">
        <v>3193.85</v>
      </c>
      <c r="G5875">
        <v>6212.4</v>
      </c>
      <c r="H5875">
        <v>659</v>
      </c>
      <c r="I5875">
        <v>7</v>
      </c>
      <c r="J5875">
        <v>10120.719999999999</v>
      </c>
      <c r="K5875" t="str">
        <f t="shared" si="91"/>
        <v>Low Risk</v>
      </c>
    </row>
    <row r="5876" spans="1:11" x14ac:dyDescent="0.25">
      <c r="A5876">
        <v>5875</v>
      </c>
      <c r="B5876">
        <v>66</v>
      </c>
      <c r="C5876" t="s">
        <v>13</v>
      </c>
      <c r="D5876" t="s">
        <v>14</v>
      </c>
      <c r="E5876" t="s">
        <v>20</v>
      </c>
      <c r="F5876">
        <v>1226.45</v>
      </c>
      <c r="G5876">
        <v>4907.33</v>
      </c>
      <c r="H5876">
        <v>576</v>
      </c>
      <c r="I5876">
        <v>4</v>
      </c>
      <c r="J5876">
        <v>5332.54</v>
      </c>
      <c r="K5876" t="str">
        <f t="shared" si="91"/>
        <v>Low Risk</v>
      </c>
    </row>
    <row r="5877" spans="1:11" x14ac:dyDescent="0.25">
      <c r="A5877">
        <v>5876</v>
      </c>
      <c r="B5877">
        <v>70</v>
      </c>
      <c r="C5877" t="s">
        <v>10</v>
      </c>
      <c r="D5877" t="s">
        <v>11</v>
      </c>
      <c r="E5877" t="s">
        <v>17</v>
      </c>
      <c r="F5877">
        <v>1325.83</v>
      </c>
      <c r="G5877">
        <v>2461.11</v>
      </c>
      <c r="H5877">
        <v>547</v>
      </c>
      <c r="I5877">
        <v>6</v>
      </c>
      <c r="J5877">
        <v>2137.37</v>
      </c>
      <c r="K5877" t="str">
        <f t="shared" si="91"/>
        <v>Low Risk</v>
      </c>
    </row>
    <row r="5878" spans="1:11" x14ac:dyDescent="0.25">
      <c r="A5878">
        <v>5877</v>
      </c>
      <c r="B5878">
        <v>46</v>
      </c>
      <c r="C5878" t="s">
        <v>13</v>
      </c>
      <c r="D5878" t="s">
        <v>11</v>
      </c>
      <c r="E5878" t="s">
        <v>152</v>
      </c>
      <c r="F5878">
        <v>1607.22</v>
      </c>
      <c r="G5878">
        <v>2954.97</v>
      </c>
      <c r="H5878">
        <v>591</v>
      </c>
      <c r="I5878">
        <v>7</v>
      </c>
      <c r="J5878">
        <v>6447.58</v>
      </c>
      <c r="K5878" t="str">
        <f t="shared" si="91"/>
        <v>Low Risk</v>
      </c>
    </row>
    <row r="5879" spans="1:11" x14ac:dyDescent="0.25">
      <c r="A5879">
        <v>5878</v>
      </c>
      <c r="B5879">
        <v>56</v>
      </c>
      <c r="C5879" t="s">
        <v>10</v>
      </c>
      <c r="D5879" t="s">
        <v>16</v>
      </c>
      <c r="E5879" t="s">
        <v>17</v>
      </c>
      <c r="F5879">
        <v>2643.33</v>
      </c>
      <c r="G5879">
        <v>5362.53</v>
      </c>
      <c r="H5879">
        <v>607</v>
      </c>
      <c r="I5879">
        <v>4</v>
      </c>
      <c r="J5879">
        <v>7819.39</v>
      </c>
      <c r="K5879" t="str">
        <f t="shared" si="91"/>
        <v>Low Risk</v>
      </c>
    </row>
    <row r="5880" spans="1:11" x14ac:dyDescent="0.25">
      <c r="A5880">
        <v>5879</v>
      </c>
      <c r="B5880">
        <v>41</v>
      </c>
      <c r="C5880" t="s">
        <v>13</v>
      </c>
      <c r="D5880" t="s">
        <v>18</v>
      </c>
      <c r="E5880" t="s">
        <v>15</v>
      </c>
      <c r="F5880">
        <v>3245.91</v>
      </c>
      <c r="G5880">
        <v>6592.35</v>
      </c>
      <c r="H5880">
        <v>616</v>
      </c>
      <c r="I5880">
        <v>8</v>
      </c>
      <c r="J5880">
        <v>10605.33</v>
      </c>
      <c r="K5880" t="str">
        <f t="shared" si="91"/>
        <v>Low Risk</v>
      </c>
    </row>
    <row r="5881" spans="1:11" x14ac:dyDescent="0.25">
      <c r="A5881">
        <v>5880</v>
      </c>
      <c r="B5881">
        <v>43</v>
      </c>
      <c r="C5881" t="s">
        <v>13</v>
      </c>
      <c r="D5881" t="s">
        <v>18</v>
      </c>
      <c r="E5881" t="s">
        <v>20</v>
      </c>
      <c r="F5881">
        <v>1396.77</v>
      </c>
      <c r="G5881">
        <v>1575.59</v>
      </c>
      <c r="H5881">
        <v>603</v>
      </c>
      <c r="I5881">
        <v>5</v>
      </c>
      <c r="J5881">
        <v>3525.3</v>
      </c>
      <c r="K5881" t="str">
        <f t="shared" si="91"/>
        <v>Low Risk</v>
      </c>
    </row>
    <row r="5882" spans="1:11" x14ac:dyDescent="0.25">
      <c r="A5882">
        <v>5881</v>
      </c>
      <c r="B5882">
        <v>34</v>
      </c>
      <c r="C5882" t="s">
        <v>10</v>
      </c>
      <c r="D5882" t="s">
        <v>18</v>
      </c>
      <c r="E5882" t="s">
        <v>17</v>
      </c>
      <c r="F5882">
        <v>2748.38</v>
      </c>
      <c r="G5882">
        <v>6139.45</v>
      </c>
      <c r="H5882">
        <v>647</v>
      </c>
      <c r="I5882">
        <v>10</v>
      </c>
      <c r="J5882">
        <v>8313.4599999999991</v>
      </c>
      <c r="K5882" t="str">
        <f t="shared" si="91"/>
        <v>Low Risk</v>
      </c>
    </row>
    <row r="5883" spans="1:11" x14ac:dyDescent="0.25">
      <c r="A5883">
        <v>5882</v>
      </c>
      <c r="B5883">
        <v>24</v>
      </c>
      <c r="C5883" t="s">
        <v>13</v>
      </c>
      <c r="D5883" t="s">
        <v>11</v>
      </c>
      <c r="E5883" t="s">
        <v>12</v>
      </c>
      <c r="F5883">
        <v>3015.44</v>
      </c>
      <c r="G5883">
        <v>3237.28</v>
      </c>
      <c r="H5883">
        <v>681</v>
      </c>
      <c r="I5883">
        <v>8</v>
      </c>
      <c r="J5883">
        <v>5332.54</v>
      </c>
      <c r="K5883" t="str">
        <f t="shared" si="91"/>
        <v>Low Risk</v>
      </c>
    </row>
    <row r="5884" spans="1:11" x14ac:dyDescent="0.25">
      <c r="A5884">
        <v>5883</v>
      </c>
      <c r="B5884">
        <v>30</v>
      </c>
      <c r="C5884" t="s">
        <v>13</v>
      </c>
      <c r="D5884" t="s">
        <v>14</v>
      </c>
      <c r="E5884" t="s">
        <v>21</v>
      </c>
      <c r="F5884">
        <v>1344.82</v>
      </c>
      <c r="G5884">
        <v>2473.9499999999998</v>
      </c>
      <c r="H5884">
        <v>576</v>
      </c>
      <c r="I5884">
        <v>7</v>
      </c>
      <c r="J5884">
        <v>1935.71</v>
      </c>
      <c r="K5884" t="str">
        <f t="shared" si="91"/>
        <v>Low Risk</v>
      </c>
    </row>
    <row r="5885" spans="1:11" x14ac:dyDescent="0.25">
      <c r="A5885">
        <v>5884</v>
      </c>
      <c r="B5885">
        <v>22</v>
      </c>
      <c r="C5885" t="s">
        <v>13</v>
      </c>
      <c r="D5885" t="s">
        <v>11</v>
      </c>
      <c r="E5885" t="s">
        <v>15</v>
      </c>
      <c r="F5885">
        <v>2398.38</v>
      </c>
      <c r="G5885">
        <v>3412.52</v>
      </c>
      <c r="H5885">
        <v>573</v>
      </c>
      <c r="I5885">
        <v>2</v>
      </c>
      <c r="J5885">
        <v>6974.74</v>
      </c>
      <c r="K5885" t="str">
        <f t="shared" si="91"/>
        <v>Low Risk</v>
      </c>
    </row>
    <row r="5886" spans="1:11" x14ac:dyDescent="0.25">
      <c r="A5886">
        <v>5885</v>
      </c>
      <c r="B5886">
        <v>43</v>
      </c>
      <c r="C5886" t="s">
        <v>10</v>
      </c>
      <c r="D5886" t="s">
        <v>18</v>
      </c>
      <c r="E5886" t="s">
        <v>17</v>
      </c>
      <c r="F5886">
        <v>5266.32</v>
      </c>
      <c r="G5886">
        <v>9219.58</v>
      </c>
      <c r="H5886">
        <v>751</v>
      </c>
      <c r="I5886">
        <v>4</v>
      </c>
      <c r="J5886">
        <v>16568.29</v>
      </c>
      <c r="K5886" t="str">
        <f t="shared" si="91"/>
        <v>Low Risk</v>
      </c>
    </row>
    <row r="5887" spans="1:11" x14ac:dyDescent="0.25">
      <c r="A5887">
        <v>5886</v>
      </c>
      <c r="B5887">
        <v>66</v>
      </c>
      <c r="C5887" t="s">
        <v>10</v>
      </c>
      <c r="D5887" t="s">
        <v>14</v>
      </c>
      <c r="E5887" t="s">
        <v>12</v>
      </c>
      <c r="F5887">
        <v>1353.97</v>
      </c>
      <c r="G5887">
        <v>3576.88</v>
      </c>
      <c r="H5887">
        <v>522</v>
      </c>
      <c r="I5887">
        <v>3</v>
      </c>
      <c r="J5887">
        <v>4858.53</v>
      </c>
      <c r="K5887" t="str">
        <f t="shared" si="91"/>
        <v>Low Risk</v>
      </c>
    </row>
    <row r="5888" spans="1:11" x14ac:dyDescent="0.25">
      <c r="A5888">
        <v>5887</v>
      </c>
      <c r="B5888">
        <v>20</v>
      </c>
      <c r="C5888" t="s">
        <v>13</v>
      </c>
      <c r="D5888" t="s">
        <v>11</v>
      </c>
      <c r="E5888" t="s">
        <v>12</v>
      </c>
      <c r="F5888">
        <v>1396.41</v>
      </c>
      <c r="G5888">
        <v>3430.81</v>
      </c>
      <c r="H5888">
        <v>506</v>
      </c>
      <c r="I5888">
        <v>6</v>
      </c>
      <c r="J5888">
        <v>3852.4</v>
      </c>
      <c r="K5888" t="str">
        <f t="shared" si="91"/>
        <v>Low Risk</v>
      </c>
    </row>
    <row r="5889" spans="1:11" x14ac:dyDescent="0.25">
      <c r="A5889">
        <v>5888</v>
      </c>
      <c r="B5889">
        <v>24</v>
      </c>
      <c r="C5889" t="s">
        <v>10</v>
      </c>
      <c r="D5889" t="s">
        <v>11</v>
      </c>
      <c r="E5889" t="s">
        <v>17</v>
      </c>
      <c r="F5889">
        <v>1756.66</v>
      </c>
      <c r="G5889">
        <v>3529.1</v>
      </c>
      <c r="H5889">
        <v>607</v>
      </c>
      <c r="I5889">
        <v>4</v>
      </c>
      <c r="J5889">
        <v>4522.12</v>
      </c>
      <c r="K5889" t="str">
        <f t="shared" si="91"/>
        <v>Low Risk</v>
      </c>
    </row>
    <row r="5890" spans="1:11" x14ac:dyDescent="0.25">
      <c r="A5890">
        <v>5889</v>
      </c>
      <c r="B5890">
        <v>75</v>
      </c>
      <c r="C5890" t="s">
        <v>10</v>
      </c>
      <c r="D5890" t="s">
        <v>14</v>
      </c>
      <c r="E5890" t="s">
        <v>21</v>
      </c>
      <c r="F5890">
        <v>2282.65</v>
      </c>
      <c r="G5890">
        <v>2131.83</v>
      </c>
      <c r="H5890">
        <v>560</v>
      </c>
      <c r="I5890">
        <v>5</v>
      </c>
      <c r="J5890">
        <v>4924.68</v>
      </c>
      <c r="K5890" t="str">
        <f t="shared" ref="K5890:K5953" si="92">IF(AND(H5890&lt;500,I5890&gt;10),"High Risk",IF(OR(H5890&lt;500,I5890&gt;10),"Moderate Risk","Low Risk"))</f>
        <v>Low Risk</v>
      </c>
    </row>
    <row r="5891" spans="1:11" x14ac:dyDescent="0.25">
      <c r="A5891">
        <v>5890</v>
      </c>
      <c r="B5891">
        <v>66</v>
      </c>
      <c r="C5891" t="s">
        <v>13</v>
      </c>
      <c r="D5891" t="s">
        <v>11</v>
      </c>
      <c r="E5891" t="s">
        <v>17</v>
      </c>
      <c r="F5891">
        <v>1463.45</v>
      </c>
      <c r="G5891">
        <v>2060.13</v>
      </c>
      <c r="H5891">
        <v>510</v>
      </c>
      <c r="I5891">
        <v>3</v>
      </c>
      <c r="J5891">
        <v>739.92</v>
      </c>
      <c r="K5891" t="str">
        <f t="shared" si="92"/>
        <v>Low Risk</v>
      </c>
    </row>
    <row r="5892" spans="1:11" x14ac:dyDescent="0.25">
      <c r="A5892">
        <v>5891</v>
      </c>
      <c r="B5892">
        <v>56</v>
      </c>
      <c r="C5892" t="s">
        <v>10</v>
      </c>
      <c r="D5892" t="s">
        <v>14</v>
      </c>
      <c r="E5892" t="s">
        <v>15</v>
      </c>
      <c r="F5892">
        <v>1772.2249999999999</v>
      </c>
      <c r="G5892">
        <v>1674.42</v>
      </c>
      <c r="H5892">
        <v>445</v>
      </c>
      <c r="I5892">
        <v>5</v>
      </c>
      <c r="J5892">
        <v>500</v>
      </c>
      <c r="K5892" t="str">
        <f t="shared" si="92"/>
        <v>Moderate Risk</v>
      </c>
    </row>
    <row r="5893" spans="1:11" x14ac:dyDescent="0.25">
      <c r="A5893">
        <v>5892</v>
      </c>
      <c r="B5893">
        <v>70</v>
      </c>
      <c r="C5893" t="s">
        <v>13</v>
      </c>
      <c r="D5893" t="s">
        <v>19</v>
      </c>
      <c r="E5893" t="s">
        <v>12</v>
      </c>
      <c r="F5893">
        <v>4097.0200000000004</v>
      </c>
      <c r="G5893">
        <v>7031.51</v>
      </c>
      <c r="H5893">
        <v>624</v>
      </c>
      <c r="I5893">
        <v>8</v>
      </c>
      <c r="J5893">
        <v>12658.2</v>
      </c>
      <c r="K5893" t="str">
        <f t="shared" si="92"/>
        <v>Low Risk</v>
      </c>
    </row>
    <row r="5894" spans="1:11" x14ac:dyDescent="0.25">
      <c r="A5894">
        <v>5893</v>
      </c>
      <c r="B5894">
        <v>18</v>
      </c>
      <c r="C5894" t="s">
        <v>13</v>
      </c>
      <c r="D5894" t="s">
        <v>11</v>
      </c>
      <c r="E5894" t="s">
        <v>12</v>
      </c>
      <c r="F5894">
        <v>2171.41</v>
      </c>
      <c r="G5894">
        <v>4433.3999999999996</v>
      </c>
      <c r="H5894">
        <v>576</v>
      </c>
      <c r="I5894">
        <v>11</v>
      </c>
      <c r="J5894">
        <v>5640.72</v>
      </c>
      <c r="K5894" t="str">
        <f t="shared" si="92"/>
        <v>Moderate Risk</v>
      </c>
    </row>
    <row r="5895" spans="1:11" x14ac:dyDescent="0.25">
      <c r="A5895">
        <v>5894</v>
      </c>
      <c r="B5895">
        <v>66</v>
      </c>
      <c r="C5895" t="s">
        <v>13</v>
      </c>
      <c r="D5895" t="s">
        <v>18</v>
      </c>
      <c r="E5895" t="s">
        <v>12</v>
      </c>
      <c r="F5895">
        <v>3010.85</v>
      </c>
      <c r="G5895">
        <v>6058</v>
      </c>
      <c r="H5895">
        <v>630</v>
      </c>
      <c r="I5895">
        <v>6</v>
      </c>
      <c r="J5895">
        <v>7052.36</v>
      </c>
      <c r="K5895" t="str">
        <f t="shared" si="92"/>
        <v>Low Risk</v>
      </c>
    </row>
    <row r="5896" spans="1:11" x14ac:dyDescent="0.25">
      <c r="A5896">
        <v>5895</v>
      </c>
      <c r="B5896">
        <v>34</v>
      </c>
      <c r="C5896" t="s">
        <v>10</v>
      </c>
      <c r="D5896" t="s">
        <v>14</v>
      </c>
      <c r="E5896" t="s">
        <v>15</v>
      </c>
      <c r="F5896">
        <v>1772.2249999999999</v>
      </c>
      <c r="G5896">
        <v>3716.79</v>
      </c>
      <c r="H5896">
        <v>576</v>
      </c>
      <c r="I5896">
        <v>4</v>
      </c>
      <c r="J5896">
        <v>1056.17</v>
      </c>
      <c r="K5896" t="str">
        <f t="shared" si="92"/>
        <v>Low Risk</v>
      </c>
    </row>
    <row r="5897" spans="1:11" x14ac:dyDescent="0.25">
      <c r="A5897">
        <v>5896</v>
      </c>
      <c r="B5897">
        <v>60</v>
      </c>
      <c r="C5897" t="s">
        <v>10</v>
      </c>
      <c r="D5897" t="s">
        <v>18</v>
      </c>
      <c r="E5897" t="s">
        <v>17</v>
      </c>
      <c r="F5897">
        <v>2444.13</v>
      </c>
      <c r="G5897">
        <v>2956.84</v>
      </c>
      <c r="H5897">
        <v>698</v>
      </c>
      <c r="I5897">
        <v>5</v>
      </c>
      <c r="J5897">
        <v>6699.57</v>
      </c>
      <c r="K5897" t="str">
        <f t="shared" si="92"/>
        <v>Low Risk</v>
      </c>
    </row>
    <row r="5898" spans="1:11" x14ac:dyDescent="0.25">
      <c r="A5898">
        <v>5897</v>
      </c>
      <c r="B5898">
        <v>42</v>
      </c>
      <c r="C5898" t="s">
        <v>10</v>
      </c>
      <c r="D5898" t="s">
        <v>16</v>
      </c>
      <c r="E5898" t="s">
        <v>20</v>
      </c>
      <c r="F5898">
        <v>1620.54</v>
      </c>
      <c r="G5898">
        <v>2622.16</v>
      </c>
      <c r="H5898">
        <v>512</v>
      </c>
      <c r="I5898">
        <v>11</v>
      </c>
      <c r="J5898">
        <v>3871.22</v>
      </c>
      <c r="K5898" t="str">
        <f t="shared" si="92"/>
        <v>Moderate Risk</v>
      </c>
    </row>
    <row r="5899" spans="1:11" x14ac:dyDescent="0.25">
      <c r="A5899">
        <v>5898</v>
      </c>
      <c r="B5899">
        <v>20</v>
      </c>
      <c r="C5899" t="s">
        <v>13</v>
      </c>
      <c r="D5899" t="s">
        <v>18</v>
      </c>
      <c r="E5899" t="s">
        <v>17</v>
      </c>
      <c r="F5899">
        <v>4069.98</v>
      </c>
      <c r="G5899">
        <v>6711.75</v>
      </c>
      <c r="H5899">
        <v>619</v>
      </c>
      <c r="I5899">
        <v>4</v>
      </c>
      <c r="J5899">
        <v>14259.58</v>
      </c>
      <c r="K5899" t="str">
        <f t="shared" si="92"/>
        <v>Low Risk</v>
      </c>
    </row>
    <row r="5900" spans="1:11" x14ac:dyDescent="0.25">
      <c r="A5900">
        <v>5899</v>
      </c>
      <c r="B5900">
        <v>32</v>
      </c>
      <c r="C5900" t="s">
        <v>10</v>
      </c>
      <c r="D5900" t="s">
        <v>18</v>
      </c>
      <c r="E5900" t="s">
        <v>17</v>
      </c>
      <c r="F5900">
        <v>1054.96</v>
      </c>
      <c r="G5900">
        <v>1447.4</v>
      </c>
      <c r="H5900">
        <v>576</v>
      </c>
      <c r="I5900">
        <v>12</v>
      </c>
      <c r="J5900">
        <v>5332.54</v>
      </c>
      <c r="K5900" t="str">
        <f t="shared" si="92"/>
        <v>Moderate Risk</v>
      </c>
    </row>
    <row r="5901" spans="1:11" x14ac:dyDescent="0.25">
      <c r="A5901">
        <v>5900</v>
      </c>
      <c r="B5901">
        <v>46</v>
      </c>
      <c r="C5901" t="s">
        <v>13</v>
      </c>
      <c r="D5901" t="s">
        <v>16</v>
      </c>
      <c r="E5901" t="s">
        <v>17</v>
      </c>
      <c r="F5901">
        <v>1891.89</v>
      </c>
      <c r="G5901">
        <v>3341.63</v>
      </c>
      <c r="H5901">
        <v>549</v>
      </c>
      <c r="I5901">
        <v>9</v>
      </c>
      <c r="J5901">
        <v>5877.57</v>
      </c>
      <c r="K5901" t="str">
        <f t="shared" si="92"/>
        <v>Low Risk</v>
      </c>
    </row>
    <row r="5902" spans="1:11" x14ac:dyDescent="0.25">
      <c r="A5902">
        <v>5901</v>
      </c>
      <c r="B5902">
        <v>70</v>
      </c>
      <c r="C5902" t="s">
        <v>13</v>
      </c>
      <c r="D5902" t="s">
        <v>18</v>
      </c>
      <c r="E5902" t="s">
        <v>152</v>
      </c>
      <c r="F5902">
        <v>1628.84</v>
      </c>
      <c r="G5902">
        <v>3127.97</v>
      </c>
      <c r="H5902">
        <v>569</v>
      </c>
      <c r="I5902">
        <v>6</v>
      </c>
      <c r="J5902">
        <v>6615.06</v>
      </c>
      <c r="K5902" t="str">
        <f t="shared" si="92"/>
        <v>Low Risk</v>
      </c>
    </row>
    <row r="5903" spans="1:11" x14ac:dyDescent="0.25">
      <c r="A5903">
        <v>5902</v>
      </c>
      <c r="B5903">
        <v>60</v>
      </c>
      <c r="C5903" t="s">
        <v>13</v>
      </c>
      <c r="D5903" t="s">
        <v>16</v>
      </c>
      <c r="E5903" t="s">
        <v>21</v>
      </c>
      <c r="F5903">
        <v>1837.9</v>
      </c>
      <c r="G5903">
        <v>3833.43</v>
      </c>
      <c r="H5903">
        <v>576</v>
      </c>
      <c r="I5903">
        <v>7</v>
      </c>
      <c r="J5903">
        <v>6746.42</v>
      </c>
      <c r="K5903" t="str">
        <f t="shared" si="92"/>
        <v>Low Risk</v>
      </c>
    </row>
    <row r="5904" spans="1:11" x14ac:dyDescent="0.25">
      <c r="A5904">
        <v>5903</v>
      </c>
      <c r="B5904">
        <v>49</v>
      </c>
      <c r="C5904" t="s">
        <v>10</v>
      </c>
      <c r="D5904" t="s">
        <v>16</v>
      </c>
      <c r="E5904" t="s">
        <v>20</v>
      </c>
      <c r="F5904">
        <v>2056.41</v>
      </c>
      <c r="G5904">
        <v>3083.59</v>
      </c>
      <c r="H5904">
        <v>667</v>
      </c>
      <c r="I5904">
        <v>8</v>
      </c>
      <c r="J5904">
        <v>8676.0300000000007</v>
      </c>
      <c r="K5904" t="str">
        <f t="shared" si="92"/>
        <v>Low Risk</v>
      </c>
    </row>
    <row r="5905" spans="1:11" x14ac:dyDescent="0.25">
      <c r="A5905">
        <v>5904</v>
      </c>
      <c r="B5905">
        <v>43</v>
      </c>
      <c r="C5905" t="s">
        <v>10</v>
      </c>
      <c r="D5905" t="s">
        <v>11</v>
      </c>
      <c r="E5905" t="s">
        <v>12</v>
      </c>
      <c r="F5905">
        <v>1888.46</v>
      </c>
      <c r="G5905">
        <v>3141.79</v>
      </c>
      <c r="H5905">
        <v>561</v>
      </c>
      <c r="I5905">
        <v>7</v>
      </c>
      <c r="J5905">
        <v>4703.4399999999996</v>
      </c>
      <c r="K5905" t="str">
        <f t="shared" si="92"/>
        <v>Low Risk</v>
      </c>
    </row>
    <row r="5906" spans="1:11" x14ac:dyDescent="0.25">
      <c r="A5906">
        <v>5905</v>
      </c>
      <c r="B5906">
        <v>33</v>
      </c>
      <c r="C5906" t="s">
        <v>13</v>
      </c>
      <c r="D5906" t="s">
        <v>18</v>
      </c>
      <c r="E5906" t="s">
        <v>15</v>
      </c>
      <c r="F5906">
        <v>2514.44</v>
      </c>
      <c r="G5906">
        <v>4626.8100000000004</v>
      </c>
      <c r="H5906">
        <v>580</v>
      </c>
      <c r="I5906">
        <v>7</v>
      </c>
      <c r="J5906">
        <v>6226.91</v>
      </c>
      <c r="K5906" t="str">
        <f t="shared" si="92"/>
        <v>Low Risk</v>
      </c>
    </row>
    <row r="5907" spans="1:11" x14ac:dyDescent="0.25">
      <c r="A5907">
        <v>5906</v>
      </c>
      <c r="B5907">
        <v>42</v>
      </c>
      <c r="C5907" t="s">
        <v>10</v>
      </c>
      <c r="D5907" t="s">
        <v>18</v>
      </c>
      <c r="E5907" t="s">
        <v>15</v>
      </c>
      <c r="F5907">
        <v>1772.2249999999999</v>
      </c>
      <c r="G5907">
        <v>8138.95</v>
      </c>
      <c r="H5907">
        <v>656</v>
      </c>
      <c r="I5907">
        <v>7</v>
      </c>
      <c r="J5907">
        <v>14718.61</v>
      </c>
      <c r="K5907" t="str">
        <f t="shared" si="92"/>
        <v>Low Risk</v>
      </c>
    </row>
    <row r="5908" spans="1:11" x14ac:dyDescent="0.25">
      <c r="A5908">
        <v>5907</v>
      </c>
      <c r="B5908">
        <v>71</v>
      </c>
      <c r="C5908" t="s">
        <v>10</v>
      </c>
      <c r="D5908" t="s">
        <v>14</v>
      </c>
      <c r="E5908" t="s">
        <v>20</v>
      </c>
      <c r="F5908">
        <v>1331.29</v>
      </c>
      <c r="G5908">
        <v>1940.69</v>
      </c>
      <c r="H5908">
        <v>557</v>
      </c>
      <c r="I5908">
        <v>7</v>
      </c>
      <c r="J5908">
        <v>2942.34</v>
      </c>
      <c r="K5908" t="str">
        <f t="shared" si="92"/>
        <v>Low Risk</v>
      </c>
    </row>
    <row r="5909" spans="1:11" x14ac:dyDescent="0.25">
      <c r="A5909">
        <v>5908</v>
      </c>
      <c r="B5909">
        <v>45</v>
      </c>
      <c r="C5909" t="s">
        <v>10</v>
      </c>
      <c r="D5909" t="s">
        <v>16</v>
      </c>
      <c r="E5909" t="s">
        <v>152</v>
      </c>
      <c r="F5909">
        <v>1123.81</v>
      </c>
      <c r="G5909">
        <v>3237.28</v>
      </c>
      <c r="H5909">
        <v>511</v>
      </c>
      <c r="I5909">
        <v>9</v>
      </c>
      <c r="J5909">
        <v>2803.26</v>
      </c>
      <c r="K5909" t="str">
        <f t="shared" si="92"/>
        <v>Low Risk</v>
      </c>
    </row>
    <row r="5910" spans="1:11" x14ac:dyDescent="0.25">
      <c r="A5910">
        <v>5909</v>
      </c>
      <c r="B5910">
        <v>26</v>
      </c>
      <c r="C5910" t="s">
        <v>13</v>
      </c>
      <c r="D5910" t="s">
        <v>18</v>
      </c>
      <c r="E5910" t="s">
        <v>12</v>
      </c>
      <c r="F5910">
        <v>3705.19</v>
      </c>
      <c r="G5910">
        <v>6514.22</v>
      </c>
      <c r="H5910">
        <v>669</v>
      </c>
      <c r="I5910">
        <v>5</v>
      </c>
      <c r="J5910">
        <v>13038.52</v>
      </c>
      <c r="K5910" t="str">
        <f t="shared" si="92"/>
        <v>Low Risk</v>
      </c>
    </row>
    <row r="5911" spans="1:11" x14ac:dyDescent="0.25">
      <c r="A5911">
        <v>5910</v>
      </c>
      <c r="B5911">
        <v>73</v>
      </c>
      <c r="C5911" t="s">
        <v>13</v>
      </c>
      <c r="D5911" t="s">
        <v>18</v>
      </c>
      <c r="E5911" t="s">
        <v>15</v>
      </c>
      <c r="F5911">
        <v>2965.26</v>
      </c>
      <c r="G5911">
        <v>4154.92</v>
      </c>
      <c r="H5911">
        <v>630</v>
      </c>
      <c r="I5911">
        <v>6</v>
      </c>
      <c r="J5911">
        <v>11497.94</v>
      </c>
      <c r="K5911" t="str">
        <f t="shared" si="92"/>
        <v>Low Risk</v>
      </c>
    </row>
    <row r="5912" spans="1:11" x14ac:dyDescent="0.25">
      <c r="A5912">
        <v>5911</v>
      </c>
      <c r="B5912">
        <v>73</v>
      </c>
      <c r="C5912" t="s">
        <v>13</v>
      </c>
      <c r="D5912" t="s">
        <v>19</v>
      </c>
      <c r="E5912" t="s">
        <v>17</v>
      </c>
      <c r="F5912">
        <v>2275.25</v>
      </c>
      <c r="G5912">
        <v>3056.86</v>
      </c>
      <c r="H5912">
        <v>623</v>
      </c>
      <c r="I5912">
        <v>8</v>
      </c>
      <c r="J5912">
        <v>7690</v>
      </c>
      <c r="K5912" t="str">
        <f t="shared" si="92"/>
        <v>Low Risk</v>
      </c>
    </row>
    <row r="5913" spans="1:11" x14ac:dyDescent="0.25">
      <c r="A5913">
        <v>5912</v>
      </c>
      <c r="B5913">
        <v>18</v>
      </c>
      <c r="C5913" t="s">
        <v>13</v>
      </c>
      <c r="D5913" t="s">
        <v>11</v>
      </c>
      <c r="E5913" t="s">
        <v>21</v>
      </c>
      <c r="F5913">
        <v>1986.85</v>
      </c>
      <c r="G5913">
        <v>3429.58</v>
      </c>
      <c r="H5913">
        <v>659</v>
      </c>
      <c r="I5913">
        <v>5</v>
      </c>
      <c r="J5913">
        <v>7528.27</v>
      </c>
      <c r="K5913" t="str">
        <f t="shared" si="92"/>
        <v>Low Risk</v>
      </c>
    </row>
    <row r="5914" spans="1:11" x14ac:dyDescent="0.25">
      <c r="A5914">
        <v>5913</v>
      </c>
      <c r="B5914">
        <v>46</v>
      </c>
      <c r="C5914" t="s">
        <v>10</v>
      </c>
      <c r="D5914" t="s">
        <v>11</v>
      </c>
      <c r="E5914" t="s">
        <v>20</v>
      </c>
      <c r="F5914">
        <v>1176.77</v>
      </c>
      <c r="G5914">
        <v>2177.9</v>
      </c>
      <c r="H5914">
        <v>571</v>
      </c>
      <c r="I5914">
        <v>1</v>
      </c>
      <c r="J5914">
        <v>5332.54</v>
      </c>
      <c r="K5914" t="str">
        <f t="shared" si="92"/>
        <v>Low Risk</v>
      </c>
    </row>
    <row r="5915" spans="1:11" x14ac:dyDescent="0.25">
      <c r="A5915">
        <v>5914</v>
      </c>
      <c r="B5915">
        <v>74</v>
      </c>
      <c r="C5915" t="s">
        <v>13</v>
      </c>
      <c r="D5915" t="s">
        <v>11</v>
      </c>
      <c r="E5915" t="s">
        <v>12</v>
      </c>
      <c r="F5915">
        <v>2430.8200000000002</v>
      </c>
      <c r="G5915">
        <v>5313.54</v>
      </c>
      <c r="H5915">
        <v>721</v>
      </c>
      <c r="I5915">
        <v>10</v>
      </c>
      <c r="J5915">
        <v>9803.0300000000007</v>
      </c>
      <c r="K5915" t="str">
        <f t="shared" si="92"/>
        <v>Low Risk</v>
      </c>
    </row>
    <row r="5916" spans="1:11" x14ac:dyDescent="0.25">
      <c r="A5916">
        <v>5915</v>
      </c>
      <c r="B5916">
        <v>39</v>
      </c>
      <c r="C5916" t="s">
        <v>10</v>
      </c>
      <c r="D5916" t="s">
        <v>11</v>
      </c>
      <c r="E5916" t="s">
        <v>21</v>
      </c>
      <c r="F5916">
        <v>845.79</v>
      </c>
      <c r="G5916">
        <v>239.56</v>
      </c>
      <c r="H5916">
        <v>479</v>
      </c>
      <c r="I5916">
        <v>5</v>
      </c>
      <c r="J5916">
        <v>500</v>
      </c>
      <c r="K5916" t="str">
        <f t="shared" si="92"/>
        <v>Moderate Risk</v>
      </c>
    </row>
    <row r="5917" spans="1:11" x14ac:dyDescent="0.25">
      <c r="A5917">
        <v>5916</v>
      </c>
      <c r="B5917">
        <v>33</v>
      </c>
      <c r="C5917" t="s">
        <v>13</v>
      </c>
      <c r="D5917" t="s">
        <v>11</v>
      </c>
      <c r="E5917" t="s">
        <v>20</v>
      </c>
      <c r="F5917">
        <v>1772.2249999999999</v>
      </c>
      <c r="G5917">
        <v>2860.43</v>
      </c>
      <c r="H5917">
        <v>490</v>
      </c>
      <c r="I5917">
        <v>7</v>
      </c>
      <c r="J5917">
        <v>2474.6799999999998</v>
      </c>
      <c r="K5917" t="str">
        <f t="shared" si="92"/>
        <v>Moderate Risk</v>
      </c>
    </row>
    <row r="5918" spans="1:11" x14ac:dyDescent="0.25">
      <c r="A5918">
        <v>5917</v>
      </c>
      <c r="B5918">
        <v>58</v>
      </c>
      <c r="C5918" t="s">
        <v>10</v>
      </c>
      <c r="D5918" t="s">
        <v>16</v>
      </c>
      <c r="E5918" t="s">
        <v>20</v>
      </c>
      <c r="F5918">
        <v>2254.94</v>
      </c>
      <c r="G5918">
        <v>5185.3900000000003</v>
      </c>
      <c r="H5918">
        <v>526</v>
      </c>
      <c r="I5918">
        <v>10</v>
      </c>
      <c r="J5918">
        <v>5652.56</v>
      </c>
      <c r="K5918" t="str">
        <f t="shared" si="92"/>
        <v>Low Risk</v>
      </c>
    </row>
    <row r="5919" spans="1:11" x14ac:dyDescent="0.25">
      <c r="A5919">
        <v>5918</v>
      </c>
      <c r="B5919">
        <v>68</v>
      </c>
      <c r="C5919" t="s">
        <v>10</v>
      </c>
      <c r="D5919" t="s">
        <v>11</v>
      </c>
      <c r="E5919" t="s">
        <v>21</v>
      </c>
      <c r="F5919">
        <v>976.43</v>
      </c>
      <c r="G5919">
        <v>3237.28</v>
      </c>
      <c r="H5919">
        <v>526</v>
      </c>
      <c r="I5919">
        <v>5</v>
      </c>
      <c r="J5919">
        <v>3096.82</v>
      </c>
      <c r="K5919" t="str">
        <f t="shared" si="92"/>
        <v>Low Risk</v>
      </c>
    </row>
    <row r="5920" spans="1:11" x14ac:dyDescent="0.25">
      <c r="A5920">
        <v>5919</v>
      </c>
      <c r="B5920">
        <v>61</v>
      </c>
      <c r="C5920" t="s">
        <v>13</v>
      </c>
      <c r="D5920" t="s">
        <v>11</v>
      </c>
      <c r="E5920" t="s">
        <v>21</v>
      </c>
      <c r="F5920">
        <v>1772.2249999999999</v>
      </c>
      <c r="G5920">
        <v>3005.9</v>
      </c>
      <c r="H5920">
        <v>536</v>
      </c>
      <c r="I5920">
        <v>6</v>
      </c>
      <c r="J5920">
        <v>2216.91</v>
      </c>
      <c r="K5920" t="str">
        <f t="shared" si="92"/>
        <v>Low Risk</v>
      </c>
    </row>
    <row r="5921" spans="1:11" x14ac:dyDescent="0.25">
      <c r="A5921">
        <v>5920</v>
      </c>
      <c r="B5921">
        <v>68</v>
      </c>
      <c r="C5921" t="s">
        <v>10</v>
      </c>
      <c r="D5921" t="s">
        <v>14</v>
      </c>
      <c r="E5921" t="s">
        <v>12</v>
      </c>
      <c r="F5921">
        <v>2009.28</v>
      </c>
      <c r="G5921">
        <v>3343.63</v>
      </c>
      <c r="H5921">
        <v>668</v>
      </c>
      <c r="I5921">
        <v>5</v>
      </c>
      <c r="J5921">
        <v>8559</v>
      </c>
      <c r="K5921" t="str">
        <f t="shared" si="92"/>
        <v>Low Risk</v>
      </c>
    </row>
    <row r="5922" spans="1:11" x14ac:dyDescent="0.25">
      <c r="A5922">
        <v>5921</v>
      </c>
      <c r="B5922">
        <v>71</v>
      </c>
      <c r="C5922" t="s">
        <v>13</v>
      </c>
      <c r="D5922" t="s">
        <v>16</v>
      </c>
      <c r="E5922" t="s">
        <v>20</v>
      </c>
      <c r="F5922">
        <v>1737.56</v>
      </c>
      <c r="G5922">
        <v>4581.09</v>
      </c>
      <c r="H5922">
        <v>579</v>
      </c>
      <c r="I5922">
        <v>7</v>
      </c>
      <c r="J5922">
        <v>4317.93</v>
      </c>
      <c r="K5922" t="str">
        <f t="shared" si="92"/>
        <v>Low Risk</v>
      </c>
    </row>
    <row r="5923" spans="1:11" x14ac:dyDescent="0.25">
      <c r="A5923">
        <v>5922</v>
      </c>
      <c r="B5923">
        <v>58</v>
      </c>
      <c r="C5923" t="s">
        <v>10</v>
      </c>
      <c r="D5923" t="s">
        <v>11</v>
      </c>
      <c r="E5923" t="s">
        <v>17</v>
      </c>
      <c r="F5923">
        <v>1772.2249999999999</v>
      </c>
      <c r="G5923">
        <v>4225.55</v>
      </c>
      <c r="H5923">
        <v>576</v>
      </c>
      <c r="I5923">
        <v>6</v>
      </c>
      <c r="J5923">
        <v>7217.28</v>
      </c>
      <c r="K5923" t="str">
        <f t="shared" si="92"/>
        <v>Low Risk</v>
      </c>
    </row>
    <row r="5924" spans="1:11" x14ac:dyDescent="0.25">
      <c r="A5924">
        <v>5923</v>
      </c>
      <c r="B5924">
        <v>24</v>
      </c>
      <c r="C5924" t="s">
        <v>10</v>
      </c>
      <c r="D5924" t="s">
        <v>11</v>
      </c>
      <c r="E5924" t="s">
        <v>12</v>
      </c>
      <c r="F5924">
        <v>1012.16</v>
      </c>
      <c r="G5924">
        <v>1307.27</v>
      </c>
      <c r="H5924">
        <v>576</v>
      </c>
      <c r="I5924">
        <v>9</v>
      </c>
      <c r="J5924">
        <v>3955.21</v>
      </c>
      <c r="K5924" t="str">
        <f t="shared" si="92"/>
        <v>Low Risk</v>
      </c>
    </row>
    <row r="5925" spans="1:11" x14ac:dyDescent="0.25">
      <c r="A5925">
        <v>5924</v>
      </c>
      <c r="B5925">
        <v>31</v>
      </c>
      <c r="C5925" t="s">
        <v>10</v>
      </c>
      <c r="D5925" t="s">
        <v>11</v>
      </c>
      <c r="E5925" t="s">
        <v>17</v>
      </c>
      <c r="F5925">
        <v>1772.2249999999999</v>
      </c>
      <c r="G5925">
        <v>8970.17</v>
      </c>
      <c r="H5925">
        <v>718</v>
      </c>
      <c r="I5925">
        <v>7</v>
      </c>
      <c r="J5925">
        <v>17915.400000000001</v>
      </c>
      <c r="K5925" t="str">
        <f t="shared" si="92"/>
        <v>Low Risk</v>
      </c>
    </row>
    <row r="5926" spans="1:11" x14ac:dyDescent="0.25">
      <c r="A5926">
        <v>5925</v>
      </c>
      <c r="B5926">
        <v>46</v>
      </c>
      <c r="C5926" t="s">
        <v>13</v>
      </c>
      <c r="D5926" t="s">
        <v>14</v>
      </c>
      <c r="E5926" t="s">
        <v>21</v>
      </c>
      <c r="F5926">
        <v>1772.2249999999999</v>
      </c>
      <c r="G5926">
        <v>2508.98</v>
      </c>
      <c r="H5926">
        <v>560</v>
      </c>
      <c r="I5926">
        <v>5</v>
      </c>
      <c r="J5926">
        <v>5332.54</v>
      </c>
      <c r="K5926" t="str">
        <f t="shared" si="92"/>
        <v>Low Risk</v>
      </c>
    </row>
    <row r="5927" spans="1:11" x14ac:dyDescent="0.25">
      <c r="A5927">
        <v>5926</v>
      </c>
      <c r="B5927">
        <v>36</v>
      </c>
      <c r="C5927" t="s">
        <v>10</v>
      </c>
      <c r="D5927" t="s">
        <v>18</v>
      </c>
      <c r="E5927" t="s">
        <v>17</v>
      </c>
      <c r="F5927">
        <v>2754.69</v>
      </c>
      <c r="G5927">
        <v>5322.29</v>
      </c>
      <c r="H5927">
        <v>628</v>
      </c>
      <c r="I5927">
        <v>7</v>
      </c>
      <c r="J5927">
        <v>9595.2099999999991</v>
      </c>
      <c r="K5927" t="str">
        <f t="shared" si="92"/>
        <v>Low Risk</v>
      </c>
    </row>
    <row r="5928" spans="1:11" x14ac:dyDescent="0.25">
      <c r="A5928">
        <v>5927</v>
      </c>
      <c r="B5928">
        <v>36</v>
      </c>
      <c r="C5928" t="s">
        <v>13</v>
      </c>
      <c r="D5928" t="s">
        <v>11</v>
      </c>
      <c r="E5928" t="s">
        <v>21</v>
      </c>
      <c r="F5928">
        <v>1314.76</v>
      </c>
      <c r="G5928">
        <v>3496.89</v>
      </c>
      <c r="H5928">
        <v>537</v>
      </c>
      <c r="I5928">
        <v>6</v>
      </c>
      <c r="J5928">
        <v>3818.99</v>
      </c>
      <c r="K5928" t="str">
        <f t="shared" si="92"/>
        <v>Low Risk</v>
      </c>
    </row>
    <row r="5929" spans="1:11" x14ac:dyDescent="0.25">
      <c r="A5929">
        <v>5928</v>
      </c>
      <c r="B5929">
        <v>19</v>
      </c>
      <c r="C5929" t="s">
        <v>10</v>
      </c>
      <c r="D5929" t="s">
        <v>18</v>
      </c>
      <c r="E5929" t="s">
        <v>15</v>
      </c>
      <c r="F5929">
        <v>1703.11</v>
      </c>
      <c r="G5929">
        <v>2900.28</v>
      </c>
      <c r="H5929">
        <v>582</v>
      </c>
      <c r="I5929">
        <v>11</v>
      </c>
      <c r="J5929">
        <v>5332.54</v>
      </c>
      <c r="K5929" t="str">
        <f t="shared" si="92"/>
        <v>Moderate Risk</v>
      </c>
    </row>
    <row r="5930" spans="1:11" x14ac:dyDescent="0.25">
      <c r="A5930">
        <v>5929</v>
      </c>
      <c r="B5930">
        <v>58</v>
      </c>
      <c r="C5930" t="s">
        <v>10</v>
      </c>
      <c r="D5930" t="s">
        <v>11</v>
      </c>
      <c r="E5930" t="s">
        <v>152</v>
      </c>
      <c r="F5930">
        <v>2389.79</v>
      </c>
      <c r="G5930">
        <v>3103.37</v>
      </c>
      <c r="H5930">
        <v>627</v>
      </c>
      <c r="I5930">
        <v>7</v>
      </c>
      <c r="J5930">
        <v>7238.33</v>
      </c>
      <c r="K5930" t="str">
        <f t="shared" si="92"/>
        <v>Low Risk</v>
      </c>
    </row>
    <row r="5931" spans="1:11" x14ac:dyDescent="0.25">
      <c r="A5931">
        <v>5930</v>
      </c>
      <c r="B5931">
        <v>62</v>
      </c>
      <c r="C5931" t="s">
        <v>10</v>
      </c>
      <c r="D5931" t="s">
        <v>18</v>
      </c>
      <c r="E5931" t="s">
        <v>12</v>
      </c>
      <c r="F5931">
        <v>845.14</v>
      </c>
      <c r="G5931">
        <v>1302.1099999999999</v>
      </c>
      <c r="H5931">
        <v>421</v>
      </c>
      <c r="I5931">
        <v>14</v>
      </c>
      <c r="J5931">
        <v>5332.54</v>
      </c>
      <c r="K5931" t="str">
        <f t="shared" si="92"/>
        <v>High Risk</v>
      </c>
    </row>
    <row r="5932" spans="1:11" x14ac:dyDescent="0.25">
      <c r="A5932">
        <v>5931</v>
      </c>
      <c r="B5932">
        <v>32</v>
      </c>
      <c r="C5932" t="s">
        <v>13</v>
      </c>
      <c r="D5932" t="s">
        <v>11</v>
      </c>
      <c r="E5932" t="s">
        <v>17</v>
      </c>
      <c r="F5932">
        <v>647.55999999999995</v>
      </c>
      <c r="G5932">
        <v>780.59</v>
      </c>
      <c r="H5932">
        <v>576</v>
      </c>
      <c r="I5932">
        <v>8</v>
      </c>
      <c r="J5932">
        <v>1167.79</v>
      </c>
      <c r="K5932" t="str">
        <f t="shared" si="92"/>
        <v>Low Risk</v>
      </c>
    </row>
    <row r="5933" spans="1:11" x14ac:dyDescent="0.25">
      <c r="A5933">
        <v>5932</v>
      </c>
      <c r="B5933">
        <v>20</v>
      </c>
      <c r="C5933" t="s">
        <v>13</v>
      </c>
      <c r="D5933" t="s">
        <v>14</v>
      </c>
      <c r="E5933" t="s">
        <v>12</v>
      </c>
      <c r="F5933">
        <v>1326.78</v>
      </c>
      <c r="G5933">
        <v>219.11</v>
      </c>
      <c r="H5933">
        <v>571</v>
      </c>
      <c r="I5933">
        <v>8</v>
      </c>
      <c r="J5933">
        <v>5332.54</v>
      </c>
      <c r="K5933" t="str">
        <f t="shared" si="92"/>
        <v>Low Risk</v>
      </c>
    </row>
    <row r="5934" spans="1:11" x14ac:dyDescent="0.25">
      <c r="A5934">
        <v>5933</v>
      </c>
      <c r="B5934">
        <v>28</v>
      </c>
      <c r="C5934" t="s">
        <v>10</v>
      </c>
      <c r="D5934" t="s">
        <v>18</v>
      </c>
      <c r="E5934" t="s">
        <v>17</v>
      </c>
      <c r="F5934">
        <v>1979.18</v>
      </c>
      <c r="G5934">
        <v>3342.36</v>
      </c>
      <c r="H5934">
        <v>653</v>
      </c>
      <c r="I5934">
        <v>4</v>
      </c>
      <c r="J5934">
        <v>4828.17</v>
      </c>
      <c r="K5934" t="str">
        <f t="shared" si="92"/>
        <v>Low Risk</v>
      </c>
    </row>
    <row r="5935" spans="1:11" x14ac:dyDescent="0.25">
      <c r="A5935">
        <v>5934</v>
      </c>
      <c r="B5935">
        <v>70</v>
      </c>
      <c r="C5935" t="s">
        <v>13</v>
      </c>
      <c r="D5935" t="s">
        <v>11</v>
      </c>
      <c r="E5935" t="s">
        <v>152</v>
      </c>
      <c r="F5935">
        <v>2317.13</v>
      </c>
      <c r="G5935">
        <v>4937.8100000000004</v>
      </c>
      <c r="H5935">
        <v>576</v>
      </c>
      <c r="I5935">
        <v>12</v>
      </c>
      <c r="J5935">
        <v>8912.3799999999992</v>
      </c>
      <c r="K5935" t="str">
        <f t="shared" si="92"/>
        <v>Moderate Risk</v>
      </c>
    </row>
    <row r="5936" spans="1:11" x14ac:dyDescent="0.25">
      <c r="A5936">
        <v>5935</v>
      </c>
      <c r="B5936">
        <v>63</v>
      </c>
      <c r="C5936" t="s">
        <v>13</v>
      </c>
      <c r="D5936" t="s">
        <v>18</v>
      </c>
      <c r="E5936" t="s">
        <v>20</v>
      </c>
      <c r="F5936">
        <v>1981.1</v>
      </c>
      <c r="G5936">
        <v>4164.72</v>
      </c>
      <c r="H5936">
        <v>617</v>
      </c>
      <c r="I5936">
        <v>4</v>
      </c>
      <c r="J5936">
        <v>5458.32</v>
      </c>
      <c r="K5936" t="str">
        <f t="shared" si="92"/>
        <v>Low Risk</v>
      </c>
    </row>
    <row r="5937" spans="1:11" x14ac:dyDescent="0.25">
      <c r="A5937">
        <v>5936</v>
      </c>
      <c r="B5937">
        <v>47</v>
      </c>
      <c r="C5937" t="s">
        <v>10</v>
      </c>
      <c r="D5937" t="s">
        <v>11</v>
      </c>
      <c r="E5937" t="s">
        <v>152</v>
      </c>
      <c r="F5937">
        <v>714.47</v>
      </c>
      <c r="G5937">
        <v>1026.2</v>
      </c>
      <c r="H5937">
        <v>441</v>
      </c>
      <c r="I5937">
        <v>12</v>
      </c>
      <c r="J5937">
        <v>1837.02</v>
      </c>
      <c r="K5937" t="str">
        <f t="shared" si="92"/>
        <v>High Risk</v>
      </c>
    </row>
    <row r="5938" spans="1:11" x14ac:dyDescent="0.25">
      <c r="A5938">
        <v>5937</v>
      </c>
      <c r="B5938">
        <v>74</v>
      </c>
      <c r="C5938" t="s">
        <v>13</v>
      </c>
      <c r="D5938" t="s">
        <v>18</v>
      </c>
      <c r="E5938" t="s">
        <v>15</v>
      </c>
      <c r="F5938">
        <v>2478.11</v>
      </c>
      <c r="G5938">
        <v>4119.7</v>
      </c>
      <c r="H5938">
        <v>683</v>
      </c>
      <c r="I5938">
        <v>6</v>
      </c>
      <c r="J5938">
        <v>7388.04</v>
      </c>
      <c r="K5938" t="str">
        <f t="shared" si="92"/>
        <v>Low Risk</v>
      </c>
    </row>
    <row r="5939" spans="1:11" x14ac:dyDescent="0.25">
      <c r="A5939">
        <v>5938</v>
      </c>
      <c r="B5939">
        <v>57</v>
      </c>
      <c r="C5939" t="s">
        <v>10</v>
      </c>
      <c r="D5939" t="s">
        <v>18</v>
      </c>
      <c r="E5939" t="s">
        <v>17</v>
      </c>
      <c r="F5939">
        <v>2191.7800000000002</v>
      </c>
      <c r="G5939">
        <v>3529.11</v>
      </c>
      <c r="H5939">
        <v>593</v>
      </c>
      <c r="I5939">
        <v>5</v>
      </c>
      <c r="J5939">
        <v>6088.66</v>
      </c>
      <c r="K5939" t="str">
        <f t="shared" si="92"/>
        <v>Low Risk</v>
      </c>
    </row>
    <row r="5940" spans="1:11" x14ac:dyDescent="0.25">
      <c r="A5940">
        <v>5939</v>
      </c>
      <c r="B5940">
        <v>35</v>
      </c>
      <c r="C5940" t="s">
        <v>13</v>
      </c>
      <c r="D5940" t="s">
        <v>19</v>
      </c>
      <c r="E5940" t="s">
        <v>17</v>
      </c>
      <c r="F5940">
        <v>2000.88</v>
      </c>
      <c r="G5940">
        <v>3168.59</v>
      </c>
      <c r="H5940">
        <v>569</v>
      </c>
      <c r="I5940">
        <v>6</v>
      </c>
      <c r="J5940">
        <v>6503.35</v>
      </c>
      <c r="K5940" t="str">
        <f t="shared" si="92"/>
        <v>Low Risk</v>
      </c>
    </row>
    <row r="5941" spans="1:11" x14ac:dyDescent="0.25">
      <c r="A5941">
        <v>5940</v>
      </c>
      <c r="B5941">
        <v>68</v>
      </c>
      <c r="C5941" t="s">
        <v>13</v>
      </c>
      <c r="D5941" t="s">
        <v>11</v>
      </c>
      <c r="E5941" t="s">
        <v>21</v>
      </c>
      <c r="F5941">
        <v>2247.87</v>
      </c>
      <c r="G5941">
        <v>4690.6099999999997</v>
      </c>
      <c r="H5941">
        <v>576</v>
      </c>
      <c r="I5941">
        <v>4</v>
      </c>
      <c r="J5941">
        <v>8259.6200000000008</v>
      </c>
      <c r="K5941" t="str">
        <f t="shared" si="92"/>
        <v>Low Risk</v>
      </c>
    </row>
    <row r="5942" spans="1:11" x14ac:dyDescent="0.25">
      <c r="A5942">
        <v>5941</v>
      </c>
      <c r="B5942">
        <v>65</v>
      </c>
      <c r="C5942" t="s">
        <v>10</v>
      </c>
      <c r="D5942" t="s">
        <v>11</v>
      </c>
      <c r="E5942" t="s">
        <v>15</v>
      </c>
      <c r="F5942">
        <v>1842.53</v>
      </c>
      <c r="G5942">
        <v>3237.28</v>
      </c>
      <c r="H5942">
        <v>488</v>
      </c>
      <c r="I5942">
        <v>3</v>
      </c>
      <c r="J5942">
        <v>2154.23</v>
      </c>
      <c r="K5942" t="str">
        <f t="shared" si="92"/>
        <v>Moderate Risk</v>
      </c>
    </row>
    <row r="5943" spans="1:11" x14ac:dyDescent="0.25">
      <c r="A5943">
        <v>5942</v>
      </c>
      <c r="B5943">
        <v>19</v>
      </c>
      <c r="C5943" t="s">
        <v>10</v>
      </c>
      <c r="D5943" t="s">
        <v>19</v>
      </c>
      <c r="E5943" t="s">
        <v>12</v>
      </c>
      <c r="F5943">
        <v>2022.93</v>
      </c>
      <c r="G5943">
        <v>4244.1400000000003</v>
      </c>
      <c r="H5943">
        <v>586</v>
      </c>
      <c r="I5943">
        <v>13</v>
      </c>
      <c r="J5943">
        <v>5332.54</v>
      </c>
      <c r="K5943" t="str">
        <f t="shared" si="92"/>
        <v>Moderate Risk</v>
      </c>
    </row>
    <row r="5944" spans="1:11" x14ac:dyDescent="0.25">
      <c r="A5944">
        <v>5943</v>
      </c>
      <c r="B5944">
        <v>49</v>
      </c>
      <c r="C5944" t="s">
        <v>13</v>
      </c>
      <c r="D5944" t="s">
        <v>18</v>
      </c>
      <c r="E5944" t="s">
        <v>17</v>
      </c>
      <c r="F5944">
        <v>1221.46</v>
      </c>
      <c r="G5944">
        <v>1617.98</v>
      </c>
      <c r="H5944">
        <v>527</v>
      </c>
      <c r="I5944">
        <v>8</v>
      </c>
      <c r="J5944">
        <v>851.22</v>
      </c>
      <c r="K5944" t="str">
        <f t="shared" si="92"/>
        <v>Low Risk</v>
      </c>
    </row>
    <row r="5945" spans="1:11" x14ac:dyDescent="0.25">
      <c r="A5945">
        <v>5944</v>
      </c>
      <c r="B5945">
        <v>25</v>
      </c>
      <c r="C5945" t="s">
        <v>13</v>
      </c>
      <c r="D5945" t="s">
        <v>14</v>
      </c>
      <c r="E5945" t="s">
        <v>20</v>
      </c>
      <c r="F5945">
        <v>1361.67</v>
      </c>
      <c r="G5945">
        <v>1798.1</v>
      </c>
      <c r="H5945">
        <v>526</v>
      </c>
      <c r="I5945">
        <v>6</v>
      </c>
      <c r="J5945">
        <v>5867.93</v>
      </c>
      <c r="K5945" t="str">
        <f t="shared" si="92"/>
        <v>Low Risk</v>
      </c>
    </row>
    <row r="5946" spans="1:11" x14ac:dyDescent="0.25">
      <c r="A5946">
        <v>5945</v>
      </c>
      <c r="B5946">
        <v>39</v>
      </c>
      <c r="C5946" t="s">
        <v>13</v>
      </c>
      <c r="D5946" t="s">
        <v>16</v>
      </c>
      <c r="E5946" t="s">
        <v>17</v>
      </c>
      <c r="F5946">
        <v>1164.3699999999999</v>
      </c>
      <c r="G5946">
        <v>3264.98</v>
      </c>
      <c r="H5946">
        <v>509</v>
      </c>
      <c r="I5946">
        <v>7</v>
      </c>
      <c r="J5946">
        <v>5966.64</v>
      </c>
      <c r="K5946" t="str">
        <f t="shared" si="92"/>
        <v>Low Risk</v>
      </c>
    </row>
    <row r="5947" spans="1:11" x14ac:dyDescent="0.25">
      <c r="A5947">
        <v>5946</v>
      </c>
      <c r="B5947">
        <v>23</v>
      </c>
      <c r="C5947" t="s">
        <v>10</v>
      </c>
      <c r="D5947" t="s">
        <v>11</v>
      </c>
      <c r="E5947" t="s">
        <v>12</v>
      </c>
      <c r="F5947">
        <v>938.21</v>
      </c>
      <c r="G5947">
        <v>1753.98</v>
      </c>
      <c r="H5947">
        <v>543</v>
      </c>
      <c r="I5947">
        <v>6</v>
      </c>
      <c r="J5947">
        <v>2816.05</v>
      </c>
      <c r="K5947" t="str">
        <f t="shared" si="92"/>
        <v>Low Risk</v>
      </c>
    </row>
    <row r="5948" spans="1:11" x14ac:dyDescent="0.25">
      <c r="A5948">
        <v>5947</v>
      </c>
      <c r="B5948">
        <v>29</v>
      </c>
      <c r="C5948" t="s">
        <v>10</v>
      </c>
      <c r="D5948" t="s">
        <v>19</v>
      </c>
      <c r="E5948" t="s">
        <v>12</v>
      </c>
      <c r="F5948">
        <v>3063.48</v>
      </c>
      <c r="G5948">
        <v>4927.08</v>
      </c>
      <c r="H5948">
        <v>578</v>
      </c>
      <c r="I5948">
        <v>7</v>
      </c>
      <c r="J5948">
        <v>9155.9</v>
      </c>
      <c r="K5948" t="str">
        <f t="shared" si="92"/>
        <v>Low Risk</v>
      </c>
    </row>
    <row r="5949" spans="1:11" x14ac:dyDescent="0.25">
      <c r="A5949">
        <v>5948</v>
      </c>
      <c r="B5949">
        <v>64</v>
      </c>
      <c r="C5949" t="s">
        <v>10</v>
      </c>
      <c r="D5949" t="s">
        <v>14</v>
      </c>
      <c r="E5949" t="s">
        <v>21</v>
      </c>
      <c r="F5949">
        <v>1279.99</v>
      </c>
      <c r="G5949">
        <v>2377.79</v>
      </c>
      <c r="H5949">
        <v>553</v>
      </c>
      <c r="I5949">
        <v>7</v>
      </c>
      <c r="J5949">
        <v>2599.23</v>
      </c>
      <c r="K5949" t="str">
        <f t="shared" si="92"/>
        <v>Low Risk</v>
      </c>
    </row>
    <row r="5950" spans="1:11" x14ac:dyDescent="0.25">
      <c r="A5950">
        <v>5949</v>
      </c>
      <c r="B5950">
        <v>74</v>
      </c>
      <c r="C5950" t="s">
        <v>10</v>
      </c>
      <c r="D5950" t="s">
        <v>16</v>
      </c>
      <c r="E5950" t="s">
        <v>21</v>
      </c>
      <c r="F5950">
        <v>2401.27</v>
      </c>
      <c r="G5950">
        <v>3251.38</v>
      </c>
      <c r="H5950">
        <v>650</v>
      </c>
      <c r="I5950">
        <v>9</v>
      </c>
      <c r="J5950">
        <v>7344.5</v>
      </c>
      <c r="K5950" t="str">
        <f t="shared" si="92"/>
        <v>Low Risk</v>
      </c>
    </row>
    <row r="5951" spans="1:11" x14ac:dyDescent="0.25">
      <c r="A5951">
        <v>5950</v>
      </c>
      <c r="B5951">
        <v>57</v>
      </c>
      <c r="C5951" t="s">
        <v>13</v>
      </c>
      <c r="D5951" t="s">
        <v>16</v>
      </c>
      <c r="E5951" t="s">
        <v>17</v>
      </c>
      <c r="F5951">
        <v>2983.98</v>
      </c>
      <c r="G5951">
        <v>4427.9799999999996</v>
      </c>
      <c r="H5951">
        <v>713</v>
      </c>
      <c r="I5951">
        <v>5</v>
      </c>
      <c r="J5951">
        <v>11254.87</v>
      </c>
      <c r="K5951" t="str">
        <f t="shared" si="92"/>
        <v>Low Risk</v>
      </c>
    </row>
    <row r="5952" spans="1:11" x14ac:dyDescent="0.25">
      <c r="A5952">
        <v>5951</v>
      </c>
      <c r="B5952">
        <v>53</v>
      </c>
      <c r="C5952" t="s">
        <v>13</v>
      </c>
      <c r="D5952" t="s">
        <v>18</v>
      </c>
      <c r="E5952" t="s">
        <v>12</v>
      </c>
      <c r="F5952">
        <v>1991.59</v>
      </c>
      <c r="G5952">
        <v>3095.18</v>
      </c>
      <c r="H5952">
        <v>606</v>
      </c>
      <c r="I5952">
        <v>8</v>
      </c>
      <c r="J5952">
        <v>7179.84</v>
      </c>
      <c r="K5952" t="str">
        <f t="shared" si="92"/>
        <v>Low Risk</v>
      </c>
    </row>
    <row r="5953" spans="1:11" x14ac:dyDescent="0.25">
      <c r="A5953">
        <v>5952</v>
      </c>
      <c r="B5953">
        <v>32</v>
      </c>
      <c r="C5953" t="s">
        <v>13</v>
      </c>
      <c r="D5953" t="s">
        <v>18</v>
      </c>
      <c r="E5953" t="s">
        <v>17</v>
      </c>
      <c r="F5953">
        <v>3066.88</v>
      </c>
      <c r="G5953">
        <v>6236.51</v>
      </c>
      <c r="H5953">
        <v>664</v>
      </c>
      <c r="I5953">
        <v>3</v>
      </c>
      <c r="J5953">
        <v>10274.209999999999</v>
      </c>
      <c r="K5953" t="str">
        <f t="shared" si="92"/>
        <v>Low Risk</v>
      </c>
    </row>
    <row r="5954" spans="1:11" x14ac:dyDescent="0.25">
      <c r="A5954">
        <v>5953</v>
      </c>
      <c r="B5954">
        <v>45</v>
      </c>
      <c r="C5954" t="s">
        <v>10</v>
      </c>
      <c r="D5954" t="s">
        <v>11</v>
      </c>
      <c r="E5954" t="s">
        <v>17</v>
      </c>
      <c r="F5954">
        <v>1772.2249999999999</v>
      </c>
      <c r="G5954">
        <v>3237.28</v>
      </c>
      <c r="H5954">
        <v>541</v>
      </c>
      <c r="I5954">
        <v>6</v>
      </c>
      <c r="J5954">
        <v>500</v>
      </c>
      <c r="K5954" t="str">
        <f t="shared" ref="K5954:K6017" si="93">IF(AND(H5954&lt;500,I5954&gt;10),"High Risk",IF(OR(H5954&lt;500,I5954&gt;10),"Moderate Risk","Low Risk"))</f>
        <v>Low Risk</v>
      </c>
    </row>
    <row r="5955" spans="1:11" x14ac:dyDescent="0.25">
      <c r="A5955">
        <v>5954</v>
      </c>
      <c r="B5955">
        <v>69</v>
      </c>
      <c r="C5955" t="s">
        <v>13</v>
      </c>
      <c r="D5955" t="s">
        <v>16</v>
      </c>
      <c r="E5955" t="s">
        <v>152</v>
      </c>
      <c r="F5955">
        <v>3221.96</v>
      </c>
      <c r="G5955">
        <v>6357.06</v>
      </c>
      <c r="H5955">
        <v>674</v>
      </c>
      <c r="I5955">
        <v>7</v>
      </c>
      <c r="J5955">
        <v>12662.23</v>
      </c>
      <c r="K5955" t="str">
        <f t="shared" si="93"/>
        <v>Low Risk</v>
      </c>
    </row>
    <row r="5956" spans="1:11" x14ac:dyDescent="0.25">
      <c r="A5956">
        <v>5955</v>
      </c>
      <c r="B5956">
        <v>74</v>
      </c>
      <c r="C5956" t="s">
        <v>13</v>
      </c>
      <c r="D5956" t="s">
        <v>19</v>
      </c>
      <c r="E5956" t="s">
        <v>17</v>
      </c>
      <c r="F5956">
        <v>2396.7399999999998</v>
      </c>
      <c r="G5956">
        <v>4458.09</v>
      </c>
      <c r="H5956">
        <v>624</v>
      </c>
      <c r="I5956">
        <v>5</v>
      </c>
      <c r="J5956">
        <v>7346.35</v>
      </c>
      <c r="K5956" t="str">
        <f t="shared" si="93"/>
        <v>Low Risk</v>
      </c>
    </row>
    <row r="5957" spans="1:11" x14ac:dyDescent="0.25">
      <c r="A5957">
        <v>5956</v>
      </c>
      <c r="B5957">
        <v>66</v>
      </c>
      <c r="C5957" t="s">
        <v>13</v>
      </c>
      <c r="D5957" t="s">
        <v>18</v>
      </c>
      <c r="E5957" t="s">
        <v>12</v>
      </c>
      <c r="F5957">
        <v>3184.54</v>
      </c>
      <c r="G5957">
        <v>4629.6499999999996</v>
      </c>
      <c r="H5957">
        <v>611</v>
      </c>
      <c r="I5957">
        <v>3</v>
      </c>
      <c r="J5957">
        <v>10040.32</v>
      </c>
      <c r="K5957" t="str">
        <f t="shared" si="93"/>
        <v>Low Risk</v>
      </c>
    </row>
    <row r="5958" spans="1:11" x14ac:dyDescent="0.25">
      <c r="A5958">
        <v>5957</v>
      </c>
      <c r="B5958">
        <v>62</v>
      </c>
      <c r="C5958" t="s">
        <v>13</v>
      </c>
      <c r="D5958" t="s">
        <v>16</v>
      </c>
      <c r="E5958" t="s">
        <v>21</v>
      </c>
      <c r="F5958">
        <v>1290.42</v>
      </c>
      <c r="G5958">
        <v>3582.66</v>
      </c>
      <c r="H5958">
        <v>548</v>
      </c>
      <c r="I5958">
        <v>8</v>
      </c>
      <c r="J5958">
        <v>3196</v>
      </c>
      <c r="K5958" t="str">
        <f t="shared" si="93"/>
        <v>Low Risk</v>
      </c>
    </row>
    <row r="5959" spans="1:11" x14ac:dyDescent="0.25">
      <c r="A5959">
        <v>5958</v>
      </c>
      <c r="B5959">
        <v>35</v>
      </c>
      <c r="C5959" t="s">
        <v>13</v>
      </c>
      <c r="D5959" t="s">
        <v>18</v>
      </c>
      <c r="E5959" t="s">
        <v>15</v>
      </c>
      <c r="F5959">
        <v>1574.68</v>
      </c>
      <c r="G5959">
        <v>1864.57</v>
      </c>
      <c r="H5959">
        <v>564</v>
      </c>
      <c r="I5959">
        <v>5</v>
      </c>
      <c r="J5959">
        <v>2790.61</v>
      </c>
      <c r="K5959" t="str">
        <f t="shared" si="93"/>
        <v>Low Risk</v>
      </c>
    </row>
    <row r="5960" spans="1:11" x14ac:dyDescent="0.25">
      <c r="A5960">
        <v>5959</v>
      </c>
      <c r="B5960">
        <v>19</v>
      </c>
      <c r="C5960" t="s">
        <v>13</v>
      </c>
      <c r="D5960" t="s">
        <v>11</v>
      </c>
      <c r="E5960" t="s">
        <v>21</v>
      </c>
      <c r="F5960">
        <v>1166.8699999999999</v>
      </c>
      <c r="G5960">
        <v>1632.09</v>
      </c>
      <c r="H5960">
        <v>486</v>
      </c>
      <c r="I5960">
        <v>6</v>
      </c>
      <c r="J5960">
        <v>2277.59</v>
      </c>
      <c r="K5960" t="str">
        <f t="shared" si="93"/>
        <v>Moderate Risk</v>
      </c>
    </row>
    <row r="5961" spans="1:11" x14ac:dyDescent="0.25">
      <c r="A5961">
        <v>5960</v>
      </c>
      <c r="B5961">
        <v>30</v>
      </c>
      <c r="C5961" t="s">
        <v>10</v>
      </c>
      <c r="D5961" t="s">
        <v>18</v>
      </c>
      <c r="E5961" t="s">
        <v>15</v>
      </c>
      <c r="F5961">
        <v>910.48</v>
      </c>
      <c r="G5961">
        <v>1260.8599999999999</v>
      </c>
      <c r="H5961">
        <v>576</v>
      </c>
      <c r="I5961">
        <v>6</v>
      </c>
      <c r="J5961">
        <v>5332.54</v>
      </c>
      <c r="K5961" t="str">
        <f t="shared" si="93"/>
        <v>Low Risk</v>
      </c>
    </row>
    <row r="5962" spans="1:11" x14ac:dyDescent="0.25">
      <c r="A5962">
        <v>5961</v>
      </c>
      <c r="B5962">
        <v>62</v>
      </c>
      <c r="C5962" t="s">
        <v>10</v>
      </c>
      <c r="D5962" t="s">
        <v>11</v>
      </c>
      <c r="E5962" t="s">
        <v>152</v>
      </c>
      <c r="F5962">
        <v>2432.15</v>
      </c>
      <c r="G5962">
        <v>5015.84</v>
      </c>
      <c r="H5962">
        <v>674</v>
      </c>
      <c r="I5962">
        <v>5</v>
      </c>
      <c r="J5962">
        <v>5143.6499999999996</v>
      </c>
      <c r="K5962" t="str">
        <f t="shared" si="93"/>
        <v>Low Risk</v>
      </c>
    </row>
    <row r="5963" spans="1:11" x14ac:dyDescent="0.25">
      <c r="A5963">
        <v>5962</v>
      </c>
      <c r="B5963">
        <v>71</v>
      </c>
      <c r="C5963" t="s">
        <v>13</v>
      </c>
      <c r="D5963" t="s">
        <v>11</v>
      </c>
      <c r="E5963" t="s">
        <v>20</v>
      </c>
      <c r="F5963">
        <v>1071.3599999999999</v>
      </c>
      <c r="G5963">
        <v>1429.87</v>
      </c>
      <c r="H5963">
        <v>502</v>
      </c>
      <c r="I5963">
        <v>12</v>
      </c>
      <c r="J5963">
        <v>2173.7800000000002</v>
      </c>
      <c r="K5963" t="str">
        <f t="shared" si="93"/>
        <v>Moderate Risk</v>
      </c>
    </row>
    <row r="5964" spans="1:11" x14ac:dyDescent="0.25">
      <c r="A5964">
        <v>5963</v>
      </c>
      <c r="B5964">
        <v>32</v>
      </c>
      <c r="C5964" t="s">
        <v>10</v>
      </c>
      <c r="D5964" t="s">
        <v>18</v>
      </c>
      <c r="E5964" t="s">
        <v>17</v>
      </c>
      <c r="F5964">
        <v>1913.41</v>
      </c>
      <c r="G5964">
        <v>2746.66</v>
      </c>
      <c r="H5964">
        <v>650</v>
      </c>
      <c r="I5964">
        <v>10</v>
      </c>
      <c r="J5964">
        <v>4844.55</v>
      </c>
      <c r="K5964" t="str">
        <f t="shared" si="93"/>
        <v>Low Risk</v>
      </c>
    </row>
    <row r="5965" spans="1:11" x14ac:dyDescent="0.25">
      <c r="A5965">
        <v>5964</v>
      </c>
      <c r="B5965">
        <v>37</v>
      </c>
      <c r="C5965" t="s">
        <v>10</v>
      </c>
      <c r="D5965" t="s">
        <v>14</v>
      </c>
      <c r="E5965" t="s">
        <v>17</v>
      </c>
      <c r="F5965">
        <v>769.38</v>
      </c>
      <c r="G5965">
        <v>2067.12</v>
      </c>
      <c r="H5965">
        <v>523</v>
      </c>
      <c r="I5965">
        <v>4</v>
      </c>
      <c r="J5965">
        <v>500</v>
      </c>
      <c r="K5965" t="str">
        <f t="shared" si="93"/>
        <v>Low Risk</v>
      </c>
    </row>
    <row r="5966" spans="1:11" x14ac:dyDescent="0.25">
      <c r="A5966">
        <v>5965</v>
      </c>
      <c r="B5966">
        <v>46</v>
      </c>
      <c r="C5966" t="s">
        <v>10</v>
      </c>
      <c r="D5966" t="s">
        <v>11</v>
      </c>
      <c r="E5966" t="s">
        <v>21</v>
      </c>
      <c r="F5966">
        <v>2319.73</v>
      </c>
      <c r="G5966">
        <v>3952.09</v>
      </c>
      <c r="H5966">
        <v>576</v>
      </c>
      <c r="I5966">
        <v>9</v>
      </c>
      <c r="J5966">
        <v>3725.23</v>
      </c>
      <c r="K5966" t="str">
        <f t="shared" si="93"/>
        <v>Low Risk</v>
      </c>
    </row>
    <row r="5967" spans="1:11" x14ac:dyDescent="0.25">
      <c r="A5967">
        <v>5966</v>
      </c>
      <c r="B5967">
        <v>59</v>
      </c>
      <c r="C5967" t="s">
        <v>13</v>
      </c>
      <c r="D5967" t="s">
        <v>11</v>
      </c>
      <c r="E5967" t="s">
        <v>21</v>
      </c>
      <c r="F5967">
        <v>1749.48</v>
      </c>
      <c r="G5967">
        <v>3657.85</v>
      </c>
      <c r="H5967">
        <v>554</v>
      </c>
      <c r="I5967">
        <v>8</v>
      </c>
      <c r="J5967">
        <v>3599.52</v>
      </c>
      <c r="K5967" t="str">
        <f t="shared" si="93"/>
        <v>Low Risk</v>
      </c>
    </row>
    <row r="5968" spans="1:11" x14ac:dyDescent="0.25">
      <c r="A5968">
        <v>5967</v>
      </c>
      <c r="B5968">
        <v>46</v>
      </c>
      <c r="C5968" t="s">
        <v>13</v>
      </c>
      <c r="D5968" t="s">
        <v>11</v>
      </c>
      <c r="E5968" t="s">
        <v>20</v>
      </c>
      <c r="F5968">
        <v>1772.2249999999999</v>
      </c>
      <c r="G5968">
        <v>5420.33</v>
      </c>
      <c r="H5968">
        <v>576</v>
      </c>
      <c r="I5968">
        <v>11</v>
      </c>
      <c r="J5968">
        <v>5047.95</v>
      </c>
      <c r="K5968" t="str">
        <f t="shared" si="93"/>
        <v>Moderate Risk</v>
      </c>
    </row>
    <row r="5969" spans="1:11" x14ac:dyDescent="0.25">
      <c r="A5969">
        <v>5968</v>
      </c>
      <c r="B5969">
        <v>20</v>
      </c>
      <c r="C5969" t="s">
        <v>10</v>
      </c>
      <c r="D5969" t="s">
        <v>18</v>
      </c>
      <c r="E5969" t="s">
        <v>15</v>
      </c>
      <c r="F5969">
        <v>2479.86</v>
      </c>
      <c r="G5969">
        <v>4113.42</v>
      </c>
      <c r="H5969">
        <v>561</v>
      </c>
      <c r="I5969">
        <v>4</v>
      </c>
      <c r="J5969">
        <v>6513.46</v>
      </c>
      <c r="K5969" t="str">
        <f t="shared" si="93"/>
        <v>Low Risk</v>
      </c>
    </row>
    <row r="5970" spans="1:11" x14ac:dyDescent="0.25">
      <c r="A5970">
        <v>5969</v>
      </c>
      <c r="B5970">
        <v>36</v>
      </c>
      <c r="C5970" t="s">
        <v>10</v>
      </c>
      <c r="D5970" t="s">
        <v>16</v>
      </c>
      <c r="E5970" t="s">
        <v>17</v>
      </c>
      <c r="F5970">
        <v>1919.98</v>
      </c>
      <c r="G5970">
        <v>3808.02</v>
      </c>
      <c r="H5970">
        <v>545</v>
      </c>
      <c r="I5970">
        <v>11</v>
      </c>
      <c r="J5970">
        <v>3186.54</v>
      </c>
      <c r="K5970" t="str">
        <f t="shared" si="93"/>
        <v>Moderate Risk</v>
      </c>
    </row>
    <row r="5971" spans="1:11" x14ac:dyDescent="0.25">
      <c r="A5971">
        <v>5970</v>
      </c>
      <c r="B5971">
        <v>20</v>
      </c>
      <c r="C5971" t="s">
        <v>13</v>
      </c>
      <c r="D5971" t="s">
        <v>14</v>
      </c>
      <c r="E5971" t="s">
        <v>17</v>
      </c>
      <c r="F5971">
        <v>1333.93</v>
      </c>
      <c r="G5971">
        <v>3237.28</v>
      </c>
      <c r="H5971">
        <v>576</v>
      </c>
      <c r="I5971">
        <v>8</v>
      </c>
      <c r="J5971">
        <v>769.02</v>
      </c>
      <c r="K5971" t="str">
        <f t="shared" si="93"/>
        <v>Low Risk</v>
      </c>
    </row>
    <row r="5972" spans="1:11" x14ac:dyDescent="0.25">
      <c r="A5972">
        <v>5971</v>
      </c>
      <c r="B5972">
        <v>71</v>
      </c>
      <c r="C5972" t="s">
        <v>10</v>
      </c>
      <c r="D5972" t="s">
        <v>11</v>
      </c>
      <c r="E5972" t="s">
        <v>17</v>
      </c>
      <c r="F5972">
        <v>2432.5100000000002</v>
      </c>
      <c r="G5972">
        <v>3910.92</v>
      </c>
      <c r="H5972">
        <v>650</v>
      </c>
      <c r="I5972">
        <v>6</v>
      </c>
      <c r="J5972">
        <v>5332.54</v>
      </c>
      <c r="K5972" t="str">
        <f t="shared" si="93"/>
        <v>Low Risk</v>
      </c>
    </row>
    <row r="5973" spans="1:11" x14ac:dyDescent="0.25">
      <c r="A5973">
        <v>5972</v>
      </c>
      <c r="B5973">
        <v>31</v>
      </c>
      <c r="C5973" t="s">
        <v>10</v>
      </c>
      <c r="D5973" t="s">
        <v>11</v>
      </c>
      <c r="E5973" t="s">
        <v>20</v>
      </c>
      <c r="F5973">
        <v>1772.2249999999999</v>
      </c>
      <c r="G5973">
        <v>1819.3</v>
      </c>
      <c r="H5973">
        <v>506</v>
      </c>
      <c r="I5973">
        <v>11</v>
      </c>
      <c r="J5973">
        <v>1703.09</v>
      </c>
      <c r="K5973" t="str">
        <f t="shared" si="93"/>
        <v>Moderate Risk</v>
      </c>
    </row>
    <row r="5974" spans="1:11" x14ac:dyDescent="0.25">
      <c r="A5974">
        <v>5973</v>
      </c>
      <c r="B5974">
        <v>57</v>
      </c>
      <c r="C5974" t="s">
        <v>13</v>
      </c>
      <c r="D5974" t="s">
        <v>14</v>
      </c>
      <c r="E5974" t="s">
        <v>20</v>
      </c>
      <c r="F5974">
        <v>1772.2249999999999</v>
      </c>
      <c r="G5974">
        <v>2868.91</v>
      </c>
      <c r="H5974">
        <v>433</v>
      </c>
      <c r="I5974">
        <v>8</v>
      </c>
      <c r="J5974">
        <v>1747.16</v>
      </c>
      <c r="K5974" t="str">
        <f t="shared" si="93"/>
        <v>Moderate Risk</v>
      </c>
    </row>
    <row r="5975" spans="1:11" x14ac:dyDescent="0.25">
      <c r="A5975">
        <v>5974</v>
      </c>
      <c r="B5975">
        <v>72</v>
      </c>
      <c r="C5975" t="s">
        <v>10</v>
      </c>
      <c r="D5975" t="s">
        <v>18</v>
      </c>
      <c r="E5975" t="s">
        <v>12</v>
      </c>
      <c r="F5975">
        <v>1584.9</v>
      </c>
      <c r="G5975">
        <v>1617.3</v>
      </c>
      <c r="H5975">
        <v>506</v>
      </c>
      <c r="I5975">
        <v>3</v>
      </c>
      <c r="J5975">
        <v>3007.23</v>
      </c>
      <c r="K5975" t="str">
        <f t="shared" si="93"/>
        <v>Low Risk</v>
      </c>
    </row>
    <row r="5976" spans="1:11" x14ac:dyDescent="0.25">
      <c r="A5976">
        <v>5975</v>
      </c>
      <c r="B5976">
        <v>21</v>
      </c>
      <c r="C5976" t="s">
        <v>10</v>
      </c>
      <c r="D5976" t="s">
        <v>11</v>
      </c>
      <c r="E5976" t="s">
        <v>15</v>
      </c>
      <c r="F5976">
        <v>1772.2249999999999</v>
      </c>
      <c r="G5976">
        <v>3697.79</v>
      </c>
      <c r="H5976">
        <v>576</v>
      </c>
      <c r="I5976">
        <v>7</v>
      </c>
      <c r="J5976">
        <v>5650.48</v>
      </c>
      <c r="K5976" t="str">
        <f t="shared" si="93"/>
        <v>Low Risk</v>
      </c>
    </row>
    <row r="5977" spans="1:11" x14ac:dyDescent="0.25">
      <c r="A5977">
        <v>5976</v>
      </c>
      <c r="B5977">
        <v>69</v>
      </c>
      <c r="C5977" t="s">
        <v>13</v>
      </c>
      <c r="D5977" t="s">
        <v>18</v>
      </c>
      <c r="E5977" t="s">
        <v>15</v>
      </c>
      <c r="F5977">
        <v>3085.16</v>
      </c>
      <c r="G5977">
        <v>4641.03</v>
      </c>
      <c r="H5977">
        <v>659</v>
      </c>
      <c r="I5977">
        <v>5</v>
      </c>
      <c r="J5977">
        <v>12166.33</v>
      </c>
      <c r="K5977" t="str">
        <f t="shared" si="93"/>
        <v>Low Risk</v>
      </c>
    </row>
    <row r="5978" spans="1:11" x14ac:dyDescent="0.25">
      <c r="A5978">
        <v>5977</v>
      </c>
      <c r="B5978">
        <v>28</v>
      </c>
      <c r="C5978" t="s">
        <v>10</v>
      </c>
      <c r="D5978" t="s">
        <v>11</v>
      </c>
      <c r="E5978" t="s">
        <v>17</v>
      </c>
      <c r="F5978">
        <v>2016.37</v>
      </c>
      <c r="G5978">
        <v>3396.89</v>
      </c>
      <c r="H5978">
        <v>637</v>
      </c>
      <c r="I5978">
        <v>2</v>
      </c>
      <c r="J5978">
        <v>6544.58</v>
      </c>
      <c r="K5978" t="str">
        <f t="shared" si="93"/>
        <v>Low Risk</v>
      </c>
    </row>
    <row r="5979" spans="1:11" x14ac:dyDescent="0.25">
      <c r="A5979">
        <v>5978</v>
      </c>
      <c r="B5979">
        <v>75</v>
      </c>
      <c r="C5979" t="s">
        <v>13</v>
      </c>
      <c r="D5979" t="s">
        <v>11</v>
      </c>
      <c r="E5979" t="s">
        <v>20</v>
      </c>
      <c r="F5979">
        <v>507.43</v>
      </c>
      <c r="G5979">
        <v>459.82</v>
      </c>
      <c r="H5979">
        <v>404</v>
      </c>
      <c r="I5979">
        <v>7</v>
      </c>
      <c r="J5979">
        <v>1688.13</v>
      </c>
      <c r="K5979" t="str">
        <f t="shared" si="93"/>
        <v>Moderate Risk</v>
      </c>
    </row>
    <row r="5980" spans="1:11" x14ac:dyDescent="0.25">
      <c r="A5980">
        <v>5979</v>
      </c>
      <c r="B5980">
        <v>48</v>
      </c>
      <c r="C5980" t="s">
        <v>10</v>
      </c>
      <c r="D5980" t="s">
        <v>14</v>
      </c>
      <c r="E5980" t="s">
        <v>15</v>
      </c>
      <c r="F5980">
        <v>1000.04</v>
      </c>
      <c r="G5980">
        <v>1193.8399999999999</v>
      </c>
      <c r="H5980">
        <v>472</v>
      </c>
      <c r="I5980">
        <v>7</v>
      </c>
      <c r="J5980">
        <v>867.95</v>
      </c>
      <c r="K5980" t="str">
        <f t="shared" si="93"/>
        <v>Moderate Risk</v>
      </c>
    </row>
    <row r="5981" spans="1:11" x14ac:dyDescent="0.25">
      <c r="A5981">
        <v>5980</v>
      </c>
      <c r="B5981">
        <v>60</v>
      </c>
      <c r="C5981" t="s">
        <v>10</v>
      </c>
      <c r="D5981" t="s">
        <v>14</v>
      </c>
      <c r="E5981" t="s">
        <v>17</v>
      </c>
      <c r="F5981">
        <v>426.02</v>
      </c>
      <c r="G5981">
        <v>907.7</v>
      </c>
      <c r="H5981">
        <v>415</v>
      </c>
      <c r="I5981">
        <v>10</v>
      </c>
      <c r="J5981">
        <v>500</v>
      </c>
      <c r="K5981" t="str">
        <f t="shared" si="93"/>
        <v>Moderate Risk</v>
      </c>
    </row>
    <row r="5982" spans="1:11" x14ac:dyDescent="0.25">
      <c r="A5982">
        <v>5981</v>
      </c>
      <c r="B5982">
        <v>49</v>
      </c>
      <c r="C5982" t="s">
        <v>10</v>
      </c>
      <c r="D5982" t="s">
        <v>18</v>
      </c>
      <c r="E5982" t="s">
        <v>17</v>
      </c>
      <c r="F5982">
        <v>5858.65</v>
      </c>
      <c r="G5982">
        <v>9740.82</v>
      </c>
      <c r="H5982">
        <v>771</v>
      </c>
      <c r="I5982">
        <v>7</v>
      </c>
      <c r="J5982">
        <v>20029.97</v>
      </c>
      <c r="K5982" t="str">
        <f t="shared" si="93"/>
        <v>Low Risk</v>
      </c>
    </row>
    <row r="5983" spans="1:11" x14ac:dyDescent="0.25">
      <c r="A5983">
        <v>5982</v>
      </c>
      <c r="B5983">
        <v>44</v>
      </c>
      <c r="C5983" t="s">
        <v>10</v>
      </c>
      <c r="D5983" t="s">
        <v>14</v>
      </c>
      <c r="E5983" t="s">
        <v>17</v>
      </c>
      <c r="F5983">
        <v>1276.47</v>
      </c>
      <c r="G5983">
        <v>0</v>
      </c>
      <c r="H5983">
        <v>589</v>
      </c>
      <c r="I5983">
        <v>7</v>
      </c>
      <c r="J5983">
        <v>4258.41</v>
      </c>
      <c r="K5983" t="str">
        <f t="shared" si="93"/>
        <v>Low Risk</v>
      </c>
    </row>
    <row r="5984" spans="1:11" x14ac:dyDescent="0.25">
      <c r="A5984">
        <v>5983</v>
      </c>
      <c r="B5984">
        <v>47</v>
      </c>
      <c r="C5984" t="s">
        <v>13</v>
      </c>
      <c r="D5984" t="s">
        <v>14</v>
      </c>
      <c r="E5984" t="s">
        <v>17</v>
      </c>
      <c r="F5984">
        <v>839.43</v>
      </c>
      <c r="G5984">
        <v>1161.56</v>
      </c>
      <c r="H5984">
        <v>438</v>
      </c>
      <c r="I5984">
        <v>6</v>
      </c>
      <c r="J5984">
        <v>1967.5</v>
      </c>
      <c r="K5984" t="str">
        <f t="shared" si="93"/>
        <v>Moderate Risk</v>
      </c>
    </row>
    <row r="5985" spans="1:11" x14ac:dyDescent="0.25">
      <c r="A5985">
        <v>5984</v>
      </c>
      <c r="B5985">
        <v>60</v>
      </c>
      <c r="C5985" t="s">
        <v>13</v>
      </c>
      <c r="D5985" t="s">
        <v>19</v>
      </c>
      <c r="E5985" t="s">
        <v>12</v>
      </c>
      <c r="F5985">
        <v>3236.44</v>
      </c>
      <c r="G5985">
        <v>5177.49</v>
      </c>
      <c r="H5985">
        <v>703</v>
      </c>
      <c r="I5985">
        <v>7</v>
      </c>
      <c r="J5985">
        <v>9755.6200000000008</v>
      </c>
      <c r="K5985" t="str">
        <f t="shared" si="93"/>
        <v>Low Risk</v>
      </c>
    </row>
    <row r="5986" spans="1:11" x14ac:dyDescent="0.25">
      <c r="A5986">
        <v>5985</v>
      </c>
      <c r="B5986">
        <v>19</v>
      </c>
      <c r="C5986" t="s">
        <v>13</v>
      </c>
      <c r="D5986" t="s">
        <v>16</v>
      </c>
      <c r="E5986" t="s">
        <v>12</v>
      </c>
      <c r="F5986">
        <v>1705.55</v>
      </c>
      <c r="G5986">
        <v>2709.32</v>
      </c>
      <c r="H5986">
        <v>525</v>
      </c>
      <c r="I5986">
        <v>5</v>
      </c>
      <c r="J5986">
        <v>6336.32</v>
      </c>
      <c r="K5986" t="str">
        <f t="shared" si="93"/>
        <v>Low Risk</v>
      </c>
    </row>
    <row r="5987" spans="1:11" x14ac:dyDescent="0.25">
      <c r="A5987">
        <v>5986</v>
      </c>
      <c r="B5987">
        <v>66</v>
      </c>
      <c r="C5987" t="s">
        <v>10</v>
      </c>
      <c r="D5987" t="s">
        <v>14</v>
      </c>
      <c r="E5987" t="s">
        <v>15</v>
      </c>
      <c r="F5987">
        <v>3061.54</v>
      </c>
      <c r="G5987">
        <v>4865.01</v>
      </c>
      <c r="H5987">
        <v>582</v>
      </c>
      <c r="I5987">
        <v>8</v>
      </c>
      <c r="J5987">
        <v>7792.55</v>
      </c>
      <c r="K5987" t="str">
        <f t="shared" si="93"/>
        <v>Low Risk</v>
      </c>
    </row>
    <row r="5988" spans="1:11" x14ac:dyDescent="0.25">
      <c r="A5988">
        <v>5987</v>
      </c>
      <c r="B5988">
        <v>26</v>
      </c>
      <c r="C5988" t="s">
        <v>13</v>
      </c>
      <c r="D5988" t="s">
        <v>19</v>
      </c>
      <c r="E5988" t="s">
        <v>15</v>
      </c>
      <c r="F5988">
        <v>2932.85</v>
      </c>
      <c r="G5988">
        <v>5673.31</v>
      </c>
      <c r="H5988">
        <v>645</v>
      </c>
      <c r="I5988">
        <v>7</v>
      </c>
      <c r="J5988">
        <v>10855.24</v>
      </c>
      <c r="K5988" t="str">
        <f t="shared" si="93"/>
        <v>Low Risk</v>
      </c>
    </row>
    <row r="5989" spans="1:11" x14ac:dyDescent="0.25">
      <c r="A5989">
        <v>5988</v>
      </c>
      <c r="B5989">
        <v>45</v>
      </c>
      <c r="C5989" t="s">
        <v>10</v>
      </c>
      <c r="D5989" t="s">
        <v>14</v>
      </c>
      <c r="E5989" t="s">
        <v>15</v>
      </c>
      <c r="F5989">
        <v>1313.14</v>
      </c>
      <c r="G5989">
        <v>2818.26</v>
      </c>
      <c r="H5989">
        <v>583</v>
      </c>
      <c r="I5989">
        <v>6</v>
      </c>
      <c r="J5989">
        <v>3335.26</v>
      </c>
      <c r="K5989" t="str">
        <f t="shared" si="93"/>
        <v>Low Risk</v>
      </c>
    </row>
    <row r="5990" spans="1:11" x14ac:dyDescent="0.25">
      <c r="A5990">
        <v>5989</v>
      </c>
      <c r="B5990">
        <v>48</v>
      </c>
      <c r="C5990" t="s">
        <v>13</v>
      </c>
      <c r="D5990" t="s">
        <v>18</v>
      </c>
      <c r="E5990" t="s">
        <v>21</v>
      </c>
      <c r="F5990">
        <v>1860.85</v>
      </c>
      <c r="G5990">
        <v>3237.28</v>
      </c>
      <c r="H5990">
        <v>576</v>
      </c>
      <c r="I5990">
        <v>9</v>
      </c>
      <c r="J5990">
        <v>5169.7</v>
      </c>
      <c r="K5990" t="str">
        <f t="shared" si="93"/>
        <v>Low Risk</v>
      </c>
    </row>
    <row r="5991" spans="1:11" x14ac:dyDescent="0.25">
      <c r="A5991">
        <v>5990</v>
      </c>
      <c r="B5991">
        <v>51</v>
      </c>
      <c r="C5991" t="s">
        <v>13</v>
      </c>
      <c r="D5991" t="s">
        <v>14</v>
      </c>
      <c r="E5991" t="s">
        <v>20</v>
      </c>
      <c r="F5991">
        <v>1772.2249999999999</v>
      </c>
      <c r="G5991">
        <v>6626.31</v>
      </c>
      <c r="H5991">
        <v>697</v>
      </c>
      <c r="I5991">
        <v>4</v>
      </c>
      <c r="J5991">
        <v>10855.68</v>
      </c>
      <c r="K5991" t="str">
        <f t="shared" si="93"/>
        <v>Low Risk</v>
      </c>
    </row>
    <row r="5992" spans="1:11" x14ac:dyDescent="0.25">
      <c r="A5992">
        <v>5991</v>
      </c>
      <c r="B5992">
        <v>73</v>
      </c>
      <c r="C5992" t="s">
        <v>10</v>
      </c>
      <c r="D5992" t="s">
        <v>16</v>
      </c>
      <c r="E5992" t="s">
        <v>20</v>
      </c>
      <c r="F5992">
        <v>3878.25</v>
      </c>
      <c r="G5992">
        <v>7504.27</v>
      </c>
      <c r="H5992">
        <v>654</v>
      </c>
      <c r="I5992">
        <v>6</v>
      </c>
      <c r="J5992">
        <v>15450.6</v>
      </c>
      <c r="K5992" t="str">
        <f t="shared" si="93"/>
        <v>Low Risk</v>
      </c>
    </row>
    <row r="5993" spans="1:11" x14ac:dyDescent="0.25">
      <c r="A5993">
        <v>5992</v>
      </c>
      <c r="B5993">
        <v>32</v>
      </c>
      <c r="C5993" t="s">
        <v>10</v>
      </c>
      <c r="D5993" t="s">
        <v>16</v>
      </c>
      <c r="E5993" t="s">
        <v>17</v>
      </c>
      <c r="F5993">
        <v>732.2</v>
      </c>
      <c r="G5993">
        <v>940.43</v>
      </c>
      <c r="H5993">
        <v>462</v>
      </c>
      <c r="I5993">
        <v>5</v>
      </c>
      <c r="J5993">
        <v>5332.54</v>
      </c>
      <c r="K5993" t="str">
        <f t="shared" si="93"/>
        <v>Moderate Risk</v>
      </c>
    </row>
    <row r="5994" spans="1:11" x14ac:dyDescent="0.25">
      <c r="A5994">
        <v>5993</v>
      </c>
      <c r="B5994">
        <v>65</v>
      </c>
      <c r="C5994" t="s">
        <v>10</v>
      </c>
      <c r="D5994" t="s">
        <v>11</v>
      </c>
      <c r="E5994" t="s">
        <v>12</v>
      </c>
      <c r="F5994">
        <v>2304.04</v>
      </c>
      <c r="G5994">
        <v>4035.07</v>
      </c>
      <c r="H5994">
        <v>652</v>
      </c>
      <c r="I5994">
        <v>3</v>
      </c>
      <c r="J5994">
        <v>5764.7</v>
      </c>
      <c r="K5994" t="str">
        <f t="shared" si="93"/>
        <v>Low Risk</v>
      </c>
    </row>
    <row r="5995" spans="1:11" x14ac:dyDescent="0.25">
      <c r="A5995">
        <v>5994</v>
      </c>
      <c r="B5995">
        <v>42</v>
      </c>
      <c r="C5995" t="s">
        <v>13</v>
      </c>
      <c r="D5995" t="s">
        <v>16</v>
      </c>
      <c r="E5995" t="s">
        <v>17</v>
      </c>
      <c r="F5995">
        <v>1772.2249999999999</v>
      </c>
      <c r="G5995">
        <v>3237.28</v>
      </c>
      <c r="H5995">
        <v>616</v>
      </c>
      <c r="I5995">
        <v>7</v>
      </c>
      <c r="J5995">
        <v>5611.35</v>
      </c>
      <c r="K5995" t="str">
        <f t="shared" si="93"/>
        <v>Low Risk</v>
      </c>
    </row>
    <row r="5996" spans="1:11" x14ac:dyDescent="0.25">
      <c r="A5996">
        <v>5995</v>
      </c>
      <c r="B5996">
        <v>53</v>
      </c>
      <c r="C5996" t="s">
        <v>13</v>
      </c>
      <c r="D5996" t="s">
        <v>16</v>
      </c>
      <c r="E5996" t="s">
        <v>15</v>
      </c>
      <c r="F5996">
        <v>1297.96</v>
      </c>
      <c r="G5996">
        <v>1967.35</v>
      </c>
      <c r="H5996">
        <v>528</v>
      </c>
      <c r="I5996">
        <v>9</v>
      </c>
      <c r="J5996">
        <v>5332.54</v>
      </c>
      <c r="K5996" t="str">
        <f t="shared" si="93"/>
        <v>Low Risk</v>
      </c>
    </row>
    <row r="5997" spans="1:11" x14ac:dyDescent="0.25">
      <c r="A5997">
        <v>5996</v>
      </c>
      <c r="B5997">
        <v>25</v>
      </c>
      <c r="C5997" t="s">
        <v>10</v>
      </c>
      <c r="D5997" t="s">
        <v>18</v>
      </c>
      <c r="E5997" t="s">
        <v>20</v>
      </c>
      <c r="F5997">
        <v>1484.48</v>
      </c>
      <c r="G5997">
        <v>3257.92</v>
      </c>
      <c r="H5997">
        <v>520</v>
      </c>
      <c r="I5997">
        <v>11</v>
      </c>
      <c r="J5997">
        <v>4552.8500000000004</v>
      </c>
      <c r="K5997" t="str">
        <f t="shared" si="93"/>
        <v>Moderate Risk</v>
      </c>
    </row>
    <row r="5998" spans="1:11" x14ac:dyDescent="0.25">
      <c r="A5998">
        <v>5997</v>
      </c>
      <c r="B5998">
        <v>26</v>
      </c>
      <c r="C5998" t="s">
        <v>10</v>
      </c>
      <c r="D5998" t="s">
        <v>18</v>
      </c>
      <c r="E5998" t="s">
        <v>21</v>
      </c>
      <c r="F5998">
        <v>932.93</v>
      </c>
      <c r="G5998">
        <v>1909.71</v>
      </c>
      <c r="H5998">
        <v>576</v>
      </c>
      <c r="I5998">
        <v>4</v>
      </c>
      <c r="J5998">
        <v>500</v>
      </c>
      <c r="K5998" t="str">
        <f t="shared" si="93"/>
        <v>Low Risk</v>
      </c>
    </row>
    <row r="5999" spans="1:11" x14ac:dyDescent="0.25">
      <c r="A5999">
        <v>5998</v>
      </c>
      <c r="B5999">
        <v>75</v>
      </c>
      <c r="C5999" t="s">
        <v>10</v>
      </c>
      <c r="D5999" t="s">
        <v>11</v>
      </c>
      <c r="E5999" t="s">
        <v>152</v>
      </c>
      <c r="F5999">
        <v>2134.92</v>
      </c>
      <c r="G5999">
        <v>4503.67</v>
      </c>
      <c r="H5999">
        <v>650</v>
      </c>
      <c r="I5999">
        <v>8</v>
      </c>
      <c r="J5999">
        <v>9584.67</v>
      </c>
      <c r="K5999" t="str">
        <f t="shared" si="93"/>
        <v>Low Risk</v>
      </c>
    </row>
    <row r="6000" spans="1:11" x14ac:dyDescent="0.25">
      <c r="A6000">
        <v>5999</v>
      </c>
      <c r="B6000">
        <v>75</v>
      </c>
      <c r="C6000" t="s">
        <v>13</v>
      </c>
      <c r="D6000" t="s">
        <v>11</v>
      </c>
      <c r="E6000" t="s">
        <v>15</v>
      </c>
      <c r="F6000">
        <v>867.16</v>
      </c>
      <c r="G6000">
        <v>2021.12</v>
      </c>
      <c r="H6000">
        <v>484</v>
      </c>
      <c r="I6000">
        <v>8</v>
      </c>
      <c r="J6000">
        <v>1091.8399999999999</v>
      </c>
      <c r="K6000" t="str">
        <f t="shared" si="93"/>
        <v>Moderate Risk</v>
      </c>
    </row>
    <row r="6001" spans="1:11" x14ac:dyDescent="0.25">
      <c r="A6001">
        <v>6000</v>
      </c>
      <c r="B6001">
        <v>54</v>
      </c>
      <c r="C6001" t="s">
        <v>10</v>
      </c>
      <c r="D6001" t="s">
        <v>16</v>
      </c>
      <c r="E6001" t="s">
        <v>15</v>
      </c>
      <c r="F6001">
        <v>2119.7399999999998</v>
      </c>
      <c r="G6001">
        <v>3324.67</v>
      </c>
      <c r="H6001">
        <v>534</v>
      </c>
      <c r="I6001">
        <v>7</v>
      </c>
      <c r="J6001">
        <v>5022.66</v>
      </c>
      <c r="K6001" t="str">
        <f t="shared" si="93"/>
        <v>Low Risk</v>
      </c>
    </row>
    <row r="6002" spans="1:11" x14ac:dyDescent="0.25">
      <c r="A6002">
        <v>6001</v>
      </c>
      <c r="B6002">
        <v>65</v>
      </c>
      <c r="C6002" t="s">
        <v>10</v>
      </c>
      <c r="D6002" t="s">
        <v>18</v>
      </c>
      <c r="E6002" t="s">
        <v>20</v>
      </c>
      <c r="F6002">
        <v>1538.37</v>
      </c>
      <c r="G6002">
        <v>2881.47</v>
      </c>
      <c r="H6002">
        <v>576</v>
      </c>
      <c r="I6002">
        <v>5</v>
      </c>
      <c r="J6002">
        <v>5534.2</v>
      </c>
      <c r="K6002" t="str">
        <f t="shared" si="93"/>
        <v>Low Risk</v>
      </c>
    </row>
    <row r="6003" spans="1:11" x14ac:dyDescent="0.25">
      <c r="A6003">
        <v>6002</v>
      </c>
      <c r="B6003">
        <v>62</v>
      </c>
      <c r="C6003" t="s">
        <v>10</v>
      </c>
      <c r="D6003" t="s">
        <v>11</v>
      </c>
      <c r="E6003" t="s">
        <v>21</v>
      </c>
      <c r="F6003">
        <v>911.16</v>
      </c>
      <c r="G6003">
        <v>2300.3000000000002</v>
      </c>
      <c r="H6003">
        <v>490</v>
      </c>
      <c r="I6003">
        <v>11</v>
      </c>
      <c r="J6003">
        <v>2155.33</v>
      </c>
      <c r="K6003" t="str">
        <f t="shared" si="93"/>
        <v>High Risk</v>
      </c>
    </row>
    <row r="6004" spans="1:11" x14ac:dyDescent="0.25">
      <c r="A6004">
        <v>6003</v>
      </c>
      <c r="B6004">
        <v>56</v>
      </c>
      <c r="C6004" t="s">
        <v>13</v>
      </c>
      <c r="D6004" t="s">
        <v>11</v>
      </c>
      <c r="E6004" t="s">
        <v>21</v>
      </c>
      <c r="F6004">
        <v>1577.75</v>
      </c>
      <c r="G6004">
        <v>3427.43</v>
      </c>
      <c r="H6004">
        <v>577</v>
      </c>
      <c r="I6004">
        <v>12</v>
      </c>
      <c r="J6004">
        <v>3052.72</v>
      </c>
      <c r="K6004" t="str">
        <f t="shared" si="93"/>
        <v>Moderate Risk</v>
      </c>
    </row>
    <row r="6005" spans="1:11" x14ac:dyDescent="0.25">
      <c r="A6005">
        <v>6004</v>
      </c>
      <c r="B6005">
        <v>49</v>
      </c>
      <c r="C6005" t="s">
        <v>13</v>
      </c>
      <c r="D6005" t="s">
        <v>16</v>
      </c>
      <c r="E6005" t="s">
        <v>15</v>
      </c>
      <c r="F6005">
        <v>3205.79</v>
      </c>
      <c r="G6005">
        <v>6289.3</v>
      </c>
      <c r="H6005">
        <v>649</v>
      </c>
      <c r="I6005">
        <v>7</v>
      </c>
      <c r="J6005">
        <v>10419.799999999999</v>
      </c>
      <c r="K6005" t="str">
        <f t="shared" si="93"/>
        <v>Low Risk</v>
      </c>
    </row>
    <row r="6006" spans="1:11" x14ac:dyDescent="0.25">
      <c r="A6006">
        <v>6005</v>
      </c>
      <c r="B6006">
        <v>75</v>
      </c>
      <c r="C6006" t="s">
        <v>13</v>
      </c>
      <c r="D6006" t="s">
        <v>19</v>
      </c>
      <c r="E6006" t="s">
        <v>17</v>
      </c>
      <c r="F6006">
        <v>2489.98</v>
      </c>
      <c r="G6006">
        <v>4297.59</v>
      </c>
      <c r="H6006">
        <v>625</v>
      </c>
      <c r="I6006">
        <v>4</v>
      </c>
      <c r="J6006">
        <v>5260.95</v>
      </c>
      <c r="K6006" t="str">
        <f t="shared" si="93"/>
        <v>Low Risk</v>
      </c>
    </row>
    <row r="6007" spans="1:11" x14ac:dyDescent="0.25">
      <c r="A6007">
        <v>6006</v>
      </c>
      <c r="B6007">
        <v>69</v>
      </c>
      <c r="C6007" t="s">
        <v>10</v>
      </c>
      <c r="D6007" t="s">
        <v>16</v>
      </c>
      <c r="E6007" t="s">
        <v>12</v>
      </c>
      <c r="F6007">
        <v>1847.29</v>
      </c>
      <c r="G6007">
        <v>4487.75</v>
      </c>
      <c r="H6007">
        <v>576</v>
      </c>
      <c r="I6007">
        <v>9</v>
      </c>
      <c r="J6007">
        <v>5157.41</v>
      </c>
      <c r="K6007" t="str">
        <f t="shared" si="93"/>
        <v>Low Risk</v>
      </c>
    </row>
    <row r="6008" spans="1:11" x14ac:dyDescent="0.25">
      <c r="A6008">
        <v>6007</v>
      </c>
      <c r="B6008">
        <v>34</v>
      </c>
      <c r="C6008" t="s">
        <v>10</v>
      </c>
      <c r="D6008" t="s">
        <v>11</v>
      </c>
      <c r="E6008" t="s">
        <v>12</v>
      </c>
      <c r="F6008">
        <v>1547.34</v>
      </c>
      <c r="G6008">
        <v>3237.28</v>
      </c>
      <c r="H6008">
        <v>642</v>
      </c>
      <c r="I6008">
        <v>4</v>
      </c>
      <c r="J6008">
        <v>6584.37</v>
      </c>
      <c r="K6008" t="str">
        <f t="shared" si="93"/>
        <v>Low Risk</v>
      </c>
    </row>
    <row r="6009" spans="1:11" x14ac:dyDescent="0.25">
      <c r="A6009">
        <v>6008</v>
      </c>
      <c r="B6009">
        <v>52</v>
      </c>
      <c r="C6009" t="s">
        <v>10</v>
      </c>
      <c r="D6009" t="s">
        <v>16</v>
      </c>
      <c r="E6009" t="s">
        <v>12</v>
      </c>
      <c r="F6009">
        <v>1772.79</v>
      </c>
      <c r="G6009">
        <v>4516.32</v>
      </c>
      <c r="H6009">
        <v>569</v>
      </c>
      <c r="I6009">
        <v>8</v>
      </c>
      <c r="J6009">
        <v>3720.62</v>
      </c>
      <c r="K6009" t="str">
        <f t="shared" si="93"/>
        <v>Low Risk</v>
      </c>
    </row>
    <row r="6010" spans="1:11" x14ac:dyDescent="0.25">
      <c r="A6010">
        <v>6009</v>
      </c>
      <c r="B6010">
        <v>54</v>
      </c>
      <c r="C6010" t="s">
        <v>10</v>
      </c>
      <c r="D6010" t="s">
        <v>18</v>
      </c>
      <c r="E6010" t="s">
        <v>20</v>
      </c>
      <c r="F6010">
        <v>2826.28</v>
      </c>
      <c r="G6010">
        <v>4142.6400000000003</v>
      </c>
      <c r="H6010">
        <v>679</v>
      </c>
      <c r="I6010">
        <v>7</v>
      </c>
      <c r="J6010">
        <v>12227.49</v>
      </c>
      <c r="K6010" t="str">
        <f t="shared" si="93"/>
        <v>Low Risk</v>
      </c>
    </row>
    <row r="6011" spans="1:11" x14ac:dyDescent="0.25">
      <c r="A6011">
        <v>6010</v>
      </c>
      <c r="B6011">
        <v>36</v>
      </c>
      <c r="C6011" t="s">
        <v>10</v>
      </c>
      <c r="D6011" t="s">
        <v>18</v>
      </c>
      <c r="E6011" t="s">
        <v>12</v>
      </c>
      <c r="F6011">
        <v>2390.69</v>
      </c>
      <c r="G6011">
        <v>4062</v>
      </c>
      <c r="H6011">
        <v>558</v>
      </c>
      <c r="I6011">
        <v>10</v>
      </c>
      <c r="J6011">
        <v>5795.81</v>
      </c>
      <c r="K6011" t="str">
        <f t="shared" si="93"/>
        <v>Low Risk</v>
      </c>
    </row>
    <row r="6012" spans="1:11" x14ac:dyDescent="0.25">
      <c r="A6012">
        <v>6011</v>
      </c>
      <c r="B6012">
        <v>61</v>
      </c>
      <c r="C6012" t="s">
        <v>10</v>
      </c>
      <c r="D6012" t="s">
        <v>18</v>
      </c>
      <c r="E6012" t="s">
        <v>12</v>
      </c>
      <c r="F6012">
        <v>1138.06</v>
      </c>
      <c r="G6012">
        <v>1910.4</v>
      </c>
      <c r="H6012">
        <v>516</v>
      </c>
      <c r="I6012">
        <v>10</v>
      </c>
      <c r="J6012">
        <v>4521.2299999999996</v>
      </c>
      <c r="K6012" t="str">
        <f t="shared" si="93"/>
        <v>Low Risk</v>
      </c>
    </row>
    <row r="6013" spans="1:11" x14ac:dyDescent="0.25">
      <c r="A6013">
        <v>6012</v>
      </c>
      <c r="B6013">
        <v>46</v>
      </c>
      <c r="C6013" t="s">
        <v>13</v>
      </c>
      <c r="D6013" t="s">
        <v>18</v>
      </c>
      <c r="E6013" t="s">
        <v>17</v>
      </c>
      <c r="F6013">
        <v>4354.04</v>
      </c>
      <c r="G6013">
        <v>8501.17</v>
      </c>
      <c r="H6013">
        <v>680</v>
      </c>
      <c r="I6013">
        <v>8</v>
      </c>
      <c r="J6013">
        <v>14009.35</v>
      </c>
      <c r="K6013" t="str">
        <f t="shared" si="93"/>
        <v>Low Risk</v>
      </c>
    </row>
    <row r="6014" spans="1:11" x14ac:dyDescent="0.25">
      <c r="A6014">
        <v>6013</v>
      </c>
      <c r="B6014">
        <v>24</v>
      </c>
      <c r="C6014" t="s">
        <v>10</v>
      </c>
      <c r="D6014" t="s">
        <v>11</v>
      </c>
      <c r="E6014" t="s">
        <v>17</v>
      </c>
      <c r="F6014">
        <v>1729.27</v>
      </c>
      <c r="G6014">
        <v>2485.16</v>
      </c>
      <c r="H6014">
        <v>516</v>
      </c>
      <c r="I6014">
        <v>4</v>
      </c>
      <c r="J6014">
        <v>4948.38</v>
      </c>
      <c r="K6014" t="str">
        <f t="shared" si="93"/>
        <v>Low Risk</v>
      </c>
    </row>
    <row r="6015" spans="1:11" x14ac:dyDescent="0.25">
      <c r="A6015">
        <v>6014</v>
      </c>
      <c r="B6015">
        <v>45</v>
      </c>
      <c r="C6015" t="s">
        <v>10</v>
      </c>
      <c r="D6015" t="s">
        <v>11</v>
      </c>
      <c r="E6015" t="s">
        <v>20</v>
      </c>
      <c r="F6015">
        <v>1371.77</v>
      </c>
      <c r="G6015">
        <v>1835.01</v>
      </c>
      <c r="H6015">
        <v>559</v>
      </c>
      <c r="I6015">
        <v>7</v>
      </c>
      <c r="J6015">
        <v>4298.6000000000004</v>
      </c>
      <c r="K6015" t="str">
        <f t="shared" si="93"/>
        <v>Low Risk</v>
      </c>
    </row>
    <row r="6016" spans="1:11" x14ac:dyDescent="0.25">
      <c r="A6016">
        <v>6015</v>
      </c>
      <c r="B6016">
        <v>26</v>
      </c>
      <c r="C6016" t="s">
        <v>13</v>
      </c>
      <c r="D6016" t="s">
        <v>18</v>
      </c>
      <c r="E6016" t="s">
        <v>12</v>
      </c>
      <c r="F6016">
        <v>1483.36</v>
      </c>
      <c r="G6016">
        <v>3435.1</v>
      </c>
      <c r="H6016">
        <v>582</v>
      </c>
      <c r="I6016">
        <v>6</v>
      </c>
      <c r="J6016">
        <v>2805.25</v>
      </c>
      <c r="K6016" t="str">
        <f t="shared" si="93"/>
        <v>Low Risk</v>
      </c>
    </row>
    <row r="6017" spans="1:11" x14ac:dyDescent="0.25">
      <c r="A6017">
        <v>6016</v>
      </c>
      <c r="B6017">
        <v>45</v>
      </c>
      <c r="C6017" t="s">
        <v>13</v>
      </c>
      <c r="D6017" t="s">
        <v>11</v>
      </c>
      <c r="E6017" t="s">
        <v>20</v>
      </c>
      <c r="F6017">
        <v>1281.1300000000001</v>
      </c>
      <c r="G6017">
        <v>2185.0500000000002</v>
      </c>
      <c r="H6017">
        <v>550</v>
      </c>
      <c r="I6017">
        <v>5</v>
      </c>
      <c r="J6017">
        <v>2302.77</v>
      </c>
      <c r="K6017" t="str">
        <f t="shared" si="93"/>
        <v>Low Risk</v>
      </c>
    </row>
    <row r="6018" spans="1:11" x14ac:dyDescent="0.25">
      <c r="A6018">
        <v>6017</v>
      </c>
      <c r="B6018">
        <v>23</v>
      </c>
      <c r="C6018" t="s">
        <v>13</v>
      </c>
      <c r="D6018" t="s">
        <v>11</v>
      </c>
      <c r="E6018" t="s">
        <v>12</v>
      </c>
      <c r="F6018">
        <v>2140.9899999999998</v>
      </c>
      <c r="G6018">
        <v>4306.8599999999997</v>
      </c>
      <c r="H6018">
        <v>597</v>
      </c>
      <c r="I6018">
        <v>7</v>
      </c>
      <c r="J6018">
        <v>6187.86</v>
      </c>
      <c r="K6018" t="str">
        <f t="shared" ref="K6018:K6081" si="94">IF(AND(H6018&lt;500,I6018&gt;10),"High Risk",IF(OR(H6018&lt;500,I6018&gt;10),"Moderate Risk","Low Risk"))</f>
        <v>Low Risk</v>
      </c>
    </row>
    <row r="6019" spans="1:11" x14ac:dyDescent="0.25">
      <c r="A6019">
        <v>6018</v>
      </c>
      <c r="B6019">
        <v>46</v>
      </c>
      <c r="C6019" t="s">
        <v>13</v>
      </c>
      <c r="D6019" t="s">
        <v>18</v>
      </c>
      <c r="E6019" t="s">
        <v>20</v>
      </c>
      <c r="F6019">
        <v>1329.9</v>
      </c>
      <c r="G6019">
        <v>1729.6</v>
      </c>
      <c r="H6019">
        <v>517</v>
      </c>
      <c r="I6019">
        <v>11</v>
      </c>
      <c r="J6019">
        <v>5332.54</v>
      </c>
      <c r="K6019" t="str">
        <f t="shared" si="94"/>
        <v>Moderate Risk</v>
      </c>
    </row>
    <row r="6020" spans="1:11" x14ac:dyDescent="0.25">
      <c r="A6020">
        <v>6019</v>
      </c>
      <c r="B6020">
        <v>75</v>
      </c>
      <c r="C6020" t="s">
        <v>10</v>
      </c>
      <c r="D6020" t="s">
        <v>18</v>
      </c>
      <c r="E6020" t="s">
        <v>15</v>
      </c>
      <c r="F6020">
        <v>1753.34</v>
      </c>
      <c r="G6020">
        <v>3715.04</v>
      </c>
      <c r="H6020">
        <v>637</v>
      </c>
      <c r="I6020">
        <v>7</v>
      </c>
      <c r="J6020">
        <v>4200.21</v>
      </c>
      <c r="K6020" t="str">
        <f t="shared" si="94"/>
        <v>Low Risk</v>
      </c>
    </row>
    <row r="6021" spans="1:11" x14ac:dyDescent="0.25">
      <c r="A6021">
        <v>6020</v>
      </c>
      <c r="B6021">
        <v>34</v>
      </c>
      <c r="C6021" t="s">
        <v>13</v>
      </c>
      <c r="D6021" t="s">
        <v>19</v>
      </c>
      <c r="E6021" t="s">
        <v>15</v>
      </c>
      <c r="F6021">
        <v>1772.2249999999999</v>
      </c>
      <c r="G6021">
        <v>3237.28</v>
      </c>
      <c r="H6021">
        <v>663</v>
      </c>
      <c r="I6021">
        <v>6</v>
      </c>
      <c r="J6021">
        <v>9010.0400000000009</v>
      </c>
      <c r="K6021" t="str">
        <f t="shared" si="94"/>
        <v>Low Risk</v>
      </c>
    </row>
    <row r="6022" spans="1:11" x14ac:dyDescent="0.25">
      <c r="A6022">
        <v>6021</v>
      </c>
      <c r="B6022">
        <v>33</v>
      </c>
      <c r="C6022" t="s">
        <v>13</v>
      </c>
      <c r="D6022" t="s">
        <v>19</v>
      </c>
      <c r="E6022" t="s">
        <v>152</v>
      </c>
      <c r="F6022">
        <v>1573.66</v>
      </c>
      <c r="G6022">
        <v>3849.43</v>
      </c>
      <c r="H6022">
        <v>537</v>
      </c>
      <c r="I6022">
        <v>8</v>
      </c>
      <c r="J6022">
        <v>4441.95</v>
      </c>
      <c r="K6022" t="str">
        <f t="shared" si="94"/>
        <v>Low Risk</v>
      </c>
    </row>
    <row r="6023" spans="1:11" x14ac:dyDescent="0.25">
      <c r="A6023">
        <v>6022</v>
      </c>
      <c r="B6023">
        <v>40</v>
      </c>
      <c r="C6023" t="s">
        <v>10</v>
      </c>
      <c r="D6023" t="s">
        <v>11</v>
      </c>
      <c r="E6023" t="s">
        <v>15</v>
      </c>
      <c r="F6023">
        <v>965.97</v>
      </c>
      <c r="G6023">
        <v>936.38</v>
      </c>
      <c r="H6023">
        <v>566</v>
      </c>
      <c r="I6023">
        <v>5</v>
      </c>
      <c r="J6023">
        <v>3519.76</v>
      </c>
      <c r="K6023" t="str">
        <f t="shared" si="94"/>
        <v>Low Risk</v>
      </c>
    </row>
    <row r="6024" spans="1:11" x14ac:dyDescent="0.25">
      <c r="A6024">
        <v>6023</v>
      </c>
      <c r="B6024">
        <v>48</v>
      </c>
      <c r="C6024" t="s">
        <v>10</v>
      </c>
      <c r="D6024" t="s">
        <v>18</v>
      </c>
      <c r="E6024" t="s">
        <v>21</v>
      </c>
      <c r="F6024">
        <v>2146.39</v>
      </c>
      <c r="G6024">
        <v>2906.43</v>
      </c>
      <c r="H6024">
        <v>497</v>
      </c>
      <c r="I6024">
        <v>6</v>
      </c>
      <c r="J6024">
        <v>5508.35</v>
      </c>
      <c r="K6024" t="str">
        <f t="shared" si="94"/>
        <v>Moderate Risk</v>
      </c>
    </row>
    <row r="6025" spans="1:11" x14ac:dyDescent="0.25">
      <c r="A6025">
        <v>6024</v>
      </c>
      <c r="B6025">
        <v>20</v>
      </c>
      <c r="C6025" t="s">
        <v>10</v>
      </c>
      <c r="D6025" t="s">
        <v>14</v>
      </c>
      <c r="E6025" t="s">
        <v>12</v>
      </c>
      <c r="F6025">
        <v>381.18</v>
      </c>
      <c r="G6025">
        <v>611.75</v>
      </c>
      <c r="H6025">
        <v>576</v>
      </c>
      <c r="I6025">
        <v>14</v>
      </c>
      <c r="J6025">
        <v>500</v>
      </c>
      <c r="K6025" t="str">
        <f t="shared" si="94"/>
        <v>Moderate Risk</v>
      </c>
    </row>
    <row r="6026" spans="1:11" x14ac:dyDescent="0.25">
      <c r="A6026">
        <v>6025</v>
      </c>
      <c r="B6026">
        <v>38</v>
      </c>
      <c r="C6026" t="s">
        <v>10</v>
      </c>
      <c r="D6026" t="s">
        <v>16</v>
      </c>
      <c r="E6026" t="s">
        <v>12</v>
      </c>
      <c r="F6026">
        <v>1603.67</v>
      </c>
      <c r="G6026">
        <v>3857.64</v>
      </c>
      <c r="H6026">
        <v>569</v>
      </c>
      <c r="I6026">
        <v>6</v>
      </c>
      <c r="J6026">
        <v>5266.49</v>
      </c>
      <c r="K6026" t="str">
        <f t="shared" si="94"/>
        <v>Low Risk</v>
      </c>
    </row>
    <row r="6027" spans="1:11" x14ac:dyDescent="0.25">
      <c r="A6027">
        <v>6026</v>
      </c>
      <c r="B6027">
        <v>43</v>
      </c>
      <c r="C6027" t="s">
        <v>10</v>
      </c>
      <c r="D6027" t="s">
        <v>11</v>
      </c>
      <c r="E6027" t="s">
        <v>20</v>
      </c>
      <c r="F6027">
        <v>832.33</v>
      </c>
      <c r="G6027">
        <v>782.54</v>
      </c>
      <c r="H6027">
        <v>576</v>
      </c>
      <c r="I6027">
        <v>4</v>
      </c>
      <c r="J6027">
        <v>3687.95</v>
      </c>
      <c r="K6027" t="str">
        <f t="shared" si="94"/>
        <v>Low Risk</v>
      </c>
    </row>
    <row r="6028" spans="1:11" x14ac:dyDescent="0.25">
      <c r="A6028">
        <v>6027</v>
      </c>
      <c r="B6028">
        <v>53</v>
      </c>
      <c r="C6028" t="s">
        <v>10</v>
      </c>
      <c r="D6028" t="s">
        <v>11</v>
      </c>
      <c r="E6028" t="s">
        <v>17</v>
      </c>
      <c r="F6028">
        <v>2611.63</v>
      </c>
      <c r="G6028">
        <v>3835.37</v>
      </c>
      <c r="H6028">
        <v>576</v>
      </c>
      <c r="I6028">
        <v>6</v>
      </c>
      <c r="J6028">
        <v>7222.38</v>
      </c>
      <c r="K6028" t="str">
        <f t="shared" si="94"/>
        <v>Low Risk</v>
      </c>
    </row>
    <row r="6029" spans="1:11" x14ac:dyDescent="0.25">
      <c r="A6029">
        <v>6028</v>
      </c>
      <c r="B6029">
        <v>59</v>
      </c>
      <c r="C6029" t="s">
        <v>10</v>
      </c>
      <c r="D6029" t="s">
        <v>19</v>
      </c>
      <c r="E6029" t="s">
        <v>20</v>
      </c>
      <c r="F6029">
        <v>2659.35</v>
      </c>
      <c r="G6029">
        <v>4388.1000000000004</v>
      </c>
      <c r="H6029">
        <v>610</v>
      </c>
      <c r="I6029">
        <v>6</v>
      </c>
      <c r="J6029">
        <v>7473.69</v>
      </c>
      <c r="K6029" t="str">
        <f t="shared" si="94"/>
        <v>Low Risk</v>
      </c>
    </row>
    <row r="6030" spans="1:11" x14ac:dyDescent="0.25">
      <c r="A6030">
        <v>6029</v>
      </c>
      <c r="B6030">
        <v>54</v>
      </c>
      <c r="C6030" t="s">
        <v>10</v>
      </c>
      <c r="D6030" t="s">
        <v>11</v>
      </c>
      <c r="E6030" t="s">
        <v>21</v>
      </c>
      <c r="F6030">
        <v>1772.2249999999999</v>
      </c>
      <c r="G6030">
        <v>4004.2</v>
      </c>
      <c r="H6030">
        <v>622</v>
      </c>
      <c r="I6030">
        <v>8</v>
      </c>
      <c r="J6030">
        <v>5613.62</v>
      </c>
      <c r="K6030" t="str">
        <f t="shared" si="94"/>
        <v>Low Risk</v>
      </c>
    </row>
    <row r="6031" spans="1:11" x14ac:dyDescent="0.25">
      <c r="A6031">
        <v>6030</v>
      </c>
      <c r="B6031">
        <v>70</v>
      </c>
      <c r="C6031" t="s">
        <v>10</v>
      </c>
      <c r="D6031" t="s">
        <v>16</v>
      </c>
      <c r="E6031" t="s">
        <v>17</v>
      </c>
      <c r="F6031">
        <v>2261.14</v>
      </c>
      <c r="G6031">
        <v>4162.28</v>
      </c>
      <c r="H6031">
        <v>576</v>
      </c>
      <c r="I6031">
        <v>7</v>
      </c>
      <c r="J6031">
        <v>7803</v>
      </c>
      <c r="K6031" t="str">
        <f t="shared" si="94"/>
        <v>Low Risk</v>
      </c>
    </row>
    <row r="6032" spans="1:11" x14ac:dyDescent="0.25">
      <c r="A6032">
        <v>6031</v>
      </c>
      <c r="B6032">
        <v>39</v>
      </c>
      <c r="C6032" t="s">
        <v>10</v>
      </c>
      <c r="D6032" t="s">
        <v>14</v>
      </c>
      <c r="E6032" t="s">
        <v>12</v>
      </c>
      <c r="F6032">
        <v>836.97</v>
      </c>
      <c r="G6032">
        <v>796.34</v>
      </c>
      <c r="H6032">
        <v>400</v>
      </c>
      <c r="I6032">
        <v>10</v>
      </c>
      <c r="J6032">
        <v>3521.65</v>
      </c>
      <c r="K6032" t="str">
        <f t="shared" si="94"/>
        <v>Moderate Risk</v>
      </c>
    </row>
    <row r="6033" spans="1:11" x14ac:dyDescent="0.25">
      <c r="A6033">
        <v>6032</v>
      </c>
      <c r="B6033">
        <v>59</v>
      </c>
      <c r="C6033" t="s">
        <v>10</v>
      </c>
      <c r="D6033" t="s">
        <v>14</v>
      </c>
      <c r="E6033" t="s">
        <v>20</v>
      </c>
      <c r="F6033">
        <v>1454.03</v>
      </c>
      <c r="G6033">
        <v>2031.25</v>
      </c>
      <c r="H6033">
        <v>476</v>
      </c>
      <c r="I6033">
        <v>8</v>
      </c>
      <c r="J6033">
        <v>1687.48</v>
      </c>
      <c r="K6033" t="str">
        <f t="shared" si="94"/>
        <v>Moderate Risk</v>
      </c>
    </row>
    <row r="6034" spans="1:11" x14ac:dyDescent="0.25">
      <c r="A6034">
        <v>6033</v>
      </c>
      <c r="B6034">
        <v>29</v>
      </c>
      <c r="C6034" t="s">
        <v>13</v>
      </c>
      <c r="D6034" t="s">
        <v>11</v>
      </c>
      <c r="E6034" t="s">
        <v>15</v>
      </c>
      <c r="F6034">
        <v>3143.3</v>
      </c>
      <c r="G6034">
        <v>5583.68</v>
      </c>
      <c r="H6034">
        <v>639</v>
      </c>
      <c r="I6034">
        <v>8</v>
      </c>
      <c r="J6034">
        <v>9543.56</v>
      </c>
      <c r="K6034" t="str">
        <f t="shared" si="94"/>
        <v>Low Risk</v>
      </c>
    </row>
    <row r="6035" spans="1:11" x14ac:dyDescent="0.25">
      <c r="A6035">
        <v>6034</v>
      </c>
      <c r="B6035">
        <v>59</v>
      </c>
      <c r="C6035" t="s">
        <v>10</v>
      </c>
      <c r="D6035" t="s">
        <v>16</v>
      </c>
      <c r="E6035" t="s">
        <v>12</v>
      </c>
      <c r="F6035">
        <v>1903.67</v>
      </c>
      <c r="G6035">
        <v>2829.67</v>
      </c>
      <c r="H6035">
        <v>604</v>
      </c>
      <c r="I6035">
        <v>4</v>
      </c>
      <c r="J6035">
        <v>7169.45</v>
      </c>
      <c r="K6035" t="str">
        <f t="shared" si="94"/>
        <v>Low Risk</v>
      </c>
    </row>
    <row r="6036" spans="1:11" x14ac:dyDescent="0.25">
      <c r="A6036">
        <v>6035</v>
      </c>
      <c r="B6036">
        <v>30</v>
      </c>
      <c r="C6036" t="s">
        <v>13</v>
      </c>
      <c r="D6036" t="s">
        <v>11</v>
      </c>
      <c r="E6036" t="s">
        <v>15</v>
      </c>
      <c r="F6036">
        <v>1249.1099999999999</v>
      </c>
      <c r="G6036">
        <v>1405.64</v>
      </c>
      <c r="H6036">
        <v>572</v>
      </c>
      <c r="I6036">
        <v>6</v>
      </c>
      <c r="J6036">
        <v>2964.13</v>
      </c>
      <c r="K6036" t="str">
        <f t="shared" si="94"/>
        <v>Low Risk</v>
      </c>
    </row>
    <row r="6037" spans="1:11" x14ac:dyDescent="0.25">
      <c r="A6037">
        <v>6036</v>
      </c>
      <c r="B6037">
        <v>28</v>
      </c>
      <c r="C6037" t="s">
        <v>13</v>
      </c>
      <c r="D6037" t="s">
        <v>11</v>
      </c>
      <c r="E6037" t="s">
        <v>12</v>
      </c>
      <c r="F6037">
        <v>1732.25</v>
      </c>
      <c r="G6037">
        <v>3541.7</v>
      </c>
      <c r="H6037">
        <v>584</v>
      </c>
      <c r="I6037">
        <v>11</v>
      </c>
      <c r="J6037">
        <v>5254.62</v>
      </c>
      <c r="K6037" t="str">
        <f t="shared" si="94"/>
        <v>Moderate Risk</v>
      </c>
    </row>
    <row r="6038" spans="1:11" x14ac:dyDescent="0.25">
      <c r="A6038">
        <v>6037</v>
      </c>
      <c r="B6038">
        <v>71</v>
      </c>
      <c r="C6038" t="s">
        <v>13</v>
      </c>
      <c r="D6038" t="s">
        <v>16</v>
      </c>
      <c r="E6038" t="s">
        <v>152</v>
      </c>
      <c r="F6038">
        <v>2367.84</v>
      </c>
      <c r="G6038">
        <v>3799.46</v>
      </c>
      <c r="H6038">
        <v>607</v>
      </c>
      <c r="I6038">
        <v>6</v>
      </c>
      <c r="J6038">
        <v>5492.01</v>
      </c>
      <c r="K6038" t="str">
        <f t="shared" si="94"/>
        <v>Low Risk</v>
      </c>
    </row>
    <row r="6039" spans="1:11" x14ac:dyDescent="0.25">
      <c r="A6039">
        <v>6038</v>
      </c>
      <c r="B6039">
        <v>33</v>
      </c>
      <c r="C6039" t="s">
        <v>13</v>
      </c>
      <c r="D6039" t="s">
        <v>14</v>
      </c>
      <c r="E6039" t="s">
        <v>12</v>
      </c>
      <c r="F6039">
        <v>998.78</v>
      </c>
      <c r="G6039">
        <v>1398.44</v>
      </c>
      <c r="H6039">
        <v>576</v>
      </c>
      <c r="I6039">
        <v>9</v>
      </c>
      <c r="J6039">
        <v>5295.51</v>
      </c>
      <c r="K6039" t="str">
        <f t="shared" si="94"/>
        <v>Low Risk</v>
      </c>
    </row>
    <row r="6040" spans="1:11" x14ac:dyDescent="0.25">
      <c r="A6040">
        <v>6039</v>
      </c>
      <c r="B6040">
        <v>25</v>
      </c>
      <c r="C6040" t="s">
        <v>10</v>
      </c>
      <c r="D6040" t="s">
        <v>11</v>
      </c>
      <c r="E6040" t="s">
        <v>17</v>
      </c>
      <c r="F6040">
        <v>392.62</v>
      </c>
      <c r="G6040">
        <v>429.87</v>
      </c>
      <c r="H6040">
        <v>576</v>
      </c>
      <c r="I6040">
        <v>9</v>
      </c>
      <c r="J6040">
        <v>500</v>
      </c>
      <c r="K6040" t="str">
        <f t="shared" si="94"/>
        <v>Low Risk</v>
      </c>
    </row>
    <row r="6041" spans="1:11" x14ac:dyDescent="0.25">
      <c r="A6041">
        <v>6040</v>
      </c>
      <c r="B6041">
        <v>57</v>
      </c>
      <c r="C6041" t="s">
        <v>10</v>
      </c>
      <c r="D6041" t="s">
        <v>19</v>
      </c>
      <c r="E6041" t="s">
        <v>12</v>
      </c>
      <c r="F6041">
        <v>2276.89</v>
      </c>
      <c r="G6041">
        <v>4332.32</v>
      </c>
      <c r="H6041">
        <v>639</v>
      </c>
      <c r="I6041">
        <v>12</v>
      </c>
      <c r="J6041">
        <v>8008.16</v>
      </c>
      <c r="K6041" t="str">
        <f t="shared" si="94"/>
        <v>Moderate Risk</v>
      </c>
    </row>
    <row r="6042" spans="1:11" x14ac:dyDescent="0.25">
      <c r="A6042">
        <v>6041</v>
      </c>
      <c r="B6042">
        <v>74</v>
      </c>
      <c r="C6042" t="s">
        <v>13</v>
      </c>
      <c r="D6042" t="s">
        <v>11</v>
      </c>
      <c r="E6042" t="s">
        <v>12</v>
      </c>
      <c r="F6042">
        <v>887.25</v>
      </c>
      <c r="G6042">
        <v>1642.34</v>
      </c>
      <c r="H6042">
        <v>576</v>
      </c>
      <c r="I6042">
        <v>12</v>
      </c>
      <c r="J6042">
        <v>5332.54</v>
      </c>
      <c r="K6042" t="str">
        <f t="shared" si="94"/>
        <v>Moderate Risk</v>
      </c>
    </row>
    <row r="6043" spans="1:11" x14ac:dyDescent="0.25">
      <c r="A6043">
        <v>6042</v>
      </c>
      <c r="B6043">
        <v>57</v>
      </c>
      <c r="C6043" t="s">
        <v>10</v>
      </c>
      <c r="D6043" t="s">
        <v>11</v>
      </c>
      <c r="E6043" t="s">
        <v>15</v>
      </c>
      <c r="F6043">
        <v>1529.18</v>
      </c>
      <c r="G6043">
        <v>2306.29</v>
      </c>
      <c r="H6043">
        <v>585</v>
      </c>
      <c r="I6043">
        <v>5</v>
      </c>
      <c r="J6043">
        <v>3788.26</v>
      </c>
      <c r="K6043" t="str">
        <f t="shared" si="94"/>
        <v>Low Risk</v>
      </c>
    </row>
    <row r="6044" spans="1:11" x14ac:dyDescent="0.25">
      <c r="A6044">
        <v>6043</v>
      </c>
      <c r="B6044">
        <v>62</v>
      </c>
      <c r="C6044" t="s">
        <v>13</v>
      </c>
      <c r="D6044" t="s">
        <v>18</v>
      </c>
      <c r="E6044" t="s">
        <v>15</v>
      </c>
      <c r="F6044">
        <v>4238.37</v>
      </c>
      <c r="G6044">
        <v>7513.15</v>
      </c>
      <c r="H6044">
        <v>685</v>
      </c>
      <c r="I6044">
        <v>5</v>
      </c>
      <c r="J6044">
        <v>13890.14</v>
      </c>
      <c r="K6044" t="str">
        <f t="shared" si="94"/>
        <v>Low Risk</v>
      </c>
    </row>
    <row r="6045" spans="1:11" x14ac:dyDescent="0.25">
      <c r="A6045">
        <v>6044</v>
      </c>
      <c r="B6045">
        <v>19</v>
      </c>
      <c r="C6045" t="s">
        <v>13</v>
      </c>
      <c r="D6045" t="s">
        <v>18</v>
      </c>
      <c r="E6045" t="s">
        <v>21</v>
      </c>
      <c r="F6045">
        <v>2855.09</v>
      </c>
      <c r="G6045">
        <v>4969.6099999999997</v>
      </c>
      <c r="H6045">
        <v>600</v>
      </c>
      <c r="I6045">
        <v>9</v>
      </c>
      <c r="J6045">
        <v>11114.1</v>
      </c>
      <c r="K6045" t="str">
        <f t="shared" si="94"/>
        <v>Low Risk</v>
      </c>
    </row>
    <row r="6046" spans="1:11" x14ac:dyDescent="0.25">
      <c r="A6046">
        <v>6045</v>
      </c>
      <c r="B6046">
        <v>47</v>
      </c>
      <c r="C6046" t="s">
        <v>10</v>
      </c>
      <c r="D6046" t="s">
        <v>18</v>
      </c>
      <c r="E6046" t="s">
        <v>15</v>
      </c>
      <c r="F6046">
        <v>1938.53</v>
      </c>
      <c r="G6046">
        <v>4652.55</v>
      </c>
      <c r="H6046">
        <v>585</v>
      </c>
      <c r="I6046">
        <v>7</v>
      </c>
      <c r="J6046">
        <v>7234.36</v>
      </c>
      <c r="K6046" t="str">
        <f t="shared" si="94"/>
        <v>Low Risk</v>
      </c>
    </row>
    <row r="6047" spans="1:11" x14ac:dyDescent="0.25">
      <c r="A6047">
        <v>6046</v>
      </c>
      <c r="B6047">
        <v>47</v>
      </c>
      <c r="C6047" t="s">
        <v>10</v>
      </c>
      <c r="D6047" t="s">
        <v>19</v>
      </c>
      <c r="E6047" t="s">
        <v>17</v>
      </c>
      <c r="F6047">
        <v>1772.2249999999999</v>
      </c>
      <c r="G6047">
        <v>6739.62</v>
      </c>
      <c r="H6047">
        <v>716</v>
      </c>
      <c r="I6047">
        <v>5</v>
      </c>
      <c r="J6047">
        <v>12083.89</v>
      </c>
      <c r="K6047" t="str">
        <f t="shared" si="94"/>
        <v>Low Risk</v>
      </c>
    </row>
    <row r="6048" spans="1:11" x14ac:dyDescent="0.25">
      <c r="A6048">
        <v>6047</v>
      </c>
      <c r="B6048">
        <v>29</v>
      </c>
      <c r="C6048" t="s">
        <v>10</v>
      </c>
      <c r="D6048" t="s">
        <v>14</v>
      </c>
      <c r="E6048" t="s">
        <v>15</v>
      </c>
      <c r="F6048">
        <v>1159.6500000000001</v>
      </c>
      <c r="G6048">
        <v>3237.28</v>
      </c>
      <c r="H6048">
        <v>474</v>
      </c>
      <c r="I6048">
        <v>9</v>
      </c>
      <c r="J6048">
        <v>5332.54</v>
      </c>
      <c r="K6048" t="str">
        <f t="shared" si="94"/>
        <v>Moderate Risk</v>
      </c>
    </row>
    <row r="6049" spans="1:11" x14ac:dyDescent="0.25">
      <c r="A6049">
        <v>6048</v>
      </c>
      <c r="B6049">
        <v>27</v>
      </c>
      <c r="C6049" t="s">
        <v>10</v>
      </c>
      <c r="D6049" t="s">
        <v>19</v>
      </c>
      <c r="E6049" t="s">
        <v>20</v>
      </c>
      <c r="F6049">
        <v>4050.38</v>
      </c>
      <c r="G6049">
        <v>6017.96</v>
      </c>
      <c r="H6049">
        <v>646</v>
      </c>
      <c r="I6049">
        <v>7</v>
      </c>
      <c r="J6049">
        <v>16610.14</v>
      </c>
      <c r="K6049" t="str">
        <f t="shared" si="94"/>
        <v>Low Risk</v>
      </c>
    </row>
    <row r="6050" spans="1:11" x14ac:dyDescent="0.25">
      <c r="A6050">
        <v>6049</v>
      </c>
      <c r="B6050">
        <v>61</v>
      </c>
      <c r="C6050" t="s">
        <v>10</v>
      </c>
      <c r="D6050" t="s">
        <v>19</v>
      </c>
      <c r="E6050" t="s">
        <v>17</v>
      </c>
      <c r="F6050">
        <v>4440.07</v>
      </c>
      <c r="G6050">
        <v>8749.26</v>
      </c>
      <c r="H6050">
        <v>702</v>
      </c>
      <c r="I6050">
        <v>7</v>
      </c>
      <c r="J6050">
        <v>16032.94</v>
      </c>
      <c r="K6050" t="str">
        <f t="shared" si="94"/>
        <v>Low Risk</v>
      </c>
    </row>
    <row r="6051" spans="1:11" x14ac:dyDescent="0.25">
      <c r="A6051">
        <v>6050</v>
      </c>
      <c r="B6051">
        <v>28</v>
      </c>
      <c r="C6051" t="s">
        <v>13</v>
      </c>
      <c r="D6051" t="s">
        <v>18</v>
      </c>
      <c r="E6051" t="s">
        <v>17</v>
      </c>
      <c r="F6051">
        <v>4196.07</v>
      </c>
      <c r="G6051">
        <v>7485.46</v>
      </c>
      <c r="H6051">
        <v>722</v>
      </c>
      <c r="I6051">
        <v>7</v>
      </c>
      <c r="J6051">
        <v>14232.13</v>
      </c>
      <c r="K6051" t="str">
        <f t="shared" si="94"/>
        <v>Low Risk</v>
      </c>
    </row>
    <row r="6052" spans="1:11" x14ac:dyDescent="0.25">
      <c r="A6052">
        <v>6051</v>
      </c>
      <c r="B6052">
        <v>32</v>
      </c>
      <c r="C6052" t="s">
        <v>10</v>
      </c>
      <c r="D6052" t="s">
        <v>11</v>
      </c>
      <c r="E6052" t="s">
        <v>15</v>
      </c>
      <c r="F6052">
        <v>1382.02</v>
      </c>
      <c r="G6052">
        <v>2741.7</v>
      </c>
      <c r="H6052">
        <v>512</v>
      </c>
      <c r="I6052">
        <v>7</v>
      </c>
      <c r="J6052">
        <v>850.94</v>
      </c>
      <c r="K6052" t="str">
        <f t="shared" si="94"/>
        <v>Low Risk</v>
      </c>
    </row>
    <row r="6053" spans="1:11" x14ac:dyDescent="0.25">
      <c r="A6053">
        <v>6052</v>
      </c>
      <c r="B6053">
        <v>33</v>
      </c>
      <c r="C6053" t="s">
        <v>10</v>
      </c>
      <c r="D6053" t="s">
        <v>18</v>
      </c>
      <c r="E6053" t="s">
        <v>17</v>
      </c>
      <c r="F6053">
        <v>1050.44</v>
      </c>
      <c r="G6053">
        <v>2514.62</v>
      </c>
      <c r="H6053">
        <v>540</v>
      </c>
      <c r="I6053">
        <v>6</v>
      </c>
      <c r="J6053">
        <v>5351.31</v>
      </c>
      <c r="K6053" t="str">
        <f t="shared" si="94"/>
        <v>Low Risk</v>
      </c>
    </row>
    <row r="6054" spans="1:11" x14ac:dyDescent="0.25">
      <c r="A6054">
        <v>6053</v>
      </c>
      <c r="B6054">
        <v>34</v>
      </c>
      <c r="C6054" t="s">
        <v>10</v>
      </c>
      <c r="D6054" t="s">
        <v>11</v>
      </c>
      <c r="E6054" t="s">
        <v>17</v>
      </c>
      <c r="F6054">
        <v>813.8</v>
      </c>
      <c r="G6054">
        <v>861.62</v>
      </c>
      <c r="H6054">
        <v>507</v>
      </c>
      <c r="I6054">
        <v>10</v>
      </c>
      <c r="J6054">
        <v>500</v>
      </c>
      <c r="K6054" t="str">
        <f t="shared" si="94"/>
        <v>Low Risk</v>
      </c>
    </row>
    <row r="6055" spans="1:11" x14ac:dyDescent="0.25">
      <c r="A6055">
        <v>6054</v>
      </c>
      <c r="B6055">
        <v>43</v>
      </c>
      <c r="C6055" t="s">
        <v>13</v>
      </c>
      <c r="D6055" t="s">
        <v>18</v>
      </c>
      <c r="E6055" t="s">
        <v>21</v>
      </c>
      <c r="F6055">
        <v>2425.33</v>
      </c>
      <c r="G6055">
        <v>3743.61</v>
      </c>
      <c r="H6055">
        <v>628</v>
      </c>
      <c r="I6055">
        <v>6</v>
      </c>
      <c r="J6055">
        <v>10159.14</v>
      </c>
      <c r="K6055" t="str">
        <f t="shared" si="94"/>
        <v>Low Risk</v>
      </c>
    </row>
    <row r="6056" spans="1:11" x14ac:dyDescent="0.25">
      <c r="A6056">
        <v>6055</v>
      </c>
      <c r="B6056">
        <v>19</v>
      </c>
      <c r="C6056" t="s">
        <v>13</v>
      </c>
      <c r="D6056" t="s">
        <v>11</v>
      </c>
      <c r="E6056" t="s">
        <v>20</v>
      </c>
      <c r="F6056">
        <v>1269.6400000000001</v>
      </c>
      <c r="G6056">
        <v>2332.85</v>
      </c>
      <c r="H6056">
        <v>568</v>
      </c>
      <c r="I6056">
        <v>8</v>
      </c>
      <c r="J6056">
        <v>4689.91</v>
      </c>
      <c r="K6056" t="str">
        <f t="shared" si="94"/>
        <v>Low Risk</v>
      </c>
    </row>
    <row r="6057" spans="1:11" x14ac:dyDescent="0.25">
      <c r="A6057">
        <v>6056</v>
      </c>
      <c r="B6057">
        <v>67</v>
      </c>
      <c r="C6057" t="s">
        <v>13</v>
      </c>
      <c r="D6057" t="s">
        <v>18</v>
      </c>
      <c r="E6057" t="s">
        <v>15</v>
      </c>
      <c r="F6057">
        <v>3487.69</v>
      </c>
      <c r="G6057">
        <v>8124.82</v>
      </c>
      <c r="H6057">
        <v>576</v>
      </c>
      <c r="I6057">
        <v>8</v>
      </c>
      <c r="J6057">
        <v>11812.45</v>
      </c>
      <c r="K6057" t="str">
        <f t="shared" si="94"/>
        <v>Low Risk</v>
      </c>
    </row>
    <row r="6058" spans="1:11" x14ac:dyDescent="0.25">
      <c r="A6058">
        <v>6057</v>
      </c>
      <c r="B6058">
        <v>29</v>
      </c>
      <c r="C6058" t="s">
        <v>13</v>
      </c>
      <c r="D6058" t="s">
        <v>16</v>
      </c>
      <c r="E6058" t="s">
        <v>21</v>
      </c>
      <c r="F6058">
        <v>2799.24</v>
      </c>
      <c r="G6058">
        <v>4463.5200000000004</v>
      </c>
      <c r="H6058">
        <v>691</v>
      </c>
      <c r="I6058">
        <v>7</v>
      </c>
      <c r="J6058">
        <v>10177.219999999999</v>
      </c>
      <c r="K6058" t="str">
        <f t="shared" si="94"/>
        <v>Low Risk</v>
      </c>
    </row>
    <row r="6059" spans="1:11" x14ac:dyDescent="0.25">
      <c r="A6059">
        <v>6058</v>
      </c>
      <c r="B6059">
        <v>68</v>
      </c>
      <c r="C6059" t="s">
        <v>10</v>
      </c>
      <c r="D6059" t="s">
        <v>14</v>
      </c>
      <c r="E6059" t="s">
        <v>12</v>
      </c>
      <c r="F6059">
        <v>1283.1099999999999</v>
      </c>
      <c r="G6059">
        <v>1891.02</v>
      </c>
      <c r="H6059">
        <v>596</v>
      </c>
      <c r="I6059">
        <v>12</v>
      </c>
      <c r="J6059">
        <v>3952.3</v>
      </c>
      <c r="K6059" t="str">
        <f t="shared" si="94"/>
        <v>Moderate Risk</v>
      </c>
    </row>
    <row r="6060" spans="1:11" x14ac:dyDescent="0.25">
      <c r="A6060">
        <v>6059</v>
      </c>
      <c r="B6060">
        <v>43</v>
      </c>
      <c r="C6060" t="s">
        <v>10</v>
      </c>
      <c r="D6060" t="s">
        <v>18</v>
      </c>
      <c r="E6060" t="s">
        <v>15</v>
      </c>
      <c r="F6060">
        <v>1371.22</v>
      </c>
      <c r="G6060">
        <v>3137.29</v>
      </c>
      <c r="H6060">
        <v>595</v>
      </c>
      <c r="I6060">
        <v>11</v>
      </c>
      <c r="J6060">
        <v>4629.45</v>
      </c>
      <c r="K6060" t="str">
        <f t="shared" si="94"/>
        <v>Moderate Risk</v>
      </c>
    </row>
    <row r="6061" spans="1:11" x14ac:dyDescent="0.25">
      <c r="A6061">
        <v>6060</v>
      </c>
      <c r="B6061">
        <v>40</v>
      </c>
      <c r="C6061" t="s">
        <v>13</v>
      </c>
      <c r="D6061" t="s">
        <v>16</v>
      </c>
      <c r="E6061" t="s">
        <v>15</v>
      </c>
      <c r="F6061">
        <v>2310.34</v>
      </c>
      <c r="G6061">
        <v>4634.17</v>
      </c>
      <c r="H6061">
        <v>576</v>
      </c>
      <c r="I6061">
        <v>8</v>
      </c>
      <c r="J6061">
        <v>9250.8799999999992</v>
      </c>
      <c r="K6061" t="str">
        <f t="shared" si="94"/>
        <v>Low Risk</v>
      </c>
    </row>
    <row r="6062" spans="1:11" x14ac:dyDescent="0.25">
      <c r="A6062">
        <v>6061</v>
      </c>
      <c r="B6062">
        <v>35</v>
      </c>
      <c r="C6062" t="s">
        <v>13</v>
      </c>
      <c r="D6062" t="s">
        <v>16</v>
      </c>
      <c r="E6062" t="s">
        <v>152</v>
      </c>
      <c r="F6062">
        <v>2014.11</v>
      </c>
      <c r="G6062">
        <v>3225.98</v>
      </c>
      <c r="H6062">
        <v>576</v>
      </c>
      <c r="I6062">
        <v>3</v>
      </c>
      <c r="J6062">
        <v>5087.97</v>
      </c>
      <c r="K6062" t="str">
        <f t="shared" si="94"/>
        <v>Low Risk</v>
      </c>
    </row>
    <row r="6063" spans="1:11" x14ac:dyDescent="0.25">
      <c r="A6063">
        <v>6062</v>
      </c>
      <c r="B6063">
        <v>49</v>
      </c>
      <c r="C6063" t="s">
        <v>10</v>
      </c>
      <c r="D6063" t="s">
        <v>11</v>
      </c>
      <c r="E6063" t="s">
        <v>12</v>
      </c>
      <c r="F6063">
        <v>2024.85</v>
      </c>
      <c r="G6063">
        <v>2374.83</v>
      </c>
      <c r="H6063">
        <v>620</v>
      </c>
      <c r="I6063">
        <v>7</v>
      </c>
      <c r="J6063">
        <v>5580.28</v>
      </c>
      <c r="K6063" t="str">
        <f t="shared" si="94"/>
        <v>Low Risk</v>
      </c>
    </row>
    <row r="6064" spans="1:11" x14ac:dyDescent="0.25">
      <c r="A6064">
        <v>6063</v>
      </c>
      <c r="B6064">
        <v>66</v>
      </c>
      <c r="C6064" t="s">
        <v>10</v>
      </c>
      <c r="D6064" t="s">
        <v>18</v>
      </c>
      <c r="E6064" t="s">
        <v>21</v>
      </c>
      <c r="F6064">
        <v>1815.22</v>
      </c>
      <c r="G6064">
        <v>3058.06</v>
      </c>
      <c r="H6064">
        <v>640</v>
      </c>
      <c r="I6064">
        <v>7</v>
      </c>
      <c r="J6064">
        <v>4968.53</v>
      </c>
      <c r="K6064" t="str">
        <f t="shared" si="94"/>
        <v>Low Risk</v>
      </c>
    </row>
    <row r="6065" spans="1:11" x14ac:dyDescent="0.25">
      <c r="A6065">
        <v>6064</v>
      </c>
      <c r="B6065">
        <v>55</v>
      </c>
      <c r="C6065" t="s">
        <v>13</v>
      </c>
      <c r="D6065" t="s">
        <v>16</v>
      </c>
      <c r="E6065" t="s">
        <v>21</v>
      </c>
      <c r="F6065">
        <v>7064.88</v>
      </c>
      <c r="G6065">
        <v>14168.83</v>
      </c>
      <c r="H6065">
        <v>638</v>
      </c>
      <c r="I6065">
        <v>10</v>
      </c>
      <c r="J6065">
        <v>25221.9</v>
      </c>
      <c r="K6065" t="str">
        <f t="shared" si="94"/>
        <v>Low Risk</v>
      </c>
    </row>
    <row r="6066" spans="1:11" x14ac:dyDescent="0.25">
      <c r="A6066">
        <v>6065</v>
      </c>
      <c r="B6066">
        <v>74</v>
      </c>
      <c r="C6066" t="s">
        <v>10</v>
      </c>
      <c r="D6066" t="s">
        <v>11</v>
      </c>
      <c r="E6066" t="s">
        <v>15</v>
      </c>
      <c r="F6066">
        <v>727.55</v>
      </c>
      <c r="G6066">
        <v>954.81</v>
      </c>
      <c r="H6066">
        <v>487</v>
      </c>
      <c r="I6066">
        <v>12</v>
      </c>
      <c r="J6066">
        <v>1020.47</v>
      </c>
      <c r="K6066" t="str">
        <f t="shared" si="94"/>
        <v>High Risk</v>
      </c>
    </row>
    <row r="6067" spans="1:11" x14ac:dyDescent="0.25">
      <c r="A6067">
        <v>6066</v>
      </c>
      <c r="B6067">
        <v>64</v>
      </c>
      <c r="C6067" t="s">
        <v>13</v>
      </c>
      <c r="D6067" t="s">
        <v>16</v>
      </c>
      <c r="E6067" t="s">
        <v>152</v>
      </c>
      <c r="F6067">
        <v>1772.2249999999999</v>
      </c>
      <c r="G6067">
        <v>4176.51</v>
      </c>
      <c r="H6067">
        <v>610</v>
      </c>
      <c r="I6067">
        <v>4</v>
      </c>
      <c r="J6067">
        <v>5572.17</v>
      </c>
      <c r="K6067" t="str">
        <f t="shared" si="94"/>
        <v>Low Risk</v>
      </c>
    </row>
    <row r="6068" spans="1:11" x14ac:dyDescent="0.25">
      <c r="A6068">
        <v>6067</v>
      </c>
      <c r="B6068">
        <v>20</v>
      </c>
      <c r="C6068" t="s">
        <v>10</v>
      </c>
      <c r="D6068" t="s">
        <v>16</v>
      </c>
      <c r="E6068" t="s">
        <v>12</v>
      </c>
      <c r="F6068">
        <v>2376.63</v>
      </c>
      <c r="G6068">
        <v>3394.8</v>
      </c>
      <c r="H6068">
        <v>580</v>
      </c>
      <c r="I6068">
        <v>9</v>
      </c>
      <c r="J6068">
        <v>4203.71</v>
      </c>
      <c r="K6068" t="str">
        <f t="shared" si="94"/>
        <v>Low Risk</v>
      </c>
    </row>
    <row r="6069" spans="1:11" x14ac:dyDescent="0.25">
      <c r="A6069">
        <v>6068</v>
      </c>
      <c r="B6069">
        <v>55</v>
      </c>
      <c r="C6069" t="s">
        <v>10</v>
      </c>
      <c r="D6069" t="s">
        <v>16</v>
      </c>
      <c r="E6069" t="s">
        <v>17</v>
      </c>
      <c r="F6069">
        <v>1772.2249999999999</v>
      </c>
      <c r="G6069">
        <v>5494.65</v>
      </c>
      <c r="H6069">
        <v>556</v>
      </c>
      <c r="I6069">
        <v>4</v>
      </c>
      <c r="J6069">
        <v>8129.26</v>
      </c>
      <c r="K6069" t="str">
        <f t="shared" si="94"/>
        <v>Low Risk</v>
      </c>
    </row>
    <row r="6070" spans="1:11" x14ac:dyDescent="0.25">
      <c r="A6070">
        <v>6069</v>
      </c>
      <c r="B6070">
        <v>20</v>
      </c>
      <c r="C6070" t="s">
        <v>10</v>
      </c>
      <c r="D6070" t="s">
        <v>11</v>
      </c>
      <c r="E6070" t="s">
        <v>12</v>
      </c>
      <c r="F6070">
        <v>1772.2249999999999</v>
      </c>
      <c r="G6070">
        <v>3304.9</v>
      </c>
      <c r="H6070">
        <v>520</v>
      </c>
      <c r="I6070">
        <v>8</v>
      </c>
      <c r="J6070">
        <v>5332.54</v>
      </c>
      <c r="K6070" t="str">
        <f t="shared" si="94"/>
        <v>Low Risk</v>
      </c>
    </row>
    <row r="6071" spans="1:11" x14ac:dyDescent="0.25">
      <c r="A6071">
        <v>6070</v>
      </c>
      <c r="B6071">
        <v>47</v>
      </c>
      <c r="C6071" t="s">
        <v>13</v>
      </c>
      <c r="D6071" t="s">
        <v>11</v>
      </c>
      <c r="E6071" t="s">
        <v>21</v>
      </c>
      <c r="F6071">
        <v>2004.64</v>
      </c>
      <c r="G6071">
        <v>3631.79</v>
      </c>
      <c r="H6071">
        <v>611</v>
      </c>
      <c r="I6071">
        <v>10</v>
      </c>
      <c r="J6071">
        <v>6858.16</v>
      </c>
      <c r="K6071" t="str">
        <f t="shared" si="94"/>
        <v>Low Risk</v>
      </c>
    </row>
    <row r="6072" spans="1:11" x14ac:dyDescent="0.25">
      <c r="A6072">
        <v>6071</v>
      </c>
      <c r="B6072">
        <v>18</v>
      </c>
      <c r="C6072" t="s">
        <v>13</v>
      </c>
      <c r="D6072" t="s">
        <v>16</v>
      </c>
      <c r="E6072" t="s">
        <v>21</v>
      </c>
      <c r="F6072">
        <v>2578.6</v>
      </c>
      <c r="G6072">
        <v>5624.89</v>
      </c>
      <c r="H6072">
        <v>592</v>
      </c>
      <c r="I6072">
        <v>10</v>
      </c>
      <c r="J6072">
        <v>5332.54</v>
      </c>
      <c r="K6072" t="str">
        <f t="shared" si="94"/>
        <v>Low Risk</v>
      </c>
    </row>
    <row r="6073" spans="1:11" x14ac:dyDescent="0.25">
      <c r="A6073">
        <v>6072</v>
      </c>
      <c r="B6073">
        <v>47</v>
      </c>
      <c r="C6073" t="s">
        <v>13</v>
      </c>
      <c r="D6073" t="s">
        <v>18</v>
      </c>
      <c r="E6073" t="s">
        <v>152</v>
      </c>
      <c r="F6073">
        <v>2546</v>
      </c>
      <c r="G6073">
        <v>3237.28</v>
      </c>
      <c r="H6073">
        <v>686</v>
      </c>
      <c r="I6073">
        <v>8</v>
      </c>
      <c r="J6073">
        <v>12120.3</v>
      </c>
      <c r="K6073" t="str">
        <f t="shared" si="94"/>
        <v>Low Risk</v>
      </c>
    </row>
    <row r="6074" spans="1:11" x14ac:dyDescent="0.25">
      <c r="A6074">
        <v>6073</v>
      </c>
      <c r="B6074">
        <v>62</v>
      </c>
      <c r="C6074" t="s">
        <v>13</v>
      </c>
      <c r="D6074" t="s">
        <v>18</v>
      </c>
      <c r="E6074" t="s">
        <v>20</v>
      </c>
      <c r="F6074">
        <v>2766.87</v>
      </c>
      <c r="G6074">
        <v>6565.3</v>
      </c>
      <c r="H6074">
        <v>576</v>
      </c>
      <c r="I6074">
        <v>7</v>
      </c>
      <c r="J6074">
        <v>6770.24</v>
      </c>
      <c r="K6074" t="str">
        <f t="shared" si="94"/>
        <v>Low Risk</v>
      </c>
    </row>
    <row r="6075" spans="1:11" x14ac:dyDescent="0.25">
      <c r="A6075">
        <v>6074</v>
      </c>
      <c r="B6075">
        <v>49</v>
      </c>
      <c r="C6075" t="s">
        <v>10</v>
      </c>
      <c r="D6075" t="s">
        <v>11</v>
      </c>
      <c r="E6075" t="s">
        <v>12</v>
      </c>
      <c r="F6075">
        <v>2030.78</v>
      </c>
      <c r="G6075">
        <v>3560.24</v>
      </c>
      <c r="H6075">
        <v>599</v>
      </c>
      <c r="I6075">
        <v>6</v>
      </c>
      <c r="J6075">
        <v>5237.4799999999996</v>
      </c>
      <c r="K6075" t="str">
        <f t="shared" si="94"/>
        <v>Low Risk</v>
      </c>
    </row>
    <row r="6076" spans="1:11" x14ac:dyDescent="0.25">
      <c r="A6076">
        <v>6075</v>
      </c>
      <c r="B6076">
        <v>45</v>
      </c>
      <c r="C6076" t="s">
        <v>10</v>
      </c>
      <c r="D6076" t="s">
        <v>11</v>
      </c>
      <c r="E6076" t="s">
        <v>21</v>
      </c>
      <c r="F6076">
        <v>1524.52</v>
      </c>
      <c r="G6076">
        <v>2476.13</v>
      </c>
      <c r="H6076">
        <v>542</v>
      </c>
      <c r="I6076">
        <v>13</v>
      </c>
      <c r="J6076">
        <v>2714.41</v>
      </c>
      <c r="K6076" t="str">
        <f t="shared" si="94"/>
        <v>Moderate Risk</v>
      </c>
    </row>
    <row r="6077" spans="1:11" x14ac:dyDescent="0.25">
      <c r="A6077">
        <v>6076</v>
      </c>
      <c r="B6077">
        <v>38</v>
      </c>
      <c r="C6077" t="s">
        <v>13</v>
      </c>
      <c r="D6077" t="s">
        <v>16</v>
      </c>
      <c r="E6077" t="s">
        <v>12</v>
      </c>
      <c r="F6077">
        <v>1772.2249999999999</v>
      </c>
      <c r="G6077">
        <v>6126.82</v>
      </c>
      <c r="H6077">
        <v>642</v>
      </c>
      <c r="I6077">
        <v>8</v>
      </c>
      <c r="J6077">
        <v>13159.92</v>
      </c>
      <c r="K6077" t="str">
        <f t="shared" si="94"/>
        <v>Low Risk</v>
      </c>
    </row>
    <row r="6078" spans="1:11" x14ac:dyDescent="0.25">
      <c r="A6078">
        <v>6077</v>
      </c>
      <c r="B6078">
        <v>75</v>
      </c>
      <c r="C6078" t="s">
        <v>13</v>
      </c>
      <c r="D6078" t="s">
        <v>18</v>
      </c>
      <c r="E6078" t="s">
        <v>12</v>
      </c>
      <c r="F6078">
        <v>4007.15</v>
      </c>
      <c r="G6078">
        <v>6251.7</v>
      </c>
      <c r="H6078">
        <v>680</v>
      </c>
      <c r="I6078">
        <v>3</v>
      </c>
      <c r="J6078">
        <v>13233.26</v>
      </c>
      <c r="K6078" t="str">
        <f t="shared" si="94"/>
        <v>Low Risk</v>
      </c>
    </row>
    <row r="6079" spans="1:11" x14ac:dyDescent="0.25">
      <c r="A6079">
        <v>6078</v>
      </c>
      <c r="B6079">
        <v>63</v>
      </c>
      <c r="C6079" t="s">
        <v>13</v>
      </c>
      <c r="D6079" t="s">
        <v>14</v>
      </c>
      <c r="E6079" t="s">
        <v>12</v>
      </c>
      <c r="F6079">
        <v>1089.53</v>
      </c>
      <c r="G6079">
        <v>2151.58</v>
      </c>
      <c r="H6079">
        <v>576</v>
      </c>
      <c r="I6079">
        <v>9</v>
      </c>
      <c r="J6079">
        <v>5332.54</v>
      </c>
      <c r="K6079" t="str">
        <f t="shared" si="94"/>
        <v>Low Risk</v>
      </c>
    </row>
    <row r="6080" spans="1:11" x14ac:dyDescent="0.25">
      <c r="A6080">
        <v>6079</v>
      </c>
      <c r="B6080">
        <v>30</v>
      </c>
      <c r="C6080" t="s">
        <v>13</v>
      </c>
      <c r="D6080" t="s">
        <v>16</v>
      </c>
      <c r="E6080" t="s">
        <v>20</v>
      </c>
      <c r="F6080">
        <v>1272.8399999999999</v>
      </c>
      <c r="G6080">
        <v>1636.14</v>
      </c>
      <c r="H6080">
        <v>512</v>
      </c>
      <c r="I6080">
        <v>3</v>
      </c>
      <c r="J6080">
        <v>4266.2299999999996</v>
      </c>
      <c r="K6080" t="str">
        <f t="shared" si="94"/>
        <v>Low Risk</v>
      </c>
    </row>
    <row r="6081" spans="1:11" x14ac:dyDescent="0.25">
      <c r="A6081">
        <v>6080</v>
      </c>
      <c r="B6081">
        <v>44</v>
      </c>
      <c r="C6081" t="s">
        <v>10</v>
      </c>
      <c r="D6081" t="s">
        <v>11</v>
      </c>
      <c r="E6081" t="s">
        <v>17</v>
      </c>
      <c r="F6081">
        <v>2134.12</v>
      </c>
      <c r="G6081">
        <v>4618.13</v>
      </c>
      <c r="H6081">
        <v>576</v>
      </c>
      <c r="I6081">
        <v>10</v>
      </c>
      <c r="J6081">
        <v>6204.61</v>
      </c>
      <c r="K6081" t="str">
        <f t="shared" si="94"/>
        <v>Low Risk</v>
      </c>
    </row>
    <row r="6082" spans="1:11" x14ac:dyDescent="0.25">
      <c r="A6082">
        <v>6081</v>
      </c>
      <c r="B6082">
        <v>53</v>
      </c>
      <c r="C6082" t="s">
        <v>10</v>
      </c>
      <c r="D6082" t="s">
        <v>11</v>
      </c>
      <c r="E6082" t="s">
        <v>12</v>
      </c>
      <c r="F6082">
        <v>1772.2249999999999</v>
      </c>
      <c r="G6082">
        <v>3579.53</v>
      </c>
      <c r="H6082">
        <v>589</v>
      </c>
      <c r="I6082">
        <v>7</v>
      </c>
      <c r="J6082">
        <v>3140.31</v>
      </c>
      <c r="K6082" t="str">
        <f t="shared" ref="K6082:K6145" si="95">IF(AND(H6082&lt;500,I6082&gt;10),"High Risk",IF(OR(H6082&lt;500,I6082&gt;10),"Moderate Risk","Low Risk"))</f>
        <v>Low Risk</v>
      </c>
    </row>
    <row r="6083" spans="1:11" x14ac:dyDescent="0.25">
      <c r="A6083">
        <v>6082</v>
      </c>
      <c r="B6083">
        <v>24</v>
      </c>
      <c r="C6083" t="s">
        <v>13</v>
      </c>
      <c r="D6083" t="s">
        <v>14</v>
      </c>
      <c r="E6083" t="s">
        <v>15</v>
      </c>
      <c r="F6083">
        <v>1772.2249999999999</v>
      </c>
      <c r="G6083">
        <v>988.02</v>
      </c>
      <c r="H6083">
        <v>472</v>
      </c>
      <c r="I6083">
        <v>7</v>
      </c>
      <c r="J6083">
        <v>500</v>
      </c>
      <c r="K6083" t="str">
        <f t="shared" si="95"/>
        <v>Moderate Risk</v>
      </c>
    </row>
    <row r="6084" spans="1:11" x14ac:dyDescent="0.25">
      <c r="A6084">
        <v>6083</v>
      </c>
      <c r="B6084">
        <v>39</v>
      </c>
      <c r="C6084" t="s">
        <v>10</v>
      </c>
      <c r="D6084" t="s">
        <v>18</v>
      </c>
      <c r="E6084" t="s">
        <v>12</v>
      </c>
      <c r="F6084">
        <v>1923.92</v>
      </c>
      <c r="G6084">
        <v>3237.28</v>
      </c>
      <c r="H6084">
        <v>622</v>
      </c>
      <c r="I6084">
        <v>5</v>
      </c>
      <c r="J6084">
        <v>8867.69</v>
      </c>
      <c r="K6084" t="str">
        <f t="shared" si="95"/>
        <v>Low Risk</v>
      </c>
    </row>
    <row r="6085" spans="1:11" x14ac:dyDescent="0.25">
      <c r="A6085">
        <v>6084</v>
      </c>
      <c r="B6085">
        <v>27</v>
      </c>
      <c r="C6085" t="s">
        <v>10</v>
      </c>
      <c r="D6085" t="s">
        <v>18</v>
      </c>
      <c r="E6085" t="s">
        <v>12</v>
      </c>
      <c r="F6085">
        <v>3119.93</v>
      </c>
      <c r="G6085">
        <v>6391.81</v>
      </c>
      <c r="H6085">
        <v>648</v>
      </c>
      <c r="I6085">
        <v>6</v>
      </c>
      <c r="J6085">
        <v>10744.62</v>
      </c>
      <c r="K6085" t="str">
        <f t="shared" si="95"/>
        <v>Low Risk</v>
      </c>
    </row>
    <row r="6086" spans="1:11" x14ac:dyDescent="0.25">
      <c r="A6086">
        <v>6085</v>
      </c>
      <c r="B6086">
        <v>56</v>
      </c>
      <c r="C6086" t="s">
        <v>13</v>
      </c>
      <c r="D6086" t="s">
        <v>14</v>
      </c>
      <c r="E6086" t="s">
        <v>21</v>
      </c>
      <c r="F6086">
        <v>1001</v>
      </c>
      <c r="G6086">
        <v>3360.87</v>
      </c>
      <c r="H6086">
        <v>469</v>
      </c>
      <c r="I6086">
        <v>11</v>
      </c>
      <c r="J6086">
        <v>2284.02</v>
      </c>
      <c r="K6086" t="str">
        <f t="shared" si="95"/>
        <v>High Risk</v>
      </c>
    </row>
    <row r="6087" spans="1:11" x14ac:dyDescent="0.25">
      <c r="A6087">
        <v>6086</v>
      </c>
      <c r="B6087">
        <v>70</v>
      </c>
      <c r="C6087" t="s">
        <v>10</v>
      </c>
      <c r="D6087" t="s">
        <v>16</v>
      </c>
      <c r="E6087" t="s">
        <v>12</v>
      </c>
      <c r="F6087">
        <v>3643.18</v>
      </c>
      <c r="G6087">
        <v>6566.61</v>
      </c>
      <c r="H6087">
        <v>629</v>
      </c>
      <c r="I6087">
        <v>8</v>
      </c>
      <c r="J6087">
        <v>9416.1</v>
      </c>
      <c r="K6087" t="str">
        <f t="shared" si="95"/>
        <v>Low Risk</v>
      </c>
    </row>
    <row r="6088" spans="1:11" x14ac:dyDescent="0.25">
      <c r="A6088">
        <v>6087</v>
      </c>
      <c r="B6088">
        <v>32</v>
      </c>
      <c r="C6088" t="s">
        <v>13</v>
      </c>
      <c r="D6088" t="s">
        <v>14</v>
      </c>
      <c r="E6088" t="s">
        <v>20</v>
      </c>
      <c r="F6088">
        <v>751.32</v>
      </c>
      <c r="G6088">
        <v>2017.62</v>
      </c>
      <c r="H6088">
        <v>576</v>
      </c>
      <c r="I6088">
        <v>9</v>
      </c>
      <c r="J6088">
        <v>1129.56</v>
      </c>
      <c r="K6088" t="str">
        <f t="shared" si="95"/>
        <v>Low Risk</v>
      </c>
    </row>
    <row r="6089" spans="1:11" x14ac:dyDescent="0.25">
      <c r="A6089">
        <v>6088</v>
      </c>
      <c r="B6089">
        <v>32</v>
      </c>
      <c r="C6089" t="s">
        <v>10</v>
      </c>
      <c r="D6089" t="s">
        <v>18</v>
      </c>
      <c r="E6089" t="s">
        <v>15</v>
      </c>
      <c r="F6089">
        <v>1879.05</v>
      </c>
      <c r="G6089">
        <v>3986.09</v>
      </c>
      <c r="H6089">
        <v>620</v>
      </c>
      <c r="I6089">
        <v>6</v>
      </c>
      <c r="J6089">
        <v>6537.01</v>
      </c>
      <c r="K6089" t="str">
        <f t="shared" si="95"/>
        <v>Low Risk</v>
      </c>
    </row>
    <row r="6090" spans="1:11" x14ac:dyDescent="0.25">
      <c r="A6090">
        <v>6089</v>
      </c>
      <c r="B6090">
        <v>21</v>
      </c>
      <c r="C6090" t="s">
        <v>13</v>
      </c>
      <c r="D6090" t="s">
        <v>16</v>
      </c>
      <c r="E6090" t="s">
        <v>12</v>
      </c>
      <c r="F6090">
        <v>1136.04</v>
      </c>
      <c r="G6090">
        <v>2654.43</v>
      </c>
      <c r="H6090">
        <v>568</v>
      </c>
      <c r="I6090">
        <v>5</v>
      </c>
      <c r="J6090">
        <v>4370.32</v>
      </c>
      <c r="K6090" t="str">
        <f t="shared" si="95"/>
        <v>Low Risk</v>
      </c>
    </row>
    <row r="6091" spans="1:11" x14ac:dyDescent="0.25">
      <c r="A6091">
        <v>6090</v>
      </c>
      <c r="B6091">
        <v>49</v>
      </c>
      <c r="C6091" t="s">
        <v>13</v>
      </c>
      <c r="D6091" t="s">
        <v>11</v>
      </c>
      <c r="E6091" t="s">
        <v>12</v>
      </c>
      <c r="F6091">
        <v>879.25</v>
      </c>
      <c r="G6091">
        <v>0</v>
      </c>
      <c r="H6091">
        <v>557</v>
      </c>
      <c r="I6091">
        <v>1</v>
      </c>
      <c r="J6091">
        <v>2490.15</v>
      </c>
      <c r="K6091" t="str">
        <f t="shared" si="95"/>
        <v>Low Risk</v>
      </c>
    </row>
    <row r="6092" spans="1:11" x14ac:dyDescent="0.25">
      <c r="A6092">
        <v>6091</v>
      </c>
      <c r="B6092">
        <v>40</v>
      </c>
      <c r="C6092" t="s">
        <v>13</v>
      </c>
      <c r="D6092" t="s">
        <v>14</v>
      </c>
      <c r="E6092" t="s">
        <v>15</v>
      </c>
      <c r="F6092">
        <v>835.92</v>
      </c>
      <c r="G6092">
        <v>777.52</v>
      </c>
      <c r="H6092">
        <v>517</v>
      </c>
      <c r="I6092">
        <v>8</v>
      </c>
      <c r="J6092">
        <v>2413.69</v>
      </c>
      <c r="K6092" t="str">
        <f t="shared" si="95"/>
        <v>Low Risk</v>
      </c>
    </row>
    <row r="6093" spans="1:11" x14ac:dyDescent="0.25">
      <c r="A6093">
        <v>6092</v>
      </c>
      <c r="B6093">
        <v>72</v>
      </c>
      <c r="C6093" t="s">
        <v>10</v>
      </c>
      <c r="D6093" t="s">
        <v>18</v>
      </c>
      <c r="E6093" t="s">
        <v>17</v>
      </c>
      <c r="F6093">
        <v>2023.39</v>
      </c>
      <c r="G6093">
        <v>4818.96</v>
      </c>
      <c r="H6093">
        <v>671</v>
      </c>
      <c r="I6093">
        <v>7</v>
      </c>
      <c r="J6093">
        <v>4847.43</v>
      </c>
      <c r="K6093" t="str">
        <f t="shared" si="95"/>
        <v>Low Risk</v>
      </c>
    </row>
    <row r="6094" spans="1:11" x14ac:dyDescent="0.25">
      <c r="A6094">
        <v>6093</v>
      </c>
      <c r="B6094">
        <v>23</v>
      </c>
      <c r="C6094" t="s">
        <v>10</v>
      </c>
      <c r="D6094" t="s">
        <v>16</v>
      </c>
      <c r="E6094" t="s">
        <v>15</v>
      </c>
      <c r="F6094">
        <v>1435.27</v>
      </c>
      <c r="G6094">
        <v>3237.28</v>
      </c>
      <c r="H6094">
        <v>506</v>
      </c>
      <c r="I6094">
        <v>9</v>
      </c>
      <c r="J6094">
        <v>4125.97</v>
      </c>
      <c r="K6094" t="str">
        <f t="shared" si="95"/>
        <v>Low Risk</v>
      </c>
    </row>
    <row r="6095" spans="1:11" x14ac:dyDescent="0.25">
      <c r="A6095">
        <v>6094</v>
      </c>
      <c r="B6095">
        <v>41</v>
      </c>
      <c r="C6095" t="s">
        <v>10</v>
      </c>
      <c r="D6095" t="s">
        <v>14</v>
      </c>
      <c r="E6095" t="s">
        <v>21</v>
      </c>
      <c r="F6095">
        <v>452.43</v>
      </c>
      <c r="G6095">
        <v>645.45000000000005</v>
      </c>
      <c r="H6095">
        <v>428</v>
      </c>
      <c r="I6095">
        <v>9</v>
      </c>
      <c r="J6095">
        <v>577.03</v>
      </c>
      <c r="K6095" t="str">
        <f t="shared" si="95"/>
        <v>Moderate Risk</v>
      </c>
    </row>
    <row r="6096" spans="1:11" x14ac:dyDescent="0.25">
      <c r="A6096">
        <v>6095</v>
      </c>
      <c r="B6096">
        <v>37</v>
      </c>
      <c r="C6096" t="s">
        <v>10</v>
      </c>
      <c r="D6096" t="s">
        <v>16</v>
      </c>
      <c r="E6096" t="s">
        <v>21</v>
      </c>
      <c r="F6096">
        <v>1042.3599999999999</v>
      </c>
      <c r="G6096">
        <v>3452.83</v>
      </c>
      <c r="H6096">
        <v>469</v>
      </c>
      <c r="I6096">
        <v>12</v>
      </c>
      <c r="J6096">
        <v>1683.38</v>
      </c>
      <c r="K6096" t="str">
        <f t="shared" si="95"/>
        <v>High Risk</v>
      </c>
    </row>
    <row r="6097" spans="1:11" x14ac:dyDescent="0.25">
      <c r="A6097">
        <v>6096</v>
      </c>
      <c r="B6097">
        <v>75</v>
      </c>
      <c r="C6097" t="s">
        <v>13</v>
      </c>
      <c r="D6097" t="s">
        <v>18</v>
      </c>
      <c r="E6097" t="s">
        <v>15</v>
      </c>
      <c r="F6097">
        <v>2773.63</v>
      </c>
      <c r="G6097">
        <v>4600.0200000000004</v>
      </c>
      <c r="H6097">
        <v>662</v>
      </c>
      <c r="I6097">
        <v>7</v>
      </c>
      <c r="J6097">
        <v>11371.93</v>
      </c>
      <c r="K6097" t="str">
        <f t="shared" si="95"/>
        <v>Low Risk</v>
      </c>
    </row>
    <row r="6098" spans="1:11" x14ac:dyDescent="0.25">
      <c r="A6098">
        <v>6097</v>
      </c>
      <c r="B6098">
        <v>54</v>
      </c>
      <c r="C6098" t="s">
        <v>10</v>
      </c>
      <c r="D6098" t="s">
        <v>16</v>
      </c>
      <c r="E6098" t="s">
        <v>20</v>
      </c>
      <c r="F6098">
        <v>1344.19</v>
      </c>
      <c r="G6098">
        <v>2529.5300000000002</v>
      </c>
      <c r="H6098">
        <v>579</v>
      </c>
      <c r="I6098">
        <v>5</v>
      </c>
      <c r="J6098">
        <v>5332.54</v>
      </c>
      <c r="K6098" t="str">
        <f t="shared" si="95"/>
        <v>Low Risk</v>
      </c>
    </row>
    <row r="6099" spans="1:11" x14ac:dyDescent="0.25">
      <c r="A6099">
        <v>6098</v>
      </c>
      <c r="B6099">
        <v>37</v>
      </c>
      <c r="C6099" t="s">
        <v>10</v>
      </c>
      <c r="D6099" t="s">
        <v>11</v>
      </c>
      <c r="E6099" t="s">
        <v>12</v>
      </c>
      <c r="F6099">
        <v>1772.2249999999999</v>
      </c>
      <c r="G6099">
        <v>4611.5600000000004</v>
      </c>
      <c r="H6099">
        <v>592</v>
      </c>
      <c r="I6099">
        <v>7</v>
      </c>
      <c r="J6099">
        <v>4989.17</v>
      </c>
      <c r="K6099" t="str">
        <f t="shared" si="95"/>
        <v>Low Risk</v>
      </c>
    </row>
    <row r="6100" spans="1:11" x14ac:dyDescent="0.25">
      <c r="A6100">
        <v>6099</v>
      </c>
      <c r="B6100">
        <v>29</v>
      </c>
      <c r="C6100" t="s">
        <v>10</v>
      </c>
      <c r="D6100" t="s">
        <v>16</v>
      </c>
      <c r="E6100" t="s">
        <v>12</v>
      </c>
      <c r="F6100">
        <v>1574.25</v>
      </c>
      <c r="G6100">
        <v>3767.48</v>
      </c>
      <c r="H6100">
        <v>569</v>
      </c>
      <c r="I6100">
        <v>6</v>
      </c>
      <c r="J6100">
        <v>4794.24</v>
      </c>
      <c r="K6100" t="str">
        <f t="shared" si="95"/>
        <v>Low Risk</v>
      </c>
    </row>
    <row r="6101" spans="1:11" x14ac:dyDescent="0.25">
      <c r="A6101">
        <v>6100</v>
      </c>
      <c r="B6101">
        <v>50</v>
      </c>
      <c r="C6101" t="s">
        <v>13</v>
      </c>
      <c r="D6101" t="s">
        <v>16</v>
      </c>
      <c r="E6101" t="s">
        <v>21</v>
      </c>
      <c r="F6101">
        <v>2388.59</v>
      </c>
      <c r="G6101">
        <v>4790.84</v>
      </c>
      <c r="H6101">
        <v>620</v>
      </c>
      <c r="I6101">
        <v>7</v>
      </c>
      <c r="J6101">
        <v>6127.23</v>
      </c>
      <c r="K6101" t="str">
        <f t="shared" si="95"/>
        <v>Low Risk</v>
      </c>
    </row>
    <row r="6102" spans="1:11" x14ac:dyDescent="0.25">
      <c r="A6102">
        <v>6101</v>
      </c>
      <c r="B6102">
        <v>45</v>
      </c>
      <c r="C6102" t="s">
        <v>10</v>
      </c>
      <c r="D6102" t="s">
        <v>16</v>
      </c>
      <c r="E6102" t="s">
        <v>17</v>
      </c>
      <c r="F6102">
        <v>1532.59</v>
      </c>
      <c r="G6102">
        <v>2347.0300000000002</v>
      </c>
      <c r="H6102">
        <v>564</v>
      </c>
      <c r="I6102">
        <v>5</v>
      </c>
      <c r="J6102">
        <v>6846.65</v>
      </c>
      <c r="K6102" t="str">
        <f t="shared" si="95"/>
        <v>Low Risk</v>
      </c>
    </row>
    <row r="6103" spans="1:11" x14ac:dyDescent="0.25">
      <c r="A6103">
        <v>6102</v>
      </c>
      <c r="B6103">
        <v>25</v>
      </c>
      <c r="C6103" t="s">
        <v>13</v>
      </c>
      <c r="D6103" t="s">
        <v>19</v>
      </c>
      <c r="E6103" t="s">
        <v>15</v>
      </c>
      <c r="F6103">
        <v>4818.46</v>
      </c>
      <c r="G6103">
        <v>8681.86</v>
      </c>
      <c r="H6103">
        <v>689</v>
      </c>
      <c r="I6103">
        <v>7</v>
      </c>
      <c r="J6103">
        <v>15644.36</v>
      </c>
      <c r="K6103" t="str">
        <f t="shared" si="95"/>
        <v>Low Risk</v>
      </c>
    </row>
    <row r="6104" spans="1:11" x14ac:dyDescent="0.25">
      <c r="A6104">
        <v>6103</v>
      </c>
      <c r="B6104">
        <v>18</v>
      </c>
      <c r="C6104" t="s">
        <v>13</v>
      </c>
      <c r="D6104" t="s">
        <v>14</v>
      </c>
      <c r="E6104" t="s">
        <v>21</v>
      </c>
      <c r="F6104">
        <v>400.27</v>
      </c>
      <c r="G6104">
        <v>538.98</v>
      </c>
      <c r="H6104">
        <v>340</v>
      </c>
      <c r="I6104">
        <v>6</v>
      </c>
      <c r="J6104">
        <v>500</v>
      </c>
      <c r="K6104" t="str">
        <f t="shared" si="95"/>
        <v>Moderate Risk</v>
      </c>
    </row>
    <row r="6105" spans="1:11" x14ac:dyDescent="0.25">
      <c r="A6105">
        <v>6104</v>
      </c>
      <c r="B6105">
        <v>54</v>
      </c>
      <c r="C6105" t="s">
        <v>13</v>
      </c>
      <c r="D6105" t="s">
        <v>16</v>
      </c>
      <c r="E6105" t="s">
        <v>17</v>
      </c>
      <c r="F6105">
        <v>1934.5</v>
      </c>
      <c r="G6105">
        <v>4207.6000000000004</v>
      </c>
      <c r="H6105">
        <v>646</v>
      </c>
      <c r="I6105">
        <v>2</v>
      </c>
      <c r="J6105">
        <v>6659.35</v>
      </c>
      <c r="K6105" t="str">
        <f t="shared" si="95"/>
        <v>Low Risk</v>
      </c>
    </row>
    <row r="6106" spans="1:11" x14ac:dyDescent="0.25">
      <c r="A6106">
        <v>6105</v>
      </c>
      <c r="B6106">
        <v>39</v>
      </c>
      <c r="C6106" t="s">
        <v>13</v>
      </c>
      <c r="D6106" t="s">
        <v>11</v>
      </c>
      <c r="E6106" t="s">
        <v>12</v>
      </c>
      <c r="F6106">
        <v>2971</v>
      </c>
      <c r="G6106">
        <v>5313.43</v>
      </c>
      <c r="H6106">
        <v>660</v>
      </c>
      <c r="I6106">
        <v>10</v>
      </c>
      <c r="J6106">
        <v>5332.54</v>
      </c>
      <c r="K6106" t="str">
        <f t="shared" si="95"/>
        <v>Low Risk</v>
      </c>
    </row>
    <row r="6107" spans="1:11" x14ac:dyDescent="0.25">
      <c r="A6107">
        <v>6106</v>
      </c>
      <c r="B6107">
        <v>23</v>
      </c>
      <c r="C6107" t="s">
        <v>10</v>
      </c>
      <c r="D6107" t="s">
        <v>11</v>
      </c>
      <c r="E6107" t="s">
        <v>15</v>
      </c>
      <c r="F6107">
        <v>749.94</v>
      </c>
      <c r="G6107">
        <v>1527.86</v>
      </c>
      <c r="H6107">
        <v>481</v>
      </c>
      <c r="I6107">
        <v>7</v>
      </c>
      <c r="J6107">
        <v>2223.3000000000002</v>
      </c>
      <c r="K6107" t="str">
        <f t="shared" si="95"/>
        <v>Moderate Risk</v>
      </c>
    </row>
    <row r="6108" spans="1:11" x14ac:dyDescent="0.25">
      <c r="A6108">
        <v>6107</v>
      </c>
      <c r="B6108">
        <v>38</v>
      </c>
      <c r="C6108" t="s">
        <v>13</v>
      </c>
      <c r="D6108" t="s">
        <v>16</v>
      </c>
      <c r="E6108" t="s">
        <v>21</v>
      </c>
      <c r="F6108">
        <v>2506.96</v>
      </c>
      <c r="G6108">
        <v>4130.38</v>
      </c>
      <c r="H6108">
        <v>675</v>
      </c>
      <c r="I6108">
        <v>7</v>
      </c>
      <c r="J6108">
        <v>10859.38</v>
      </c>
      <c r="K6108" t="str">
        <f t="shared" si="95"/>
        <v>Low Risk</v>
      </c>
    </row>
    <row r="6109" spans="1:11" x14ac:dyDescent="0.25">
      <c r="A6109">
        <v>6108</v>
      </c>
      <c r="B6109">
        <v>49</v>
      </c>
      <c r="C6109" t="s">
        <v>10</v>
      </c>
      <c r="D6109" t="s">
        <v>18</v>
      </c>
      <c r="E6109" t="s">
        <v>12</v>
      </c>
      <c r="F6109">
        <v>2904.19</v>
      </c>
      <c r="G6109">
        <v>6830.72</v>
      </c>
      <c r="H6109">
        <v>682</v>
      </c>
      <c r="I6109">
        <v>8</v>
      </c>
      <c r="J6109">
        <v>11022.08</v>
      </c>
      <c r="K6109" t="str">
        <f t="shared" si="95"/>
        <v>Low Risk</v>
      </c>
    </row>
    <row r="6110" spans="1:11" x14ac:dyDescent="0.25">
      <c r="A6110">
        <v>6109</v>
      </c>
      <c r="B6110">
        <v>52</v>
      </c>
      <c r="C6110" t="s">
        <v>13</v>
      </c>
      <c r="D6110" t="s">
        <v>14</v>
      </c>
      <c r="E6110" t="s">
        <v>15</v>
      </c>
      <c r="F6110">
        <v>644.14</v>
      </c>
      <c r="G6110">
        <v>498.47</v>
      </c>
      <c r="H6110">
        <v>387</v>
      </c>
      <c r="I6110">
        <v>7</v>
      </c>
      <c r="J6110">
        <v>500</v>
      </c>
      <c r="K6110" t="str">
        <f t="shared" si="95"/>
        <v>Moderate Risk</v>
      </c>
    </row>
    <row r="6111" spans="1:11" x14ac:dyDescent="0.25">
      <c r="A6111">
        <v>6110</v>
      </c>
      <c r="B6111">
        <v>32</v>
      </c>
      <c r="C6111" t="s">
        <v>13</v>
      </c>
      <c r="D6111" t="s">
        <v>19</v>
      </c>
      <c r="E6111" t="s">
        <v>17</v>
      </c>
      <c r="F6111">
        <v>3786.1</v>
      </c>
      <c r="G6111">
        <v>8514.15</v>
      </c>
      <c r="H6111">
        <v>718</v>
      </c>
      <c r="I6111">
        <v>6</v>
      </c>
      <c r="J6111">
        <v>15428.92</v>
      </c>
      <c r="K6111" t="str">
        <f t="shared" si="95"/>
        <v>Low Risk</v>
      </c>
    </row>
    <row r="6112" spans="1:11" x14ac:dyDescent="0.25">
      <c r="A6112">
        <v>6111</v>
      </c>
      <c r="B6112">
        <v>22</v>
      </c>
      <c r="C6112" t="s">
        <v>10</v>
      </c>
      <c r="D6112" t="s">
        <v>11</v>
      </c>
      <c r="E6112" t="s">
        <v>17</v>
      </c>
      <c r="F6112">
        <v>1680.91</v>
      </c>
      <c r="G6112">
        <v>2882.83</v>
      </c>
      <c r="H6112">
        <v>571</v>
      </c>
      <c r="I6112">
        <v>9</v>
      </c>
      <c r="J6112">
        <v>500</v>
      </c>
      <c r="K6112" t="str">
        <f t="shared" si="95"/>
        <v>Low Risk</v>
      </c>
    </row>
    <row r="6113" spans="1:11" x14ac:dyDescent="0.25">
      <c r="A6113">
        <v>6112</v>
      </c>
      <c r="B6113">
        <v>73</v>
      </c>
      <c r="C6113" t="s">
        <v>10</v>
      </c>
      <c r="D6113" t="s">
        <v>11</v>
      </c>
      <c r="E6113" t="s">
        <v>12</v>
      </c>
      <c r="F6113">
        <v>1528.75</v>
      </c>
      <c r="G6113">
        <v>3237.28</v>
      </c>
      <c r="H6113">
        <v>568</v>
      </c>
      <c r="I6113">
        <v>5</v>
      </c>
      <c r="J6113">
        <v>3089.06</v>
      </c>
      <c r="K6113" t="str">
        <f t="shared" si="95"/>
        <v>Low Risk</v>
      </c>
    </row>
    <row r="6114" spans="1:11" x14ac:dyDescent="0.25">
      <c r="A6114">
        <v>6113</v>
      </c>
      <c r="B6114">
        <v>63</v>
      </c>
      <c r="C6114" t="s">
        <v>13</v>
      </c>
      <c r="D6114" t="s">
        <v>14</v>
      </c>
      <c r="E6114" t="s">
        <v>12</v>
      </c>
      <c r="F6114">
        <v>1772.2249999999999</v>
      </c>
      <c r="G6114">
        <v>3856.27</v>
      </c>
      <c r="H6114">
        <v>625</v>
      </c>
      <c r="I6114">
        <v>8</v>
      </c>
      <c r="J6114">
        <v>7986.96</v>
      </c>
      <c r="K6114" t="str">
        <f t="shared" si="95"/>
        <v>Low Risk</v>
      </c>
    </row>
    <row r="6115" spans="1:11" x14ac:dyDescent="0.25">
      <c r="A6115">
        <v>6114</v>
      </c>
      <c r="B6115">
        <v>67</v>
      </c>
      <c r="C6115" t="s">
        <v>13</v>
      </c>
      <c r="D6115" t="s">
        <v>16</v>
      </c>
      <c r="E6115" t="s">
        <v>21</v>
      </c>
      <c r="F6115">
        <v>2968.21</v>
      </c>
      <c r="G6115">
        <v>4391.34</v>
      </c>
      <c r="H6115">
        <v>665</v>
      </c>
      <c r="I6115">
        <v>8</v>
      </c>
      <c r="J6115">
        <v>11044.73</v>
      </c>
      <c r="K6115" t="str">
        <f t="shared" si="95"/>
        <v>Low Risk</v>
      </c>
    </row>
    <row r="6116" spans="1:11" x14ac:dyDescent="0.25">
      <c r="A6116">
        <v>6115</v>
      </c>
      <c r="B6116">
        <v>65</v>
      </c>
      <c r="C6116" t="s">
        <v>10</v>
      </c>
      <c r="D6116" t="s">
        <v>16</v>
      </c>
      <c r="E6116" t="s">
        <v>15</v>
      </c>
      <c r="F6116">
        <v>2717.06</v>
      </c>
      <c r="G6116">
        <v>4502.58</v>
      </c>
      <c r="H6116">
        <v>610</v>
      </c>
      <c r="I6116">
        <v>4</v>
      </c>
      <c r="J6116">
        <v>9829.86</v>
      </c>
      <c r="K6116" t="str">
        <f t="shared" si="95"/>
        <v>Low Risk</v>
      </c>
    </row>
    <row r="6117" spans="1:11" x14ac:dyDescent="0.25">
      <c r="A6117">
        <v>6116</v>
      </c>
      <c r="B6117">
        <v>23</v>
      </c>
      <c r="C6117" t="s">
        <v>10</v>
      </c>
      <c r="D6117" t="s">
        <v>11</v>
      </c>
      <c r="E6117" t="s">
        <v>20</v>
      </c>
      <c r="F6117">
        <v>2714.88</v>
      </c>
      <c r="G6117">
        <v>5784.86</v>
      </c>
      <c r="H6117">
        <v>576</v>
      </c>
      <c r="I6117">
        <v>2</v>
      </c>
      <c r="J6117">
        <v>6798.49</v>
      </c>
      <c r="K6117" t="str">
        <f t="shared" si="95"/>
        <v>Low Risk</v>
      </c>
    </row>
    <row r="6118" spans="1:11" x14ac:dyDescent="0.25">
      <c r="A6118">
        <v>6117</v>
      </c>
      <c r="B6118">
        <v>42</v>
      </c>
      <c r="C6118" t="s">
        <v>10</v>
      </c>
      <c r="D6118" t="s">
        <v>11</v>
      </c>
      <c r="E6118" t="s">
        <v>17</v>
      </c>
      <c r="F6118">
        <v>1041.67</v>
      </c>
      <c r="G6118">
        <v>3237.28</v>
      </c>
      <c r="H6118">
        <v>576</v>
      </c>
      <c r="I6118">
        <v>8</v>
      </c>
      <c r="J6118">
        <v>527.54</v>
      </c>
      <c r="K6118" t="str">
        <f t="shared" si="95"/>
        <v>Low Risk</v>
      </c>
    </row>
    <row r="6119" spans="1:11" x14ac:dyDescent="0.25">
      <c r="A6119">
        <v>6118</v>
      </c>
      <c r="B6119">
        <v>73</v>
      </c>
      <c r="C6119" t="s">
        <v>10</v>
      </c>
      <c r="D6119" t="s">
        <v>16</v>
      </c>
      <c r="E6119" t="s">
        <v>20</v>
      </c>
      <c r="F6119">
        <v>1510.43</v>
      </c>
      <c r="G6119">
        <v>648.44000000000005</v>
      </c>
      <c r="H6119">
        <v>595</v>
      </c>
      <c r="I6119">
        <v>11</v>
      </c>
      <c r="J6119">
        <v>4614.04</v>
      </c>
      <c r="K6119" t="str">
        <f t="shared" si="95"/>
        <v>Moderate Risk</v>
      </c>
    </row>
    <row r="6120" spans="1:11" x14ac:dyDescent="0.25">
      <c r="A6120">
        <v>6119</v>
      </c>
      <c r="B6120">
        <v>63</v>
      </c>
      <c r="C6120" t="s">
        <v>13</v>
      </c>
      <c r="D6120" t="s">
        <v>16</v>
      </c>
      <c r="E6120" t="s">
        <v>15</v>
      </c>
      <c r="F6120">
        <v>1394.48</v>
      </c>
      <c r="G6120">
        <v>1062.79</v>
      </c>
      <c r="H6120">
        <v>633</v>
      </c>
      <c r="I6120">
        <v>8</v>
      </c>
      <c r="J6120">
        <v>7599.27</v>
      </c>
      <c r="K6120" t="str">
        <f t="shared" si="95"/>
        <v>Low Risk</v>
      </c>
    </row>
    <row r="6121" spans="1:11" x14ac:dyDescent="0.25">
      <c r="A6121">
        <v>6120</v>
      </c>
      <c r="B6121">
        <v>73</v>
      </c>
      <c r="C6121" t="s">
        <v>13</v>
      </c>
      <c r="D6121" t="s">
        <v>11</v>
      </c>
      <c r="E6121" t="s">
        <v>12</v>
      </c>
      <c r="F6121">
        <v>1772.2249999999999</v>
      </c>
      <c r="G6121">
        <v>2284.0100000000002</v>
      </c>
      <c r="H6121">
        <v>515</v>
      </c>
      <c r="I6121">
        <v>8</v>
      </c>
      <c r="J6121">
        <v>2495.8000000000002</v>
      </c>
      <c r="K6121" t="str">
        <f t="shared" si="95"/>
        <v>Low Risk</v>
      </c>
    </row>
    <row r="6122" spans="1:11" x14ac:dyDescent="0.25">
      <c r="A6122">
        <v>6121</v>
      </c>
      <c r="B6122">
        <v>57</v>
      </c>
      <c r="C6122" t="s">
        <v>10</v>
      </c>
      <c r="D6122" t="s">
        <v>18</v>
      </c>
      <c r="E6122" t="s">
        <v>12</v>
      </c>
      <c r="F6122">
        <v>1981.67</v>
      </c>
      <c r="G6122">
        <v>2781.57</v>
      </c>
      <c r="H6122">
        <v>637</v>
      </c>
      <c r="I6122">
        <v>3</v>
      </c>
      <c r="J6122">
        <v>5768.87</v>
      </c>
      <c r="K6122" t="str">
        <f t="shared" si="95"/>
        <v>Low Risk</v>
      </c>
    </row>
    <row r="6123" spans="1:11" x14ac:dyDescent="0.25">
      <c r="A6123">
        <v>6122</v>
      </c>
      <c r="B6123">
        <v>46</v>
      </c>
      <c r="C6123" t="s">
        <v>10</v>
      </c>
      <c r="D6123" t="s">
        <v>16</v>
      </c>
      <c r="E6123" t="s">
        <v>15</v>
      </c>
      <c r="F6123">
        <v>1707.83</v>
      </c>
      <c r="G6123">
        <v>3120.83</v>
      </c>
      <c r="H6123">
        <v>534</v>
      </c>
      <c r="I6123">
        <v>6</v>
      </c>
      <c r="J6123">
        <v>4757.8599999999997</v>
      </c>
      <c r="K6123" t="str">
        <f t="shared" si="95"/>
        <v>Low Risk</v>
      </c>
    </row>
    <row r="6124" spans="1:11" x14ac:dyDescent="0.25">
      <c r="A6124">
        <v>6123</v>
      </c>
      <c r="B6124">
        <v>24</v>
      </c>
      <c r="C6124" t="s">
        <v>10</v>
      </c>
      <c r="D6124" t="s">
        <v>11</v>
      </c>
      <c r="E6124" t="s">
        <v>21</v>
      </c>
      <c r="F6124">
        <v>1217.26</v>
      </c>
      <c r="G6124">
        <v>2663.36</v>
      </c>
      <c r="H6124">
        <v>496</v>
      </c>
      <c r="I6124">
        <v>8</v>
      </c>
      <c r="J6124">
        <v>937.22</v>
      </c>
      <c r="K6124" t="str">
        <f t="shared" si="95"/>
        <v>Moderate Risk</v>
      </c>
    </row>
    <row r="6125" spans="1:11" x14ac:dyDescent="0.25">
      <c r="A6125">
        <v>6124</v>
      </c>
      <c r="B6125">
        <v>57</v>
      </c>
      <c r="C6125" t="s">
        <v>10</v>
      </c>
      <c r="D6125" t="s">
        <v>11</v>
      </c>
      <c r="E6125" t="s">
        <v>21</v>
      </c>
      <c r="F6125">
        <v>947.31</v>
      </c>
      <c r="G6125">
        <v>2209.21</v>
      </c>
      <c r="H6125">
        <v>545</v>
      </c>
      <c r="I6125">
        <v>4</v>
      </c>
      <c r="J6125">
        <v>5332.54</v>
      </c>
      <c r="K6125" t="str">
        <f t="shared" si="95"/>
        <v>Low Risk</v>
      </c>
    </row>
    <row r="6126" spans="1:11" x14ac:dyDescent="0.25">
      <c r="A6126">
        <v>6125</v>
      </c>
      <c r="B6126">
        <v>30</v>
      </c>
      <c r="C6126" t="s">
        <v>13</v>
      </c>
      <c r="D6126" t="s">
        <v>18</v>
      </c>
      <c r="E6126" t="s">
        <v>15</v>
      </c>
      <c r="F6126">
        <v>3351.47</v>
      </c>
      <c r="G6126">
        <v>6332.85</v>
      </c>
      <c r="H6126">
        <v>624</v>
      </c>
      <c r="I6126">
        <v>4</v>
      </c>
      <c r="J6126">
        <v>12054.71</v>
      </c>
      <c r="K6126" t="str">
        <f t="shared" si="95"/>
        <v>Low Risk</v>
      </c>
    </row>
    <row r="6127" spans="1:11" x14ac:dyDescent="0.25">
      <c r="A6127">
        <v>6126</v>
      </c>
      <c r="B6127">
        <v>55</v>
      </c>
      <c r="C6127" t="s">
        <v>10</v>
      </c>
      <c r="D6127" t="s">
        <v>14</v>
      </c>
      <c r="E6127" t="s">
        <v>12</v>
      </c>
      <c r="F6127">
        <v>830.49</v>
      </c>
      <c r="G6127">
        <v>3237.28</v>
      </c>
      <c r="H6127">
        <v>576</v>
      </c>
      <c r="I6127">
        <v>6</v>
      </c>
      <c r="J6127">
        <v>1790.77</v>
      </c>
      <c r="K6127" t="str">
        <f t="shared" si="95"/>
        <v>Low Risk</v>
      </c>
    </row>
    <row r="6128" spans="1:11" x14ac:dyDescent="0.25">
      <c r="A6128">
        <v>6127</v>
      </c>
      <c r="B6128">
        <v>35</v>
      </c>
      <c r="C6128" t="s">
        <v>13</v>
      </c>
      <c r="D6128" t="s">
        <v>18</v>
      </c>
      <c r="E6128" t="s">
        <v>12</v>
      </c>
      <c r="F6128">
        <v>4810.13</v>
      </c>
      <c r="G6128">
        <v>9923.0300000000007</v>
      </c>
      <c r="H6128">
        <v>684</v>
      </c>
      <c r="I6128">
        <v>8</v>
      </c>
      <c r="J6128">
        <v>16357.63</v>
      </c>
      <c r="K6128" t="str">
        <f t="shared" si="95"/>
        <v>Low Risk</v>
      </c>
    </row>
    <row r="6129" spans="1:11" x14ac:dyDescent="0.25">
      <c r="A6129">
        <v>6128</v>
      </c>
      <c r="B6129">
        <v>19</v>
      </c>
      <c r="C6129" t="s">
        <v>13</v>
      </c>
      <c r="D6129" t="s">
        <v>11</v>
      </c>
      <c r="E6129" t="s">
        <v>12</v>
      </c>
      <c r="F6129">
        <v>2060.15</v>
      </c>
      <c r="G6129">
        <v>2945.76</v>
      </c>
      <c r="H6129">
        <v>577</v>
      </c>
      <c r="I6129">
        <v>10</v>
      </c>
      <c r="J6129">
        <v>6751.45</v>
      </c>
      <c r="K6129" t="str">
        <f t="shared" si="95"/>
        <v>Low Risk</v>
      </c>
    </row>
    <row r="6130" spans="1:11" x14ac:dyDescent="0.25">
      <c r="A6130">
        <v>6129</v>
      </c>
      <c r="B6130">
        <v>25</v>
      </c>
      <c r="C6130" t="s">
        <v>13</v>
      </c>
      <c r="D6130" t="s">
        <v>16</v>
      </c>
      <c r="E6130" t="s">
        <v>12</v>
      </c>
      <c r="F6130">
        <v>1024.49</v>
      </c>
      <c r="G6130">
        <v>2344.4</v>
      </c>
      <c r="H6130">
        <v>576</v>
      </c>
      <c r="I6130">
        <v>12</v>
      </c>
      <c r="J6130">
        <v>2345.71</v>
      </c>
      <c r="K6130" t="str">
        <f t="shared" si="95"/>
        <v>Moderate Risk</v>
      </c>
    </row>
    <row r="6131" spans="1:11" x14ac:dyDescent="0.25">
      <c r="A6131">
        <v>6130</v>
      </c>
      <c r="B6131">
        <v>28</v>
      </c>
      <c r="C6131" t="s">
        <v>10</v>
      </c>
      <c r="D6131" t="s">
        <v>11</v>
      </c>
      <c r="E6131" t="s">
        <v>21</v>
      </c>
      <c r="F6131">
        <v>1446.56</v>
      </c>
      <c r="G6131">
        <v>3060.73</v>
      </c>
      <c r="H6131">
        <v>576</v>
      </c>
      <c r="I6131">
        <v>8</v>
      </c>
      <c r="J6131">
        <v>5030.7700000000004</v>
      </c>
      <c r="K6131" t="str">
        <f t="shared" si="95"/>
        <v>Low Risk</v>
      </c>
    </row>
    <row r="6132" spans="1:11" x14ac:dyDescent="0.25">
      <c r="A6132">
        <v>6131</v>
      </c>
      <c r="B6132">
        <v>50</v>
      </c>
      <c r="C6132" t="s">
        <v>10</v>
      </c>
      <c r="D6132" t="s">
        <v>19</v>
      </c>
      <c r="E6132" t="s">
        <v>20</v>
      </c>
      <c r="F6132">
        <v>1773.83</v>
      </c>
      <c r="G6132">
        <v>2309.9299999999998</v>
      </c>
      <c r="H6132">
        <v>560</v>
      </c>
      <c r="I6132">
        <v>6</v>
      </c>
      <c r="J6132">
        <v>2443.02</v>
      </c>
      <c r="K6132" t="str">
        <f t="shared" si="95"/>
        <v>Low Risk</v>
      </c>
    </row>
    <row r="6133" spans="1:11" x14ac:dyDescent="0.25">
      <c r="A6133">
        <v>6132</v>
      </c>
      <c r="B6133">
        <v>71</v>
      </c>
      <c r="C6133" t="s">
        <v>10</v>
      </c>
      <c r="D6133" t="s">
        <v>18</v>
      </c>
      <c r="E6133" t="s">
        <v>17</v>
      </c>
      <c r="F6133">
        <v>4504.8599999999997</v>
      </c>
      <c r="G6133">
        <v>7669.01</v>
      </c>
      <c r="H6133">
        <v>670</v>
      </c>
      <c r="I6133">
        <v>7</v>
      </c>
      <c r="J6133">
        <v>15262.27</v>
      </c>
      <c r="K6133" t="str">
        <f t="shared" si="95"/>
        <v>Low Risk</v>
      </c>
    </row>
    <row r="6134" spans="1:11" x14ac:dyDescent="0.25">
      <c r="A6134">
        <v>6133</v>
      </c>
      <c r="B6134">
        <v>55</v>
      </c>
      <c r="C6134" t="s">
        <v>13</v>
      </c>
      <c r="D6134" t="s">
        <v>18</v>
      </c>
      <c r="E6134" t="s">
        <v>21</v>
      </c>
      <c r="F6134">
        <v>2468.83</v>
      </c>
      <c r="G6134">
        <v>3142.63</v>
      </c>
      <c r="H6134">
        <v>541</v>
      </c>
      <c r="I6134">
        <v>7</v>
      </c>
      <c r="J6134">
        <v>5332.54</v>
      </c>
      <c r="K6134" t="str">
        <f t="shared" si="95"/>
        <v>Low Risk</v>
      </c>
    </row>
    <row r="6135" spans="1:11" x14ac:dyDescent="0.25">
      <c r="A6135">
        <v>6134</v>
      </c>
      <c r="B6135">
        <v>65</v>
      </c>
      <c r="C6135" t="s">
        <v>13</v>
      </c>
      <c r="D6135" t="s">
        <v>11</v>
      </c>
      <c r="E6135" t="s">
        <v>12</v>
      </c>
      <c r="F6135">
        <v>1772.2249999999999</v>
      </c>
      <c r="G6135">
        <v>2341.36</v>
      </c>
      <c r="H6135">
        <v>574</v>
      </c>
      <c r="I6135">
        <v>6</v>
      </c>
      <c r="J6135">
        <v>3649.27</v>
      </c>
      <c r="K6135" t="str">
        <f t="shared" si="95"/>
        <v>Low Risk</v>
      </c>
    </row>
    <row r="6136" spans="1:11" x14ac:dyDescent="0.25">
      <c r="A6136">
        <v>6135</v>
      </c>
      <c r="B6136">
        <v>44</v>
      </c>
      <c r="C6136" t="s">
        <v>10</v>
      </c>
      <c r="D6136" t="s">
        <v>18</v>
      </c>
      <c r="E6136" t="s">
        <v>17</v>
      </c>
      <c r="F6136">
        <v>2663.21</v>
      </c>
      <c r="G6136">
        <v>5309.35</v>
      </c>
      <c r="H6136">
        <v>623</v>
      </c>
      <c r="I6136">
        <v>10</v>
      </c>
      <c r="J6136">
        <v>8778.48</v>
      </c>
      <c r="K6136" t="str">
        <f t="shared" si="95"/>
        <v>Low Risk</v>
      </c>
    </row>
    <row r="6137" spans="1:11" x14ac:dyDescent="0.25">
      <c r="A6137">
        <v>6136</v>
      </c>
      <c r="B6137">
        <v>37</v>
      </c>
      <c r="C6137" t="s">
        <v>10</v>
      </c>
      <c r="D6137" t="s">
        <v>16</v>
      </c>
      <c r="E6137" t="s">
        <v>17</v>
      </c>
      <c r="F6137">
        <v>1650.29</v>
      </c>
      <c r="G6137">
        <v>3825.91</v>
      </c>
      <c r="H6137">
        <v>445</v>
      </c>
      <c r="I6137">
        <v>7</v>
      </c>
      <c r="J6137">
        <v>3189.51</v>
      </c>
      <c r="K6137" t="str">
        <f t="shared" si="95"/>
        <v>Moderate Risk</v>
      </c>
    </row>
    <row r="6138" spans="1:11" x14ac:dyDescent="0.25">
      <c r="A6138">
        <v>6137</v>
      </c>
      <c r="B6138">
        <v>29</v>
      </c>
      <c r="C6138" t="s">
        <v>13</v>
      </c>
      <c r="D6138" t="s">
        <v>16</v>
      </c>
      <c r="E6138" t="s">
        <v>12</v>
      </c>
      <c r="F6138">
        <v>1304.72</v>
      </c>
      <c r="G6138">
        <v>4120.45</v>
      </c>
      <c r="H6138">
        <v>550</v>
      </c>
      <c r="I6138">
        <v>4</v>
      </c>
      <c r="J6138">
        <v>3039.29</v>
      </c>
      <c r="K6138" t="str">
        <f t="shared" si="95"/>
        <v>Low Risk</v>
      </c>
    </row>
    <row r="6139" spans="1:11" x14ac:dyDescent="0.25">
      <c r="A6139">
        <v>6138</v>
      </c>
      <c r="B6139">
        <v>60</v>
      </c>
      <c r="C6139" t="s">
        <v>13</v>
      </c>
      <c r="D6139" t="s">
        <v>11</v>
      </c>
      <c r="E6139" t="s">
        <v>12</v>
      </c>
      <c r="F6139">
        <v>1488.45</v>
      </c>
      <c r="G6139">
        <v>3312.26</v>
      </c>
      <c r="H6139">
        <v>572</v>
      </c>
      <c r="I6139">
        <v>7</v>
      </c>
      <c r="J6139">
        <v>5536.77</v>
      </c>
      <c r="K6139" t="str">
        <f t="shared" si="95"/>
        <v>Low Risk</v>
      </c>
    </row>
    <row r="6140" spans="1:11" x14ac:dyDescent="0.25">
      <c r="A6140">
        <v>6139</v>
      </c>
      <c r="B6140">
        <v>48</v>
      </c>
      <c r="C6140" t="s">
        <v>13</v>
      </c>
      <c r="D6140" t="s">
        <v>16</v>
      </c>
      <c r="E6140" t="s">
        <v>17</v>
      </c>
      <c r="F6140">
        <v>1772.2249999999999</v>
      </c>
      <c r="G6140">
        <v>6095</v>
      </c>
      <c r="H6140">
        <v>634</v>
      </c>
      <c r="I6140">
        <v>7</v>
      </c>
      <c r="J6140">
        <v>10631.54</v>
      </c>
      <c r="K6140" t="str">
        <f t="shared" si="95"/>
        <v>Low Risk</v>
      </c>
    </row>
    <row r="6141" spans="1:11" x14ac:dyDescent="0.25">
      <c r="A6141">
        <v>6140</v>
      </c>
      <c r="B6141">
        <v>44</v>
      </c>
      <c r="C6141" t="s">
        <v>10</v>
      </c>
      <c r="D6141" t="s">
        <v>18</v>
      </c>
      <c r="E6141" t="s">
        <v>17</v>
      </c>
      <c r="F6141">
        <v>1876.91</v>
      </c>
      <c r="G6141">
        <v>4845.76</v>
      </c>
      <c r="H6141">
        <v>535</v>
      </c>
      <c r="I6141">
        <v>8</v>
      </c>
      <c r="J6141">
        <v>6139.28</v>
      </c>
      <c r="K6141" t="str">
        <f t="shared" si="95"/>
        <v>Low Risk</v>
      </c>
    </row>
    <row r="6142" spans="1:11" x14ac:dyDescent="0.25">
      <c r="A6142">
        <v>6141</v>
      </c>
      <c r="B6142">
        <v>49</v>
      </c>
      <c r="C6142" t="s">
        <v>10</v>
      </c>
      <c r="D6142" t="s">
        <v>11</v>
      </c>
      <c r="E6142" t="s">
        <v>17</v>
      </c>
      <c r="F6142">
        <v>2849.39</v>
      </c>
      <c r="G6142">
        <v>6371.35</v>
      </c>
      <c r="H6142">
        <v>576</v>
      </c>
      <c r="I6142">
        <v>4</v>
      </c>
      <c r="J6142">
        <v>8764.41</v>
      </c>
      <c r="K6142" t="str">
        <f t="shared" si="95"/>
        <v>Low Risk</v>
      </c>
    </row>
    <row r="6143" spans="1:11" x14ac:dyDescent="0.25">
      <c r="A6143">
        <v>6142</v>
      </c>
      <c r="B6143">
        <v>27</v>
      </c>
      <c r="C6143" t="s">
        <v>10</v>
      </c>
      <c r="D6143" t="s">
        <v>11</v>
      </c>
      <c r="E6143" t="s">
        <v>15</v>
      </c>
      <c r="F6143">
        <v>1177.8399999999999</v>
      </c>
      <c r="G6143">
        <v>1673.75</v>
      </c>
      <c r="H6143">
        <v>623</v>
      </c>
      <c r="I6143">
        <v>7</v>
      </c>
      <c r="J6143">
        <v>3650.72</v>
      </c>
      <c r="K6143" t="str">
        <f t="shared" si="95"/>
        <v>Low Risk</v>
      </c>
    </row>
    <row r="6144" spans="1:11" x14ac:dyDescent="0.25">
      <c r="A6144">
        <v>6143</v>
      </c>
      <c r="B6144">
        <v>20</v>
      </c>
      <c r="C6144" t="s">
        <v>10</v>
      </c>
      <c r="D6144" t="s">
        <v>14</v>
      </c>
      <c r="E6144" t="s">
        <v>17</v>
      </c>
      <c r="F6144">
        <v>1772.2249999999999</v>
      </c>
      <c r="G6144">
        <v>2143.36</v>
      </c>
      <c r="H6144">
        <v>509</v>
      </c>
      <c r="I6144">
        <v>10</v>
      </c>
      <c r="J6144">
        <v>4682.24</v>
      </c>
      <c r="K6144" t="str">
        <f t="shared" si="95"/>
        <v>Low Risk</v>
      </c>
    </row>
    <row r="6145" spans="1:11" x14ac:dyDescent="0.25">
      <c r="A6145">
        <v>6144</v>
      </c>
      <c r="B6145">
        <v>62</v>
      </c>
      <c r="C6145" t="s">
        <v>13</v>
      </c>
      <c r="D6145" t="s">
        <v>11</v>
      </c>
      <c r="E6145" t="s">
        <v>20</v>
      </c>
      <c r="F6145">
        <v>3770.92</v>
      </c>
      <c r="G6145">
        <v>7343.22</v>
      </c>
      <c r="H6145">
        <v>653</v>
      </c>
      <c r="I6145">
        <v>4</v>
      </c>
      <c r="J6145">
        <v>13263.04</v>
      </c>
      <c r="K6145" t="str">
        <f t="shared" si="95"/>
        <v>Low Risk</v>
      </c>
    </row>
    <row r="6146" spans="1:11" x14ac:dyDescent="0.25">
      <c r="A6146">
        <v>6145</v>
      </c>
      <c r="B6146">
        <v>44</v>
      </c>
      <c r="C6146" t="s">
        <v>10</v>
      </c>
      <c r="D6146" t="s">
        <v>16</v>
      </c>
      <c r="E6146" t="s">
        <v>21</v>
      </c>
      <c r="F6146">
        <v>2331.3200000000002</v>
      </c>
      <c r="G6146">
        <v>3115.47</v>
      </c>
      <c r="H6146">
        <v>576</v>
      </c>
      <c r="I6146">
        <v>8</v>
      </c>
      <c r="J6146">
        <v>7079.47</v>
      </c>
      <c r="K6146" t="str">
        <f t="shared" ref="K6146:K6209" si="96">IF(AND(H6146&lt;500,I6146&gt;10),"High Risk",IF(OR(H6146&lt;500,I6146&gt;10),"Moderate Risk","Low Risk"))</f>
        <v>Low Risk</v>
      </c>
    </row>
    <row r="6147" spans="1:11" x14ac:dyDescent="0.25">
      <c r="A6147">
        <v>6146</v>
      </c>
      <c r="B6147">
        <v>52</v>
      </c>
      <c r="C6147" t="s">
        <v>10</v>
      </c>
      <c r="D6147" t="s">
        <v>18</v>
      </c>
      <c r="E6147" t="s">
        <v>20</v>
      </c>
      <c r="F6147">
        <v>2871.87</v>
      </c>
      <c r="G6147">
        <v>5481.62</v>
      </c>
      <c r="H6147">
        <v>584</v>
      </c>
      <c r="I6147">
        <v>5</v>
      </c>
      <c r="J6147">
        <v>9017.32</v>
      </c>
      <c r="K6147" t="str">
        <f t="shared" si="96"/>
        <v>Low Risk</v>
      </c>
    </row>
    <row r="6148" spans="1:11" x14ac:dyDescent="0.25">
      <c r="A6148">
        <v>6147</v>
      </c>
      <c r="B6148">
        <v>48</v>
      </c>
      <c r="C6148" t="s">
        <v>13</v>
      </c>
      <c r="D6148" t="s">
        <v>11</v>
      </c>
      <c r="E6148" t="s">
        <v>15</v>
      </c>
      <c r="F6148">
        <v>2038.1</v>
      </c>
      <c r="G6148">
        <v>4019.58</v>
      </c>
      <c r="H6148">
        <v>645</v>
      </c>
      <c r="I6148">
        <v>6</v>
      </c>
      <c r="J6148">
        <v>5898.25</v>
      </c>
      <c r="K6148" t="str">
        <f t="shared" si="96"/>
        <v>Low Risk</v>
      </c>
    </row>
    <row r="6149" spans="1:11" x14ac:dyDescent="0.25">
      <c r="A6149">
        <v>6148</v>
      </c>
      <c r="B6149">
        <v>32</v>
      </c>
      <c r="C6149" t="s">
        <v>10</v>
      </c>
      <c r="D6149" t="s">
        <v>16</v>
      </c>
      <c r="E6149" t="s">
        <v>15</v>
      </c>
      <c r="F6149">
        <v>2767.71</v>
      </c>
      <c r="G6149">
        <v>5569.47</v>
      </c>
      <c r="H6149">
        <v>588</v>
      </c>
      <c r="I6149">
        <v>8</v>
      </c>
      <c r="J6149">
        <v>7049.77</v>
      </c>
      <c r="K6149" t="str">
        <f t="shared" si="96"/>
        <v>Low Risk</v>
      </c>
    </row>
    <row r="6150" spans="1:11" x14ac:dyDescent="0.25">
      <c r="A6150">
        <v>6149</v>
      </c>
      <c r="B6150">
        <v>33</v>
      </c>
      <c r="C6150" t="s">
        <v>13</v>
      </c>
      <c r="D6150" t="s">
        <v>11</v>
      </c>
      <c r="E6150" t="s">
        <v>12</v>
      </c>
      <c r="F6150">
        <v>1011.75</v>
      </c>
      <c r="G6150">
        <v>2520.64</v>
      </c>
      <c r="H6150">
        <v>438</v>
      </c>
      <c r="I6150">
        <v>9</v>
      </c>
      <c r="J6150">
        <v>500</v>
      </c>
      <c r="K6150" t="str">
        <f t="shared" si="96"/>
        <v>Moderate Risk</v>
      </c>
    </row>
    <row r="6151" spans="1:11" x14ac:dyDescent="0.25">
      <c r="A6151">
        <v>6150</v>
      </c>
      <c r="B6151">
        <v>30</v>
      </c>
      <c r="C6151" t="s">
        <v>10</v>
      </c>
      <c r="D6151" t="s">
        <v>11</v>
      </c>
      <c r="E6151" t="s">
        <v>21</v>
      </c>
      <c r="F6151">
        <v>1772.2249999999999</v>
      </c>
      <c r="G6151">
        <v>3029.29</v>
      </c>
      <c r="H6151">
        <v>552</v>
      </c>
      <c r="I6151">
        <v>10</v>
      </c>
      <c r="J6151">
        <v>5634.99</v>
      </c>
      <c r="K6151" t="str">
        <f t="shared" si="96"/>
        <v>Low Risk</v>
      </c>
    </row>
    <row r="6152" spans="1:11" x14ac:dyDescent="0.25">
      <c r="A6152">
        <v>6151</v>
      </c>
      <c r="B6152">
        <v>66</v>
      </c>
      <c r="C6152" t="s">
        <v>13</v>
      </c>
      <c r="D6152" t="s">
        <v>11</v>
      </c>
      <c r="E6152" t="s">
        <v>17</v>
      </c>
      <c r="F6152">
        <v>1765.59</v>
      </c>
      <c r="G6152">
        <v>3529.23</v>
      </c>
      <c r="H6152">
        <v>637</v>
      </c>
      <c r="I6152">
        <v>9</v>
      </c>
      <c r="J6152">
        <v>3194.34</v>
      </c>
      <c r="K6152" t="str">
        <f t="shared" si="96"/>
        <v>Low Risk</v>
      </c>
    </row>
    <row r="6153" spans="1:11" x14ac:dyDescent="0.25">
      <c r="A6153">
        <v>6152</v>
      </c>
      <c r="B6153">
        <v>52</v>
      </c>
      <c r="C6153" t="s">
        <v>10</v>
      </c>
      <c r="D6153" t="s">
        <v>14</v>
      </c>
      <c r="E6153" t="s">
        <v>12</v>
      </c>
      <c r="F6153">
        <v>461.93</v>
      </c>
      <c r="G6153">
        <v>499.9</v>
      </c>
      <c r="H6153">
        <v>446</v>
      </c>
      <c r="I6153">
        <v>10</v>
      </c>
      <c r="J6153">
        <v>1413.88</v>
      </c>
      <c r="K6153" t="str">
        <f t="shared" si="96"/>
        <v>Moderate Risk</v>
      </c>
    </row>
    <row r="6154" spans="1:11" x14ac:dyDescent="0.25">
      <c r="A6154">
        <v>6153</v>
      </c>
      <c r="B6154">
        <v>69</v>
      </c>
      <c r="C6154" t="s">
        <v>13</v>
      </c>
      <c r="D6154" t="s">
        <v>16</v>
      </c>
      <c r="E6154" t="s">
        <v>12</v>
      </c>
      <c r="F6154">
        <v>2121</v>
      </c>
      <c r="G6154">
        <v>4585.05</v>
      </c>
      <c r="H6154">
        <v>576</v>
      </c>
      <c r="I6154">
        <v>7</v>
      </c>
      <c r="J6154">
        <v>5470.72</v>
      </c>
      <c r="K6154" t="str">
        <f t="shared" si="96"/>
        <v>Low Risk</v>
      </c>
    </row>
    <row r="6155" spans="1:11" x14ac:dyDescent="0.25">
      <c r="A6155">
        <v>6154</v>
      </c>
      <c r="B6155">
        <v>28</v>
      </c>
      <c r="C6155" t="s">
        <v>10</v>
      </c>
      <c r="D6155" t="s">
        <v>14</v>
      </c>
      <c r="E6155" t="s">
        <v>17</v>
      </c>
      <c r="F6155">
        <v>1772.2249999999999</v>
      </c>
      <c r="G6155">
        <v>1510.67</v>
      </c>
      <c r="H6155">
        <v>576</v>
      </c>
      <c r="I6155">
        <v>12</v>
      </c>
      <c r="J6155">
        <v>1352.03</v>
      </c>
      <c r="K6155" t="str">
        <f t="shared" si="96"/>
        <v>Moderate Risk</v>
      </c>
    </row>
    <row r="6156" spans="1:11" x14ac:dyDescent="0.25">
      <c r="A6156">
        <v>6155</v>
      </c>
      <c r="B6156">
        <v>38</v>
      </c>
      <c r="C6156" t="s">
        <v>10</v>
      </c>
      <c r="D6156" t="s">
        <v>18</v>
      </c>
      <c r="E6156" t="s">
        <v>17</v>
      </c>
      <c r="F6156">
        <v>2506.42</v>
      </c>
      <c r="G6156">
        <v>5287.19</v>
      </c>
      <c r="H6156">
        <v>595</v>
      </c>
      <c r="I6156">
        <v>7</v>
      </c>
      <c r="J6156">
        <v>6604.09</v>
      </c>
      <c r="K6156" t="str">
        <f t="shared" si="96"/>
        <v>Low Risk</v>
      </c>
    </row>
    <row r="6157" spans="1:11" x14ac:dyDescent="0.25">
      <c r="A6157">
        <v>6156</v>
      </c>
      <c r="B6157">
        <v>68</v>
      </c>
      <c r="C6157" t="s">
        <v>13</v>
      </c>
      <c r="D6157" t="s">
        <v>14</v>
      </c>
      <c r="E6157" t="s">
        <v>20</v>
      </c>
      <c r="F6157">
        <v>1965.89</v>
      </c>
      <c r="G6157">
        <v>2083.0500000000002</v>
      </c>
      <c r="H6157">
        <v>571</v>
      </c>
      <c r="I6157">
        <v>3</v>
      </c>
      <c r="J6157">
        <v>5332.54</v>
      </c>
      <c r="K6157" t="str">
        <f t="shared" si="96"/>
        <v>Low Risk</v>
      </c>
    </row>
    <row r="6158" spans="1:11" x14ac:dyDescent="0.25">
      <c r="A6158">
        <v>6157</v>
      </c>
      <c r="B6158">
        <v>71</v>
      </c>
      <c r="C6158" t="s">
        <v>10</v>
      </c>
      <c r="D6158" t="s">
        <v>19</v>
      </c>
      <c r="E6158" t="s">
        <v>17</v>
      </c>
      <c r="F6158">
        <v>1772.2249999999999</v>
      </c>
      <c r="G6158">
        <v>3094.31</v>
      </c>
      <c r="H6158">
        <v>576</v>
      </c>
      <c r="I6158">
        <v>3</v>
      </c>
      <c r="J6158">
        <v>5710.42</v>
      </c>
      <c r="K6158" t="str">
        <f t="shared" si="96"/>
        <v>Low Risk</v>
      </c>
    </row>
    <row r="6159" spans="1:11" x14ac:dyDescent="0.25">
      <c r="A6159">
        <v>6158</v>
      </c>
      <c r="B6159">
        <v>28</v>
      </c>
      <c r="C6159" t="s">
        <v>10</v>
      </c>
      <c r="D6159" t="s">
        <v>18</v>
      </c>
      <c r="E6159" t="s">
        <v>20</v>
      </c>
      <c r="F6159">
        <v>2213.8000000000002</v>
      </c>
      <c r="G6159">
        <v>4240.72</v>
      </c>
      <c r="H6159">
        <v>638</v>
      </c>
      <c r="I6159">
        <v>6</v>
      </c>
      <c r="J6159">
        <v>6947.63</v>
      </c>
      <c r="K6159" t="str">
        <f t="shared" si="96"/>
        <v>Low Risk</v>
      </c>
    </row>
    <row r="6160" spans="1:11" x14ac:dyDescent="0.25">
      <c r="A6160">
        <v>6159</v>
      </c>
      <c r="B6160">
        <v>47</v>
      </c>
      <c r="C6160" t="s">
        <v>13</v>
      </c>
      <c r="D6160" t="s">
        <v>11</v>
      </c>
      <c r="E6160" t="s">
        <v>17</v>
      </c>
      <c r="F6160">
        <v>1251.53</v>
      </c>
      <c r="G6160">
        <v>1249.83</v>
      </c>
      <c r="H6160">
        <v>493</v>
      </c>
      <c r="I6160">
        <v>7</v>
      </c>
      <c r="J6160">
        <v>5264.66</v>
      </c>
      <c r="K6160" t="str">
        <f t="shared" si="96"/>
        <v>Moderate Risk</v>
      </c>
    </row>
    <row r="6161" spans="1:11" x14ac:dyDescent="0.25">
      <c r="A6161">
        <v>6160</v>
      </c>
      <c r="B6161">
        <v>65</v>
      </c>
      <c r="C6161" t="s">
        <v>13</v>
      </c>
      <c r="D6161" t="s">
        <v>11</v>
      </c>
      <c r="E6161" t="s">
        <v>21</v>
      </c>
      <c r="F6161">
        <v>2622.2</v>
      </c>
      <c r="G6161">
        <v>5530.4</v>
      </c>
      <c r="H6161">
        <v>713</v>
      </c>
      <c r="I6161">
        <v>3</v>
      </c>
      <c r="J6161">
        <v>10875.37</v>
      </c>
      <c r="K6161" t="str">
        <f t="shared" si="96"/>
        <v>Low Risk</v>
      </c>
    </row>
    <row r="6162" spans="1:11" x14ac:dyDescent="0.25">
      <c r="A6162">
        <v>6161</v>
      </c>
      <c r="B6162">
        <v>70</v>
      </c>
      <c r="C6162" t="s">
        <v>10</v>
      </c>
      <c r="D6162" t="s">
        <v>11</v>
      </c>
      <c r="E6162" t="s">
        <v>15</v>
      </c>
      <c r="F6162">
        <v>1236.73</v>
      </c>
      <c r="G6162">
        <v>3042.86</v>
      </c>
      <c r="H6162">
        <v>578</v>
      </c>
      <c r="I6162">
        <v>4</v>
      </c>
      <c r="J6162">
        <v>4710.63</v>
      </c>
      <c r="K6162" t="str">
        <f t="shared" si="96"/>
        <v>Low Risk</v>
      </c>
    </row>
    <row r="6163" spans="1:11" x14ac:dyDescent="0.25">
      <c r="A6163">
        <v>6162</v>
      </c>
      <c r="B6163">
        <v>52</v>
      </c>
      <c r="C6163" t="s">
        <v>10</v>
      </c>
      <c r="D6163" t="s">
        <v>18</v>
      </c>
      <c r="E6163" t="s">
        <v>15</v>
      </c>
      <c r="F6163">
        <v>2700.41</v>
      </c>
      <c r="G6163">
        <v>5229.6099999999997</v>
      </c>
      <c r="H6163">
        <v>720</v>
      </c>
      <c r="I6163">
        <v>5</v>
      </c>
      <c r="J6163">
        <v>10997.69</v>
      </c>
      <c r="K6163" t="str">
        <f t="shared" si="96"/>
        <v>Low Risk</v>
      </c>
    </row>
    <row r="6164" spans="1:11" x14ac:dyDescent="0.25">
      <c r="A6164">
        <v>6163</v>
      </c>
      <c r="B6164">
        <v>39</v>
      </c>
      <c r="C6164" t="s">
        <v>10</v>
      </c>
      <c r="D6164" t="s">
        <v>11</v>
      </c>
      <c r="E6164" t="s">
        <v>17</v>
      </c>
      <c r="F6164">
        <v>1772.2249999999999</v>
      </c>
      <c r="G6164">
        <v>3317.3</v>
      </c>
      <c r="H6164">
        <v>521</v>
      </c>
      <c r="I6164">
        <v>9</v>
      </c>
      <c r="J6164">
        <v>7555.01</v>
      </c>
      <c r="K6164" t="str">
        <f t="shared" si="96"/>
        <v>Low Risk</v>
      </c>
    </row>
    <row r="6165" spans="1:11" x14ac:dyDescent="0.25">
      <c r="A6165">
        <v>6164</v>
      </c>
      <c r="B6165">
        <v>55</v>
      </c>
      <c r="C6165" t="s">
        <v>10</v>
      </c>
      <c r="D6165" t="s">
        <v>18</v>
      </c>
      <c r="E6165" t="s">
        <v>15</v>
      </c>
      <c r="F6165">
        <v>3467.15</v>
      </c>
      <c r="G6165">
        <v>5962.73</v>
      </c>
      <c r="H6165">
        <v>646</v>
      </c>
      <c r="I6165">
        <v>6</v>
      </c>
      <c r="J6165">
        <v>10652.66</v>
      </c>
      <c r="K6165" t="str">
        <f t="shared" si="96"/>
        <v>Low Risk</v>
      </c>
    </row>
    <row r="6166" spans="1:11" x14ac:dyDescent="0.25">
      <c r="A6166">
        <v>6165</v>
      </c>
      <c r="B6166">
        <v>48</v>
      </c>
      <c r="C6166" t="s">
        <v>13</v>
      </c>
      <c r="D6166" t="s">
        <v>14</v>
      </c>
      <c r="E6166" t="s">
        <v>152</v>
      </c>
      <c r="F6166">
        <v>1772.2249999999999</v>
      </c>
      <c r="G6166">
        <v>2130.54</v>
      </c>
      <c r="H6166">
        <v>482</v>
      </c>
      <c r="I6166">
        <v>10</v>
      </c>
      <c r="J6166">
        <v>3494.63</v>
      </c>
      <c r="K6166" t="str">
        <f t="shared" si="96"/>
        <v>Moderate Risk</v>
      </c>
    </row>
    <row r="6167" spans="1:11" x14ac:dyDescent="0.25">
      <c r="A6167">
        <v>6166</v>
      </c>
      <c r="B6167">
        <v>31</v>
      </c>
      <c r="C6167" t="s">
        <v>13</v>
      </c>
      <c r="D6167" t="s">
        <v>14</v>
      </c>
      <c r="E6167" t="s">
        <v>15</v>
      </c>
      <c r="F6167">
        <v>1047.7</v>
      </c>
      <c r="G6167">
        <v>2375.09</v>
      </c>
      <c r="H6167">
        <v>576</v>
      </c>
      <c r="I6167">
        <v>6</v>
      </c>
      <c r="J6167">
        <v>4551.25</v>
      </c>
      <c r="K6167" t="str">
        <f t="shared" si="96"/>
        <v>Low Risk</v>
      </c>
    </row>
    <row r="6168" spans="1:11" x14ac:dyDescent="0.25">
      <c r="A6168">
        <v>6167</v>
      </c>
      <c r="B6168">
        <v>41</v>
      </c>
      <c r="C6168" t="s">
        <v>10</v>
      </c>
      <c r="D6168" t="s">
        <v>11</v>
      </c>
      <c r="E6168" t="s">
        <v>15</v>
      </c>
      <c r="F6168">
        <v>1772.2249999999999</v>
      </c>
      <c r="G6168">
        <v>4854.3</v>
      </c>
      <c r="H6168">
        <v>679</v>
      </c>
      <c r="I6168">
        <v>1</v>
      </c>
      <c r="J6168">
        <v>12431.13</v>
      </c>
      <c r="K6168" t="str">
        <f t="shared" si="96"/>
        <v>Low Risk</v>
      </c>
    </row>
    <row r="6169" spans="1:11" x14ac:dyDescent="0.25">
      <c r="A6169">
        <v>6168</v>
      </c>
      <c r="B6169">
        <v>67</v>
      </c>
      <c r="C6169" t="s">
        <v>13</v>
      </c>
      <c r="D6169" t="s">
        <v>14</v>
      </c>
      <c r="E6169" t="s">
        <v>17</v>
      </c>
      <c r="F6169">
        <v>1772.2249999999999</v>
      </c>
      <c r="G6169">
        <v>2588.5500000000002</v>
      </c>
      <c r="H6169">
        <v>556</v>
      </c>
      <c r="I6169">
        <v>10</v>
      </c>
      <c r="J6169">
        <v>2451.41</v>
      </c>
      <c r="K6169" t="str">
        <f t="shared" si="96"/>
        <v>Low Risk</v>
      </c>
    </row>
    <row r="6170" spans="1:11" x14ac:dyDescent="0.25">
      <c r="A6170">
        <v>6169</v>
      </c>
      <c r="B6170">
        <v>66</v>
      </c>
      <c r="C6170" t="s">
        <v>13</v>
      </c>
      <c r="D6170" t="s">
        <v>16</v>
      </c>
      <c r="E6170" t="s">
        <v>17</v>
      </c>
      <c r="F6170">
        <v>2999.37</v>
      </c>
      <c r="G6170">
        <v>6586.47</v>
      </c>
      <c r="H6170">
        <v>609</v>
      </c>
      <c r="I6170">
        <v>7</v>
      </c>
      <c r="J6170">
        <v>6369.64</v>
      </c>
      <c r="K6170" t="str">
        <f t="shared" si="96"/>
        <v>Low Risk</v>
      </c>
    </row>
    <row r="6171" spans="1:11" x14ac:dyDescent="0.25">
      <c r="A6171">
        <v>6170</v>
      </c>
      <c r="B6171">
        <v>49</v>
      </c>
      <c r="C6171" t="s">
        <v>13</v>
      </c>
      <c r="D6171" t="s">
        <v>14</v>
      </c>
      <c r="E6171" t="s">
        <v>12</v>
      </c>
      <c r="F6171">
        <v>3073.48</v>
      </c>
      <c r="G6171">
        <v>5986.24</v>
      </c>
      <c r="H6171">
        <v>621</v>
      </c>
      <c r="I6171">
        <v>7</v>
      </c>
      <c r="J6171">
        <v>7233.24</v>
      </c>
      <c r="K6171" t="str">
        <f t="shared" si="96"/>
        <v>Low Risk</v>
      </c>
    </row>
    <row r="6172" spans="1:11" x14ac:dyDescent="0.25">
      <c r="A6172">
        <v>6171</v>
      </c>
      <c r="B6172">
        <v>53</v>
      </c>
      <c r="C6172" t="s">
        <v>10</v>
      </c>
      <c r="D6172" t="s">
        <v>18</v>
      </c>
      <c r="E6172" t="s">
        <v>20</v>
      </c>
      <c r="F6172">
        <v>2380.27</v>
      </c>
      <c r="G6172">
        <v>3237.28</v>
      </c>
      <c r="H6172">
        <v>613</v>
      </c>
      <c r="I6172">
        <v>7</v>
      </c>
      <c r="J6172">
        <v>8645.26</v>
      </c>
      <c r="K6172" t="str">
        <f t="shared" si="96"/>
        <v>Low Risk</v>
      </c>
    </row>
    <row r="6173" spans="1:11" x14ac:dyDescent="0.25">
      <c r="A6173">
        <v>6172</v>
      </c>
      <c r="B6173">
        <v>49</v>
      </c>
      <c r="C6173" t="s">
        <v>10</v>
      </c>
      <c r="D6173" t="s">
        <v>18</v>
      </c>
      <c r="E6173" t="s">
        <v>21</v>
      </c>
      <c r="F6173">
        <v>3539.16</v>
      </c>
      <c r="G6173">
        <v>3237.28</v>
      </c>
      <c r="H6173">
        <v>605</v>
      </c>
      <c r="I6173">
        <v>3</v>
      </c>
      <c r="J6173">
        <v>7840.33</v>
      </c>
      <c r="K6173" t="str">
        <f t="shared" si="96"/>
        <v>Low Risk</v>
      </c>
    </row>
    <row r="6174" spans="1:11" x14ac:dyDescent="0.25">
      <c r="A6174">
        <v>6173</v>
      </c>
      <c r="B6174">
        <v>72</v>
      </c>
      <c r="C6174" t="s">
        <v>13</v>
      </c>
      <c r="D6174" t="s">
        <v>11</v>
      </c>
      <c r="E6174" t="s">
        <v>12</v>
      </c>
      <c r="F6174">
        <v>2441.9699999999998</v>
      </c>
      <c r="G6174">
        <v>4097.1899999999996</v>
      </c>
      <c r="H6174">
        <v>611</v>
      </c>
      <c r="I6174">
        <v>8</v>
      </c>
      <c r="J6174">
        <v>7500.02</v>
      </c>
      <c r="K6174" t="str">
        <f t="shared" si="96"/>
        <v>Low Risk</v>
      </c>
    </row>
    <row r="6175" spans="1:11" x14ac:dyDescent="0.25">
      <c r="A6175">
        <v>6174</v>
      </c>
      <c r="B6175">
        <v>32</v>
      </c>
      <c r="C6175" t="s">
        <v>10</v>
      </c>
      <c r="D6175" t="s">
        <v>11</v>
      </c>
      <c r="E6175" t="s">
        <v>152</v>
      </c>
      <c r="F6175">
        <v>1772.2249999999999</v>
      </c>
      <c r="G6175">
        <v>1083.6600000000001</v>
      </c>
      <c r="H6175">
        <v>485</v>
      </c>
      <c r="I6175">
        <v>9</v>
      </c>
      <c r="J6175">
        <v>1295.25</v>
      </c>
      <c r="K6175" t="str">
        <f t="shared" si="96"/>
        <v>Moderate Risk</v>
      </c>
    </row>
    <row r="6176" spans="1:11" x14ac:dyDescent="0.25">
      <c r="A6176">
        <v>6175</v>
      </c>
      <c r="B6176">
        <v>60</v>
      </c>
      <c r="C6176" t="s">
        <v>10</v>
      </c>
      <c r="D6176" t="s">
        <v>11</v>
      </c>
      <c r="E6176" t="s">
        <v>17</v>
      </c>
      <c r="F6176">
        <v>1862.43</v>
      </c>
      <c r="G6176">
        <v>2383.5100000000002</v>
      </c>
      <c r="H6176">
        <v>638</v>
      </c>
      <c r="I6176">
        <v>7</v>
      </c>
      <c r="J6176">
        <v>2826.61</v>
      </c>
      <c r="K6176" t="str">
        <f t="shared" si="96"/>
        <v>Low Risk</v>
      </c>
    </row>
    <row r="6177" spans="1:11" x14ac:dyDescent="0.25">
      <c r="A6177">
        <v>6176</v>
      </c>
      <c r="B6177">
        <v>75</v>
      </c>
      <c r="C6177" t="s">
        <v>10</v>
      </c>
      <c r="D6177" t="s">
        <v>18</v>
      </c>
      <c r="E6177" t="s">
        <v>17</v>
      </c>
      <c r="F6177">
        <v>5031.34</v>
      </c>
      <c r="G6177">
        <v>9142.82</v>
      </c>
      <c r="H6177">
        <v>727</v>
      </c>
      <c r="I6177">
        <v>8</v>
      </c>
      <c r="J6177">
        <v>18601.66</v>
      </c>
      <c r="K6177" t="str">
        <f t="shared" si="96"/>
        <v>Low Risk</v>
      </c>
    </row>
    <row r="6178" spans="1:11" x14ac:dyDescent="0.25">
      <c r="A6178">
        <v>6177</v>
      </c>
      <c r="B6178">
        <v>52</v>
      </c>
      <c r="C6178" t="s">
        <v>10</v>
      </c>
      <c r="D6178" t="s">
        <v>11</v>
      </c>
      <c r="E6178" t="s">
        <v>21</v>
      </c>
      <c r="F6178">
        <v>1772.2249999999999</v>
      </c>
      <c r="G6178">
        <v>107.64</v>
      </c>
      <c r="H6178">
        <v>358</v>
      </c>
      <c r="I6178">
        <v>7</v>
      </c>
      <c r="J6178">
        <v>904.12</v>
      </c>
      <c r="K6178" t="str">
        <f t="shared" si="96"/>
        <v>Moderate Risk</v>
      </c>
    </row>
    <row r="6179" spans="1:11" x14ac:dyDescent="0.25">
      <c r="A6179">
        <v>6178</v>
      </c>
      <c r="B6179">
        <v>20</v>
      </c>
      <c r="C6179" t="s">
        <v>13</v>
      </c>
      <c r="D6179" t="s">
        <v>14</v>
      </c>
      <c r="E6179" t="s">
        <v>21</v>
      </c>
      <c r="F6179">
        <v>1772.2249999999999</v>
      </c>
      <c r="G6179">
        <v>2587.7800000000002</v>
      </c>
      <c r="H6179">
        <v>501</v>
      </c>
      <c r="I6179">
        <v>5</v>
      </c>
      <c r="J6179">
        <v>500</v>
      </c>
      <c r="K6179" t="str">
        <f t="shared" si="96"/>
        <v>Low Risk</v>
      </c>
    </row>
    <row r="6180" spans="1:11" x14ac:dyDescent="0.25">
      <c r="A6180">
        <v>6179</v>
      </c>
      <c r="B6180">
        <v>33</v>
      </c>
      <c r="C6180" t="s">
        <v>13</v>
      </c>
      <c r="D6180" t="s">
        <v>11</v>
      </c>
      <c r="E6180" t="s">
        <v>21</v>
      </c>
      <c r="F6180">
        <v>1552.37</v>
      </c>
      <c r="G6180">
        <v>2531.39</v>
      </c>
      <c r="H6180">
        <v>596</v>
      </c>
      <c r="I6180">
        <v>7</v>
      </c>
      <c r="J6180">
        <v>3223.63</v>
      </c>
      <c r="K6180" t="str">
        <f t="shared" si="96"/>
        <v>Low Risk</v>
      </c>
    </row>
    <row r="6181" spans="1:11" x14ac:dyDescent="0.25">
      <c r="A6181">
        <v>6180</v>
      </c>
      <c r="B6181">
        <v>22</v>
      </c>
      <c r="C6181" t="s">
        <v>10</v>
      </c>
      <c r="D6181" t="s">
        <v>11</v>
      </c>
      <c r="E6181" t="s">
        <v>20</v>
      </c>
      <c r="F6181">
        <v>1378.74</v>
      </c>
      <c r="G6181">
        <v>3539.22</v>
      </c>
      <c r="H6181">
        <v>576</v>
      </c>
      <c r="I6181">
        <v>7</v>
      </c>
      <c r="J6181">
        <v>3687.33</v>
      </c>
      <c r="K6181" t="str">
        <f t="shared" si="96"/>
        <v>Low Risk</v>
      </c>
    </row>
    <row r="6182" spans="1:11" x14ac:dyDescent="0.25">
      <c r="A6182">
        <v>6181</v>
      </c>
      <c r="B6182">
        <v>38</v>
      </c>
      <c r="C6182" t="s">
        <v>10</v>
      </c>
      <c r="D6182" t="s">
        <v>19</v>
      </c>
      <c r="E6182" t="s">
        <v>15</v>
      </c>
      <c r="F6182">
        <v>2992.99</v>
      </c>
      <c r="G6182">
        <v>4592.18</v>
      </c>
      <c r="H6182">
        <v>637</v>
      </c>
      <c r="I6182">
        <v>5</v>
      </c>
      <c r="J6182">
        <v>7859.82</v>
      </c>
      <c r="K6182" t="str">
        <f t="shared" si="96"/>
        <v>Low Risk</v>
      </c>
    </row>
    <row r="6183" spans="1:11" x14ac:dyDescent="0.25">
      <c r="A6183">
        <v>6182</v>
      </c>
      <c r="B6183">
        <v>27</v>
      </c>
      <c r="C6183" t="s">
        <v>13</v>
      </c>
      <c r="D6183" t="s">
        <v>18</v>
      </c>
      <c r="E6183" t="s">
        <v>15</v>
      </c>
      <c r="F6183">
        <v>1413.75</v>
      </c>
      <c r="G6183">
        <v>2436.29</v>
      </c>
      <c r="H6183">
        <v>581</v>
      </c>
      <c r="I6183">
        <v>10</v>
      </c>
      <c r="J6183">
        <v>2774.89</v>
      </c>
      <c r="K6183" t="str">
        <f t="shared" si="96"/>
        <v>Low Risk</v>
      </c>
    </row>
    <row r="6184" spans="1:11" x14ac:dyDescent="0.25">
      <c r="A6184">
        <v>6183</v>
      </c>
      <c r="B6184">
        <v>36</v>
      </c>
      <c r="C6184" t="s">
        <v>10</v>
      </c>
      <c r="D6184" t="s">
        <v>11</v>
      </c>
      <c r="E6184" t="s">
        <v>21</v>
      </c>
      <c r="F6184">
        <v>1764.14</v>
      </c>
      <c r="G6184">
        <v>3263.97</v>
      </c>
      <c r="H6184">
        <v>576</v>
      </c>
      <c r="I6184">
        <v>7</v>
      </c>
      <c r="J6184">
        <v>7117.07</v>
      </c>
      <c r="K6184" t="str">
        <f t="shared" si="96"/>
        <v>Low Risk</v>
      </c>
    </row>
    <row r="6185" spans="1:11" x14ac:dyDescent="0.25">
      <c r="A6185">
        <v>6184</v>
      </c>
      <c r="B6185">
        <v>42</v>
      </c>
      <c r="C6185" t="s">
        <v>10</v>
      </c>
      <c r="D6185" t="s">
        <v>18</v>
      </c>
      <c r="E6185" t="s">
        <v>15</v>
      </c>
      <c r="F6185">
        <v>1717.09</v>
      </c>
      <c r="G6185">
        <v>2166.91</v>
      </c>
      <c r="H6185">
        <v>558</v>
      </c>
      <c r="I6185">
        <v>10</v>
      </c>
      <c r="J6185">
        <v>4210.5200000000004</v>
      </c>
      <c r="K6185" t="str">
        <f t="shared" si="96"/>
        <v>Low Risk</v>
      </c>
    </row>
    <row r="6186" spans="1:11" x14ac:dyDescent="0.25">
      <c r="A6186">
        <v>6185</v>
      </c>
      <c r="B6186">
        <v>21</v>
      </c>
      <c r="C6186" t="s">
        <v>13</v>
      </c>
      <c r="D6186" t="s">
        <v>18</v>
      </c>
      <c r="E6186" t="s">
        <v>20</v>
      </c>
      <c r="F6186">
        <v>1664.74</v>
      </c>
      <c r="G6186">
        <v>3388.03</v>
      </c>
      <c r="H6186">
        <v>611</v>
      </c>
      <c r="I6186">
        <v>5</v>
      </c>
      <c r="J6186">
        <v>6424.59</v>
      </c>
      <c r="K6186" t="str">
        <f t="shared" si="96"/>
        <v>Low Risk</v>
      </c>
    </row>
    <row r="6187" spans="1:11" x14ac:dyDescent="0.25">
      <c r="A6187">
        <v>6186</v>
      </c>
      <c r="B6187">
        <v>46</v>
      </c>
      <c r="C6187" t="s">
        <v>10</v>
      </c>
      <c r="D6187" t="s">
        <v>14</v>
      </c>
      <c r="E6187" t="s">
        <v>21</v>
      </c>
      <c r="F6187">
        <v>517.70000000000005</v>
      </c>
      <c r="G6187">
        <v>13.19</v>
      </c>
      <c r="H6187">
        <v>576</v>
      </c>
      <c r="I6187">
        <v>12</v>
      </c>
      <c r="J6187">
        <v>2131.12</v>
      </c>
      <c r="K6187" t="str">
        <f t="shared" si="96"/>
        <v>Moderate Risk</v>
      </c>
    </row>
    <row r="6188" spans="1:11" x14ac:dyDescent="0.25">
      <c r="A6188">
        <v>6187</v>
      </c>
      <c r="B6188">
        <v>36</v>
      </c>
      <c r="C6188" t="s">
        <v>13</v>
      </c>
      <c r="D6188" t="s">
        <v>18</v>
      </c>
      <c r="E6188" t="s">
        <v>12</v>
      </c>
      <c r="F6188">
        <v>1250.27</v>
      </c>
      <c r="G6188">
        <v>2593.5300000000002</v>
      </c>
      <c r="H6188">
        <v>576</v>
      </c>
      <c r="I6188">
        <v>10</v>
      </c>
      <c r="J6188">
        <v>5332.54</v>
      </c>
      <c r="K6188" t="str">
        <f t="shared" si="96"/>
        <v>Low Risk</v>
      </c>
    </row>
    <row r="6189" spans="1:11" x14ac:dyDescent="0.25">
      <c r="A6189">
        <v>6188</v>
      </c>
      <c r="B6189">
        <v>60</v>
      </c>
      <c r="C6189" t="s">
        <v>13</v>
      </c>
      <c r="D6189" t="s">
        <v>11</v>
      </c>
      <c r="E6189" t="s">
        <v>20</v>
      </c>
      <c r="F6189">
        <v>3022.6</v>
      </c>
      <c r="G6189">
        <v>6627.24</v>
      </c>
      <c r="H6189">
        <v>644</v>
      </c>
      <c r="I6189">
        <v>5</v>
      </c>
      <c r="J6189">
        <v>10875.32</v>
      </c>
      <c r="K6189" t="str">
        <f t="shared" si="96"/>
        <v>Low Risk</v>
      </c>
    </row>
    <row r="6190" spans="1:11" x14ac:dyDescent="0.25">
      <c r="A6190">
        <v>6189</v>
      </c>
      <c r="B6190">
        <v>19</v>
      </c>
      <c r="C6190" t="s">
        <v>10</v>
      </c>
      <c r="D6190" t="s">
        <v>16</v>
      </c>
      <c r="E6190" t="s">
        <v>15</v>
      </c>
      <c r="F6190">
        <v>1780.64</v>
      </c>
      <c r="G6190">
        <v>3679.87</v>
      </c>
      <c r="H6190">
        <v>614</v>
      </c>
      <c r="I6190">
        <v>6</v>
      </c>
      <c r="J6190">
        <v>3681.7</v>
      </c>
      <c r="K6190" t="str">
        <f t="shared" si="96"/>
        <v>Low Risk</v>
      </c>
    </row>
    <row r="6191" spans="1:11" x14ac:dyDescent="0.25">
      <c r="A6191">
        <v>6190</v>
      </c>
      <c r="B6191">
        <v>27</v>
      </c>
      <c r="C6191" t="s">
        <v>10</v>
      </c>
      <c r="D6191" t="s">
        <v>16</v>
      </c>
      <c r="E6191" t="s">
        <v>12</v>
      </c>
      <c r="F6191">
        <v>2438.17</v>
      </c>
      <c r="G6191">
        <v>4033.7</v>
      </c>
      <c r="H6191">
        <v>613</v>
      </c>
      <c r="I6191">
        <v>4</v>
      </c>
      <c r="J6191">
        <v>8792.69</v>
      </c>
      <c r="K6191" t="str">
        <f t="shared" si="96"/>
        <v>Low Risk</v>
      </c>
    </row>
    <row r="6192" spans="1:11" x14ac:dyDescent="0.25">
      <c r="A6192">
        <v>6191</v>
      </c>
      <c r="B6192">
        <v>60</v>
      </c>
      <c r="C6192" t="s">
        <v>13</v>
      </c>
      <c r="D6192" t="s">
        <v>19</v>
      </c>
      <c r="E6192" t="s">
        <v>21</v>
      </c>
      <c r="F6192">
        <v>2293.62</v>
      </c>
      <c r="G6192">
        <v>5061.2700000000004</v>
      </c>
      <c r="H6192">
        <v>606</v>
      </c>
      <c r="I6192">
        <v>12</v>
      </c>
      <c r="J6192">
        <v>8883.06</v>
      </c>
      <c r="K6192" t="str">
        <f t="shared" si="96"/>
        <v>Moderate Risk</v>
      </c>
    </row>
    <row r="6193" spans="1:11" x14ac:dyDescent="0.25">
      <c r="A6193">
        <v>6192</v>
      </c>
      <c r="B6193">
        <v>42</v>
      </c>
      <c r="C6193" t="s">
        <v>10</v>
      </c>
      <c r="D6193" t="s">
        <v>11</v>
      </c>
      <c r="E6193" t="s">
        <v>17</v>
      </c>
      <c r="F6193">
        <v>1772.2249999999999</v>
      </c>
      <c r="G6193">
        <v>2984.83</v>
      </c>
      <c r="H6193">
        <v>430</v>
      </c>
      <c r="I6193">
        <v>7</v>
      </c>
      <c r="J6193">
        <v>500</v>
      </c>
      <c r="K6193" t="str">
        <f t="shared" si="96"/>
        <v>Moderate Risk</v>
      </c>
    </row>
    <row r="6194" spans="1:11" x14ac:dyDescent="0.25">
      <c r="A6194">
        <v>6193</v>
      </c>
      <c r="B6194">
        <v>37</v>
      </c>
      <c r="C6194" t="s">
        <v>13</v>
      </c>
      <c r="D6194" t="s">
        <v>18</v>
      </c>
      <c r="E6194" t="s">
        <v>21</v>
      </c>
      <c r="F6194">
        <v>1769.43</v>
      </c>
      <c r="G6194">
        <v>3384.24</v>
      </c>
      <c r="H6194">
        <v>493</v>
      </c>
      <c r="I6194">
        <v>8</v>
      </c>
      <c r="J6194">
        <v>3326.79</v>
      </c>
      <c r="K6194" t="str">
        <f t="shared" si="96"/>
        <v>Moderate Risk</v>
      </c>
    </row>
    <row r="6195" spans="1:11" x14ac:dyDescent="0.25">
      <c r="A6195">
        <v>6194</v>
      </c>
      <c r="B6195">
        <v>65</v>
      </c>
      <c r="C6195" t="s">
        <v>13</v>
      </c>
      <c r="D6195" t="s">
        <v>11</v>
      </c>
      <c r="E6195" t="s">
        <v>20</v>
      </c>
      <c r="F6195">
        <v>663.01</v>
      </c>
      <c r="G6195">
        <v>668.66</v>
      </c>
      <c r="H6195">
        <v>475</v>
      </c>
      <c r="I6195">
        <v>9</v>
      </c>
      <c r="J6195">
        <v>5332.54</v>
      </c>
      <c r="K6195" t="str">
        <f t="shared" si="96"/>
        <v>Moderate Risk</v>
      </c>
    </row>
    <row r="6196" spans="1:11" x14ac:dyDescent="0.25">
      <c r="A6196">
        <v>6195</v>
      </c>
      <c r="B6196">
        <v>36</v>
      </c>
      <c r="C6196" t="s">
        <v>10</v>
      </c>
      <c r="D6196" t="s">
        <v>11</v>
      </c>
      <c r="E6196" t="s">
        <v>17</v>
      </c>
      <c r="F6196">
        <v>1082.25</v>
      </c>
      <c r="G6196">
        <v>2009.55</v>
      </c>
      <c r="H6196">
        <v>504</v>
      </c>
      <c r="I6196">
        <v>7</v>
      </c>
      <c r="J6196">
        <v>5332.54</v>
      </c>
      <c r="K6196" t="str">
        <f t="shared" si="96"/>
        <v>Low Risk</v>
      </c>
    </row>
    <row r="6197" spans="1:11" x14ac:dyDescent="0.25">
      <c r="A6197">
        <v>6196</v>
      </c>
      <c r="B6197">
        <v>40</v>
      </c>
      <c r="C6197" t="s">
        <v>10</v>
      </c>
      <c r="D6197" t="s">
        <v>19</v>
      </c>
      <c r="E6197" t="s">
        <v>20</v>
      </c>
      <c r="F6197">
        <v>5520.18</v>
      </c>
      <c r="G6197">
        <v>8962.85</v>
      </c>
      <c r="H6197">
        <v>723</v>
      </c>
      <c r="I6197">
        <v>2</v>
      </c>
      <c r="J6197">
        <v>23179.89</v>
      </c>
      <c r="K6197" t="str">
        <f t="shared" si="96"/>
        <v>Low Risk</v>
      </c>
    </row>
    <row r="6198" spans="1:11" x14ac:dyDescent="0.25">
      <c r="A6198">
        <v>6197</v>
      </c>
      <c r="B6198">
        <v>41</v>
      </c>
      <c r="C6198" t="s">
        <v>10</v>
      </c>
      <c r="D6198" t="s">
        <v>18</v>
      </c>
      <c r="E6198" t="s">
        <v>21</v>
      </c>
      <c r="F6198">
        <v>2292.7600000000002</v>
      </c>
      <c r="G6198">
        <v>5033.7</v>
      </c>
      <c r="H6198">
        <v>574</v>
      </c>
      <c r="I6198">
        <v>12</v>
      </c>
      <c r="J6198">
        <v>9959.49</v>
      </c>
      <c r="K6198" t="str">
        <f t="shared" si="96"/>
        <v>Moderate Risk</v>
      </c>
    </row>
    <row r="6199" spans="1:11" x14ac:dyDescent="0.25">
      <c r="A6199">
        <v>6198</v>
      </c>
      <c r="B6199">
        <v>28</v>
      </c>
      <c r="C6199" t="s">
        <v>10</v>
      </c>
      <c r="D6199" t="s">
        <v>11</v>
      </c>
      <c r="E6199" t="s">
        <v>15</v>
      </c>
      <c r="F6199">
        <v>2801.61</v>
      </c>
      <c r="G6199">
        <v>5288.58</v>
      </c>
      <c r="H6199">
        <v>576</v>
      </c>
      <c r="I6199">
        <v>2</v>
      </c>
      <c r="J6199">
        <v>6703.5</v>
      </c>
      <c r="K6199" t="str">
        <f t="shared" si="96"/>
        <v>Low Risk</v>
      </c>
    </row>
    <row r="6200" spans="1:11" x14ac:dyDescent="0.25">
      <c r="A6200">
        <v>6199</v>
      </c>
      <c r="B6200">
        <v>63</v>
      </c>
      <c r="C6200" t="s">
        <v>13</v>
      </c>
      <c r="D6200" t="s">
        <v>16</v>
      </c>
      <c r="E6200" t="s">
        <v>17</v>
      </c>
      <c r="F6200">
        <v>2424.5500000000002</v>
      </c>
      <c r="G6200">
        <v>3942.53</v>
      </c>
      <c r="H6200">
        <v>595</v>
      </c>
      <c r="I6200">
        <v>7</v>
      </c>
      <c r="J6200">
        <v>5967.2</v>
      </c>
      <c r="K6200" t="str">
        <f t="shared" si="96"/>
        <v>Low Risk</v>
      </c>
    </row>
    <row r="6201" spans="1:11" x14ac:dyDescent="0.25">
      <c r="A6201">
        <v>6200</v>
      </c>
      <c r="B6201">
        <v>51</v>
      </c>
      <c r="C6201" t="s">
        <v>13</v>
      </c>
      <c r="D6201" t="s">
        <v>14</v>
      </c>
      <c r="E6201" t="s">
        <v>12</v>
      </c>
      <c r="F6201">
        <v>1772.2249999999999</v>
      </c>
      <c r="G6201">
        <v>3971.54</v>
      </c>
      <c r="H6201">
        <v>516</v>
      </c>
      <c r="I6201">
        <v>5</v>
      </c>
      <c r="J6201">
        <v>5758.06</v>
      </c>
      <c r="K6201" t="str">
        <f t="shared" si="96"/>
        <v>Low Risk</v>
      </c>
    </row>
    <row r="6202" spans="1:11" x14ac:dyDescent="0.25">
      <c r="A6202">
        <v>6201</v>
      </c>
      <c r="B6202">
        <v>72</v>
      </c>
      <c r="C6202" t="s">
        <v>13</v>
      </c>
      <c r="D6202" t="s">
        <v>11</v>
      </c>
      <c r="E6202" t="s">
        <v>17</v>
      </c>
      <c r="F6202">
        <v>1772.2249999999999</v>
      </c>
      <c r="G6202">
        <v>2167.86</v>
      </c>
      <c r="H6202">
        <v>526</v>
      </c>
      <c r="I6202">
        <v>9</v>
      </c>
      <c r="J6202">
        <v>6480.04</v>
      </c>
      <c r="K6202" t="str">
        <f t="shared" si="96"/>
        <v>Low Risk</v>
      </c>
    </row>
    <row r="6203" spans="1:11" x14ac:dyDescent="0.25">
      <c r="A6203">
        <v>6202</v>
      </c>
      <c r="B6203">
        <v>45</v>
      </c>
      <c r="C6203" t="s">
        <v>10</v>
      </c>
      <c r="D6203" t="s">
        <v>16</v>
      </c>
      <c r="E6203" t="s">
        <v>12</v>
      </c>
      <c r="F6203">
        <v>968.54</v>
      </c>
      <c r="G6203">
        <v>1587.85</v>
      </c>
      <c r="H6203">
        <v>599</v>
      </c>
      <c r="I6203">
        <v>5</v>
      </c>
      <c r="J6203">
        <v>5277.14</v>
      </c>
      <c r="K6203" t="str">
        <f t="shared" si="96"/>
        <v>Low Risk</v>
      </c>
    </row>
    <row r="6204" spans="1:11" x14ac:dyDescent="0.25">
      <c r="A6204">
        <v>6203</v>
      </c>
      <c r="B6204">
        <v>22</v>
      </c>
      <c r="C6204" t="s">
        <v>13</v>
      </c>
      <c r="D6204" t="s">
        <v>16</v>
      </c>
      <c r="E6204" t="s">
        <v>15</v>
      </c>
      <c r="F6204">
        <v>1772.2249999999999</v>
      </c>
      <c r="G6204">
        <v>1973.2</v>
      </c>
      <c r="H6204">
        <v>523</v>
      </c>
      <c r="I6204">
        <v>8</v>
      </c>
      <c r="J6204">
        <v>2413.48</v>
      </c>
      <c r="K6204" t="str">
        <f t="shared" si="96"/>
        <v>Low Risk</v>
      </c>
    </row>
    <row r="6205" spans="1:11" x14ac:dyDescent="0.25">
      <c r="A6205">
        <v>6204</v>
      </c>
      <c r="B6205">
        <v>22</v>
      </c>
      <c r="C6205" t="s">
        <v>13</v>
      </c>
      <c r="D6205" t="s">
        <v>11</v>
      </c>
      <c r="E6205" t="s">
        <v>152</v>
      </c>
      <c r="F6205">
        <v>2502.5700000000002</v>
      </c>
      <c r="G6205">
        <v>5950.48</v>
      </c>
      <c r="H6205">
        <v>622</v>
      </c>
      <c r="I6205">
        <v>8</v>
      </c>
      <c r="J6205">
        <v>7521.51</v>
      </c>
      <c r="K6205" t="str">
        <f t="shared" si="96"/>
        <v>Low Risk</v>
      </c>
    </row>
    <row r="6206" spans="1:11" x14ac:dyDescent="0.25">
      <c r="A6206">
        <v>6205</v>
      </c>
      <c r="B6206">
        <v>68</v>
      </c>
      <c r="C6206" t="s">
        <v>13</v>
      </c>
      <c r="D6206" t="s">
        <v>16</v>
      </c>
      <c r="E6206" t="s">
        <v>20</v>
      </c>
      <c r="F6206">
        <v>2052.12</v>
      </c>
      <c r="G6206">
        <v>2792.35</v>
      </c>
      <c r="H6206">
        <v>559</v>
      </c>
      <c r="I6206">
        <v>9</v>
      </c>
      <c r="J6206">
        <v>5823.64</v>
      </c>
      <c r="K6206" t="str">
        <f t="shared" si="96"/>
        <v>Low Risk</v>
      </c>
    </row>
    <row r="6207" spans="1:11" x14ac:dyDescent="0.25">
      <c r="A6207">
        <v>6206</v>
      </c>
      <c r="B6207">
        <v>38</v>
      </c>
      <c r="C6207" t="s">
        <v>10</v>
      </c>
      <c r="D6207" t="s">
        <v>11</v>
      </c>
      <c r="E6207" t="s">
        <v>12</v>
      </c>
      <c r="F6207">
        <v>802.24</v>
      </c>
      <c r="G6207">
        <v>2065.35</v>
      </c>
      <c r="H6207">
        <v>431</v>
      </c>
      <c r="I6207">
        <v>9</v>
      </c>
      <c r="J6207">
        <v>500</v>
      </c>
      <c r="K6207" t="str">
        <f t="shared" si="96"/>
        <v>Moderate Risk</v>
      </c>
    </row>
    <row r="6208" spans="1:11" x14ac:dyDescent="0.25">
      <c r="A6208">
        <v>6207</v>
      </c>
      <c r="B6208">
        <v>29</v>
      </c>
      <c r="C6208" t="s">
        <v>13</v>
      </c>
      <c r="D6208" t="s">
        <v>14</v>
      </c>
      <c r="E6208" t="s">
        <v>12</v>
      </c>
      <c r="F6208">
        <v>1567.18</v>
      </c>
      <c r="G6208">
        <v>3237.28</v>
      </c>
      <c r="H6208">
        <v>576</v>
      </c>
      <c r="I6208">
        <v>8</v>
      </c>
      <c r="J6208">
        <v>4105.76</v>
      </c>
      <c r="K6208" t="str">
        <f t="shared" si="96"/>
        <v>Low Risk</v>
      </c>
    </row>
    <row r="6209" spans="1:11" x14ac:dyDescent="0.25">
      <c r="A6209">
        <v>6208</v>
      </c>
      <c r="B6209">
        <v>67</v>
      </c>
      <c r="C6209" t="s">
        <v>13</v>
      </c>
      <c r="D6209" t="s">
        <v>11</v>
      </c>
      <c r="E6209" t="s">
        <v>21</v>
      </c>
      <c r="F6209">
        <v>781.22</v>
      </c>
      <c r="G6209">
        <v>2817.67</v>
      </c>
      <c r="H6209">
        <v>576</v>
      </c>
      <c r="I6209">
        <v>10</v>
      </c>
      <c r="J6209">
        <v>500</v>
      </c>
      <c r="K6209" t="str">
        <f t="shared" si="96"/>
        <v>Low Risk</v>
      </c>
    </row>
    <row r="6210" spans="1:11" x14ac:dyDescent="0.25">
      <c r="A6210">
        <v>6209</v>
      </c>
      <c r="B6210">
        <v>21</v>
      </c>
      <c r="C6210" t="s">
        <v>10</v>
      </c>
      <c r="D6210" t="s">
        <v>18</v>
      </c>
      <c r="E6210" t="s">
        <v>17</v>
      </c>
      <c r="F6210">
        <v>1772.2249999999999</v>
      </c>
      <c r="G6210">
        <v>4365.51</v>
      </c>
      <c r="H6210">
        <v>639</v>
      </c>
      <c r="I6210">
        <v>10</v>
      </c>
      <c r="J6210">
        <v>9032.82</v>
      </c>
      <c r="K6210" t="str">
        <f t="shared" ref="K6210:K6273" si="97">IF(AND(H6210&lt;500,I6210&gt;10),"High Risk",IF(OR(H6210&lt;500,I6210&gt;10),"Moderate Risk","Low Risk"))</f>
        <v>Low Risk</v>
      </c>
    </row>
    <row r="6211" spans="1:11" x14ac:dyDescent="0.25">
      <c r="A6211">
        <v>6210</v>
      </c>
      <c r="B6211">
        <v>71</v>
      </c>
      <c r="C6211" t="s">
        <v>13</v>
      </c>
      <c r="D6211" t="s">
        <v>18</v>
      </c>
      <c r="E6211" t="s">
        <v>20</v>
      </c>
      <c r="F6211">
        <v>2259.9499999999998</v>
      </c>
      <c r="G6211">
        <v>3353.08</v>
      </c>
      <c r="H6211">
        <v>594</v>
      </c>
      <c r="I6211">
        <v>6</v>
      </c>
      <c r="J6211">
        <v>8327.26</v>
      </c>
      <c r="K6211" t="str">
        <f t="shared" si="97"/>
        <v>Low Risk</v>
      </c>
    </row>
    <row r="6212" spans="1:11" x14ac:dyDescent="0.25">
      <c r="A6212">
        <v>6211</v>
      </c>
      <c r="B6212">
        <v>66</v>
      </c>
      <c r="C6212" t="s">
        <v>10</v>
      </c>
      <c r="D6212" t="s">
        <v>11</v>
      </c>
      <c r="E6212" t="s">
        <v>21</v>
      </c>
      <c r="F6212">
        <v>2143.8000000000002</v>
      </c>
      <c r="G6212">
        <v>4473.0200000000004</v>
      </c>
      <c r="H6212">
        <v>716</v>
      </c>
      <c r="I6212">
        <v>6</v>
      </c>
      <c r="J6212">
        <v>6958.65</v>
      </c>
      <c r="K6212" t="str">
        <f t="shared" si="97"/>
        <v>Low Risk</v>
      </c>
    </row>
    <row r="6213" spans="1:11" x14ac:dyDescent="0.25">
      <c r="A6213">
        <v>6212</v>
      </c>
      <c r="B6213">
        <v>59</v>
      </c>
      <c r="C6213" t="s">
        <v>10</v>
      </c>
      <c r="D6213" t="s">
        <v>14</v>
      </c>
      <c r="E6213" t="s">
        <v>21</v>
      </c>
      <c r="F6213">
        <v>1102.03</v>
      </c>
      <c r="G6213">
        <v>1984.79</v>
      </c>
      <c r="H6213">
        <v>572</v>
      </c>
      <c r="I6213">
        <v>5</v>
      </c>
      <c r="J6213">
        <v>3095.59</v>
      </c>
      <c r="K6213" t="str">
        <f t="shared" si="97"/>
        <v>Low Risk</v>
      </c>
    </row>
    <row r="6214" spans="1:11" x14ac:dyDescent="0.25">
      <c r="A6214">
        <v>6213</v>
      </c>
      <c r="B6214">
        <v>37</v>
      </c>
      <c r="C6214" t="s">
        <v>13</v>
      </c>
      <c r="D6214" t="s">
        <v>16</v>
      </c>
      <c r="E6214" t="s">
        <v>12</v>
      </c>
      <c r="F6214">
        <v>2471.65</v>
      </c>
      <c r="G6214">
        <v>5102.38</v>
      </c>
      <c r="H6214">
        <v>576</v>
      </c>
      <c r="I6214">
        <v>3</v>
      </c>
      <c r="J6214">
        <v>12063.32</v>
      </c>
      <c r="K6214" t="str">
        <f t="shared" si="97"/>
        <v>Low Risk</v>
      </c>
    </row>
    <row r="6215" spans="1:11" x14ac:dyDescent="0.25">
      <c r="A6215">
        <v>6214</v>
      </c>
      <c r="B6215">
        <v>55</v>
      </c>
      <c r="C6215" t="s">
        <v>10</v>
      </c>
      <c r="D6215" t="s">
        <v>18</v>
      </c>
      <c r="E6215" t="s">
        <v>12</v>
      </c>
      <c r="F6215">
        <v>1772.2249999999999</v>
      </c>
      <c r="G6215">
        <v>3202.95</v>
      </c>
      <c r="H6215">
        <v>508</v>
      </c>
      <c r="I6215">
        <v>7</v>
      </c>
      <c r="J6215">
        <v>4594.88</v>
      </c>
      <c r="K6215" t="str">
        <f t="shared" si="97"/>
        <v>Low Risk</v>
      </c>
    </row>
    <row r="6216" spans="1:11" x14ac:dyDescent="0.25">
      <c r="A6216">
        <v>6215</v>
      </c>
      <c r="B6216">
        <v>42</v>
      </c>
      <c r="C6216" t="s">
        <v>13</v>
      </c>
      <c r="D6216" t="s">
        <v>11</v>
      </c>
      <c r="E6216" t="s">
        <v>17</v>
      </c>
      <c r="F6216">
        <v>1744.64</v>
      </c>
      <c r="G6216">
        <v>3237.28</v>
      </c>
      <c r="H6216">
        <v>637</v>
      </c>
      <c r="I6216">
        <v>8</v>
      </c>
      <c r="J6216">
        <v>7390.89</v>
      </c>
      <c r="K6216" t="str">
        <f t="shared" si="97"/>
        <v>Low Risk</v>
      </c>
    </row>
    <row r="6217" spans="1:11" x14ac:dyDescent="0.25">
      <c r="A6217">
        <v>6216</v>
      </c>
      <c r="B6217">
        <v>31</v>
      </c>
      <c r="C6217" t="s">
        <v>13</v>
      </c>
      <c r="D6217" t="s">
        <v>11</v>
      </c>
      <c r="E6217" t="s">
        <v>12</v>
      </c>
      <c r="F6217">
        <v>1202.52</v>
      </c>
      <c r="G6217">
        <v>2980.28</v>
      </c>
      <c r="H6217">
        <v>576</v>
      </c>
      <c r="I6217">
        <v>5</v>
      </c>
      <c r="J6217">
        <v>927.37</v>
      </c>
      <c r="K6217" t="str">
        <f t="shared" si="97"/>
        <v>Low Risk</v>
      </c>
    </row>
    <row r="6218" spans="1:11" x14ac:dyDescent="0.25">
      <c r="A6218">
        <v>6217</v>
      </c>
      <c r="B6218">
        <v>28</v>
      </c>
      <c r="C6218" t="s">
        <v>10</v>
      </c>
      <c r="D6218" t="s">
        <v>19</v>
      </c>
      <c r="E6218" t="s">
        <v>21</v>
      </c>
      <c r="F6218">
        <v>3798.81</v>
      </c>
      <c r="G6218">
        <v>5282.48</v>
      </c>
      <c r="H6218">
        <v>697</v>
      </c>
      <c r="I6218">
        <v>5</v>
      </c>
      <c r="J6218">
        <v>12315.56</v>
      </c>
      <c r="K6218" t="str">
        <f t="shared" si="97"/>
        <v>Low Risk</v>
      </c>
    </row>
    <row r="6219" spans="1:11" x14ac:dyDescent="0.25">
      <c r="A6219">
        <v>6218</v>
      </c>
      <c r="B6219">
        <v>49</v>
      </c>
      <c r="C6219" t="s">
        <v>10</v>
      </c>
      <c r="D6219" t="s">
        <v>16</v>
      </c>
      <c r="E6219" t="s">
        <v>17</v>
      </c>
      <c r="F6219">
        <v>1590.04</v>
      </c>
      <c r="G6219">
        <v>3154.64</v>
      </c>
      <c r="H6219">
        <v>537</v>
      </c>
      <c r="I6219">
        <v>8</v>
      </c>
      <c r="J6219">
        <v>5099.03</v>
      </c>
      <c r="K6219" t="str">
        <f t="shared" si="97"/>
        <v>Low Risk</v>
      </c>
    </row>
    <row r="6220" spans="1:11" x14ac:dyDescent="0.25">
      <c r="A6220">
        <v>6219</v>
      </c>
      <c r="B6220">
        <v>28</v>
      </c>
      <c r="C6220" t="s">
        <v>13</v>
      </c>
      <c r="D6220" t="s">
        <v>11</v>
      </c>
      <c r="E6220" t="s">
        <v>15</v>
      </c>
      <c r="F6220">
        <v>1772.2249999999999</v>
      </c>
      <c r="G6220">
        <v>1600.55</v>
      </c>
      <c r="H6220">
        <v>508</v>
      </c>
      <c r="I6220">
        <v>6</v>
      </c>
      <c r="J6220">
        <v>2797.81</v>
      </c>
      <c r="K6220" t="str">
        <f t="shared" si="97"/>
        <v>Low Risk</v>
      </c>
    </row>
    <row r="6221" spans="1:11" x14ac:dyDescent="0.25">
      <c r="A6221">
        <v>6220</v>
      </c>
      <c r="B6221">
        <v>35</v>
      </c>
      <c r="C6221" t="s">
        <v>13</v>
      </c>
      <c r="D6221" t="s">
        <v>16</v>
      </c>
      <c r="E6221" t="s">
        <v>21</v>
      </c>
      <c r="F6221">
        <v>1694.45</v>
      </c>
      <c r="G6221">
        <v>4256.4399999999996</v>
      </c>
      <c r="H6221">
        <v>556</v>
      </c>
      <c r="I6221">
        <v>9</v>
      </c>
      <c r="J6221">
        <v>5126.1099999999997</v>
      </c>
      <c r="K6221" t="str">
        <f t="shared" si="97"/>
        <v>Low Risk</v>
      </c>
    </row>
    <row r="6222" spans="1:11" x14ac:dyDescent="0.25">
      <c r="A6222">
        <v>6221</v>
      </c>
      <c r="B6222">
        <v>44</v>
      </c>
      <c r="C6222" t="s">
        <v>13</v>
      </c>
      <c r="D6222" t="s">
        <v>11</v>
      </c>
      <c r="E6222" t="s">
        <v>17</v>
      </c>
      <c r="F6222">
        <v>2630.07</v>
      </c>
      <c r="G6222">
        <v>2995.64</v>
      </c>
      <c r="H6222">
        <v>581</v>
      </c>
      <c r="I6222">
        <v>5</v>
      </c>
      <c r="J6222">
        <v>7354.11</v>
      </c>
      <c r="K6222" t="str">
        <f t="shared" si="97"/>
        <v>Low Risk</v>
      </c>
    </row>
    <row r="6223" spans="1:11" x14ac:dyDescent="0.25">
      <c r="A6223">
        <v>6222</v>
      </c>
      <c r="B6223">
        <v>72</v>
      </c>
      <c r="C6223" t="s">
        <v>13</v>
      </c>
      <c r="D6223" t="s">
        <v>11</v>
      </c>
      <c r="E6223" t="s">
        <v>15</v>
      </c>
      <c r="F6223">
        <v>1211.5999999999999</v>
      </c>
      <c r="G6223">
        <v>1596.66</v>
      </c>
      <c r="H6223">
        <v>524</v>
      </c>
      <c r="I6223">
        <v>1</v>
      </c>
      <c r="J6223">
        <v>4989.4399999999996</v>
      </c>
      <c r="K6223" t="str">
        <f t="shared" si="97"/>
        <v>Low Risk</v>
      </c>
    </row>
    <row r="6224" spans="1:11" x14ac:dyDescent="0.25">
      <c r="A6224">
        <v>6223</v>
      </c>
      <c r="B6224">
        <v>71</v>
      </c>
      <c r="C6224" t="s">
        <v>10</v>
      </c>
      <c r="D6224" t="s">
        <v>18</v>
      </c>
      <c r="E6224" t="s">
        <v>21</v>
      </c>
      <c r="F6224">
        <v>2777.93</v>
      </c>
      <c r="G6224">
        <v>3948.49</v>
      </c>
      <c r="H6224">
        <v>685</v>
      </c>
      <c r="I6224">
        <v>7</v>
      </c>
      <c r="J6224">
        <v>9390.26</v>
      </c>
      <c r="K6224" t="str">
        <f t="shared" si="97"/>
        <v>Low Risk</v>
      </c>
    </row>
    <row r="6225" spans="1:11" x14ac:dyDescent="0.25">
      <c r="A6225">
        <v>6224</v>
      </c>
      <c r="B6225">
        <v>35</v>
      </c>
      <c r="C6225" t="s">
        <v>10</v>
      </c>
      <c r="D6225" t="s">
        <v>11</v>
      </c>
      <c r="E6225" t="s">
        <v>17</v>
      </c>
      <c r="F6225">
        <v>1093.28</v>
      </c>
      <c r="G6225">
        <v>2139.7800000000002</v>
      </c>
      <c r="H6225">
        <v>590</v>
      </c>
      <c r="I6225">
        <v>11</v>
      </c>
      <c r="J6225">
        <v>4211.01</v>
      </c>
      <c r="K6225" t="str">
        <f t="shared" si="97"/>
        <v>Moderate Risk</v>
      </c>
    </row>
    <row r="6226" spans="1:11" x14ac:dyDescent="0.25">
      <c r="A6226">
        <v>6225</v>
      </c>
      <c r="B6226">
        <v>73</v>
      </c>
      <c r="C6226" t="s">
        <v>13</v>
      </c>
      <c r="D6226" t="s">
        <v>11</v>
      </c>
      <c r="E6226" t="s">
        <v>12</v>
      </c>
      <c r="F6226">
        <v>658.03</v>
      </c>
      <c r="G6226">
        <v>1386.88</v>
      </c>
      <c r="H6226">
        <v>576</v>
      </c>
      <c r="I6226">
        <v>10</v>
      </c>
      <c r="J6226">
        <v>500</v>
      </c>
      <c r="K6226" t="str">
        <f t="shared" si="97"/>
        <v>Low Risk</v>
      </c>
    </row>
    <row r="6227" spans="1:11" x14ac:dyDescent="0.25">
      <c r="A6227">
        <v>6226</v>
      </c>
      <c r="B6227">
        <v>40</v>
      </c>
      <c r="C6227" t="s">
        <v>10</v>
      </c>
      <c r="D6227" t="s">
        <v>16</v>
      </c>
      <c r="E6227" t="s">
        <v>15</v>
      </c>
      <c r="F6227">
        <v>1855.77</v>
      </c>
      <c r="G6227">
        <v>3370.53</v>
      </c>
      <c r="H6227">
        <v>566</v>
      </c>
      <c r="I6227">
        <v>6</v>
      </c>
      <c r="J6227">
        <v>5672.11</v>
      </c>
      <c r="K6227" t="str">
        <f t="shared" si="97"/>
        <v>Low Risk</v>
      </c>
    </row>
    <row r="6228" spans="1:11" x14ac:dyDescent="0.25">
      <c r="A6228">
        <v>6227</v>
      </c>
      <c r="B6228">
        <v>28</v>
      </c>
      <c r="C6228" t="s">
        <v>10</v>
      </c>
      <c r="D6228" t="s">
        <v>18</v>
      </c>
      <c r="E6228" t="s">
        <v>15</v>
      </c>
      <c r="F6228">
        <v>13453.9</v>
      </c>
      <c r="G6228">
        <v>24859.21</v>
      </c>
      <c r="H6228">
        <v>576</v>
      </c>
      <c r="I6228">
        <v>4</v>
      </c>
      <c r="J6228">
        <v>49577.93</v>
      </c>
      <c r="K6228" t="str">
        <f t="shared" si="97"/>
        <v>Low Risk</v>
      </c>
    </row>
    <row r="6229" spans="1:11" x14ac:dyDescent="0.25">
      <c r="A6229">
        <v>6228</v>
      </c>
      <c r="B6229">
        <v>38</v>
      </c>
      <c r="C6229" t="s">
        <v>13</v>
      </c>
      <c r="D6229" t="s">
        <v>18</v>
      </c>
      <c r="E6229" t="s">
        <v>15</v>
      </c>
      <c r="F6229">
        <v>1305.45</v>
      </c>
      <c r="G6229">
        <v>3233.02</v>
      </c>
      <c r="H6229">
        <v>521</v>
      </c>
      <c r="I6229">
        <v>9</v>
      </c>
      <c r="J6229">
        <v>2857.83</v>
      </c>
      <c r="K6229" t="str">
        <f t="shared" si="97"/>
        <v>Low Risk</v>
      </c>
    </row>
    <row r="6230" spans="1:11" x14ac:dyDescent="0.25">
      <c r="A6230">
        <v>6229</v>
      </c>
      <c r="B6230">
        <v>61</v>
      </c>
      <c r="C6230" t="s">
        <v>13</v>
      </c>
      <c r="D6230" t="s">
        <v>14</v>
      </c>
      <c r="E6230" t="s">
        <v>17</v>
      </c>
      <c r="F6230">
        <v>1917.72</v>
      </c>
      <c r="G6230">
        <v>3743.03</v>
      </c>
      <c r="H6230">
        <v>688</v>
      </c>
      <c r="I6230">
        <v>5</v>
      </c>
      <c r="J6230">
        <v>3529.89</v>
      </c>
      <c r="K6230" t="str">
        <f t="shared" si="97"/>
        <v>Low Risk</v>
      </c>
    </row>
    <row r="6231" spans="1:11" x14ac:dyDescent="0.25">
      <c r="A6231">
        <v>6230</v>
      </c>
      <c r="B6231">
        <v>22</v>
      </c>
      <c r="C6231" t="s">
        <v>13</v>
      </c>
      <c r="D6231" t="s">
        <v>16</v>
      </c>
      <c r="E6231" t="s">
        <v>17</v>
      </c>
      <c r="F6231">
        <v>595.24</v>
      </c>
      <c r="G6231">
        <v>5.56</v>
      </c>
      <c r="H6231">
        <v>379</v>
      </c>
      <c r="I6231">
        <v>12</v>
      </c>
      <c r="J6231">
        <v>1481.13</v>
      </c>
      <c r="K6231" t="str">
        <f t="shared" si="97"/>
        <v>High Risk</v>
      </c>
    </row>
    <row r="6232" spans="1:11" x14ac:dyDescent="0.25">
      <c r="A6232">
        <v>6231</v>
      </c>
      <c r="B6232">
        <v>40</v>
      </c>
      <c r="C6232" t="s">
        <v>10</v>
      </c>
      <c r="D6232" t="s">
        <v>11</v>
      </c>
      <c r="E6232" t="s">
        <v>17</v>
      </c>
      <c r="F6232">
        <v>1458.4</v>
      </c>
      <c r="G6232">
        <v>2180.63</v>
      </c>
      <c r="H6232">
        <v>544</v>
      </c>
      <c r="I6232">
        <v>10</v>
      </c>
      <c r="J6232">
        <v>5332.54</v>
      </c>
      <c r="K6232" t="str">
        <f t="shared" si="97"/>
        <v>Low Risk</v>
      </c>
    </row>
    <row r="6233" spans="1:11" x14ac:dyDescent="0.25">
      <c r="A6233">
        <v>6232</v>
      </c>
      <c r="B6233">
        <v>58</v>
      </c>
      <c r="C6233" t="s">
        <v>13</v>
      </c>
      <c r="D6233" t="s">
        <v>11</v>
      </c>
      <c r="E6233" t="s">
        <v>12</v>
      </c>
      <c r="F6233">
        <v>827.36</v>
      </c>
      <c r="G6233">
        <v>2037.11</v>
      </c>
      <c r="H6233">
        <v>437</v>
      </c>
      <c r="I6233">
        <v>9</v>
      </c>
      <c r="J6233">
        <v>5332.54</v>
      </c>
      <c r="K6233" t="str">
        <f t="shared" si="97"/>
        <v>Moderate Risk</v>
      </c>
    </row>
    <row r="6234" spans="1:11" x14ac:dyDescent="0.25">
      <c r="A6234">
        <v>6233</v>
      </c>
      <c r="B6234">
        <v>42</v>
      </c>
      <c r="C6234" t="s">
        <v>13</v>
      </c>
      <c r="D6234" t="s">
        <v>16</v>
      </c>
      <c r="E6234" t="s">
        <v>15</v>
      </c>
      <c r="F6234">
        <v>2188.27</v>
      </c>
      <c r="G6234">
        <v>4140.3900000000003</v>
      </c>
      <c r="H6234">
        <v>513</v>
      </c>
      <c r="I6234">
        <v>8</v>
      </c>
      <c r="J6234">
        <v>6745.48</v>
      </c>
      <c r="K6234" t="str">
        <f t="shared" si="97"/>
        <v>Low Risk</v>
      </c>
    </row>
    <row r="6235" spans="1:11" x14ac:dyDescent="0.25">
      <c r="A6235">
        <v>6234</v>
      </c>
      <c r="B6235">
        <v>58</v>
      </c>
      <c r="C6235" t="s">
        <v>13</v>
      </c>
      <c r="D6235" t="s">
        <v>11</v>
      </c>
      <c r="E6235" t="s">
        <v>15</v>
      </c>
      <c r="F6235">
        <v>1207.67</v>
      </c>
      <c r="G6235">
        <v>1659.1</v>
      </c>
      <c r="H6235">
        <v>610</v>
      </c>
      <c r="I6235">
        <v>1</v>
      </c>
      <c r="J6235">
        <v>4497.32</v>
      </c>
      <c r="K6235" t="str">
        <f t="shared" si="97"/>
        <v>Low Risk</v>
      </c>
    </row>
    <row r="6236" spans="1:11" x14ac:dyDescent="0.25">
      <c r="A6236">
        <v>6235</v>
      </c>
      <c r="B6236">
        <v>71</v>
      </c>
      <c r="C6236" t="s">
        <v>13</v>
      </c>
      <c r="D6236" t="s">
        <v>19</v>
      </c>
      <c r="E6236" t="s">
        <v>15</v>
      </c>
      <c r="F6236">
        <v>2679.03</v>
      </c>
      <c r="G6236">
        <v>5650.97</v>
      </c>
      <c r="H6236">
        <v>641</v>
      </c>
      <c r="I6236">
        <v>5</v>
      </c>
      <c r="J6236">
        <v>10645.18</v>
      </c>
      <c r="K6236" t="str">
        <f t="shared" si="97"/>
        <v>Low Risk</v>
      </c>
    </row>
    <row r="6237" spans="1:11" x14ac:dyDescent="0.25">
      <c r="A6237">
        <v>6236</v>
      </c>
      <c r="B6237">
        <v>27</v>
      </c>
      <c r="C6237" t="s">
        <v>10</v>
      </c>
      <c r="D6237" t="s">
        <v>16</v>
      </c>
      <c r="E6237" t="s">
        <v>17</v>
      </c>
      <c r="F6237">
        <v>1049.94</v>
      </c>
      <c r="G6237">
        <v>2362.5</v>
      </c>
      <c r="H6237">
        <v>521</v>
      </c>
      <c r="I6237">
        <v>10</v>
      </c>
      <c r="J6237">
        <v>500</v>
      </c>
      <c r="K6237" t="str">
        <f t="shared" si="97"/>
        <v>Low Risk</v>
      </c>
    </row>
    <row r="6238" spans="1:11" x14ac:dyDescent="0.25">
      <c r="A6238">
        <v>6237</v>
      </c>
      <c r="B6238">
        <v>39</v>
      </c>
      <c r="C6238" t="s">
        <v>13</v>
      </c>
      <c r="D6238" t="s">
        <v>11</v>
      </c>
      <c r="E6238" t="s">
        <v>17</v>
      </c>
      <c r="F6238">
        <v>567.21</v>
      </c>
      <c r="G6238">
        <v>1838.6</v>
      </c>
      <c r="H6238">
        <v>435</v>
      </c>
      <c r="I6238">
        <v>11</v>
      </c>
      <c r="J6238">
        <v>500</v>
      </c>
      <c r="K6238" t="str">
        <f t="shared" si="97"/>
        <v>High Risk</v>
      </c>
    </row>
    <row r="6239" spans="1:11" x14ac:dyDescent="0.25">
      <c r="A6239">
        <v>6238</v>
      </c>
      <c r="B6239">
        <v>36</v>
      </c>
      <c r="C6239" t="s">
        <v>13</v>
      </c>
      <c r="D6239" t="s">
        <v>16</v>
      </c>
      <c r="E6239" t="s">
        <v>21</v>
      </c>
      <c r="F6239">
        <v>1559.18</v>
      </c>
      <c r="G6239">
        <v>3110.87</v>
      </c>
      <c r="H6239">
        <v>576</v>
      </c>
      <c r="I6239">
        <v>5</v>
      </c>
      <c r="J6239">
        <v>5966.2</v>
      </c>
      <c r="K6239" t="str">
        <f t="shared" si="97"/>
        <v>Low Risk</v>
      </c>
    </row>
    <row r="6240" spans="1:11" x14ac:dyDescent="0.25">
      <c r="A6240">
        <v>6239</v>
      </c>
      <c r="B6240">
        <v>18</v>
      </c>
      <c r="C6240" t="s">
        <v>10</v>
      </c>
      <c r="D6240" t="s">
        <v>11</v>
      </c>
      <c r="E6240" t="s">
        <v>15</v>
      </c>
      <c r="F6240">
        <v>1038.6500000000001</v>
      </c>
      <c r="G6240">
        <v>1298.99</v>
      </c>
      <c r="H6240">
        <v>535</v>
      </c>
      <c r="I6240">
        <v>10</v>
      </c>
      <c r="J6240">
        <v>2939.25</v>
      </c>
      <c r="K6240" t="str">
        <f t="shared" si="97"/>
        <v>Low Risk</v>
      </c>
    </row>
    <row r="6241" spans="1:11" x14ac:dyDescent="0.25">
      <c r="A6241">
        <v>6240</v>
      </c>
      <c r="B6241">
        <v>24</v>
      </c>
      <c r="C6241" t="s">
        <v>10</v>
      </c>
      <c r="D6241" t="s">
        <v>16</v>
      </c>
      <c r="E6241" t="s">
        <v>20</v>
      </c>
      <c r="F6241">
        <v>1440.13</v>
      </c>
      <c r="G6241">
        <v>3756.75</v>
      </c>
      <c r="H6241">
        <v>576</v>
      </c>
      <c r="I6241">
        <v>9</v>
      </c>
      <c r="J6241">
        <v>3430.28</v>
      </c>
      <c r="K6241" t="str">
        <f t="shared" si="97"/>
        <v>Low Risk</v>
      </c>
    </row>
    <row r="6242" spans="1:11" x14ac:dyDescent="0.25">
      <c r="A6242">
        <v>6241</v>
      </c>
      <c r="B6242">
        <v>21</v>
      </c>
      <c r="C6242" t="s">
        <v>13</v>
      </c>
      <c r="D6242" t="s">
        <v>14</v>
      </c>
      <c r="E6242" t="s">
        <v>152</v>
      </c>
      <c r="F6242">
        <v>986.83</v>
      </c>
      <c r="G6242">
        <v>2322.4</v>
      </c>
      <c r="H6242">
        <v>571</v>
      </c>
      <c r="I6242">
        <v>8</v>
      </c>
      <c r="J6242">
        <v>3399.09</v>
      </c>
      <c r="K6242" t="str">
        <f t="shared" si="97"/>
        <v>Low Risk</v>
      </c>
    </row>
    <row r="6243" spans="1:11" x14ac:dyDescent="0.25">
      <c r="A6243">
        <v>6242</v>
      </c>
      <c r="B6243">
        <v>18</v>
      </c>
      <c r="C6243" t="s">
        <v>10</v>
      </c>
      <c r="D6243" t="s">
        <v>11</v>
      </c>
      <c r="E6243" t="s">
        <v>15</v>
      </c>
      <c r="F6243">
        <v>979.67</v>
      </c>
      <c r="G6243">
        <v>2190.79</v>
      </c>
      <c r="H6243">
        <v>548</v>
      </c>
      <c r="I6243">
        <v>13</v>
      </c>
      <c r="J6243">
        <v>2331.39</v>
      </c>
      <c r="K6243" t="str">
        <f t="shared" si="97"/>
        <v>Moderate Risk</v>
      </c>
    </row>
    <row r="6244" spans="1:11" x14ac:dyDescent="0.25">
      <c r="A6244">
        <v>6243</v>
      </c>
      <c r="B6244">
        <v>32</v>
      </c>
      <c r="C6244" t="s">
        <v>10</v>
      </c>
      <c r="D6244" t="s">
        <v>18</v>
      </c>
      <c r="E6244" t="s">
        <v>21</v>
      </c>
      <c r="F6244">
        <v>2483.61</v>
      </c>
      <c r="G6244">
        <v>5193.6400000000003</v>
      </c>
      <c r="H6244">
        <v>637</v>
      </c>
      <c r="I6244">
        <v>4</v>
      </c>
      <c r="J6244">
        <v>8294.24</v>
      </c>
      <c r="K6244" t="str">
        <f t="shared" si="97"/>
        <v>Low Risk</v>
      </c>
    </row>
    <row r="6245" spans="1:11" x14ac:dyDescent="0.25">
      <c r="A6245">
        <v>6244</v>
      </c>
      <c r="B6245">
        <v>57</v>
      </c>
      <c r="C6245" t="s">
        <v>10</v>
      </c>
      <c r="D6245" t="s">
        <v>18</v>
      </c>
      <c r="E6245" t="s">
        <v>20</v>
      </c>
      <c r="F6245">
        <v>2241.4</v>
      </c>
      <c r="G6245">
        <v>3826.12</v>
      </c>
      <c r="H6245">
        <v>572</v>
      </c>
      <c r="I6245">
        <v>8</v>
      </c>
      <c r="J6245">
        <v>10559.67</v>
      </c>
      <c r="K6245" t="str">
        <f t="shared" si="97"/>
        <v>Low Risk</v>
      </c>
    </row>
    <row r="6246" spans="1:11" x14ac:dyDescent="0.25">
      <c r="A6246">
        <v>6245</v>
      </c>
      <c r="B6246">
        <v>29</v>
      </c>
      <c r="C6246" t="s">
        <v>10</v>
      </c>
      <c r="D6246" t="s">
        <v>11</v>
      </c>
      <c r="E6246" t="s">
        <v>20</v>
      </c>
      <c r="F6246">
        <v>2120.5100000000002</v>
      </c>
      <c r="G6246">
        <v>4274.74</v>
      </c>
      <c r="H6246">
        <v>576</v>
      </c>
      <c r="I6246">
        <v>11</v>
      </c>
      <c r="J6246">
        <v>4375.8599999999997</v>
      </c>
      <c r="K6246" t="str">
        <f t="shared" si="97"/>
        <v>Moderate Risk</v>
      </c>
    </row>
    <row r="6247" spans="1:11" x14ac:dyDescent="0.25">
      <c r="A6247">
        <v>6246</v>
      </c>
      <c r="B6247">
        <v>39</v>
      </c>
      <c r="C6247" t="s">
        <v>10</v>
      </c>
      <c r="D6247" t="s">
        <v>16</v>
      </c>
      <c r="E6247" t="s">
        <v>20</v>
      </c>
      <c r="F6247">
        <v>5223.75</v>
      </c>
      <c r="G6247">
        <v>9317.1299999999992</v>
      </c>
      <c r="H6247">
        <v>654</v>
      </c>
      <c r="I6247">
        <v>6</v>
      </c>
      <c r="J6247">
        <v>16815.41</v>
      </c>
      <c r="K6247" t="str">
        <f t="shared" si="97"/>
        <v>Low Risk</v>
      </c>
    </row>
    <row r="6248" spans="1:11" x14ac:dyDescent="0.25">
      <c r="A6248">
        <v>6247</v>
      </c>
      <c r="B6248">
        <v>39</v>
      </c>
      <c r="C6248" t="s">
        <v>10</v>
      </c>
      <c r="D6248" t="s">
        <v>16</v>
      </c>
      <c r="E6248" t="s">
        <v>20</v>
      </c>
      <c r="F6248">
        <v>1984.15</v>
      </c>
      <c r="G6248">
        <v>2982.09</v>
      </c>
      <c r="H6248">
        <v>588</v>
      </c>
      <c r="I6248">
        <v>7</v>
      </c>
      <c r="J6248">
        <v>8338.35</v>
      </c>
      <c r="K6248" t="str">
        <f t="shared" si="97"/>
        <v>Low Risk</v>
      </c>
    </row>
    <row r="6249" spans="1:11" x14ac:dyDescent="0.25">
      <c r="A6249">
        <v>6248</v>
      </c>
      <c r="B6249">
        <v>67</v>
      </c>
      <c r="C6249" t="s">
        <v>13</v>
      </c>
      <c r="D6249" t="s">
        <v>11</v>
      </c>
      <c r="E6249" t="s">
        <v>15</v>
      </c>
      <c r="F6249">
        <v>2591.9</v>
      </c>
      <c r="G6249">
        <v>3590.63</v>
      </c>
      <c r="H6249">
        <v>673</v>
      </c>
      <c r="I6249">
        <v>5</v>
      </c>
      <c r="J6249">
        <v>8940.44</v>
      </c>
      <c r="K6249" t="str">
        <f t="shared" si="97"/>
        <v>Low Risk</v>
      </c>
    </row>
    <row r="6250" spans="1:11" x14ac:dyDescent="0.25">
      <c r="A6250">
        <v>6249</v>
      </c>
      <c r="B6250">
        <v>64</v>
      </c>
      <c r="C6250" t="s">
        <v>13</v>
      </c>
      <c r="D6250" t="s">
        <v>11</v>
      </c>
      <c r="E6250" t="s">
        <v>12</v>
      </c>
      <c r="F6250">
        <v>1657.1</v>
      </c>
      <c r="G6250">
        <v>1369.79</v>
      </c>
      <c r="H6250">
        <v>589</v>
      </c>
      <c r="I6250">
        <v>8</v>
      </c>
      <c r="J6250">
        <v>4581.53</v>
      </c>
      <c r="K6250" t="str">
        <f t="shared" si="97"/>
        <v>Low Risk</v>
      </c>
    </row>
    <row r="6251" spans="1:11" x14ac:dyDescent="0.25">
      <c r="A6251">
        <v>6250</v>
      </c>
      <c r="B6251">
        <v>34</v>
      </c>
      <c r="C6251" t="s">
        <v>13</v>
      </c>
      <c r="D6251" t="s">
        <v>16</v>
      </c>
      <c r="E6251" t="s">
        <v>15</v>
      </c>
      <c r="F6251">
        <v>2185.81</v>
      </c>
      <c r="G6251">
        <v>4241.92</v>
      </c>
      <c r="H6251">
        <v>580</v>
      </c>
      <c r="I6251">
        <v>7</v>
      </c>
      <c r="J6251">
        <v>5775.44</v>
      </c>
      <c r="K6251" t="str">
        <f t="shared" si="97"/>
        <v>Low Risk</v>
      </c>
    </row>
    <row r="6252" spans="1:11" x14ac:dyDescent="0.25">
      <c r="A6252">
        <v>6251</v>
      </c>
      <c r="B6252">
        <v>46</v>
      </c>
      <c r="C6252" t="s">
        <v>10</v>
      </c>
      <c r="D6252" t="s">
        <v>11</v>
      </c>
      <c r="E6252" t="s">
        <v>17</v>
      </c>
      <c r="F6252">
        <v>1306.44</v>
      </c>
      <c r="G6252">
        <v>1759.68</v>
      </c>
      <c r="H6252">
        <v>576</v>
      </c>
      <c r="I6252">
        <v>9</v>
      </c>
      <c r="J6252">
        <v>2380.15</v>
      </c>
      <c r="K6252" t="str">
        <f t="shared" si="97"/>
        <v>Low Risk</v>
      </c>
    </row>
    <row r="6253" spans="1:11" x14ac:dyDescent="0.25">
      <c r="A6253">
        <v>6252</v>
      </c>
      <c r="B6253">
        <v>63</v>
      </c>
      <c r="C6253" t="s">
        <v>13</v>
      </c>
      <c r="D6253" t="s">
        <v>18</v>
      </c>
      <c r="E6253" t="s">
        <v>12</v>
      </c>
      <c r="F6253">
        <v>2388.37</v>
      </c>
      <c r="G6253">
        <v>3897.81</v>
      </c>
      <c r="H6253">
        <v>672</v>
      </c>
      <c r="I6253">
        <v>7</v>
      </c>
      <c r="J6253">
        <v>8049.32</v>
      </c>
      <c r="K6253" t="str">
        <f t="shared" si="97"/>
        <v>Low Risk</v>
      </c>
    </row>
    <row r="6254" spans="1:11" x14ac:dyDescent="0.25">
      <c r="A6254">
        <v>6253</v>
      </c>
      <c r="B6254">
        <v>31</v>
      </c>
      <c r="C6254" t="s">
        <v>13</v>
      </c>
      <c r="D6254" t="s">
        <v>16</v>
      </c>
      <c r="E6254" t="s">
        <v>15</v>
      </c>
      <c r="F6254">
        <v>1232.0899999999999</v>
      </c>
      <c r="G6254">
        <v>1601.9</v>
      </c>
      <c r="H6254">
        <v>493</v>
      </c>
      <c r="I6254">
        <v>4</v>
      </c>
      <c r="J6254">
        <v>1389.71</v>
      </c>
      <c r="K6254" t="str">
        <f t="shared" si="97"/>
        <v>Moderate Risk</v>
      </c>
    </row>
    <row r="6255" spans="1:11" x14ac:dyDescent="0.25">
      <c r="A6255">
        <v>6254</v>
      </c>
      <c r="B6255">
        <v>67</v>
      </c>
      <c r="C6255" t="s">
        <v>13</v>
      </c>
      <c r="D6255" t="s">
        <v>18</v>
      </c>
      <c r="E6255" t="s">
        <v>21</v>
      </c>
      <c r="F6255">
        <v>4769.4799999999996</v>
      </c>
      <c r="G6255">
        <v>7366.81</v>
      </c>
      <c r="H6255">
        <v>638</v>
      </c>
      <c r="I6255">
        <v>8</v>
      </c>
      <c r="J6255">
        <v>18081.830000000002</v>
      </c>
      <c r="K6255" t="str">
        <f t="shared" si="97"/>
        <v>Low Risk</v>
      </c>
    </row>
    <row r="6256" spans="1:11" x14ac:dyDescent="0.25">
      <c r="A6256">
        <v>6255</v>
      </c>
      <c r="B6256">
        <v>37</v>
      </c>
      <c r="C6256" t="s">
        <v>10</v>
      </c>
      <c r="D6256" t="s">
        <v>11</v>
      </c>
      <c r="E6256" t="s">
        <v>15</v>
      </c>
      <c r="F6256">
        <v>2297.48</v>
      </c>
      <c r="G6256">
        <v>4989.17</v>
      </c>
      <c r="H6256">
        <v>576</v>
      </c>
      <c r="I6256">
        <v>6</v>
      </c>
      <c r="J6256">
        <v>8607.58</v>
      </c>
      <c r="K6256" t="str">
        <f t="shared" si="97"/>
        <v>Low Risk</v>
      </c>
    </row>
    <row r="6257" spans="1:11" x14ac:dyDescent="0.25">
      <c r="A6257">
        <v>6256</v>
      </c>
      <c r="B6257">
        <v>67</v>
      </c>
      <c r="C6257" t="s">
        <v>10</v>
      </c>
      <c r="D6257" t="s">
        <v>18</v>
      </c>
      <c r="E6257" t="s">
        <v>17</v>
      </c>
      <c r="F6257">
        <v>2826.67</v>
      </c>
      <c r="G6257">
        <v>6710.47</v>
      </c>
      <c r="H6257">
        <v>630</v>
      </c>
      <c r="I6257">
        <v>5</v>
      </c>
      <c r="J6257">
        <v>6478.21</v>
      </c>
      <c r="K6257" t="str">
        <f t="shared" si="97"/>
        <v>Low Risk</v>
      </c>
    </row>
    <row r="6258" spans="1:11" x14ac:dyDescent="0.25">
      <c r="A6258">
        <v>6257</v>
      </c>
      <c r="B6258">
        <v>65</v>
      </c>
      <c r="C6258" t="s">
        <v>13</v>
      </c>
      <c r="D6258" t="s">
        <v>14</v>
      </c>
      <c r="E6258" t="s">
        <v>15</v>
      </c>
      <c r="F6258">
        <v>791.36</v>
      </c>
      <c r="G6258">
        <v>0</v>
      </c>
      <c r="H6258">
        <v>507</v>
      </c>
      <c r="I6258">
        <v>4</v>
      </c>
      <c r="J6258">
        <v>5332.54</v>
      </c>
      <c r="K6258" t="str">
        <f t="shared" si="97"/>
        <v>Low Risk</v>
      </c>
    </row>
    <row r="6259" spans="1:11" x14ac:dyDescent="0.25">
      <c r="A6259">
        <v>6258</v>
      </c>
      <c r="B6259">
        <v>50</v>
      </c>
      <c r="C6259" t="s">
        <v>13</v>
      </c>
      <c r="D6259" t="s">
        <v>18</v>
      </c>
      <c r="E6259" t="s">
        <v>20</v>
      </c>
      <c r="F6259">
        <v>2253.2800000000002</v>
      </c>
      <c r="G6259">
        <v>3237.28</v>
      </c>
      <c r="H6259">
        <v>576</v>
      </c>
      <c r="I6259">
        <v>3</v>
      </c>
      <c r="J6259">
        <v>7354.59</v>
      </c>
      <c r="K6259" t="str">
        <f t="shared" si="97"/>
        <v>Low Risk</v>
      </c>
    </row>
    <row r="6260" spans="1:11" x14ac:dyDescent="0.25">
      <c r="A6260">
        <v>6259</v>
      </c>
      <c r="B6260">
        <v>72</v>
      </c>
      <c r="C6260" t="s">
        <v>13</v>
      </c>
      <c r="D6260" t="s">
        <v>11</v>
      </c>
      <c r="E6260" t="s">
        <v>21</v>
      </c>
      <c r="F6260">
        <v>2457.12</v>
      </c>
      <c r="G6260">
        <v>3475.54</v>
      </c>
      <c r="H6260">
        <v>630</v>
      </c>
      <c r="I6260">
        <v>4</v>
      </c>
      <c r="J6260">
        <v>7051.87</v>
      </c>
      <c r="K6260" t="str">
        <f t="shared" si="97"/>
        <v>Low Risk</v>
      </c>
    </row>
    <row r="6261" spans="1:11" x14ac:dyDescent="0.25">
      <c r="A6261">
        <v>6260</v>
      </c>
      <c r="B6261">
        <v>60</v>
      </c>
      <c r="C6261" t="s">
        <v>13</v>
      </c>
      <c r="D6261" t="s">
        <v>11</v>
      </c>
      <c r="E6261" t="s">
        <v>15</v>
      </c>
      <c r="F6261">
        <v>4672.5600000000004</v>
      </c>
      <c r="G6261">
        <v>9057.7900000000009</v>
      </c>
      <c r="H6261">
        <v>704</v>
      </c>
      <c r="I6261">
        <v>6</v>
      </c>
      <c r="J6261">
        <v>17022.97</v>
      </c>
      <c r="K6261" t="str">
        <f t="shared" si="97"/>
        <v>Low Risk</v>
      </c>
    </row>
    <row r="6262" spans="1:11" x14ac:dyDescent="0.25">
      <c r="A6262">
        <v>6261</v>
      </c>
      <c r="B6262">
        <v>32</v>
      </c>
      <c r="C6262" t="s">
        <v>10</v>
      </c>
      <c r="D6262" t="s">
        <v>14</v>
      </c>
      <c r="E6262" t="s">
        <v>15</v>
      </c>
      <c r="F6262">
        <v>1218.74</v>
      </c>
      <c r="G6262">
        <v>3323.68</v>
      </c>
      <c r="H6262">
        <v>508</v>
      </c>
      <c r="I6262">
        <v>7</v>
      </c>
      <c r="J6262">
        <v>1748.78</v>
      </c>
      <c r="K6262" t="str">
        <f t="shared" si="97"/>
        <v>Low Risk</v>
      </c>
    </row>
    <row r="6263" spans="1:11" x14ac:dyDescent="0.25">
      <c r="A6263">
        <v>6262</v>
      </c>
      <c r="B6263">
        <v>29</v>
      </c>
      <c r="C6263" t="s">
        <v>13</v>
      </c>
      <c r="D6263" t="s">
        <v>14</v>
      </c>
      <c r="E6263" t="s">
        <v>20</v>
      </c>
      <c r="F6263">
        <v>2030.9</v>
      </c>
      <c r="G6263">
        <v>3237.28</v>
      </c>
      <c r="H6263">
        <v>558</v>
      </c>
      <c r="I6263">
        <v>5</v>
      </c>
      <c r="J6263">
        <v>6623.98</v>
      </c>
      <c r="K6263" t="str">
        <f t="shared" si="97"/>
        <v>Low Risk</v>
      </c>
    </row>
    <row r="6264" spans="1:11" x14ac:dyDescent="0.25">
      <c r="A6264">
        <v>6263</v>
      </c>
      <c r="B6264">
        <v>57</v>
      </c>
      <c r="C6264" t="s">
        <v>10</v>
      </c>
      <c r="D6264" t="s">
        <v>16</v>
      </c>
      <c r="E6264" t="s">
        <v>17</v>
      </c>
      <c r="F6264">
        <v>2005.01</v>
      </c>
      <c r="G6264">
        <v>2872.7</v>
      </c>
      <c r="H6264">
        <v>576</v>
      </c>
      <c r="I6264">
        <v>6</v>
      </c>
      <c r="J6264">
        <v>5856.64</v>
      </c>
      <c r="K6264" t="str">
        <f t="shared" si="97"/>
        <v>Low Risk</v>
      </c>
    </row>
    <row r="6265" spans="1:11" x14ac:dyDescent="0.25">
      <c r="A6265">
        <v>6264</v>
      </c>
      <c r="B6265">
        <v>71</v>
      </c>
      <c r="C6265" t="s">
        <v>13</v>
      </c>
      <c r="D6265" t="s">
        <v>16</v>
      </c>
      <c r="E6265" t="s">
        <v>12</v>
      </c>
      <c r="F6265">
        <v>3381.08</v>
      </c>
      <c r="G6265">
        <v>5523.17</v>
      </c>
      <c r="H6265">
        <v>681</v>
      </c>
      <c r="I6265">
        <v>8</v>
      </c>
      <c r="J6265">
        <v>11324.99</v>
      </c>
      <c r="K6265" t="str">
        <f t="shared" si="97"/>
        <v>Low Risk</v>
      </c>
    </row>
    <row r="6266" spans="1:11" x14ac:dyDescent="0.25">
      <c r="A6266">
        <v>6265</v>
      </c>
      <c r="B6266">
        <v>37</v>
      </c>
      <c r="C6266" t="s">
        <v>13</v>
      </c>
      <c r="D6266" t="s">
        <v>16</v>
      </c>
      <c r="E6266" t="s">
        <v>17</v>
      </c>
      <c r="F6266">
        <v>696.17</v>
      </c>
      <c r="G6266">
        <v>904.67</v>
      </c>
      <c r="H6266">
        <v>576</v>
      </c>
      <c r="I6266">
        <v>5</v>
      </c>
      <c r="J6266">
        <v>500</v>
      </c>
      <c r="K6266" t="str">
        <f t="shared" si="97"/>
        <v>Low Risk</v>
      </c>
    </row>
    <row r="6267" spans="1:11" x14ac:dyDescent="0.25">
      <c r="A6267">
        <v>6266</v>
      </c>
      <c r="B6267">
        <v>47</v>
      </c>
      <c r="C6267" t="s">
        <v>13</v>
      </c>
      <c r="D6267" t="s">
        <v>11</v>
      </c>
      <c r="E6267" t="s">
        <v>17</v>
      </c>
      <c r="F6267">
        <v>1028.92</v>
      </c>
      <c r="G6267">
        <v>2407.0300000000002</v>
      </c>
      <c r="H6267">
        <v>499</v>
      </c>
      <c r="I6267">
        <v>5</v>
      </c>
      <c r="J6267">
        <v>5332.54</v>
      </c>
      <c r="K6267" t="str">
        <f t="shared" si="97"/>
        <v>Moderate Risk</v>
      </c>
    </row>
    <row r="6268" spans="1:11" x14ac:dyDescent="0.25">
      <c r="A6268">
        <v>6267</v>
      </c>
      <c r="B6268">
        <v>55</v>
      </c>
      <c r="C6268" t="s">
        <v>10</v>
      </c>
      <c r="D6268" t="s">
        <v>11</v>
      </c>
      <c r="E6268" t="s">
        <v>17</v>
      </c>
      <c r="F6268">
        <v>1772.64</v>
      </c>
      <c r="G6268">
        <v>3014.11</v>
      </c>
      <c r="H6268">
        <v>575</v>
      </c>
      <c r="I6268">
        <v>7</v>
      </c>
      <c r="J6268">
        <v>7291.46</v>
      </c>
      <c r="K6268" t="str">
        <f t="shared" si="97"/>
        <v>Low Risk</v>
      </c>
    </row>
    <row r="6269" spans="1:11" x14ac:dyDescent="0.25">
      <c r="A6269">
        <v>6268</v>
      </c>
      <c r="B6269">
        <v>20</v>
      </c>
      <c r="C6269" t="s">
        <v>10</v>
      </c>
      <c r="D6269" t="s">
        <v>18</v>
      </c>
      <c r="E6269" t="s">
        <v>15</v>
      </c>
      <c r="F6269">
        <v>1328.76</v>
      </c>
      <c r="G6269">
        <v>2944.85</v>
      </c>
      <c r="H6269">
        <v>497</v>
      </c>
      <c r="I6269">
        <v>6</v>
      </c>
      <c r="J6269">
        <v>719.37</v>
      </c>
      <c r="K6269" t="str">
        <f t="shared" si="97"/>
        <v>Moderate Risk</v>
      </c>
    </row>
    <row r="6270" spans="1:11" x14ac:dyDescent="0.25">
      <c r="A6270">
        <v>6269</v>
      </c>
      <c r="B6270">
        <v>45</v>
      </c>
      <c r="C6270" t="s">
        <v>13</v>
      </c>
      <c r="D6270" t="s">
        <v>18</v>
      </c>
      <c r="E6270" t="s">
        <v>17</v>
      </c>
      <c r="F6270">
        <v>2924.3</v>
      </c>
      <c r="G6270">
        <v>5273.71</v>
      </c>
      <c r="H6270">
        <v>605</v>
      </c>
      <c r="I6270">
        <v>9</v>
      </c>
      <c r="J6270">
        <v>7257.97</v>
      </c>
      <c r="K6270" t="str">
        <f t="shared" si="97"/>
        <v>Low Risk</v>
      </c>
    </row>
    <row r="6271" spans="1:11" x14ac:dyDescent="0.25">
      <c r="A6271">
        <v>6270</v>
      </c>
      <c r="B6271">
        <v>73</v>
      </c>
      <c r="C6271" t="s">
        <v>13</v>
      </c>
      <c r="D6271" t="s">
        <v>11</v>
      </c>
      <c r="E6271" t="s">
        <v>12</v>
      </c>
      <c r="F6271">
        <v>1621.35</v>
      </c>
      <c r="G6271">
        <v>2865.33</v>
      </c>
      <c r="H6271">
        <v>575</v>
      </c>
      <c r="I6271">
        <v>7</v>
      </c>
      <c r="J6271">
        <v>3982.02</v>
      </c>
      <c r="K6271" t="str">
        <f t="shared" si="97"/>
        <v>Low Risk</v>
      </c>
    </row>
    <row r="6272" spans="1:11" x14ac:dyDescent="0.25">
      <c r="A6272">
        <v>6271</v>
      </c>
      <c r="B6272">
        <v>43</v>
      </c>
      <c r="C6272" t="s">
        <v>13</v>
      </c>
      <c r="D6272" t="s">
        <v>16</v>
      </c>
      <c r="E6272" t="s">
        <v>12</v>
      </c>
      <c r="F6272">
        <v>876.29</v>
      </c>
      <c r="G6272">
        <v>1674.82</v>
      </c>
      <c r="H6272">
        <v>501</v>
      </c>
      <c r="I6272">
        <v>8</v>
      </c>
      <c r="J6272">
        <v>2298.38</v>
      </c>
      <c r="K6272" t="str">
        <f t="shared" si="97"/>
        <v>Low Risk</v>
      </c>
    </row>
    <row r="6273" spans="1:11" x14ac:dyDescent="0.25">
      <c r="A6273">
        <v>6272</v>
      </c>
      <c r="B6273">
        <v>47</v>
      </c>
      <c r="C6273" t="s">
        <v>13</v>
      </c>
      <c r="D6273" t="s">
        <v>18</v>
      </c>
      <c r="E6273" t="s">
        <v>20</v>
      </c>
      <c r="F6273">
        <v>1082.81</v>
      </c>
      <c r="G6273">
        <v>1919.07</v>
      </c>
      <c r="H6273">
        <v>529</v>
      </c>
      <c r="I6273">
        <v>7</v>
      </c>
      <c r="J6273">
        <v>2432.35</v>
      </c>
      <c r="K6273" t="str">
        <f t="shared" si="97"/>
        <v>Low Risk</v>
      </c>
    </row>
    <row r="6274" spans="1:11" x14ac:dyDescent="0.25">
      <c r="A6274">
        <v>6273</v>
      </c>
      <c r="B6274">
        <v>30</v>
      </c>
      <c r="C6274" t="s">
        <v>10</v>
      </c>
      <c r="D6274" t="s">
        <v>18</v>
      </c>
      <c r="E6274" t="s">
        <v>15</v>
      </c>
      <c r="F6274">
        <v>2723.82</v>
      </c>
      <c r="G6274">
        <v>3656.58</v>
      </c>
      <c r="H6274">
        <v>668</v>
      </c>
      <c r="I6274">
        <v>5</v>
      </c>
      <c r="J6274">
        <v>8180.41</v>
      </c>
      <c r="K6274" t="str">
        <f t="shared" ref="K6274:K6337" si="98">IF(AND(H6274&lt;500,I6274&gt;10),"High Risk",IF(OR(H6274&lt;500,I6274&gt;10),"Moderate Risk","Low Risk"))</f>
        <v>Low Risk</v>
      </c>
    </row>
    <row r="6275" spans="1:11" x14ac:dyDescent="0.25">
      <c r="A6275">
        <v>6274</v>
      </c>
      <c r="B6275">
        <v>30</v>
      </c>
      <c r="C6275" t="s">
        <v>13</v>
      </c>
      <c r="D6275" t="s">
        <v>14</v>
      </c>
      <c r="E6275" t="s">
        <v>17</v>
      </c>
      <c r="F6275">
        <v>699.68</v>
      </c>
      <c r="G6275">
        <v>498.45</v>
      </c>
      <c r="H6275">
        <v>576</v>
      </c>
      <c r="I6275">
        <v>6</v>
      </c>
      <c r="J6275">
        <v>5332.54</v>
      </c>
      <c r="K6275" t="str">
        <f t="shared" si="98"/>
        <v>Low Risk</v>
      </c>
    </row>
    <row r="6276" spans="1:11" x14ac:dyDescent="0.25">
      <c r="A6276">
        <v>6275</v>
      </c>
      <c r="B6276">
        <v>19</v>
      </c>
      <c r="C6276" t="s">
        <v>13</v>
      </c>
      <c r="D6276" t="s">
        <v>18</v>
      </c>
      <c r="E6276" t="s">
        <v>17</v>
      </c>
      <c r="F6276">
        <v>1866.33</v>
      </c>
      <c r="G6276">
        <v>4679</v>
      </c>
      <c r="H6276">
        <v>557</v>
      </c>
      <c r="I6276">
        <v>11</v>
      </c>
      <c r="J6276">
        <v>5930.25</v>
      </c>
      <c r="K6276" t="str">
        <f t="shared" si="98"/>
        <v>Moderate Risk</v>
      </c>
    </row>
    <row r="6277" spans="1:11" x14ac:dyDescent="0.25">
      <c r="A6277">
        <v>6276</v>
      </c>
      <c r="B6277">
        <v>54</v>
      </c>
      <c r="C6277" t="s">
        <v>13</v>
      </c>
      <c r="D6277" t="s">
        <v>11</v>
      </c>
      <c r="E6277" t="s">
        <v>17</v>
      </c>
      <c r="F6277">
        <v>2041.05</v>
      </c>
      <c r="G6277">
        <v>4055.02</v>
      </c>
      <c r="H6277">
        <v>699</v>
      </c>
      <c r="I6277">
        <v>9</v>
      </c>
      <c r="J6277">
        <v>5997.13</v>
      </c>
      <c r="K6277" t="str">
        <f t="shared" si="98"/>
        <v>Low Risk</v>
      </c>
    </row>
    <row r="6278" spans="1:11" x14ac:dyDescent="0.25">
      <c r="A6278">
        <v>6277</v>
      </c>
      <c r="B6278">
        <v>66</v>
      </c>
      <c r="C6278" t="s">
        <v>10</v>
      </c>
      <c r="D6278" t="s">
        <v>16</v>
      </c>
      <c r="E6278" t="s">
        <v>15</v>
      </c>
      <c r="F6278">
        <v>1818.24</v>
      </c>
      <c r="G6278">
        <v>4714.6499999999996</v>
      </c>
      <c r="H6278">
        <v>653</v>
      </c>
      <c r="I6278">
        <v>6</v>
      </c>
      <c r="J6278">
        <v>6167.1</v>
      </c>
      <c r="K6278" t="str">
        <f t="shared" si="98"/>
        <v>Low Risk</v>
      </c>
    </row>
    <row r="6279" spans="1:11" x14ac:dyDescent="0.25">
      <c r="A6279">
        <v>6278</v>
      </c>
      <c r="B6279">
        <v>55</v>
      </c>
      <c r="C6279" t="s">
        <v>13</v>
      </c>
      <c r="D6279" t="s">
        <v>11</v>
      </c>
      <c r="E6279" t="s">
        <v>15</v>
      </c>
      <c r="F6279">
        <v>1272.68</v>
      </c>
      <c r="G6279">
        <v>1581.78</v>
      </c>
      <c r="H6279">
        <v>493</v>
      </c>
      <c r="I6279">
        <v>11</v>
      </c>
      <c r="J6279">
        <v>1534.31</v>
      </c>
      <c r="K6279" t="str">
        <f t="shared" si="98"/>
        <v>High Risk</v>
      </c>
    </row>
    <row r="6280" spans="1:11" x14ac:dyDescent="0.25">
      <c r="A6280">
        <v>6279</v>
      </c>
      <c r="B6280">
        <v>19</v>
      </c>
      <c r="C6280" t="s">
        <v>10</v>
      </c>
      <c r="D6280" t="s">
        <v>16</v>
      </c>
      <c r="E6280" t="s">
        <v>20</v>
      </c>
      <c r="F6280">
        <v>868.9</v>
      </c>
      <c r="G6280">
        <v>1560.53</v>
      </c>
      <c r="H6280">
        <v>484</v>
      </c>
      <c r="I6280">
        <v>14</v>
      </c>
      <c r="J6280">
        <v>500</v>
      </c>
      <c r="K6280" t="str">
        <f t="shared" si="98"/>
        <v>High Risk</v>
      </c>
    </row>
    <row r="6281" spans="1:11" x14ac:dyDescent="0.25">
      <c r="A6281">
        <v>6280</v>
      </c>
      <c r="B6281">
        <v>53</v>
      </c>
      <c r="C6281" t="s">
        <v>13</v>
      </c>
      <c r="D6281" t="s">
        <v>16</v>
      </c>
      <c r="E6281" t="s">
        <v>15</v>
      </c>
      <c r="F6281">
        <v>3614.12</v>
      </c>
      <c r="G6281">
        <v>6347.54</v>
      </c>
      <c r="H6281">
        <v>641</v>
      </c>
      <c r="I6281">
        <v>6</v>
      </c>
      <c r="J6281">
        <v>10795.63</v>
      </c>
      <c r="K6281" t="str">
        <f t="shared" si="98"/>
        <v>Low Risk</v>
      </c>
    </row>
    <row r="6282" spans="1:11" x14ac:dyDescent="0.25">
      <c r="A6282">
        <v>6281</v>
      </c>
      <c r="B6282">
        <v>71</v>
      </c>
      <c r="C6282" t="s">
        <v>13</v>
      </c>
      <c r="D6282" t="s">
        <v>11</v>
      </c>
      <c r="E6282" t="s">
        <v>20</v>
      </c>
      <c r="F6282">
        <v>2279.98</v>
      </c>
      <c r="G6282">
        <v>3268.16</v>
      </c>
      <c r="H6282">
        <v>584</v>
      </c>
      <c r="I6282">
        <v>7</v>
      </c>
      <c r="J6282">
        <v>6538.19</v>
      </c>
      <c r="K6282" t="str">
        <f t="shared" si="98"/>
        <v>Low Risk</v>
      </c>
    </row>
    <row r="6283" spans="1:11" x14ac:dyDescent="0.25">
      <c r="A6283">
        <v>6282</v>
      </c>
      <c r="B6283">
        <v>43</v>
      </c>
      <c r="C6283" t="s">
        <v>10</v>
      </c>
      <c r="D6283" t="s">
        <v>11</v>
      </c>
      <c r="E6283" t="s">
        <v>12</v>
      </c>
      <c r="F6283">
        <v>1125.46</v>
      </c>
      <c r="G6283">
        <v>680.76</v>
      </c>
      <c r="H6283">
        <v>500</v>
      </c>
      <c r="I6283">
        <v>13</v>
      </c>
      <c r="J6283">
        <v>795.81</v>
      </c>
      <c r="K6283" t="str">
        <f t="shared" si="98"/>
        <v>Moderate Risk</v>
      </c>
    </row>
    <row r="6284" spans="1:11" x14ac:dyDescent="0.25">
      <c r="A6284">
        <v>6283</v>
      </c>
      <c r="B6284">
        <v>28</v>
      </c>
      <c r="C6284" t="s">
        <v>10</v>
      </c>
      <c r="D6284" t="s">
        <v>18</v>
      </c>
      <c r="E6284" t="s">
        <v>20</v>
      </c>
      <c r="F6284">
        <v>1555.44</v>
      </c>
      <c r="G6284">
        <v>2008.18</v>
      </c>
      <c r="H6284">
        <v>599</v>
      </c>
      <c r="I6284">
        <v>10</v>
      </c>
      <c r="J6284">
        <v>5828.47</v>
      </c>
      <c r="K6284" t="str">
        <f t="shared" si="98"/>
        <v>Low Risk</v>
      </c>
    </row>
    <row r="6285" spans="1:11" x14ac:dyDescent="0.25">
      <c r="A6285">
        <v>6284</v>
      </c>
      <c r="B6285">
        <v>25</v>
      </c>
      <c r="C6285" t="s">
        <v>13</v>
      </c>
      <c r="D6285" t="s">
        <v>11</v>
      </c>
      <c r="E6285" t="s">
        <v>21</v>
      </c>
      <c r="F6285">
        <v>1126.5899999999999</v>
      </c>
      <c r="G6285">
        <v>2865.98</v>
      </c>
      <c r="H6285">
        <v>462</v>
      </c>
      <c r="I6285">
        <v>4</v>
      </c>
      <c r="J6285">
        <v>2450.1</v>
      </c>
      <c r="K6285" t="str">
        <f t="shared" si="98"/>
        <v>Moderate Risk</v>
      </c>
    </row>
    <row r="6286" spans="1:11" x14ac:dyDescent="0.25">
      <c r="A6286">
        <v>6285</v>
      </c>
      <c r="B6286">
        <v>61</v>
      </c>
      <c r="C6286" t="s">
        <v>13</v>
      </c>
      <c r="D6286" t="s">
        <v>14</v>
      </c>
      <c r="E6286" t="s">
        <v>12</v>
      </c>
      <c r="F6286">
        <v>801.85</v>
      </c>
      <c r="G6286">
        <v>1061.0999999999999</v>
      </c>
      <c r="H6286">
        <v>570</v>
      </c>
      <c r="I6286">
        <v>6</v>
      </c>
      <c r="J6286">
        <v>2915.69</v>
      </c>
      <c r="K6286" t="str">
        <f t="shared" si="98"/>
        <v>Low Risk</v>
      </c>
    </row>
    <row r="6287" spans="1:11" x14ac:dyDescent="0.25">
      <c r="A6287">
        <v>6286</v>
      </c>
      <c r="B6287">
        <v>57</v>
      </c>
      <c r="C6287" t="s">
        <v>10</v>
      </c>
      <c r="D6287" t="s">
        <v>14</v>
      </c>
      <c r="E6287" t="s">
        <v>17</v>
      </c>
      <c r="F6287">
        <v>1772.2249999999999</v>
      </c>
      <c r="G6287">
        <v>1695.05</v>
      </c>
      <c r="H6287">
        <v>535</v>
      </c>
      <c r="I6287">
        <v>6</v>
      </c>
      <c r="J6287">
        <v>2795.84</v>
      </c>
      <c r="K6287" t="str">
        <f t="shared" si="98"/>
        <v>Low Risk</v>
      </c>
    </row>
    <row r="6288" spans="1:11" x14ac:dyDescent="0.25">
      <c r="A6288">
        <v>6287</v>
      </c>
      <c r="B6288">
        <v>60</v>
      </c>
      <c r="C6288" t="s">
        <v>10</v>
      </c>
      <c r="D6288" t="s">
        <v>16</v>
      </c>
      <c r="E6288" t="s">
        <v>15</v>
      </c>
      <c r="F6288">
        <v>3082.21</v>
      </c>
      <c r="G6288">
        <v>5540.53</v>
      </c>
      <c r="H6288">
        <v>601</v>
      </c>
      <c r="I6288">
        <v>7</v>
      </c>
      <c r="J6288">
        <v>10108.92</v>
      </c>
      <c r="K6288" t="str">
        <f t="shared" si="98"/>
        <v>Low Risk</v>
      </c>
    </row>
    <row r="6289" spans="1:11" x14ac:dyDescent="0.25">
      <c r="A6289">
        <v>6288</v>
      </c>
      <c r="B6289">
        <v>39</v>
      </c>
      <c r="C6289" t="s">
        <v>13</v>
      </c>
      <c r="D6289" t="s">
        <v>18</v>
      </c>
      <c r="E6289" t="s">
        <v>12</v>
      </c>
      <c r="F6289">
        <v>3763.86</v>
      </c>
      <c r="G6289">
        <v>6905.16</v>
      </c>
      <c r="H6289">
        <v>696</v>
      </c>
      <c r="I6289">
        <v>6</v>
      </c>
      <c r="J6289">
        <v>12245.13</v>
      </c>
      <c r="K6289" t="str">
        <f t="shared" si="98"/>
        <v>Low Risk</v>
      </c>
    </row>
    <row r="6290" spans="1:11" x14ac:dyDescent="0.25">
      <c r="A6290">
        <v>6289</v>
      </c>
      <c r="B6290">
        <v>37</v>
      </c>
      <c r="C6290" t="s">
        <v>13</v>
      </c>
      <c r="D6290" t="s">
        <v>18</v>
      </c>
      <c r="E6290" t="s">
        <v>21</v>
      </c>
      <c r="F6290">
        <v>3743.28</v>
      </c>
      <c r="G6290">
        <v>6496.88</v>
      </c>
      <c r="H6290">
        <v>649</v>
      </c>
      <c r="I6290">
        <v>6</v>
      </c>
      <c r="J6290">
        <v>11987.22</v>
      </c>
      <c r="K6290" t="str">
        <f t="shared" si="98"/>
        <v>Low Risk</v>
      </c>
    </row>
    <row r="6291" spans="1:11" x14ac:dyDescent="0.25">
      <c r="A6291">
        <v>6290</v>
      </c>
      <c r="B6291">
        <v>25</v>
      </c>
      <c r="C6291" t="s">
        <v>10</v>
      </c>
      <c r="D6291" t="s">
        <v>11</v>
      </c>
      <c r="E6291" t="s">
        <v>21</v>
      </c>
      <c r="F6291">
        <v>809.1</v>
      </c>
      <c r="G6291">
        <v>1145.28</v>
      </c>
      <c r="H6291">
        <v>443</v>
      </c>
      <c r="I6291">
        <v>10</v>
      </c>
      <c r="J6291">
        <v>1614.96</v>
      </c>
      <c r="K6291" t="str">
        <f t="shared" si="98"/>
        <v>Moderate Risk</v>
      </c>
    </row>
    <row r="6292" spans="1:11" x14ac:dyDescent="0.25">
      <c r="A6292">
        <v>6291</v>
      </c>
      <c r="B6292">
        <v>46</v>
      </c>
      <c r="C6292" t="s">
        <v>13</v>
      </c>
      <c r="D6292" t="s">
        <v>11</v>
      </c>
      <c r="E6292" t="s">
        <v>17</v>
      </c>
      <c r="F6292">
        <v>949.26</v>
      </c>
      <c r="G6292">
        <v>2026.85</v>
      </c>
      <c r="H6292">
        <v>532</v>
      </c>
      <c r="I6292">
        <v>9</v>
      </c>
      <c r="J6292">
        <v>3095.58</v>
      </c>
      <c r="K6292" t="str">
        <f t="shared" si="98"/>
        <v>Low Risk</v>
      </c>
    </row>
    <row r="6293" spans="1:11" x14ac:dyDescent="0.25">
      <c r="A6293">
        <v>6292</v>
      </c>
      <c r="B6293">
        <v>57</v>
      </c>
      <c r="C6293" t="s">
        <v>10</v>
      </c>
      <c r="D6293" t="s">
        <v>11</v>
      </c>
      <c r="E6293" t="s">
        <v>12</v>
      </c>
      <c r="F6293">
        <v>2383.06</v>
      </c>
      <c r="G6293">
        <v>5593.01</v>
      </c>
      <c r="H6293">
        <v>620</v>
      </c>
      <c r="I6293">
        <v>5</v>
      </c>
      <c r="J6293">
        <v>9275.77</v>
      </c>
      <c r="K6293" t="str">
        <f t="shared" si="98"/>
        <v>Low Risk</v>
      </c>
    </row>
    <row r="6294" spans="1:11" x14ac:dyDescent="0.25">
      <c r="A6294">
        <v>6293</v>
      </c>
      <c r="B6294">
        <v>43</v>
      </c>
      <c r="C6294" t="s">
        <v>10</v>
      </c>
      <c r="D6294" t="s">
        <v>19</v>
      </c>
      <c r="E6294" t="s">
        <v>20</v>
      </c>
      <c r="F6294">
        <v>4052.94</v>
      </c>
      <c r="G6294">
        <v>6802.74</v>
      </c>
      <c r="H6294">
        <v>669</v>
      </c>
      <c r="I6294">
        <v>3</v>
      </c>
      <c r="J6294">
        <v>12009.98</v>
      </c>
      <c r="K6294" t="str">
        <f t="shared" si="98"/>
        <v>Low Risk</v>
      </c>
    </row>
    <row r="6295" spans="1:11" x14ac:dyDescent="0.25">
      <c r="A6295">
        <v>6294</v>
      </c>
      <c r="B6295">
        <v>47</v>
      </c>
      <c r="C6295" t="s">
        <v>10</v>
      </c>
      <c r="D6295" t="s">
        <v>11</v>
      </c>
      <c r="E6295" t="s">
        <v>17</v>
      </c>
      <c r="F6295">
        <v>1246.57</v>
      </c>
      <c r="G6295">
        <v>1019.25</v>
      </c>
      <c r="H6295">
        <v>538</v>
      </c>
      <c r="I6295">
        <v>12</v>
      </c>
      <c r="J6295">
        <v>5332.54</v>
      </c>
      <c r="K6295" t="str">
        <f t="shared" si="98"/>
        <v>Moderate Risk</v>
      </c>
    </row>
    <row r="6296" spans="1:11" x14ac:dyDescent="0.25">
      <c r="A6296">
        <v>6295</v>
      </c>
      <c r="B6296">
        <v>34</v>
      </c>
      <c r="C6296" t="s">
        <v>13</v>
      </c>
      <c r="D6296" t="s">
        <v>11</v>
      </c>
      <c r="E6296" t="s">
        <v>12</v>
      </c>
      <c r="F6296">
        <v>1772.2249999999999</v>
      </c>
      <c r="G6296">
        <v>3161.02</v>
      </c>
      <c r="H6296">
        <v>542</v>
      </c>
      <c r="I6296">
        <v>6</v>
      </c>
      <c r="J6296">
        <v>5863.12</v>
      </c>
      <c r="K6296" t="str">
        <f t="shared" si="98"/>
        <v>Low Risk</v>
      </c>
    </row>
    <row r="6297" spans="1:11" x14ac:dyDescent="0.25">
      <c r="A6297">
        <v>6296</v>
      </c>
      <c r="B6297">
        <v>37</v>
      </c>
      <c r="C6297" t="s">
        <v>10</v>
      </c>
      <c r="D6297" t="s">
        <v>16</v>
      </c>
      <c r="E6297" t="s">
        <v>17</v>
      </c>
      <c r="F6297">
        <v>2238.29</v>
      </c>
      <c r="G6297">
        <v>3949.14</v>
      </c>
      <c r="H6297">
        <v>605</v>
      </c>
      <c r="I6297">
        <v>5</v>
      </c>
      <c r="J6297">
        <v>8760.17</v>
      </c>
      <c r="K6297" t="str">
        <f t="shared" si="98"/>
        <v>Low Risk</v>
      </c>
    </row>
    <row r="6298" spans="1:11" x14ac:dyDescent="0.25">
      <c r="A6298">
        <v>6297</v>
      </c>
      <c r="B6298">
        <v>69</v>
      </c>
      <c r="C6298" t="s">
        <v>13</v>
      </c>
      <c r="D6298" t="s">
        <v>18</v>
      </c>
      <c r="E6298" t="s">
        <v>20</v>
      </c>
      <c r="F6298">
        <v>1269.1400000000001</v>
      </c>
      <c r="G6298">
        <v>811.4</v>
      </c>
      <c r="H6298">
        <v>610</v>
      </c>
      <c r="I6298">
        <v>7</v>
      </c>
      <c r="J6298">
        <v>2578.88</v>
      </c>
      <c r="K6298" t="str">
        <f t="shared" si="98"/>
        <v>Low Risk</v>
      </c>
    </row>
    <row r="6299" spans="1:11" x14ac:dyDescent="0.25">
      <c r="A6299">
        <v>6298</v>
      </c>
      <c r="B6299">
        <v>72</v>
      </c>
      <c r="C6299" t="s">
        <v>10</v>
      </c>
      <c r="D6299" t="s">
        <v>14</v>
      </c>
      <c r="E6299" t="s">
        <v>21</v>
      </c>
      <c r="F6299">
        <v>460.42</v>
      </c>
      <c r="G6299">
        <v>3237.28</v>
      </c>
      <c r="H6299">
        <v>347</v>
      </c>
      <c r="I6299">
        <v>5</v>
      </c>
      <c r="J6299">
        <v>1492.19</v>
      </c>
      <c r="K6299" t="str">
        <f t="shared" si="98"/>
        <v>Moderate Risk</v>
      </c>
    </row>
    <row r="6300" spans="1:11" x14ac:dyDescent="0.25">
      <c r="A6300">
        <v>6299</v>
      </c>
      <c r="B6300">
        <v>33</v>
      </c>
      <c r="C6300" t="s">
        <v>13</v>
      </c>
      <c r="D6300" t="s">
        <v>11</v>
      </c>
      <c r="E6300" t="s">
        <v>17</v>
      </c>
      <c r="F6300">
        <v>1465.78</v>
      </c>
      <c r="G6300">
        <v>3096.72</v>
      </c>
      <c r="H6300">
        <v>557</v>
      </c>
      <c r="I6300">
        <v>3</v>
      </c>
      <c r="J6300">
        <v>3250.78</v>
      </c>
      <c r="K6300" t="str">
        <f t="shared" si="98"/>
        <v>Low Risk</v>
      </c>
    </row>
    <row r="6301" spans="1:11" x14ac:dyDescent="0.25">
      <c r="A6301">
        <v>6300</v>
      </c>
      <c r="B6301">
        <v>63</v>
      </c>
      <c r="C6301" t="s">
        <v>13</v>
      </c>
      <c r="D6301" t="s">
        <v>16</v>
      </c>
      <c r="E6301" t="s">
        <v>17</v>
      </c>
      <c r="F6301">
        <v>709.86</v>
      </c>
      <c r="G6301">
        <v>451.64</v>
      </c>
      <c r="H6301">
        <v>473</v>
      </c>
      <c r="I6301">
        <v>8</v>
      </c>
      <c r="J6301">
        <v>1886.23</v>
      </c>
      <c r="K6301" t="str">
        <f t="shared" si="98"/>
        <v>Moderate Risk</v>
      </c>
    </row>
    <row r="6302" spans="1:11" x14ac:dyDescent="0.25">
      <c r="A6302">
        <v>6301</v>
      </c>
      <c r="B6302">
        <v>60</v>
      </c>
      <c r="C6302" t="s">
        <v>13</v>
      </c>
      <c r="D6302" t="s">
        <v>16</v>
      </c>
      <c r="E6302" t="s">
        <v>17</v>
      </c>
      <c r="F6302">
        <v>3053.75</v>
      </c>
      <c r="G6302">
        <v>5260.39</v>
      </c>
      <c r="H6302">
        <v>646</v>
      </c>
      <c r="I6302">
        <v>6</v>
      </c>
      <c r="J6302">
        <v>11041.33</v>
      </c>
      <c r="K6302" t="str">
        <f t="shared" si="98"/>
        <v>Low Risk</v>
      </c>
    </row>
    <row r="6303" spans="1:11" x14ac:dyDescent="0.25">
      <c r="A6303">
        <v>6302</v>
      </c>
      <c r="B6303">
        <v>24</v>
      </c>
      <c r="C6303" t="s">
        <v>13</v>
      </c>
      <c r="D6303" t="s">
        <v>14</v>
      </c>
      <c r="E6303" t="s">
        <v>12</v>
      </c>
      <c r="F6303">
        <v>1457.3</v>
      </c>
      <c r="G6303">
        <v>3164.82</v>
      </c>
      <c r="H6303">
        <v>436</v>
      </c>
      <c r="I6303">
        <v>7</v>
      </c>
      <c r="J6303">
        <v>2334.54</v>
      </c>
      <c r="K6303" t="str">
        <f t="shared" si="98"/>
        <v>Moderate Risk</v>
      </c>
    </row>
    <row r="6304" spans="1:11" x14ac:dyDescent="0.25">
      <c r="A6304">
        <v>6303</v>
      </c>
      <c r="B6304">
        <v>33</v>
      </c>
      <c r="C6304" t="s">
        <v>13</v>
      </c>
      <c r="D6304" t="s">
        <v>16</v>
      </c>
      <c r="E6304" t="s">
        <v>21</v>
      </c>
      <c r="F6304">
        <v>1499.3</v>
      </c>
      <c r="G6304">
        <v>3237.28</v>
      </c>
      <c r="H6304">
        <v>528</v>
      </c>
      <c r="I6304">
        <v>11</v>
      </c>
      <c r="J6304">
        <v>3627.97</v>
      </c>
      <c r="K6304" t="str">
        <f t="shared" si="98"/>
        <v>Moderate Risk</v>
      </c>
    </row>
    <row r="6305" spans="1:11" x14ac:dyDescent="0.25">
      <c r="A6305">
        <v>6304</v>
      </c>
      <c r="B6305">
        <v>62</v>
      </c>
      <c r="C6305" t="s">
        <v>13</v>
      </c>
      <c r="D6305" t="s">
        <v>16</v>
      </c>
      <c r="E6305" t="s">
        <v>12</v>
      </c>
      <c r="F6305">
        <v>1075.26</v>
      </c>
      <c r="G6305">
        <v>2060.94</v>
      </c>
      <c r="H6305">
        <v>536</v>
      </c>
      <c r="I6305">
        <v>6</v>
      </c>
      <c r="J6305">
        <v>2608.92</v>
      </c>
      <c r="K6305" t="str">
        <f t="shared" si="98"/>
        <v>Low Risk</v>
      </c>
    </row>
    <row r="6306" spans="1:11" x14ac:dyDescent="0.25">
      <c r="A6306">
        <v>6305</v>
      </c>
      <c r="B6306">
        <v>64</v>
      </c>
      <c r="C6306" t="s">
        <v>10</v>
      </c>
      <c r="D6306" t="s">
        <v>18</v>
      </c>
      <c r="E6306" t="s">
        <v>15</v>
      </c>
      <c r="F6306">
        <v>1643.94</v>
      </c>
      <c r="G6306">
        <v>2875.7</v>
      </c>
      <c r="H6306">
        <v>630</v>
      </c>
      <c r="I6306">
        <v>6</v>
      </c>
      <c r="J6306">
        <v>5575.09</v>
      </c>
      <c r="K6306" t="str">
        <f t="shared" si="98"/>
        <v>Low Risk</v>
      </c>
    </row>
    <row r="6307" spans="1:11" x14ac:dyDescent="0.25">
      <c r="A6307">
        <v>6306</v>
      </c>
      <c r="B6307">
        <v>73</v>
      </c>
      <c r="C6307" t="s">
        <v>10</v>
      </c>
      <c r="D6307" t="s">
        <v>11</v>
      </c>
      <c r="E6307" t="s">
        <v>15</v>
      </c>
      <c r="F6307">
        <v>407.88</v>
      </c>
      <c r="G6307">
        <v>806.84</v>
      </c>
      <c r="H6307">
        <v>388</v>
      </c>
      <c r="I6307">
        <v>5</v>
      </c>
      <c r="J6307">
        <v>1545.72</v>
      </c>
      <c r="K6307" t="str">
        <f t="shared" si="98"/>
        <v>Moderate Risk</v>
      </c>
    </row>
    <row r="6308" spans="1:11" x14ac:dyDescent="0.25">
      <c r="A6308">
        <v>6307</v>
      </c>
      <c r="B6308">
        <v>65</v>
      </c>
      <c r="C6308" t="s">
        <v>13</v>
      </c>
      <c r="D6308" t="s">
        <v>11</v>
      </c>
      <c r="E6308" t="s">
        <v>12</v>
      </c>
      <c r="F6308">
        <v>2938.67</v>
      </c>
      <c r="G6308">
        <v>6552.9</v>
      </c>
      <c r="H6308">
        <v>599</v>
      </c>
      <c r="I6308">
        <v>3</v>
      </c>
      <c r="J6308">
        <v>9623.35</v>
      </c>
      <c r="K6308" t="str">
        <f t="shared" si="98"/>
        <v>Low Risk</v>
      </c>
    </row>
    <row r="6309" spans="1:11" x14ac:dyDescent="0.25">
      <c r="A6309">
        <v>6308</v>
      </c>
      <c r="B6309">
        <v>44</v>
      </c>
      <c r="C6309" t="s">
        <v>10</v>
      </c>
      <c r="D6309" t="s">
        <v>18</v>
      </c>
      <c r="E6309" t="s">
        <v>20</v>
      </c>
      <c r="F6309">
        <v>2631</v>
      </c>
      <c r="G6309">
        <v>5195.6499999999996</v>
      </c>
      <c r="H6309">
        <v>651</v>
      </c>
      <c r="I6309">
        <v>5</v>
      </c>
      <c r="J6309">
        <v>8715.7199999999993</v>
      </c>
      <c r="K6309" t="str">
        <f t="shared" si="98"/>
        <v>Low Risk</v>
      </c>
    </row>
    <row r="6310" spans="1:11" x14ac:dyDescent="0.25">
      <c r="A6310">
        <v>6309</v>
      </c>
      <c r="B6310">
        <v>70</v>
      </c>
      <c r="C6310" t="s">
        <v>10</v>
      </c>
      <c r="D6310" t="s">
        <v>16</v>
      </c>
      <c r="E6310" t="s">
        <v>17</v>
      </c>
      <c r="F6310">
        <v>1752.61</v>
      </c>
      <c r="G6310">
        <v>1526.39</v>
      </c>
      <c r="H6310">
        <v>608</v>
      </c>
      <c r="I6310">
        <v>7</v>
      </c>
      <c r="J6310">
        <v>6561.94</v>
      </c>
      <c r="K6310" t="str">
        <f t="shared" si="98"/>
        <v>Low Risk</v>
      </c>
    </row>
    <row r="6311" spans="1:11" x14ac:dyDescent="0.25">
      <c r="A6311">
        <v>6310</v>
      </c>
      <c r="B6311">
        <v>40</v>
      </c>
      <c r="C6311" t="s">
        <v>13</v>
      </c>
      <c r="D6311" t="s">
        <v>18</v>
      </c>
      <c r="E6311" t="s">
        <v>12</v>
      </c>
      <c r="F6311">
        <v>5462.94</v>
      </c>
      <c r="G6311">
        <v>9965.7900000000009</v>
      </c>
      <c r="H6311">
        <v>691</v>
      </c>
      <c r="I6311">
        <v>8</v>
      </c>
      <c r="J6311">
        <v>20066.939999999999</v>
      </c>
      <c r="K6311" t="str">
        <f t="shared" si="98"/>
        <v>Low Risk</v>
      </c>
    </row>
    <row r="6312" spans="1:11" x14ac:dyDescent="0.25">
      <c r="A6312">
        <v>6311</v>
      </c>
      <c r="B6312">
        <v>41</v>
      </c>
      <c r="C6312" t="s">
        <v>10</v>
      </c>
      <c r="D6312" t="s">
        <v>18</v>
      </c>
      <c r="E6312" t="s">
        <v>20</v>
      </c>
      <c r="F6312">
        <v>1564.41</v>
      </c>
      <c r="G6312">
        <v>4227.53</v>
      </c>
      <c r="H6312">
        <v>587</v>
      </c>
      <c r="I6312">
        <v>4</v>
      </c>
      <c r="J6312">
        <v>5500.71</v>
      </c>
      <c r="K6312" t="str">
        <f t="shared" si="98"/>
        <v>Low Risk</v>
      </c>
    </row>
    <row r="6313" spans="1:11" x14ac:dyDescent="0.25">
      <c r="A6313">
        <v>6312</v>
      </c>
      <c r="B6313">
        <v>26</v>
      </c>
      <c r="C6313" t="s">
        <v>13</v>
      </c>
      <c r="D6313" t="s">
        <v>14</v>
      </c>
      <c r="E6313" t="s">
        <v>12</v>
      </c>
      <c r="F6313">
        <v>1061.98</v>
      </c>
      <c r="G6313">
        <v>1950.62</v>
      </c>
      <c r="H6313">
        <v>461</v>
      </c>
      <c r="I6313">
        <v>5</v>
      </c>
      <c r="J6313">
        <v>1674.79</v>
      </c>
      <c r="K6313" t="str">
        <f t="shared" si="98"/>
        <v>Moderate Risk</v>
      </c>
    </row>
    <row r="6314" spans="1:11" x14ac:dyDescent="0.25">
      <c r="A6314">
        <v>6313</v>
      </c>
      <c r="B6314">
        <v>52</v>
      </c>
      <c r="C6314" t="s">
        <v>10</v>
      </c>
      <c r="D6314" t="s">
        <v>11</v>
      </c>
      <c r="E6314" t="s">
        <v>12</v>
      </c>
      <c r="F6314">
        <v>1119.4000000000001</v>
      </c>
      <c r="G6314">
        <v>569.30999999999995</v>
      </c>
      <c r="H6314">
        <v>576</v>
      </c>
      <c r="I6314">
        <v>4</v>
      </c>
      <c r="J6314">
        <v>3816.43</v>
      </c>
      <c r="K6314" t="str">
        <f t="shared" si="98"/>
        <v>Low Risk</v>
      </c>
    </row>
    <row r="6315" spans="1:11" x14ac:dyDescent="0.25">
      <c r="A6315">
        <v>6314</v>
      </c>
      <c r="B6315">
        <v>68</v>
      </c>
      <c r="C6315" t="s">
        <v>13</v>
      </c>
      <c r="D6315" t="s">
        <v>11</v>
      </c>
      <c r="E6315" t="s">
        <v>17</v>
      </c>
      <c r="F6315">
        <v>4024.91</v>
      </c>
      <c r="G6315">
        <v>6427.67</v>
      </c>
      <c r="H6315">
        <v>698</v>
      </c>
      <c r="I6315">
        <v>2</v>
      </c>
      <c r="J6315">
        <v>15064.81</v>
      </c>
      <c r="K6315" t="str">
        <f t="shared" si="98"/>
        <v>Low Risk</v>
      </c>
    </row>
    <row r="6316" spans="1:11" x14ac:dyDescent="0.25">
      <c r="A6316">
        <v>6315</v>
      </c>
      <c r="B6316">
        <v>37</v>
      </c>
      <c r="C6316" t="s">
        <v>13</v>
      </c>
      <c r="D6316" t="s">
        <v>18</v>
      </c>
      <c r="E6316" t="s">
        <v>12</v>
      </c>
      <c r="F6316">
        <v>2087.84</v>
      </c>
      <c r="G6316">
        <v>3678.97</v>
      </c>
      <c r="H6316">
        <v>555</v>
      </c>
      <c r="I6316">
        <v>5</v>
      </c>
      <c r="J6316">
        <v>8941.06</v>
      </c>
      <c r="K6316" t="str">
        <f t="shared" si="98"/>
        <v>Low Risk</v>
      </c>
    </row>
    <row r="6317" spans="1:11" x14ac:dyDescent="0.25">
      <c r="A6317">
        <v>6316</v>
      </c>
      <c r="B6317">
        <v>54</v>
      </c>
      <c r="C6317" t="s">
        <v>13</v>
      </c>
      <c r="D6317" t="s">
        <v>11</v>
      </c>
      <c r="E6317" t="s">
        <v>20</v>
      </c>
      <c r="F6317">
        <v>1772.2249999999999</v>
      </c>
      <c r="G6317">
        <v>2371.67</v>
      </c>
      <c r="H6317">
        <v>569</v>
      </c>
      <c r="I6317">
        <v>11</v>
      </c>
      <c r="J6317">
        <v>5909.57</v>
      </c>
      <c r="K6317" t="str">
        <f t="shared" si="98"/>
        <v>Moderate Risk</v>
      </c>
    </row>
    <row r="6318" spans="1:11" x14ac:dyDescent="0.25">
      <c r="A6318">
        <v>6317</v>
      </c>
      <c r="B6318">
        <v>59</v>
      </c>
      <c r="C6318" t="s">
        <v>10</v>
      </c>
      <c r="D6318" t="s">
        <v>14</v>
      </c>
      <c r="E6318" t="s">
        <v>12</v>
      </c>
      <c r="F6318">
        <v>2573.7199999999998</v>
      </c>
      <c r="G6318">
        <v>5929.9</v>
      </c>
      <c r="H6318">
        <v>619</v>
      </c>
      <c r="I6318">
        <v>9</v>
      </c>
      <c r="J6318">
        <v>7076.46</v>
      </c>
      <c r="K6318" t="str">
        <f t="shared" si="98"/>
        <v>Low Risk</v>
      </c>
    </row>
    <row r="6319" spans="1:11" x14ac:dyDescent="0.25">
      <c r="A6319">
        <v>6318</v>
      </c>
      <c r="B6319">
        <v>34</v>
      </c>
      <c r="C6319" t="s">
        <v>13</v>
      </c>
      <c r="D6319" t="s">
        <v>11</v>
      </c>
      <c r="E6319" t="s">
        <v>12</v>
      </c>
      <c r="F6319">
        <v>2406.5100000000002</v>
      </c>
      <c r="G6319">
        <v>3480.82</v>
      </c>
      <c r="H6319">
        <v>576</v>
      </c>
      <c r="I6319">
        <v>9</v>
      </c>
      <c r="J6319">
        <v>9019.2199999999993</v>
      </c>
      <c r="K6319" t="str">
        <f t="shared" si="98"/>
        <v>Low Risk</v>
      </c>
    </row>
    <row r="6320" spans="1:11" x14ac:dyDescent="0.25">
      <c r="A6320">
        <v>6319</v>
      </c>
      <c r="B6320">
        <v>64</v>
      </c>
      <c r="C6320" t="s">
        <v>13</v>
      </c>
      <c r="D6320" t="s">
        <v>18</v>
      </c>
      <c r="E6320" t="s">
        <v>21</v>
      </c>
      <c r="F6320">
        <v>1205.95</v>
      </c>
      <c r="G6320">
        <v>2133.7800000000002</v>
      </c>
      <c r="H6320">
        <v>500</v>
      </c>
      <c r="I6320">
        <v>13</v>
      </c>
      <c r="J6320">
        <v>3210.83</v>
      </c>
      <c r="K6320" t="str">
        <f t="shared" si="98"/>
        <v>Moderate Risk</v>
      </c>
    </row>
    <row r="6321" spans="1:11" x14ac:dyDescent="0.25">
      <c r="A6321">
        <v>6320</v>
      </c>
      <c r="B6321">
        <v>48</v>
      </c>
      <c r="C6321" t="s">
        <v>13</v>
      </c>
      <c r="D6321" t="s">
        <v>18</v>
      </c>
      <c r="E6321" t="s">
        <v>17</v>
      </c>
      <c r="F6321">
        <v>2108.9299999999998</v>
      </c>
      <c r="G6321">
        <v>3791.52</v>
      </c>
      <c r="H6321">
        <v>599</v>
      </c>
      <c r="I6321">
        <v>8</v>
      </c>
      <c r="J6321">
        <v>8085.27</v>
      </c>
      <c r="K6321" t="str">
        <f t="shared" si="98"/>
        <v>Low Risk</v>
      </c>
    </row>
    <row r="6322" spans="1:11" x14ac:dyDescent="0.25">
      <c r="A6322">
        <v>6321</v>
      </c>
      <c r="B6322">
        <v>72</v>
      </c>
      <c r="C6322" t="s">
        <v>13</v>
      </c>
      <c r="D6322" t="s">
        <v>18</v>
      </c>
      <c r="E6322" t="s">
        <v>20</v>
      </c>
      <c r="F6322">
        <v>2464.65</v>
      </c>
      <c r="G6322">
        <v>5674.62</v>
      </c>
      <c r="H6322">
        <v>646</v>
      </c>
      <c r="I6322">
        <v>8</v>
      </c>
      <c r="J6322">
        <v>7265.91</v>
      </c>
      <c r="K6322" t="str">
        <f t="shared" si="98"/>
        <v>Low Risk</v>
      </c>
    </row>
    <row r="6323" spans="1:11" x14ac:dyDescent="0.25">
      <c r="A6323">
        <v>6322</v>
      </c>
      <c r="B6323">
        <v>74</v>
      </c>
      <c r="C6323" t="s">
        <v>10</v>
      </c>
      <c r="D6323" t="s">
        <v>11</v>
      </c>
      <c r="E6323" t="s">
        <v>17</v>
      </c>
      <c r="F6323">
        <v>1715.25</v>
      </c>
      <c r="G6323">
        <v>3016.67</v>
      </c>
      <c r="H6323">
        <v>565</v>
      </c>
      <c r="I6323">
        <v>5</v>
      </c>
      <c r="J6323">
        <v>6772.36</v>
      </c>
      <c r="K6323" t="str">
        <f t="shared" si="98"/>
        <v>Low Risk</v>
      </c>
    </row>
    <row r="6324" spans="1:11" x14ac:dyDescent="0.25">
      <c r="A6324">
        <v>6323</v>
      </c>
      <c r="B6324">
        <v>25</v>
      </c>
      <c r="C6324" t="s">
        <v>13</v>
      </c>
      <c r="D6324" t="s">
        <v>16</v>
      </c>
      <c r="E6324" t="s">
        <v>12</v>
      </c>
      <c r="F6324">
        <v>2006.01</v>
      </c>
      <c r="G6324">
        <v>4521.0200000000004</v>
      </c>
      <c r="H6324">
        <v>613</v>
      </c>
      <c r="I6324">
        <v>9</v>
      </c>
      <c r="J6324">
        <v>6873.64</v>
      </c>
      <c r="K6324" t="str">
        <f t="shared" si="98"/>
        <v>Low Risk</v>
      </c>
    </row>
    <row r="6325" spans="1:11" x14ac:dyDescent="0.25">
      <c r="A6325">
        <v>6324</v>
      </c>
      <c r="B6325">
        <v>32</v>
      </c>
      <c r="C6325" t="s">
        <v>13</v>
      </c>
      <c r="D6325" t="s">
        <v>11</v>
      </c>
      <c r="E6325" t="s">
        <v>12</v>
      </c>
      <c r="F6325">
        <v>1772.2249999999999</v>
      </c>
      <c r="G6325">
        <v>1558.77</v>
      </c>
      <c r="H6325">
        <v>529</v>
      </c>
      <c r="I6325">
        <v>10</v>
      </c>
      <c r="J6325">
        <v>2872.87</v>
      </c>
      <c r="K6325" t="str">
        <f t="shared" si="98"/>
        <v>Low Risk</v>
      </c>
    </row>
    <row r="6326" spans="1:11" x14ac:dyDescent="0.25">
      <c r="A6326">
        <v>6325</v>
      </c>
      <c r="B6326">
        <v>48</v>
      </c>
      <c r="C6326" t="s">
        <v>10</v>
      </c>
      <c r="D6326" t="s">
        <v>11</v>
      </c>
      <c r="E6326" t="s">
        <v>17</v>
      </c>
      <c r="F6326">
        <v>3020.82</v>
      </c>
      <c r="G6326">
        <v>5339.67</v>
      </c>
      <c r="H6326">
        <v>576</v>
      </c>
      <c r="I6326">
        <v>9</v>
      </c>
      <c r="J6326">
        <v>8663.5</v>
      </c>
      <c r="K6326" t="str">
        <f t="shared" si="98"/>
        <v>Low Risk</v>
      </c>
    </row>
    <row r="6327" spans="1:11" x14ac:dyDescent="0.25">
      <c r="A6327">
        <v>6326</v>
      </c>
      <c r="B6327">
        <v>70</v>
      </c>
      <c r="C6327" t="s">
        <v>13</v>
      </c>
      <c r="D6327" t="s">
        <v>14</v>
      </c>
      <c r="E6327" t="s">
        <v>17</v>
      </c>
      <c r="F6327">
        <v>1548.6</v>
      </c>
      <c r="G6327">
        <v>2489.62</v>
      </c>
      <c r="H6327">
        <v>576</v>
      </c>
      <c r="I6327">
        <v>4</v>
      </c>
      <c r="J6327">
        <v>4223.01</v>
      </c>
      <c r="K6327" t="str">
        <f t="shared" si="98"/>
        <v>Low Risk</v>
      </c>
    </row>
    <row r="6328" spans="1:11" x14ac:dyDescent="0.25">
      <c r="A6328">
        <v>6327</v>
      </c>
      <c r="B6328">
        <v>47</v>
      </c>
      <c r="C6328" t="s">
        <v>13</v>
      </c>
      <c r="D6328" t="s">
        <v>11</v>
      </c>
      <c r="E6328" t="s">
        <v>12</v>
      </c>
      <c r="F6328">
        <v>2031.22</v>
      </c>
      <c r="G6328">
        <v>2263.54</v>
      </c>
      <c r="H6328">
        <v>576</v>
      </c>
      <c r="I6328">
        <v>5</v>
      </c>
      <c r="J6328">
        <v>7862.09</v>
      </c>
      <c r="K6328" t="str">
        <f t="shared" si="98"/>
        <v>Low Risk</v>
      </c>
    </row>
    <row r="6329" spans="1:11" x14ac:dyDescent="0.25">
      <c r="A6329">
        <v>6328</v>
      </c>
      <c r="B6329">
        <v>63</v>
      </c>
      <c r="C6329" t="s">
        <v>13</v>
      </c>
      <c r="D6329" t="s">
        <v>16</v>
      </c>
      <c r="E6329" t="s">
        <v>15</v>
      </c>
      <c r="F6329">
        <v>3479.2</v>
      </c>
      <c r="G6329">
        <v>7068</v>
      </c>
      <c r="H6329">
        <v>675</v>
      </c>
      <c r="I6329">
        <v>4</v>
      </c>
      <c r="J6329">
        <v>12536.92</v>
      </c>
      <c r="K6329" t="str">
        <f t="shared" si="98"/>
        <v>Low Risk</v>
      </c>
    </row>
    <row r="6330" spans="1:11" x14ac:dyDescent="0.25">
      <c r="A6330">
        <v>6329</v>
      </c>
      <c r="B6330">
        <v>37</v>
      </c>
      <c r="C6330" t="s">
        <v>10</v>
      </c>
      <c r="D6330" t="s">
        <v>18</v>
      </c>
      <c r="E6330" t="s">
        <v>17</v>
      </c>
      <c r="F6330">
        <v>2693.19</v>
      </c>
      <c r="G6330">
        <v>5423.52</v>
      </c>
      <c r="H6330">
        <v>600</v>
      </c>
      <c r="I6330">
        <v>8</v>
      </c>
      <c r="J6330">
        <v>5332.54</v>
      </c>
      <c r="K6330" t="str">
        <f t="shared" si="98"/>
        <v>Low Risk</v>
      </c>
    </row>
    <row r="6331" spans="1:11" x14ac:dyDescent="0.25">
      <c r="A6331">
        <v>6330</v>
      </c>
      <c r="B6331">
        <v>56</v>
      </c>
      <c r="C6331" t="s">
        <v>13</v>
      </c>
      <c r="D6331" t="s">
        <v>14</v>
      </c>
      <c r="E6331" t="s">
        <v>17</v>
      </c>
      <c r="F6331">
        <v>1123.22</v>
      </c>
      <c r="G6331">
        <v>2007.88</v>
      </c>
      <c r="H6331">
        <v>545</v>
      </c>
      <c r="I6331">
        <v>8</v>
      </c>
      <c r="J6331">
        <v>5332.54</v>
      </c>
      <c r="K6331" t="str">
        <f t="shared" si="98"/>
        <v>Low Risk</v>
      </c>
    </row>
    <row r="6332" spans="1:11" x14ac:dyDescent="0.25">
      <c r="A6332">
        <v>6331</v>
      </c>
      <c r="B6332">
        <v>70</v>
      </c>
      <c r="C6332" t="s">
        <v>13</v>
      </c>
      <c r="D6332" t="s">
        <v>18</v>
      </c>
      <c r="E6332" t="s">
        <v>17</v>
      </c>
      <c r="F6332">
        <v>2152.37</v>
      </c>
      <c r="G6332">
        <v>3500.27</v>
      </c>
      <c r="H6332">
        <v>576</v>
      </c>
      <c r="I6332">
        <v>7</v>
      </c>
      <c r="J6332">
        <v>4717.4799999999996</v>
      </c>
      <c r="K6332" t="str">
        <f t="shared" si="98"/>
        <v>Low Risk</v>
      </c>
    </row>
    <row r="6333" spans="1:11" x14ac:dyDescent="0.25">
      <c r="A6333">
        <v>6332</v>
      </c>
      <c r="B6333">
        <v>72</v>
      </c>
      <c r="C6333" t="s">
        <v>13</v>
      </c>
      <c r="D6333" t="s">
        <v>11</v>
      </c>
      <c r="E6333" t="s">
        <v>15</v>
      </c>
      <c r="F6333">
        <v>1436.73</v>
      </c>
      <c r="G6333">
        <v>1601.46</v>
      </c>
      <c r="H6333">
        <v>529</v>
      </c>
      <c r="I6333">
        <v>6</v>
      </c>
      <c r="J6333">
        <v>5113.7299999999996</v>
      </c>
      <c r="K6333" t="str">
        <f t="shared" si="98"/>
        <v>Low Risk</v>
      </c>
    </row>
    <row r="6334" spans="1:11" x14ac:dyDescent="0.25">
      <c r="A6334">
        <v>6333</v>
      </c>
      <c r="B6334">
        <v>29</v>
      </c>
      <c r="C6334" t="s">
        <v>13</v>
      </c>
      <c r="D6334" t="s">
        <v>11</v>
      </c>
      <c r="E6334" t="s">
        <v>17</v>
      </c>
      <c r="F6334">
        <v>1360.02</v>
      </c>
      <c r="G6334">
        <v>2013.1</v>
      </c>
      <c r="H6334">
        <v>487</v>
      </c>
      <c r="I6334">
        <v>11</v>
      </c>
      <c r="J6334">
        <v>2774.35</v>
      </c>
      <c r="K6334" t="str">
        <f t="shared" si="98"/>
        <v>High Risk</v>
      </c>
    </row>
    <row r="6335" spans="1:11" x14ac:dyDescent="0.25">
      <c r="A6335">
        <v>6334</v>
      </c>
      <c r="B6335">
        <v>66</v>
      </c>
      <c r="C6335" t="s">
        <v>13</v>
      </c>
      <c r="D6335" t="s">
        <v>11</v>
      </c>
      <c r="E6335" t="s">
        <v>12</v>
      </c>
      <c r="F6335">
        <v>665.04</v>
      </c>
      <c r="G6335">
        <v>1169.6500000000001</v>
      </c>
      <c r="H6335">
        <v>439</v>
      </c>
      <c r="I6335">
        <v>5</v>
      </c>
      <c r="J6335">
        <v>1690.83</v>
      </c>
      <c r="K6335" t="str">
        <f t="shared" si="98"/>
        <v>Moderate Risk</v>
      </c>
    </row>
    <row r="6336" spans="1:11" x14ac:dyDescent="0.25">
      <c r="A6336">
        <v>6335</v>
      </c>
      <c r="B6336">
        <v>34</v>
      </c>
      <c r="C6336" t="s">
        <v>13</v>
      </c>
      <c r="D6336" t="s">
        <v>11</v>
      </c>
      <c r="E6336" t="s">
        <v>20</v>
      </c>
      <c r="F6336">
        <v>1117.1500000000001</v>
      </c>
      <c r="G6336">
        <v>2263.6</v>
      </c>
      <c r="H6336">
        <v>454</v>
      </c>
      <c r="I6336">
        <v>9</v>
      </c>
      <c r="J6336">
        <v>3628.03</v>
      </c>
      <c r="K6336" t="str">
        <f t="shared" si="98"/>
        <v>Moderate Risk</v>
      </c>
    </row>
    <row r="6337" spans="1:11" x14ac:dyDescent="0.25">
      <c r="A6337">
        <v>6336</v>
      </c>
      <c r="B6337">
        <v>59</v>
      </c>
      <c r="C6337" t="s">
        <v>13</v>
      </c>
      <c r="D6337" t="s">
        <v>11</v>
      </c>
      <c r="E6337" t="s">
        <v>17</v>
      </c>
      <c r="F6337">
        <v>948.52</v>
      </c>
      <c r="G6337">
        <v>2081.2199999999998</v>
      </c>
      <c r="H6337">
        <v>561</v>
      </c>
      <c r="I6337">
        <v>8</v>
      </c>
      <c r="J6337">
        <v>2849.46</v>
      </c>
      <c r="K6337" t="str">
        <f t="shared" si="98"/>
        <v>Low Risk</v>
      </c>
    </row>
    <row r="6338" spans="1:11" x14ac:dyDescent="0.25">
      <c r="A6338">
        <v>6337</v>
      </c>
      <c r="B6338">
        <v>47</v>
      </c>
      <c r="C6338" t="s">
        <v>10</v>
      </c>
      <c r="D6338" t="s">
        <v>16</v>
      </c>
      <c r="E6338" t="s">
        <v>12</v>
      </c>
      <c r="F6338">
        <v>1772.2249999999999</v>
      </c>
      <c r="G6338">
        <v>584.44000000000005</v>
      </c>
      <c r="H6338">
        <v>466</v>
      </c>
      <c r="I6338">
        <v>14</v>
      </c>
      <c r="J6338">
        <v>756.31</v>
      </c>
      <c r="K6338" t="str">
        <f t="shared" ref="K6338:K6401" si="99">IF(AND(H6338&lt;500,I6338&gt;10),"High Risk",IF(OR(H6338&lt;500,I6338&gt;10),"Moderate Risk","Low Risk"))</f>
        <v>High Risk</v>
      </c>
    </row>
    <row r="6339" spans="1:11" x14ac:dyDescent="0.25">
      <c r="A6339">
        <v>6338</v>
      </c>
      <c r="B6339">
        <v>46</v>
      </c>
      <c r="C6339" t="s">
        <v>10</v>
      </c>
      <c r="D6339" t="s">
        <v>18</v>
      </c>
      <c r="E6339" t="s">
        <v>17</v>
      </c>
      <c r="F6339">
        <v>1772.2249999999999</v>
      </c>
      <c r="G6339">
        <v>3979.9</v>
      </c>
      <c r="H6339">
        <v>591</v>
      </c>
      <c r="I6339">
        <v>9</v>
      </c>
      <c r="J6339">
        <v>9243.75</v>
      </c>
      <c r="K6339" t="str">
        <f t="shared" si="99"/>
        <v>Low Risk</v>
      </c>
    </row>
    <row r="6340" spans="1:11" x14ac:dyDescent="0.25">
      <c r="A6340">
        <v>6339</v>
      </c>
      <c r="B6340">
        <v>36</v>
      </c>
      <c r="C6340" t="s">
        <v>10</v>
      </c>
      <c r="D6340" t="s">
        <v>18</v>
      </c>
      <c r="E6340" t="s">
        <v>17</v>
      </c>
      <c r="F6340">
        <v>2897.41</v>
      </c>
      <c r="G6340">
        <v>5157.3</v>
      </c>
      <c r="H6340">
        <v>645</v>
      </c>
      <c r="I6340">
        <v>13</v>
      </c>
      <c r="J6340">
        <v>11992.64</v>
      </c>
      <c r="K6340" t="str">
        <f t="shared" si="99"/>
        <v>Moderate Risk</v>
      </c>
    </row>
    <row r="6341" spans="1:11" x14ac:dyDescent="0.25">
      <c r="A6341">
        <v>6340</v>
      </c>
      <c r="B6341">
        <v>63</v>
      </c>
      <c r="C6341" t="s">
        <v>10</v>
      </c>
      <c r="D6341" t="s">
        <v>11</v>
      </c>
      <c r="E6341" t="s">
        <v>21</v>
      </c>
      <c r="F6341">
        <v>1060.93</v>
      </c>
      <c r="G6341">
        <v>1636.71</v>
      </c>
      <c r="H6341">
        <v>515</v>
      </c>
      <c r="I6341">
        <v>15</v>
      </c>
      <c r="J6341">
        <v>500</v>
      </c>
      <c r="K6341" t="str">
        <f t="shared" si="99"/>
        <v>Moderate Risk</v>
      </c>
    </row>
    <row r="6342" spans="1:11" x14ac:dyDescent="0.25">
      <c r="A6342">
        <v>6341</v>
      </c>
      <c r="B6342">
        <v>28</v>
      </c>
      <c r="C6342" t="s">
        <v>10</v>
      </c>
      <c r="D6342" t="s">
        <v>18</v>
      </c>
      <c r="E6342" t="s">
        <v>12</v>
      </c>
      <c r="F6342">
        <v>2058.7199999999998</v>
      </c>
      <c r="G6342">
        <v>4247.09</v>
      </c>
      <c r="H6342">
        <v>661</v>
      </c>
      <c r="I6342">
        <v>11</v>
      </c>
      <c r="J6342">
        <v>8480.83</v>
      </c>
      <c r="K6342" t="str">
        <f t="shared" si="99"/>
        <v>Moderate Risk</v>
      </c>
    </row>
    <row r="6343" spans="1:11" x14ac:dyDescent="0.25">
      <c r="A6343">
        <v>6342</v>
      </c>
      <c r="B6343">
        <v>51</v>
      </c>
      <c r="C6343" t="s">
        <v>10</v>
      </c>
      <c r="D6343" t="s">
        <v>16</v>
      </c>
      <c r="E6343" t="s">
        <v>17</v>
      </c>
      <c r="F6343">
        <v>2364.63</v>
      </c>
      <c r="G6343">
        <v>3237.28</v>
      </c>
      <c r="H6343">
        <v>655</v>
      </c>
      <c r="I6343">
        <v>10</v>
      </c>
      <c r="J6343">
        <v>5181.04</v>
      </c>
      <c r="K6343" t="str">
        <f t="shared" si="99"/>
        <v>Low Risk</v>
      </c>
    </row>
    <row r="6344" spans="1:11" x14ac:dyDescent="0.25">
      <c r="A6344">
        <v>6343</v>
      </c>
      <c r="B6344">
        <v>67</v>
      </c>
      <c r="C6344" t="s">
        <v>13</v>
      </c>
      <c r="D6344" t="s">
        <v>19</v>
      </c>
      <c r="E6344" t="s">
        <v>17</v>
      </c>
      <c r="F6344">
        <v>3025.45</v>
      </c>
      <c r="G6344">
        <v>5907.5</v>
      </c>
      <c r="H6344">
        <v>620</v>
      </c>
      <c r="I6344">
        <v>8</v>
      </c>
      <c r="J6344">
        <v>6315.32</v>
      </c>
      <c r="K6344" t="str">
        <f t="shared" si="99"/>
        <v>Low Risk</v>
      </c>
    </row>
    <row r="6345" spans="1:11" x14ac:dyDescent="0.25">
      <c r="A6345">
        <v>6344</v>
      </c>
      <c r="B6345">
        <v>24</v>
      </c>
      <c r="C6345" t="s">
        <v>10</v>
      </c>
      <c r="D6345" t="s">
        <v>11</v>
      </c>
      <c r="E6345" t="s">
        <v>20</v>
      </c>
      <c r="F6345">
        <v>1772.2249999999999</v>
      </c>
      <c r="G6345">
        <v>2499.16</v>
      </c>
      <c r="H6345">
        <v>494</v>
      </c>
      <c r="I6345">
        <v>8</v>
      </c>
      <c r="J6345">
        <v>4076.04</v>
      </c>
      <c r="K6345" t="str">
        <f t="shared" si="99"/>
        <v>Moderate Risk</v>
      </c>
    </row>
    <row r="6346" spans="1:11" x14ac:dyDescent="0.25">
      <c r="A6346">
        <v>6345</v>
      </c>
      <c r="B6346">
        <v>61</v>
      </c>
      <c r="C6346" t="s">
        <v>10</v>
      </c>
      <c r="D6346" t="s">
        <v>19</v>
      </c>
      <c r="E6346" t="s">
        <v>12</v>
      </c>
      <c r="F6346">
        <v>3068.76</v>
      </c>
      <c r="G6346">
        <v>5029.07</v>
      </c>
      <c r="H6346">
        <v>694</v>
      </c>
      <c r="I6346">
        <v>2</v>
      </c>
      <c r="J6346">
        <v>9826.5300000000007</v>
      </c>
      <c r="K6346" t="str">
        <f t="shared" si="99"/>
        <v>Low Risk</v>
      </c>
    </row>
    <row r="6347" spans="1:11" x14ac:dyDescent="0.25">
      <c r="A6347">
        <v>6346</v>
      </c>
      <c r="B6347">
        <v>75</v>
      </c>
      <c r="C6347" t="s">
        <v>10</v>
      </c>
      <c r="D6347" t="s">
        <v>18</v>
      </c>
      <c r="E6347" t="s">
        <v>15</v>
      </c>
      <c r="F6347">
        <v>3353.38</v>
      </c>
      <c r="G6347">
        <v>6293.3</v>
      </c>
      <c r="H6347">
        <v>659</v>
      </c>
      <c r="I6347">
        <v>8</v>
      </c>
      <c r="J6347">
        <v>12281.11</v>
      </c>
      <c r="K6347" t="str">
        <f t="shared" si="99"/>
        <v>Low Risk</v>
      </c>
    </row>
    <row r="6348" spans="1:11" x14ac:dyDescent="0.25">
      <c r="A6348">
        <v>6347</v>
      </c>
      <c r="B6348">
        <v>51</v>
      </c>
      <c r="C6348" t="s">
        <v>13</v>
      </c>
      <c r="D6348" t="s">
        <v>18</v>
      </c>
      <c r="E6348" t="s">
        <v>12</v>
      </c>
      <c r="F6348">
        <v>2425.88</v>
      </c>
      <c r="G6348">
        <v>4840.01</v>
      </c>
      <c r="H6348">
        <v>557</v>
      </c>
      <c r="I6348">
        <v>8</v>
      </c>
      <c r="J6348">
        <v>5332.54</v>
      </c>
      <c r="K6348" t="str">
        <f t="shared" si="99"/>
        <v>Low Risk</v>
      </c>
    </row>
    <row r="6349" spans="1:11" x14ac:dyDescent="0.25">
      <c r="A6349">
        <v>6348</v>
      </c>
      <c r="B6349">
        <v>37</v>
      </c>
      <c r="C6349" t="s">
        <v>10</v>
      </c>
      <c r="D6349" t="s">
        <v>14</v>
      </c>
      <c r="E6349" t="s">
        <v>15</v>
      </c>
      <c r="F6349">
        <v>1772.2249999999999</v>
      </c>
      <c r="G6349">
        <v>326.38</v>
      </c>
      <c r="H6349">
        <v>576</v>
      </c>
      <c r="I6349">
        <v>9</v>
      </c>
      <c r="J6349">
        <v>500</v>
      </c>
      <c r="K6349" t="str">
        <f t="shared" si="99"/>
        <v>Low Risk</v>
      </c>
    </row>
    <row r="6350" spans="1:11" x14ac:dyDescent="0.25">
      <c r="A6350">
        <v>6349</v>
      </c>
      <c r="B6350">
        <v>67</v>
      </c>
      <c r="C6350" t="s">
        <v>10</v>
      </c>
      <c r="D6350" t="s">
        <v>11</v>
      </c>
      <c r="E6350" t="s">
        <v>15</v>
      </c>
      <c r="F6350">
        <v>1772.2249999999999</v>
      </c>
      <c r="G6350">
        <v>3848.74</v>
      </c>
      <c r="H6350">
        <v>529</v>
      </c>
      <c r="I6350">
        <v>11</v>
      </c>
      <c r="J6350">
        <v>2558.61</v>
      </c>
      <c r="K6350" t="str">
        <f t="shared" si="99"/>
        <v>Moderate Risk</v>
      </c>
    </row>
    <row r="6351" spans="1:11" x14ac:dyDescent="0.25">
      <c r="A6351">
        <v>6350</v>
      </c>
      <c r="B6351">
        <v>55</v>
      </c>
      <c r="C6351" t="s">
        <v>10</v>
      </c>
      <c r="D6351" t="s">
        <v>16</v>
      </c>
      <c r="E6351" t="s">
        <v>12</v>
      </c>
      <c r="F6351">
        <v>1772.2249999999999</v>
      </c>
      <c r="G6351">
        <v>2246.64</v>
      </c>
      <c r="H6351">
        <v>562</v>
      </c>
      <c r="I6351">
        <v>9</v>
      </c>
      <c r="J6351">
        <v>1809.98</v>
      </c>
      <c r="K6351" t="str">
        <f t="shared" si="99"/>
        <v>Low Risk</v>
      </c>
    </row>
    <row r="6352" spans="1:11" x14ac:dyDescent="0.25">
      <c r="A6352">
        <v>6351</v>
      </c>
      <c r="B6352">
        <v>41</v>
      </c>
      <c r="C6352" t="s">
        <v>13</v>
      </c>
      <c r="D6352" t="s">
        <v>14</v>
      </c>
      <c r="E6352" t="s">
        <v>17</v>
      </c>
      <c r="F6352">
        <v>1567.88</v>
      </c>
      <c r="G6352">
        <v>3190.93</v>
      </c>
      <c r="H6352">
        <v>559</v>
      </c>
      <c r="I6352">
        <v>6</v>
      </c>
      <c r="J6352">
        <v>1956.9</v>
      </c>
      <c r="K6352" t="str">
        <f t="shared" si="99"/>
        <v>Low Risk</v>
      </c>
    </row>
    <row r="6353" spans="1:11" x14ac:dyDescent="0.25">
      <c r="A6353">
        <v>6352</v>
      </c>
      <c r="B6353">
        <v>27</v>
      </c>
      <c r="C6353" t="s">
        <v>13</v>
      </c>
      <c r="D6353" t="s">
        <v>11</v>
      </c>
      <c r="E6353" t="s">
        <v>17</v>
      </c>
      <c r="F6353">
        <v>1879.23</v>
      </c>
      <c r="G6353">
        <v>3729.7</v>
      </c>
      <c r="H6353">
        <v>544</v>
      </c>
      <c r="I6353">
        <v>8</v>
      </c>
      <c r="J6353">
        <v>4655.59</v>
      </c>
      <c r="K6353" t="str">
        <f t="shared" si="99"/>
        <v>Low Risk</v>
      </c>
    </row>
    <row r="6354" spans="1:11" x14ac:dyDescent="0.25">
      <c r="A6354">
        <v>6353</v>
      </c>
      <c r="B6354">
        <v>49</v>
      </c>
      <c r="C6354" t="s">
        <v>13</v>
      </c>
      <c r="D6354" t="s">
        <v>19</v>
      </c>
      <c r="E6354" t="s">
        <v>17</v>
      </c>
      <c r="F6354">
        <v>3338.69</v>
      </c>
      <c r="G6354">
        <v>6143.55</v>
      </c>
      <c r="H6354">
        <v>678</v>
      </c>
      <c r="I6354">
        <v>2</v>
      </c>
      <c r="J6354">
        <v>12629.65</v>
      </c>
      <c r="K6354" t="str">
        <f t="shared" si="99"/>
        <v>Low Risk</v>
      </c>
    </row>
    <row r="6355" spans="1:11" x14ac:dyDescent="0.25">
      <c r="A6355">
        <v>6354</v>
      </c>
      <c r="B6355">
        <v>69</v>
      </c>
      <c r="C6355" t="s">
        <v>10</v>
      </c>
      <c r="D6355" t="s">
        <v>11</v>
      </c>
      <c r="E6355" t="s">
        <v>17</v>
      </c>
      <c r="F6355">
        <v>2411.12</v>
      </c>
      <c r="G6355">
        <v>3922.51</v>
      </c>
      <c r="H6355">
        <v>628</v>
      </c>
      <c r="I6355">
        <v>5</v>
      </c>
      <c r="J6355">
        <v>8032.9</v>
      </c>
      <c r="K6355" t="str">
        <f t="shared" si="99"/>
        <v>Low Risk</v>
      </c>
    </row>
    <row r="6356" spans="1:11" x14ac:dyDescent="0.25">
      <c r="A6356">
        <v>6355</v>
      </c>
      <c r="B6356">
        <v>32</v>
      </c>
      <c r="C6356" t="s">
        <v>13</v>
      </c>
      <c r="D6356" t="s">
        <v>11</v>
      </c>
      <c r="E6356" t="s">
        <v>17</v>
      </c>
      <c r="F6356">
        <v>1478.58</v>
      </c>
      <c r="G6356">
        <v>2735.21</v>
      </c>
      <c r="H6356">
        <v>433</v>
      </c>
      <c r="I6356">
        <v>6</v>
      </c>
      <c r="J6356">
        <v>2058.17</v>
      </c>
      <c r="K6356" t="str">
        <f t="shared" si="99"/>
        <v>Moderate Risk</v>
      </c>
    </row>
    <row r="6357" spans="1:11" x14ac:dyDescent="0.25">
      <c r="A6357">
        <v>6356</v>
      </c>
      <c r="B6357">
        <v>54</v>
      </c>
      <c r="C6357" t="s">
        <v>13</v>
      </c>
      <c r="D6357" t="s">
        <v>11</v>
      </c>
      <c r="E6357" t="s">
        <v>12</v>
      </c>
      <c r="F6357">
        <v>1772.2249999999999</v>
      </c>
      <c r="G6357">
        <v>3203.68</v>
      </c>
      <c r="H6357">
        <v>597</v>
      </c>
      <c r="I6357">
        <v>4</v>
      </c>
      <c r="J6357">
        <v>6508.63</v>
      </c>
      <c r="K6357" t="str">
        <f t="shared" si="99"/>
        <v>Low Risk</v>
      </c>
    </row>
    <row r="6358" spans="1:11" x14ac:dyDescent="0.25">
      <c r="A6358">
        <v>6357</v>
      </c>
      <c r="B6358">
        <v>37</v>
      </c>
      <c r="C6358" t="s">
        <v>10</v>
      </c>
      <c r="D6358" t="s">
        <v>14</v>
      </c>
      <c r="E6358" t="s">
        <v>12</v>
      </c>
      <c r="F6358">
        <v>1772.2249999999999</v>
      </c>
      <c r="G6358">
        <v>1883.49</v>
      </c>
      <c r="H6358">
        <v>444</v>
      </c>
      <c r="I6358">
        <v>7</v>
      </c>
      <c r="J6358">
        <v>2785.48</v>
      </c>
      <c r="K6358" t="str">
        <f t="shared" si="99"/>
        <v>Moderate Risk</v>
      </c>
    </row>
    <row r="6359" spans="1:11" x14ac:dyDescent="0.25">
      <c r="A6359">
        <v>6358</v>
      </c>
      <c r="B6359">
        <v>20</v>
      </c>
      <c r="C6359" t="s">
        <v>10</v>
      </c>
      <c r="D6359" t="s">
        <v>11</v>
      </c>
      <c r="E6359" t="s">
        <v>15</v>
      </c>
      <c r="F6359">
        <v>2462.96</v>
      </c>
      <c r="G6359">
        <v>3237.28</v>
      </c>
      <c r="H6359">
        <v>599</v>
      </c>
      <c r="I6359">
        <v>8</v>
      </c>
      <c r="J6359">
        <v>6685.42</v>
      </c>
      <c r="K6359" t="str">
        <f t="shared" si="99"/>
        <v>Low Risk</v>
      </c>
    </row>
    <row r="6360" spans="1:11" x14ac:dyDescent="0.25">
      <c r="A6360">
        <v>6359</v>
      </c>
      <c r="B6360">
        <v>54</v>
      </c>
      <c r="C6360" t="s">
        <v>10</v>
      </c>
      <c r="D6360" t="s">
        <v>16</v>
      </c>
      <c r="E6360" t="s">
        <v>17</v>
      </c>
      <c r="F6360">
        <v>1983.38</v>
      </c>
      <c r="G6360">
        <v>3326.29</v>
      </c>
      <c r="H6360">
        <v>576</v>
      </c>
      <c r="I6360">
        <v>7</v>
      </c>
      <c r="J6360">
        <v>8081.24</v>
      </c>
      <c r="K6360" t="str">
        <f t="shared" si="99"/>
        <v>Low Risk</v>
      </c>
    </row>
    <row r="6361" spans="1:11" x14ac:dyDescent="0.25">
      <c r="A6361">
        <v>6360</v>
      </c>
      <c r="B6361">
        <v>74</v>
      </c>
      <c r="C6361" t="s">
        <v>13</v>
      </c>
      <c r="D6361" t="s">
        <v>11</v>
      </c>
      <c r="E6361" t="s">
        <v>12</v>
      </c>
      <c r="F6361">
        <v>1899.01</v>
      </c>
      <c r="G6361">
        <v>2683.86</v>
      </c>
      <c r="H6361">
        <v>501</v>
      </c>
      <c r="I6361">
        <v>8</v>
      </c>
      <c r="J6361">
        <v>6619.77</v>
      </c>
      <c r="K6361" t="str">
        <f t="shared" si="99"/>
        <v>Low Risk</v>
      </c>
    </row>
    <row r="6362" spans="1:11" x14ac:dyDescent="0.25">
      <c r="A6362">
        <v>6361</v>
      </c>
      <c r="B6362">
        <v>57</v>
      </c>
      <c r="C6362" t="s">
        <v>10</v>
      </c>
      <c r="D6362" t="s">
        <v>18</v>
      </c>
      <c r="E6362" t="s">
        <v>15</v>
      </c>
      <c r="F6362">
        <v>2548.1</v>
      </c>
      <c r="G6362">
        <v>4622.26</v>
      </c>
      <c r="H6362">
        <v>642</v>
      </c>
      <c r="I6362">
        <v>6</v>
      </c>
      <c r="J6362">
        <v>9298.1299999999992</v>
      </c>
      <c r="K6362" t="str">
        <f t="shared" si="99"/>
        <v>Low Risk</v>
      </c>
    </row>
    <row r="6363" spans="1:11" x14ac:dyDescent="0.25">
      <c r="A6363">
        <v>6362</v>
      </c>
      <c r="B6363">
        <v>25</v>
      </c>
      <c r="C6363" t="s">
        <v>10</v>
      </c>
      <c r="D6363" t="s">
        <v>14</v>
      </c>
      <c r="E6363" t="s">
        <v>15</v>
      </c>
      <c r="F6363">
        <v>1205.4100000000001</v>
      </c>
      <c r="G6363">
        <v>1581.22</v>
      </c>
      <c r="H6363">
        <v>459</v>
      </c>
      <c r="I6363">
        <v>3</v>
      </c>
      <c r="J6363">
        <v>5332.54</v>
      </c>
      <c r="K6363" t="str">
        <f t="shared" si="99"/>
        <v>Moderate Risk</v>
      </c>
    </row>
    <row r="6364" spans="1:11" x14ac:dyDescent="0.25">
      <c r="A6364">
        <v>6363</v>
      </c>
      <c r="B6364">
        <v>57</v>
      </c>
      <c r="C6364" t="s">
        <v>10</v>
      </c>
      <c r="D6364" t="s">
        <v>18</v>
      </c>
      <c r="E6364" t="s">
        <v>20</v>
      </c>
      <c r="F6364">
        <v>2780.88</v>
      </c>
      <c r="G6364">
        <v>4116.2700000000004</v>
      </c>
      <c r="H6364">
        <v>622</v>
      </c>
      <c r="I6364">
        <v>5</v>
      </c>
      <c r="J6364">
        <v>7743.03</v>
      </c>
      <c r="K6364" t="str">
        <f t="shared" si="99"/>
        <v>Low Risk</v>
      </c>
    </row>
    <row r="6365" spans="1:11" x14ac:dyDescent="0.25">
      <c r="A6365">
        <v>6364</v>
      </c>
      <c r="B6365">
        <v>61</v>
      </c>
      <c r="C6365" t="s">
        <v>13</v>
      </c>
      <c r="D6365" t="s">
        <v>19</v>
      </c>
      <c r="E6365" t="s">
        <v>21</v>
      </c>
      <c r="F6365">
        <v>1359.72</v>
      </c>
      <c r="G6365">
        <v>1854.09</v>
      </c>
      <c r="H6365">
        <v>531</v>
      </c>
      <c r="I6365">
        <v>8</v>
      </c>
      <c r="J6365">
        <v>4957.6000000000004</v>
      </c>
      <c r="K6365" t="str">
        <f t="shared" si="99"/>
        <v>Low Risk</v>
      </c>
    </row>
    <row r="6366" spans="1:11" x14ac:dyDescent="0.25">
      <c r="A6366">
        <v>6365</v>
      </c>
      <c r="B6366">
        <v>73</v>
      </c>
      <c r="C6366" t="s">
        <v>13</v>
      </c>
      <c r="D6366" t="s">
        <v>14</v>
      </c>
      <c r="E6366" t="s">
        <v>21</v>
      </c>
      <c r="F6366">
        <v>1542.03</v>
      </c>
      <c r="G6366">
        <v>1660.2</v>
      </c>
      <c r="H6366">
        <v>495</v>
      </c>
      <c r="I6366">
        <v>8</v>
      </c>
      <c r="J6366">
        <v>5218.3599999999997</v>
      </c>
      <c r="K6366" t="str">
        <f t="shared" si="99"/>
        <v>Moderate Risk</v>
      </c>
    </row>
    <row r="6367" spans="1:11" x14ac:dyDescent="0.25">
      <c r="A6367">
        <v>6366</v>
      </c>
      <c r="B6367">
        <v>40</v>
      </c>
      <c r="C6367" t="s">
        <v>13</v>
      </c>
      <c r="D6367" t="s">
        <v>18</v>
      </c>
      <c r="E6367" t="s">
        <v>12</v>
      </c>
      <c r="F6367">
        <v>1736.62</v>
      </c>
      <c r="G6367">
        <v>2097.3000000000002</v>
      </c>
      <c r="H6367">
        <v>607</v>
      </c>
      <c r="I6367">
        <v>7</v>
      </c>
      <c r="J6367">
        <v>5916.84</v>
      </c>
      <c r="K6367" t="str">
        <f t="shared" si="99"/>
        <v>Low Risk</v>
      </c>
    </row>
    <row r="6368" spans="1:11" x14ac:dyDescent="0.25">
      <c r="A6368">
        <v>6367</v>
      </c>
      <c r="B6368">
        <v>57</v>
      </c>
      <c r="C6368" t="s">
        <v>13</v>
      </c>
      <c r="D6368" t="s">
        <v>11</v>
      </c>
      <c r="E6368" t="s">
        <v>15</v>
      </c>
      <c r="F6368">
        <v>1392.57</v>
      </c>
      <c r="G6368">
        <v>3675.21</v>
      </c>
      <c r="H6368">
        <v>529</v>
      </c>
      <c r="I6368">
        <v>6</v>
      </c>
      <c r="J6368">
        <v>3663.87</v>
      </c>
      <c r="K6368" t="str">
        <f t="shared" si="99"/>
        <v>Low Risk</v>
      </c>
    </row>
    <row r="6369" spans="1:11" x14ac:dyDescent="0.25">
      <c r="A6369">
        <v>6368</v>
      </c>
      <c r="B6369">
        <v>28</v>
      </c>
      <c r="C6369" t="s">
        <v>13</v>
      </c>
      <c r="D6369" t="s">
        <v>11</v>
      </c>
      <c r="E6369" t="s">
        <v>15</v>
      </c>
      <c r="F6369">
        <v>1086.54</v>
      </c>
      <c r="G6369">
        <v>2799.77</v>
      </c>
      <c r="H6369">
        <v>490</v>
      </c>
      <c r="I6369">
        <v>9</v>
      </c>
      <c r="J6369">
        <v>500</v>
      </c>
      <c r="K6369" t="str">
        <f t="shared" si="99"/>
        <v>Moderate Risk</v>
      </c>
    </row>
    <row r="6370" spans="1:11" x14ac:dyDescent="0.25">
      <c r="A6370">
        <v>6369</v>
      </c>
      <c r="B6370">
        <v>63</v>
      </c>
      <c r="C6370" t="s">
        <v>10</v>
      </c>
      <c r="D6370" t="s">
        <v>11</v>
      </c>
      <c r="E6370" t="s">
        <v>21</v>
      </c>
      <c r="F6370">
        <v>1772.2249999999999</v>
      </c>
      <c r="G6370">
        <v>4063.02</v>
      </c>
      <c r="H6370">
        <v>576</v>
      </c>
      <c r="I6370">
        <v>10</v>
      </c>
      <c r="J6370">
        <v>9162.99</v>
      </c>
      <c r="K6370" t="str">
        <f t="shared" si="99"/>
        <v>Low Risk</v>
      </c>
    </row>
    <row r="6371" spans="1:11" x14ac:dyDescent="0.25">
      <c r="A6371">
        <v>6370</v>
      </c>
      <c r="B6371">
        <v>25</v>
      </c>
      <c r="C6371" t="s">
        <v>10</v>
      </c>
      <c r="D6371" t="s">
        <v>11</v>
      </c>
      <c r="E6371" t="s">
        <v>17</v>
      </c>
      <c r="F6371">
        <v>1015.66</v>
      </c>
      <c r="G6371">
        <v>961.74</v>
      </c>
      <c r="H6371">
        <v>576</v>
      </c>
      <c r="I6371">
        <v>7</v>
      </c>
      <c r="J6371">
        <v>5218.58</v>
      </c>
      <c r="K6371" t="str">
        <f t="shared" si="99"/>
        <v>Low Risk</v>
      </c>
    </row>
    <row r="6372" spans="1:11" x14ac:dyDescent="0.25">
      <c r="A6372">
        <v>6371</v>
      </c>
      <c r="B6372">
        <v>46</v>
      </c>
      <c r="C6372" t="s">
        <v>13</v>
      </c>
      <c r="D6372" t="s">
        <v>19</v>
      </c>
      <c r="E6372" t="s">
        <v>15</v>
      </c>
      <c r="F6372">
        <v>2915.11</v>
      </c>
      <c r="G6372">
        <v>3745.46</v>
      </c>
      <c r="H6372">
        <v>604</v>
      </c>
      <c r="I6372">
        <v>5</v>
      </c>
      <c r="J6372">
        <v>7069.53</v>
      </c>
      <c r="K6372" t="str">
        <f t="shared" si="99"/>
        <v>Low Risk</v>
      </c>
    </row>
    <row r="6373" spans="1:11" x14ac:dyDescent="0.25">
      <c r="A6373">
        <v>6372</v>
      </c>
      <c r="B6373">
        <v>47</v>
      </c>
      <c r="C6373" t="s">
        <v>13</v>
      </c>
      <c r="D6373" t="s">
        <v>11</v>
      </c>
      <c r="E6373" t="s">
        <v>15</v>
      </c>
      <c r="F6373">
        <v>1131.77</v>
      </c>
      <c r="G6373">
        <v>1811.34</v>
      </c>
      <c r="H6373">
        <v>468</v>
      </c>
      <c r="I6373">
        <v>8</v>
      </c>
      <c r="J6373">
        <v>3089.5</v>
      </c>
      <c r="K6373" t="str">
        <f t="shared" si="99"/>
        <v>Moderate Risk</v>
      </c>
    </row>
    <row r="6374" spans="1:11" x14ac:dyDescent="0.25">
      <c r="A6374">
        <v>6373</v>
      </c>
      <c r="B6374">
        <v>73</v>
      </c>
      <c r="C6374" t="s">
        <v>13</v>
      </c>
      <c r="D6374" t="s">
        <v>14</v>
      </c>
      <c r="E6374" t="s">
        <v>17</v>
      </c>
      <c r="F6374">
        <v>912.56</v>
      </c>
      <c r="G6374">
        <v>2162.09</v>
      </c>
      <c r="H6374">
        <v>565</v>
      </c>
      <c r="I6374">
        <v>9</v>
      </c>
      <c r="J6374">
        <v>5243.69</v>
      </c>
      <c r="K6374" t="str">
        <f t="shared" si="99"/>
        <v>Low Risk</v>
      </c>
    </row>
    <row r="6375" spans="1:11" x14ac:dyDescent="0.25">
      <c r="A6375">
        <v>6374</v>
      </c>
      <c r="B6375">
        <v>27</v>
      </c>
      <c r="C6375" t="s">
        <v>10</v>
      </c>
      <c r="D6375" t="s">
        <v>11</v>
      </c>
      <c r="E6375" t="s">
        <v>15</v>
      </c>
      <c r="F6375">
        <v>1048.56</v>
      </c>
      <c r="G6375">
        <v>1790.97</v>
      </c>
      <c r="H6375">
        <v>496</v>
      </c>
      <c r="I6375">
        <v>9</v>
      </c>
      <c r="J6375">
        <v>3987.55</v>
      </c>
      <c r="K6375" t="str">
        <f t="shared" si="99"/>
        <v>Moderate Risk</v>
      </c>
    </row>
    <row r="6376" spans="1:11" x14ac:dyDescent="0.25">
      <c r="A6376">
        <v>6375</v>
      </c>
      <c r="B6376">
        <v>56</v>
      </c>
      <c r="C6376" t="s">
        <v>10</v>
      </c>
      <c r="D6376" t="s">
        <v>16</v>
      </c>
      <c r="E6376" t="s">
        <v>12</v>
      </c>
      <c r="F6376">
        <v>1058.1300000000001</v>
      </c>
      <c r="G6376">
        <v>2658.03</v>
      </c>
      <c r="H6376">
        <v>477</v>
      </c>
      <c r="I6376">
        <v>7</v>
      </c>
      <c r="J6376">
        <v>4570.6899999999996</v>
      </c>
      <c r="K6376" t="str">
        <f t="shared" si="99"/>
        <v>Moderate Risk</v>
      </c>
    </row>
    <row r="6377" spans="1:11" x14ac:dyDescent="0.25">
      <c r="A6377">
        <v>6376</v>
      </c>
      <c r="B6377">
        <v>45</v>
      </c>
      <c r="C6377" t="s">
        <v>10</v>
      </c>
      <c r="D6377" t="s">
        <v>18</v>
      </c>
      <c r="E6377" t="s">
        <v>15</v>
      </c>
      <c r="F6377">
        <v>1874.97</v>
      </c>
      <c r="G6377">
        <v>3031.67</v>
      </c>
      <c r="H6377">
        <v>595</v>
      </c>
      <c r="I6377">
        <v>7</v>
      </c>
      <c r="J6377">
        <v>7994.98</v>
      </c>
      <c r="K6377" t="str">
        <f t="shared" si="99"/>
        <v>Low Risk</v>
      </c>
    </row>
    <row r="6378" spans="1:11" x14ac:dyDescent="0.25">
      <c r="A6378">
        <v>6377</v>
      </c>
      <c r="B6378">
        <v>66</v>
      </c>
      <c r="C6378" t="s">
        <v>13</v>
      </c>
      <c r="D6378" t="s">
        <v>16</v>
      </c>
      <c r="E6378" t="s">
        <v>15</v>
      </c>
      <c r="F6378">
        <v>2057.36</v>
      </c>
      <c r="G6378">
        <v>3472.66</v>
      </c>
      <c r="H6378">
        <v>637</v>
      </c>
      <c r="I6378">
        <v>6</v>
      </c>
      <c r="J6378">
        <v>5332.54</v>
      </c>
      <c r="K6378" t="str">
        <f t="shared" si="99"/>
        <v>Low Risk</v>
      </c>
    </row>
    <row r="6379" spans="1:11" x14ac:dyDescent="0.25">
      <c r="A6379">
        <v>6378</v>
      </c>
      <c r="B6379">
        <v>53</v>
      </c>
      <c r="C6379" t="s">
        <v>13</v>
      </c>
      <c r="D6379" t="s">
        <v>11</v>
      </c>
      <c r="E6379" t="s">
        <v>12</v>
      </c>
      <c r="F6379">
        <v>1017.64</v>
      </c>
      <c r="G6379">
        <v>2262.4299999999998</v>
      </c>
      <c r="H6379">
        <v>613</v>
      </c>
      <c r="I6379">
        <v>9</v>
      </c>
      <c r="J6379">
        <v>3419.16</v>
      </c>
      <c r="K6379" t="str">
        <f t="shared" si="99"/>
        <v>Low Risk</v>
      </c>
    </row>
    <row r="6380" spans="1:11" x14ac:dyDescent="0.25">
      <c r="A6380">
        <v>6379</v>
      </c>
      <c r="B6380">
        <v>30</v>
      </c>
      <c r="C6380" t="s">
        <v>13</v>
      </c>
      <c r="D6380" t="s">
        <v>11</v>
      </c>
      <c r="E6380" t="s">
        <v>21</v>
      </c>
      <c r="F6380">
        <v>1550.78</v>
      </c>
      <c r="G6380">
        <v>1720.99</v>
      </c>
      <c r="H6380">
        <v>550</v>
      </c>
      <c r="I6380">
        <v>6</v>
      </c>
      <c r="J6380">
        <v>4827.3500000000004</v>
      </c>
      <c r="K6380" t="str">
        <f t="shared" si="99"/>
        <v>Low Risk</v>
      </c>
    </row>
    <row r="6381" spans="1:11" x14ac:dyDescent="0.25">
      <c r="A6381">
        <v>6380</v>
      </c>
      <c r="B6381">
        <v>49</v>
      </c>
      <c r="C6381" t="s">
        <v>13</v>
      </c>
      <c r="D6381" t="s">
        <v>11</v>
      </c>
      <c r="E6381" t="s">
        <v>20</v>
      </c>
      <c r="F6381">
        <v>1931.48</v>
      </c>
      <c r="G6381">
        <v>3637.82</v>
      </c>
      <c r="H6381">
        <v>566</v>
      </c>
      <c r="I6381">
        <v>9</v>
      </c>
      <c r="J6381">
        <v>4335.58</v>
      </c>
      <c r="K6381" t="str">
        <f t="shared" si="99"/>
        <v>Low Risk</v>
      </c>
    </row>
    <row r="6382" spans="1:11" x14ac:dyDescent="0.25">
      <c r="A6382">
        <v>6381</v>
      </c>
      <c r="B6382">
        <v>53</v>
      </c>
      <c r="C6382" t="s">
        <v>10</v>
      </c>
      <c r="D6382" t="s">
        <v>14</v>
      </c>
      <c r="E6382" t="s">
        <v>12</v>
      </c>
      <c r="F6382">
        <v>1153.03</v>
      </c>
      <c r="G6382">
        <v>2198.13</v>
      </c>
      <c r="H6382">
        <v>425</v>
      </c>
      <c r="I6382">
        <v>2</v>
      </c>
      <c r="J6382">
        <v>584.37</v>
      </c>
      <c r="K6382" t="str">
        <f t="shared" si="99"/>
        <v>Moderate Risk</v>
      </c>
    </row>
    <row r="6383" spans="1:11" x14ac:dyDescent="0.25">
      <c r="A6383">
        <v>6382</v>
      </c>
      <c r="B6383">
        <v>54</v>
      </c>
      <c r="C6383" t="s">
        <v>10</v>
      </c>
      <c r="D6383" t="s">
        <v>11</v>
      </c>
      <c r="E6383" t="s">
        <v>12</v>
      </c>
      <c r="F6383">
        <v>1772.2249999999999</v>
      </c>
      <c r="G6383">
        <v>1433.04</v>
      </c>
      <c r="H6383">
        <v>576</v>
      </c>
      <c r="I6383">
        <v>10</v>
      </c>
      <c r="J6383">
        <v>5024.28</v>
      </c>
      <c r="K6383" t="str">
        <f t="shared" si="99"/>
        <v>Low Risk</v>
      </c>
    </row>
    <row r="6384" spans="1:11" x14ac:dyDescent="0.25">
      <c r="A6384">
        <v>6383</v>
      </c>
      <c r="B6384">
        <v>43</v>
      </c>
      <c r="C6384" t="s">
        <v>10</v>
      </c>
      <c r="D6384" t="s">
        <v>14</v>
      </c>
      <c r="E6384" t="s">
        <v>15</v>
      </c>
      <c r="F6384">
        <v>545.17999999999995</v>
      </c>
      <c r="G6384">
        <v>2052.27</v>
      </c>
      <c r="H6384">
        <v>406</v>
      </c>
      <c r="I6384">
        <v>9</v>
      </c>
      <c r="J6384">
        <v>500</v>
      </c>
      <c r="K6384" t="str">
        <f t="shared" si="99"/>
        <v>Moderate Risk</v>
      </c>
    </row>
    <row r="6385" spans="1:11" x14ac:dyDescent="0.25">
      <c r="A6385">
        <v>6384</v>
      </c>
      <c r="B6385">
        <v>39</v>
      </c>
      <c r="C6385" t="s">
        <v>13</v>
      </c>
      <c r="D6385" t="s">
        <v>18</v>
      </c>
      <c r="E6385" t="s">
        <v>17</v>
      </c>
      <c r="F6385">
        <v>3436.48</v>
      </c>
      <c r="G6385">
        <v>6736.89</v>
      </c>
      <c r="H6385">
        <v>664</v>
      </c>
      <c r="I6385">
        <v>3</v>
      </c>
      <c r="J6385">
        <v>11854.98</v>
      </c>
      <c r="K6385" t="str">
        <f t="shared" si="99"/>
        <v>Low Risk</v>
      </c>
    </row>
    <row r="6386" spans="1:11" x14ac:dyDescent="0.25">
      <c r="A6386">
        <v>6385</v>
      </c>
      <c r="B6386">
        <v>21</v>
      </c>
      <c r="C6386" t="s">
        <v>10</v>
      </c>
      <c r="D6386" t="s">
        <v>16</v>
      </c>
      <c r="E6386" t="s">
        <v>17</v>
      </c>
      <c r="F6386">
        <v>3457.66</v>
      </c>
      <c r="G6386">
        <v>4956.8599999999997</v>
      </c>
      <c r="H6386">
        <v>658</v>
      </c>
      <c r="I6386">
        <v>5</v>
      </c>
      <c r="J6386">
        <v>11932.53</v>
      </c>
      <c r="K6386" t="str">
        <f t="shared" si="99"/>
        <v>Low Risk</v>
      </c>
    </row>
    <row r="6387" spans="1:11" x14ac:dyDescent="0.25">
      <c r="A6387">
        <v>6386</v>
      </c>
      <c r="B6387">
        <v>48</v>
      </c>
      <c r="C6387" t="s">
        <v>13</v>
      </c>
      <c r="D6387" t="s">
        <v>18</v>
      </c>
      <c r="E6387" t="s">
        <v>152</v>
      </c>
      <c r="F6387">
        <v>4583.13</v>
      </c>
      <c r="G6387">
        <v>7944.47</v>
      </c>
      <c r="H6387">
        <v>745</v>
      </c>
      <c r="I6387">
        <v>5</v>
      </c>
      <c r="J6387">
        <v>12444.07</v>
      </c>
      <c r="K6387" t="str">
        <f t="shared" si="99"/>
        <v>Low Risk</v>
      </c>
    </row>
    <row r="6388" spans="1:11" x14ac:dyDescent="0.25">
      <c r="A6388">
        <v>6387</v>
      </c>
      <c r="B6388">
        <v>35</v>
      </c>
      <c r="C6388" t="s">
        <v>13</v>
      </c>
      <c r="D6388" t="s">
        <v>19</v>
      </c>
      <c r="E6388" t="s">
        <v>20</v>
      </c>
      <c r="F6388">
        <v>3729.59</v>
      </c>
      <c r="G6388">
        <v>6155.73</v>
      </c>
      <c r="H6388">
        <v>677</v>
      </c>
      <c r="I6388">
        <v>2</v>
      </c>
      <c r="J6388">
        <v>11249.23</v>
      </c>
      <c r="K6388" t="str">
        <f t="shared" si="99"/>
        <v>Low Risk</v>
      </c>
    </row>
    <row r="6389" spans="1:11" x14ac:dyDescent="0.25">
      <c r="A6389">
        <v>6388</v>
      </c>
      <c r="B6389">
        <v>55</v>
      </c>
      <c r="C6389" t="s">
        <v>10</v>
      </c>
      <c r="D6389" t="s">
        <v>19</v>
      </c>
      <c r="E6389" t="s">
        <v>17</v>
      </c>
      <c r="F6389">
        <v>3894.17</v>
      </c>
      <c r="G6389">
        <v>6915.79</v>
      </c>
      <c r="H6389">
        <v>684</v>
      </c>
      <c r="I6389">
        <v>7</v>
      </c>
      <c r="J6389">
        <v>15252.48</v>
      </c>
      <c r="K6389" t="str">
        <f t="shared" si="99"/>
        <v>Low Risk</v>
      </c>
    </row>
    <row r="6390" spans="1:11" x14ac:dyDescent="0.25">
      <c r="A6390">
        <v>6389</v>
      </c>
      <c r="B6390">
        <v>41</v>
      </c>
      <c r="C6390" t="s">
        <v>10</v>
      </c>
      <c r="D6390" t="s">
        <v>14</v>
      </c>
      <c r="E6390" t="s">
        <v>12</v>
      </c>
      <c r="F6390">
        <v>1086.3</v>
      </c>
      <c r="G6390">
        <v>1165.02</v>
      </c>
      <c r="H6390">
        <v>514</v>
      </c>
      <c r="I6390">
        <v>4</v>
      </c>
      <c r="J6390">
        <v>1462.13</v>
      </c>
      <c r="K6390" t="str">
        <f t="shared" si="99"/>
        <v>Low Risk</v>
      </c>
    </row>
    <row r="6391" spans="1:11" x14ac:dyDescent="0.25">
      <c r="A6391">
        <v>6390</v>
      </c>
      <c r="B6391">
        <v>73</v>
      </c>
      <c r="C6391" t="s">
        <v>10</v>
      </c>
      <c r="D6391" t="s">
        <v>19</v>
      </c>
      <c r="E6391" t="s">
        <v>15</v>
      </c>
      <c r="F6391">
        <v>3151.5</v>
      </c>
      <c r="G6391">
        <v>4827.75</v>
      </c>
      <c r="H6391">
        <v>647</v>
      </c>
      <c r="I6391">
        <v>11</v>
      </c>
      <c r="J6391">
        <v>9222.7199999999993</v>
      </c>
      <c r="K6391" t="str">
        <f t="shared" si="99"/>
        <v>Moderate Risk</v>
      </c>
    </row>
    <row r="6392" spans="1:11" x14ac:dyDescent="0.25">
      <c r="A6392">
        <v>6391</v>
      </c>
      <c r="B6392">
        <v>40</v>
      </c>
      <c r="C6392" t="s">
        <v>13</v>
      </c>
      <c r="D6392" t="s">
        <v>18</v>
      </c>
      <c r="E6392" t="s">
        <v>15</v>
      </c>
      <c r="F6392">
        <v>1724.05</v>
      </c>
      <c r="G6392">
        <v>2969.09</v>
      </c>
      <c r="H6392">
        <v>625</v>
      </c>
      <c r="I6392">
        <v>5</v>
      </c>
      <c r="J6392">
        <v>6228.57</v>
      </c>
      <c r="K6392" t="str">
        <f t="shared" si="99"/>
        <v>Low Risk</v>
      </c>
    </row>
    <row r="6393" spans="1:11" x14ac:dyDescent="0.25">
      <c r="A6393">
        <v>6392</v>
      </c>
      <c r="B6393">
        <v>39</v>
      </c>
      <c r="C6393" t="s">
        <v>10</v>
      </c>
      <c r="D6393" t="s">
        <v>18</v>
      </c>
      <c r="E6393" t="s">
        <v>21</v>
      </c>
      <c r="F6393">
        <v>1631.32</v>
      </c>
      <c r="G6393">
        <v>3000.81</v>
      </c>
      <c r="H6393">
        <v>577</v>
      </c>
      <c r="I6393">
        <v>10</v>
      </c>
      <c r="J6393">
        <v>4446.6400000000003</v>
      </c>
      <c r="K6393" t="str">
        <f t="shared" si="99"/>
        <v>Low Risk</v>
      </c>
    </row>
    <row r="6394" spans="1:11" x14ac:dyDescent="0.25">
      <c r="A6394">
        <v>6393</v>
      </c>
      <c r="B6394">
        <v>19</v>
      </c>
      <c r="C6394" t="s">
        <v>10</v>
      </c>
      <c r="D6394" t="s">
        <v>14</v>
      </c>
      <c r="E6394" t="s">
        <v>12</v>
      </c>
      <c r="F6394">
        <v>493.66</v>
      </c>
      <c r="G6394">
        <v>230.47</v>
      </c>
      <c r="H6394">
        <v>442</v>
      </c>
      <c r="I6394">
        <v>10</v>
      </c>
      <c r="J6394">
        <v>5332.54</v>
      </c>
      <c r="K6394" t="str">
        <f t="shared" si="99"/>
        <v>Moderate Risk</v>
      </c>
    </row>
    <row r="6395" spans="1:11" x14ac:dyDescent="0.25">
      <c r="A6395">
        <v>6394</v>
      </c>
      <c r="B6395">
        <v>48</v>
      </c>
      <c r="C6395" t="s">
        <v>13</v>
      </c>
      <c r="D6395" t="s">
        <v>14</v>
      </c>
      <c r="E6395" t="s">
        <v>15</v>
      </c>
      <c r="F6395">
        <v>1664.85</v>
      </c>
      <c r="G6395">
        <v>2246.2800000000002</v>
      </c>
      <c r="H6395">
        <v>556</v>
      </c>
      <c r="I6395">
        <v>6</v>
      </c>
      <c r="J6395">
        <v>3301.24</v>
      </c>
      <c r="K6395" t="str">
        <f t="shared" si="99"/>
        <v>Low Risk</v>
      </c>
    </row>
    <row r="6396" spans="1:11" x14ac:dyDescent="0.25">
      <c r="A6396">
        <v>6395</v>
      </c>
      <c r="B6396">
        <v>72</v>
      </c>
      <c r="C6396" t="s">
        <v>13</v>
      </c>
      <c r="D6396" t="s">
        <v>19</v>
      </c>
      <c r="E6396" t="s">
        <v>17</v>
      </c>
      <c r="F6396">
        <v>4481.3500000000004</v>
      </c>
      <c r="G6396">
        <v>6799.56</v>
      </c>
      <c r="H6396">
        <v>658</v>
      </c>
      <c r="I6396">
        <v>7</v>
      </c>
      <c r="J6396">
        <v>13934.44</v>
      </c>
      <c r="K6396" t="str">
        <f t="shared" si="99"/>
        <v>Low Risk</v>
      </c>
    </row>
    <row r="6397" spans="1:11" x14ac:dyDescent="0.25">
      <c r="A6397">
        <v>6396</v>
      </c>
      <c r="B6397">
        <v>28</v>
      </c>
      <c r="C6397" t="s">
        <v>10</v>
      </c>
      <c r="D6397" t="s">
        <v>11</v>
      </c>
      <c r="E6397" t="s">
        <v>15</v>
      </c>
      <c r="F6397">
        <v>1230.67</v>
      </c>
      <c r="G6397">
        <v>2470.0700000000002</v>
      </c>
      <c r="H6397">
        <v>576</v>
      </c>
      <c r="I6397">
        <v>10</v>
      </c>
      <c r="J6397">
        <v>3177.36</v>
      </c>
      <c r="K6397" t="str">
        <f t="shared" si="99"/>
        <v>Low Risk</v>
      </c>
    </row>
    <row r="6398" spans="1:11" x14ac:dyDescent="0.25">
      <c r="A6398">
        <v>6397</v>
      </c>
      <c r="B6398">
        <v>45</v>
      </c>
      <c r="C6398" t="s">
        <v>13</v>
      </c>
      <c r="D6398" t="s">
        <v>14</v>
      </c>
      <c r="E6398" t="s">
        <v>12</v>
      </c>
      <c r="F6398">
        <v>2126.15</v>
      </c>
      <c r="G6398">
        <v>3512.73</v>
      </c>
      <c r="H6398">
        <v>659</v>
      </c>
      <c r="I6398">
        <v>9</v>
      </c>
      <c r="J6398">
        <v>7532.77</v>
      </c>
      <c r="K6398" t="str">
        <f t="shared" si="99"/>
        <v>Low Risk</v>
      </c>
    </row>
    <row r="6399" spans="1:11" x14ac:dyDescent="0.25">
      <c r="A6399">
        <v>6398</v>
      </c>
      <c r="B6399">
        <v>63</v>
      </c>
      <c r="C6399" t="s">
        <v>13</v>
      </c>
      <c r="D6399" t="s">
        <v>11</v>
      </c>
      <c r="E6399" t="s">
        <v>20</v>
      </c>
      <c r="F6399">
        <v>4271.93</v>
      </c>
      <c r="G6399">
        <v>7212.08</v>
      </c>
      <c r="H6399">
        <v>768</v>
      </c>
      <c r="I6399">
        <v>7</v>
      </c>
      <c r="J6399">
        <v>16429.169999999998</v>
      </c>
      <c r="K6399" t="str">
        <f t="shared" si="99"/>
        <v>Low Risk</v>
      </c>
    </row>
    <row r="6400" spans="1:11" x14ac:dyDescent="0.25">
      <c r="A6400">
        <v>6399</v>
      </c>
      <c r="B6400">
        <v>49</v>
      </c>
      <c r="C6400" t="s">
        <v>13</v>
      </c>
      <c r="D6400" t="s">
        <v>18</v>
      </c>
      <c r="E6400" t="s">
        <v>15</v>
      </c>
      <c r="F6400">
        <v>1245.94</v>
      </c>
      <c r="G6400">
        <v>2909.35</v>
      </c>
      <c r="H6400">
        <v>576</v>
      </c>
      <c r="I6400">
        <v>13</v>
      </c>
      <c r="J6400">
        <v>5332.54</v>
      </c>
      <c r="K6400" t="str">
        <f t="shared" si="99"/>
        <v>Moderate Risk</v>
      </c>
    </row>
    <row r="6401" spans="1:11" x14ac:dyDescent="0.25">
      <c r="A6401">
        <v>6400</v>
      </c>
      <c r="B6401">
        <v>22</v>
      </c>
      <c r="C6401" t="s">
        <v>10</v>
      </c>
      <c r="D6401" t="s">
        <v>11</v>
      </c>
      <c r="E6401" t="s">
        <v>20</v>
      </c>
      <c r="F6401">
        <v>1772.2249999999999</v>
      </c>
      <c r="G6401">
        <v>1305.43</v>
      </c>
      <c r="H6401">
        <v>530</v>
      </c>
      <c r="I6401">
        <v>10</v>
      </c>
      <c r="J6401">
        <v>4934.74</v>
      </c>
      <c r="K6401" t="str">
        <f t="shared" si="99"/>
        <v>Low Risk</v>
      </c>
    </row>
    <row r="6402" spans="1:11" x14ac:dyDescent="0.25">
      <c r="A6402">
        <v>6401</v>
      </c>
      <c r="B6402">
        <v>55</v>
      </c>
      <c r="C6402" t="s">
        <v>10</v>
      </c>
      <c r="D6402" t="s">
        <v>18</v>
      </c>
      <c r="E6402" t="s">
        <v>17</v>
      </c>
      <c r="F6402">
        <v>2439.66</v>
      </c>
      <c r="G6402">
        <v>4811.57</v>
      </c>
      <c r="H6402">
        <v>651</v>
      </c>
      <c r="I6402">
        <v>5</v>
      </c>
      <c r="J6402">
        <v>3972.74</v>
      </c>
      <c r="K6402" t="str">
        <f t="shared" ref="K6402:K6465" si="100">IF(AND(H6402&lt;500,I6402&gt;10),"High Risk",IF(OR(H6402&lt;500,I6402&gt;10),"Moderate Risk","Low Risk"))</f>
        <v>Low Risk</v>
      </c>
    </row>
    <row r="6403" spans="1:11" x14ac:dyDescent="0.25">
      <c r="A6403">
        <v>6402</v>
      </c>
      <c r="B6403">
        <v>27</v>
      </c>
      <c r="C6403" t="s">
        <v>13</v>
      </c>
      <c r="D6403" t="s">
        <v>11</v>
      </c>
      <c r="E6403" t="s">
        <v>15</v>
      </c>
      <c r="F6403">
        <v>3006.26</v>
      </c>
      <c r="G6403">
        <v>6548.36</v>
      </c>
      <c r="H6403">
        <v>620</v>
      </c>
      <c r="I6403">
        <v>8</v>
      </c>
      <c r="J6403">
        <v>10326.14</v>
      </c>
      <c r="K6403" t="str">
        <f t="shared" si="100"/>
        <v>Low Risk</v>
      </c>
    </row>
    <row r="6404" spans="1:11" x14ac:dyDescent="0.25">
      <c r="A6404">
        <v>6403</v>
      </c>
      <c r="B6404">
        <v>57</v>
      </c>
      <c r="C6404" t="s">
        <v>10</v>
      </c>
      <c r="D6404" t="s">
        <v>11</v>
      </c>
      <c r="E6404" t="s">
        <v>20</v>
      </c>
      <c r="F6404">
        <v>1223.1199999999999</v>
      </c>
      <c r="G6404">
        <v>528.13</v>
      </c>
      <c r="H6404">
        <v>463</v>
      </c>
      <c r="I6404">
        <v>11</v>
      </c>
      <c r="J6404">
        <v>1481.85</v>
      </c>
      <c r="K6404" t="str">
        <f t="shared" si="100"/>
        <v>High Risk</v>
      </c>
    </row>
    <row r="6405" spans="1:11" x14ac:dyDescent="0.25">
      <c r="A6405">
        <v>6404</v>
      </c>
      <c r="B6405">
        <v>63</v>
      </c>
      <c r="C6405" t="s">
        <v>13</v>
      </c>
      <c r="D6405" t="s">
        <v>11</v>
      </c>
      <c r="E6405" t="s">
        <v>20</v>
      </c>
      <c r="F6405">
        <v>2521.0100000000002</v>
      </c>
      <c r="G6405">
        <v>2973.5</v>
      </c>
      <c r="H6405">
        <v>577</v>
      </c>
      <c r="I6405">
        <v>7</v>
      </c>
      <c r="J6405">
        <v>11720.76</v>
      </c>
      <c r="K6405" t="str">
        <f t="shared" si="100"/>
        <v>Low Risk</v>
      </c>
    </row>
    <row r="6406" spans="1:11" x14ac:dyDescent="0.25">
      <c r="A6406">
        <v>6405</v>
      </c>
      <c r="B6406">
        <v>41</v>
      </c>
      <c r="C6406" t="s">
        <v>13</v>
      </c>
      <c r="D6406" t="s">
        <v>16</v>
      </c>
      <c r="E6406" t="s">
        <v>20</v>
      </c>
      <c r="F6406">
        <v>1772.2249999999999</v>
      </c>
      <c r="G6406">
        <v>3249.96</v>
      </c>
      <c r="H6406">
        <v>576</v>
      </c>
      <c r="I6406">
        <v>6</v>
      </c>
      <c r="J6406">
        <v>8832.65</v>
      </c>
      <c r="K6406" t="str">
        <f t="shared" si="100"/>
        <v>Low Risk</v>
      </c>
    </row>
    <row r="6407" spans="1:11" x14ac:dyDescent="0.25">
      <c r="A6407">
        <v>6406</v>
      </c>
      <c r="B6407">
        <v>52</v>
      </c>
      <c r="C6407" t="s">
        <v>13</v>
      </c>
      <c r="D6407" t="s">
        <v>11</v>
      </c>
      <c r="E6407" t="s">
        <v>12</v>
      </c>
      <c r="F6407">
        <v>1772.2249999999999</v>
      </c>
      <c r="G6407">
        <v>3664.42</v>
      </c>
      <c r="H6407">
        <v>718</v>
      </c>
      <c r="I6407">
        <v>3</v>
      </c>
      <c r="J6407">
        <v>9412.86</v>
      </c>
      <c r="K6407" t="str">
        <f t="shared" si="100"/>
        <v>Low Risk</v>
      </c>
    </row>
    <row r="6408" spans="1:11" x14ac:dyDescent="0.25">
      <c r="A6408">
        <v>6407</v>
      </c>
      <c r="B6408">
        <v>61</v>
      </c>
      <c r="C6408" t="s">
        <v>10</v>
      </c>
      <c r="D6408" t="s">
        <v>11</v>
      </c>
      <c r="E6408" t="s">
        <v>17</v>
      </c>
      <c r="F6408">
        <v>1772.2249999999999</v>
      </c>
      <c r="G6408">
        <v>3237.28</v>
      </c>
      <c r="H6408">
        <v>585</v>
      </c>
      <c r="I6408">
        <v>3</v>
      </c>
      <c r="J6408">
        <v>3309.68</v>
      </c>
      <c r="K6408" t="str">
        <f t="shared" si="100"/>
        <v>Low Risk</v>
      </c>
    </row>
    <row r="6409" spans="1:11" x14ac:dyDescent="0.25">
      <c r="A6409">
        <v>6408</v>
      </c>
      <c r="B6409">
        <v>65</v>
      </c>
      <c r="C6409" t="s">
        <v>10</v>
      </c>
      <c r="D6409" t="s">
        <v>11</v>
      </c>
      <c r="E6409" t="s">
        <v>12</v>
      </c>
      <c r="F6409">
        <v>1319.14</v>
      </c>
      <c r="G6409">
        <v>2159.0700000000002</v>
      </c>
      <c r="H6409">
        <v>515</v>
      </c>
      <c r="I6409">
        <v>4</v>
      </c>
      <c r="J6409">
        <v>2444.0700000000002</v>
      </c>
      <c r="K6409" t="str">
        <f t="shared" si="100"/>
        <v>Low Risk</v>
      </c>
    </row>
    <row r="6410" spans="1:11" x14ac:dyDescent="0.25">
      <c r="A6410">
        <v>6409</v>
      </c>
      <c r="B6410">
        <v>40</v>
      </c>
      <c r="C6410" t="s">
        <v>10</v>
      </c>
      <c r="D6410" t="s">
        <v>11</v>
      </c>
      <c r="E6410" t="s">
        <v>17</v>
      </c>
      <c r="F6410">
        <v>1895.63</v>
      </c>
      <c r="G6410">
        <v>5037.1099999999997</v>
      </c>
      <c r="H6410">
        <v>525</v>
      </c>
      <c r="I6410">
        <v>10</v>
      </c>
      <c r="J6410">
        <v>8034.11</v>
      </c>
      <c r="K6410" t="str">
        <f t="shared" si="100"/>
        <v>Low Risk</v>
      </c>
    </row>
    <row r="6411" spans="1:11" x14ac:dyDescent="0.25">
      <c r="A6411">
        <v>6410</v>
      </c>
      <c r="B6411">
        <v>34</v>
      </c>
      <c r="C6411" t="s">
        <v>13</v>
      </c>
      <c r="D6411" t="s">
        <v>16</v>
      </c>
      <c r="E6411" t="s">
        <v>12</v>
      </c>
      <c r="F6411">
        <v>2949.78</v>
      </c>
      <c r="G6411">
        <v>5010.3999999999996</v>
      </c>
      <c r="H6411">
        <v>622</v>
      </c>
      <c r="I6411">
        <v>5</v>
      </c>
      <c r="J6411">
        <v>5332.54</v>
      </c>
      <c r="K6411" t="str">
        <f t="shared" si="100"/>
        <v>Low Risk</v>
      </c>
    </row>
    <row r="6412" spans="1:11" x14ac:dyDescent="0.25">
      <c r="A6412">
        <v>6411</v>
      </c>
      <c r="B6412">
        <v>18</v>
      </c>
      <c r="C6412" t="s">
        <v>10</v>
      </c>
      <c r="D6412" t="s">
        <v>11</v>
      </c>
      <c r="E6412" t="s">
        <v>15</v>
      </c>
      <c r="F6412">
        <v>1580.09</v>
      </c>
      <c r="G6412">
        <v>2609.69</v>
      </c>
      <c r="H6412">
        <v>543</v>
      </c>
      <c r="I6412">
        <v>5</v>
      </c>
      <c r="J6412">
        <v>2666.08</v>
      </c>
      <c r="K6412" t="str">
        <f t="shared" si="100"/>
        <v>Low Risk</v>
      </c>
    </row>
    <row r="6413" spans="1:11" x14ac:dyDescent="0.25">
      <c r="A6413">
        <v>6412</v>
      </c>
      <c r="B6413">
        <v>72</v>
      </c>
      <c r="C6413" t="s">
        <v>10</v>
      </c>
      <c r="D6413" t="s">
        <v>14</v>
      </c>
      <c r="E6413" t="s">
        <v>21</v>
      </c>
      <c r="F6413">
        <v>541.24</v>
      </c>
      <c r="G6413">
        <v>2035.17</v>
      </c>
      <c r="H6413">
        <v>576</v>
      </c>
      <c r="I6413">
        <v>3</v>
      </c>
      <c r="J6413">
        <v>5332.54</v>
      </c>
      <c r="K6413" t="str">
        <f t="shared" si="100"/>
        <v>Low Risk</v>
      </c>
    </row>
    <row r="6414" spans="1:11" x14ac:dyDescent="0.25">
      <c r="A6414">
        <v>6413</v>
      </c>
      <c r="B6414">
        <v>48</v>
      </c>
      <c r="C6414" t="s">
        <v>10</v>
      </c>
      <c r="D6414" t="s">
        <v>14</v>
      </c>
      <c r="E6414" t="s">
        <v>15</v>
      </c>
      <c r="F6414">
        <v>2072.0100000000002</v>
      </c>
      <c r="G6414">
        <v>1684.76</v>
      </c>
      <c r="H6414">
        <v>571</v>
      </c>
      <c r="I6414">
        <v>7</v>
      </c>
      <c r="J6414">
        <v>3709.94</v>
      </c>
      <c r="K6414" t="str">
        <f t="shared" si="100"/>
        <v>Low Risk</v>
      </c>
    </row>
    <row r="6415" spans="1:11" x14ac:dyDescent="0.25">
      <c r="A6415">
        <v>6414</v>
      </c>
      <c r="B6415">
        <v>48</v>
      </c>
      <c r="C6415" t="s">
        <v>10</v>
      </c>
      <c r="D6415" t="s">
        <v>11</v>
      </c>
      <c r="E6415" t="s">
        <v>21</v>
      </c>
      <c r="F6415">
        <v>2721.08</v>
      </c>
      <c r="G6415">
        <v>4985.43</v>
      </c>
      <c r="H6415">
        <v>609</v>
      </c>
      <c r="I6415">
        <v>4</v>
      </c>
      <c r="J6415">
        <v>8127.73</v>
      </c>
      <c r="K6415" t="str">
        <f t="shared" si="100"/>
        <v>Low Risk</v>
      </c>
    </row>
    <row r="6416" spans="1:11" x14ac:dyDescent="0.25">
      <c r="A6416">
        <v>6415</v>
      </c>
      <c r="B6416">
        <v>59</v>
      </c>
      <c r="C6416" t="s">
        <v>10</v>
      </c>
      <c r="D6416" t="s">
        <v>18</v>
      </c>
      <c r="E6416" t="s">
        <v>12</v>
      </c>
      <c r="F6416">
        <v>1938.67</v>
      </c>
      <c r="G6416">
        <v>3924.84</v>
      </c>
      <c r="H6416">
        <v>614</v>
      </c>
      <c r="I6416">
        <v>7</v>
      </c>
      <c r="J6416">
        <v>4832.12</v>
      </c>
      <c r="K6416" t="str">
        <f t="shared" si="100"/>
        <v>Low Risk</v>
      </c>
    </row>
    <row r="6417" spans="1:11" x14ac:dyDescent="0.25">
      <c r="A6417">
        <v>6416</v>
      </c>
      <c r="B6417">
        <v>74</v>
      </c>
      <c r="C6417" t="s">
        <v>10</v>
      </c>
      <c r="D6417" t="s">
        <v>11</v>
      </c>
      <c r="E6417" t="s">
        <v>21</v>
      </c>
      <c r="F6417">
        <v>2340.15</v>
      </c>
      <c r="G6417">
        <v>5104.49</v>
      </c>
      <c r="H6417">
        <v>606</v>
      </c>
      <c r="I6417">
        <v>12</v>
      </c>
      <c r="J6417">
        <v>5332.54</v>
      </c>
      <c r="K6417" t="str">
        <f t="shared" si="100"/>
        <v>Moderate Risk</v>
      </c>
    </row>
    <row r="6418" spans="1:11" x14ac:dyDescent="0.25">
      <c r="A6418">
        <v>6417</v>
      </c>
      <c r="B6418">
        <v>72</v>
      </c>
      <c r="C6418" t="s">
        <v>13</v>
      </c>
      <c r="D6418" t="s">
        <v>14</v>
      </c>
      <c r="E6418" t="s">
        <v>12</v>
      </c>
      <c r="F6418">
        <v>1587.14</v>
      </c>
      <c r="G6418">
        <v>3237.28</v>
      </c>
      <c r="H6418">
        <v>556</v>
      </c>
      <c r="I6418">
        <v>8</v>
      </c>
      <c r="J6418">
        <v>5513.8</v>
      </c>
      <c r="K6418" t="str">
        <f t="shared" si="100"/>
        <v>Low Risk</v>
      </c>
    </row>
    <row r="6419" spans="1:11" x14ac:dyDescent="0.25">
      <c r="A6419">
        <v>6418</v>
      </c>
      <c r="B6419">
        <v>59</v>
      </c>
      <c r="C6419" t="s">
        <v>10</v>
      </c>
      <c r="D6419" t="s">
        <v>11</v>
      </c>
      <c r="E6419" t="s">
        <v>17</v>
      </c>
      <c r="F6419">
        <v>1038.74</v>
      </c>
      <c r="G6419">
        <v>2079.52</v>
      </c>
      <c r="H6419">
        <v>517</v>
      </c>
      <c r="I6419">
        <v>8</v>
      </c>
      <c r="J6419">
        <v>1653.54</v>
      </c>
      <c r="K6419" t="str">
        <f t="shared" si="100"/>
        <v>Low Risk</v>
      </c>
    </row>
    <row r="6420" spans="1:11" x14ac:dyDescent="0.25">
      <c r="A6420">
        <v>6419</v>
      </c>
      <c r="B6420">
        <v>70</v>
      </c>
      <c r="C6420" t="s">
        <v>10</v>
      </c>
      <c r="D6420" t="s">
        <v>16</v>
      </c>
      <c r="E6420" t="s">
        <v>17</v>
      </c>
      <c r="F6420">
        <v>2834.8</v>
      </c>
      <c r="G6420">
        <v>6139.17</v>
      </c>
      <c r="H6420">
        <v>677</v>
      </c>
      <c r="I6420">
        <v>8</v>
      </c>
      <c r="J6420">
        <v>9338.2000000000007</v>
      </c>
      <c r="K6420" t="str">
        <f t="shared" si="100"/>
        <v>Low Risk</v>
      </c>
    </row>
    <row r="6421" spans="1:11" x14ac:dyDescent="0.25">
      <c r="A6421">
        <v>6420</v>
      </c>
      <c r="B6421">
        <v>73</v>
      </c>
      <c r="C6421" t="s">
        <v>13</v>
      </c>
      <c r="D6421" t="s">
        <v>16</v>
      </c>
      <c r="E6421" t="s">
        <v>20</v>
      </c>
      <c r="F6421">
        <v>1874.67</v>
      </c>
      <c r="G6421">
        <v>4468.62</v>
      </c>
      <c r="H6421">
        <v>598</v>
      </c>
      <c r="I6421">
        <v>8</v>
      </c>
      <c r="J6421">
        <v>6985.19</v>
      </c>
      <c r="K6421" t="str">
        <f t="shared" si="100"/>
        <v>Low Risk</v>
      </c>
    </row>
    <row r="6422" spans="1:11" x14ac:dyDescent="0.25">
      <c r="A6422">
        <v>6421</v>
      </c>
      <c r="B6422">
        <v>51</v>
      </c>
      <c r="C6422" t="s">
        <v>13</v>
      </c>
      <c r="D6422" t="s">
        <v>11</v>
      </c>
      <c r="E6422" t="s">
        <v>20</v>
      </c>
      <c r="F6422">
        <v>829.11</v>
      </c>
      <c r="G6422">
        <v>2012.2</v>
      </c>
      <c r="H6422">
        <v>500</v>
      </c>
      <c r="I6422">
        <v>11</v>
      </c>
      <c r="J6422">
        <v>1506.06</v>
      </c>
      <c r="K6422" t="str">
        <f t="shared" si="100"/>
        <v>Moderate Risk</v>
      </c>
    </row>
    <row r="6423" spans="1:11" x14ac:dyDescent="0.25">
      <c r="A6423">
        <v>6422</v>
      </c>
      <c r="B6423">
        <v>26</v>
      </c>
      <c r="C6423" t="s">
        <v>10</v>
      </c>
      <c r="D6423" t="s">
        <v>16</v>
      </c>
      <c r="E6423" t="s">
        <v>17</v>
      </c>
      <c r="F6423">
        <v>2613.52</v>
      </c>
      <c r="G6423">
        <v>3894.93</v>
      </c>
      <c r="H6423">
        <v>683</v>
      </c>
      <c r="I6423">
        <v>5</v>
      </c>
      <c r="J6423">
        <v>10369.93</v>
      </c>
      <c r="K6423" t="str">
        <f t="shared" si="100"/>
        <v>Low Risk</v>
      </c>
    </row>
    <row r="6424" spans="1:11" x14ac:dyDescent="0.25">
      <c r="A6424">
        <v>6423</v>
      </c>
      <c r="B6424">
        <v>39</v>
      </c>
      <c r="C6424" t="s">
        <v>10</v>
      </c>
      <c r="D6424" t="s">
        <v>16</v>
      </c>
      <c r="E6424" t="s">
        <v>12</v>
      </c>
      <c r="F6424">
        <v>4637.59</v>
      </c>
      <c r="G6424">
        <v>8469.11</v>
      </c>
      <c r="H6424">
        <v>683</v>
      </c>
      <c r="I6424">
        <v>5</v>
      </c>
      <c r="J6424">
        <v>15497.03</v>
      </c>
      <c r="K6424" t="str">
        <f t="shared" si="100"/>
        <v>Low Risk</v>
      </c>
    </row>
    <row r="6425" spans="1:11" x14ac:dyDescent="0.25">
      <c r="A6425">
        <v>6424</v>
      </c>
      <c r="B6425">
        <v>30</v>
      </c>
      <c r="C6425" t="s">
        <v>13</v>
      </c>
      <c r="D6425" t="s">
        <v>14</v>
      </c>
      <c r="E6425" t="s">
        <v>15</v>
      </c>
      <c r="F6425">
        <v>415.86</v>
      </c>
      <c r="G6425">
        <v>1405.53</v>
      </c>
      <c r="H6425">
        <v>428</v>
      </c>
      <c r="I6425">
        <v>9</v>
      </c>
      <c r="J6425">
        <v>500</v>
      </c>
      <c r="K6425" t="str">
        <f t="shared" si="100"/>
        <v>Moderate Risk</v>
      </c>
    </row>
    <row r="6426" spans="1:11" x14ac:dyDescent="0.25">
      <c r="A6426">
        <v>6425</v>
      </c>
      <c r="B6426">
        <v>42</v>
      </c>
      <c r="C6426" t="s">
        <v>10</v>
      </c>
      <c r="D6426" t="s">
        <v>14</v>
      </c>
      <c r="E6426" t="s">
        <v>15</v>
      </c>
      <c r="F6426">
        <v>1377.98</v>
      </c>
      <c r="G6426">
        <v>2258.09</v>
      </c>
      <c r="H6426">
        <v>505</v>
      </c>
      <c r="I6426">
        <v>7</v>
      </c>
      <c r="J6426">
        <v>3084.82</v>
      </c>
      <c r="K6426" t="str">
        <f t="shared" si="100"/>
        <v>Low Risk</v>
      </c>
    </row>
    <row r="6427" spans="1:11" x14ac:dyDescent="0.25">
      <c r="A6427">
        <v>6426</v>
      </c>
      <c r="B6427">
        <v>65</v>
      </c>
      <c r="C6427" t="s">
        <v>10</v>
      </c>
      <c r="D6427" t="s">
        <v>16</v>
      </c>
      <c r="E6427" t="s">
        <v>15</v>
      </c>
      <c r="F6427">
        <v>2122.71</v>
      </c>
      <c r="G6427">
        <v>4379.78</v>
      </c>
      <c r="H6427">
        <v>604</v>
      </c>
      <c r="I6427">
        <v>7</v>
      </c>
      <c r="J6427">
        <v>6425.09</v>
      </c>
      <c r="K6427" t="str">
        <f t="shared" si="100"/>
        <v>Low Risk</v>
      </c>
    </row>
    <row r="6428" spans="1:11" x14ac:dyDescent="0.25">
      <c r="A6428">
        <v>6427</v>
      </c>
      <c r="B6428">
        <v>35</v>
      </c>
      <c r="C6428" t="s">
        <v>10</v>
      </c>
      <c r="D6428" t="s">
        <v>16</v>
      </c>
      <c r="E6428" t="s">
        <v>12</v>
      </c>
      <c r="F6428">
        <v>1056.75</v>
      </c>
      <c r="G6428">
        <v>1847.62</v>
      </c>
      <c r="H6428">
        <v>576</v>
      </c>
      <c r="I6428">
        <v>8</v>
      </c>
      <c r="J6428">
        <v>1369.62</v>
      </c>
      <c r="K6428" t="str">
        <f t="shared" si="100"/>
        <v>Low Risk</v>
      </c>
    </row>
    <row r="6429" spans="1:11" x14ac:dyDescent="0.25">
      <c r="A6429">
        <v>6428</v>
      </c>
      <c r="B6429">
        <v>68</v>
      </c>
      <c r="C6429" t="s">
        <v>10</v>
      </c>
      <c r="D6429" t="s">
        <v>19</v>
      </c>
      <c r="E6429" t="s">
        <v>21</v>
      </c>
      <c r="F6429">
        <v>5509.49</v>
      </c>
      <c r="G6429">
        <v>9462.5400000000009</v>
      </c>
      <c r="H6429">
        <v>729</v>
      </c>
      <c r="I6429">
        <v>13</v>
      </c>
      <c r="J6429">
        <v>20735.23</v>
      </c>
      <c r="K6429" t="str">
        <f t="shared" si="100"/>
        <v>Moderate Risk</v>
      </c>
    </row>
    <row r="6430" spans="1:11" x14ac:dyDescent="0.25">
      <c r="A6430">
        <v>6429</v>
      </c>
      <c r="B6430">
        <v>29</v>
      </c>
      <c r="C6430" t="s">
        <v>13</v>
      </c>
      <c r="D6430" t="s">
        <v>11</v>
      </c>
      <c r="E6430" t="s">
        <v>17</v>
      </c>
      <c r="F6430">
        <v>894.8</v>
      </c>
      <c r="G6430">
        <v>1730.39</v>
      </c>
      <c r="H6430">
        <v>518</v>
      </c>
      <c r="I6430">
        <v>7</v>
      </c>
      <c r="J6430">
        <v>3528.49</v>
      </c>
      <c r="K6430" t="str">
        <f t="shared" si="100"/>
        <v>Low Risk</v>
      </c>
    </row>
    <row r="6431" spans="1:11" x14ac:dyDescent="0.25">
      <c r="A6431">
        <v>6430</v>
      </c>
      <c r="B6431">
        <v>57</v>
      </c>
      <c r="C6431" t="s">
        <v>13</v>
      </c>
      <c r="D6431" t="s">
        <v>18</v>
      </c>
      <c r="E6431" t="s">
        <v>17</v>
      </c>
      <c r="F6431">
        <v>2568.46</v>
      </c>
      <c r="G6431">
        <v>3528.2</v>
      </c>
      <c r="H6431">
        <v>593</v>
      </c>
      <c r="I6431">
        <v>7</v>
      </c>
      <c r="J6431">
        <v>5870.92</v>
      </c>
      <c r="K6431" t="str">
        <f t="shared" si="100"/>
        <v>Low Risk</v>
      </c>
    </row>
    <row r="6432" spans="1:11" x14ac:dyDescent="0.25">
      <c r="A6432">
        <v>6431</v>
      </c>
      <c r="B6432">
        <v>34</v>
      </c>
      <c r="C6432" t="s">
        <v>13</v>
      </c>
      <c r="D6432" t="s">
        <v>14</v>
      </c>
      <c r="E6432" t="s">
        <v>152</v>
      </c>
      <c r="F6432">
        <v>843.88</v>
      </c>
      <c r="G6432">
        <v>1721.19</v>
      </c>
      <c r="H6432">
        <v>520</v>
      </c>
      <c r="I6432">
        <v>3</v>
      </c>
      <c r="J6432">
        <v>2637.34</v>
      </c>
      <c r="K6432" t="str">
        <f t="shared" si="100"/>
        <v>Low Risk</v>
      </c>
    </row>
    <row r="6433" spans="1:11" x14ac:dyDescent="0.25">
      <c r="A6433">
        <v>6432</v>
      </c>
      <c r="B6433">
        <v>32</v>
      </c>
      <c r="C6433" t="s">
        <v>13</v>
      </c>
      <c r="D6433" t="s">
        <v>18</v>
      </c>
      <c r="E6433" t="s">
        <v>20</v>
      </c>
      <c r="F6433">
        <v>1483.81</v>
      </c>
      <c r="G6433">
        <v>2098.0700000000002</v>
      </c>
      <c r="H6433">
        <v>537</v>
      </c>
      <c r="I6433">
        <v>14</v>
      </c>
      <c r="J6433">
        <v>6138.45</v>
      </c>
      <c r="K6433" t="str">
        <f t="shared" si="100"/>
        <v>Moderate Risk</v>
      </c>
    </row>
    <row r="6434" spans="1:11" x14ac:dyDescent="0.25">
      <c r="A6434">
        <v>6433</v>
      </c>
      <c r="B6434">
        <v>59</v>
      </c>
      <c r="C6434" t="s">
        <v>10</v>
      </c>
      <c r="D6434" t="s">
        <v>16</v>
      </c>
      <c r="E6434" t="s">
        <v>12</v>
      </c>
      <c r="F6434">
        <v>2200.12</v>
      </c>
      <c r="G6434">
        <v>4422.62</v>
      </c>
      <c r="H6434">
        <v>608</v>
      </c>
      <c r="I6434">
        <v>10</v>
      </c>
      <c r="J6434">
        <v>5664.59</v>
      </c>
      <c r="K6434" t="str">
        <f t="shared" si="100"/>
        <v>Low Risk</v>
      </c>
    </row>
    <row r="6435" spans="1:11" x14ac:dyDescent="0.25">
      <c r="A6435">
        <v>6434</v>
      </c>
      <c r="B6435">
        <v>32</v>
      </c>
      <c r="C6435" t="s">
        <v>13</v>
      </c>
      <c r="D6435" t="s">
        <v>16</v>
      </c>
      <c r="E6435" t="s">
        <v>21</v>
      </c>
      <c r="F6435">
        <v>1281.82</v>
      </c>
      <c r="G6435">
        <v>1398.33</v>
      </c>
      <c r="H6435">
        <v>576</v>
      </c>
      <c r="I6435">
        <v>7</v>
      </c>
      <c r="J6435">
        <v>2079.61</v>
      </c>
      <c r="K6435" t="str">
        <f t="shared" si="100"/>
        <v>Low Risk</v>
      </c>
    </row>
    <row r="6436" spans="1:11" x14ac:dyDescent="0.25">
      <c r="A6436">
        <v>6435</v>
      </c>
      <c r="B6436">
        <v>32</v>
      </c>
      <c r="C6436" t="s">
        <v>10</v>
      </c>
      <c r="D6436" t="s">
        <v>14</v>
      </c>
      <c r="E6436" t="s">
        <v>17</v>
      </c>
      <c r="F6436">
        <v>2094.4699999999998</v>
      </c>
      <c r="G6436">
        <v>5302.36</v>
      </c>
      <c r="H6436">
        <v>533</v>
      </c>
      <c r="I6436">
        <v>13</v>
      </c>
      <c r="J6436">
        <v>5073.96</v>
      </c>
      <c r="K6436" t="str">
        <f t="shared" si="100"/>
        <v>Moderate Risk</v>
      </c>
    </row>
    <row r="6437" spans="1:11" x14ac:dyDescent="0.25">
      <c r="A6437">
        <v>6436</v>
      </c>
      <c r="B6437">
        <v>72</v>
      </c>
      <c r="C6437" t="s">
        <v>10</v>
      </c>
      <c r="D6437" t="s">
        <v>14</v>
      </c>
      <c r="E6437" t="s">
        <v>17</v>
      </c>
      <c r="F6437">
        <v>1284.44</v>
      </c>
      <c r="G6437">
        <v>1493.5</v>
      </c>
      <c r="H6437">
        <v>513</v>
      </c>
      <c r="I6437">
        <v>7</v>
      </c>
      <c r="J6437">
        <v>3405.18</v>
      </c>
      <c r="K6437" t="str">
        <f t="shared" si="100"/>
        <v>Low Risk</v>
      </c>
    </row>
    <row r="6438" spans="1:11" x14ac:dyDescent="0.25">
      <c r="A6438">
        <v>6437</v>
      </c>
      <c r="B6438">
        <v>56</v>
      </c>
      <c r="C6438" t="s">
        <v>13</v>
      </c>
      <c r="D6438" t="s">
        <v>16</v>
      </c>
      <c r="E6438" t="s">
        <v>20</v>
      </c>
      <c r="F6438">
        <v>2725.96</v>
      </c>
      <c r="G6438">
        <v>5592.09</v>
      </c>
      <c r="H6438">
        <v>661</v>
      </c>
      <c r="I6438">
        <v>6</v>
      </c>
      <c r="J6438">
        <v>7620.03</v>
      </c>
      <c r="K6438" t="str">
        <f t="shared" si="100"/>
        <v>Low Risk</v>
      </c>
    </row>
    <row r="6439" spans="1:11" x14ac:dyDescent="0.25">
      <c r="A6439">
        <v>6438</v>
      </c>
      <c r="B6439">
        <v>30</v>
      </c>
      <c r="C6439" t="s">
        <v>13</v>
      </c>
      <c r="D6439" t="s">
        <v>14</v>
      </c>
      <c r="E6439" t="s">
        <v>12</v>
      </c>
      <c r="F6439">
        <v>1679.15</v>
      </c>
      <c r="G6439">
        <v>2902.89</v>
      </c>
      <c r="H6439">
        <v>519</v>
      </c>
      <c r="I6439">
        <v>9</v>
      </c>
      <c r="J6439">
        <v>6128.64</v>
      </c>
      <c r="K6439" t="str">
        <f t="shared" si="100"/>
        <v>Low Risk</v>
      </c>
    </row>
    <row r="6440" spans="1:11" x14ac:dyDescent="0.25">
      <c r="A6440">
        <v>6439</v>
      </c>
      <c r="B6440">
        <v>34</v>
      </c>
      <c r="C6440" t="s">
        <v>10</v>
      </c>
      <c r="D6440" t="s">
        <v>14</v>
      </c>
      <c r="E6440" t="s">
        <v>20</v>
      </c>
      <c r="F6440">
        <v>2018.02</v>
      </c>
      <c r="G6440">
        <v>4049.04</v>
      </c>
      <c r="H6440">
        <v>609</v>
      </c>
      <c r="I6440">
        <v>2</v>
      </c>
      <c r="J6440">
        <v>5725.03</v>
      </c>
      <c r="K6440" t="str">
        <f t="shared" si="100"/>
        <v>Low Risk</v>
      </c>
    </row>
    <row r="6441" spans="1:11" x14ac:dyDescent="0.25">
      <c r="A6441">
        <v>6440</v>
      </c>
      <c r="B6441">
        <v>49</v>
      </c>
      <c r="C6441" t="s">
        <v>13</v>
      </c>
      <c r="D6441" t="s">
        <v>11</v>
      </c>
      <c r="E6441" t="s">
        <v>20</v>
      </c>
      <c r="F6441">
        <v>1772.2249999999999</v>
      </c>
      <c r="G6441">
        <v>2989.26</v>
      </c>
      <c r="H6441">
        <v>576</v>
      </c>
      <c r="I6441">
        <v>7</v>
      </c>
      <c r="J6441">
        <v>5332.54</v>
      </c>
      <c r="K6441" t="str">
        <f t="shared" si="100"/>
        <v>Low Risk</v>
      </c>
    </row>
    <row r="6442" spans="1:11" x14ac:dyDescent="0.25">
      <c r="A6442">
        <v>6441</v>
      </c>
      <c r="B6442">
        <v>26</v>
      </c>
      <c r="C6442" t="s">
        <v>10</v>
      </c>
      <c r="D6442" t="s">
        <v>14</v>
      </c>
      <c r="E6442" t="s">
        <v>15</v>
      </c>
      <c r="F6442">
        <v>1100.92</v>
      </c>
      <c r="G6442">
        <v>1821.8</v>
      </c>
      <c r="H6442">
        <v>448</v>
      </c>
      <c r="I6442">
        <v>13</v>
      </c>
      <c r="J6442">
        <v>3209.91</v>
      </c>
      <c r="K6442" t="str">
        <f t="shared" si="100"/>
        <v>High Risk</v>
      </c>
    </row>
    <row r="6443" spans="1:11" x14ac:dyDescent="0.25">
      <c r="A6443">
        <v>6442</v>
      </c>
      <c r="B6443">
        <v>57</v>
      </c>
      <c r="C6443" t="s">
        <v>10</v>
      </c>
      <c r="D6443" t="s">
        <v>16</v>
      </c>
      <c r="E6443" t="s">
        <v>12</v>
      </c>
      <c r="F6443">
        <v>1243.72</v>
      </c>
      <c r="G6443">
        <v>2106.23</v>
      </c>
      <c r="H6443">
        <v>576</v>
      </c>
      <c r="I6443">
        <v>8</v>
      </c>
      <c r="J6443">
        <v>5332.54</v>
      </c>
      <c r="K6443" t="str">
        <f t="shared" si="100"/>
        <v>Low Risk</v>
      </c>
    </row>
    <row r="6444" spans="1:11" x14ac:dyDescent="0.25">
      <c r="A6444">
        <v>6443</v>
      </c>
      <c r="B6444">
        <v>37</v>
      </c>
      <c r="C6444" t="s">
        <v>10</v>
      </c>
      <c r="D6444" t="s">
        <v>11</v>
      </c>
      <c r="E6444" t="s">
        <v>21</v>
      </c>
      <c r="F6444">
        <v>1582.61</v>
      </c>
      <c r="G6444">
        <v>2698.03</v>
      </c>
      <c r="H6444">
        <v>532</v>
      </c>
      <c r="I6444">
        <v>10</v>
      </c>
      <c r="J6444">
        <v>3800.88</v>
      </c>
      <c r="K6444" t="str">
        <f t="shared" si="100"/>
        <v>Low Risk</v>
      </c>
    </row>
    <row r="6445" spans="1:11" x14ac:dyDescent="0.25">
      <c r="A6445">
        <v>6444</v>
      </c>
      <c r="B6445">
        <v>43</v>
      </c>
      <c r="C6445" t="s">
        <v>13</v>
      </c>
      <c r="D6445" t="s">
        <v>11</v>
      </c>
      <c r="E6445" t="s">
        <v>20</v>
      </c>
      <c r="F6445">
        <v>1049.6099999999999</v>
      </c>
      <c r="G6445">
        <v>320.99</v>
      </c>
      <c r="H6445">
        <v>552</v>
      </c>
      <c r="I6445">
        <v>5</v>
      </c>
      <c r="J6445">
        <v>500</v>
      </c>
      <c r="K6445" t="str">
        <f t="shared" si="100"/>
        <v>Low Risk</v>
      </c>
    </row>
    <row r="6446" spans="1:11" x14ac:dyDescent="0.25">
      <c r="A6446">
        <v>6445</v>
      </c>
      <c r="B6446">
        <v>44</v>
      </c>
      <c r="C6446" t="s">
        <v>13</v>
      </c>
      <c r="D6446" t="s">
        <v>11</v>
      </c>
      <c r="E6446" t="s">
        <v>20</v>
      </c>
      <c r="F6446">
        <v>2512.3000000000002</v>
      </c>
      <c r="G6446">
        <v>5189.3599999999997</v>
      </c>
      <c r="H6446">
        <v>659</v>
      </c>
      <c r="I6446">
        <v>9</v>
      </c>
      <c r="J6446">
        <v>6492.56</v>
      </c>
      <c r="K6446" t="str">
        <f t="shared" si="100"/>
        <v>Low Risk</v>
      </c>
    </row>
    <row r="6447" spans="1:11" x14ac:dyDescent="0.25">
      <c r="A6447">
        <v>6446</v>
      </c>
      <c r="B6447">
        <v>38</v>
      </c>
      <c r="C6447" t="s">
        <v>13</v>
      </c>
      <c r="D6447" t="s">
        <v>18</v>
      </c>
      <c r="E6447" t="s">
        <v>21</v>
      </c>
      <c r="F6447">
        <v>1577.47</v>
      </c>
      <c r="G6447">
        <v>2872.78</v>
      </c>
      <c r="H6447">
        <v>534</v>
      </c>
      <c r="I6447">
        <v>2</v>
      </c>
      <c r="J6447">
        <v>657.03</v>
      </c>
      <c r="K6447" t="str">
        <f t="shared" si="100"/>
        <v>Low Risk</v>
      </c>
    </row>
    <row r="6448" spans="1:11" x14ac:dyDescent="0.25">
      <c r="A6448">
        <v>6447</v>
      </c>
      <c r="B6448">
        <v>35</v>
      </c>
      <c r="C6448" t="s">
        <v>10</v>
      </c>
      <c r="D6448" t="s">
        <v>18</v>
      </c>
      <c r="E6448" t="s">
        <v>17</v>
      </c>
      <c r="F6448">
        <v>1772.2249999999999</v>
      </c>
      <c r="G6448">
        <v>3232.4</v>
      </c>
      <c r="H6448">
        <v>624</v>
      </c>
      <c r="I6448">
        <v>5</v>
      </c>
      <c r="J6448">
        <v>4293.45</v>
      </c>
      <c r="K6448" t="str">
        <f t="shared" si="100"/>
        <v>Low Risk</v>
      </c>
    </row>
    <row r="6449" spans="1:11" x14ac:dyDescent="0.25">
      <c r="A6449">
        <v>6448</v>
      </c>
      <c r="B6449">
        <v>30</v>
      </c>
      <c r="C6449" t="s">
        <v>10</v>
      </c>
      <c r="D6449" t="s">
        <v>11</v>
      </c>
      <c r="E6449" t="s">
        <v>15</v>
      </c>
      <c r="F6449">
        <v>1872.78</v>
      </c>
      <c r="G6449">
        <v>3265.93</v>
      </c>
      <c r="H6449">
        <v>582</v>
      </c>
      <c r="I6449">
        <v>8</v>
      </c>
      <c r="J6449">
        <v>3463.58</v>
      </c>
      <c r="K6449" t="str">
        <f t="shared" si="100"/>
        <v>Low Risk</v>
      </c>
    </row>
    <row r="6450" spans="1:11" x14ac:dyDescent="0.25">
      <c r="A6450">
        <v>6449</v>
      </c>
      <c r="B6450">
        <v>33</v>
      </c>
      <c r="C6450" t="s">
        <v>13</v>
      </c>
      <c r="D6450" t="s">
        <v>16</v>
      </c>
      <c r="E6450" t="s">
        <v>17</v>
      </c>
      <c r="F6450">
        <v>2220.3000000000002</v>
      </c>
      <c r="G6450">
        <v>3642.42</v>
      </c>
      <c r="H6450">
        <v>553</v>
      </c>
      <c r="I6450">
        <v>7</v>
      </c>
      <c r="J6450">
        <v>6856.31</v>
      </c>
      <c r="K6450" t="str">
        <f t="shared" si="100"/>
        <v>Low Risk</v>
      </c>
    </row>
    <row r="6451" spans="1:11" x14ac:dyDescent="0.25">
      <c r="A6451">
        <v>6450</v>
      </c>
      <c r="B6451">
        <v>26</v>
      </c>
      <c r="C6451" t="s">
        <v>10</v>
      </c>
      <c r="D6451" t="s">
        <v>11</v>
      </c>
      <c r="E6451" t="s">
        <v>17</v>
      </c>
      <c r="F6451">
        <v>868.35</v>
      </c>
      <c r="G6451">
        <v>0</v>
      </c>
      <c r="H6451">
        <v>462</v>
      </c>
      <c r="I6451">
        <v>16</v>
      </c>
      <c r="J6451">
        <v>5332.54</v>
      </c>
      <c r="K6451" t="str">
        <f t="shared" si="100"/>
        <v>High Risk</v>
      </c>
    </row>
    <row r="6452" spans="1:11" x14ac:dyDescent="0.25">
      <c r="A6452">
        <v>6451</v>
      </c>
      <c r="B6452">
        <v>29</v>
      </c>
      <c r="C6452" t="s">
        <v>10</v>
      </c>
      <c r="D6452" t="s">
        <v>11</v>
      </c>
      <c r="E6452" t="s">
        <v>15</v>
      </c>
      <c r="F6452">
        <v>1116.26</v>
      </c>
      <c r="G6452">
        <v>3237.28</v>
      </c>
      <c r="H6452">
        <v>481</v>
      </c>
      <c r="I6452">
        <v>7</v>
      </c>
      <c r="J6452">
        <v>2282.4</v>
      </c>
      <c r="K6452" t="str">
        <f t="shared" si="100"/>
        <v>Moderate Risk</v>
      </c>
    </row>
    <row r="6453" spans="1:11" x14ac:dyDescent="0.25">
      <c r="A6453">
        <v>6452</v>
      </c>
      <c r="B6453">
        <v>61</v>
      </c>
      <c r="C6453" t="s">
        <v>13</v>
      </c>
      <c r="D6453" t="s">
        <v>18</v>
      </c>
      <c r="E6453" t="s">
        <v>21</v>
      </c>
      <c r="F6453">
        <v>2169.1799999999998</v>
      </c>
      <c r="G6453">
        <v>3898.6</v>
      </c>
      <c r="H6453">
        <v>576</v>
      </c>
      <c r="I6453">
        <v>7</v>
      </c>
      <c r="J6453">
        <v>4241.7</v>
      </c>
      <c r="K6453" t="str">
        <f t="shared" si="100"/>
        <v>Low Risk</v>
      </c>
    </row>
    <row r="6454" spans="1:11" x14ac:dyDescent="0.25">
      <c r="A6454">
        <v>6453</v>
      </c>
      <c r="B6454">
        <v>55</v>
      </c>
      <c r="C6454" t="s">
        <v>13</v>
      </c>
      <c r="D6454" t="s">
        <v>11</v>
      </c>
      <c r="E6454" t="s">
        <v>15</v>
      </c>
      <c r="F6454">
        <v>1427.3</v>
      </c>
      <c r="G6454">
        <v>1919.89</v>
      </c>
      <c r="H6454">
        <v>507</v>
      </c>
      <c r="I6454">
        <v>3</v>
      </c>
      <c r="J6454">
        <v>1918.98</v>
      </c>
      <c r="K6454" t="str">
        <f t="shared" si="100"/>
        <v>Low Risk</v>
      </c>
    </row>
    <row r="6455" spans="1:11" x14ac:dyDescent="0.25">
      <c r="A6455">
        <v>6454</v>
      </c>
      <c r="B6455">
        <v>36</v>
      </c>
      <c r="C6455" t="s">
        <v>10</v>
      </c>
      <c r="D6455" t="s">
        <v>11</v>
      </c>
      <c r="E6455" t="s">
        <v>21</v>
      </c>
      <c r="F6455">
        <v>1620.8</v>
      </c>
      <c r="G6455">
        <v>2958.5</v>
      </c>
      <c r="H6455">
        <v>544</v>
      </c>
      <c r="I6455">
        <v>10</v>
      </c>
      <c r="J6455">
        <v>3097.59</v>
      </c>
      <c r="K6455" t="str">
        <f t="shared" si="100"/>
        <v>Low Risk</v>
      </c>
    </row>
    <row r="6456" spans="1:11" x14ac:dyDescent="0.25">
      <c r="A6456">
        <v>6455</v>
      </c>
      <c r="B6456">
        <v>24</v>
      </c>
      <c r="C6456" t="s">
        <v>10</v>
      </c>
      <c r="D6456" t="s">
        <v>16</v>
      </c>
      <c r="E6456" t="s">
        <v>12</v>
      </c>
      <c r="F6456">
        <v>2439.9299999999998</v>
      </c>
      <c r="G6456">
        <v>5070.45</v>
      </c>
      <c r="H6456">
        <v>625</v>
      </c>
      <c r="I6456">
        <v>7</v>
      </c>
      <c r="J6456">
        <v>8413.85</v>
      </c>
      <c r="K6456" t="str">
        <f t="shared" si="100"/>
        <v>Low Risk</v>
      </c>
    </row>
    <row r="6457" spans="1:11" x14ac:dyDescent="0.25">
      <c r="A6457">
        <v>6456</v>
      </c>
      <c r="B6457">
        <v>74</v>
      </c>
      <c r="C6457" t="s">
        <v>10</v>
      </c>
      <c r="D6457" t="s">
        <v>19</v>
      </c>
      <c r="E6457" t="s">
        <v>17</v>
      </c>
      <c r="F6457">
        <v>3295.4</v>
      </c>
      <c r="G6457">
        <v>5455.38</v>
      </c>
      <c r="H6457">
        <v>658</v>
      </c>
      <c r="I6457">
        <v>4</v>
      </c>
      <c r="J6457">
        <v>11530.21</v>
      </c>
      <c r="K6457" t="str">
        <f t="shared" si="100"/>
        <v>Low Risk</v>
      </c>
    </row>
    <row r="6458" spans="1:11" x14ac:dyDescent="0.25">
      <c r="A6458">
        <v>6457</v>
      </c>
      <c r="B6458">
        <v>52</v>
      </c>
      <c r="C6458" t="s">
        <v>13</v>
      </c>
      <c r="D6458" t="s">
        <v>18</v>
      </c>
      <c r="E6458" t="s">
        <v>17</v>
      </c>
      <c r="F6458">
        <v>2554.2800000000002</v>
      </c>
      <c r="G6458">
        <v>3446.51</v>
      </c>
      <c r="H6458">
        <v>656</v>
      </c>
      <c r="I6458">
        <v>8</v>
      </c>
      <c r="J6458">
        <v>6699.75</v>
      </c>
      <c r="K6458" t="str">
        <f t="shared" si="100"/>
        <v>Low Risk</v>
      </c>
    </row>
    <row r="6459" spans="1:11" x14ac:dyDescent="0.25">
      <c r="A6459">
        <v>6458</v>
      </c>
      <c r="B6459">
        <v>65</v>
      </c>
      <c r="C6459" t="s">
        <v>13</v>
      </c>
      <c r="D6459" t="s">
        <v>18</v>
      </c>
      <c r="E6459" t="s">
        <v>12</v>
      </c>
      <c r="F6459">
        <v>1763.31</v>
      </c>
      <c r="G6459">
        <v>3213.88</v>
      </c>
      <c r="H6459">
        <v>587</v>
      </c>
      <c r="I6459">
        <v>7</v>
      </c>
      <c r="J6459">
        <v>6542.2</v>
      </c>
      <c r="K6459" t="str">
        <f t="shared" si="100"/>
        <v>Low Risk</v>
      </c>
    </row>
    <row r="6460" spans="1:11" x14ac:dyDescent="0.25">
      <c r="A6460">
        <v>6459</v>
      </c>
      <c r="B6460">
        <v>35</v>
      </c>
      <c r="C6460" t="s">
        <v>13</v>
      </c>
      <c r="D6460" t="s">
        <v>11</v>
      </c>
      <c r="E6460" t="s">
        <v>17</v>
      </c>
      <c r="F6460">
        <v>2909.2</v>
      </c>
      <c r="G6460">
        <v>5577.78</v>
      </c>
      <c r="H6460">
        <v>592</v>
      </c>
      <c r="I6460">
        <v>5</v>
      </c>
      <c r="J6460">
        <v>8922.2900000000009</v>
      </c>
      <c r="K6460" t="str">
        <f t="shared" si="100"/>
        <v>Low Risk</v>
      </c>
    </row>
    <row r="6461" spans="1:11" x14ac:dyDescent="0.25">
      <c r="A6461">
        <v>6460</v>
      </c>
      <c r="B6461">
        <v>33</v>
      </c>
      <c r="C6461" t="s">
        <v>10</v>
      </c>
      <c r="D6461" t="s">
        <v>11</v>
      </c>
      <c r="E6461" t="s">
        <v>20</v>
      </c>
      <c r="F6461">
        <v>1774.51</v>
      </c>
      <c r="G6461">
        <v>4567.5</v>
      </c>
      <c r="H6461">
        <v>589</v>
      </c>
      <c r="I6461">
        <v>13</v>
      </c>
      <c r="J6461">
        <v>6105.22</v>
      </c>
      <c r="K6461" t="str">
        <f t="shared" si="100"/>
        <v>Moderate Risk</v>
      </c>
    </row>
    <row r="6462" spans="1:11" x14ac:dyDescent="0.25">
      <c r="A6462">
        <v>6461</v>
      </c>
      <c r="B6462">
        <v>72</v>
      </c>
      <c r="C6462" t="s">
        <v>10</v>
      </c>
      <c r="D6462" t="s">
        <v>18</v>
      </c>
      <c r="E6462" t="s">
        <v>15</v>
      </c>
      <c r="F6462">
        <v>2237.5300000000002</v>
      </c>
      <c r="G6462">
        <v>3639.19</v>
      </c>
      <c r="H6462">
        <v>667</v>
      </c>
      <c r="I6462">
        <v>8</v>
      </c>
      <c r="J6462">
        <v>7348.63</v>
      </c>
      <c r="K6462" t="str">
        <f t="shared" si="100"/>
        <v>Low Risk</v>
      </c>
    </row>
    <row r="6463" spans="1:11" x14ac:dyDescent="0.25">
      <c r="A6463">
        <v>6462</v>
      </c>
      <c r="B6463">
        <v>56</v>
      </c>
      <c r="C6463" t="s">
        <v>13</v>
      </c>
      <c r="D6463" t="s">
        <v>11</v>
      </c>
      <c r="E6463" t="s">
        <v>17</v>
      </c>
      <c r="F6463">
        <v>2681.93</v>
      </c>
      <c r="G6463">
        <v>4854.7700000000004</v>
      </c>
      <c r="H6463">
        <v>634</v>
      </c>
      <c r="I6463">
        <v>7</v>
      </c>
      <c r="J6463">
        <v>8951.06</v>
      </c>
      <c r="K6463" t="str">
        <f t="shared" si="100"/>
        <v>Low Risk</v>
      </c>
    </row>
    <row r="6464" spans="1:11" x14ac:dyDescent="0.25">
      <c r="A6464">
        <v>6463</v>
      </c>
      <c r="B6464">
        <v>21</v>
      </c>
      <c r="C6464" t="s">
        <v>13</v>
      </c>
      <c r="D6464" t="s">
        <v>16</v>
      </c>
      <c r="E6464" t="s">
        <v>17</v>
      </c>
      <c r="F6464">
        <v>2039.85</v>
      </c>
      <c r="G6464">
        <v>4642.97</v>
      </c>
      <c r="H6464">
        <v>598</v>
      </c>
      <c r="I6464">
        <v>7</v>
      </c>
      <c r="J6464">
        <v>5341.85</v>
      </c>
      <c r="K6464" t="str">
        <f t="shared" si="100"/>
        <v>Low Risk</v>
      </c>
    </row>
    <row r="6465" spans="1:11" x14ac:dyDescent="0.25">
      <c r="A6465">
        <v>6464</v>
      </c>
      <c r="B6465">
        <v>42</v>
      </c>
      <c r="C6465" t="s">
        <v>13</v>
      </c>
      <c r="D6465" t="s">
        <v>11</v>
      </c>
      <c r="E6465" t="s">
        <v>152</v>
      </c>
      <c r="F6465">
        <v>1657.19</v>
      </c>
      <c r="G6465">
        <v>2295.37</v>
      </c>
      <c r="H6465">
        <v>523</v>
      </c>
      <c r="I6465">
        <v>9</v>
      </c>
      <c r="J6465">
        <v>5205.47</v>
      </c>
      <c r="K6465" t="str">
        <f t="shared" si="100"/>
        <v>Low Risk</v>
      </c>
    </row>
    <row r="6466" spans="1:11" x14ac:dyDescent="0.25">
      <c r="A6466">
        <v>6465</v>
      </c>
      <c r="B6466">
        <v>49</v>
      </c>
      <c r="C6466" t="s">
        <v>10</v>
      </c>
      <c r="D6466" t="s">
        <v>11</v>
      </c>
      <c r="E6466" t="s">
        <v>17</v>
      </c>
      <c r="F6466">
        <v>1525.03</v>
      </c>
      <c r="G6466">
        <v>3190.06</v>
      </c>
      <c r="H6466">
        <v>524</v>
      </c>
      <c r="I6466">
        <v>5</v>
      </c>
      <c r="J6466">
        <v>4352.59</v>
      </c>
      <c r="K6466" t="str">
        <f t="shared" ref="K6466:K6529" si="101">IF(AND(H6466&lt;500,I6466&gt;10),"High Risk",IF(OR(H6466&lt;500,I6466&gt;10),"Moderate Risk","Low Risk"))</f>
        <v>Low Risk</v>
      </c>
    </row>
    <row r="6467" spans="1:11" x14ac:dyDescent="0.25">
      <c r="A6467">
        <v>6466</v>
      </c>
      <c r="B6467">
        <v>57</v>
      </c>
      <c r="C6467" t="s">
        <v>13</v>
      </c>
      <c r="D6467" t="s">
        <v>11</v>
      </c>
      <c r="E6467" t="s">
        <v>152</v>
      </c>
      <c r="F6467">
        <v>1772.2249999999999</v>
      </c>
      <c r="G6467">
        <v>4812.78</v>
      </c>
      <c r="H6467">
        <v>689</v>
      </c>
      <c r="I6467">
        <v>7</v>
      </c>
      <c r="J6467">
        <v>8896.73</v>
      </c>
      <c r="K6467" t="str">
        <f t="shared" si="101"/>
        <v>Low Risk</v>
      </c>
    </row>
    <row r="6468" spans="1:11" x14ac:dyDescent="0.25">
      <c r="A6468">
        <v>6467</v>
      </c>
      <c r="B6468">
        <v>30</v>
      </c>
      <c r="C6468" t="s">
        <v>13</v>
      </c>
      <c r="D6468" t="s">
        <v>18</v>
      </c>
      <c r="E6468" t="s">
        <v>17</v>
      </c>
      <c r="F6468">
        <v>4845.74</v>
      </c>
      <c r="G6468">
        <v>9216.76</v>
      </c>
      <c r="H6468">
        <v>747</v>
      </c>
      <c r="I6468">
        <v>3</v>
      </c>
      <c r="J6468">
        <v>18394.13</v>
      </c>
      <c r="K6468" t="str">
        <f t="shared" si="101"/>
        <v>Low Risk</v>
      </c>
    </row>
    <row r="6469" spans="1:11" x14ac:dyDescent="0.25">
      <c r="A6469">
        <v>6468</v>
      </c>
      <c r="B6469">
        <v>62</v>
      </c>
      <c r="C6469" t="s">
        <v>13</v>
      </c>
      <c r="D6469" t="s">
        <v>14</v>
      </c>
      <c r="E6469" t="s">
        <v>17</v>
      </c>
      <c r="F6469">
        <v>1772.2249999999999</v>
      </c>
      <c r="G6469">
        <v>3053.26</v>
      </c>
      <c r="H6469">
        <v>599</v>
      </c>
      <c r="I6469">
        <v>8</v>
      </c>
      <c r="J6469">
        <v>6275.64</v>
      </c>
      <c r="K6469" t="str">
        <f t="shared" si="101"/>
        <v>Low Risk</v>
      </c>
    </row>
    <row r="6470" spans="1:11" x14ac:dyDescent="0.25">
      <c r="A6470">
        <v>6469</v>
      </c>
      <c r="B6470">
        <v>34</v>
      </c>
      <c r="C6470" t="s">
        <v>13</v>
      </c>
      <c r="D6470" t="s">
        <v>18</v>
      </c>
      <c r="E6470" t="s">
        <v>21</v>
      </c>
      <c r="F6470">
        <v>2398.52</v>
      </c>
      <c r="G6470">
        <v>3581.8</v>
      </c>
      <c r="H6470">
        <v>615</v>
      </c>
      <c r="I6470">
        <v>5</v>
      </c>
      <c r="J6470">
        <v>6107.91</v>
      </c>
      <c r="K6470" t="str">
        <f t="shared" si="101"/>
        <v>Low Risk</v>
      </c>
    </row>
    <row r="6471" spans="1:11" x14ac:dyDescent="0.25">
      <c r="A6471">
        <v>6470</v>
      </c>
      <c r="B6471">
        <v>66</v>
      </c>
      <c r="C6471" t="s">
        <v>10</v>
      </c>
      <c r="D6471" t="s">
        <v>18</v>
      </c>
      <c r="E6471" t="s">
        <v>15</v>
      </c>
      <c r="F6471">
        <v>4595.82</v>
      </c>
      <c r="G6471">
        <v>8068.18</v>
      </c>
      <c r="H6471">
        <v>727</v>
      </c>
      <c r="I6471">
        <v>9</v>
      </c>
      <c r="J6471">
        <v>15549.15</v>
      </c>
      <c r="K6471" t="str">
        <f t="shared" si="101"/>
        <v>Low Risk</v>
      </c>
    </row>
    <row r="6472" spans="1:11" x14ac:dyDescent="0.25">
      <c r="A6472">
        <v>6471</v>
      </c>
      <c r="B6472">
        <v>54</v>
      </c>
      <c r="C6472" t="s">
        <v>10</v>
      </c>
      <c r="D6472" t="s">
        <v>19</v>
      </c>
      <c r="E6472" t="s">
        <v>12</v>
      </c>
      <c r="F6472">
        <v>3006.26</v>
      </c>
      <c r="G6472">
        <v>5401.14</v>
      </c>
      <c r="H6472">
        <v>606</v>
      </c>
      <c r="I6472">
        <v>7</v>
      </c>
      <c r="J6472">
        <v>9139.61</v>
      </c>
      <c r="K6472" t="str">
        <f t="shared" si="101"/>
        <v>Low Risk</v>
      </c>
    </row>
    <row r="6473" spans="1:11" x14ac:dyDescent="0.25">
      <c r="A6473">
        <v>6472</v>
      </c>
      <c r="B6473">
        <v>23</v>
      </c>
      <c r="C6473" t="s">
        <v>10</v>
      </c>
      <c r="D6473" t="s">
        <v>11</v>
      </c>
      <c r="E6473" t="s">
        <v>20</v>
      </c>
      <c r="F6473">
        <v>971.46</v>
      </c>
      <c r="G6473">
        <v>677.35</v>
      </c>
      <c r="H6473">
        <v>535</v>
      </c>
      <c r="I6473">
        <v>9</v>
      </c>
      <c r="J6473">
        <v>1262.19</v>
      </c>
      <c r="K6473" t="str">
        <f t="shared" si="101"/>
        <v>Low Risk</v>
      </c>
    </row>
    <row r="6474" spans="1:11" x14ac:dyDescent="0.25">
      <c r="A6474">
        <v>6473</v>
      </c>
      <c r="B6474">
        <v>36</v>
      </c>
      <c r="C6474" t="s">
        <v>13</v>
      </c>
      <c r="D6474" t="s">
        <v>11</v>
      </c>
      <c r="E6474" t="s">
        <v>12</v>
      </c>
      <c r="F6474">
        <v>2135.46</v>
      </c>
      <c r="G6474">
        <v>4259.87</v>
      </c>
      <c r="H6474">
        <v>627</v>
      </c>
      <c r="I6474">
        <v>7</v>
      </c>
      <c r="J6474">
        <v>4426.54</v>
      </c>
      <c r="K6474" t="str">
        <f t="shared" si="101"/>
        <v>Low Risk</v>
      </c>
    </row>
    <row r="6475" spans="1:11" x14ac:dyDescent="0.25">
      <c r="A6475">
        <v>6474</v>
      </c>
      <c r="B6475">
        <v>30</v>
      </c>
      <c r="C6475" t="s">
        <v>13</v>
      </c>
      <c r="D6475" t="s">
        <v>19</v>
      </c>
      <c r="E6475" t="s">
        <v>12</v>
      </c>
      <c r="F6475">
        <v>6164.95</v>
      </c>
      <c r="G6475">
        <v>11768.69</v>
      </c>
      <c r="H6475">
        <v>709</v>
      </c>
      <c r="I6475">
        <v>9</v>
      </c>
      <c r="J6475">
        <v>21593.09</v>
      </c>
      <c r="K6475" t="str">
        <f t="shared" si="101"/>
        <v>Low Risk</v>
      </c>
    </row>
    <row r="6476" spans="1:11" x14ac:dyDescent="0.25">
      <c r="A6476">
        <v>6475</v>
      </c>
      <c r="B6476">
        <v>74</v>
      </c>
      <c r="C6476" t="s">
        <v>13</v>
      </c>
      <c r="D6476" t="s">
        <v>11</v>
      </c>
      <c r="E6476" t="s">
        <v>21</v>
      </c>
      <c r="F6476">
        <v>1772.2249999999999</v>
      </c>
      <c r="G6476">
        <v>1872.54</v>
      </c>
      <c r="H6476">
        <v>565</v>
      </c>
      <c r="I6476">
        <v>6</v>
      </c>
      <c r="J6476">
        <v>2512.0300000000002</v>
      </c>
      <c r="K6476" t="str">
        <f t="shared" si="101"/>
        <v>Low Risk</v>
      </c>
    </row>
    <row r="6477" spans="1:11" x14ac:dyDescent="0.25">
      <c r="A6477">
        <v>6476</v>
      </c>
      <c r="B6477">
        <v>43</v>
      </c>
      <c r="C6477" t="s">
        <v>10</v>
      </c>
      <c r="D6477" t="s">
        <v>11</v>
      </c>
      <c r="E6477" t="s">
        <v>21</v>
      </c>
      <c r="F6477">
        <v>3157.82</v>
      </c>
      <c r="G6477">
        <v>6403.2</v>
      </c>
      <c r="H6477">
        <v>576</v>
      </c>
      <c r="I6477">
        <v>3</v>
      </c>
      <c r="J6477">
        <v>10496.62</v>
      </c>
      <c r="K6477" t="str">
        <f t="shared" si="101"/>
        <v>Low Risk</v>
      </c>
    </row>
    <row r="6478" spans="1:11" x14ac:dyDescent="0.25">
      <c r="A6478">
        <v>6477</v>
      </c>
      <c r="B6478">
        <v>31</v>
      </c>
      <c r="C6478" t="s">
        <v>13</v>
      </c>
      <c r="D6478" t="s">
        <v>11</v>
      </c>
      <c r="E6478" t="s">
        <v>12</v>
      </c>
      <c r="F6478">
        <v>1772.2249999999999</v>
      </c>
      <c r="G6478">
        <v>442.62</v>
      </c>
      <c r="H6478">
        <v>442</v>
      </c>
      <c r="I6478">
        <v>6</v>
      </c>
      <c r="J6478">
        <v>500</v>
      </c>
      <c r="K6478" t="str">
        <f t="shared" si="101"/>
        <v>Moderate Risk</v>
      </c>
    </row>
    <row r="6479" spans="1:11" x14ac:dyDescent="0.25">
      <c r="A6479">
        <v>6478</v>
      </c>
      <c r="B6479">
        <v>48</v>
      </c>
      <c r="C6479" t="s">
        <v>13</v>
      </c>
      <c r="D6479" t="s">
        <v>14</v>
      </c>
      <c r="E6479" t="s">
        <v>15</v>
      </c>
      <c r="F6479">
        <v>1165.57</v>
      </c>
      <c r="G6479">
        <v>1514.97</v>
      </c>
      <c r="H6479">
        <v>508</v>
      </c>
      <c r="I6479">
        <v>6</v>
      </c>
      <c r="J6479">
        <v>2420.86</v>
      </c>
      <c r="K6479" t="str">
        <f t="shared" si="101"/>
        <v>Low Risk</v>
      </c>
    </row>
    <row r="6480" spans="1:11" x14ac:dyDescent="0.25">
      <c r="A6480">
        <v>6479</v>
      </c>
      <c r="B6480">
        <v>71</v>
      </c>
      <c r="C6480" t="s">
        <v>10</v>
      </c>
      <c r="D6480" t="s">
        <v>11</v>
      </c>
      <c r="E6480" t="s">
        <v>12</v>
      </c>
      <c r="F6480">
        <v>1772.2249999999999</v>
      </c>
      <c r="G6480">
        <v>1967.32</v>
      </c>
      <c r="H6480">
        <v>542</v>
      </c>
      <c r="I6480">
        <v>8</v>
      </c>
      <c r="J6480">
        <v>4111.47</v>
      </c>
      <c r="K6480" t="str">
        <f t="shared" si="101"/>
        <v>Low Risk</v>
      </c>
    </row>
    <row r="6481" spans="1:11" x14ac:dyDescent="0.25">
      <c r="A6481">
        <v>6480</v>
      </c>
      <c r="B6481">
        <v>21</v>
      </c>
      <c r="C6481" t="s">
        <v>13</v>
      </c>
      <c r="D6481" t="s">
        <v>16</v>
      </c>
      <c r="E6481" t="s">
        <v>20</v>
      </c>
      <c r="F6481">
        <v>1165.8499999999999</v>
      </c>
      <c r="G6481">
        <v>2176.0100000000002</v>
      </c>
      <c r="H6481">
        <v>521</v>
      </c>
      <c r="I6481">
        <v>10</v>
      </c>
      <c r="J6481">
        <v>4213.2299999999996</v>
      </c>
      <c r="K6481" t="str">
        <f t="shared" si="101"/>
        <v>Low Risk</v>
      </c>
    </row>
    <row r="6482" spans="1:11" x14ac:dyDescent="0.25">
      <c r="A6482">
        <v>6481</v>
      </c>
      <c r="B6482">
        <v>56</v>
      </c>
      <c r="C6482" t="s">
        <v>10</v>
      </c>
      <c r="D6482" t="s">
        <v>16</v>
      </c>
      <c r="E6482" t="s">
        <v>15</v>
      </c>
      <c r="F6482">
        <v>1824.78</v>
      </c>
      <c r="G6482">
        <v>4367.97</v>
      </c>
      <c r="H6482">
        <v>578</v>
      </c>
      <c r="I6482">
        <v>6</v>
      </c>
      <c r="J6482">
        <v>5432.46</v>
      </c>
      <c r="K6482" t="str">
        <f t="shared" si="101"/>
        <v>Low Risk</v>
      </c>
    </row>
    <row r="6483" spans="1:11" x14ac:dyDescent="0.25">
      <c r="A6483">
        <v>6482</v>
      </c>
      <c r="B6483">
        <v>25</v>
      </c>
      <c r="C6483" t="s">
        <v>10</v>
      </c>
      <c r="D6483" t="s">
        <v>14</v>
      </c>
      <c r="E6483" t="s">
        <v>12</v>
      </c>
      <c r="F6483">
        <v>2519.6999999999998</v>
      </c>
      <c r="G6483">
        <v>5042.55</v>
      </c>
      <c r="H6483">
        <v>649</v>
      </c>
      <c r="I6483">
        <v>7</v>
      </c>
      <c r="J6483">
        <v>9773.5</v>
      </c>
      <c r="K6483" t="str">
        <f t="shared" si="101"/>
        <v>Low Risk</v>
      </c>
    </row>
    <row r="6484" spans="1:11" x14ac:dyDescent="0.25">
      <c r="A6484">
        <v>6483</v>
      </c>
      <c r="B6484">
        <v>42</v>
      </c>
      <c r="C6484" t="s">
        <v>10</v>
      </c>
      <c r="D6484" t="s">
        <v>18</v>
      </c>
      <c r="E6484" t="s">
        <v>12</v>
      </c>
      <c r="F6484">
        <v>4345.01</v>
      </c>
      <c r="G6484">
        <v>8042.19</v>
      </c>
      <c r="H6484">
        <v>738</v>
      </c>
      <c r="I6484">
        <v>5</v>
      </c>
      <c r="J6484">
        <v>18189.27</v>
      </c>
      <c r="K6484" t="str">
        <f t="shared" si="101"/>
        <v>Low Risk</v>
      </c>
    </row>
    <row r="6485" spans="1:11" x14ac:dyDescent="0.25">
      <c r="A6485">
        <v>6484</v>
      </c>
      <c r="B6485">
        <v>30</v>
      </c>
      <c r="C6485" t="s">
        <v>13</v>
      </c>
      <c r="D6485" t="s">
        <v>11</v>
      </c>
      <c r="E6485" t="s">
        <v>15</v>
      </c>
      <c r="F6485">
        <v>2745.84</v>
      </c>
      <c r="G6485">
        <v>4405.66</v>
      </c>
      <c r="H6485">
        <v>598</v>
      </c>
      <c r="I6485">
        <v>9</v>
      </c>
      <c r="J6485">
        <v>10242.02</v>
      </c>
      <c r="K6485" t="str">
        <f t="shared" si="101"/>
        <v>Low Risk</v>
      </c>
    </row>
    <row r="6486" spans="1:11" x14ac:dyDescent="0.25">
      <c r="A6486">
        <v>6485</v>
      </c>
      <c r="B6486">
        <v>49</v>
      </c>
      <c r="C6486" t="s">
        <v>13</v>
      </c>
      <c r="D6486" t="s">
        <v>16</v>
      </c>
      <c r="E6486" t="s">
        <v>15</v>
      </c>
      <c r="F6486">
        <v>2230.63</v>
      </c>
      <c r="G6486">
        <v>3615.7</v>
      </c>
      <c r="H6486">
        <v>675</v>
      </c>
      <c r="I6486">
        <v>4</v>
      </c>
      <c r="J6486">
        <v>6915.58</v>
      </c>
      <c r="K6486" t="str">
        <f t="shared" si="101"/>
        <v>Low Risk</v>
      </c>
    </row>
    <row r="6487" spans="1:11" x14ac:dyDescent="0.25">
      <c r="A6487">
        <v>6486</v>
      </c>
      <c r="B6487">
        <v>55</v>
      </c>
      <c r="C6487" t="s">
        <v>10</v>
      </c>
      <c r="D6487" t="s">
        <v>19</v>
      </c>
      <c r="E6487" t="s">
        <v>21</v>
      </c>
      <c r="F6487">
        <v>2976.1</v>
      </c>
      <c r="G6487">
        <v>4588.1099999999997</v>
      </c>
      <c r="H6487">
        <v>687</v>
      </c>
      <c r="I6487">
        <v>6</v>
      </c>
      <c r="J6487">
        <v>8545.84</v>
      </c>
      <c r="K6487" t="str">
        <f t="shared" si="101"/>
        <v>Low Risk</v>
      </c>
    </row>
    <row r="6488" spans="1:11" x14ac:dyDescent="0.25">
      <c r="A6488">
        <v>6487</v>
      </c>
      <c r="B6488">
        <v>55</v>
      </c>
      <c r="C6488" t="s">
        <v>13</v>
      </c>
      <c r="D6488" t="s">
        <v>11</v>
      </c>
      <c r="E6488" t="s">
        <v>20</v>
      </c>
      <c r="F6488">
        <v>1790.18</v>
      </c>
      <c r="G6488">
        <v>2839.56</v>
      </c>
      <c r="H6488">
        <v>630</v>
      </c>
      <c r="I6488">
        <v>2</v>
      </c>
      <c r="J6488">
        <v>5433.76</v>
      </c>
      <c r="K6488" t="str">
        <f t="shared" si="101"/>
        <v>Low Risk</v>
      </c>
    </row>
    <row r="6489" spans="1:11" x14ac:dyDescent="0.25">
      <c r="A6489">
        <v>6488</v>
      </c>
      <c r="B6489">
        <v>73</v>
      </c>
      <c r="C6489" t="s">
        <v>13</v>
      </c>
      <c r="D6489" t="s">
        <v>18</v>
      </c>
      <c r="E6489" t="s">
        <v>17</v>
      </c>
      <c r="F6489">
        <v>1347.61</v>
      </c>
      <c r="G6489">
        <v>3806.12</v>
      </c>
      <c r="H6489">
        <v>664</v>
      </c>
      <c r="I6489">
        <v>7</v>
      </c>
      <c r="J6489">
        <v>5332.54</v>
      </c>
      <c r="K6489" t="str">
        <f t="shared" si="101"/>
        <v>Low Risk</v>
      </c>
    </row>
    <row r="6490" spans="1:11" x14ac:dyDescent="0.25">
      <c r="A6490">
        <v>6489</v>
      </c>
      <c r="B6490">
        <v>45</v>
      </c>
      <c r="C6490" t="s">
        <v>13</v>
      </c>
      <c r="D6490" t="s">
        <v>16</v>
      </c>
      <c r="E6490" t="s">
        <v>21</v>
      </c>
      <c r="F6490">
        <v>3631.5</v>
      </c>
      <c r="G6490">
        <v>6447.17</v>
      </c>
      <c r="H6490">
        <v>703</v>
      </c>
      <c r="I6490">
        <v>2</v>
      </c>
      <c r="J6490">
        <v>15430.09</v>
      </c>
      <c r="K6490" t="str">
        <f t="shared" si="101"/>
        <v>Low Risk</v>
      </c>
    </row>
    <row r="6491" spans="1:11" x14ac:dyDescent="0.25">
      <c r="A6491">
        <v>6490</v>
      </c>
      <c r="B6491">
        <v>70</v>
      </c>
      <c r="C6491" t="s">
        <v>10</v>
      </c>
      <c r="D6491" t="s">
        <v>16</v>
      </c>
      <c r="E6491" t="s">
        <v>15</v>
      </c>
      <c r="F6491">
        <v>851.73</v>
      </c>
      <c r="G6491">
        <v>1678.8</v>
      </c>
      <c r="H6491">
        <v>576</v>
      </c>
      <c r="I6491">
        <v>13</v>
      </c>
      <c r="J6491">
        <v>5332.54</v>
      </c>
      <c r="K6491" t="str">
        <f t="shared" si="101"/>
        <v>Moderate Risk</v>
      </c>
    </row>
    <row r="6492" spans="1:11" x14ac:dyDescent="0.25">
      <c r="A6492">
        <v>6491</v>
      </c>
      <c r="B6492">
        <v>47</v>
      </c>
      <c r="C6492" t="s">
        <v>10</v>
      </c>
      <c r="D6492" t="s">
        <v>11</v>
      </c>
      <c r="E6492" t="s">
        <v>17</v>
      </c>
      <c r="F6492">
        <v>1431.01</v>
      </c>
      <c r="G6492">
        <v>2223.54</v>
      </c>
      <c r="H6492">
        <v>512</v>
      </c>
      <c r="I6492">
        <v>16</v>
      </c>
      <c r="J6492">
        <v>2450.14</v>
      </c>
      <c r="K6492" t="str">
        <f t="shared" si="101"/>
        <v>Moderate Risk</v>
      </c>
    </row>
    <row r="6493" spans="1:11" x14ac:dyDescent="0.25">
      <c r="A6493">
        <v>6492</v>
      </c>
      <c r="B6493">
        <v>20</v>
      </c>
      <c r="C6493" t="s">
        <v>13</v>
      </c>
      <c r="D6493" t="s">
        <v>11</v>
      </c>
      <c r="E6493" t="s">
        <v>15</v>
      </c>
      <c r="F6493">
        <v>1435.54</v>
      </c>
      <c r="G6493">
        <v>1834.95</v>
      </c>
      <c r="H6493">
        <v>485</v>
      </c>
      <c r="I6493">
        <v>10</v>
      </c>
      <c r="J6493">
        <v>4510.33</v>
      </c>
      <c r="K6493" t="str">
        <f t="shared" si="101"/>
        <v>Moderate Risk</v>
      </c>
    </row>
    <row r="6494" spans="1:11" x14ac:dyDescent="0.25">
      <c r="A6494">
        <v>6493</v>
      </c>
      <c r="B6494">
        <v>45</v>
      </c>
      <c r="C6494" t="s">
        <v>10</v>
      </c>
      <c r="D6494" t="s">
        <v>16</v>
      </c>
      <c r="E6494" t="s">
        <v>12</v>
      </c>
      <c r="F6494">
        <v>2652.5</v>
      </c>
      <c r="G6494">
        <v>4892.47</v>
      </c>
      <c r="H6494">
        <v>686</v>
      </c>
      <c r="I6494">
        <v>4</v>
      </c>
      <c r="J6494">
        <v>5439.7</v>
      </c>
      <c r="K6494" t="str">
        <f t="shared" si="101"/>
        <v>Low Risk</v>
      </c>
    </row>
    <row r="6495" spans="1:11" x14ac:dyDescent="0.25">
      <c r="A6495">
        <v>6494</v>
      </c>
      <c r="B6495">
        <v>20</v>
      </c>
      <c r="C6495" t="s">
        <v>10</v>
      </c>
      <c r="D6495" t="s">
        <v>11</v>
      </c>
      <c r="E6495" t="s">
        <v>17</v>
      </c>
      <c r="F6495">
        <v>1749.78</v>
      </c>
      <c r="G6495">
        <v>3269.09</v>
      </c>
      <c r="H6495">
        <v>619</v>
      </c>
      <c r="I6495">
        <v>5</v>
      </c>
      <c r="J6495">
        <v>7173.88</v>
      </c>
      <c r="K6495" t="str">
        <f t="shared" si="101"/>
        <v>Low Risk</v>
      </c>
    </row>
    <row r="6496" spans="1:11" x14ac:dyDescent="0.25">
      <c r="A6496">
        <v>6495</v>
      </c>
      <c r="B6496">
        <v>62</v>
      </c>
      <c r="C6496" t="s">
        <v>13</v>
      </c>
      <c r="D6496" t="s">
        <v>11</v>
      </c>
      <c r="E6496" t="s">
        <v>21</v>
      </c>
      <c r="F6496">
        <v>1958.83</v>
      </c>
      <c r="G6496">
        <v>4454.38</v>
      </c>
      <c r="H6496">
        <v>664</v>
      </c>
      <c r="I6496">
        <v>5</v>
      </c>
      <c r="J6496">
        <v>5975.13</v>
      </c>
      <c r="K6496" t="str">
        <f t="shared" si="101"/>
        <v>Low Risk</v>
      </c>
    </row>
    <row r="6497" spans="1:11" x14ac:dyDescent="0.25">
      <c r="A6497">
        <v>6496</v>
      </c>
      <c r="B6497">
        <v>71</v>
      </c>
      <c r="C6497" t="s">
        <v>10</v>
      </c>
      <c r="D6497" t="s">
        <v>18</v>
      </c>
      <c r="E6497" t="s">
        <v>15</v>
      </c>
      <c r="F6497">
        <v>881.84</v>
      </c>
      <c r="G6497">
        <v>1195.67</v>
      </c>
      <c r="H6497">
        <v>521</v>
      </c>
      <c r="I6497">
        <v>10</v>
      </c>
      <c r="J6497">
        <v>500</v>
      </c>
      <c r="K6497" t="str">
        <f t="shared" si="101"/>
        <v>Low Risk</v>
      </c>
    </row>
    <row r="6498" spans="1:11" x14ac:dyDescent="0.25">
      <c r="A6498">
        <v>6497</v>
      </c>
      <c r="B6498">
        <v>51</v>
      </c>
      <c r="C6498" t="s">
        <v>13</v>
      </c>
      <c r="D6498" t="s">
        <v>11</v>
      </c>
      <c r="E6498" t="s">
        <v>20</v>
      </c>
      <c r="F6498">
        <v>1416.72</v>
      </c>
      <c r="G6498">
        <v>2198.37</v>
      </c>
      <c r="H6498">
        <v>613</v>
      </c>
      <c r="I6498">
        <v>4</v>
      </c>
      <c r="J6498">
        <v>6076.78</v>
      </c>
      <c r="K6498" t="str">
        <f t="shared" si="101"/>
        <v>Low Risk</v>
      </c>
    </row>
    <row r="6499" spans="1:11" x14ac:dyDescent="0.25">
      <c r="A6499">
        <v>6498</v>
      </c>
      <c r="B6499">
        <v>33</v>
      </c>
      <c r="C6499" t="s">
        <v>10</v>
      </c>
      <c r="D6499" t="s">
        <v>18</v>
      </c>
      <c r="E6499" t="s">
        <v>12</v>
      </c>
      <c r="F6499">
        <v>1773.75</v>
      </c>
      <c r="G6499">
        <v>3237.28</v>
      </c>
      <c r="H6499">
        <v>507</v>
      </c>
      <c r="I6499">
        <v>13</v>
      </c>
      <c r="J6499">
        <v>3829.69</v>
      </c>
      <c r="K6499" t="str">
        <f t="shared" si="101"/>
        <v>Moderate Risk</v>
      </c>
    </row>
    <row r="6500" spans="1:11" x14ac:dyDescent="0.25">
      <c r="A6500">
        <v>6499</v>
      </c>
      <c r="B6500">
        <v>39</v>
      </c>
      <c r="C6500" t="s">
        <v>13</v>
      </c>
      <c r="D6500" t="s">
        <v>11</v>
      </c>
      <c r="E6500" t="s">
        <v>17</v>
      </c>
      <c r="F6500">
        <v>1595.79</v>
      </c>
      <c r="G6500">
        <v>3048.76</v>
      </c>
      <c r="H6500">
        <v>556</v>
      </c>
      <c r="I6500">
        <v>7</v>
      </c>
      <c r="J6500">
        <v>5155.6899999999996</v>
      </c>
      <c r="K6500" t="str">
        <f t="shared" si="101"/>
        <v>Low Risk</v>
      </c>
    </row>
    <row r="6501" spans="1:11" x14ac:dyDescent="0.25">
      <c r="A6501">
        <v>6500</v>
      </c>
      <c r="B6501">
        <v>49</v>
      </c>
      <c r="C6501" t="s">
        <v>10</v>
      </c>
      <c r="D6501" t="s">
        <v>16</v>
      </c>
      <c r="E6501" t="s">
        <v>17</v>
      </c>
      <c r="F6501">
        <v>1720.8</v>
      </c>
      <c r="G6501">
        <v>3954.73</v>
      </c>
      <c r="H6501">
        <v>534</v>
      </c>
      <c r="I6501">
        <v>12</v>
      </c>
      <c r="J6501">
        <v>6918.74</v>
      </c>
      <c r="K6501" t="str">
        <f t="shared" si="101"/>
        <v>Moderate Risk</v>
      </c>
    </row>
    <row r="6502" spans="1:11" x14ac:dyDescent="0.25">
      <c r="A6502">
        <v>6501</v>
      </c>
      <c r="B6502">
        <v>55</v>
      </c>
      <c r="C6502" t="s">
        <v>10</v>
      </c>
      <c r="D6502" t="s">
        <v>19</v>
      </c>
      <c r="E6502" t="s">
        <v>17</v>
      </c>
      <c r="F6502">
        <v>3741.74</v>
      </c>
      <c r="G6502">
        <v>7561.88</v>
      </c>
      <c r="H6502">
        <v>610</v>
      </c>
      <c r="I6502">
        <v>6</v>
      </c>
      <c r="J6502">
        <v>12494.41</v>
      </c>
      <c r="K6502" t="str">
        <f t="shared" si="101"/>
        <v>Low Risk</v>
      </c>
    </row>
    <row r="6503" spans="1:11" x14ac:dyDescent="0.25">
      <c r="A6503">
        <v>6502</v>
      </c>
      <c r="B6503">
        <v>25</v>
      </c>
      <c r="C6503" t="s">
        <v>10</v>
      </c>
      <c r="D6503" t="s">
        <v>19</v>
      </c>
      <c r="E6503" t="s">
        <v>20</v>
      </c>
      <c r="F6503">
        <v>1866.02</v>
      </c>
      <c r="G6503">
        <v>3237.28</v>
      </c>
      <c r="H6503">
        <v>647</v>
      </c>
      <c r="I6503">
        <v>4</v>
      </c>
      <c r="J6503">
        <v>7359.79</v>
      </c>
      <c r="K6503" t="str">
        <f t="shared" si="101"/>
        <v>Low Risk</v>
      </c>
    </row>
    <row r="6504" spans="1:11" x14ac:dyDescent="0.25">
      <c r="A6504">
        <v>6503</v>
      </c>
      <c r="B6504">
        <v>72</v>
      </c>
      <c r="C6504" t="s">
        <v>13</v>
      </c>
      <c r="D6504" t="s">
        <v>11</v>
      </c>
      <c r="E6504" t="s">
        <v>17</v>
      </c>
      <c r="F6504">
        <v>1664.3</v>
      </c>
      <c r="G6504">
        <v>1981.98</v>
      </c>
      <c r="H6504">
        <v>525</v>
      </c>
      <c r="I6504">
        <v>10</v>
      </c>
      <c r="J6504">
        <v>6593.03</v>
      </c>
      <c r="K6504" t="str">
        <f t="shared" si="101"/>
        <v>Low Risk</v>
      </c>
    </row>
    <row r="6505" spans="1:11" x14ac:dyDescent="0.25">
      <c r="A6505">
        <v>6504</v>
      </c>
      <c r="B6505">
        <v>25</v>
      </c>
      <c r="C6505" t="s">
        <v>13</v>
      </c>
      <c r="D6505" t="s">
        <v>18</v>
      </c>
      <c r="E6505" t="s">
        <v>15</v>
      </c>
      <c r="F6505">
        <v>5100.8100000000004</v>
      </c>
      <c r="G6505">
        <v>9447.1200000000008</v>
      </c>
      <c r="H6505">
        <v>695</v>
      </c>
      <c r="I6505">
        <v>7</v>
      </c>
      <c r="J6505">
        <v>19615.060000000001</v>
      </c>
      <c r="K6505" t="str">
        <f t="shared" si="101"/>
        <v>Low Risk</v>
      </c>
    </row>
    <row r="6506" spans="1:11" x14ac:dyDescent="0.25">
      <c r="A6506">
        <v>6505</v>
      </c>
      <c r="B6506">
        <v>74</v>
      </c>
      <c r="C6506" t="s">
        <v>10</v>
      </c>
      <c r="D6506" t="s">
        <v>11</v>
      </c>
      <c r="E6506" t="s">
        <v>15</v>
      </c>
      <c r="F6506">
        <v>4159.51</v>
      </c>
      <c r="G6506">
        <v>7845.29</v>
      </c>
      <c r="H6506">
        <v>713</v>
      </c>
      <c r="I6506">
        <v>4</v>
      </c>
      <c r="J6506">
        <v>16236.63</v>
      </c>
      <c r="K6506" t="str">
        <f t="shared" si="101"/>
        <v>Low Risk</v>
      </c>
    </row>
    <row r="6507" spans="1:11" x14ac:dyDescent="0.25">
      <c r="A6507">
        <v>6506</v>
      </c>
      <c r="B6507">
        <v>23</v>
      </c>
      <c r="C6507" t="s">
        <v>10</v>
      </c>
      <c r="D6507" t="s">
        <v>14</v>
      </c>
      <c r="E6507" t="s">
        <v>21</v>
      </c>
      <c r="F6507">
        <v>2122.2199999999998</v>
      </c>
      <c r="G6507">
        <v>2639.06</v>
      </c>
      <c r="H6507">
        <v>559</v>
      </c>
      <c r="I6507">
        <v>10</v>
      </c>
      <c r="J6507">
        <v>3191.38</v>
      </c>
      <c r="K6507" t="str">
        <f t="shared" si="101"/>
        <v>Low Risk</v>
      </c>
    </row>
    <row r="6508" spans="1:11" x14ac:dyDescent="0.25">
      <c r="A6508">
        <v>6507</v>
      </c>
      <c r="B6508">
        <v>31</v>
      </c>
      <c r="C6508" t="s">
        <v>13</v>
      </c>
      <c r="D6508" t="s">
        <v>16</v>
      </c>
      <c r="E6508" t="s">
        <v>15</v>
      </c>
      <c r="F6508">
        <v>773.5</v>
      </c>
      <c r="G6508">
        <v>2159.96</v>
      </c>
      <c r="H6508">
        <v>388</v>
      </c>
      <c r="I6508">
        <v>11</v>
      </c>
      <c r="J6508">
        <v>4337.68</v>
      </c>
      <c r="K6508" t="str">
        <f t="shared" si="101"/>
        <v>High Risk</v>
      </c>
    </row>
    <row r="6509" spans="1:11" x14ac:dyDescent="0.25">
      <c r="A6509">
        <v>6508</v>
      </c>
      <c r="B6509">
        <v>49</v>
      </c>
      <c r="C6509" t="s">
        <v>10</v>
      </c>
      <c r="D6509" t="s">
        <v>19</v>
      </c>
      <c r="E6509" t="s">
        <v>15</v>
      </c>
      <c r="F6509">
        <v>2938.69</v>
      </c>
      <c r="G6509">
        <v>3456.54</v>
      </c>
      <c r="H6509">
        <v>649</v>
      </c>
      <c r="I6509">
        <v>4</v>
      </c>
      <c r="J6509">
        <v>9397.2000000000007</v>
      </c>
      <c r="K6509" t="str">
        <f t="shared" si="101"/>
        <v>Low Risk</v>
      </c>
    </row>
    <row r="6510" spans="1:11" x14ac:dyDescent="0.25">
      <c r="A6510">
        <v>6509</v>
      </c>
      <c r="B6510">
        <v>52</v>
      </c>
      <c r="C6510" t="s">
        <v>13</v>
      </c>
      <c r="D6510" t="s">
        <v>19</v>
      </c>
      <c r="E6510" t="s">
        <v>21</v>
      </c>
      <c r="F6510">
        <v>2689.81</v>
      </c>
      <c r="G6510">
        <v>4647.93</v>
      </c>
      <c r="H6510">
        <v>611</v>
      </c>
      <c r="I6510">
        <v>8</v>
      </c>
      <c r="J6510">
        <v>8390.94</v>
      </c>
      <c r="K6510" t="str">
        <f t="shared" si="101"/>
        <v>Low Risk</v>
      </c>
    </row>
    <row r="6511" spans="1:11" x14ac:dyDescent="0.25">
      <c r="A6511">
        <v>6510</v>
      </c>
      <c r="B6511">
        <v>27</v>
      </c>
      <c r="C6511" t="s">
        <v>10</v>
      </c>
      <c r="D6511" t="s">
        <v>14</v>
      </c>
      <c r="E6511" t="s">
        <v>12</v>
      </c>
      <c r="F6511">
        <v>1248.47</v>
      </c>
      <c r="G6511">
        <v>926.5</v>
      </c>
      <c r="H6511">
        <v>596</v>
      </c>
      <c r="I6511">
        <v>6</v>
      </c>
      <c r="J6511">
        <v>3166.43</v>
      </c>
      <c r="K6511" t="str">
        <f t="shared" si="101"/>
        <v>Low Risk</v>
      </c>
    </row>
    <row r="6512" spans="1:11" x14ac:dyDescent="0.25">
      <c r="A6512">
        <v>6511</v>
      </c>
      <c r="B6512">
        <v>20</v>
      </c>
      <c r="C6512" t="s">
        <v>13</v>
      </c>
      <c r="D6512" t="s">
        <v>18</v>
      </c>
      <c r="E6512" t="s">
        <v>20</v>
      </c>
      <c r="F6512">
        <v>4173.34</v>
      </c>
      <c r="G6512">
        <v>9927.19</v>
      </c>
      <c r="H6512">
        <v>690</v>
      </c>
      <c r="I6512">
        <v>7</v>
      </c>
      <c r="J6512">
        <v>12054</v>
      </c>
      <c r="K6512" t="str">
        <f t="shared" si="101"/>
        <v>Low Risk</v>
      </c>
    </row>
    <row r="6513" spans="1:11" x14ac:dyDescent="0.25">
      <c r="A6513">
        <v>6512</v>
      </c>
      <c r="B6513">
        <v>29</v>
      </c>
      <c r="C6513" t="s">
        <v>13</v>
      </c>
      <c r="D6513" t="s">
        <v>18</v>
      </c>
      <c r="E6513" t="s">
        <v>21</v>
      </c>
      <c r="F6513">
        <v>1772.2249999999999</v>
      </c>
      <c r="G6513">
        <v>4033.92</v>
      </c>
      <c r="H6513">
        <v>628</v>
      </c>
      <c r="I6513">
        <v>7</v>
      </c>
      <c r="J6513">
        <v>8809.2900000000009</v>
      </c>
      <c r="K6513" t="str">
        <f t="shared" si="101"/>
        <v>Low Risk</v>
      </c>
    </row>
    <row r="6514" spans="1:11" x14ac:dyDescent="0.25">
      <c r="A6514">
        <v>6513</v>
      </c>
      <c r="B6514">
        <v>66</v>
      </c>
      <c r="C6514" t="s">
        <v>13</v>
      </c>
      <c r="D6514" t="s">
        <v>11</v>
      </c>
      <c r="E6514" t="s">
        <v>17</v>
      </c>
      <c r="F6514">
        <v>1039.5</v>
      </c>
      <c r="G6514">
        <v>2630.99</v>
      </c>
      <c r="H6514">
        <v>388</v>
      </c>
      <c r="I6514">
        <v>7</v>
      </c>
      <c r="J6514">
        <v>3175.43</v>
      </c>
      <c r="K6514" t="str">
        <f t="shared" si="101"/>
        <v>Moderate Risk</v>
      </c>
    </row>
    <row r="6515" spans="1:11" x14ac:dyDescent="0.25">
      <c r="A6515">
        <v>6514</v>
      </c>
      <c r="B6515">
        <v>48</v>
      </c>
      <c r="C6515" t="s">
        <v>13</v>
      </c>
      <c r="D6515" t="s">
        <v>16</v>
      </c>
      <c r="E6515" t="s">
        <v>21</v>
      </c>
      <c r="F6515">
        <v>3073.76</v>
      </c>
      <c r="G6515">
        <v>5554.07</v>
      </c>
      <c r="H6515">
        <v>668</v>
      </c>
      <c r="I6515">
        <v>7</v>
      </c>
      <c r="J6515">
        <v>9015.1200000000008</v>
      </c>
      <c r="K6515" t="str">
        <f t="shared" si="101"/>
        <v>Low Risk</v>
      </c>
    </row>
    <row r="6516" spans="1:11" x14ac:dyDescent="0.25">
      <c r="A6516">
        <v>6515</v>
      </c>
      <c r="B6516">
        <v>46</v>
      </c>
      <c r="C6516" t="s">
        <v>10</v>
      </c>
      <c r="D6516" t="s">
        <v>11</v>
      </c>
      <c r="E6516" t="s">
        <v>21</v>
      </c>
      <c r="F6516">
        <v>1788.28</v>
      </c>
      <c r="G6516">
        <v>2652.92</v>
      </c>
      <c r="H6516">
        <v>571</v>
      </c>
      <c r="I6516">
        <v>7</v>
      </c>
      <c r="J6516">
        <v>5885.9</v>
      </c>
      <c r="K6516" t="str">
        <f t="shared" si="101"/>
        <v>Low Risk</v>
      </c>
    </row>
    <row r="6517" spans="1:11" x14ac:dyDescent="0.25">
      <c r="A6517">
        <v>6516</v>
      </c>
      <c r="B6517">
        <v>22</v>
      </c>
      <c r="C6517" t="s">
        <v>10</v>
      </c>
      <c r="D6517" t="s">
        <v>11</v>
      </c>
      <c r="E6517" t="s">
        <v>20</v>
      </c>
      <c r="F6517">
        <v>2040.59</v>
      </c>
      <c r="G6517">
        <v>4558.8</v>
      </c>
      <c r="H6517">
        <v>645</v>
      </c>
      <c r="I6517">
        <v>7</v>
      </c>
      <c r="J6517">
        <v>5332.54</v>
      </c>
      <c r="K6517" t="str">
        <f t="shared" si="101"/>
        <v>Low Risk</v>
      </c>
    </row>
    <row r="6518" spans="1:11" x14ac:dyDescent="0.25">
      <c r="A6518">
        <v>6517</v>
      </c>
      <c r="B6518">
        <v>69</v>
      </c>
      <c r="C6518" t="s">
        <v>13</v>
      </c>
      <c r="D6518" t="s">
        <v>18</v>
      </c>
      <c r="E6518" t="s">
        <v>12</v>
      </c>
      <c r="F6518">
        <v>3985.8</v>
      </c>
      <c r="G6518">
        <v>7147.74</v>
      </c>
      <c r="H6518">
        <v>659</v>
      </c>
      <c r="I6518">
        <v>6</v>
      </c>
      <c r="J6518">
        <v>13708.95</v>
      </c>
      <c r="K6518" t="str">
        <f t="shared" si="101"/>
        <v>Low Risk</v>
      </c>
    </row>
    <row r="6519" spans="1:11" x14ac:dyDescent="0.25">
      <c r="A6519">
        <v>6518</v>
      </c>
      <c r="B6519">
        <v>42</v>
      </c>
      <c r="C6519" t="s">
        <v>13</v>
      </c>
      <c r="D6519" t="s">
        <v>11</v>
      </c>
      <c r="E6519" t="s">
        <v>21</v>
      </c>
      <c r="F6519">
        <v>1288.6199999999999</v>
      </c>
      <c r="G6519">
        <v>1373.34</v>
      </c>
      <c r="H6519">
        <v>550</v>
      </c>
      <c r="I6519">
        <v>6</v>
      </c>
      <c r="J6519">
        <v>3471.97</v>
      </c>
      <c r="K6519" t="str">
        <f t="shared" si="101"/>
        <v>Low Risk</v>
      </c>
    </row>
    <row r="6520" spans="1:11" x14ac:dyDescent="0.25">
      <c r="A6520">
        <v>6519</v>
      </c>
      <c r="B6520">
        <v>58</v>
      </c>
      <c r="C6520" t="s">
        <v>13</v>
      </c>
      <c r="D6520" t="s">
        <v>11</v>
      </c>
      <c r="E6520" t="s">
        <v>12</v>
      </c>
      <c r="F6520">
        <v>909.98</v>
      </c>
      <c r="G6520">
        <v>1131.56</v>
      </c>
      <c r="H6520">
        <v>447</v>
      </c>
      <c r="I6520">
        <v>6</v>
      </c>
      <c r="J6520">
        <v>500</v>
      </c>
      <c r="K6520" t="str">
        <f t="shared" si="101"/>
        <v>Moderate Risk</v>
      </c>
    </row>
    <row r="6521" spans="1:11" x14ac:dyDescent="0.25">
      <c r="A6521">
        <v>6520</v>
      </c>
      <c r="B6521">
        <v>48</v>
      </c>
      <c r="C6521" t="s">
        <v>13</v>
      </c>
      <c r="D6521" t="s">
        <v>11</v>
      </c>
      <c r="E6521" t="s">
        <v>12</v>
      </c>
      <c r="F6521">
        <v>1674.65</v>
      </c>
      <c r="G6521">
        <v>2211.5100000000002</v>
      </c>
      <c r="H6521">
        <v>576</v>
      </c>
      <c r="I6521">
        <v>10</v>
      </c>
      <c r="J6521">
        <v>6342.42</v>
      </c>
      <c r="K6521" t="str">
        <f t="shared" si="101"/>
        <v>Low Risk</v>
      </c>
    </row>
    <row r="6522" spans="1:11" x14ac:dyDescent="0.25">
      <c r="A6522">
        <v>6521</v>
      </c>
      <c r="B6522">
        <v>38</v>
      </c>
      <c r="C6522" t="s">
        <v>10</v>
      </c>
      <c r="D6522" t="s">
        <v>16</v>
      </c>
      <c r="E6522" t="s">
        <v>21</v>
      </c>
      <c r="F6522">
        <v>1530.95</v>
      </c>
      <c r="G6522">
        <v>2684.28</v>
      </c>
      <c r="H6522">
        <v>530</v>
      </c>
      <c r="I6522">
        <v>3</v>
      </c>
      <c r="J6522">
        <v>6524.82</v>
      </c>
      <c r="K6522" t="str">
        <f t="shared" si="101"/>
        <v>Low Risk</v>
      </c>
    </row>
    <row r="6523" spans="1:11" x14ac:dyDescent="0.25">
      <c r="A6523">
        <v>6522</v>
      </c>
      <c r="B6523">
        <v>75</v>
      </c>
      <c r="C6523" t="s">
        <v>10</v>
      </c>
      <c r="D6523" t="s">
        <v>11</v>
      </c>
      <c r="E6523" t="s">
        <v>21</v>
      </c>
      <c r="F6523">
        <v>1652.42</v>
      </c>
      <c r="G6523">
        <v>2749.63</v>
      </c>
      <c r="H6523">
        <v>558</v>
      </c>
      <c r="I6523">
        <v>10</v>
      </c>
      <c r="J6523">
        <v>1184.1600000000001</v>
      </c>
      <c r="K6523" t="str">
        <f t="shared" si="101"/>
        <v>Low Risk</v>
      </c>
    </row>
    <row r="6524" spans="1:11" x14ac:dyDescent="0.25">
      <c r="A6524">
        <v>6523</v>
      </c>
      <c r="B6524">
        <v>37</v>
      </c>
      <c r="C6524" t="s">
        <v>10</v>
      </c>
      <c r="D6524" t="s">
        <v>11</v>
      </c>
      <c r="E6524" t="s">
        <v>15</v>
      </c>
      <c r="F6524">
        <v>2811.92</v>
      </c>
      <c r="G6524">
        <v>4895.71</v>
      </c>
      <c r="H6524">
        <v>591</v>
      </c>
      <c r="I6524">
        <v>7</v>
      </c>
      <c r="J6524">
        <v>7908.84</v>
      </c>
      <c r="K6524" t="str">
        <f t="shared" si="101"/>
        <v>Low Risk</v>
      </c>
    </row>
    <row r="6525" spans="1:11" x14ac:dyDescent="0.25">
      <c r="A6525">
        <v>6524</v>
      </c>
      <c r="B6525">
        <v>56</v>
      </c>
      <c r="C6525" t="s">
        <v>10</v>
      </c>
      <c r="D6525" t="s">
        <v>16</v>
      </c>
      <c r="E6525" t="s">
        <v>15</v>
      </c>
      <c r="F6525">
        <v>2024.89</v>
      </c>
      <c r="G6525">
        <v>4025.94</v>
      </c>
      <c r="H6525">
        <v>585</v>
      </c>
      <c r="I6525">
        <v>5</v>
      </c>
      <c r="J6525">
        <v>5037.41</v>
      </c>
      <c r="K6525" t="str">
        <f t="shared" si="101"/>
        <v>Low Risk</v>
      </c>
    </row>
    <row r="6526" spans="1:11" x14ac:dyDescent="0.25">
      <c r="A6526">
        <v>6525</v>
      </c>
      <c r="B6526">
        <v>39</v>
      </c>
      <c r="C6526" t="s">
        <v>10</v>
      </c>
      <c r="D6526" t="s">
        <v>14</v>
      </c>
      <c r="E6526" t="s">
        <v>21</v>
      </c>
      <c r="F6526">
        <v>1772.2249999999999</v>
      </c>
      <c r="G6526">
        <v>7063.55</v>
      </c>
      <c r="H6526">
        <v>645</v>
      </c>
      <c r="I6526">
        <v>3</v>
      </c>
      <c r="J6526">
        <v>11087.36</v>
      </c>
      <c r="K6526" t="str">
        <f t="shared" si="101"/>
        <v>Low Risk</v>
      </c>
    </row>
    <row r="6527" spans="1:11" x14ac:dyDescent="0.25">
      <c r="A6527">
        <v>6526</v>
      </c>
      <c r="B6527">
        <v>21</v>
      </c>
      <c r="C6527" t="s">
        <v>13</v>
      </c>
      <c r="D6527" t="s">
        <v>18</v>
      </c>
      <c r="E6527" t="s">
        <v>152</v>
      </c>
      <c r="F6527">
        <v>2628.5</v>
      </c>
      <c r="G6527">
        <v>4790.3999999999996</v>
      </c>
      <c r="H6527">
        <v>656</v>
      </c>
      <c r="I6527">
        <v>7</v>
      </c>
      <c r="J6527">
        <v>10753.9</v>
      </c>
      <c r="K6527" t="str">
        <f t="shared" si="101"/>
        <v>Low Risk</v>
      </c>
    </row>
    <row r="6528" spans="1:11" x14ac:dyDescent="0.25">
      <c r="A6528">
        <v>6527</v>
      </c>
      <c r="B6528">
        <v>30</v>
      </c>
      <c r="C6528" t="s">
        <v>10</v>
      </c>
      <c r="D6528" t="s">
        <v>11</v>
      </c>
      <c r="E6528" t="s">
        <v>17</v>
      </c>
      <c r="F6528">
        <v>1288.51</v>
      </c>
      <c r="G6528">
        <v>1667.44</v>
      </c>
      <c r="H6528">
        <v>445</v>
      </c>
      <c r="I6528">
        <v>7</v>
      </c>
      <c r="J6528">
        <v>2909.37</v>
      </c>
      <c r="K6528" t="str">
        <f t="shared" si="101"/>
        <v>Moderate Risk</v>
      </c>
    </row>
    <row r="6529" spans="1:11" x14ac:dyDescent="0.25">
      <c r="A6529">
        <v>6528</v>
      </c>
      <c r="B6529">
        <v>62</v>
      </c>
      <c r="C6529" t="s">
        <v>10</v>
      </c>
      <c r="D6529" t="s">
        <v>11</v>
      </c>
      <c r="E6529" t="s">
        <v>152</v>
      </c>
      <c r="F6529">
        <v>884.81</v>
      </c>
      <c r="G6529">
        <v>3404.94</v>
      </c>
      <c r="H6529">
        <v>489</v>
      </c>
      <c r="I6529">
        <v>6</v>
      </c>
      <c r="J6529">
        <v>5332.54</v>
      </c>
      <c r="K6529" t="str">
        <f t="shared" si="101"/>
        <v>Moderate Risk</v>
      </c>
    </row>
    <row r="6530" spans="1:11" x14ac:dyDescent="0.25">
      <c r="A6530">
        <v>6529</v>
      </c>
      <c r="B6530">
        <v>59</v>
      </c>
      <c r="C6530" t="s">
        <v>10</v>
      </c>
      <c r="D6530" t="s">
        <v>14</v>
      </c>
      <c r="E6530" t="s">
        <v>21</v>
      </c>
      <c r="F6530">
        <v>1372.75</v>
      </c>
      <c r="G6530">
        <v>3652.52</v>
      </c>
      <c r="H6530">
        <v>576</v>
      </c>
      <c r="I6530">
        <v>14</v>
      </c>
      <c r="J6530">
        <v>4246.4399999999996</v>
      </c>
      <c r="K6530" t="str">
        <f t="shared" ref="K6530:K6593" si="102">IF(AND(H6530&lt;500,I6530&gt;10),"High Risk",IF(OR(H6530&lt;500,I6530&gt;10),"Moderate Risk","Low Risk"))</f>
        <v>Moderate Risk</v>
      </c>
    </row>
    <row r="6531" spans="1:11" x14ac:dyDescent="0.25">
      <c r="A6531">
        <v>6530</v>
      </c>
      <c r="B6531">
        <v>67</v>
      </c>
      <c r="C6531" t="s">
        <v>10</v>
      </c>
      <c r="D6531" t="s">
        <v>14</v>
      </c>
      <c r="E6531" t="s">
        <v>17</v>
      </c>
      <c r="F6531">
        <v>834.31</v>
      </c>
      <c r="G6531">
        <v>1942.12</v>
      </c>
      <c r="H6531">
        <v>540</v>
      </c>
      <c r="I6531">
        <v>6</v>
      </c>
      <c r="J6531">
        <v>2132.17</v>
      </c>
      <c r="K6531" t="str">
        <f t="shared" si="102"/>
        <v>Low Risk</v>
      </c>
    </row>
    <row r="6532" spans="1:11" x14ac:dyDescent="0.25">
      <c r="A6532">
        <v>6531</v>
      </c>
      <c r="B6532">
        <v>66</v>
      </c>
      <c r="C6532" t="s">
        <v>10</v>
      </c>
      <c r="D6532" t="s">
        <v>18</v>
      </c>
      <c r="E6532" t="s">
        <v>12</v>
      </c>
      <c r="F6532">
        <v>3198.14</v>
      </c>
      <c r="G6532">
        <v>5866.49</v>
      </c>
      <c r="H6532">
        <v>707</v>
      </c>
      <c r="I6532">
        <v>6</v>
      </c>
      <c r="J6532">
        <v>10646.67</v>
      </c>
      <c r="K6532" t="str">
        <f t="shared" si="102"/>
        <v>Low Risk</v>
      </c>
    </row>
    <row r="6533" spans="1:11" x14ac:dyDescent="0.25">
      <c r="A6533">
        <v>6532</v>
      </c>
      <c r="B6533">
        <v>37</v>
      </c>
      <c r="C6533" t="s">
        <v>13</v>
      </c>
      <c r="D6533" t="s">
        <v>11</v>
      </c>
      <c r="E6533" t="s">
        <v>15</v>
      </c>
      <c r="F6533">
        <v>1412.36</v>
      </c>
      <c r="G6533">
        <v>2858.45</v>
      </c>
      <c r="H6533">
        <v>535</v>
      </c>
      <c r="I6533">
        <v>7</v>
      </c>
      <c r="J6533">
        <v>5332.54</v>
      </c>
      <c r="K6533" t="str">
        <f t="shared" si="102"/>
        <v>Low Risk</v>
      </c>
    </row>
    <row r="6534" spans="1:11" x14ac:dyDescent="0.25">
      <c r="A6534">
        <v>6533</v>
      </c>
      <c r="B6534">
        <v>69</v>
      </c>
      <c r="C6534" t="s">
        <v>10</v>
      </c>
      <c r="D6534" t="s">
        <v>18</v>
      </c>
      <c r="E6534" t="s">
        <v>15</v>
      </c>
      <c r="F6534">
        <v>2368.69</v>
      </c>
      <c r="G6534">
        <v>3237.28</v>
      </c>
      <c r="H6534">
        <v>586</v>
      </c>
      <c r="I6534">
        <v>7</v>
      </c>
      <c r="J6534">
        <v>9077.85</v>
      </c>
      <c r="K6534" t="str">
        <f t="shared" si="102"/>
        <v>Low Risk</v>
      </c>
    </row>
    <row r="6535" spans="1:11" x14ac:dyDescent="0.25">
      <c r="A6535">
        <v>6534</v>
      </c>
      <c r="B6535">
        <v>30</v>
      </c>
      <c r="C6535" t="s">
        <v>13</v>
      </c>
      <c r="D6535" t="s">
        <v>14</v>
      </c>
      <c r="E6535" t="s">
        <v>17</v>
      </c>
      <c r="F6535">
        <v>1218.19</v>
      </c>
      <c r="G6535">
        <v>915.11</v>
      </c>
      <c r="H6535">
        <v>515</v>
      </c>
      <c r="I6535">
        <v>8</v>
      </c>
      <c r="J6535">
        <v>5332.54</v>
      </c>
      <c r="K6535" t="str">
        <f t="shared" si="102"/>
        <v>Low Risk</v>
      </c>
    </row>
    <row r="6536" spans="1:11" x14ac:dyDescent="0.25">
      <c r="A6536">
        <v>6535</v>
      </c>
      <c r="B6536">
        <v>34</v>
      </c>
      <c r="C6536" t="s">
        <v>13</v>
      </c>
      <c r="D6536" t="s">
        <v>16</v>
      </c>
      <c r="E6536" t="s">
        <v>20</v>
      </c>
      <c r="F6536">
        <v>1968.88</v>
      </c>
      <c r="G6536">
        <v>4243.1499999999996</v>
      </c>
      <c r="H6536">
        <v>534</v>
      </c>
      <c r="I6536">
        <v>11</v>
      </c>
      <c r="J6536">
        <v>7883.23</v>
      </c>
      <c r="K6536" t="str">
        <f t="shared" si="102"/>
        <v>Moderate Risk</v>
      </c>
    </row>
    <row r="6537" spans="1:11" x14ac:dyDescent="0.25">
      <c r="A6537">
        <v>6536</v>
      </c>
      <c r="B6537">
        <v>71</v>
      </c>
      <c r="C6537" t="s">
        <v>13</v>
      </c>
      <c r="D6537" t="s">
        <v>18</v>
      </c>
      <c r="E6537" t="s">
        <v>17</v>
      </c>
      <c r="F6537">
        <v>1772.2249999999999</v>
      </c>
      <c r="G6537">
        <v>5655.43</v>
      </c>
      <c r="H6537">
        <v>696</v>
      </c>
      <c r="I6537">
        <v>3</v>
      </c>
      <c r="J6537">
        <v>9293.91</v>
      </c>
      <c r="K6537" t="str">
        <f t="shared" si="102"/>
        <v>Low Risk</v>
      </c>
    </row>
    <row r="6538" spans="1:11" x14ac:dyDescent="0.25">
      <c r="A6538">
        <v>6537</v>
      </c>
      <c r="B6538">
        <v>53</v>
      </c>
      <c r="C6538" t="s">
        <v>10</v>
      </c>
      <c r="D6538" t="s">
        <v>11</v>
      </c>
      <c r="E6538" t="s">
        <v>12</v>
      </c>
      <c r="F6538">
        <v>4011.25</v>
      </c>
      <c r="G6538">
        <v>5774.68</v>
      </c>
      <c r="H6538">
        <v>641</v>
      </c>
      <c r="I6538">
        <v>6</v>
      </c>
      <c r="J6538">
        <v>14187.72</v>
      </c>
      <c r="K6538" t="str">
        <f t="shared" si="102"/>
        <v>Low Risk</v>
      </c>
    </row>
    <row r="6539" spans="1:11" x14ac:dyDescent="0.25">
      <c r="A6539">
        <v>6538</v>
      </c>
      <c r="B6539">
        <v>50</v>
      </c>
      <c r="C6539" t="s">
        <v>10</v>
      </c>
      <c r="D6539" t="s">
        <v>16</v>
      </c>
      <c r="E6539" t="s">
        <v>17</v>
      </c>
      <c r="F6539">
        <v>1772.2249999999999</v>
      </c>
      <c r="G6539">
        <v>1625.53</v>
      </c>
      <c r="H6539">
        <v>560</v>
      </c>
      <c r="I6539">
        <v>7</v>
      </c>
      <c r="J6539">
        <v>4201.4799999999996</v>
      </c>
      <c r="K6539" t="str">
        <f t="shared" si="102"/>
        <v>Low Risk</v>
      </c>
    </row>
    <row r="6540" spans="1:11" x14ac:dyDescent="0.25">
      <c r="A6540">
        <v>6539</v>
      </c>
      <c r="B6540">
        <v>18</v>
      </c>
      <c r="C6540" t="s">
        <v>10</v>
      </c>
      <c r="D6540" t="s">
        <v>19</v>
      </c>
      <c r="E6540" t="s">
        <v>12</v>
      </c>
      <c r="F6540">
        <v>4987.83</v>
      </c>
      <c r="G6540">
        <v>8446.4699999999993</v>
      </c>
      <c r="H6540">
        <v>671</v>
      </c>
      <c r="I6540">
        <v>5</v>
      </c>
      <c r="J6540">
        <v>16535.64</v>
      </c>
      <c r="K6540" t="str">
        <f t="shared" si="102"/>
        <v>Low Risk</v>
      </c>
    </row>
    <row r="6541" spans="1:11" x14ac:dyDescent="0.25">
      <c r="A6541">
        <v>6540</v>
      </c>
      <c r="B6541">
        <v>32</v>
      </c>
      <c r="C6541" t="s">
        <v>10</v>
      </c>
      <c r="D6541" t="s">
        <v>16</v>
      </c>
      <c r="E6541" t="s">
        <v>15</v>
      </c>
      <c r="F6541">
        <v>3106.79</v>
      </c>
      <c r="G6541">
        <v>4842.17</v>
      </c>
      <c r="H6541">
        <v>576</v>
      </c>
      <c r="I6541">
        <v>5</v>
      </c>
      <c r="J6541">
        <v>9236.85</v>
      </c>
      <c r="K6541" t="str">
        <f t="shared" si="102"/>
        <v>Low Risk</v>
      </c>
    </row>
    <row r="6542" spans="1:11" x14ac:dyDescent="0.25">
      <c r="A6542">
        <v>6541</v>
      </c>
      <c r="B6542">
        <v>30</v>
      </c>
      <c r="C6542" t="s">
        <v>13</v>
      </c>
      <c r="D6542" t="s">
        <v>14</v>
      </c>
      <c r="E6542" t="s">
        <v>17</v>
      </c>
      <c r="F6542">
        <v>712.28</v>
      </c>
      <c r="G6542">
        <v>1525.55</v>
      </c>
      <c r="H6542">
        <v>576</v>
      </c>
      <c r="I6542">
        <v>6</v>
      </c>
      <c r="J6542">
        <v>4923.9399999999996</v>
      </c>
      <c r="K6542" t="str">
        <f t="shared" si="102"/>
        <v>Low Risk</v>
      </c>
    </row>
    <row r="6543" spans="1:11" x14ac:dyDescent="0.25">
      <c r="A6543">
        <v>6542</v>
      </c>
      <c r="B6543">
        <v>34</v>
      </c>
      <c r="C6543" t="s">
        <v>13</v>
      </c>
      <c r="D6543" t="s">
        <v>11</v>
      </c>
      <c r="E6543" t="s">
        <v>21</v>
      </c>
      <c r="F6543">
        <v>1515.35</v>
      </c>
      <c r="G6543">
        <v>3237.28</v>
      </c>
      <c r="H6543">
        <v>578</v>
      </c>
      <c r="I6543">
        <v>9</v>
      </c>
      <c r="J6543">
        <v>1715.31</v>
      </c>
      <c r="K6543" t="str">
        <f t="shared" si="102"/>
        <v>Low Risk</v>
      </c>
    </row>
    <row r="6544" spans="1:11" x14ac:dyDescent="0.25">
      <c r="A6544">
        <v>6543</v>
      </c>
      <c r="B6544">
        <v>41</v>
      </c>
      <c r="C6544" t="s">
        <v>13</v>
      </c>
      <c r="D6544" t="s">
        <v>14</v>
      </c>
      <c r="E6544" t="s">
        <v>21</v>
      </c>
      <c r="F6544">
        <v>1406.83</v>
      </c>
      <c r="G6544">
        <v>1717.05</v>
      </c>
      <c r="H6544">
        <v>585</v>
      </c>
      <c r="I6544">
        <v>8</v>
      </c>
      <c r="J6544">
        <v>3638.34</v>
      </c>
      <c r="K6544" t="str">
        <f t="shared" si="102"/>
        <v>Low Risk</v>
      </c>
    </row>
    <row r="6545" spans="1:11" x14ac:dyDescent="0.25">
      <c r="A6545">
        <v>6544</v>
      </c>
      <c r="B6545">
        <v>75</v>
      </c>
      <c r="C6545" t="s">
        <v>10</v>
      </c>
      <c r="D6545" t="s">
        <v>18</v>
      </c>
      <c r="E6545" t="s">
        <v>17</v>
      </c>
      <c r="F6545">
        <v>2762.99</v>
      </c>
      <c r="G6545">
        <v>3237.28</v>
      </c>
      <c r="H6545">
        <v>628</v>
      </c>
      <c r="I6545">
        <v>7</v>
      </c>
      <c r="J6545">
        <v>8291.81</v>
      </c>
      <c r="K6545" t="str">
        <f t="shared" si="102"/>
        <v>Low Risk</v>
      </c>
    </row>
    <row r="6546" spans="1:11" x14ac:dyDescent="0.25">
      <c r="A6546">
        <v>6545</v>
      </c>
      <c r="B6546">
        <v>25</v>
      </c>
      <c r="C6546" t="s">
        <v>13</v>
      </c>
      <c r="D6546" t="s">
        <v>16</v>
      </c>
      <c r="E6546" t="s">
        <v>12</v>
      </c>
      <c r="F6546">
        <v>1847.54</v>
      </c>
      <c r="G6546">
        <v>2385.4299999999998</v>
      </c>
      <c r="H6546">
        <v>584</v>
      </c>
      <c r="I6546">
        <v>11</v>
      </c>
      <c r="J6546">
        <v>3909.59</v>
      </c>
      <c r="K6546" t="str">
        <f t="shared" si="102"/>
        <v>Moderate Risk</v>
      </c>
    </row>
    <row r="6547" spans="1:11" x14ac:dyDescent="0.25">
      <c r="A6547">
        <v>6546</v>
      </c>
      <c r="B6547">
        <v>67</v>
      </c>
      <c r="C6547" t="s">
        <v>10</v>
      </c>
      <c r="D6547" t="s">
        <v>19</v>
      </c>
      <c r="E6547" t="s">
        <v>17</v>
      </c>
      <c r="F6547">
        <v>4591.1000000000004</v>
      </c>
      <c r="G6547">
        <v>7901.08</v>
      </c>
      <c r="H6547">
        <v>780</v>
      </c>
      <c r="I6547">
        <v>9</v>
      </c>
      <c r="J6547">
        <v>17510.79</v>
      </c>
      <c r="K6547" t="str">
        <f t="shared" si="102"/>
        <v>Low Risk</v>
      </c>
    </row>
    <row r="6548" spans="1:11" x14ac:dyDescent="0.25">
      <c r="A6548">
        <v>6547</v>
      </c>
      <c r="B6548">
        <v>44</v>
      </c>
      <c r="C6548" t="s">
        <v>13</v>
      </c>
      <c r="D6548" t="s">
        <v>14</v>
      </c>
      <c r="E6548" t="s">
        <v>15</v>
      </c>
      <c r="F6548">
        <v>1772.2249999999999</v>
      </c>
      <c r="G6548">
        <v>2115.4499999999998</v>
      </c>
      <c r="H6548">
        <v>415</v>
      </c>
      <c r="I6548">
        <v>12</v>
      </c>
      <c r="J6548">
        <v>500</v>
      </c>
      <c r="K6548" t="str">
        <f t="shared" si="102"/>
        <v>High Risk</v>
      </c>
    </row>
    <row r="6549" spans="1:11" x14ac:dyDescent="0.25">
      <c r="A6549">
        <v>6548</v>
      </c>
      <c r="B6549">
        <v>62</v>
      </c>
      <c r="C6549" t="s">
        <v>13</v>
      </c>
      <c r="D6549" t="s">
        <v>11</v>
      </c>
      <c r="E6549" t="s">
        <v>12</v>
      </c>
      <c r="F6549">
        <v>1492.58</v>
      </c>
      <c r="G6549">
        <v>2740.08</v>
      </c>
      <c r="H6549">
        <v>578</v>
      </c>
      <c r="I6549">
        <v>15</v>
      </c>
      <c r="J6549">
        <v>4233.2</v>
      </c>
      <c r="K6549" t="str">
        <f t="shared" si="102"/>
        <v>Moderate Risk</v>
      </c>
    </row>
    <row r="6550" spans="1:11" x14ac:dyDescent="0.25">
      <c r="A6550">
        <v>6549</v>
      </c>
      <c r="B6550">
        <v>40</v>
      </c>
      <c r="C6550" t="s">
        <v>10</v>
      </c>
      <c r="D6550" t="s">
        <v>14</v>
      </c>
      <c r="E6550" t="s">
        <v>21</v>
      </c>
      <c r="F6550">
        <v>989.98</v>
      </c>
      <c r="G6550">
        <v>3325.11</v>
      </c>
      <c r="H6550">
        <v>526</v>
      </c>
      <c r="I6550">
        <v>9</v>
      </c>
      <c r="J6550">
        <v>3768.5</v>
      </c>
      <c r="K6550" t="str">
        <f t="shared" si="102"/>
        <v>Low Risk</v>
      </c>
    </row>
    <row r="6551" spans="1:11" x14ac:dyDescent="0.25">
      <c r="A6551">
        <v>6550</v>
      </c>
      <c r="B6551">
        <v>63</v>
      </c>
      <c r="C6551" t="s">
        <v>10</v>
      </c>
      <c r="D6551" t="s">
        <v>11</v>
      </c>
      <c r="E6551" t="s">
        <v>17</v>
      </c>
      <c r="F6551">
        <v>1130.93</v>
      </c>
      <c r="G6551">
        <v>2669.58</v>
      </c>
      <c r="H6551">
        <v>474</v>
      </c>
      <c r="I6551">
        <v>5</v>
      </c>
      <c r="J6551">
        <v>5332.54</v>
      </c>
      <c r="K6551" t="str">
        <f t="shared" si="102"/>
        <v>Moderate Risk</v>
      </c>
    </row>
    <row r="6552" spans="1:11" x14ac:dyDescent="0.25">
      <c r="A6552">
        <v>6551</v>
      </c>
      <c r="B6552">
        <v>25</v>
      </c>
      <c r="C6552" t="s">
        <v>13</v>
      </c>
      <c r="D6552" t="s">
        <v>14</v>
      </c>
      <c r="E6552" t="s">
        <v>20</v>
      </c>
      <c r="F6552">
        <v>1723.77</v>
      </c>
      <c r="G6552">
        <v>3237.28</v>
      </c>
      <c r="H6552">
        <v>506</v>
      </c>
      <c r="I6552">
        <v>2</v>
      </c>
      <c r="J6552">
        <v>1095.54</v>
      </c>
      <c r="K6552" t="str">
        <f t="shared" si="102"/>
        <v>Low Risk</v>
      </c>
    </row>
    <row r="6553" spans="1:11" x14ac:dyDescent="0.25">
      <c r="A6553">
        <v>6552</v>
      </c>
      <c r="B6553">
        <v>25</v>
      </c>
      <c r="C6553" t="s">
        <v>10</v>
      </c>
      <c r="D6553" t="s">
        <v>11</v>
      </c>
      <c r="E6553" t="s">
        <v>15</v>
      </c>
      <c r="F6553">
        <v>2308.2800000000002</v>
      </c>
      <c r="G6553">
        <v>4263.16</v>
      </c>
      <c r="H6553">
        <v>606</v>
      </c>
      <c r="I6553">
        <v>9</v>
      </c>
      <c r="J6553">
        <v>7340.89</v>
      </c>
      <c r="K6553" t="str">
        <f t="shared" si="102"/>
        <v>Low Risk</v>
      </c>
    </row>
    <row r="6554" spans="1:11" x14ac:dyDescent="0.25">
      <c r="A6554">
        <v>6553</v>
      </c>
      <c r="B6554">
        <v>43</v>
      </c>
      <c r="C6554" t="s">
        <v>10</v>
      </c>
      <c r="D6554" t="s">
        <v>18</v>
      </c>
      <c r="E6554" t="s">
        <v>21</v>
      </c>
      <c r="F6554">
        <v>4013.56</v>
      </c>
      <c r="G6554">
        <v>6804.45</v>
      </c>
      <c r="H6554">
        <v>576</v>
      </c>
      <c r="I6554">
        <v>6</v>
      </c>
      <c r="J6554">
        <v>15434.19</v>
      </c>
      <c r="K6554" t="str">
        <f t="shared" si="102"/>
        <v>Low Risk</v>
      </c>
    </row>
    <row r="6555" spans="1:11" x14ac:dyDescent="0.25">
      <c r="A6555">
        <v>6554</v>
      </c>
      <c r="B6555">
        <v>64</v>
      </c>
      <c r="C6555" t="s">
        <v>10</v>
      </c>
      <c r="D6555" t="s">
        <v>14</v>
      </c>
      <c r="E6555" t="s">
        <v>15</v>
      </c>
      <c r="F6555">
        <v>1837.83</v>
      </c>
      <c r="G6555">
        <v>2432.6999999999998</v>
      </c>
      <c r="H6555">
        <v>545</v>
      </c>
      <c r="I6555">
        <v>10</v>
      </c>
      <c r="J6555">
        <v>5361.59</v>
      </c>
      <c r="K6555" t="str">
        <f t="shared" si="102"/>
        <v>Low Risk</v>
      </c>
    </row>
    <row r="6556" spans="1:11" x14ac:dyDescent="0.25">
      <c r="A6556">
        <v>6555</v>
      </c>
      <c r="B6556">
        <v>30</v>
      </c>
      <c r="C6556" t="s">
        <v>10</v>
      </c>
      <c r="D6556" t="s">
        <v>11</v>
      </c>
      <c r="E6556" t="s">
        <v>15</v>
      </c>
      <c r="F6556">
        <v>855.12</v>
      </c>
      <c r="G6556">
        <v>1293.23</v>
      </c>
      <c r="H6556">
        <v>393</v>
      </c>
      <c r="I6556">
        <v>3</v>
      </c>
      <c r="J6556">
        <v>2844.78</v>
      </c>
      <c r="K6556" t="str">
        <f t="shared" si="102"/>
        <v>Moderate Risk</v>
      </c>
    </row>
    <row r="6557" spans="1:11" x14ac:dyDescent="0.25">
      <c r="A6557">
        <v>6556</v>
      </c>
      <c r="B6557">
        <v>56</v>
      </c>
      <c r="C6557" t="s">
        <v>13</v>
      </c>
      <c r="D6557" t="s">
        <v>18</v>
      </c>
      <c r="E6557" t="s">
        <v>15</v>
      </c>
      <c r="F6557">
        <v>2635.12</v>
      </c>
      <c r="G6557">
        <v>5376.01</v>
      </c>
      <c r="H6557">
        <v>618</v>
      </c>
      <c r="I6557">
        <v>4</v>
      </c>
      <c r="J6557">
        <v>7769.8</v>
      </c>
      <c r="K6557" t="str">
        <f t="shared" si="102"/>
        <v>Low Risk</v>
      </c>
    </row>
    <row r="6558" spans="1:11" x14ac:dyDescent="0.25">
      <c r="A6558">
        <v>6557</v>
      </c>
      <c r="B6558">
        <v>54</v>
      </c>
      <c r="C6558" t="s">
        <v>13</v>
      </c>
      <c r="D6558" t="s">
        <v>19</v>
      </c>
      <c r="E6558" t="s">
        <v>21</v>
      </c>
      <c r="F6558">
        <v>5569.44</v>
      </c>
      <c r="G6558">
        <v>9563.59</v>
      </c>
      <c r="H6558">
        <v>713</v>
      </c>
      <c r="I6558">
        <v>4</v>
      </c>
      <c r="J6558">
        <v>21565.34</v>
      </c>
      <c r="K6558" t="str">
        <f t="shared" si="102"/>
        <v>Low Risk</v>
      </c>
    </row>
    <row r="6559" spans="1:11" x14ac:dyDescent="0.25">
      <c r="A6559">
        <v>6558</v>
      </c>
      <c r="B6559">
        <v>66</v>
      </c>
      <c r="C6559" t="s">
        <v>13</v>
      </c>
      <c r="D6559" t="s">
        <v>11</v>
      </c>
      <c r="E6559" t="s">
        <v>15</v>
      </c>
      <c r="F6559">
        <v>506.05</v>
      </c>
      <c r="G6559">
        <v>720.7</v>
      </c>
      <c r="H6559">
        <v>450</v>
      </c>
      <c r="I6559">
        <v>10</v>
      </c>
      <c r="J6559">
        <v>2571.25</v>
      </c>
      <c r="K6559" t="str">
        <f t="shared" si="102"/>
        <v>Moderate Risk</v>
      </c>
    </row>
    <row r="6560" spans="1:11" x14ac:dyDescent="0.25">
      <c r="A6560">
        <v>6559</v>
      </c>
      <c r="B6560">
        <v>45</v>
      </c>
      <c r="C6560" t="s">
        <v>10</v>
      </c>
      <c r="D6560" t="s">
        <v>18</v>
      </c>
      <c r="E6560" t="s">
        <v>21</v>
      </c>
      <c r="F6560">
        <v>5020.9799999999996</v>
      </c>
      <c r="G6560">
        <v>8564.9699999999993</v>
      </c>
      <c r="H6560">
        <v>701</v>
      </c>
      <c r="I6560">
        <v>6</v>
      </c>
      <c r="J6560">
        <v>18234.73</v>
      </c>
      <c r="K6560" t="str">
        <f t="shared" si="102"/>
        <v>Low Risk</v>
      </c>
    </row>
    <row r="6561" spans="1:11" x14ac:dyDescent="0.25">
      <c r="A6561">
        <v>6560</v>
      </c>
      <c r="B6561">
        <v>42</v>
      </c>
      <c r="C6561" t="s">
        <v>13</v>
      </c>
      <c r="D6561" t="s">
        <v>11</v>
      </c>
      <c r="E6561" t="s">
        <v>12</v>
      </c>
      <c r="F6561">
        <v>853.63</v>
      </c>
      <c r="G6561">
        <v>2617.65</v>
      </c>
      <c r="H6561">
        <v>576</v>
      </c>
      <c r="I6561">
        <v>10</v>
      </c>
      <c r="J6561">
        <v>3324.07</v>
      </c>
      <c r="K6561" t="str">
        <f t="shared" si="102"/>
        <v>Low Risk</v>
      </c>
    </row>
    <row r="6562" spans="1:11" x14ac:dyDescent="0.25">
      <c r="A6562">
        <v>6561</v>
      </c>
      <c r="B6562">
        <v>33</v>
      </c>
      <c r="C6562" t="s">
        <v>13</v>
      </c>
      <c r="D6562" t="s">
        <v>11</v>
      </c>
      <c r="E6562" t="s">
        <v>17</v>
      </c>
      <c r="F6562">
        <v>987.93</v>
      </c>
      <c r="G6562">
        <v>1634.54</v>
      </c>
      <c r="H6562">
        <v>478</v>
      </c>
      <c r="I6562">
        <v>10</v>
      </c>
      <c r="J6562">
        <v>2516.67</v>
      </c>
      <c r="K6562" t="str">
        <f t="shared" si="102"/>
        <v>Moderate Risk</v>
      </c>
    </row>
    <row r="6563" spans="1:11" x14ac:dyDescent="0.25">
      <c r="A6563">
        <v>6562</v>
      </c>
      <c r="B6563">
        <v>72</v>
      </c>
      <c r="C6563" t="s">
        <v>10</v>
      </c>
      <c r="D6563" t="s">
        <v>18</v>
      </c>
      <c r="E6563" t="s">
        <v>17</v>
      </c>
      <c r="F6563">
        <v>3590.86</v>
      </c>
      <c r="G6563">
        <v>6207.28</v>
      </c>
      <c r="H6563">
        <v>633</v>
      </c>
      <c r="I6563">
        <v>8</v>
      </c>
      <c r="J6563">
        <v>14338.75</v>
      </c>
      <c r="K6563" t="str">
        <f t="shared" si="102"/>
        <v>Low Risk</v>
      </c>
    </row>
    <row r="6564" spans="1:11" x14ac:dyDescent="0.25">
      <c r="A6564">
        <v>6563</v>
      </c>
      <c r="B6564">
        <v>19</v>
      </c>
      <c r="C6564" t="s">
        <v>10</v>
      </c>
      <c r="D6564" t="s">
        <v>18</v>
      </c>
      <c r="E6564" t="s">
        <v>21</v>
      </c>
      <c r="F6564">
        <v>5511.54</v>
      </c>
      <c r="G6564">
        <v>9683.44</v>
      </c>
      <c r="H6564">
        <v>734</v>
      </c>
      <c r="I6564">
        <v>11</v>
      </c>
      <c r="J6564">
        <v>19352.95</v>
      </c>
      <c r="K6564" t="str">
        <f t="shared" si="102"/>
        <v>Moderate Risk</v>
      </c>
    </row>
    <row r="6565" spans="1:11" x14ac:dyDescent="0.25">
      <c r="A6565">
        <v>6564</v>
      </c>
      <c r="B6565">
        <v>71</v>
      </c>
      <c r="C6565" t="s">
        <v>13</v>
      </c>
      <c r="D6565" t="s">
        <v>18</v>
      </c>
      <c r="E6565" t="s">
        <v>12</v>
      </c>
      <c r="F6565">
        <v>1667.69</v>
      </c>
      <c r="G6565">
        <v>3263.82</v>
      </c>
      <c r="H6565">
        <v>634</v>
      </c>
      <c r="I6565">
        <v>11</v>
      </c>
      <c r="J6565">
        <v>6018.75</v>
      </c>
      <c r="K6565" t="str">
        <f t="shared" si="102"/>
        <v>Moderate Risk</v>
      </c>
    </row>
    <row r="6566" spans="1:11" x14ac:dyDescent="0.25">
      <c r="A6566">
        <v>6565</v>
      </c>
      <c r="B6566">
        <v>35</v>
      </c>
      <c r="C6566" t="s">
        <v>10</v>
      </c>
      <c r="D6566" t="s">
        <v>18</v>
      </c>
      <c r="E6566" t="s">
        <v>21</v>
      </c>
      <c r="F6566">
        <v>1663.25</v>
      </c>
      <c r="G6566">
        <v>3063.68</v>
      </c>
      <c r="H6566">
        <v>562</v>
      </c>
      <c r="I6566">
        <v>10</v>
      </c>
      <c r="J6566">
        <v>5311.46</v>
      </c>
      <c r="K6566" t="str">
        <f t="shared" si="102"/>
        <v>Low Risk</v>
      </c>
    </row>
    <row r="6567" spans="1:11" x14ac:dyDescent="0.25">
      <c r="A6567">
        <v>6566</v>
      </c>
      <c r="B6567">
        <v>34</v>
      </c>
      <c r="C6567" t="s">
        <v>10</v>
      </c>
      <c r="D6567" t="s">
        <v>11</v>
      </c>
      <c r="E6567" t="s">
        <v>17</v>
      </c>
      <c r="F6567">
        <v>2598.8200000000002</v>
      </c>
      <c r="G6567">
        <v>5447.91</v>
      </c>
      <c r="H6567">
        <v>611</v>
      </c>
      <c r="I6567">
        <v>6</v>
      </c>
      <c r="J6567">
        <v>7921.68</v>
      </c>
      <c r="K6567" t="str">
        <f t="shared" si="102"/>
        <v>Low Risk</v>
      </c>
    </row>
    <row r="6568" spans="1:11" x14ac:dyDescent="0.25">
      <c r="A6568">
        <v>6567</v>
      </c>
      <c r="B6568">
        <v>47</v>
      </c>
      <c r="C6568" t="s">
        <v>10</v>
      </c>
      <c r="D6568" t="s">
        <v>16</v>
      </c>
      <c r="E6568" t="s">
        <v>12</v>
      </c>
      <c r="F6568">
        <v>1958.69</v>
      </c>
      <c r="G6568">
        <v>3219.01</v>
      </c>
      <c r="H6568">
        <v>599</v>
      </c>
      <c r="I6568">
        <v>7</v>
      </c>
      <c r="J6568">
        <v>5585</v>
      </c>
      <c r="K6568" t="str">
        <f t="shared" si="102"/>
        <v>Low Risk</v>
      </c>
    </row>
    <row r="6569" spans="1:11" x14ac:dyDescent="0.25">
      <c r="A6569">
        <v>6568</v>
      </c>
      <c r="B6569">
        <v>56</v>
      </c>
      <c r="C6569" t="s">
        <v>10</v>
      </c>
      <c r="D6569" t="s">
        <v>11</v>
      </c>
      <c r="E6569" t="s">
        <v>17</v>
      </c>
      <c r="F6569">
        <v>1379.51</v>
      </c>
      <c r="G6569">
        <v>3902.14</v>
      </c>
      <c r="H6569">
        <v>595</v>
      </c>
      <c r="I6569">
        <v>9</v>
      </c>
      <c r="J6569">
        <v>6614.22</v>
      </c>
      <c r="K6569" t="str">
        <f t="shared" si="102"/>
        <v>Low Risk</v>
      </c>
    </row>
    <row r="6570" spans="1:11" x14ac:dyDescent="0.25">
      <c r="A6570">
        <v>6569</v>
      </c>
      <c r="B6570">
        <v>30</v>
      </c>
      <c r="C6570" t="s">
        <v>10</v>
      </c>
      <c r="D6570" t="s">
        <v>11</v>
      </c>
      <c r="E6570" t="s">
        <v>17</v>
      </c>
      <c r="F6570">
        <v>1772.2249999999999</v>
      </c>
      <c r="G6570">
        <v>2319.69</v>
      </c>
      <c r="H6570">
        <v>457</v>
      </c>
      <c r="I6570">
        <v>9</v>
      </c>
      <c r="J6570">
        <v>1999.43</v>
      </c>
      <c r="K6570" t="str">
        <f t="shared" si="102"/>
        <v>Moderate Risk</v>
      </c>
    </row>
    <row r="6571" spans="1:11" x14ac:dyDescent="0.25">
      <c r="A6571">
        <v>6570</v>
      </c>
      <c r="B6571">
        <v>49</v>
      </c>
      <c r="C6571" t="s">
        <v>10</v>
      </c>
      <c r="D6571" t="s">
        <v>14</v>
      </c>
      <c r="E6571" t="s">
        <v>15</v>
      </c>
      <c r="F6571">
        <v>1772.2249999999999</v>
      </c>
      <c r="G6571">
        <v>5953.75</v>
      </c>
      <c r="H6571">
        <v>622</v>
      </c>
      <c r="I6571">
        <v>10</v>
      </c>
      <c r="J6571">
        <v>5332.54</v>
      </c>
      <c r="K6571" t="str">
        <f t="shared" si="102"/>
        <v>Low Risk</v>
      </c>
    </row>
    <row r="6572" spans="1:11" x14ac:dyDescent="0.25">
      <c r="A6572">
        <v>6571</v>
      </c>
      <c r="B6572">
        <v>67</v>
      </c>
      <c r="C6572" t="s">
        <v>13</v>
      </c>
      <c r="D6572" t="s">
        <v>11</v>
      </c>
      <c r="E6572" t="s">
        <v>17</v>
      </c>
      <c r="F6572">
        <v>2227.19</v>
      </c>
      <c r="G6572">
        <v>4384.75</v>
      </c>
      <c r="H6572">
        <v>580</v>
      </c>
      <c r="I6572">
        <v>8</v>
      </c>
      <c r="J6572">
        <v>5332.54</v>
      </c>
      <c r="K6572" t="str">
        <f t="shared" si="102"/>
        <v>Low Risk</v>
      </c>
    </row>
    <row r="6573" spans="1:11" x14ac:dyDescent="0.25">
      <c r="A6573">
        <v>6572</v>
      </c>
      <c r="B6573">
        <v>46</v>
      </c>
      <c r="C6573" t="s">
        <v>10</v>
      </c>
      <c r="D6573" t="s">
        <v>18</v>
      </c>
      <c r="E6573" t="s">
        <v>17</v>
      </c>
      <c r="F6573">
        <v>2840.25</v>
      </c>
      <c r="G6573">
        <v>3237.28</v>
      </c>
      <c r="H6573">
        <v>641</v>
      </c>
      <c r="I6573">
        <v>4</v>
      </c>
      <c r="J6573">
        <v>11179.74</v>
      </c>
      <c r="K6573" t="str">
        <f t="shared" si="102"/>
        <v>Low Risk</v>
      </c>
    </row>
    <row r="6574" spans="1:11" x14ac:dyDescent="0.25">
      <c r="A6574">
        <v>6573</v>
      </c>
      <c r="B6574">
        <v>63</v>
      </c>
      <c r="C6574" t="s">
        <v>13</v>
      </c>
      <c r="D6574" t="s">
        <v>18</v>
      </c>
      <c r="E6574" t="s">
        <v>20</v>
      </c>
      <c r="F6574">
        <v>3246.74</v>
      </c>
      <c r="G6574">
        <v>5855.63</v>
      </c>
      <c r="H6574">
        <v>676</v>
      </c>
      <c r="I6574">
        <v>2</v>
      </c>
      <c r="J6574">
        <v>12736.08</v>
      </c>
      <c r="K6574" t="str">
        <f t="shared" si="102"/>
        <v>Low Risk</v>
      </c>
    </row>
    <row r="6575" spans="1:11" x14ac:dyDescent="0.25">
      <c r="A6575">
        <v>6574</v>
      </c>
      <c r="B6575">
        <v>47</v>
      </c>
      <c r="C6575" t="s">
        <v>10</v>
      </c>
      <c r="D6575" t="s">
        <v>16</v>
      </c>
      <c r="E6575" t="s">
        <v>17</v>
      </c>
      <c r="F6575">
        <v>2193.12</v>
      </c>
      <c r="G6575">
        <v>3243.4</v>
      </c>
      <c r="H6575">
        <v>617</v>
      </c>
      <c r="I6575">
        <v>4</v>
      </c>
      <c r="J6575">
        <v>7406.58</v>
      </c>
      <c r="K6575" t="str">
        <f t="shared" si="102"/>
        <v>Low Risk</v>
      </c>
    </row>
    <row r="6576" spans="1:11" x14ac:dyDescent="0.25">
      <c r="A6576">
        <v>6575</v>
      </c>
      <c r="B6576">
        <v>35</v>
      </c>
      <c r="C6576" t="s">
        <v>13</v>
      </c>
      <c r="D6576" t="s">
        <v>11</v>
      </c>
      <c r="E6576" t="s">
        <v>17</v>
      </c>
      <c r="F6576">
        <v>1772.2249999999999</v>
      </c>
      <c r="G6576">
        <v>4557.09</v>
      </c>
      <c r="H6576">
        <v>576</v>
      </c>
      <c r="I6576">
        <v>8</v>
      </c>
      <c r="J6576">
        <v>5086.51</v>
      </c>
      <c r="K6576" t="str">
        <f t="shared" si="102"/>
        <v>Low Risk</v>
      </c>
    </row>
    <row r="6577" spans="1:11" x14ac:dyDescent="0.25">
      <c r="A6577">
        <v>6576</v>
      </c>
      <c r="B6577">
        <v>30</v>
      </c>
      <c r="C6577" t="s">
        <v>13</v>
      </c>
      <c r="D6577" t="s">
        <v>16</v>
      </c>
      <c r="E6577" t="s">
        <v>21</v>
      </c>
      <c r="F6577">
        <v>1319.57</v>
      </c>
      <c r="G6577">
        <v>2502.73</v>
      </c>
      <c r="H6577">
        <v>531</v>
      </c>
      <c r="I6577">
        <v>8</v>
      </c>
      <c r="J6577">
        <v>2695.71</v>
      </c>
      <c r="K6577" t="str">
        <f t="shared" si="102"/>
        <v>Low Risk</v>
      </c>
    </row>
    <row r="6578" spans="1:11" x14ac:dyDescent="0.25">
      <c r="A6578">
        <v>6577</v>
      </c>
      <c r="B6578">
        <v>60</v>
      </c>
      <c r="C6578" t="s">
        <v>13</v>
      </c>
      <c r="D6578" t="s">
        <v>16</v>
      </c>
      <c r="E6578" t="s">
        <v>12</v>
      </c>
      <c r="F6578">
        <v>1772.2249999999999</v>
      </c>
      <c r="G6578">
        <v>3278.1</v>
      </c>
      <c r="H6578">
        <v>563</v>
      </c>
      <c r="I6578">
        <v>11</v>
      </c>
      <c r="J6578">
        <v>4258.3</v>
      </c>
      <c r="K6578" t="str">
        <f t="shared" si="102"/>
        <v>Moderate Risk</v>
      </c>
    </row>
    <row r="6579" spans="1:11" x14ac:dyDescent="0.25">
      <c r="A6579">
        <v>6578</v>
      </c>
      <c r="B6579">
        <v>38</v>
      </c>
      <c r="C6579" t="s">
        <v>13</v>
      </c>
      <c r="D6579" t="s">
        <v>19</v>
      </c>
      <c r="E6579" t="s">
        <v>17</v>
      </c>
      <c r="F6579">
        <v>3247.02</v>
      </c>
      <c r="G6579">
        <v>4324.09</v>
      </c>
      <c r="H6579">
        <v>655</v>
      </c>
      <c r="I6579">
        <v>8</v>
      </c>
      <c r="J6579">
        <v>8018.33</v>
      </c>
      <c r="K6579" t="str">
        <f t="shared" si="102"/>
        <v>Low Risk</v>
      </c>
    </row>
    <row r="6580" spans="1:11" x14ac:dyDescent="0.25">
      <c r="A6580">
        <v>6579</v>
      </c>
      <c r="B6580">
        <v>47</v>
      </c>
      <c r="C6580" t="s">
        <v>13</v>
      </c>
      <c r="D6580" t="s">
        <v>11</v>
      </c>
      <c r="E6580" t="s">
        <v>17</v>
      </c>
      <c r="F6580">
        <v>999.04</v>
      </c>
      <c r="G6580">
        <v>2251.14</v>
      </c>
      <c r="H6580">
        <v>404</v>
      </c>
      <c r="I6580">
        <v>19</v>
      </c>
      <c r="J6580">
        <v>3166.25</v>
      </c>
      <c r="K6580" t="str">
        <f t="shared" si="102"/>
        <v>High Risk</v>
      </c>
    </row>
    <row r="6581" spans="1:11" x14ac:dyDescent="0.25">
      <c r="A6581">
        <v>6580</v>
      </c>
      <c r="B6581">
        <v>38</v>
      </c>
      <c r="C6581" t="s">
        <v>13</v>
      </c>
      <c r="D6581" t="s">
        <v>11</v>
      </c>
      <c r="E6581" t="s">
        <v>17</v>
      </c>
      <c r="F6581">
        <v>908.47</v>
      </c>
      <c r="G6581">
        <v>3237.28</v>
      </c>
      <c r="H6581">
        <v>450</v>
      </c>
      <c r="I6581">
        <v>12</v>
      </c>
      <c r="J6581">
        <v>500</v>
      </c>
      <c r="K6581" t="str">
        <f t="shared" si="102"/>
        <v>High Risk</v>
      </c>
    </row>
    <row r="6582" spans="1:11" x14ac:dyDescent="0.25">
      <c r="A6582">
        <v>6581</v>
      </c>
      <c r="B6582">
        <v>65</v>
      </c>
      <c r="C6582" t="s">
        <v>10</v>
      </c>
      <c r="D6582" t="s">
        <v>18</v>
      </c>
      <c r="E6582" t="s">
        <v>12</v>
      </c>
      <c r="F6582">
        <v>4706.3599999999997</v>
      </c>
      <c r="G6582">
        <v>3237.28</v>
      </c>
      <c r="H6582">
        <v>711</v>
      </c>
      <c r="I6582">
        <v>7</v>
      </c>
      <c r="J6582">
        <v>14452.11</v>
      </c>
      <c r="K6582" t="str">
        <f t="shared" si="102"/>
        <v>Low Risk</v>
      </c>
    </row>
    <row r="6583" spans="1:11" x14ac:dyDescent="0.25">
      <c r="A6583">
        <v>6582</v>
      </c>
      <c r="B6583">
        <v>72</v>
      </c>
      <c r="C6583" t="s">
        <v>10</v>
      </c>
      <c r="D6583" t="s">
        <v>18</v>
      </c>
      <c r="E6583" t="s">
        <v>12</v>
      </c>
      <c r="F6583">
        <v>3499.36</v>
      </c>
      <c r="G6583">
        <v>6810.63</v>
      </c>
      <c r="H6583">
        <v>617</v>
      </c>
      <c r="I6583">
        <v>6</v>
      </c>
      <c r="J6583">
        <v>10873.45</v>
      </c>
      <c r="K6583" t="str">
        <f t="shared" si="102"/>
        <v>Low Risk</v>
      </c>
    </row>
    <row r="6584" spans="1:11" x14ac:dyDescent="0.25">
      <c r="A6584">
        <v>6583</v>
      </c>
      <c r="B6584">
        <v>34</v>
      </c>
      <c r="C6584" t="s">
        <v>13</v>
      </c>
      <c r="D6584" t="s">
        <v>11</v>
      </c>
      <c r="E6584" t="s">
        <v>152</v>
      </c>
      <c r="F6584">
        <v>3274.55</v>
      </c>
      <c r="G6584">
        <v>5709.74</v>
      </c>
      <c r="H6584">
        <v>602</v>
      </c>
      <c r="I6584">
        <v>7</v>
      </c>
      <c r="J6584">
        <v>7228.74</v>
      </c>
      <c r="K6584" t="str">
        <f t="shared" si="102"/>
        <v>Low Risk</v>
      </c>
    </row>
    <row r="6585" spans="1:11" x14ac:dyDescent="0.25">
      <c r="A6585">
        <v>6584</v>
      </c>
      <c r="B6585">
        <v>57</v>
      </c>
      <c r="C6585" t="s">
        <v>10</v>
      </c>
      <c r="D6585" t="s">
        <v>14</v>
      </c>
      <c r="E6585" t="s">
        <v>12</v>
      </c>
      <c r="F6585">
        <v>1551.57</v>
      </c>
      <c r="G6585">
        <v>1464</v>
      </c>
      <c r="H6585">
        <v>552</v>
      </c>
      <c r="I6585">
        <v>9</v>
      </c>
      <c r="J6585">
        <v>1426.71</v>
      </c>
      <c r="K6585" t="str">
        <f t="shared" si="102"/>
        <v>Low Risk</v>
      </c>
    </row>
    <row r="6586" spans="1:11" x14ac:dyDescent="0.25">
      <c r="A6586">
        <v>6585</v>
      </c>
      <c r="B6586">
        <v>36</v>
      </c>
      <c r="C6586" t="s">
        <v>13</v>
      </c>
      <c r="D6586" t="s">
        <v>18</v>
      </c>
      <c r="E6586" t="s">
        <v>17</v>
      </c>
      <c r="F6586">
        <v>2740.48</v>
      </c>
      <c r="G6586">
        <v>4159.33</v>
      </c>
      <c r="H6586">
        <v>681</v>
      </c>
      <c r="I6586">
        <v>9</v>
      </c>
      <c r="J6586">
        <v>13897.17</v>
      </c>
      <c r="K6586" t="str">
        <f t="shared" si="102"/>
        <v>Low Risk</v>
      </c>
    </row>
    <row r="6587" spans="1:11" x14ac:dyDescent="0.25">
      <c r="A6587">
        <v>6586</v>
      </c>
      <c r="B6587">
        <v>69</v>
      </c>
      <c r="C6587" t="s">
        <v>13</v>
      </c>
      <c r="D6587" t="s">
        <v>16</v>
      </c>
      <c r="E6587" t="s">
        <v>12</v>
      </c>
      <c r="F6587">
        <v>1730.96</v>
      </c>
      <c r="G6587">
        <v>3237.28</v>
      </c>
      <c r="H6587">
        <v>579</v>
      </c>
      <c r="I6587">
        <v>1</v>
      </c>
      <c r="J6587">
        <v>5323.06</v>
      </c>
      <c r="K6587" t="str">
        <f t="shared" si="102"/>
        <v>Low Risk</v>
      </c>
    </row>
    <row r="6588" spans="1:11" x14ac:dyDescent="0.25">
      <c r="A6588">
        <v>6587</v>
      </c>
      <c r="B6588">
        <v>32</v>
      </c>
      <c r="C6588" t="s">
        <v>10</v>
      </c>
      <c r="D6588" t="s">
        <v>18</v>
      </c>
      <c r="E6588" t="s">
        <v>17</v>
      </c>
      <c r="F6588">
        <v>3705.97</v>
      </c>
      <c r="G6588">
        <v>5991.23</v>
      </c>
      <c r="H6588">
        <v>607</v>
      </c>
      <c r="I6588">
        <v>10</v>
      </c>
      <c r="J6588">
        <v>9860.7900000000009</v>
      </c>
      <c r="K6588" t="str">
        <f t="shared" si="102"/>
        <v>Low Risk</v>
      </c>
    </row>
    <row r="6589" spans="1:11" x14ac:dyDescent="0.25">
      <c r="A6589">
        <v>6588</v>
      </c>
      <c r="B6589">
        <v>26</v>
      </c>
      <c r="C6589" t="s">
        <v>13</v>
      </c>
      <c r="D6589" t="s">
        <v>11</v>
      </c>
      <c r="E6589" t="s">
        <v>12</v>
      </c>
      <c r="F6589">
        <v>819.78</v>
      </c>
      <c r="G6589">
        <v>1905</v>
      </c>
      <c r="H6589">
        <v>469</v>
      </c>
      <c r="I6589">
        <v>3</v>
      </c>
      <c r="J6589">
        <v>2210.83</v>
      </c>
      <c r="K6589" t="str">
        <f t="shared" si="102"/>
        <v>Moderate Risk</v>
      </c>
    </row>
    <row r="6590" spans="1:11" x14ac:dyDescent="0.25">
      <c r="A6590">
        <v>6589</v>
      </c>
      <c r="B6590">
        <v>69</v>
      </c>
      <c r="C6590" t="s">
        <v>10</v>
      </c>
      <c r="D6590" t="s">
        <v>11</v>
      </c>
      <c r="E6590" t="s">
        <v>15</v>
      </c>
      <c r="F6590">
        <v>1813.22</v>
      </c>
      <c r="G6590">
        <v>3734.11</v>
      </c>
      <c r="H6590">
        <v>615</v>
      </c>
      <c r="I6590">
        <v>7</v>
      </c>
      <c r="J6590">
        <v>5332.54</v>
      </c>
      <c r="K6590" t="str">
        <f t="shared" si="102"/>
        <v>Low Risk</v>
      </c>
    </row>
    <row r="6591" spans="1:11" x14ac:dyDescent="0.25">
      <c r="A6591">
        <v>6590</v>
      </c>
      <c r="B6591">
        <v>27</v>
      </c>
      <c r="C6591" t="s">
        <v>10</v>
      </c>
      <c r="D6591" t="s">
        <v>14</v>
      </c>
      <c r="E6591" t="s">
        <v>20</v>
      </c>
      <c r="F6591">
        <v>1772.2249999999999</v>
      </c>
      <c r="G6591">
        <v>3642.3</v>
      </c>
      <c r="H6591">
        <v>584</v>
      </c>
      <c r="I6591">
        <v>9</v>
      </c>
      <c r="J6591">
        <v>3320.34</v>
      </c>
      <c r="K6591" t="str">
        <f t="shared" si="102"/>
        <v>Low Risk</v>
      </c>
    </row>
    <row r="6592" spans="1:11" x14ac:dyDescent="0.25">
      <c r="A6592">
        <v>6591</v>
      </c>
      <c r="B6592">
        <v>61</v>
      </c>
      <c r="C6592" t="s">
        <v>10</v>
      </c>
      <c r="D6592" t="s">
        <v>16</v>
      </c>
      <c r="E6592" t="s">
        <v>21</v>
      </c>
      <c r="F6592">
        <v>1799.07</v>
      </c>
      <c r="G6592">
        <v>3032.89</v>
      </c>
      <c r="H6592">
        <v>558</v>
      </c>
      <c r="I6592">
        <v>9</v>
      </c>
      <c r="J6592">
        <v>7443.14</v>
      </c>
      <c r="K6592" t="str">
        <f t="shared" si="102"/>
        <v>Low Risk</v>
      </c>
    </row>
    <row r="6593" spans="1:11" x14ac:dyDescent="0.25">
      <c r="A6593">
        <v>6592</v>
      </c>
      <c r="B6593">
        <v>48</v>
      </c>
      <c r="C6593" t="s">
        <v>10</v>
      </c>
      <c r="D6593" t="s">
        <v>14</v>
      </c>
      <c r="E6593" t="s">
        <v>21</v>
      </c>
      <c r="F6593">
        <v>1481.82</v>
      </c>
      <c r="G6593">
        <v>4769.93</v>
      </c>
      <c r="H6593">
        <v>542</v>
      </c>
      <c r="I6593">
        <v>9</v>
      </c>
      <c r="J6593">
        <v>3345.63</v>
      </c>
      <c r="K6593" t="str">
        <f t="shared" si="102"/>
        <v>Low Risk</v>
      </c>
    </row>
    <row r="6594" spans="1:11" x14ac:dyDescent="0.25">
      <c r="A6594">
        <v>6593</v>
      </c>
      <c r="B6594">
        <v>70</v>
      </c>
      <c r="C6594" t="s">
        <v>13</v>
      </c>
      <c r="D6594" t="s">
        <v>11</v>
      </c>
      <c r="E6594" t="s">
        <v>152</v>
      </c>
      <c r="F6594">
        <v>3231.34</v>
      </c>
      <c r="G6594">
        <v>3851.76</v>
      </c>
      <c r="H6594">
        <v>672</v>
      </c>
      <c r="I6594">
        <v>7</v>
      </c>
      <c r="J6594">
        <v>8615.1</v>
      </c>
      <c r="K6594" t="str">
        <f t="shared" ref="K6594:K6657" si="103">IF(AND(H6594&lt;500,I6594&gt;10),"High Risk",IF(OR(H6594&lt;500,I6594&gt;10),"Moderate Risk","Low Risk"))</f>
        <v>Low Risk</v>
      </c>
    </row>
    <row r="6595" spans="1:11" x14ac:dyDescent="0.25">
      <c r="A6595">
        <v>6594</v>
      </c>
      <c r="B6595">
        <v>40</v>
      </c>
      <c r="C6595" t="s">
        <v>13</v>
      </c>
      <c r="D6595" t="s">
        <v>11</v>
      </c>
      <c r="E6595" t="s">
        <v>15</v>
      </c>
      <c r="F6595">
        <v>1348.21</v>
      </c>
      <c r="G6595">
        <v>1620.73</v>
      </c>
      <c r="H6595">
        <v>558</v>
      </c>
      <c r="I6595">
        <v>6</v>
      </c>
      <c r="J6595">
        <v>3204.99</v>
      </c>
      <c r="K6595" t="str">
        <f t="shared" si="103"/>
        <v>Low Risk</v>
      </c>
    </row>
    <row r="6596" spans="1:11" x14ac:dyDescent="0.25">
      <c r="A6596">
        <v>6595</v>
      </c>
      <c r="B6596">
        <v>69</v>
      </c>
      <c r="C6596" t="s">
        <v>10</v>
      </c>
      <c r="D6596" t="s">
        <v>11</v>
      </c>
      <c r="E6596" t="s">
        <v>12</v>
      </c>
      <c r="F6596">
        <v>1909.67</v>
      </c>
      <c r="G6596">
        <v>3639.94</v>
      </c>
      <c r="H6596">
        <v>584</v>
      </c>
      <c r="I6596">
        <v>8</v>
      </c>
      <c r="J6596">
        <v>4309.55</v>
      </c>
      <c r="K6596" t="str">
        <f t="shared" si="103"/>
        <v>Low Risk</v>
      </c>
    </row>
    <row r="6597" spans="1:11" x14ac:dyDescent="0.25">
      <c r="A6597">
        <v>6596</v>
      </c>
      <c r="B6597">
        <v>47</v>
      </c>
      <c r="C6597" t="s">
        <v>13</v>
      </c>
      <c r="D6597" t="s">
        <v>11</v>
      </c>
      <c r="E6597" t="s">
        <v>17</v>
      </c>
      <c r="F6597">
        <v>2402.35</v>
      </c>
      <c r="G6597">
        <v>3788.18</v>
      </c>
      <c r="H6597">
        <v>575</v>
      </c>
      <c r="I6597">
        <v>7</v>
      </c>
      <c r="J6597">
        <v>8782.35</v>
      </c>
      <c r="K6597" t="str">
        <f t="shared" si="103"/>
        <v>Low Risk</v>
      </c>
    </row>
    <row r="6598" spans="1:11" x14ac:dyDescent="0.25">
      <c r="A6598">
        <v>6597</v>
      </c>
      <c r="B6598">
        <v>50</v>
      </c>
      <c r="C6598" t="s">
        <v>13</v>
      </c>
      <c r="D6598" t="s">
        <v>14</v>
      </c>
      <c r="E6598" t="s">
        <v>17</v>
      </c>
      <c r="F6598">
        <v>1056.8800000000001</v>
      </c>
      <c r="G6598">
        <v>3237.28</v>
      </c>
      <c r="H6598">
        <v>501</v>
      </c>
      <c r="I6598">
        <v>6</v>
      </c>
      <c r="J6598">
        <v>4335.63</v>
      </c>
      <c r="K6598" t="str">
        <f t="shared" si="103"/>
        <v>Low Risk</v>
      </c>
    </row>
    <row r="6599" spans="1:11" x14ac:dyDescent="0.25">
      <c r="A6599">
        <v>6598</v>
      </c>
      <c r="B6599">
        <v>74</v>
      </c>
      <c r="C6599" t="s">
        <v>10</v>
      </c>
      <c r="D6599" t="s">
        <v>19</v>
      </c>
      <c r="E6599" t="s">
        <v>12</v>
      </c>
      <c r="F6599">
        <v>2160.4</v>
      </c>
      <c r="G6599">
        <v>3923.91</v>
      </c>
      <c r="H6599">
        <v>596</v>
      </c>
      <c r="I6599">
        <v>11</v>
      </c>
      <c r="J6599">
        <v>6225.39</v>
      </c>
      <c r="K6599" t="str">
        <f t="shared" si="103"/>
        <v>Moderate Risk</v>
      </c>
    </row>
    <row r="6600" spans="1:11" x14ac:dyDescent="0.25">
      <c r="A6600">
        <v>6599</v>
      </c>
      <c r="B6600">
        <v>69</v>
      </c>
      <c r="C6600" t="s">
        <v>10</v>
      </c>
      <c r="D6600" t="s">
        <v>14</v>
      </c>
      <c r="E6600" t="s">
        <v>20</v>
      </c>
      <c r="F6600">
        <v>1772.2249999999999</v>
      </c>
      <c r="G6600">
        <v>2925</v>
      </c>
      <c r="H6600">
        <v>591</v>
      </c>
      <c r="I6600">
        <v>12</v>
      </c>
      <c r="J6600">
        <v>4739.3500000000004</v>
      </c>
      <c r="K6600" t="str">
        <f t="shared" si="103"/>
        <v>Moderate Risk</v>
      </c>
    </row>
    <row r="6601" spans="1:11" x14ac:dyDescent="0.25">
      <c r="A6601">
        <v>6600</v>
      </c>
      <c r="B6601">
        <v>26</v>
      </c>
      <c r="C6601" t="s">
        <v>13</v>
      </c>
      <c r="D6601" t="s">
        <v>11</v>
      </c>
      <c r="E6601" t="s">
        <v>20</v>
      </c>
      <c r="F6601">
        <v>1531.34</v>
      </c>
      <c r="G6601">
        <v>1652.99</v>
      </c>
      <c r="H6601">
        <v>606</v>
      </c>
      <c r="I6601">
        <v>7</v>
      </c>
      <c r="J6601">
        <v>6227.41</v>
      </c>
      <c r="K6601" t="str">
        <f t="shared" si="103"/>
        <v>Low Risk</v>
      </c>
    </row>
    <row r="6602" spans="1:11" x14ac:dyDescent="0.25">
      <c r="A6602">
        <v>6601</v>
      </c>
      <c r="B6602">
        <v>71</v>
      </c>
      <c r="C6602" t="s">
        <v>13</v>
      </c>
      <c r="D6602" t="s">
        <v>11</v>
      </c>
      <c r="E6602" t="s">
        <v>12</v>
      </c>
      <c r="F6602">
        <v>1568.03</v>
      </c>
      <c r="G6602">
        <v>3484.57</v>
      </c>
      <c r="H6602">
        <v>612</v>
      </c>
      <c r="I6602">
        <v>5</v>
      </c>
      <c r="J6602">
        <v>5341.97</v>
      </c>
      <c r="K6602" t="str">
        <f t="shared" si="103"/>
        <v>Low Risk</v>
      </c>
    </row>
    <row r="6603" spans="1:11" x14ac:dyDescent="0.25">
      <c r="A6603">
        <v>6602</v>
      </c>
      <c r="B6603">
        <v>64</v>
      </c>
      <c r="C6603" t="s">
        <v>10</v>
      </c>
      <c r="D6603" t="s">
        <v>18</v>
      </c>
      <c r="E6603" t="s">
        <v>15</v>
      </c>
      <c r="F6603">
        <v>2704.94</v>
      </c>
      <c r="G6603">
        <v>5536.27</v>
      </c>
      <c r="H6603">
        <v>631</v>
      </c>
      <c r="I6603">
        <v>7</v>
      </c>
      <c r="J6603">
        <v>7871.99</v>
      </c>
      <c r="K6603" t="str">
        <f t="shared" si="103"/>
        <v>Low Risk</v>
      </c>
    </row>
    <row r="6604" spans="1:11" x14ac:dyDescent="0.25">
      <c r="A6604">
        <v>6603</v>
      </c>
      <c r="B6604">
        <v>18</v>
      </c>
      <c r="C6604" t="s">
        <v>10</v>
      </c>
      <c r="D6604" t="s">
        <v>11</v>
      </c>
      <c r="E6604" t="s">
        <v>17</v>
      </c>
      <c r="F6604">
        <v>840.14</v>
      </c>
      <c r="G6604">
        <v>2774.36</v>
      </c>
      <c r="H6604">
        <v>474</v>
      </c>
      <c r="I6604">
        <v>15</v>
      </c>
      <c r="J6604">
        <v>500</v>
      </c>
      <c r="K6604" t="str">
        <f t="shared" si="103"/>
        <v>High Risk</v>
      </c>
    </row>
    <row r="6605" spans="1:11" x14ac:dyDescent="0.25">
      <c r="A6605">
        <v>6604</v>
      </c>
      <c r="B6605">
        <v>61</v>
      </c>
      <c r="C6605" t="s">
        <v>13</v>
      </c>
      <c r="D6605" t="s">
        <v>14</v>
      </c>
      <c r="E6605" t="s">
        <v>15</v>
      </c>
      <c r="F6605">
        <v>1113.32</v>
      </c>
      <c r="G6605">
        <v>496.84</v>
      </c>
      <c r="H6605">
        <v>464</v>
      </c>
      <c r="I6605">
        <v>10</v>
      </c>
      <c r="J6605">
        <v>5332.54</v>
      </c>
      <c r="K6605" t="str">
        <f t="shared" si="103"/>
        <v>Moderate Risk</v>
      </c>
    </row>
    <row r="6606" spans="1:11" x14ac:dyDescent="0.25">
      <c r="A6606">
        <v>6605</v>
      </c>
      <c r="B6606">
        <v>52</v>
      </c>
      <c r="C6606" t="s">
        <v>13</v>
      </c>
      <c r="D6606" t="s">
        <v>14</v>
      </c>
      <c r="E6606" t="s">
        <v>15</v>
      </c>
      <c r="F6606">
        <v>1688.9</v>
      </c>
      <c r="G6606">
        <v>3237.28</v>
      </c>
      <c r="H6606">
        <v>594</v>
      </c>
      <c r="I6606">
        <v>2</v>
      </c>
      <c r="J6606">
        <v>4056.03</v>
      </c>
      <c r="K6606" t="str">
        <f t="shared" si="103"/>
        <v>Low Risk</v>
      </c>
    </row>
    <row r="6607" spans="1:11" x14ac:dyDescent="0.25">
      <c r="A6607">
        <v>6606</v>
      </c>
      <c r="B6607">
        <v>28</v>
      </c>
      <c r="C6607" t="s">
        <v>10</v>
      </c>
      <c r="D6607" t="s">
        <v>18</v>
      </c>
      <c r="E6607" t="s">
        <v>12</v>
      </c>
      <c r="F6607">
        <v>2332.52</v>
      </c>
      <c r="G6607">
        <v>3507.94</v>
      </c>
      <c r="H6607">
        <v>615</v>
      </c>
      <c r="I6607">
        <v>7</v>
      </c>
      <c r="J6607">
        <v>8316.4699999999993</v>
      </c>
      <c r="K6607" t="str">
        <f t="shared" si="103"/>
        <v>Low Risk</v>
      </c>
    </row>
    <row r="6608" spans="1:11" x14ac:dyDescent="0.25">
      <c r="A6608">
        <v>6607</v>
      </c>
      <c r="B6608">
        <v>51</v>
      </c>
      <c r="C6608" t="s">
        <v>13</v>
      </c>
      <c r="D6608" t="s">
        <v>16</v>
      </c>
      <c r="E6608" t="s">
        <v>15</v>
      </c>
      <c r="F6608">
        <v>1453.32</v>
      </c>
      <c r="G6608">
        <v>2517.94</v>
      </c>
      <c r="H6608">
        <v>569</v>
      </c>
      <c r="I6608">
        <v>6</v>
      </c>
      <c r="J6608">
        <v>3586.19</v>
      </c>
      <c r="K6608" t="str">
        <f t="shared" si="103"/>
        <v>Low Risk</v>
      </c>
    </row>
    <row r="6609" spans="1:11" x14ac:dyDescent="0.25">
      <c r="A6609">
        <v>6608</v>
      </c>
      <c r="B6609">
        <v>33</v>
      </c>
      <c r="C6609" t="s">
        <v>10</v>
      </c>
      <c r="D6609" t="s">
        <v>11</v>
      </c>
      <c r="E6609" t="s">
        <v>15</v>
      </c>
      <c r="F6609">
        <v>1057.08</v>
      </c>
      <c r="G6609">
        <v>1381.26</v>
      </c>
      <c r="H6609">
        <v>576</v>
      </c>
      <c r="I6609">
        <v>11</v>
      </c>
      <c r="J6609">
        <v>3248.36</v>
      </c>
      <c r="K6609" t="str">
        <f t="shared" si="103"/>
        <v>Moderate Risk</v>
      </c>
    </row>
    <row r="6610" spans="1:11" x14ac:dyDescent="0.25">
      <c r="A6610">
        <v>6609</v>
      </c>
      <c r="B6610">
        <v>26</v>
      </c>
      <c r="C6610" t="s">
        <v>13</v>
      </c>
      <c r="D6610" t="s">
        <v>14</v>
      </c>
      <c r="E6610" t="s">
        <v>15</v>
      </c>
      <c r="F6610">
        <v>1314.24</v>
      </c>
      <c r="G6610">
        <v>1599.58</v>
      </c>
      <c r="H6610">
        <v>531</v>
      </c>
      <c r="I6610">
        <v>10</v>
      </c>
      <c r="J6610">
        <v>5233.53</v>
      </c>
      <c r="K6610" t="str">
        <f t="shared" si="103"/>
        <v>Low Risk</v>
      </c>
    </row>
    <row r="6611" spans="1:11" x14ac:dyDescent="0.25">
      <c r="A6611">
        <v>6610</v>
      </c>
      <c r="B6611">
        <v>49</v>
      </c>
      <c r="C6611" t="s">
        <v>10</v>
      </c>
      <c r="D6611" t="s">
        <v>11</v>
      </c>
      <c r="E6611" t="s">
        <v>17</v>
      </c>
      <c r="F6611">
        <v>2222.14</v>
      </c>
      <c r="G6611">
        <v>4497.2299999999996</v>
      </c>
      <c r="H6611">
        <v>583</v>
      </c>
      <c r="I6611">
        <v>6</v>
      </c>
      <c r="J6611">
        <v>3518.45</v>
      </c>
      <c r="K6611" t="str">
        <f t="shared" si="103"/>
        <v>Low Risk</v>
      </c>
    </row>
    <row r="6612" spans="1:11" x14ac:dyDescent="0.25">
      <c r="A6612">
        <v>6611</v>
      </c>
      <c r="B6612">
        <v>32</v>
      </c>
      <c r="C6612" t="s">
        <v>10</v>
      </c>
      <c r="D6612" t="s">
        <v>16</v>
      </c>
      <c r="E6612" t="s">
        <v>20</v>
      </c>
      <c r="F6612">
        <v>1772.2249999999999</v>
      </c>
      <c r="G6612">
        <v>6386.9</v>
      </c>
      <c r="H6612">
        <v>672</v>
      </c>
      <c r="I6612">
        <v>0</v>
      </c>
      <c r="J6612">
        <v>9165.5300000000007</v>
      </c>
      <c r="K6612" t="str">
        <f t="shared" si="103"/>
        <v>Low Risk</v>
      </c>
    </row>
    <row r="6613" spans="1:11" x14ac:dyDescent="0.25">
      <c r="A6613">
        <v>6612</v>
      </c>
      <c r="B6613">
        <v>29</v>
      </c>
      <c r="C6613" t="s">
        <v>10</v>
      </c>
      <c r="D6613" t="s">
        <v>16</v>
      </c>
      <c r="E6613" t="s">
        <v>21</v>
      </c>
      <c r="F6613">
        <v>1366.53</v>
      </c>
      <c r="G6613">
        <v>4038</v>
      </c>
      <c r="H6613">
        <v>551</v>
      </c>
      <c r="I6613">
        <v>5</v>
      </c>
      <c r="J6613">
        <v>2238.06</v>
      </c>
      <c r="K6613" t="str">
        <f t="shared" si="103"/>
        <v>Low Risk</v>
      </c>
    </row>
    <row r="6614" spans="1:11" x14ac:dyDescent="0.25">
      <c r="A6614">
        <v>6613</v>
      </c>
      <c r="B6614">
        <v>50</v>
      </c>
      <c r="C6614" t="s">
        <v>13</v>
      </c>
      <c r="D6614" t="s">
        <v>14</v>
      </c>
      <c r="E6614" t="s">
        <v>15</v>
      </c>
      <c r="F6614">
        <v>2534.1999999999998</v>
      </c>
      <c r="G6614">
        <v>5390.11</v>
      </c>
      <c r="H6614">
        <v>672</v>
      </c>
      <c r="I6614">
        <v>5</v>
      </c>
      <c r="J6614">
        <v>8933.67</v>
      </c>
      <c r="K6614" t="str">
        <f t="shared" si="103"/>
        <v>Low Risk</v>
      </c>
    </row>
    <row r="6615" spans="1:11" x14ac:dyDescent="0.25">
      <c r="A6615">
        <v>6614</v>
      </c>
      <c r="B6615">
        <v>62</v>
      </c>
      <c r="C6615" t="s">
        <v>13</v>
      </c>
      <c r="D6615" t="s">
        <v>16</v>
      </c>
      <c r="E6615" t="s">
        <v>12</v>
      </c>
      <c r="F6615">
        <v>1970.7</v>
      </c>
      <c r="G6615">
        <v>2655.3</v>
      </c>
      <c r="H6615">
        <v>551</v>
      </c>
      <c r="I6615">
        <v>14</v>
      </c>
      <c r="J6615">
        <v>6657.43</v>
      </c>
      <c r="K6615" t="str">
        <f t="shared" si="103"/>
        <v>Moderate Risk</v>
      </c>
    </row>
    <row r="6616" spans="1:11" x14ac:dyDescent="0.25">
      <c r="A6616">
        <v>6615</v>
      </c>
      <c r="B6616">
        <v>31</v>
      </c>
      <c r="C6616" t="s">
        <v>13</v>
      </c>
      <c r="D6616" t="s">
        <v>11</v>
      </c>
      <c r="E6616" t="s">
        <v>17</v>
      </c>
      <c r="F6616">
        <v>702.1</v>
      </c>
      <c r="G6616">
        <v>3237.28</v>
      </c>
      <c r="H6616">
        <v>446</v>
      </c>
      <c r="I6616">
        <v>6</v>
      </c>
      <c r="J6616">
        <v>1719.3</v>
      </c>
      <c r="K6616" t="str">
        <f t="shared" si="103"/>
        <v>Moderate Risk</v>
      </c>
    </row>
    <row r="6617" spans="1:11" x14ac:dyDescent="0.25">
      <c r="A6617">
        <v>6616</v>
      </c>
      <c r="B6617">
        <v>74</v>
      </c>
      <c r="C6617" t="s">
        <v>13</v>
      </c>
      <c r="D6617" t="s">
        <v>16</v>
      </c>
      <c r="E6617" t="s">
        <v>21</v>
      </c>
      <c r="F6617">
        <v>2020.13</v>
      </c>
      <c r="G6617">
        <v>3592.7</v>
      </c>
      <c r="H6617">
        <v>592</v>
      </c>
      <c r="I6617">
        <v>7</v>
      </c>
      <c r="J6617">
        <v>4451.09</v>
      </c>
      <c r="K6617" t="str">
        <f t="shared" si="103"/>
        <v>Low Risk</v>
      </c>
    </row>
    <row r="6618" spans="1:11" x14ac:dyDescent="0.25">
      <c r="A6618">
        <v>6617</v>
      </c>
      <c r="B6618">
        <v>74</v>
      </c>
      <c r="C6618" t="s">
        <v>10</v>
      </c>
      <c r="D6618" t="s">
        <v>16</v>
      </c>
      <c r="E6618" t="s">
        <v>12</v>
      </c>
      <c r="F6618">
        <v>1219.27</v>
      </c>
      <c r="G6618">
        <v>2620.83</v>
      </c>
      <c r="H6618">
        <v>545</v>
      </c>
      <c r="I6618">
        <v>6</v>
      </c>
      <c r="J6618">
        <v>3447.21</v>
      </c>
      <c r="K6618" t="str">
        <f t="shared" si="103"/>
        <v>Low Risk</v>
      </c>
    </row>
    <row r="6619" spans="1:11" x14ac:dyDescent="0.25">
      <c r="A6619">
        <v>6618</v>
      </c>
      <c r="B6619">
        <v>25</v>
      </c>
      <c r="C6619" t="s">
        <v>13</v>
      </c>
      <c r="D6619" t="s">
        <v>18</v>
      </c>
      <c r="E6619" t="s">
        <v>17</v>
      </c>
      <c r="F6619">
        <v>2790.53</v>
      </c>
      <c r="G6619">
        <v>3237.28</v>
      </c>
      <c r="H6619">
        <v>639</v>
      </c>
      <c r="I6619">
        <v>8</v>
      </c>
      <c r="J6619">
        <v>11180.43</v>
      </c>
      <c r="K6619" t="str">
        <f t="shared" si="103"/>
        <v>Low Risk</v>
      </c>
    </row>
    <row r="6620" spans="1:11" x14ac:dyDescent="0.25">
      <c r="A6620">
        <v>6619</v>
      </c>
      <c r="B6620">
        <v>25</v>
      </c>
      <c r="C6620" t="s">
        <v>10</v>
      </c>
      <c r="D6620" t="s">
        <v>11</v>
      </c>
      <c r="E6620" t="s">
        <v>12</v>
      </c>
      <c r="F6620">
        <v>1644.11</v>
      </c>
      <c r="G6620">
        <v>2588.38</v>
      </c>
      <c r="H6620">
        <v>561</v>
      </c>
      <c r="I6620">
        <v>1</v>
      </c>
      <c r="J6620">
        <v>6510.42</v>
      </c>
      <c r="K6620" t="str">
        <f t="shared" si="103"/>
        <v>Low Risk</v>
      </c>
    </row>
    <row r="6621" spans="1:11" x14ac:dyDescent="0.25">
      <c r="A6621">
        <v>6620</v>
      </c>
      <c r="B6621">
        <v>44</v>
      </c>
      <c r="C6621" t="s">
        <v>13</v>
      </c>
      <c r="D6621" t="s">
        <v>16</v>
      </c>
      <c r="E6621" t="s">
        <v>17</v>
      </c>
      <c r="F6621">
        <v>911.2</v>
      </c>
      <c r="G6621">
        <v>2640.94</v>
      </c>
      <c r="H6621">
        <v>427</v>
      </c>
      <c r="I6621">
        <v>16</v>
      </c>
      <c r="J6621">
        <v>2037.83</v>
      </c>
      <c r="K6621" t="str">
        <f t="shared" si="103"/>
        <v>High Risk</v>
      </c>
    </row>
    <row r="6622" spans="1:11" x14ac:dyDescent="0.25">
      <c r="A6622">
        <v>6621</v>
      </c>
      <c r="B6622">
        <v>29</v>
      </c>
      <c r="C6622" t="s">
        <v>10</v>
      </c>
      <c r="D6622" t="s">
        <v>11</v>
      </c>
      <c r="E6622" t="s">
        <v>12</v>
      </c>
      <c r="F6622">
        <v>2793.13</v>
      </c>
      <c r="G6622">
        <v>6910.32</v>
      </c>
      <c r="H6622">
        <v>590</v>
      </c>
      <c r="I6622">
        <v>8</v>
      </c>
      <c r="J6622">
        <v>7775.13</v>
      </c>
      <c r="K6622" t="str">
        <f t="shared" si="103"/>
        <v>Low Risk</v>
      </c>
    </row>
    <row r="6623" spans="1:11" x14ac:dyDescent="0.25">
      <c r="A6623">
        <v>6622</v>
      </c>
      <c r="B6623">
        <v>18</v>
      </c>
      <c r="C6623" t="s">
        <v>10</v>
      </c>
      <c r="D6623" t="s">
        <v>11</v>
      </c>
      <c r="E6623" t="s">
        <v>12</v>
      </c>
      <c r="F6623">
        <v>1069.69</v>
      </c>
      <c r="G6623">
        <v>2211.9899999999998</v>
      </c>
      <c r="H6623">
        <v>576</v>
      </c>
      <c r="I6623">
        <v>7</v>
      </c>
      <c r="J6623">
        <v>5332.54</v>
      </c>
      <c r="K6623" t="str">
        <f t="shared" si="103"/>
        <v>Low Risk</v>
      </c>
    </row>
    <row r="6624" spans="1:11" x14ac:dyDescent="0.25">
      <c r="A6624">
        <v>6623</v>
      </c>
      <c r="B6624">
        <v>60</v>
      </c>
      <c r="C6624" t="s">
        <v>10</v>
      </c>
      <c r="D6624" t="s">
        <v>14</v>
      </c>
      <c r="E6624" t="s">
        <v>17</v>
      </c>
      <c r="F6624">
        <v>548.54999999999995</v>
      </c>
      <c r="G6624">
        <v>534.87</v>
      </c>
      <c r="H6624">
        <v>447</v>
      </c>
      <c r="I6624">
        <v>6</v>
      </c>
      <c r="J6624">
        <v>2528.96</v>
      </c>
      <c r="K6624" t="str">
        <f t="shared" si="103"/>
        <v>Moderate Risk</v>
      </c>
    </row>
    <row r="6625" spans="1:11" x14ac:dyDescent="0.25">
      <c r="A6625">
        <v>6624</v>
      </c>
      <c r="B6625">
        <v>57</v>
      </c>
      <c r="C6625" t="s">
        <v>13</v>
      </c>
      <c r="D6625" t="s">
        <v>11</v>
      </c>
      <c r="E6625" t="s">
        <v>20</v>
      </c>
      <c r="F6625">
        <v>2750.15</v>
      </c>
      <c r="G6625">
        <v>5809.9</v>
      </c>
      <c r="H6625">
        <v>696</v>
      </c>
      <c r="I6625">
        <v>4</v>
      </c>
      <c r="J6625">
        <v>8103.66</v>
      </c>
      <c r="K6625" t="str">
        <f t="shared" si="103"/>
        <v>Low Risk</v>
      </c>
    </row>
    <row r="6626" spans="1:11" x14ac:dyDescent="0.25">
      <c r="A6626">
        <v>6625</v>
      </c>
      <c r="B6626">
        <v>59</v>
      </c>
      <c r="C6626" t="s">
        <v>13</v>
      </c>
      <c r="D6626" t="s">
        <v>14</v>
      </c>
      <c r="E6626" t="s">
        <v>17</v>
      </c>
      <c r="F6626">
        <v>1772.2249999999999</v>
      </c>
      <c r="G6626">
        <v>3830.77</v>
      </c>
      <c r="H6626">
        <v>575</v>
      </c>
      <c r="I6626">
        <v>9</v>
      </c>
      <c r="J6626">
        <v>5946.89</v>
      </c>
      <c r="K6626" t="str">
        <f t="shared" si="103"/>
        <v>Low Risk</v>
      </c>
    </row>
    <row r="6627" spans="1:11" x14ac:dyDescent="0.25">
      <c r="A6627">
        <v>6626</v>
      </c>
      <c r="B6627">
        <v>68</v>
      </c>
      <c r="C6627" t="s">
        <v>13</v>
      </c>
      <c r="D6627" t="s">
        <v>19</v>
      </c>
      <c r="E6627" t="s">
        <v>152</v>
      </c>
      <c r="F6627">
        <v>3093.82</v>
      </c>
      <c r="G6627">
        <v>6125.28</v>
      </c>
      <c r="H6627">
        <v>700</v>
      </c>
      <c r="I6627">
        <v>5</v>
      </c>
      <c r="J6627">
        <v>9960.3700000000008</v>
      </c>
      <c r="K6627" t="str">
        <f t="shared" si="103"/>
        <v>Low Risk</v>
      </c>
    </row>
    <row r="6628" spans="1:11" x14ac:dyDescent="0.25">
      <c r="A6628">
        <v>6627</v>
      </c>
      <c r="B6628">
        <v>28</v>
      </c>
      <c r="C6628" t="s">
        <v>10</v>
      </c>
      <c r="D6628" t="s">
        <v>16</v>
      </c>
      <c r="E6628" t="s">
        <v>21</v>
      </c>
      <c r="F6628">
        <v>1790.07</v>
      </c>
      <c r="G6628">
        <v>3219.32</v>
      </c>
      <c r="H6628">
        <v>555</v>
      </c>
      <c r="I6628">
        <v>3</v>
      </c>
      <c r="J6628">
        <v>5988.93</v>
      </c>
      <c r="K6628" t="str">
        <f t="shared" si="103"/>
        <v>Low Risk</v>
      </c>
    </row>
    <row r="6629" spans="1:11" x14ac:dyDescent="0.25">
      <c r="A6629">
        <v>6628</v>
      </c>
      <c r="B6629">
        <v>56</v>
      </c>
      <c r="C6629" t="s">
        <v>13</v>
      </c>
      <c r="D6629" t="s">
        <v>14</v>
      </c>
      <c r="E6629" t="s">
        <v>17</v>
      </c>
      <c r="F6629">
        <v>1170.92</v>
      </c>
      <c r="G6629">
        <v>3237.28</v>
      </c>
      <c r="H6629">
        <v>463</v>
      </c>
      <c r="I6629">
        <v>10</v>
      </c>
      <c r="J6629">
        <v>5332.54</v>
      </c>
      <c r="K6629" t="str">
        <f t="shared" si="103"/>
        <v>Moderate Risk</v>
      </c>
    </row>
    <row r="6630" spans="1:11" x14ac:dyDescent="0.25">
      <c r="A6630">
        <v>6629</v>
      </c>
      <c r="B6630">
        <v>60</v>
      </c>
      <c r="C6630" t="s">
        <v>10</v>
      </c>
      <c r="D6630" t="s">
        <v>14</v>
      </c>
      <c r="E6630" t="s">
        <v>12</v>
      </c>
      <c r="F6630">
        <v>608.99</v>
      </c>
      <c r="G6630">
        <v>326.8</v>
      </c>
      <c r="H6630">
        <v>462</v>
      </c>
      <c r="I6630">
        <v>9</v>
      </c>
      <c r="J6630">
        <v>5332.54</v>
      </c>
      <c r="K6630" t="str">
        <f t="shared" si="103"/>
        <v>Moderate Risk</v>
      </c>
    </row>
    <row r="6631" spans="1:11" x14ac:dyDescent="0.25">
      <c r="A6631">
        <v>6630</v>
      </c>
      <c r="B6631">
        <v>48</v>
      </c>
      <c r="C6631" t="s">
        <v>13</v>
      </c>
      <c r="D6631" t="s">
        <v>11</v>
      </c>
      <c r="E6631" t="s">
        <v>12</v>
      </c>
      <c r="F6631">
        <v>809.53</v>
      </c>
      <c r="G6631">
        <v>1405.33</v>
      </c>
      <c r="H6631">
        <v>472</v>
      </c>
      <c r="I6631">
        <v>11</v>
      </c>
      <c r="J6631">
        <v>3464.85</v>
      </c>
      <c r="K6631" t="str">
        <f t="shared" si="103"/>
        <v>High Risk</v>
      </c>
    </row>
    <row r="6632" spans="1:11" x14ac:dyDescent="0.25">
      <c r="A6632">
        <v>6631</v>
      </c>
      <c r="B6632">
        <v>34</v>
      </c>
      <c r="C6632" t="s">
        <v>13</v>
      </c>
      <c r="D6632" t="s">
        <v>11</v>
      </c>
      <c r="E6632" t="s">
        <v>21</v>
      </c>
      <c r="F6632">
        <v>2267.73</v>
      </c>
      <c r="G6632">
        <v>3237.28</v>
      </c>
      <c r="H6632">
        <v>588</v>
      </c>
      <c r="I6632">
        <v>4</v>
      </c>
      <c r="J6632">
        <v>8729.7800000000007</v>
      </c>
      <c r="K6632" t="str">
        <f t="shared" si="103"/>
        <v>Low Risk</v>
      </c>
    </row>
    <row r="6633" spans="1:11" x14ac:dyDescent="0.25">
      <c r="A6633">
        <v>6632</v>
      </c>
      <c r="B6633">
        <v>50</v>
      </c>
      <c r="C6633" t="s">
        <v>10</v>
      </c>
      <c r="D6633" t="s">
        <v>11</v>
      </c>
      <c r="E6633" t="s">
        <v>15</v>
      </c>
      <c r="F6633">
        <v>1772.2249999999999</v>
      </c>
      <c r="G6633">
        <v>3287.39</v>
      </c>
      <c r="H6633">
        <v>517</v>
      </c>
      <c r="I6633">
        <v>7</v>
      </c>
      <c r="J6633">
        <v>4740.92</v>
      </c>
      <c r="K6633" t="str">
        <f t="shared" si="103"/>
        <v>Low Risk</v>
      </c>
    </row>
    <row r="6634" spans="1:11" x14ac:dyDescent="0.25">
      <c r="A6634">
        <v>6633</v>
      </c>
      <c r="B6634">
        <v>49</v>
      </c>
      <c r="C6634" t="s">
        <v>10</v>
      </c>
      <c r="D6634" t="s">
        <v>11</v>
      </c>
      <c r="E6634" t="s">
        <v>12</v>
      </c>
      <c r="F6634">
        <v>2297.4699999999998</v>
      </c>
      <c r="G6634">
        <v>4157.3100000000004</v>
      </c>
      <c r="H6634">
        <v>529</v>
      </c>
      <c r="I6634">
        <v>4</v>
      </c>
      <c r="J6634">
        <v>6622.37</v>
      </c>
      <c r="K6634" t="str">
        <f t="shared" si="103"/>
        <v>Low Risk</v>
      </c>
    </row>
    <row r="6635" spans="1:11" x14ac:dyDescent="0.25">
      <c r="A6635">
        <v>6634</v>
      </c>
      <c r="B6635">
        <v>75</v>
      </c>
      <c r="C6635" t="s">
        <v>10</v>
      </c>
      <c r="D6635" t="s">
        <v>18</v>
      </c>
      <c r="E6635" t="s">
        <v>15</v>
      </c>
      <c r="F6635">
        <v>4404.63</v>
      </c>
      <c r="G6635">
        <v>8103.95</v>
      </c>
      <c r="H6635">
        <v>747</v>
      </c>
      <c r="I6635">
        <v>3</v>
      </c>
      <c r="J6635">
        <v>20005.22</v>
      </c>
      <c r="K6635" t="str">
        <f t="shared" si="103"/>
        <v>Low Risk</v>
      </c>
    </row>
    <row r="6636" spans="1:11" x14ac:dyDescent="0.25">
      <c r="A6636">
        <v>6635</v>
      </c>
      <c r="B6636">
        <v>46</v>
      </c>
      <c r="C6636" t="s">
        <v>10</v>
      </c>
      <c r="D6636" t="s">
        <v>16</v>
      </c>
      <c r="E6636" t="s">
        <v>20</v>
      </c>
      <c r="F6636">
        <v>409.55</v>
      </c>
      <c r="G6636">
        <v>9.33</v>
      </c>
      <c r="H6636">
        <v>378</v>
      </c>
      <c r="I6636">
        <v>16</v>
      </c>
      <c r="J6636">
        <v>500</v>
      </c>
      <c r="K6636" t="str">
        <f t="shared" si="103"/>
        <v>High Risk</v>
      </c>
    </row>
    <row r="6637" spans="1:11" x14ac:dyDescent="0.25">
      <c r="A6637">
        <v>6636</v>
      </c>
      <c r="B6637">
        <v>38</v>
      </c>
      <c r="C6637" t="s">
        <v>10</v>
      </c>
      <c r="D6637" t="s">
        <v>16</v>
      </c>
      <c r="E6637" t="s">
        <v>12</v>
      </c>
      <c r="F6637">
        <v>1487.48</v>
      </c>
      <c r="G6637">
        <v>1762.39</v>
      </c>
      <c r="H6637">
        <v>579</v>
      </c>
      <c r="I6637">
        <v>4</v>
      </c>
      <c r="J6637">
        <v>2471.84</v>
      </c>
      <c r="K6637" t="str">
        <f t="shared" si="103"/>
        <v>Low Risk</v>
      </c>
    </row>
    <row r="6638" spans="1:11" x14ac:dyDescent="0.25">
      <c r="A6638">
        <v>6637</v>
      </c>
      <c r="B6638">
        <v>38</v>
      </c>
      <c r="C6638" t="s">
        <v>10</v>
      </c>
      <c r="D6638" t="s">
        <v>18</v>
      </c>
      <c r="E6638" t="s">
        <v>15</v>
      </c>
      <c r="F6638">
        <v>1416.86</v>
      </c>
      <c r="G6638">
        <v>2121.92</v>
      </c>
      <c r="H6638">
        <v>576</v>
      </c>
      <c r="I6638">
        <v>5</v>
      </c>
      <c r="J6638">
        <v>4457.96</v>
      </c>
      <c r="K6638" t="str">
        <f t="shared" si="103"/>
        <v>Low Risk</v>
      </c>
    </row>
    <row r="6639" spans="1:11" x14ac:dyDescent="0.25">
      <c r="A6639">
        <v>6638</v>
      </c>
      <c r="B6639">
        <v>57</v>
      </c>
      <c r="C6639" t="s">
        <v>10</v>
      </c>
      <c r="D6639" t="s">
        <v>14</v>
      </c>
      <c r="E6639" t="s">
        <v>17</v>
      </c>
      <c r="F6639">
        <v>1167.1500000000001</v>
      </c>
      <c r="G6639">
        <v>1953.6</v>
      </c>
      <c r="H6639">
        <v>506</v>
      </c>
      <c r="I6639">
        <v>5</v>
      </c>
      <c r="J6639">
        <v>2387.48</v>
      </c>
      <c r="K6639" t="str">
        <f t="shared" si="103"/>
        <v>Low Risk</v>
      </c>
    </row>
    <row r="6640" spans="1:11" x14ac:dyDescent="0.25">
      <c r="A6640">
        <v>6639</v>
      </c>
      <c r="B6640">
        <v>40</v>
      </c>
      <c r="C6640" t="s">
        <v>13</v>
      </c>
      <c r="D6640" t="s">
        <v>11</v>
      </c>
      <c r="E6640" t="s">
        <v>15</v>
      </c>
      <c r="F6640">
        <v>649.53</v>
      </c>
      <c r="G6640">
        <v>2109.04</v>
      </c>
      <c r="H6640">
        <v>576</v>
      </c>
      <c r="I6640">
        <v>20</v>
      </c>
      <c r="J6640">
        <v>500</v>
      </c>
      <c r="K6640" t="str">
        <f t="shared" si="103"/>
        <v>Moderate Risk</v>
      </c>
    </row>
    <row r="6641" spans="1:11" x14ac:dyDescent="0.25">
      <c r="A6641">
        <v>6640</v>
      </c>
      <c r="B6641">
        <v>73</v>
      </c>
      <c r="C6641" t="s">
        <v>13</v>
      </c>
      <c r="D6641" t="s">
        <v>11</v>
      </c>
      <c r="E6641" t="s">
        <v>15</v>
      </c>
      <c r="F6641">
        <v>2084.06</v>
      </c>
      <c r="G6641">
        <v>3961.34</v>
      </c>
      <c r="H6641">
        <v>624</v>
      </c>
      <c r="I6641">
        <v>7</v>
      </c>
      <c r="J6641">
        <v>4300.2</v>
      </c>
      <c r="K6641" t="str">
        <f t="shared" si="103"/>
        <v>Low Risk</v>
      </c>
    </row>
    <row r="6642" spans="1:11" x14ac:dyDescent="0.25">
      <c r="A6642">
        <v>6641</v>
      </c>
      <c r="B6642">
        <v>23</v>
      </c>
      <c r="C6642" t="s">
        <v>10</v>
      </c>
      <c r="D6642" t="s">
        <v>16</v>
      </c>
      <c r="E6642" t="s">
        <v>21</v>
      </c>
      <c r="F6642">
        <v>2333.63</v>
      </c>
      <c r="G6642">
        <v>5415.02</v>
      </c>
      <c r="H6642">
        <v>648</v>
      </c>
      <c r="I6642">
        <v>7</v>
      </c>
      <c r="J6642">
        <v>7282.7</v>
      </c>
      <c r="K6642" t="str">
        <f t="shared" si="103"/>
        <v>Low Risk</v>
      </c>
    </row>
    <row r="6643" spans="1:11" x14ac:dyDescent="0.25">
      <c r="A6643">
        <v>6642</v>
      </c>
      <c r="B6643">
        <v>39</v>
      </c>
      <c r="C6643" t="s">
        <v>10</v>
      </c>
      <c r="D6643" t="s">
        <v>11</v>
      </c>
      <c r="E6643" t="s">
        <v>15</v>
      </c>
      <c r="F6643">
        <v>4151.2299999999996</v>
      </c>
      <c r="G6643">
        <v>7901.67</v>
      </c>
      <c r="H6643">
        <v>685</v>
      </c>
      <c r="I6643">
        <v>6</v>
      </c>
      <c r="J6643">
        <v>16619.97</v>
      </c>
      <c r="K6643" t="str">
        <f t="shared" si="103"/>
        <v>Low Risk</v>
      </c>
    </row>
    <row r="6644" spans="1:11" x14ac:dyDescent="0.25">
      <c r="A6644">
        <v>6643</v>
      </c>
      <c r="B6644">
        <v>67</v>
      </c>
      <c r="C6644" t="s">
        <v>10</v>
      </c>
      <c r="D6644" t="s">
        <v>14</v>
      </c>
      <c r="E6644" t="s">
        <v>15</v>
      </c>
      <c r="F6644">
        <v>1204.49</v>
      </c>
      <c r="G6644">
        <v>2860.48</v>
      </c>
      <c r="H6644">
        <v>543</v>
      </c>
      <c r="I6644">
        <v>6</v>
      </c>
      <c r="J6644">
        <v>3433.35</v>
      </c>
      <c r="K6644" t="str">
        <f t="shared" si="103"/>
        <v>Low Risk</v>
      </c>
    </row>
    <row r="6645" spans="1:11" x14ac:dyDescent="0.25">
      <c r="A6645">
        <v>6644</v>
      </c>
      <c r="B6645">
        <v>55</v>
      </c>
      <c r="C6645" t="s">
        <v>10</v>
      </c>
      <c r="D6645" t="s">
        <v>18</v>
      </c>
      <c r="E6645" t="s">
        <v>17</v>
      </c>
      <c r="F6645">
        <v>3340.91</v>
      </c>
      <c r="G6645">
        <v>6519.41</v>
      </c>
      <c r="H6645">
        <v>690</v>
      </c>
      <c r="I6645">
        <v>9</v>
      </c>
      <c r="J6645">
        <v>11948.99</v>
      </c>
      <c r="K6645" t="str">
        <f t="shared" si="103"/>
        <v>Low Risk</v>
      </c>
    </row>
    <row r="6646" spans="1:11" x14ac:dyDescent="0.25">
      <c r="A6646">
        <v>6645</v>
      </c>
      <c r="B6646">
        <v>54</v>
      </c>
      <c r="C6646" t="s">
        <v>13</v>
      </c>
      <c r="D6646" t="s">
        <v>11</v>
      </c>
      <c r="E6646" t="s">
        <v>12</v>
      </c>
      <c r="F6646">
        <v>2377.81</v>
      </c>
      <c r="G6646">
        <v>5551.26</v>
      </c>
      <c r="H6646">
        <v>556</v>
      </c>
      <c r="I6646">
        <v>6</v>
      </c>
      <c r="J6646">
        <v>7052.75</v>
      </c>
      <c r="K6646" t="str">
        <f t="shared" si="103"/>
        <v>Low Risk</v>
      </c>
    </row>
    <row r="6647" spans="1:11" x14ac:dyDescent="0.25">
      <c r="A6647">
        <v>6646</v>
      </c>
      <c r="B6647">
        <v>62</v>
      </c>
      <c r="C6647" t="s">
        <v>13</v>
      </c>
      <c r="D6647" t="s">
        <v>18</v>
      </c>
      <c r="E6647" t="s">
        <v>15</v>
      </c>
      <c r="F6647">
        <v>5410.48</v>
      </c>
      <c r="G6647">
        <v>3237.28</v>
      </c>
      <c r="H6647">
        <v>707</v>
      </c>
      <c r="I6647">
        <v>4</v>
      </c>
      <c r="J6647">
        <v>19216.2</v>
      </c>
      <c r="K6647" t="str">
        <f t="shared" si="103"/>
        <v>Low Risk</v>
      </c>
    </row>
    <row r="6648" spans="1:11" x14ac:dyDescent="0.25">
      <c r="A6648">
        <v>6647</v>
      </c>
      <c r="B6648">
        <v>68</v>
      </c>
      <c r="C6648" t="s">
        <v>13</v>
      </c>
      <c r="D6648" t="s">
        <v>18</v>
      </c>
      <c r="E6648" t="s">
        <v>12</v>
      </c>
      <c r="F6648">
        <v>1517.49</v>
      </c>
      <c r="G6648">
        <v>2805.8</v>
      </c>
      <c r="H6648">
        <v>499</v>
      </c>
      <c r="I6648">
        <v>8</v>
      </c>
      <c r="J6648">
        <v>4032.54</v>
      </c>
      <c r="K6648" t="str">
        <f t="shared" si="103"/>
        <v>Moderate Risk</v>
      </c>
    </row>
    <row r="6649" spans="1:11" x14ac:dyDescent="0.25">
      <c r="A6649">
        <v>6648</v>
      </c>
      <c r="B6649">
        <v>71</v>
      </c>
      <c r="C6649" t="s">
        <v>10</v>
      </c>
      <c r="D6649" t="s">
        <v>11</v>
      </c>
      <c r="E6649" t="s">
        <v>17</v>
      </c>
      <c r="F6649">
        <v>2374.13</v>
      </c>
      <c r="G6649">
        <v>3423.71</v>
      </c>
      <c r="H6649">
        <v>616</v>
      </c>
      <c r="I6649">
        <v>4</v>
      </c>
      <c r="J6649">
        <v>5773.66</v>
      </c>
      <c r="K6649" t="str">
        <f t="shared" si="103"/>
        <v>Low Risk</v>
      </c>
    </row>
    <row r="6650" spans="1:11" x14ac:dyDescent="0.25">
      <c r="A6650">
        <v>6649</v>
      </c>
      <c r="B6650">
        <v>25</v>
      </c>
      <c r="C6650" t="s">
        <v>13</v>
      </c>
      <c r="D6650" t="s">
        <v>18</v>
      </c>
      <c r="E6650" t="s">
        <v>12</v>
      </c>
      <c r="F6650">
        <v>2775.8</v>
      </c>
      <c r="G6650">
        <v>5710.66</v>
      </c>
      <c r="H6650">
        <v>612</v>
      </c>
      <c r="I6650">
        <v>6</v>
      </c>
      <c r="J6650">
        <v>8829.4699999999993</v>
      </c>
      <c r="K6650" t="str">
        <f t="shared" si="103"/>
        <v>Low Risk</v>
      </c>
    </row>
    <row r="6651" spans="1:11" x14ac:dyDescent="0.25">
      <c r="A6651">
        <v>6650</v>
      </c>
      <c r="B6651">
        <v>58</v>
      </c>
      <c r="C6651" t="s">
        <v>10</v>
      </c>
      <c r="D6651" t="s">
        <v>16</v>
      </c>
      <c r="E6651" t="s">
        <v>17</v>
      </c>
      <c r="F6651">
        <v>897.5</v>
      </c>
      <c r="G6651">
        <v>1223.6099999999999</v>
      </c>
      <c r="H6651">
        <v>546</v>
      </c>
      <c r="I6651">
        <v>8</v>
      </c>
      <c r="J6651">
        <v>2852.35</v>
      </c>
      <c r="K6651" t="str">
        <f t="shared" si="103"/>
        <v>Low Risk</v>
      </c>
    </row>
    <row r="6652" spans="1:11" x14ac:dyDescent="0.25">
      <c r="A6652">
        <v>6651</v>
      </c>
      <c r="B6652">
        <v>66</v>
      </c>
      <c r="C6652" t="s">
        <v>13</v>
      </c>
      <c r="D6652" t="s">
        <v>18</v>
      </c>
      <c r="E6652" t="s">
        <v>17</v>
      </c>
      <c r="F6652">
        <v>3104.14</v>
      </c>
      <c r="G6652">
        <v>6170.33</v>
      </c>
      <c r="H6652">
        <v>733</v>
      </c>
      <c r="I6652">
        <v>10</v>
      </c>
      <c r="J6652">
        <v>9161.5499999999993</v>
      </c>
      <c r="K6652" t="str">
        <f t="shared" si="103"/>
        <v>Low Risk</v>
      </c>
    </row>
    <row r="6653" spans="1:11" x14ac:dyDescent="0.25">
      <c r="A6653">
        <v>6652</v>
      </c>
      <c r="B6653">
        <v>52</v>
      </c>
      <c r="C6653" t="s">
        <v>13</v>
      </c>
      <c r="D6653" t="s">
        <v>11</v>
      </c>
      <c r="E6653" t="s">
        <v>21</v>
      </c>
      <c r="F6653">
        <v>2136.9699999999998</v>
      </c>
      <c r="G6653">
        <v>4000.48</v>
      </c>
      <c r="H6653">
        <v>618</v>
      </c>
      <c r="I6653">
        <v>4</v>
      </c>
      <c r="J6653">
        <v>7028.43</v>
      </c>
      <c r="K6653" t="str">
        <f t="shared" si="103"/>
        <v>Low Risk</v>
      </c>
    </row>
    <row r="6654" spans="1:11" x14ac:dyDescent="0.25">
      <c r="A6654">
        <v>6653</v>
      </c>
      <c r="B6654">
        <v>68</v>
      </c>
      <c r="C6654" t="s">
        <v>13</v>
      </c>
      <c r="D6654" t="s">
        <v>18</v>
      </c>
      <c r="E6654" t="s">
        <v>17</v>
      </c>
      <c r="F6654">
        <v>1181.9100000000001</v>
      </c>
      <c r="G6654">
        <v>1208.6400000000001</v>
      </c>
      <c r="H6654">
        <v>591</v>
      </c>
      <c r="I6654">
        <v>9</v>
      </c>
      <c r="J6654">
        <v>2336.0700000000002</v>
      </c>
      <c r="K6654" t="str">
        <f t="shared" si="103"/>
        <v>Low Risk</v>
      </c>
    </row>
    <row r="6655" spans="1:11" x14ac:dyDescent="0.25">
      <c r="A6655">
        <v>6654</v>
      </c>
      <c r="B6655">
        <v>28</v>
      </c>
      <c r="C6655" t="s">
        <v>13</v>
      </c>
      <c r="D6655" t="s">
        <v>14</v>
      </c>
      <c r="E6655" t="s">
        <v>15</v>
      </c>
      <c r="F6655">
        <v>1128.3</v>
      </c>
      <c r="G6655">
        <v>2108.33</v>
      </c>
      <c r="H6655">
        <v>514</v>
      </c>
      <c r="I6655">
        <v>10</v>
      </c>
      <c r="J6655">
        <v>730.14</v>
      </c>
      <c r="K6655" t="str">
        <f t="shared" si="103"/>
        <v>Low Risk</v>
      </c>
    </row>
    <row r="6656" spans="1:11" x14ac:dyDescent="0.25">
      <c r="A6656">
        <v>6655</v>
      </c>
      <c r="B6656">
        <v>41</v>
      </c>
      <c r="C6656" t="s">
        <v>10</v>
      </c>
      <c r="D6656" t="s">
        <v>18</v>
      </c>
      <c r="E6656" t="s">
        <v>17</v>
      </c>
      <c r="F6656">
        <v>2483.08</v>
      </c>
      <c r="G6656">
        <v>4127.08</v>
      </c>
      <c r="H6656">
        <v>591</v>
      </c>
      <c r="I6656">
        <v>9</v>
      </c>
      <c r="J6656">
        <v>9446.2000000000007</v>
      </c>
      <c r="K6656" t="str">
        <f t="shared" si="103"/>
        <v>Low Risk</v>
      </c>
    </row>
    <row r="6657" spans="1:11" x14ac:dyDescent="0.25">
      <c r="A6657">
        <v>6656</v>
      </c>
      <c r="B6657">
        <v>66</v>
      </c>
      <c r="C6657" t="s">
        <v>13</v>
      </c>
      <c r="D6657" t="s">
        <v>11</v>
      </c>
      <c r="E6657" t="s">
        <v>21</v>
      </c>
      <c r="F6657">
        <v>1606.23</v>
      </c>
      <c r="G6657">
        <v>1747.92</v>
      </c>
      <c r="H6657">
        <v>597</v>
      </c>
      <c r="I6657">
        <v>13</v>
      </c>
      <c r="J6657">
        <v>3664.15</v>
      </c>
      <c r="K6657" t="str">
        <f t="shared" si="103"/>
        <v>Moderate Risk</v>
      </c>
    </row>
    <row r="6658" spans="1:11" x14ac:dyDescent="0.25">
      <c r="A6658">
        <v>6657</v>
      </c>
      <c r="B6658">
        <v>38</v>
      </c>
      <c r="C6658" t="s">
        <v>10</v>
      </c>
      <c r="D6658" t="s">
        <v>14</v>
      </c>
      <c r="E6658" t="s">
        <v>17</v>
      </c>
      <c r="F6658">
        <v>1578.23</v>
      </c>
      <c r="G6658">
        <v>3109.25</v>
      </c>
      <c r="H6658">
        <v>576</v>
      </c>
      <c r="I6658">
        <v>8</v>
      </c>
      <c r="J6658">
        <v>2479</v>
      </c>
      <c r="K6658" t="str">
        <f t="shared" ref="K6658:K6721" si="104">IF(AND(H6658&lt;500,I6658&gt;10),"High Risk",IF(OR(H6658&lt;500,I6658&gt;10),"Moderate Risk","Low Risk"))</f>
        <v>Low Risk</v>
      </c>
    </row>
    <row r="6659" spans="1:11" x14ac:dyDescent="0.25">
      <c r="A6659">
        <v>6658</v>
      </c>
      <c r="B6659">
        <v>68</v>
      </c>
      <c r="C6659" t="s">
        <v>10</v>
      </c>
      <c r="D6659" t="s">
        <v>14</v>
      </c>
      <c r="E6659" t="s">
        <v>152</v>
      </c>
      <c r="F6659">
        <v>963.85</v>
      </c>
      <c r="G6659">
        <v>3105.55</v>
      </c>
      <c r="H6659">
        <v>576</v>
      </c>
      <c r="I6659">
        <v>6</v>
      </c>
      <c r="J6659">
        <v>2216.13</v>
      </c>
      <c r="K6659" t="str">
        <f t="shared" si="104"/>
        <v>Low Risk</v>
      </c>
    </row>
    <row r="6660" spans="1:11" x14ac:dyDescent="0.25">
      <c r="A6660">
        <v>6659</v>
      </c>
      <c r="B6660">
        <v>19</v>
      </c>
      <c r="C6660" t="s">
        <v>10</v>
      </c>
      <c r="D6660" t="s">
        <v>11</v>
      </c>
      <c r="E6660" t="s">
        <v>12</v>
      </c>
      <c r="F6660">
        <v>875.56</v>
      </c>
      <c r="G6660">
        <v>796.02</v>
      </c>
      <c r="H6660">
        <v>495</v>
      </c>
      <c r="I6660">
        <v>7</v>
      </c>
      <c r="J6660">
        <v>1019.01</v>
      </c>
      <c r="K6660" t="str">
        <f t="shared" si="104"/>
        <v>Moderate Risk</v>
      </c>
    </row>
    <row r="6661" spans="1:11" x14ac:dyDescent="0.25">
      <c r="A6661">
        <v>6660</v>
      </c>
      <c r="B6661">
        <v>57</v>
      </c>
      <c r="C6661" t="s">
        <v>13</v>
      </c>
      <c r="D6661" t="s">
        <v>11</v>
      </c>
      <c r="E6661" t="s">
        <v>15</v>
      </c>
      <c r="F6661">
        <v>1924.51</v>
      </c>
      <c r="G6661">
        <v>1321.99</v>
      </c>
      <c r="H6661">
        <v>570</v>
      </c>
      <c r="I6661">
        <v>10</v>
      </c>
      <c r="J6661">
        <v>7128.21</v>
      </c>
      <c r="K6661" t="str">
        <f t="shared" si="104"/>
        <v>Low Risk</v>
      </c>
    </row>
    <row r="6662" spans="1:11" x14ac:dyDescent="0.25">
      <c r="A6662">
        <v>6661</v>
      </c>
      <c r="B6662">
        <v>36</v>
      </c>
      <c r="C6662" t="s">
        <v>13</v>
      </c>
      <c r="D6662" t="s">
        <v>11</v>
      </c>
      <c r="E6662" t="s">
        <v>12</v>
      </c>
      <c r="F6662">
        <v>1772.2249999999999</v>
      </c>
      <c r="G6662">
        <v>7047.43</v>
      </c>
      <c r="H6662">
        <v>724</v>
      </c>
      <c r="I6662">
        <v>8</v>
      </c>
      <c r="J6662">
        <v>12272.64</v>
      </c>
      <c r="K6662" t="str">
        <f t="shared" si="104"/>
        <v>Low Risk</v>
      </c>
    </row>
    <row r="6663" spans="1:11" x14ac:dyDescent="0.25">
      <c r="A6663">
        <v>6662</v>
      </c>
      <c r="B6663">
        <v>56</v>
      </c>
      <c r="C6663" t="s">
        <v>13</v>
      </c>
      <c r="D6663" t="s">
        <v>11</v>
      </c>
      <c r="E6663" t="s">
        <v>21</v>
      </c>
      <c r="F6663">
        <v>3027.22</v>
      </c>
      <c r="G6663">
        <v>4161.97</v>
      </c>
      <c r="H6663">
        <v>562</v>
      </c>
      <c r="I6663">
        <v>6</v>
      </c>
      <c r="J6663">
        <v>8766.94</v>
      </c>
      <c r="K6663" t="str">
        <f t="shared" si="104"/>
        <v>Low Risk</v>
      </c>
    </row>
    <row r="6664" spans="1:11" x14ac:dyDescent="0.25">
      <c r="A6664">
        <v>6663</v>
      </c>
      <c r="B6664">
        <v>45</v>
      </c>
      <c r="C6664" t="s">
        <v>13</v>
      </c>
      <c r="D6664" t="s">
        <v>11</v>
      </c>
      <c r="E6664" t="s">
        <v>17</v>
      </c>
      <c r="F6664">
        <v>4426.76</v>
      </c>
      <c r="G6664">
        <v>9381.5</v>
      </c>
      <c r="H6664">
        <v>645</v>
      </c>
      <c r="I6664">
        <v>7</v>
      </c>
      <c r="J6664">
        <v>5332.54</v>
      </c>
      <c r="K6664" t="str">
        <f t="shared" si="104"/>
        <v>Low Risk</v>
      </c>
    </row>
    <row r="6665" spans="1:11" x14ac:dyDescent="0.25">
      <c r="A6665">
        <v>6664</v>
      </c>
      <c r="B6665">
        <v>34</v>
      </c>
      <c r="C6665" t="s">
        <v>10</v>
      </c>
      <c r="D6665" t="s">
        <v>11</v>
      </c>
      <c r="E6665" t="s">
        <v>17</v>
      </c>
      <c r="F6665">
        <v>1250.48</v>
      </c>
      <c r="G6665">
        <v>3307.26</v>
      </c>
      <c r="H6665">
        <v>530</v>
      </c>
      <c r="I6665">
        <v>6</v>
      </c>
      <c r="J6665">
        <v>4083.29</v>
      </c>
      <c r="K6665" t="str">
        <f t="shared" si="104"/>
        <v>Low Risk</v>
      </c>
    </row>
    <row r="6666" spans="1:11" x14ac:dyDescent="0.25">
      <c r="A6666">
        <v>6665</v>
      </c>
      <c r="B6666">
        <v>23</v>
      </c>
      <c r="C6666" t="s">
        <v>13</v>
      </c>
      <c r="D6666" t="s">
        <v>11</v>
      </c>
      <c r="E6666" t="s">
        <v>17</v>
      </c>
      <c r="F6666">
        <v>1339.66</v>
      </c>
      <c r="G6666">
        <v>2478.0100000000002</v>
      </c>
      <c r="H6666">
        <v>541</v>
      </c>
      <c r="I6666">
        <v>4</v>
      </c>
      <c r="J6666">
        <v>1493.27</v>
      </c>
      <c r="K6666" t="str">
        <f t="shared" si="104"/>
        <v>Low Risk</v>
      </c>
    </row>
    <row r="6667" spans="1:11" x14ac:dyDescent="0.25">
      <c r="A6667">
        <v>6666</v>
      </c>
      <c r="B6667">
        <v>36</v>
      </c>
      <c r="C6667" t="s">
        <v>13</v>
      </c>
      <c r="D6667" t="s">
        <v>18</v>
      </c>
      <c r="E6667" t="s">
        <v>21</v>
      </c>
      <c r="F6667">
        <v>901.03</v>
      </c>
      <c r="G6667">
        <v>1108.42</v>
      </c>
      <c r="H6667">
        <v>478</v>
      </c>
      <c r="I6667">
        <v>7</v>
      </c>
      <c r="J6667">
        <v>5332.54</v>
      </c>
      <c r="K6667" t="str">
        <f t="shared" si="104"/>
        <v>Moderate Risk</v>
      </c>
    </row>
    <row r="6668" spans="1:11" x14ac:dyDescent="0.25">
      <c r="A6668">
        <v>6667</v>
      </c>
      <c r="B6668">
        <v>73</v>
      </c>
      <c r="C6668" t="s">
        <v>10</v>
      </c>
      <c r="D6668" t="s">
        <v>16</v>
      </c>
      <c r="E6668" t="s">
        <v>12</v>
      </c>
      <c r="F6668">
        <v>1448.88</v>
      </c>
      <c r="G6668">
        <v>3237.28</v>
      </c>
      <c r="H6668">
        <v>553</v>
      </c>
      <c r="I6668">
        <v>8</v>
      </c>
      <c r="J6668">
        <v>5940.41</v>
      </c>
      <c r="K6668" t="str">
        <f t="shared" si="104"/>
        <v>Low Risk</v>
      </c>
    </row>
    <row r="6669" spans="1:11" x14ac:dyDescent="0.25">
      <c r="A6669">
        <v>6668</v>
      </c>
      <c r="B6669">
        <v>55</v>
      </c>
      <c r="C6669" t="s">
        <v>10</v>
      </c>
      <c r="D6669" t="s">
        <v>14</v>
      </c>
      <c r="E6669" t="s">
        <v>15</v>
      </c>
      <c r="F6669">
        <v>604.80999999999995</v>
      </c>
      <c r="G6669">
        <v>1218.83</v>
      </c>
      <c r="H6669">
        <v>576</v>
      </c>
      <c r="I6669">
        <v>6</v>
      </c>
      <c r="J6669">
        <v>500</v>
      </c>
      <c r="K6669" t="str">
        <f t="shared" si="104"/>
        <v>Low Risk</v>
      </c>
    </row>
    <row r="6670" spans="1:11" x14ac:dyDescent="0.25">
      <c r="A6670">
        <v>6669</v>
      </c>
      <c r="B6670">
        <v>45</v>
      </c>
      <c r="C6670" t="s">
        <v>13</v>
      </c>
      <c r="D6670" t="s">
        <v>11</v>
      </c>
      <c r="E6670" t="s">
        <v>152</v>
      </c>
      <c r="F6670">
        <v>1292.6400000000001</v>
      </c>
      <c r="G6670">
        <v>3800.75</v>
      </c>
      <c r="H6670">
        <v>560</v>
      </c>
      <c r="I6670">
        <v>4</v>
      </c>
      <c r="J6670">
        <v>3233.52</v>
      </c>
      <c r="K6670" t="str">
        <f t="shared" si="104"/>
        <v>Low Risk</v>
      </c>
    </row>
    <row r="6671" spans="1:11" x14ac:dyDescent="0.25">
      <c r="A6671">
        <v>6670</v>
      </c>
      <c r="B6671">
        <v>19</v>
      </c>
      <c r="C6671" t="s">
        <v>13</v>
      </c>
      <c r="D6671" t="s">
        <v>18</v>
      </c>
      <c r="E6671" t="s">
        <v>12</v>
      </c>
      <c r="F6671">
        <v>4231.57</v>
      </c>
      <c r="G6671">
        <v>8048.47</v>
      </c>
      <c r="H6671">
        <v>685</v>
      </c>
      <c r="I6671">
        <v>10</v>
      </c>
      <c r="J6671">
        <v>15524.75</v>
      </c>
      <c r="K6671" t="str">
        <f t="shared" si="104"/>
        <v>Low Risk</v>
      </c>
    </row>
    <row r="6672" spans="1:11" x14ac:dyDescent="0.25">
      <c r="A6672">
        <v>6671</v>
      </c>
      <c r="B6672">
        <v>55</v>
      </c>
      <c r="C6672" t="s">
        <v>13</v>
      </c>
      <c r="D6672" t="s">
        <v>14</v>
      </c>
      <c r="E6672" t="s">
        <v>20</v>
      </c>
      <c r="F6672">
        <v>1988.73</v>
      </c>
      <c r="G6672">
        <v>4998.13</v>
      </c>
      <c r="H6672">
        <v>576</v>
      </c>
      <c r="I6672">
        <v>5</v>
      </c>
      <c r="J6672">
        <v>5038.55</v>
      </c>
      <c r="K6672" t="str">
        <f t="shared" si="104"/>
        <v>Low Risk</v>
      </c>
    </row>
    <row r="6673" spans="1:11" x14ac:dyDescent="0.25">
      <c r="A6673">
        <v>6672</v>
      </c>
      <c r="B6673">
        <v>72</v>
      </c>
      <c r="C6673" t="s">
        <v>13</v>
      </c>
      <c r="D6673" t="s">
        <v>11</v>
      </c>
      <c r="E6673" t="s">
        <v>12</v>
      </c>
      <c r="F6673">
        <v>1370.71</v>
      </c>
      <c r="G6673">
        <v>3111.82</v>
      </c>
      <c r="H6673">
        <v>574</v>
      </c>
      <c r="I6673">
        <v>8</v>
      </c>
      <c r="J6673">
        <v>5057.9399999999996</v>
      </c>
      <c r="K6673" t="str">
        <f t="shared" si="104"/>
        <v>Low Risk</v>
      </c>
    </row>
    <row r="6674" spans="1:11" x14ac:dyDescent="0.25">
      <c r="A6674">
        <v>6673</v>
      </c>
      <c r="B6674">
        <v>54</v>
      </c>
      <c r="C6674" t="s">
        <v>13</v>
      </c>
      <c r="D6674" t="s">
        <v>11</v>
      </c>
      <c r="E6674" t="s">
        <v>21</v>
      </c>
      <c r="F6674">
        <v>1186.25</v>
      </c>
      <c r="G6674">
        <v>3195.15</v>
      </c>
      <c r="H6674">
        <v>547</v>
      </c>
      <c r="I6674">
        <v>7</v>
      </c>
      <c r="J6674">
        <v>4752.58</v>
      </c>
      <c r="K6674" t="str">
        <f t="shared" si="104"/>
        <v>Low Risk</v>
      </c>
    </row>
    <row r="6675" spans="1:11" x14ac:dyDescent="0.25">
      <c r="A6675">
        <v>6674</v>
      </c>
      <c r="B6675">
        <v>68</v>
      </c>
      <c r="C6675" t="s">
        <v>13</v>
      </c>
      <c r="D6675" t="s">
        <v>19</v>
      </c>
      <c r="E6675" t="s">
        <v>20</v>
      </c>
      <c r="F6675">
        <v>2408.5700000000002</v>
      </c>
      <c r="G6675">
        <v>4627.07</v>
      </c>
      <c r="H6675">
        <v>590</v>
      </c>
      <c r="I6675">
        <v>9</v>
      </c>
      <c r="J6675">
        <v>3861.9</v>
      </c>
      <c r="K6675" t="str">
        <f t="shared" si="104"/>
        <v>Low Risk</v>
      </c>
    </row>
    <row r="6676" spans="1:11" x14ac:dyDescent="0.25">
      <c r="A6676">
        <v>6675</v>
      </c>
      <c r="B6676">
        <v>69</v>
      </c>
      <c r="C6676" t="s">
        <v>13</v>
      </c>
      <c r="D6676" t="s">
        <v>11</v>
      </c>
      <c r="E6676" t="s">
        <v>20</v>
      </c>
      <c r="F6676">
        <v>2330.87</v>
      </c>
      <c r="G6676">
        <v>4150.62</v>
      </c>
      <c r="H6676">
        <v>629</v>
      </c>
      <c r="I6676">
        <v>6</v>
      </c>
      <c r="J6676">
        <v>6883.94</v>
      </c>
      <c r="K6676" t="str">
        <f t="shared" si="104"/>
        <v>Low Risk</v>
      </c>
    </row>
    <row r="6677" spans="1:11" x14ac:dyDescent="0.25">
      <c r="A6677">
        <v>6676</v>
      </c>
      <c r="B6677">
        <v>21</v>
      </c>
      <c r="C6677" t="s">
        <v>13</v>
      </c>
      <c r="D6677" t="s">
        <v>18</v>
      </c>
      <c r="E6677" t="s">
        <v>17</v>
      </c>
      <c r="F6677">
        <v>1999.13</v>
      </c>
      <c r="G6677">
        <v>3264.25</v>
      </c>
      <c r="H6677">
        <v>584</v>
      </c>
      <c r="I6677">
        <v>8</v>
      </c>
      <c r="J6677">
        <v>7045.35</v>
      </c>
      <c r="K6677" t="str">
        <f t="shared" si="104"/>
        <v>Low Risk</v>
      </c>
    </row>
    <row r="6678" spans="1:11" x14ac:dyDescent="0.25">
      <c r="A6678">
        <v>6677</v>
      </c>
      <c r="B6678">
        <v>39</v>
      </c>
      <c r="C6678" t="s">
        <v>10</v>
      </c>
      <c r="D6678" t="s">
        <v>11</v>
      </c>
      <c r="E6678" t="s">
        <v>20</v>
      </c>
      <c r="F6678">
        <v>1680.32</v>
      </c>
      <c r="G6678">
        <v>2295.83</v>
      </c>
      <c r="H6678">
        <v>591</v>
      </c>
      <c r="I6678">
        <v>5</v>
      </c>
      <c r="J6678">
        <v>5559.1</v>
      </c>
      <c r="K6678" t="str">
        <f t="shared" si="104"/>
        <v>Low Risk</v>
      </c>
    </row>
    <row r="6679" spans="1:11" x14ac:dyDescent="0.25">
      <c r="A6679">
        <v>6678</v>
      </c>
      <c r="B6679">
        <v>43</v>
      </c>
      <c r="C6679" t="s">
        <v>13</v>
      </c>
      <c r="D6679" t="s">
        <v>18</v>
      </c>
      <c r="E6679" t="s">
        <v>12</v>
      </c>
      <c r="F6679">
        <v>3252.04</v>
      </c>
      <c r="G6679">
        <v>5763.35</v>
      </c>
      <c r="H6679">
        <v>699</v>
      </c>
      <c r="I6679">
        <v>2</v>
      </c>
      <c r="J6679">
        <v>12807.9</v>
      </c>
      <c r="K6679" t="str">
        <f t="shared" si="104"/>
        <v>Low Risk</v>
      </c>
    </row>
    <row r="6680" spans="1:11" x14ac:dyDescent="0.25">
      <c r="A6680">
        <v>6679</v>
      </c>
      <c r="B6680">
        <v>66</v>
      </c>
      <c r="C6680" t="s">
        <v>13</v>
      </c>
      <c r="D6680" t="s">
        <v>11</v>
      </c>
      <c r="E6680" t="s">
        <v>17</v>
      </c>
      <c r="F6680">
        <v>2195</v>
      </c>
      <c r="G6680">
        <v>3149.51</v>
      </c>
      <c r="H6680">
        <v>599</v>
      </c>
      <c r="I6680">
        <v>9</v>
      </c>
      <c r="J6680">
        <v>7638.38</v>
      </c>
      <c r="K6680" t="str">
        <f t="shared" si="104"/>
        <v>Low Risk</v>
      </c>
    </row>
    <row r="6681" spans="1:11" x14ac:dyDescent="0.25">
      <c r="A6681">
        <v>6680</v>
      </c>
      <c r="B6681">
        <v>60</v>
      </c>
      <c r="C6681" t="s">
        <v>13</v>
      </c>
      <c r="D6681" t="s">
        <v>11</v>
      </c>
      <c r="E6681" t="s">
        <v>17</v>
      </c>
      <c r="F6681">
        <v>443.85</v>
      </c>
      <c r="G6681">
        <v>472.33</v>
      </c>
      <c r="H6681">
        <v>440</v>
      </c>
      <c r="I6681">
        <v>11</v>
      </c>
      <c r="J6681">
        <v>2107.58</v>
      </c>
      <c r="K6681" t="str">
        <f t="shared" si="104"/>
        <v>High Risk</v>
      </c>
    </row>
    <row r="6682" spans="1:11" x14ac:dyDescent="0.25">
      <c r="A6682">
        <v>6681</v>
      </c>
      <c r="B6682">
        <v>53</v>
      </c>
      <c r="C6682" t="s">
        <v>10</v>
      </c>
      <c r="D6682" t="s">
        <v>11</v>
      </c>
      <c r="E6682" t="s">
        <v>17</v>
      </c>
      <c r="F6682">
        <v>1772.2249999999999</v>
      </c>
      <c r="G6682">
        <v>3739.59</v>
      </c>
      <c r="H6682">
        <v>598</v>
      </c>
      <c r="I6682">
        <v>12</v>
      </c>
      <c r="J6682">
        <v>5638.44</v>
      </c>
      <c r="K6682" t="str">
        <f t="shared" si="104"/>
        <v>Moderate Risk</v>
      </c>
    </row>
    <row r="6683" spans="1:11" x14ac:dyDescent="0.25">
      <c r="A6683">
        <v>6682</v>
      </c>
      <c r="B6683">
        <v>75</v>
      </c>
      <c r="C6683" t="s">
        <v>10</v>
      </c>
      <c r="D6683" t="s">
        <v>18</v>
      </c>
      <c r="E6683" t="s">
        <v>21</v>
      </c>
      <c r="F6683">
        <v>2674.87</v>
      </c>
      <c r="G6683">
        <v>5237.96</v>
      </c>
      <c r="H6683">
        <v>589</v>
      </c>
      <c r="I6683">
        <v>10</v>
      </c>
      <c r="J6683">
        <v>10463.5</v>
      </c>
      <c r="K6683" t="str">
        <f t="shared" si="104"/>
        <v>Low Risk</v>
      </c>
    </row>
    <row r="6684" spans="1:11" x14ac:dyDescent="0.25">
      <c r="A6684">
        <v>6683</v>
      </c>
      <c r="B6684">
        <v>30</v>
      </c>
      <c r="C6684" t="s">
        <v>10</v>
      </c>
      <c r="D6684" t="s">
        <v>14</v>
      </c>
      <c r="E6684" t="s">
        <v>12</v>
      </c>
      <c r="F6684">
        <v>520.86</v>
      </c>
      <c r="G6684">
        <v>2033.89</v>
      </c>
      <c r="H6684">
        <v>389</v>
      </c>
      <c r="I6684">
        <v>15</v>
      </c>
      <c r="J6684">
        <v>1590.29</v>
      </c>
      <c r="K6684" t="str">
        <f t="shared" si="104"/>
        <v>High Risk</v>
      </c>
    </row>
    <row r="6685" spans="1:11" x14ac:dyDescent="0.25">
      <c r="A6685">
        <v>6684</v>
      </c>
      <c r="B6685">
        <v>69</v>
      </c>
      <c r="C6685" t="s">
        <v>13</v>
      </c>
      <c r="D6685" t="s">
        <v>11</v>
      </c>
      <c r="E6685" t="s">
        <v>20</v>
      </c>
      <c r="F6685">
        <v>2943.92</v>
      </c>
      <c r="G6685">
        <v>5502.28</v>
      </c>
      <c r="H6685">
        <v>619</v>
      </c>
      <c r="I6685">
        <v>4</v>
      </c>
      <c r="J6685">
        <v>10394.879999999999</v>
      </c>
      <c r="K6685" t="str">
        <f t="shared" si="104"/>
        <v>Low Risk</v>
      </c>
    </row>
    <row r="6686" spans="1:11" x14ac:dyDescent="0.25">
      <c r="A6686">
        <v>6685</v>
      </c>
      <c r="B6686">
        <v>75</v>
      </c>
      <c r="C6686" t="s">
        <v>13</v>
      </c>
      <c r="D6686" t="s">
        <v>16</v>
      </c>
      <c r="E6686" t="s">
        <v>15</v>
      </c>
      <c r="F6686">
        <v>2097.06</v>
      </c>
      <c r="G6686">
        <v>4162.78</v>
      </c>
      <c r="H6686">
        <v>649</v>
      </c>
      <c r="I6686">
        <v>10</v>
      </c>
      <c r="J6686">
        <v>5859.18</v>
      </c>
      <c r="K6686" t="str">
        <f t="shared" si="104"/>
        <v>Low Risk</v>
      </c>
    </row>
    <row r="6687" spans="1:11" x14ac:dyDescent="0.25">
      <c r="A6687">
        <v>6686</v>
      </c>
      <c r="B6687">
        <v>49</v>
      </c>
      <c r="C6687" t="s">
        <v>10</v>
      </c>
      <c r="D6687" t="s">
        <v>16</v>
      </c>
      <c r="E6687" t="s">
        <v>20</v>
      </c>
      <c r="F6687">
        <v>909.76</v>
      </c>
      <c r="G6687">
        <v>1469.26</v>
      </c>
      <c r="H6687">
        <v>439</v>
      </c>
      <c r="I6687">
        <v>9</v>
      </c>
      <c r="J6687">
        <v>2138.23</v>
      </c>
      <c r="K6687" t="str">
        <f t="shared" si="104"/>
        <v>Moderate Risk</v>
      </c>
    </row>
    <row r="6688" spans="1:11" x14ac:dyDescent="0.25">
      <c r="A6688">
        <v>6687</v>
      </c>
      <c r="B6688">
        <v>34</v>
      </c>
      <c r="C6688" t="s">
        <v>10</v>
      </c>
      <c r="D6688" t="s">
        <v>11</v>
      </c>
      <c r="E6688" t="s">
        <v>21</v>
      </c>
      <c r="F6688">
        <v>1136.72</v>
      </c>
      <c r="G6688">
        <v>3237.28</v>
      </c>
      <c r="H6688">
        <v>449</v>
      </c>
      <c r="I6688">
        <v>8</v>
      </c>
      <c r="J6688">
        <v>1602.45</v>
      </c>
      <c r="K6688" t="str">
        <f t="shared" si="104"/>
        <v>Moderate Risk</v>
      </c>
    </row>
    <row r="6689" spans="1:11" x14ac:dyDescent="0.25">
      <c r="A6689">
        <v>6688</v>
      </c>
      <c r="B6689">
        <v>58</v>
      </c>
      <c r="C6689" t="s">
        <v>10</v>
      </c>
      <c r="D6689" t="s">
        <v>11</v>
      </c>
      <c r="E6689" t="s">
        <v>21</v>
      </c>
      <c r="F6689">
        <v>1772.2249999999999</v>
      </c>
      <c r="G6689">
        <v>2596.75</v>
      </c>
      <c r="H6689">
        <v>582</v>
      </c>
      <c r="I6689">
        <v>5</v>
      </c>
      <c r="J6689">
        <v>2476.27</v>
      </c>
      <c r="K6689" t="str">
        <f t="shared" si="104"/>
        <v>Low Risk</v>
      </c>
    </row>
    <row r="6690" spans="1:11" x14ac:dyDescent="0.25">
      <c r="A6690">
        <v>6689</v>
      </c>
      <c r="B6690">
        <v>53</v>
      </c>
      <c r="C6690" t="s">
        <v>10</v>
      </c>
      <c r="D6690" t="s">
        <v>11</v>
      </c>
      <c r="E6690" t="s">
        <v>12</v>
      </c>
      <c r="F6690">
        <v>4969.8</v>
      </c>
      <c r="G6690">
        <v>10627.77</v>
      </c>
      <c r="H6690">
        <v>716</v>
      </c>
      <c r="I6690">
        <v>5</v>
      </c>
      <c r="J6690">
        <v>16817.55</v>
      </c>
      <c r="K6690" t="str">
        <f t="shared" si="104"/>
        <v>Low Risk</v>
      </c>
    </row>
    <row r="6691" spans="1:11" x14ac:dyDescent="0.25">
      <c r="A6691">
        <v>6690</v>
      </c>
      <c r="B6691">
        <v>72</v>
      </c>
      <c r="C6691" t="s">
        <v>10</v>
      </c>
      <c r="D6691" t="s">
        <v>11</v>
      </c>
      <c r="E6691" t="s">
        <v>15</v>
      </c>
      <c r="F6691">
        <v>1072.8599999999999</v>
      </c>
      <c r="G6691">
        <v>2269.77</v>
      </c>
      <c r="H6691">
        <v>503</v>
      </c>
      <c r="I6691">
        <v>12</v>
      </c>
      <c r="J6691">
        <v>5270.11</v>
      </c>
      <c r="K6691" t="str">
        <f t="shared" si="104"/>
        <v>Moderate Risk</v>
      </c>
    </row>
    <row r="6692" spans="1:11" x14ac:dyDescent="0.25">
      <c r="A6692">
        <v>6691</v>
      </c>
      <c r="B6692">
        <v>63</v>
      </c>
      <c r="C6692" t="s">
        <v>10</v>
      </c>
      <c r="D6692" t="s">
        <v>18</v>
      </c>
      <c r="E6692" t="s">
        <v>17</v>
      </c>
      <c r="F6692">
        <v>1834.44</v>
      </c>
      <c r="G6692">
        <v>2349.0300000000002</v>
      </c>
      <c r="H6692">
        <v>509</v>
      </c>
      <c r="I6692">
        <v>10</v>
      </c>
      <c r="J6692">
        <v>4139.63</v>
      </c>
      <c r="K6692" t="str">
        <f t="shared" si="104"/>
        <v>Low Risk</v>
      </c>
    </row>
    <row r="6693" spans="1:11" x14ac:dyDescent="0.25">
      <c r="A6693">
        <v>6692</v>
      </c>
      <c r="B6693">
        <v>36</v>
      </c>
      <c r="C6693" t="s">
        <v>10</v>
      </c>
      <c r="D6693" t="s">
        <v>14</v>
      </c>
      <c r="E6693" t="s">
        <v>12</v>
      </c>
      <c r="F6693">
        <v>1286.68</v>
      </c>
      <c r="G6693">
        <v>2502.21</v>
      </c>
      <c r="H6693">
        <v>454</v>
      </c>
      <c r="I6693">
        <v>6</v>
      </c>
      <c r="J6693">
        <v>500</v>
      </c>
      <c r="K6693" t="str">
        <f t="shared" si="104"/>
        <v>Moderate Risk</v>
      </c>
    </row>
    <row r="6694" spans="1:11" x14ac:dyDescent="0.25">
      <c r="A6694">
        <v>6693</v>
      </c>
      <c r="B6694">
        <v>75</v>
      </c>
      <c r="C6694" t="s">
        <v>10</v>
      </c>
      <c r="D6694" t="s">
        <v>18</v>
      </c>
      <c r="E6694" t="s">
        <v>17</v>
      </c>
      <c r="F6694">
        <v>6703.86</v>
      </c>
      <c r="G6694">
        <v>11389.11</v>
      </c>
      <c r="H6694">
        <v>576</v>
      </c>
      <c r="I6694">
        <v>10</v>
      </c>
      <c r="J6694">
        <v>21476.400000000001</v>
      </c>
      <c r="K6694" t="str">
        <f t="shared" si="104"/>
        <v>Low Risk</v>
      </c>
    </row>
    <row r="6695" spans="1:11" x14ac:dyDescent="0.25">
      <c r="A6695">
        <v>6694</v>
      </c>
      <c r="B6695">
        <v>52</v>
      </c>
      <c r="C6695" t="s">
        <v>10</v>
      </c>
      <c r="D6695" t="s">
        <v>11</v>
      </c>
      <c r="E6695" t="s">
        <v>15</v>
      </c>
      <c r="F6695">
        <v>1378.93</v>
      </c>
      <c r="G6695">
        <v>1961.8</v>
      </c>
      <c r="H6695">
        <v>507</v>
      </c>
      <c r="I6695">
        <v>5</v>
      </c>
      <c r="J6695">
        <v>3464.96</v>
      </c>
      <c r="K6695" t="str">
        <f t="shared" si="104"/>
        <v>Low Risk</v>
      </c>
    </row>
    <row r="6696" spans="1:11" x14ac:dyDescent="0.25">
      <c r="A6696">
        <v>6695</v>
      </c>
      <c r="B6696">
        <v>63</v>
      </c>
      <c r="C6696" t="s">
        <v>13</v>
      </c>
      <c r="D6696" t="s">
        <v>11</v>
      </c>
      <c r="E6696" t="s">
        <v>17</v>
      </c>
      <c r="F6696">
        <v>1278.52</v>
      </c>
      <c r="G6696">
        <v>2342.7800000000002</v>
      </c>
      <c r="H6696">
        <v>627</v>
      </c>
      <c r="I6696">
        <v>4</v>
      </c>
      <c r="J6696">
        <v>2346.11</v>
      </c>
      <c r="K6696" t="str">
        <f t="shared" si="104"/>
        <v>Low Risk</v>
      </c>
    </row>
    <row r="6697" spans="1:11" x14ac:dyDescent="0.25">
      <c r="A6697">
        <v>6696</v>
      </c>
      <c r="B6697">
        <v>57</v>
      </c>
      <c r="C6697" t="s">
        <v>10</v>
      </c>
      <c r="D6697" t="s">
        <v>11</v>
      </c>
      <c r="E6697" t="s">
        <v>17</v>
      </c>
      <c r="F6697">
        <v>1675.78</v>
      </c>
      <c r="G6697">
        <v>3372.5</v>
      </c>
      <c r="H6697">
        <v>579</v>
      </c>
      <c r="I6697">
        <v>6</v>
      </c>
      <c r="J6697">
        <v>3227.88</v>
      </c>
      <c r="K6697" t="str">
        <f t="shared" si="104"/>
        <v>Low Risk</v>
      </c>
    </row>
    <row r="6698" spans="1:11" x14ac:dyDescent="0.25">
      <c r="A6698">
        <v>6697</v>
      </c>
      <c r="B6698">
        <v>73</v>
      </c>
      <c r="C6698" t="s">
        <v>10</v>
      </c>
      <c r="D6698" t="s">
        <v>16</v>
      </c>
      <c r="E6698" t="s">
        <v>17</v>
      </c>
      <c r="F6698">
        <v>1647.66</v>
      </c>
      <c r="G6698">
        <v>3272.07</v>
      </c>
      <c r="H6698">
        <v>589</v>
      </c>
      <c r="I6698">
        <v>8</v>
      </c>
      <c r="J6698">
        <v>1603</v>
      </c>
      <c r="K6698" t="str">
        <f t="shared" si="104"/>
        <v>Low Risk</v>
      </c>
    </row>
    <row r="6699" spans="1:11" x14ac:dyDescent="0.25">
      <c r="A6699">
        <v>6698</v>
      </c>
      <c r="B6699">
        <v>45</v>
      </c>
      <c r="C6699" t="s">
        <v>10</v>
      </c>
      <c r="D6699" t="s">
        <v>14</v>
      </c>
      <c r="E6699" t="s">
        <v>12</v>
      </c>
      <c r="F6699">
        <v>1772.2249999999999</v>
      </c>
      <c r="G6699">
        <v>1324.3</v>
      </c>
      <c r="H6699">
        <v>499</v>
      </c>
      <c r="I6699">
        <v>10</v>
      </c>
      <c r="J6699">
        <v>4774.47</v>
      </c>
      <c r="K6699" t="str">
        <f t="shared" si="104"/>
        <v>Moderate Risk</v>
      </c>
    </row>
    <row r="6700" spans="1:11" x14ac:dyDescent="0.25">
      <c r="A6700">
        <v>6699</v>
      </c>
      <c r="B6700">
        <v>18</v>
      </c>
      <c r="C6700" t="s">
        <v>10</v>
      </c>
      <c r="D6700" t="s">
        <v>16</v>
      </c>
      <c r="E6700" t="s">
        <v>15</v>
      </c>
      <c r="F6700">
        <v>2646.02</v>
      </c>
      <c r="G6700">
        <v>3534.98</v>
      </c>
      <c r="H6700">
        <v>567</v>
      </c>
      <c r="I6700">
        <v>8</v>
      </c>
      <c r="J6700">
        <v>7377.14</v>
      </c>
      <c r="K6700" t="str">
        <f t="shared" si="104"/>
        <v>Low Risk</v>
      </c>
    </row>
    <row r="6701" spans="1:11" x14ac:dyDescent="0.25">
      <c r="A6701">
        <v>6700</v>
      </c>
      <c r="B6701">
        <v>59</v>
      </c>
      <c r="C6701" t="s">
        <v>10</v>
      </c>
      <c r="D6701" t="s">
        <v>18</v>
      </c>
      <c r="E6701" t="s">
        <v>15</v>
      </c>
      <c r="F6701">
        <v>1984.63</v>
      </c>
      <c r="G6701">
        <v>3468.81</v>
      </c>
      <c r="H6701">
        <v>576</v>
      </c>
      <c r="I6701">
        <v>4</v>
      </c>
      <c r="J6701">
        <v>5026.24</v>
      </c>
      <c r="K6701" t="str">
        <f t="shared" si="104"/>
        <v>Low Risk</v>
      </c>
    </row>
    <row r="6702" spans="1:11" x14ac:dyDescent="0.25">
      <c r="A6702">
        <v>6701</v>
      </c>
      <c r="B6702">
        <v>35</v>
      </c>
      <c r="C6702" t="s">
        <v>10</v>
      </c>
      <c r="D6702" t="s">
        <v>14</v>
      </c>
      <c r="E6702" t="s">
        <v>20</v>
      </c>
      <c r="F6702">
        <v>1011.17</v>
      </c>
      <c r="G6702">
        <v>1768.37</v>
      </c>
      <c r="H6702">
        <v>541</v>
      </c>
      <c r="I6702">
        <v>7</v>
      </c>
      <c r="J6702">
        <v>5247.16</v>
      </c>
      <c r="K6702" t="str">
        <f t="shared" si="104"/>
        <v>Low Risk</v>
      </c>
    </row>
    <row r="6703" spans="1:11" x14ac:dyDescent="0.25">
      <c r="A6703">
        <v>6702</v>
      </c>
      <c r="B6703">
        <v>65</v>
      </c>
      <c r="C6703" t="s">
        <v>13</v>
      </c>
      <c r="D6703" t="s">
        <v>14</v>
      </c>
      <c r="E6703" t="s">
        <v>17</v>
      </c>
      <c r="F6703">
        <v>1968.86</v>
      </c>
      <c r="G6703">
        <v>3473.19</v>
      </c>
      <c r="H6703">
        <v>611</v>
      </c>
      <c r="I6703">
        <v>7</v>
      </c>
      <c r="J6703">
        <v>4819.9399999999996</v>
      </c>
      <c r="K6703" t="str">
        <f t="shared" si="104"/>
        <v>Low Risk</v>
      </c>
    </row>
    <row r="6704" spans="1:11" x14ac:dyDescent="0.25">
      <c r="A6704">
        <v>6703</v>
      </c>
      <c r="B6704">
        <v>57</v>
      </c>
      <c r="C6704" t="s">
        <v>13</v>
      </c>
      <c r="D6704" t="s">
        <v>11</v>
      </c>
      <c r="E6704" t="s">
        <v>17</v>
      </c>
      <c r="F6704">
        <v>1772.2249999999999</v>
      </c>
      <c r="G6704">
        <v>1632.85</v>
      </c>
      <c r="H6704">
        <v>379</v>
      </c>
      <c r="I6704">
        <v>7</v>
      </c>
      <c r="J6704">
        <v>1706.28</v>
      </c>
      <c r="K6704" t="str">
        <f t="shared" si="104"/>
        <v>Moderate Risk</v>
      </c>
    </row>
    <row r="6705" spans="1:11" x14ac:dyDescent="0.25">
      <c r="A6705">
        <v>6704</v>
      </c>
      <c r="B6705">
        <v>50</v>
      </c>
      <c r="C6705" t="s">
        <v>13</v>
      </c>
      <c r="D6705" t="s">
        <v>18</v>
      </c>
      <c r="E6705" t="s">
        <v>17</v>
      </c>
      <c r="F6705">
        <v>2086.91</v>
      </c>
      <c r="G6705">
        <v>3415.51</v>
      </c>
      <c r="H6705">
        <v>667</v>
      </c>
      <c r="I6705">
        <v>3</v>
      </c>
      <c r="J6705">
        <v>6178.65</v>
      </c>
      <c r="K6705" t="str">
        <f t="shared" si="104"/>
        <v>Low Risk</v>
      </c>
    </row>
    <row r="6706" spans="1:11" x14ac:dyDescent="0.25">
      <c r="A6706">
        <v>6705</v>
      </c>
      <c r="B6706">
        <v>29</v>
      </c>
      <c r="C6706" t="s">
        <v>13</v>
      </c>
      <c r="D6706" t="s">
        <v>11</v>
      </c>
      <c r="E6706" t="s">
        <v>20</v>
      </c>
      <c r="F6706">
        <v>691.56</v>
      </c>
      <c r="G6706">
        <v>1976.04</v>
      </c>
      <c r="H6706">
        <v>445</v>
      </c>
      <c r="I6706">
        <v>13</v>
      </c>
      <c r="J6706">
        <v>2423.61</v>
      </c>
      <c r="K6706" t="str">
        <f t="shared" si="104"/>
        <v>High Risk</v>
      </c>
    </row>
    <row r="6707" spans="1:11" x14ac:dyDescent="0.25">
      <c r="A6707">
        <v>6706</v>
      </c>
      <c r="B6707">
        <v>25</v>
      </c>
      <c r="C6707" t="s">
        <v>10</v>
      </c>
      <c r="D6707" t="s">
        <v>18</v>
      </c>
      <c r="E6707" t="s">
        <v>17</v>
      </c>
      <c r="F6707">
        <v>1854.41</v>
      </c>
      <c r="G6707">
        <v>3875.46</v>
      </c>
      <c r="H6707">
        <v>543</v>
      </c>
      <c r="I6707">
        <v>6</v>
      </c>
      <c r="J6707">
        <v>3938.55</v>
      </c>
      <c r="K6707" t="str">
        <f t="shared" si="104"/>
        <v>Low Risk</v>
      </c>
    </row>
    <row r="6708" spans="1:11" x14ac:dyDescent="0.25">
      <c r="A6708">
        <v>6707</v>
      </c>
      <c r="B6708">
        <v>41</v>
      </c>
      <c r="C6708" t="s">
        <v>13</v>
      </c>
      <c r="D6708" t="s">
        <v>16</v>
      </c>
      <c r="E6708" t="s">
        <v>17</v>
      </c>
      <c r="F6708">
        <v>1535.22</v>
      </c>
      <c r="G6708">
        <v>3421.65</v>
      </c>
      <c r="H6708">
        <v>542</v>
      </c>
      <c r="I6708">
        <v>7</v>
      </c>
      <c r="J6708">
        <v>751.8</v>
      </c>
      <c r="K6708" t="str">
        <f t="shared" si="104"/>
        <v>Low Risk</v>
      </c>
    </row>
    <row r="6709" spans="1:11" x14ac:dyDescent="0.25">
      <c r="A6709">
        <v>6708</v>
      </c>
      <c r="B6709">
        <v>33</v>
      </c>
      <c r="C6709" t="s">
        <v>10</v>
      </c>
      <c r="D6709" t="s">
        <v>18</v>
      </c>
      <c r="E6709" t="s">
        <v>17</v>
      </c>
      <c r="F6709">
        <v>2029.94</v>
      </c>
      <c r="G6709">
        <v>4827.4799999999996</v>
      </c>
      <c r="H6709">
        <v>571</v>
      </c>
      <c r="I6709">
        <v>9</v>
      </c>
      <c r="J6709">
        <v>4670.28</v>
      </c>
      <c r="K6709" t="str">
        <f t="shared" si="104"/>
        <v>Low Risk</v>
      </c>
    </row>
    <row r="6710" spans="1:11" x14ac:dyDescent="0.25">
      <c r="A6710">
        <v>6709</v>
      </c>
      <c r="B6710">
        <v>67</v>
      </c>
      <c r="C6710" t="s">
        <v>13</v>
      </c>
      <c r="D6710" t="s">
        <v>16</v>
      </c>
      <c r="E6710" t="s">
        <v>12</v>
      </c>
      <c r="F6710">
        <v>1585.64</v>
      </c>
      <c r="G6710">
        <v>3234.08</v>
      </c>
      <c r="H6710">
        <v>576</v>
      </c>
      <c r="I6710">
        <v>10</v>
      </c>
      <c r="J6710">
        <v>7432.65</v>
      </c>
      <c r="K6710" t="str">
        <f t="shared" si="104"/>
        <v>Low Risk</v>
      </c>
    </row>
    <row r="6711" spans="1:11" x14ac:dyDescent="0.25">
      <c r="A6711">
        <v>6710</v>
      </c>
      <c r="B6711">
        <v>21</v>
      </c>
      <c r="C6711" t="s">
        <v>10</v>
      </c>
      <c r="D6711" t="s">
        <v>11</v>
      </c>
      <c r="E6711" t="s">
        <v>12</v>
      </c>
      <c r="F6711">
        <v>1632.67</v>
      </c>
      <c r="G6711">
        <v>2981.74</v>
      </c>
      <c r="H6711">
        <v>578</v>
      </c>
      <c r="I6711">
        <v>10</v>
      </c>
      <c r="J6711">
        <v>5157.33</v>
      </c>
      <c r="K6711" t="str">
        <f t="shared" si="104"/>
        <v>Low Risk</v>
      </c>
    </row>
    <row r="6712" spans="1:11" x14ac:dyDescent="0.25">
      <c r="A6712">
        <v>6711</v>
      </c>
      <c r="B6712">
        <v>55</v>
      </c>
      <c r="C6712" t="s">
        <v>13</v>
      </c>
      <c r="D6712" t="s">
        <v>18</v>
      </c>
      <c r="E6712" t="s">
        <v>21</v>
      </c>
      <c r="F6712">
        <v>1489.47</v>
      </c>
      <c r="G6712">
        <v>2600.92</v>
      </c>
      <c r="H6712">
        <v>520</v>
      </c>
      <c r="I6712">
        <v>4</v>
      </c>
      <c r="J6712">
        <v>5183.5600000000004</v>
      </c>
      <c r="K6712" t="str">
        <f t="shared" si="104"/>
        <v>Low Risk</v>
      </c>
    </row>
    <row r="6713" spans="1:11" x14ac:dyDescent="0.25">
      <c r="A6713">
        <v>6712</v>
      </c>
      <c r="B6713">
        <v>61</v>
      </c>
      <c r="C6713" t="s">
        <v>10</v>
      </c>
      <c r="D6713" t="s">
        <v>16</v>
      </c>
      <c r="E6713" t="s">
        <v>15</v>
      </c>
      <c r="F6713">
        <v>2227.33</v>
      </c>
      <c r="G6713">
        <v>4571.7700000000004</v>
      </c>
      <c r="H6713">
        <v>575</v>
      </c>
      <c r="I6713">
        <v>7</v>
      </c>
      <c r="J6713">
        <v>4481.1099999999997</v>
      </c>
      <c r="K6713" t="str">
        <f t="shared" si="104"/>
        <v>Low Risk</v>
      </c>
    </row>
    <row r="6714" spans="1:11" x14ac:dyDescent="0.25">
      <c r="A6714">
        <v>6713</v>
      </c>
      <c r="B6714">
        <v>44</v>
      </c>
      <c r="C6714" t="s">
        <v>10</v>
      </c>
      <c r="D6714" t="s">
        <v>11</v>
      </c>
      <c r="E6714" t="s">
        <v>17</v>
      </c>
      <c r="F6714">
        <v>1772.2249999999999</v>
      </c>
      <c r="G6714">
        <v>2221.5300000000002</v>
      </c>
      <c r="H6714">
        <v>526</v>
      </c>
      <c r="I6714">
        <v>6</v>
      </c>
      <c r="J6714">
        <v>4648.33</v>
      </c>
      <c r="K6714" t="str">
        <f t="shared" si="104"/>
        <v>Low Risk</v>
      </c>
    </row>
    <row r="6715" spans="1:11" x14ac:dyDescent="0.25">
      <c r="A6715">
        <v>6714</v>
      </c>
      <c r="B6715">
        <v>26</v>
      </c>
      <c r="C6715" t="s">
        <v>13</v>
      </c>
      <c r="D6715" t="s">
        <v>16</v>
      </c>
      <c r="E6715" t="s">
        <v>17</v>
      </c>
      <c r="F6715">
        <v>2453.67</v>
      </c>
      <c r="G6715">
        <v>2952.21</v>
      </c>
      <c r="H6715">
        <v>627</v>
      </c>
      <c r="I6715">
        <v>9</v>
      </c>
      <c r="J6715">
        <v>6752.1</v>
      </c>
      <c r="K6715" t="str">
        <f t="shared" si="104"/>
        <v>Low Risk</v>
      </c>
    </row>
    <row r="6716" spans="1:11" x14ac:dyDescent="0.25">
      <c r="A6716">
        <v>6715</v>
      </c>
      <c r="B6716">
        <v>64</v>
      </c>
      <c r="C6716" t="s">
        <v>10</v>
      </c>
      <c r="D6716" t="s">
        <v>16</v>
      </c>
      <c r="E6716" t="s">
        <v>17</v>
      </c>
      <c r="F6716">
        <v>1827.4</v>
      </c>
      <c r="G6716">
        <v>2813.77</v>
      </c>
      <c r="H6716">
        <v>612</v>
      </c>
      <c r="I6716">
        <v>7</v>
      </c>
      <c r="J6716">
        <v>6087.5</v>
      </c>
      <c r="K6716" t="str">
        <f t="shared" si="104"/>
        <v>Low Risk</v>
      </c>
    </row>
    <row r="6717" spans="1:11" x14ac:dyDescent="0.25">
      <c r="A6717">
        <v>6716</v>
      </c>
      <c r="B6717">
        <v>33</v>
      </c>
      <c r="C6717" t="s">
        <v>13</v>
      </c>
      <c r="D6717" t="s">
        <v>11</v>
      </c>
      <c r="E6717" t="s">
        <v>21</v>
      </c>
      <c r="F6717">
        <v>1772.2249999999999</v>
      </c>
      <c r="G6717">
        <v>3214.93</v>
      </c>
      <c r="H6717">
        <v>535</v>
      </c>
      <c r="I6717">
        <v>5</v>
      </c>
      <c r="J6717">
        <v>3982.06</v>
      </c>
      <c r="K6717" t="str">
        <f t="shared" si="104"/>
        <v>Low Risk</v>
      </c>
    </row>
    <row r="6718" spans="1:11" x14ac:dyDescent="0.25">
      <c r="A6718">
        <v>6717</v>
      </c>
      <c r="B6718">
        <v>73</v>
      </c>
      <c r="C6718" t="s">
        <v>13</v>
      </c>
      <c r="D6718" t="s">
        <v>11</v>
      </c>
      <c r="E6718" t="s">
        <v>21</v>
      </c>
      <c r="F6718">
        <v>883.21</v>
      </c>
      <c r="G6718">
        <v>103</v>
      </c>
      <c r="H6718">
        <v>496</v>
      </c>
      <c r="I6718">
        <v>14</v>
      </c>
      <c r="J6718">
        <v>773.89</v>
      </c>
      <c r="K6718" t="str">
        <f t="shared" si="104"/>
        <v>High Risk</v>
      </c>
    </row>
    <row r="6719" spans="1:11" x14ac:dyDescent="0.25">
      <c r="A6719">
        <v>6718</v>
      </c>
      <c r="B6719">
        <v>29</v>
      </c>
      <c r="C6719" t="s">
        <v>10</v>
      </c>
      <c r="D6719" t="s">
        <v>11</v>
      </c>
      <c r="E6719" t="s">
        <v>20</v>
      </c>
      <c r="F6719">
        <v>1671.27</v>
      </c>
      <c r="G6719">
        <v>3283.28</v>
      </c>
      <c r="H6719">
        <v>490</v>
      </c>
      <c r="I6719">
        <v>5</v>
      </c>
      <c r="J6719">
        <v>3037.63</v>
      </c>
      <c r="K6719" t="str">
        <f t="shared" si="104"/>
        <v>Moderate Risk</v>
      </c>
    </row>
    <row r="6720" spans="1:11" x14ac:dyDescent="0.25">
      <c r="A6720">
        <v>6719</v>
      </c>
      <c r="B6720">
        <v>48</v>
      </c>
      <c r="C6720" t="s">
        <v>10</v>
      </c>
      <c r="D6720" t="s">
        <v>19</v>
      </c>
      <c r="E6720" t="s">
        <v>12</v>
      </c>
      <c r="F6720">
        <v>3064.44</v>
      </c>
      <c r="G6720">
        <v>5954.35</v>
      </c>
      <c r="H6720">
        <v>698</v>
      </c>
      <c r="I6720">
        <v>12</v>
      </c>
      <c r="J6720">
        <v>9118.02</v>
      </c>
      <c r="K6720" t="str">
        <f t="shared" si="104"/>
        <v>Moderate Risk</v>
      </c>
    </row>
    <row r="6721" spans="1:11" x14ac:dyDescent="0.25">
      <c r="A6721">
        <v>6720</v>
      </c>
      <c r="B6721">
        <v>41</v>
      </c>
      <c r="C6721" t="s">
        <v>10</v>
      </c>
      <c r="D6721" t="s">
        <v>16</v>
      </c>
      <c r="E6721" t="s">
        <v>15</v>
      </c>
      <c r="F6721">
        <v>3471.91</v>
      </c>
      <c r="G6721">
        <v>6180.13</v>
      </c>
      <c r="H6721">
        <v>702</v>
      </c>
      <c r="I6721">
        <v>4</v>
      </c>
      <c r="J6721">
        <v>9347.56</v>
      </c>
      <c r="K6721" t="str">
        <f t="shared" si="104"/>
        <v>Low Risk</v>
      </c>
    </row>
    <row r="6722" spans="1:11" x14ac:dyDescent="0.25">
      <c r="A6722">
        <v>6721</v>
      </c>
      <c r="B6722">
        <v>72</v>
      </c>
      <c r="C6722" t="s">
        <v>13</v>
      </c>
      <c r="D6722" t="s">
        <v>14</v>
      </c>
      <c r="E6722" t="s">
        <v>20</v>
      </c>
      <c r="F6722">
        <v>2541.6799999999998</v>
      </c>
      <c r="G6722">
        <v>4036.1</v>
      </c>
      <c r="H6722">
        <v>642</v>
      </c>
      <c r="I6722">
        <v>4</v>
      </c>
      <c r="J6722">
        <v>8617.77</v>
      </c>
      <c r="K6722" t="str">
        <f t="shared" ref="K6722:K6785" si="105">IF(AND(H6722&lt;500,I6722&gt;10),"High Risk",IF(OR(H6722&lt;500,I6722&gt;10),"Moderate Risk","Low Risk"))</f>
        <v>Low Risk</v>
      </c>
    </row>
    <row r="6723" spans="1:11" x14ac:dyDescent="0.25">
      <c r="A6723">
        <v>6722</v>
      </c>
      <c r="B6723">
        <v>31</v>
      </c>
      <c r="C6723" t="s">
        <v>10</v>
      </c>
      <c r="D6723" t="s">
        <v>11</v>
      </c>
      <c r="E6723" t="s">
        <v>15</v>
      </c>
      <c r="F6723">
        <v>1179.8699999999999</v>
      </c>
      <c r="G6723">
        <v>1275.68</v>
      </c>
      <c r="H6723">
        <v>506</v>
      </c>
      <c r="I6723">
        <v>6</v>
      </c>
      <c r="J6723">
        <v>2345.84</v>
      </c>
      <c r="K6723" t="str">
        <f t="shared" si="105"/>
        <v>Low Risk</v>
      </c>
    </row>
    <row r="6724" spans="1:11" x14ac:dyDescent="0.25">
      <c r="A6724">
        <v>6723</v>
      </c>
      <c r="B6724">
        <v>62</v>
      </c>
      <c r="C6724" t="s">
        <v>13</v>
      </c>
      <c r="D6724" t="s">
        <v>14</v>
      </c>
      <c r="E6724" t="s">
        <v>17</v>
      </c>
      <c r="F6724">
        <v>432.07</v>
      </c>
      <c r="G6724">
        <v>929.44</v>
      </c>
      <c r="H6724">
        <v>576</v>
      </c>
      <c r="I6724">
        <v>7</v>
      </c>
      <c r="J6724">
        <v>508.03</v>
      </c>
      <c r="K6724" t="str">
        <f t="shared" si="105"/>
        <v>Low Risk</v>
      </c>
    </row>
    <row r="6725" spans="1:11" x14ac:dyDescent="0.25">
      <c r="A6725">
        <v>6724</v>
      </c>
      <c r="B6725">
        <v>42</v>
      </c>
      <c r="C6725" t="s">
        <v>13</v>
      </c>
      <c r="D6725" t="s">
        <v>11</v>
      </c>
      <c r="E6725" t="s">
        <v>15</v>
      </c>
      <c r="F6725">
        <v>2236.89</v>
      </c>
      <c r="G6725">
        <v>3777.96</v>
      </c>
      <c r="H6725">
        <v>636</v>
      </c>
      <c r="I6725">
        <v>7</v>
      </c>
      <c r="J6725">
        <v>8468.4500000000007</v>
      </c>
      <c r="K6725" t="str">
        <f t="shared" si="105"/>
        <v>Low Risk</v>
      </c>
    </row>
    <row r="6726" spans="1:11" x14ac:dyDescent="0.25">
      <c r="A6726">
        <v>6725</v>
      </c>
      <c r="B6726">
        <v>51</v>
      </c>
      <c r="C6726" t="s">
        <v>10</v>
      </c>
      <c r="D6726" t="s">
        <v>11</v>
      </c>
      <c r="E6726" t="s">
        <v>15</v>
      </c>
      <c r="F6726">
        <v>1202.3599999999999</v>
      </c>
      <c r="G6726">
        <v>3398.41</v>
      </c>
      <c r="H6726">
        <v>450</v>
      </c>
      <c r="I6726">
        <v>8</v>
      </c>
      <c r="J6726">
        <v>4078.32</v>
      </c>
      <c r="K6726" t="str">
        <f t="shared" si="105"/>
        <v>Moderate Risk</v>
      </c>
    </row>
    <row r="6727" spans="1:11" x14ac:dyDescent="0.25">
      <c r="A6727">
        <v>6726</v>
      </c>
      <c r="B6727">
        <v>20</v>
      </c>
      <c r="C6727" t="s">
        <v>13</v>
      </c>
      <c r="D6727" t="s">
        <v>16</v>
      </c>
      <c r="E6727" t="s">
        <v>17</v>
      </c>
      <c r="F6727">
        <v>1471.95</v>
      </c>
      <c r="G6727">
        <v>3032.18</v>
      </c>
      <c r="H6727">
        <v>576</v>
      </c>
      <c r="I6727">
        <v>7</v>
      </c>
      <c r="J6727">
        <v>4185.4399999999996</v>
      </c>
      <c r="K6727" t="str">
        <f t="shared" si="105"/>
        <v>Low Risk</v>
      </c>
    </row>
    <row r="6728" spans="1:11" x14ac:dyDescent="0.25">
      <c r="A6728">
        <v>6727</v>
      </c>
      <c r="B6728">
        <v>75</v>
      </c>
      <c r="C6728" t="s">
        <v>13</v>
      </c>
      <c r="D6728" t="s">
        <v>19</v>
      </c>
      <c r="E6728" t="s">
        <v>12</v>
      </c>
      <c r="F6728">
        <v>6021.15</v>
      </c>
      <c r="G6728">
        <v>10522.27</v>
      </c>
      <c r="H6728">
        <v>756</v>
      </c>
      <c r="I6728">
        <v>5</v>
      </c>
      <c r="J6728">
        <v>22626.400000000001</v>
      </c>
      <c r="K6728" t="str">
        <f t="shared" si="105"/>
        <v>Low Risk</v>
      </c>
    </row>
    <row r="6729" spans="1:11" x14ac:dyDescent="0.25">
      <c r="A6729">
        <v>6728</v>
      </c>
      <c r="B6729">
        <v>41</v>
      </c>
      <c r="C6729" t="s">
        <v>10</v>
      </c>
      <c r="D6729" t="s">
        <v>19</v>
      </c>
      <c r="E6729" t="s">
        <v>15</v>
      </c>
      <c r="F6729">
        <v>3853.31</v>
      </c>
      <c r="G6729">
        <v>7174.01</v>
      </c>
      <c r="H6729">
        <v>587</v>
      </c>
      <c r="I6729">
        <v>8</v>
      </c>
      <c r="J6729">
        <v>8895.0300000000007</v>
      </c>
      <c r="K6729" t="str">
        <f t="shared" si="105"/>
        <v>Low Risk</v>
      </c>
    </row>
    <row r="6730" spans="1:11" x14ac:dyDescent="0.25">
      <c r="A6730">
        <v>6729</v>
      </c>
      <c r="B6730">
        <v>71</v>
      </c>
      <c r="C6730" t="s">
        <v>10</v>
      </c>
      <c r="D6730" t="s">
        <v>14</v>
      </c>
      <c r="E6730" t="s">
        <v>21</v>
      </c>
      <c r="F6730">
        <v>1859.31</v>
      </c>
      <c r="G6730">
        <v>2805.36</v>
      </c>
      <c r="H6730">
        <v>664</v>
      </c>
      <c r="I6730">
        <v>13</v>
      </c>
      <c r="J6730">
        <v>6978.52</v>
      </c>
      <c r="K6730" t="str">
        <f t="shared" si="105"/>
        <v>Moderate Risk</v>
      </c>
    </row>
    <row r="6731" spans="1:11" x14ac:dyDescent="0.25">
      <c r="A6731">
        <v>6730</v>
      </c>
      <c r="B6731">
        <v>59</v>
      </c>
      <c r="C6731" t="s">
        <v>13</v>
      </c>
      <c r="D6731" t="s">
        <v>16</v>
      </c>
      <c r="E6731" t="s">
        <v>20</v>
      </c>
      <c r="F6731">
        <v>3004.02</v>
      </c>
      <c r="G6731">
        <v>5260.13</v>
      </c>
      <c r="H6731">
        <v>743</v>
      </c>
      <c r="I6731">
        <v>3</v>
      </c>
      <c r="J6731">
        <v>12659.75</v>
      </c>
      <c r="K6731" t="str">
        <f t="shared" si="105"/>
        <v>Low Risk</v>
      </c>
    </row>
    <row r="6732" spans="1:11" x14ac:dyDescent="0.25">
      <c r="A6732">
        <v>6731</v>
      </c>
      <c r="B6732">
        <v>26</v>
      </c>
      <c r="C6732" t="s">
        <v>10</v>
      </c>
      <c r="D6732" t="s">
        <v>18</v>
      </c>
      <c r="E6732" t="s">
        <v>17</v>
      </c>
      <c r="F6732">
        <v>2156.21</v>
      </c>
      <c r="G6732">
        <v>2456.88</v>
      </c>
      <c r="H6732">
        <v>680</v>
      </c>
      <c r="I6732">
        <v>6</v>
      </c>
      <c r="J6732">
        <v>6995.46</v>
      </c>
      <c r="K6732" t="str">
        <f t="shared" si="105"/>
        <v>Low Risk</v>
      </c>
    </row>
    <row r="6733" spans="1:11" x14ac:dyDescent="0.25">
      <c r="A6733">
        <v>6732</v>
      </c>
      <c r="B6733">
        <v>43</v>
      </c>
      <c r="C6733" t="s">
        <v>10</v>
      </c>
      <c r="D6733" t="s">
        <v>11</v>
      </c>
      <c r="E6733" t="s">
        <v>21</v>
      </c>
      <c r="F6733">
        <v>1772.2249999999999</v>
      </c>
      <c r="G6733">
        <v>3396.61</v>
      </c>
      <c r="H6733">
        <v>576</v>
      </c>
      <c r="I6733">
        <v>10</v>
      </c>
      <c r="J6733">
        <v>6892.43</v>
      </c>
      <c r="K6733" t="str">
        <f t="shared" si="105"/>
        <v>Low Risk</v>
      </c>
    </row>
    <row r="6734" spans="1:11" x14ac:dyDescent="0.25">
      <c r="A6734">
        <v>6733</v>
      </c>
      <c r="B6734">
        <v>37</v>
      </c>
      <c r="C6734" t="s">
        <v>10</v>
      </c>
      <c r="D6734" t="s">
        <v>18</v>
      </c>
      <c r="E6734" t="s">
        <v>12</v>
      </c>
      <c r="F6734">
        <v>2493.54</v>
      </c>
      <c r="G6734">
        <v>4924.33</v>
      </c>
      <c r="H6734">
        <v>692</v>
      </c>
      <c r="I6734">
        <v>9</v>
      </c>
      <c r="J6734">
        <v>9969.57</v>
      </c>
      <c r="K6734" t="str">
        <f t="shared" si="105"/>
        <v>Low Risk</v>
      </c>
    </row>
    <row r="6735" spans="1:11" x14ac:dyDescent="0.25">
      <c r="A6735">
        <v>6734</v>
      </c>
      <c r="B6735">
        <v>57</v>
      </c>
      <c r="C6735" t="s">
        <v>13</v>
      </c>
      <c r="D6735" t="s">
        <v>18</v>
      </c>
      <c r="E6735" t="s">
        <v>20</v>
      </c>
      <c r="F6735">
        <v>3152.04</v>
      </c>
      <c r="G6735">
        <v>5538.87</v>
      </c>
      <c r="H6735">
        <v>644</v>
      </c>
      <c r="I6735">
        <v>3</v>
      </c>
      <c r="J6735">
        <v>9183.9599999999991</v>
      </c>
      <c r="K6735" t="str">
        <f t="shared" si="105"/>
        <v>Low Risk</v>
      </c>
    </row>
    <row r="6736" spans="1:11" x14ac:dyDescent="0.25">
      <c r="A6736">
        <v>6735</v>
      </c>
      <c r="B6736">
        <v>27</v>
      </c>
      <c r="C6736" t="s">
        <v>13</v>
      </c>
      <c r="D6736" t="s">
        <v>16</v>
      </c>
      <c r="E6736" t="s">
        <v>12</v>
      </c>
      <c r="F6736">
        <v>1874.79</v>
      </c>
      <c r="G6736">
        <v>4088.84</v>
      </c>
      <c r="H6736">
        <v>669</v>
      </c>
      <c r="I6736">
        <v>10</v>
      </c>
      <c r="J6736">
        <v>7169.5</v>
      </c>
      <c r="K6736" t="str">
        <f t="shared" si="105"/>
        <v>Low Risk</v>
      </c>
    </row>
    <row r="6737" spans="1:11" x14ac:dyDescent="0.25">
      <c r="A6737">
        <v>6736</v>
      </c>
      <c r="B6737">
        <v>36</v>
      </c>
      <c r="C6737" t="s">
        <v>13</v>
      </c>
      <c r="D6737" t="s">
        <v>11</v>
      </c>
      <c r="E6737" t="s">
        <v>17</v>
      </c>
      <c r="F6737">
        <v>2736.24</v>
      </c>
      <c r="G6737">
        <v>5937.99</v>
      </c>
      <c r="H6737">
        <v>637</v>
      </c>
      <c r="I6737">
        <v>6</v>
      </c>
      <c r="J6737">
        <v>6708.02</v>
      </c>
      <c r="K6737" t="str">
        <f t="shared" si="105"/>
        <v>Low Risk</v>
      </c>
    </row>
    <row r="6738" spans="1:11" x14ac:dyDescent="0.25">
      <c r="A6738">
        <v>6737</v>
      </c>
      <c r="B6738">
        <v>20</v>
      </c>
      <c r="C6738" t="s">
        <v>10</v>
      </c>
      <c r="D6738" t="s">
        <v>18</v>
      </c>
      <c r="E6738" t="s">
        <v>12</v>
      </c>
      <c r="F6738">
        <v>1290.78</v>
      </c>
      <c r="G6738">
        <v>2897.68</v>
      </c>
      <c r="H6738">
        <v>442</v>
      </c>
      <c r="I6738">
        <v>6</v>
      </c>
      <c r="J6738">
        <v>1590.61</v>
      </c>
      <c r="K6738" t="str">
        <f t="shared" si="105"/>
        <v>Moderate Risk</v>
      </c>
    </row>
    <row r="6739" spans="1:11" x14ac:dyDescent="0.25">
      <c r="A6739">
        <v>6738</v>
      </c>
      <c r="B6739">
        <v>41</v>
      </c>
      <c r="C6739" t="s">
        <v>13</v>
      </c>
      <c r="D6739" t="s">
        <v>18</v>
      </c>
      <c r="E6739" t="s">
        <v>15</v>
      </c>
      <c r="F6739">
        <v>1971.76</v>
      </c>
      <c r="G6739">
        <v>5141.57</v>
      </c>
      <c r="H6739">
        <v>558</v>
      </c>
      <c r="I6739">
        <v>6</v>
      </c>
      <c r="J6739">
        <v>5332.54</v>
      </c>
      <c r="K6739" t="str">
        <f t="shared" si="105"/>
        <v>Low Risk</v>
      </c>
    </row>
    <row r="6740" spans="1:11" x14ac:dyDescent="0.25">
      <c r="A6740">
        <v>6739</v>
      </c>
      <c r="B6740">
        <v>22</v>
      </c>
      <c r="C6740" t="s">
        <v>13</v>
      </c>
      <c r="D6740" t="s">
        <v>16</v>
      </c>
      <c r="E6740" t="s">
        <v>17</v>
      </c>
      <c r="F6740">
        <v>1662.26</v>
      </c>
      <c r="G6740">
        <v>3820.22</v>
      </c>
      <c r="H6740">
        <v>574</v>
      </c>
      <c r="I6740">
        <v>13</v>
      </c>
      <c r="J6740">
        <v>4331.12</v>
      </c>
      <c r="K6740" t="str">
        <f t="shared" si="105"/>
        <v>Moderate Risk</v>
      </c>
    </row>
    <row r="6741" spans="1:11" x14ac:dyDescent="0.25">
      <c r="A6741">
        <v>6740</v>
      </c>
      <c r="B6741">
        <v>20</v>
      </c>
      <c r="C6741" t="s">
        <v>10</v>
      </c>
      <c r="D6741" t="s">
        <v>11</v>
      </c>
      <c r="E6741" t="s">
        <v>21</v>
      </c>
      <c r="F6741">
        <v>1772.2249999999999</v>
      </c>
      <c r="G6741">
        <v>2757.04</v>
      </c>
      <c r="H6741">
        <v>552</v>
      </c>
      <c r="I6741">
        <v>5</v>
      </c>
      <c r="J6741">
        <v>4401.84</v>
      </c>
      <c r="K6741" t="str">
        <f t="shared" si="105"/>
        <v>Low Risk</v>
      </c>
    </row>
    <row r="6742" spans="1:11" x14ac:dyDescent="0.25">
      <c r="A6742">
        <v>6741</v>
      </c>
      <c r="B6742">
        <v>75</v>
      </c>
      <c r="C6742" t="s">
        <v>10</v>
      </c>
      <c r="D6742" t="s">
        <v>18</v>
      </c>
      <c r="E6742" t="s">
        <v>17</v>
      </c>
      <c r="F6742">
        <v>1436.24</v>
      </c>
      <c r="G6742">
        <v>2422.84</v>
      </c>
      <c r="H6742">
        <v>507</v>
      </c>
      <c r="I6742">
        <v>8</v>
      </c>
      <c r="J6742">
        <v>5886.07</v>
      </c>
      <c r="K6742" t="str">
        <f t="shared" si="105"/>
        <v>Low Risk</v>
      </c>
    </row>
    <row r="6743" spans="1:11" x14ac:dyDescent="0.25">
      <c r="A6743">
        <v>6742</v>
      </c>
      <c r="B6743">
        <v>44</v>
      </c>
      <c r="C6743" t="s">
        <v>13</v>
      </c>
      <c r="D6743" t="s">
        <v>11</v>
      </c>
      <c r="E6743" t="s">
        <v>17</v>
      </c>
      <c r="F6743">
        <v>1078.3699999999999</v>
      </c>
      <c r="G6743">
        <v>1614.7</v>
      </c>
      <c r="H6743">
        <v>559</v>
      </c>
      <c r="I6743">
        <v>5</v>
      </c>
      <c r="J6743">
        <v>2173.1799999999998</v>
      </c>
      <c r="K6743" t="str">
        <f t="shared" si="105"/>
        <v>Low Risk</v>
      </c>
    </row>
    <row r="6744" spans="1:11" x14ac:dyDescent="0.25">
      <c r="A6744">
        <v>6743</v>
      </c>
      <c r="B6744">
        <v>33</v>
      </c>
      <c r="C6744" t="s">
        <v>13</v>
      </c>
      <c r="D6744" t="s">
        <v>11</v>
      </c>
      <c r="E6744" t="s">
        <v>152</v>
      </c>
      <c r="F6744">
        <v>1499.1</v>
      </c>
      <c r="G6744">
        <v>2131.15</v>
      </c>
      <c r="H6744">
        <v>592</v>
      </c>
      <c r="I6744">
        <v>5</v>
      </c>
      <c r="J6744">
        <v>7208.53</v>
      </c>
      <c r="K6744" t="str">
        <f t="shared" si="105"/>
        <v>Low Risk</v>
      </c>
    </row>
    <row r="6745" spans="1:11" x14ac:dyDescent="0.25">
      <c r="A6745">
        <v>6744</v>
      </c>
      <c r="B6745">
        <v>66</v>
      </c>
      <c r="C6745" t="s">
        <v>13</v>
      </c>
      <c r="D6745" t="s">
        <v>11</v>
      </c>
      <c r="E6745" t="s">
        <v>12</v>
      </c>
      <c r="F6745">
        <v>1772.2249999999999</v>
      </c>
      <c r="G6745">
        <v>2480.79</v>
      </c>
      <c r="H6745">
        <v>504</v>
      </c>
      <c r="I6745">
        <v>9</v>
      </c>
      <c r="J6745">
        <v>3517.16</v>
      </c>
      <c r="K6745" t="str">
        <f t="shared" si="105"/>
        <v>Low Risk</v>
      </c>
    </row>
    <row r="6746" spans="1:11" x14ac:dyDescent="0.25">
      <c r="A6746">
        <v>6745</v>
      </c>
      <c r="B6746">
        <v>32</v>
      </c>
      <c r="C6746" t="s">
        <v>13</v>
      </c>
      <c r="D6746" t="s">
        <v>19</v>
      </c>
      <c r="E6746" t="s">
        <v>12</v>
      </c>
      <c r="F6746">
        <v>1496.12</v>
      </c>
      <c r="G6746">
        <v>2400.88</v>
      </c>
      <c r="H6746">
        <v>576</v>
      </c>
      <c r="I6746">
        <v>10</v>
      </c>
      <c r="J6746">
        <v>521.03</v>
      </c>
      <c r="K6746" t="str">
        <f t="shared" si="105"/>
        <v>Low Risk</v>
      </c>
    </row>
    <row r="6747" spans="1:11" x14ac:dyDescent="0.25">
      <c r="A6747">
        <v>6746</v>
      </c>
      <c r="B6747">
        <v>52</v>
      </c>
      <c r="C6747" t="s">
        <v>13</v>
      </c>
      <c r="D6747" t="s">
        <v>18</v>
      </c>
      <c r="E6747" t="s">
        <v>15</v>
      </c>
      <c r="F6747">
        <v>2078.4</v>
      </c>
      <c r="G6747">
        <v>2668.04</v>
      </c>
      <c r="H6747">
        <v>625</v>
      </c>
      <c r="I6747">
        <v>8</v>
      </c>
      <c r="J6747">
        <v>7590.55</v>
      </c>
      <c r="K6747" t="str">
        <f t="shared" si="105"/>
        <v>Low Risk</v>
      </c>
    </row>
    <row r="6748" spans="1:11" x14ac:dyDescent="0.25">
      <c r="A6748">
        <v>6747</v>
      </c>
      <c r="B6748">
        <v>29</v>
      </c>
      <c r="C6748" t="s">
        <v>10</v>
      </c>
      <c r="D6748" t="s">
        <v>18</v>
      </c>
      <c r="E6748" t="s">
        <v>17</v>
      </c>
      <c r="F6748">
        <v>1355.43</v>
      </c>
      <c r="G6748">
        <v>3078.21</v>
      </c>
      <c r="H6748">
        <v>513</v>
      </c>
      <c r="I6748">
        <v>9</v>
      </c>
      <c r="J6748">
        <v>3142.5</v>
      </c>
      <c r="K6748" t="str">
        <f t="shared" si="105"/>
        <v>Low Risk</v>
      </c>
    </row>
    <row r="6749" spans="1:11" x14ac:dyDescent="0.25">
      <c r="A6749">
        <v>6748</v>
      </c>
      <c r="B6749">
        <v>58</v>
      </c>
      <c r="C6749" t="s">
        <v>13</v>
      </c>
      <c r="D6749" t="s">
        <v>11</v>
      </c>
      <c r="E6749" t="s">
        <v>12</v>
      </c>
      <c r="F6749">
        <v>2029.22</v>
      </c>
      <c r="G6749">
        <v>3187.42</v>
      </c>
      <c r="H6749">
        <v>573</v>
      </c>
      <c r="I6749">
        <v>7</v>
      </c>
      <c r="J6749">
        <v>3149.14</v>
      </c>
      <c r="K6749" t="str">
        <f t="shared" si="105"/>
        <v>Low Risk</v>
      </c>
    </row>
    <row r="6750" spans="1:11" x14ac:dyDescent="0.25">
      <c r="A6750">
        <v>6749</v>
      </c>
      <c r="B6750">
        <v>70</v>
      </c>
      <c r="C6750" t="s">
        <v>13</v>
      </c>
      <c r="D6750" t="s">
        <v>11</v>
      </c>
      <c r="E6750" t="s">
        <v>15</v>
      </c>
      <c r="F6750">
        <v>1808.48</v>
      </c>
      <c r="G6750">
        <v>2049.23</v>
      </c>
      <c r="H6750">
        <v>539</v>
      </c>
      <c r="I6750">
        <v>6</v>
      </c>
      <c r="J6750">
        <v>4494.87</v>
      </c>
      <c r="K6750" t="str">
        <f t="shared" si="105"/>
        <v>Low Risk</v>
      </c>
    </row>
    <row r="6751" spans="1:11" x14ac:dyDescent="0.25">
      <c r="A6751">
        <v>6750</v>
      </c>
      <c r="B6751">
        <v>61</v>
      </c>
      <c r="C6751" t="s">
        <v>13</v>
      </c>
      <c r="D6751" t="s">
        <v>18</v>
      </c>
      <c r="E6751" t="s">
        <v>12</v>
      </c>
      <c r="F6751">
        <v>3736.95</v>
      </c>
      <c r="G6751">
        <v>7619.71</v>
      </c>
      <c r="H6751">
        <v>731</v>
      </c>
      <c r="I6751">
        <v>8</v>
      </c>
      <c r="J6751">
        <v>10994.21</v>
      </c>
      <c r="K6751" t="str">
        <f t="shared" si="105"/>
        <v>Low Risk</v>
      </c>
    </row>
    <row r="6752" spans="1:11" x14ac:dyDescent="0.25">
      <c r="A6752">
        <v>6751</v>
      </c>
      <c r="B6752">
        <v>43</v>
      </c>
      <c r="C6752" t="s">
        <v>10</v>
      </c>
      <c r="D6752" t="s">
        <v>16</v>
      </c>
      <c r="E6752" t="s">
        <v>15</v>
      </c>
      <c r="F6752">
        <v>1982.22</v>
      </c>
      <c r="G6752">
        <v>4489.97</v>
      </c>
      <c r="H6752">
        <v>527</v>
      </c>
      <c r="I6752">
        <v>3</v>
      </c>
      <c r="J6752">
        <v>3628.48</v>
      </c>
      <c r="K6752" t="str">
        <f t="shared" si="105"/>
        <v>Low Risk</v>
      </c>
    </row>
    <row r="6753" spans="1:11" x14ac:dyDescent="0.25">
      <c r="A6753">
        <v>6752</v>
      </c>
      <c r="B6753">
        <v>64</v>
      </c>
      <c r="C6753" t="s">
        <v>13</v>
      </c>
      <c r="D6753" t="s">
        <v>18</v>
      </c>
      <c r="E6753" t="s">
        <v>20</v>
      </c>
      <c r="F6753">
        <v>1545.73</v>
      </c>
      <c r="G6753">
        <v>1867.75</v>
      </c>
      <c r="H6753">
        <v>530</v>
      </c>
      <c r="I6753">
        <v>5</v>
      </c>
      <c r="J6753">
        <v>3492.61</v>
      </c>
      <c r="K6753" t="str">
        <f t="shared" si="105"/>
        <v>Low Risk</v>
      </c>
    </row>
    <row r="6754" spans="1:11" x14ac:dyDescent="0.25">
      <c r="A6754">
        <v>6753</v>
      </c>
      <c r="B6754">
        <v>51</v>
      </c>
      <c r="C6754" t="s">
        <v>13</v>
      </c>
      <c r="D6754" t="s">
        <v>11</v>
      </c>
      <c r="E6754" t="s">
        <v>17</v>
      </c>
      <c r="F6754">
        <v>370.83</v>
      </c>
      <c r="G6754">
        <v>238.47</v>
      </c>
      <c r="H6754">
        <v>576</v>
      </c>
      <c r="I6754">
        <v>12</v>
      </c>
      <c r="J6754">
        <v>500</v>
      </c>
      <c r="K6754" t="str">
        <f t="shared" si="105"/>
        <v>Moderate Risk</v>
      </c>
    </row>
    <row r="6755" spans="1:11" x14ac:dyDescent="0.25">
      <c r="A6755">
        <v>6754</v>
      </c>
      <c r="B6755">
        <v>40</v>
      </c>
      <c r="C6755" t="s">
        <v>10</v>
      </c>
      <c r="D6755" t="s">
        <v>18</v>
      </c>
      <c r="E6755" t="s">
        <v>21</v>
      </c>
      <c r="F6755">
        <v>4001.15</v>
      </c>
      <c r="G6755">
        <v>6558.23</v>
      </c>
      <c r="H6755">
        <v>661</v>
      </c>
      <c r="I6755">
        <v>1</v>
      </c>
      <c r="J6755">
        <v>14194.84</v>
      </c>
      <c r="K6755" t="str">
        <f t="shared" si="105"/>
        <v>Low Risk</v>
      </c>
    </row>
    <row r="6756" spans="1:11" x14ac:dyDescent="0.25">
      <c r="A6756">
        <v>6755</v>
      </c>
      <c r="B6756">
        <v>48</v>
      </c>
      <c r="C6756" t="s">
        <v>10</v>
      </c>
      <c r="D6756" t="s">
        <v>18</v>
      </c>
      <c r="E6756" t="s">
        <v>21</v>
      </c>
      <c r="F6756">
        <v>2005.74</v>
      </c>
      <c r="G6756">
        <v>3096.24</v>
      </c>
      <c r="H6756">
        <v>506</v>
      </c>
      <c r="I6756">
        <v>10</v>
      </c>
      <c r="J6756">
        <v>5180.62</v>
      </c>
      <c r="K6756" t="str">
        <f t="shared" si="105"/>
        <v>Low Risk</v>
      </c>
    </row>
    <row r="6757" spans="1:11" x14ac:dyDescent="0.25">
      <c r="A6757">
        <v>6756</v>
      </c>
      <c r="B6757">
        <v>67</v>
      </c>
      <c r="C6757" t="s">
        <v>13</v>
      </c>
      <c r="D6757" t="s">
        <v>11</v>
      </c>
      <c r="E6757" t="s">
        <v>17</v>
      </c>
      <c r="F6757">
        <v>576.80999999999995</v>
      </c>
      <c r="G6757">
        <v>0</v>
      </c>
      <c r="H6757">
        <v>420</v>
      </c>
      <c r="I6757">
        <v>8</v>
      </c>
      <c r="J6757">
        <v>1821.24</v>
      </c>
      <c r="K6757" t="str">
        <f t="shared" si="105"/>
        <v>Moderate Risk</v>
      </c>
    </row>
    <row r="6758" spans="1:11" x14ac:dyDescent="0.25">
      <c r="A6758">
        <v>6757</v>
      </c>
      <c r="B6758">
        <v>37</v>
      </c>
      <c r="C6758" t="s">
        <v>10</v>
      </c>
      <c r="D6758" t="s">
        <v>14</v>
      </c>
      <c r="E6758" t="s">
        <v>15</v>
      </c>
      <c r="F6758">
        <v>2407.19</v>
      </c>
      <c r="G6758">
        <v>3998.14</v>
      </c>
      <c r="H6758">
        <v>631</v>
      </c>
      <c r="I6758">
        <v>8</v>
      </c>
      <c r="J6758">
        <v>8411.94</v>
      </c>
      <c r="K6758" t="str">
        <f t="shared" si="105"/>
        <v>Low Risk</v>
      </c>
    </row>
    <row r="6759" spans="1:11" x14ac:dyDescent="0.25">
      <c r="A6759">
        <v>6758</v>
      </c>
      <c r="B6759">
        <v>29</v>
      </c>
      <c r="C6759" t="s">
        <v>13</v>
      </c>
      <c r="D6759" t="s">
        <v>11</v>
      </c>
      <c r="E6759" t="s">
        <v>17</v>
      </c>
      <c r="F6759">
        <v>1896.33</v>
      </c>
      <c r="G6759">
        <v>3111.13</v>
      </c>
      <c r="H6759">
        <v>590</v>
      </c>
      <c r="I6759">
        <v>8</v>
      </c>
      <c r="J6759">
        <v>5332.54</v>
      </c>
      <c r="K6759" t="str">
        <f t="shared" si="105"/>
        <v>Low Risk</v>
      </c>
    </row>
    <row r="6760" spans="1:11" x14ac:dyDescent="0.25">
      <c r="A6760">
        <v>6759</v>
      </c>
      <c r="B6760">
        <v>40</v>
      </c>
      <c r="C6760" t="s">
        <v>13</v>
      </c>
      <c r="D6760" t="s">
        <v>18</v>
      </c>
      <c r="E6760" t="s">
        <v>17</v>
      </c>
      <c r="F6760">
        <v>4812.1099999999997</v>
      </c>
      <c r="G6760">
        <v>9925.6200000000008</v>
      </c>
      <c r="H6760">
        <v>599</v>
      </c>
      <c r="I6760">
        <v>5</v>
      </c>
      <c r="J6760">
        <v>11800.72</v>
      </c>
      <c r="K6760" t="str">
        <f t="shared" si="105"/>
        <v>Low Risk</v>
      </c>
    </row>
    <row r="6761" spans="1:11" x14ac:dyDescent="0.25">
      <c r="A6761">
        <v>6760</v>
      </c>
      <c r="B6761">
        <v>21</v>
      </c>
      <c r="C6761" t="s">
        <v>10</v>
      </c>
      <c r="D6761" t="s">
        <v>16</v>
      </c>
      <c r="E6761" t="s">
        <v>21</v>
      </c>
      <c r="F6761">
        <v>1772.2249999999999</v>
      </c>
      <c r="G6761">
        <v>3879.5</v>
      </c>
      <c r="H6761">
        <v>628</v>
      </c>
      <c r="I6761">
        <v>2</v>
      </c>
      <c r="J6761">
        <v>6881.92</v>
      </c>
      <c r="K6761" t="str">
        <f t="shared" si="105"/>
        <v>Low Risk</v>
      </c>
    </row>
    <row r="6762" spans="1:11" x14ac:dyDescent="0.25">
      <c r="A6762">
        <v>6761</v>
      </c>
      <c r="B6762">
        <v>40</v>
      </c>
      <c r="C6762" t="s">
        <v>13</v>
      </c>
      <c r="D6762" t="s">
        <v>18</v>
      </c>
      <c r="E6762" t="s">
        <v>21</v>
      </c>
      <c r="F6762">
        <v>3226.19</v>
      </c>
      <c r="G6762">
        <v>5374.79</v>
      </c>
      <c r="H6762">
        <v>675</v>
      </c>
      <c r="I6762">
        <v>10</v>
      </c>
      <c r="J6762">
        <v>11349.01</v>
      </c>
      <c r="K6762" t="str">
        <f t="shared" si="105"/>
        <v>Low Risk</v>
      </c>
    </row>
    <row r="6763" spans="1:11" x14ac:dyDescent="0.25">
      <c r="A6763">
        <v>6762</v>
      </c>
      <c r="B6763">
        <v>65</v>
      </c>
      <c r="C6763" t="s">
        <v>13</v>
      </c>
      <c r="D6763" t="s">
        <v>11</v>
      </c>
      <c r="E6763" t="s">
        <v>20</v>
      </c>
      <c r="F6763">
        <v>1248.18</v>
      </c>
      <c r="G6763">
        <v>2423.79</v>
      </c>
      <c r="H6763">
        <v>462</v>
      </c>
      <c r="I6763">
        <v>11</v>
      </c>
      <c r="J6763">
        <v>2236.56</v>
      </c>
      <c r="K6763" t="str">
        <f t="shared" si="105"/>
        <v>High Risk</v>
      </c>
    </row>
    <row r="6764" spans="1:11" x14ac:dyDescent="0.25">
      <c r="A6764">
        <v>6763</v>
      </c>
      <c r="B6764">
        <v>72</v>
      </c>
      <c r="C6764" t="s">
        <v>10</v>
      </c>
      <c r="D6764" t="s">
        <v>16</v>
      </c>
      <c r="E6764" t="s">
        <v>15</v>
      </c>
      <c r="F6764">
        <v>2627.86</v>
      </c>
      <c r="G6764">
        <v>3650.24</v>
      </c>
      <c r="H6764">
        <v>624</v>
      </c>
      <c r="I6764">
        <v>5</v>
      </c>
      <c r="J6764">
        <v>8301.41</v>
      </c>
      <c r="K6764" t="str">
        <f t="shared" si="105"/>
        <v>Low Risk</v>
      </c>
    </row>
    <row r="6765" spans="1:11" x14ac:dyDescent="0.25">
      <c r="A6765">
        <v>6764</v>
      </c>
      <c r="B6765">
        <v>65</v>
      </c>
      <c r="C6765" t="s">
        <v>10</v>
      </c>
      <c r="D6765" t="s">
        <v>16</v>
      </c>
      <c r="E6765" t="s">
        <v>17</v>
      </c>
      <c r="F6765">
        <v>4499.8100000000004</v>
      </c>
      <c r="G6765">
        <v>8160.8</v>
      </c>
      <c r="H6765">
        <v>647</v>
      </c>
      <c r="I6765">
        <v>11</v>
      </c>
      <c r="J6765">
        <v>14234.86</v>
      </c>
      <c r="K6765" t="str">
        <f t="shared" si="105"/>
        <v>Moderate Risk</v>
      </c>
    </row>
    <row r="6766" spans="1:11" x14ac:dyDescent="0.25">
      <c r="A6766">
        <v>6765</v>
      </c>
      <c r="B6766">
        <v>18</v>
      </c>
      <c r="C6766" t="s">
        <v>13</v>
      </c>
      <c r="D6766" t="s">
        <v>14</v>
      </c>
      <c r="E6766" t="s">
        <v>21</v>
      </c>
      <c r="F6766">
        <v>1772.2249999999999</v>
      </c>
      <c r="G6766">
        <v>2461.1799999999998</v>
      </c>
      <c r="H6766">
        <v>601</v>
      </c>
      <c r="I6766">
        <v>8</v>
      </c>
      <c r="J6766">
        <v>4848.1499999999996</v>
      </c>
      <c r="K6766" t="str">
        <f t="shared" si="105"/>
        <v>Low Risk</v>
      </c>
    </row>
    <row r="6767" spans="1:11" x14ac:dyDescent="0.25">
      <c r="A6767">
        <v>6766</v>
      </c>
      <c r="B6767">
        <v>71</v>
      </c>
      <c r="C6767" t="s">
        <v>10</v>
      </c>
      <c r="D6767" t="s">
        <v>19</v>
      </c>
      <c r="E6767" t="s">
        <v>15</v>
      </c>
      <c r="F6767">
        <v>2973.98</v>
      </c>
      <c r="G6767">
        <v>5454.87</v>
      </c>
      <c r="H6767">
        <v>704</v>
      </c>
      <c r="I6767">
        <v>5</v>
      </c>
      <c r="J6767">
        <v>11608.53</v>
      </c>
      <c r="K6767" t="str">
        <f t="shared" si="105"/>
        <v>Low Risk</v>
      </c>
    </row>
    <row r="6768" spans="1:11" x14ac:dyDescent="0.25">
      <c r="A6768">
        <v>6767</v>
      </c>
      <c r="B6768">
        <v>42</v>
      </c>
      <c r="C6768" t="s">
        <v>10</v>
      </c>
      <c r="D6768" t="s">
        <v>11</v>
      </c>
      <c r="E6768" t="s">
        <v>15</v>
      </c>
      <c r="F6768">
        <v>832.39</v>
      </c>
      <c r="G6768">
        <v>1867.39</v>
      </c>
      <c r="H6768">
        <v>503</v>
      </c>
      <c r="I6768">
        <v>5</v>
      </c>
      <c r="J6768">
        <v>2393.12</v>
      </c>
      <c r="K6768" t="str">
        <f t="shared" si="105"/>
        <v>Low Risk</v>
      </c>
    </row>
    <row r="6769" spans="1:11" x14ac:dyDescent="0.25">
      <c r="A6769">
        <v>6768</v>
      </c>
      <c r="B6769">
        <v>19</v>
      </c>
      <c r="C6769" t="s">
        <v>10</v>
      </c>
      <c r="D6769" t="s">
        <v>11</v>
      </c>
      <c r="E6769" t="s">
        <v>21</v>
      </c>
      <c r="F6769">
        <v>2398.4499999999998</v>
      </c>
      <c r="G6769">
        <v>3875.59</v>
      </c>
      <c r="H6769">
        <v>674</v>
      </c>
      <c r="I6769">
        <v>6</v>
      </c>
      <c r="J6769">
        <v>5537.43</v>
      </c>
      <c r="K6769" t="str">
        <f t="shared" si="105"/>
        <v>Low Risk</v>
      </c>
    </row>
    <row r="6770" spans="1:11" x14ac:dyDescent="0.25">
      <c r="A6770">
        <v>6769</v>
      </c>
      <c r="B6770">
        <v>47</v>
      </c>
      <c r="C6770" t="s">
        <v>10</v>
      </c>
      <c r="D6770" t="s">
        <v>11</v>
      </c>
      <c r="E6770" t="s">
        <v>20</v>
      </c>
      <c r="F6770">
        <v>1556.31</v>
      </c>
      <c r="G6770">
        <v>3019.03</v>
      </c>
      <c r="H6770">
        <v>575</v>
      </c>
      <c r="I6770">
        <v>2</v>
      </c>
      <c r="J6770">
        <v>4963.8599999999997</v>
      </c>
      <c r="K6770" t="str">
        <f t="shared" si="105"/>
        <v>Low Risk</v>
      </c>
    </row>
    <row r="6771" spans="1:11" x14ac:dyDescent="0.25">
      <c r="A6771">
        <v>6770</v>
      </c>
      <c r="B6771">
        <v>20</v>
      </c>
      <c r="C6771" t="s">
        <v>10</v>
      </c>
      <c r="D6771" t="s">
        <v>14</v>
      </c>
      <c r="E6771" t="s">
        <v>152</v>
      </c>
      <c r="F6771">
        <v>1202.81</v>
      </c>
      <c r="G6771">
        <v>1611.94</v>
      </c>
      <c r="H6771">
        <v>517</v>
      </c>
      <c r="I6771">
        <v>12</v>
      </c>
      <c r="J6771">
        <v>4070.7</v>
      </c>
      <c r="K6771" t="str">
        <f t="shared" si="105"/>
        <v>Moderate Risk</v>
      </c>
    </row>
    <row r="6772" spans="1:11" x14ac:dyDescent="0.25">
      <c r="A6772">
        <v>6771</v>
      </c>
      <c r="B6772">
        <v>75</v>
      </c>
      <c r="C6772" t="s">
        <v>13</v>
      </c>
      <c r="D6772" t="s">
        <v>16</v>
      </c>
      <c r="E6772" t="s">
        <v>17</v>
      </c>
      <c r="F6772">
        <v>787.26</v>
      </c>
      <c r="G6772">
        <v>572.49</v>
      </c>
      <c r="H6772">
        <v>502</v>
      </c>
      <c r="I6772">
        <v>3</v>
      </c>
      <c r="J6772">
        <v>5332.54</v>
      </c>
      <c r="K6772" t="str">
        <f t="shared" si="105"/>
        <v>Low Risk</v>
      </c>
    </row>
    <row r="6773" spans="1:11" x14ac:dyDescent="0.25">
      <c r="A6773">
        <v>6772</v>
      </c>
      <c r="B6773">
        <v>38</v>
      </c>
      <c r="C6773" t="s">
        <v>13</v>
      </c>
      <c r="D6773" t="s">
        <v>11</v>
      </c>
      <c r="E6773" t="s">
        <v>15</v>
      </c>
      <c r="F6773">
        <v>591.53</v>
      </c>
      <c r="G6773">
        <v>1797.3</v>
      </c>
      <c r="H6773">
        <v>400</v>
      </c>
      <c r="I6773">
        <v>7</v>
      </c>
      <c r="J6773">
        <v>3909.73</v>
      </c>
      <c r="K6773" t="str">
        <f t="shared" si="105"/>
        <v>Moderate Risk</v>
      </c>
    </row>
    <row r="6774" spans="1:11" x14ac:dyDescent="0.25">
      <c r="A6774">
        <v>6773</v>
      </c>
      <c r="B6774">
        <v>42</v>
      </c>
      <c r="C6774" t="s">
        <v>10</v>
      </c>
      <c r="D6774" t="s">
        <v>18</v>
      </c>
      <c r="E6774" t="s">
        <v>15</v>
      </c>
      <c r="F6774">
        <v>2495.75</v>
      </c>
      <c r="G6774">
        <v>5314.83</v>
      </c>
      <c r="H6774">
        <v>576</v>
      </c>
      <c r="I6774">
        <v>9</v>
      </c>
      <c r="J6774">
        <v>7293.85</v>
      </c>
      <c r="K6774" t="str">
        <f t="shared" si="105"/>
        <v>Low Risk</v>
      </c>
    </row>
    <row r="6775" spans="1:11" x14ac:dyDescent="0.25">
      <c r="A6775">
        <v>6774</v>
      </c>
      <c r="B6775">
        <v>37</v>
      </c>
      <c r="C6775" t="s">
        <v>10</v>
      </c>
      <c r="D6775" t="s">
        <v>11</v>
      </c>
      <c r="E6775" t="s">
        <v>152</v>
      </c>
      <c r="F6775">
        <v>991.63</v>
      </c>
      <c r="G6775">
        <v>1950.36</v>
      </c>
      <c r="H6775">
        <v>576</v>
      </c>
      <c r="I6775">
        <v>10</v>
      </c>
      <c r="J6775">
        <v>500</v>
      </c>
      <c r="K6775" t="str">
        <f t="shared" si="105"/>
        <v>Low Risk</v>
      </c>
    </row>
    <row r="6776" spans="1:11" x14ac:dyDescent="0.25">
      <c r="A6776">
        <v>6775</v>
      </c>
      <c r="B6776">
        <v>66</v>
      </c>
      <c r="C6776" t="s">
        <v>13</v>
      </c>
      <c r="D6776" t="s">
        <v>11</v>
      </c>
      <c r="E6776" t="s">
        <v>17</v>
      </c>
      <c r="F6776">
        <v>1727.4</v>
      </c>
      <c r="G6776">
        <v>3734.14</v>
      </c>
      <c r="H6776">
        <v>559</v>
      </c>
      <c r="I6776">
        <v>7</v>
      </c>
      <c r="J6776">
        <v>4594.68</v>
      </c>
      <c r="K6776" t="str">
        <f t="shared" si="105"/>
        <v>Low Risk</v>
      </c>
    </row>
    <row r="6777" spans="1:11" x14ac:dyDescent="0.25">
      <c r="A6777">
        <v>6776</v>
      </c>
      <c r="B6777">
        <v>69</v>
      </c>
      <c r="C6777" t="s">
        <v>10</v>
      </c>
      <c r="D6777" t="s">
        <v>16</v>
      </c>
      <c r="E6777" t="s">
        <v>17</v>
      </c>
      <c r="F6777">
        <v>2913.56</v>
      </c>
      <c r="G6777">
        <v>4007.66</v>
      </c>
      <c r="H6777">
        <v>617</v>
      </c>
      <c r="I6777">
        <v>4</v>
      </c>
      <c r="J6777">
        <v>6942.09</v>
      </c>
      <c r="K6777" t="str">
        <f t="shared" si="105"/>
        <v>Low Risk</v>
      </c>
    </row>
    <row r="6778" spans="1:11" x14ac:dyDescent="0.25">
      <c r="A6778">
        <v>6777</v>
      </c>
      <c r="B6778">
        <v>39</v>
      </c>
      <c r="C6778" t="s">
        <v>13</v>
      </c>
      <c r="D6778" t="s">
        <v>18</v>
      </c>
      <c r="E6778" t="s">
        <v>12</v>
      </c>
      <c r="F6778">
        <v>1849.76</v>
      </c>
      <c r="G6778">
        <v>3986.93</v>
      </c>
      <c r="H6778">
        <v>576</v>
      </c>
      <c r="I6778">
        <v>6</v>
      </c>
      <c r="J6778">
        <v>6325.62</v>
      </c>
      <c r="K6778" t="str">
        <f t="shared" si="105"/>
        <v>Low Risk</v>
      </c>
    </row>
    <row r="6779" spans="1:11" x14ac:dyDescent="0.25">
      <c r="A6779">
        <v>6778</v>
      </c>
      <c r="B6779">
        <v>38</v>
      </c>
      <c r="C6779" t="s">
        <v>13</v>
      </c>
      <c r="D6779" t="s">
        <v>11</v>
      </c>
      <c r="E6779" t="s">
        <v>15</v>
      </c>
      <c r="F6779">
        <v>1772.2249999999999</v>
      </c>
      <c r="G6779">
        <v>4119.1000000000004</v>
      </c>
      <c r="H6779">
        <v>532</v>
      </c>
      <c r="I6779">
        <v>4</v>
      </c>
      <c r="J6779">
        <v>5305.66</v>
      </c>
      <c r="K6779" t="str">
        <f t="shared" si="105"/>
        <v>Low Risk</v>
      </c>
    </row>
    <row r="6780" spans="1:11" x14ac:dyDescent="0.25">
      <c r="A6780">
        <v>6779</v>
      </c>
      <c r="B6780">
        <v>50</v>
      </c>
      <c r="C6780" t="s">
        <v>13</v>
      </c>
      <c r="D6780" t="s">
        <v>19</v>
      </c>
      <c r="E6780" t="s">
        <v>12</v>
      </c>
      <c r="F6780">
        <v>3182.4</v>
      </c>
      <c r="G6780">
        <v>6211.36</v>
      </c>
      <c r="H6780">
        <v>593</v>
      </c>
      <c r="I6780">
        <v>4</v>
      </c>
      <c r="J6780">
        <v>9898.42</v>
      </c>
      <c r="K6780" t="str">
        <f t="shared" si="105"/>
        <v>Low Risk</v>
      </c>
    </row>
    <row r="6781" spans="1:11" x14ac:dyDescent="0.25">
      <c r="A6781">
        <v>6780</v>
      </c>
      <c r="B6781">
        <v>69</v>
      </c>
      <c r="C6781" t="s">
        <v>10</v>
      </c>
      <c r="D6781" t="s">
        <v>16</v>
      </c>
      <c r="E6781" t="s">
        <v>15</v>
      </c>
      <c r="F6781">
        <v>7162.03</v>
      </c>
      <c r="G6781">
        <v>12789.52</v>
      </c>
      <c r="H6781">
        <v>688</v>
      </c>
      <c r="I6781">
        <v>3</v>
      </c>
      <c r="J6781">
        <v>23735.02</v>
      </c>
      <c r="K6781" t="str">
        <f t="shared" si="105"/>
        <v>Low Risk</v>
      </c>
    </row>
    <row r="6782" spans="1:11" x14ac:dyDescent="0.25">
      <c r="A6782">
        <v>6781</v>
      </c>
      <c r="B6782">
        <v>55</v>
      </c>
      <c r="C6782" t="s">
        <v>10</v>
      </c>
      <c r="D6782" t="s">
        <v>14</v>
      </c>
      <c r="E6782" t="s">
        <v>20</v>
      </c>
      <c r="F6782">
        <v>971.19</v>
      </c>
      <c r="G6782">
        <v>680.98</v>
      </c>
      <c r="H6782">
        <v>576</v>
      </c>
      <c r="I6782">
        <v>8</v>
      </c>
      <c r="J6782">
        <v>2971.24</v>
      </c>
      <c r="K6782" t="str">
        <f t="shared" si="105"/>
        <v>Low Risk</v>
      </c>
    </row>
    <row r="6783" spans="1:11" x14ac:dyDescent="0.25">
      <c r="A6783">
        <v>6782</v>
      </c>
      <c r="B6783">
        <v>32</v>
      </c>
      <c r="C6783" t="s">
        <v>10</v>
      </c>
      <c r="D6783" t="s">
        <v>11</v>
      </c>
      <c r="E6783" t="s">
        <v>17</v>
      </c>
      <c r="F6783">
        <v>1074.8499999999999</v>
      </c>
      <c r="G6783">
        <v>2369.56</v>
      </c>
      <c r="H6783">
        <v>568</v>
      </c>
      <c r="I6783">
        <v>4</v>
      </c>
      <c r="J6783">
        <v>4245.91</v>
      </c>
      <c r="K6783" t="str">
        <f t="shared" si="105"/>
        <v>Low Risk</v>
      </c>
    </row>
    <row r="6784" spans="1:11" x14ac:dyDescent="0.25">
      <c r="A6784">
        <v>6783</v>
      </c>
      <c r="B6784">
        <v>75</v>
      </c>
      <c r="C6784" t="s">
        <v>10</v>
      </c>
      <c r="D6784" t="s">
        <v>11</v>
      </c>
      <c r="E6784" t="s">
        <v>12</v>
      </c>
      <c r="F6784">
        <v>1302.73</v>
      </c>
      <c r="G6784">
        <v>2789.7</v>
      </c>
      <c r="H6784">
        <v>458</v>
      </c>
      <c r="I6784">
        <v>6</v>
      </c>
      <c r="J6784">
        <v>1902.78</v>
      </c>
      <c r="K6784" t="str">
        <f t="shared" si="105"/>
        <v>Moderate Risk</v>
      </c>
    </row>
    <row r="6785" spans="1:11" x14ac:dyDescent="0.25">
      <c r="A6785">
        <v>6784</v>
      </c>
      <c r="B6785">
        <v>75</v>
      </c>
      <c r="C6785" t="s">
        <v>10</v>
      </c>
      <c r="D6785" t="s">
        <v>18</v>
      </c>
      <c r="E6785" t="s">
        <v>12</v>
      </c>
      <c r="F6785">
        <v>4319.71</v>
      </c>
      <c r="G6785">
        <v>8648.99</v>
      </c>
      <c r="H6785">
        <v>720</v>
      </c>
      <c r="I6785">
        <v>3</v>
      </c>
      <c r="J6785">
        <v>16344.69</v>
      </c>
      <c r="K6785" t="str">
        <f t="shared" si="105"/>
        <v>Low Risk</v>
      </c>
    </row>
    <row r="6786" spans="1:11" x14ac:dyDescent="0.25">
      <c r="A6786">
        <v>6785</v>
      </c>
      <c r="B6786">
        <v>63</v>
      </c>
      <c r="C6786" t="s">
        <v>13</v>
      </c>
      <c r="D6786" t="s">
        <v>11</v>
      </c>
      <c r="E6786" t="s">
        <v>17</v>
      </c>
      <c r="F6786">
        <v>1250.8</v>
      </c>
      <c r="G6786">
        <v>1992.48</v>
      </c>
      <c r="H6786">
        <v>582</v>
      </c>
      <c r="I6786">
        <v>7</v>
      </c>
      <c r="J6786">
        <v>2718.76</v>
      </c>
      <c r="K6786" t="str">
        <f t="shared" ref="K6786:K6849" si="106">IF(AND(H6786&lt;500,I6786&gt;10),"High Risk",IF(OR(H6786&lt;500,I6786&gt;10),"Moderate Risk","Low Risk"))</f>
        <v>Low Risk</v>
      </c>
    </row>
    <row r="6787" spans="1:11" x14ac:dyDescent="0.25">
      <c r="A6787">
        <v>6786</v>
      </c>
      <c r="B6787">
        <v>69</v>
      </c>
      <c r="C6787" t="s">
        <v>13</v>
      </c>
      <c r="D6787" t="s">
        <v>11</v>
      </c>
      <c r="E6787" t="s">
        <v>12</v>
      </c>
      <c r="F6787">
        <v>2205.9299999999998</v>
      </c>
      <c r="G6787">
        <v>3514.89</v>
      </c>
      <c r="H6787">
        <v>574</v>
      </c>
      <c r="I6787">
        <v>9</v>
      </c>
      <c r="J6787">
        <v>7200.55</v>
      </c>
      <c r="K6787" t="str">
        <f t="shared" si="106"/>
        <v>Low Risk</v>
      </c>
    </row>
    <row r="6788" spans="1:11" x14ac:dyDescent="0.25">
      <c r="A6788">
        <v>6787</v>
      </c>
      <c r="B6788">
        <v>32</v>
      </c>
      <c r="C6788" t="s">
        <v>13</v>
      </c>
      <c r="D6788" t="s">
        <v>14</v>
      </c>
      <c r="E6788" t="s">
        <v>17</v>
      </c>
      <c r="F6788">
        <v>1195.95</v>
      </c>
      <c r="G6788">
        <v>1544.11</v>
      </c>
      <c r="H6788">
        <v>478</v>
      </c>
      <c r="I6788">
        <v>9</v>
      </c>
      <c r="J6788">
        <v>5332.54</v>
      </c>
      <c r="K6788" t="str">
        <f t="shared" si="106"/>
        <v>Moderate Risk</v>
      </c>
    </row>
    <row r="6789" spans="1:11" x14ac:dyDescent="0.25">
      <c r="A6789">
        <v>6788</v>
      </c>
      <c r="B6789">
        <v>63</v>
      </c>
      <c r="C6789" t="s">
        <v>13</v>
      </c>
      <c r="D6789" t="s">
        <v>11</v>
      </c>
      <c r="E6789" t="s">
        <v>15</v>
      </c>
      <c r="F6789">
        <v>1607.6</v>
      </c>
      <c r="G6789">
        <v>2153.5700000000002</v>
      </c>
      <c r="H6789">
        <v>644</v>
      </c>
      <c r="I6789">
        <v>5</v>
      </c>
      <c r="J6789">
        <v>5332.54</v>
      </c>
      <c r="K6789" t="str">
        <f t="shared" si="106"/>
        <v>Low Risk</v>
      </c>
    </row>
    <row r="6790" spans="1:11" x14ac:dyDescent="0.25">
      <c r="A6790">
        <v>6789</v>
      </c>
      <c r="B6790">
        <v>42</v>
      </c>
      <c r="C6790" t="s">
        <v>10</v>
      </c>
      <c r="D6790" t="s">
        <v>16</v>
      </c>
      <c r="E6790" t="s">
        <v>17</v>
      </c>
      <c r="F6790">
        <v>3701.26</v>
      </c>
      <c r="G6790">
        <v>7056.14</v>
      </c>
      <c r="H6790">
        <v>721</v>
      </c>
      <c r="I6790">
        <v>2</v>
      </c>
      <c r="J6790">
        <v>10711.14</v>
      </c>
      <c r="K6790" t="str">
        <f t="shared" si="106"/>
        <v>Low Risk</v>
      </c>
    </row>
    <row r="6791" spans="1:11" x14ac:dyDescent="0.25">
      <c r="A6791">
        <v>6790</v>
      </c>
      <c r="B6791">
        <v>38</v>
      </c>
      <c r="C6791" t="s">
        <v>13</v>
      </c>
      <c r="D6791" t="s">
        <v>16</v>
      </c>
      <c r="E6791" t="s">
        <v>21</v>
      </c>
      <c r="F6791">
        <v>1772.2249999999999</v>
      </c>
      <c r="G6791">
        <v>1398.96</v>
      </c>
      <c r="H6791">
        <v>576</v>
      </c>
      <c r="I6791">
        <v>12</v>
      </c>
      <c r="J6791">
        <v>1171.3499999999999</v>
      </c>
      <c r="K6791" t="str">
        <f t="shared" si="106"/>
        <v>Moderate Risk</v>
      </c>
    </row>
    <row r="6792" spans="1:11" x14ac:dyDescent="0.25">
      <c r="A6792">
        <v>6791</v>
      </c>
      <c r="B6792">
        <v>41</v>
      </c>
      <c r="C6792" t="s">
        <v>10</v>
      </c>
      <c r="D6792" t="s">
        <v>14</v>
      </c>
      <c r="E6792" t="s">
        <v>20</v>
      </c>
      <c r="F6792">
        <v>1272.3399999999999</v>
      </c>
      <c r="G6792">
        <v>2664.14</v>
      </c>
      <c r="H6792">
        <v>544</v>
      </c>
      <c r="I6792">
        <v>7</v>
      </c>
      <c r="J6792">
        <v>5800.8</v>
      </c>
      <c r="K6792" t="str">
        <f t="shared" si="106"/>
        <v>Low Risk</v>
      </c>
    </row>
    <row r="6793" spans="1:11" x14ac:dyDescent="0.25">
      <c r="A6793">
        <v>6792</v>
      </c>
      <c r="B6793">
        <v>74</v>
      </c>
      <c r="C6793" t="s">
        <v>10</v>
      </c>
      <c r="D6793" t="s">
        <v>14</v>
      </c>
      <c r="E6793" t="s">
        <v>12</v>
      </c>
      <c r="F6793">
        <v>1747.17</v>
      </c>
      <c r="G6793">
        <v>3267.39</v>
      </c>
      <c r="H6793">
        <v>580</v>
      </c>
      <c r="I6793">
        <v>7</v>
      </c>
      <c r="J6793">
        <v>5290.18</v>
      </c>
      <c r="K6793" t="str">
        <f t="shared" si="106"/>
        <v>Low Risk</v>
      </c>
    </row>
    <row r="6794" spans="1:11" x14ac:dyDescent="0.25">
      <c r="A6794">
        <v>6793</v>
      </c>
      <c r="B6794">
        <v>75</v>
      </c>
      <c r="C6794" t="s">
        <v>13</v>
      </c>
      <c r="D6794" t="s">
        <v>11</v>
      </c>
      <c r="E6794" t="s">
        <v>21</v>
      </c>
      <c r="F6794">
        <v>1908.53</v>
      </c>
      <c r="G6794">
        <v>3103.7</v>
      </c>
      <c r="H6794">
        <v>630</v>
      </c>
      <c r="I6794">
        <v>5</v>
      </c>
      <c r="J6794">
        <v>4288.66</v>
      </c>
      <c r="K6794" t="str">
        <f t="shared" si="106"/>
        <v>Low Risk</v>
      </c>
    </row>
    <row r="6795" spans="1:11" x14ac:dyDescent="0.25">
      <c r="A6795">
        <v>6794</v>
      </c>
      <c r="B6795">
        <v>22</v>
      </c>
      <c r="C6795" t="s">
        <v>13</v>
      </c>
      <c r="D6795" t="s">
        <v>18</v>
      </c>
      <c r="E6795" t="s">
        <v>12</v>
      </c>
      <c r="F6795">
        <v>1772.2249999999999</v>
      </c>
      <c r="G6795">
        <v>1447.81</v>
      </c>
      <c r="H6795">
        <v>511</v>
      </c>
      <c r="I6795">
        <v>7</v>
      </c>
      <c r="J6795">
        <v>1469.41</v>
      </c>
      <c r="K6795" t="str">
        <f t="shared" si="106"/>
        <v>Low Risk</v>
      </c>
    </row>
    <row r="6796" spans="1:11" x14ac:dyDescent="0.25">
      <c r="A6796">
        <v>6795</v>
      </c>
      <c r="B6796">
        <v>23</v>
      </c>
      <c r="C6796" t="s">
        <v>13</v>
      </c>
      <c r="D6796" t="s">
        <v>18</v>
      </c>
      <c r="E6796" t="s">
        <v>17</v>
      </c>
      <c r="F6796">
        <v>1772.2249999999999</v>
      </c>
      <c r="G6796">
        <v>3551.25</v>
      </c>
      <c r="H6796">
        <v>506</v>
      </c>
      <c r="I6796">
        <v>10</v>
      </c>
      <c r="J6796">
        <v>3312.39</v>
      </c>
      <c r="K6796" t="str">
        <f t="shared" si="106"/>
        <v>Low Risk</v>
      </c>
    </row>
    <row r="6797" spans="1:11" x14ac:dyDescent="0.25">
      <c r="A6797">
        <v>6796</v>
      </c>
      <c r="B6797">
        <v>66</v>
      </c>
      <c r="C6797" t="s">
        <v>10</v>
      </c>
      <c r="D6797" t="s">
        <v>14</v>
      </c>
      <c r="E6797" t="s">
        <v>15</v>
      </c>
      <c r="F6797">
        <v>1425.42</v>
      </c>
      <c r="G6797">
        <v>2745.74</v>
      </c>
      <c r="H6797">
        <v>524</v>
      </c>
      <c r="I6797">
        <v>8</v>
      </c>
      <c r="J6797">
        <v>5140.28</v>
      </c>
      <c r="K6797" t="str">
        <f t="shared" si="106"/>
        <v>Low Risk</v>
      </c>
    </row>
    <row r="6798" spans="1:11" x14ac:dyDescent="0.25">
      <c r="A6798">
        <v>6797</v>
      </c>
      <c r="B6798">
        <v>60</v>
      </c>
      <c r="C6798" t="s">
        <v>10</v>
      </c>
      <c r="D6798" t="s">
        <v>11</v>
      </c>
      <c r="E6798" t="s">
        <v>17</v>
      </c>
      <c r="F6798">
        <v>543.4</v>
      </c>
      <c r="G6798">
        <v>1925.86</v>
      </c>
      <c r="H6798">
        <v>485</v>
      </c>
      <c r="I6798">
        <v>6</v>
      </c>
      <c r="J6798">
        <v>2911.17</v>
      </c>
      <c r="K6798" t="str">
        <f t="shared" si="106"/>
        <v>Moderate Risk</v>
      </c>
    </row>
    <row r="6799" spans="1:11" x14ac:dyDescent="0.25">
      <c r="A6799">
        <v>6798</v>
      </c>
      <c r="B6799">
        <v>65</v>
      </c>
      <c r="C6799" t="s">
        <v>10</v>
      </c>
      <c r="D6799" t="s">
        <v>11</v>
      </c>
      <c r="E6799" t="s">
        <v>12</v>
      </c>
      <c r="F6799">
        <v>1236.4100000000001</v>
      </c>
      <c r="G6799">
        <v>2605.36</v>
      </c>
      <c r="H6799">
        <v>540</v>
      </c>
      <c r="I6799">
        <v>13</v>
      </c>
      <c r="J6799">
        <v>2135.9699999999998</v>
      </c>
      <c r="K6799" t="str">
        <f t="shared" si="106"/>
        <v>Moderate Risk</v>
      </c>
    </row>
    <row r="6800" spans="1:11" x14ac:dyDescent="0.25">
      <c r="A6800">
        <v>6799</v>
      </c>
      <c r="B6800">
        <v>61</v>
      </c>
      <c r="C6800" t="s">
        <v>10</v>
      </c>
      <c r="D6800" t="s">
        <v>18</v>
      </c>
      <c r="E6800" t="s">
        <v>17</v>
      </c>
      <c r="F6800">
        <v>1432.36</v>
      </c>
      <c r="G6800">
        <v>2285.9</v>
      </c>
      <c r="H6800">
        <v>552</v>
      </c>
      <c r="I6800">
        <v>14</v>
      </c>
      <c r="J6800">
        <v>4876.05</v>
      </c>
      <c r="K6800" t="str">
        <f t="shared" si="106"/>
        <v>Moderate Risk</v>
      </c>
    </row>
    <row r="6801" spans="1:11" x14ac:dyDescent="0.25">
      <c r="A6801">
        <v>6800</v>
      </c>
      <c r="B6801">
        <v>64</v>
      </c>
      <c r="C6801" t="s">
        <v>10</v>
      </c>
      <c r="D6801" t="s">
        <v>11</v>
      </c>
      <c r="E6801" t="s">
        <v>20</v>
      </c>
      <c r="F6801">
        <v>1708.01</v>
      </c>
      <c r="G6801">
        <v>2744.32</v>
      </c>
      <c r="H6801">
        <v>576</v>
      </c>
      <c r="I6801">
        <v>12</v>
      </c>
      <c r="J6801">
        <v>7115.55</v>
      </c>
      <c r="K6801" t="str">
        <f t="shared" si="106"/>
        <v>Moderate Risk</v>
      </c>
    </row>
    <row r="6802" spans="1:11" x14ac:dyDescent="0.25">
      <c r="A6802">
        <v>6801</v>
      </c>
      <c r="B6802">
        <v>40</v>
      </c>
      <c r="C6802" t="s">
        <v>13</v>
      </c>
      <c r="D6802" t="s">
        <v>11</v>
      </c>
      <c r="E6802" t="s">
        <v>12</v>
      </c>
      <c r="F6802">
        <v>1772.2249999999999</v>
      </c>
      <c r="G6802">
        <v>1866.37</v>
      </c>
      <c r="H6802">
        <v>562</v>
      </c>
      <c r="I6802">
        <v>7</v>
      </c>
      <c r="J6802">
        <v>2966.5</v>
      </c>
      <c r="K6802" t="str">
        <f t="shared" si="106"/>
        <v>Low Risk</v>
      </c>
    </row>
    <row r="6803" spans="1:11" x14ac:dyDescent="0.25">
      <c r="A6803">
        <v>6802</v>
      </c>
      <c r="B6803">
        <v>21</v>
      </c>
      <c r="C6803" t="s">
        <v>13</v>
      </c>
      <c r="D6803" t="s">
        <v>11</v>
      </c>
      <c r="E6803" t="s">
        <v>21</v>
      </c>
      <c r="F6803">
        <v>1706.44</v>
      </c>
      <c r="G6803">
        <v>4088.24</v>
      </c>
      <c r="H6803">
        <v>512</v>
      </c>
      <c r="I6803">
        <v>5</v>
      </c>
      <c r="J6803">
        <v>3601.4</v>
      </c>
      <c r="K6803" t="str">
        <f t="shared" si="106"/>
        <v>Low Risk</v>
      </c>
    </row>
    <row r="6804" spans="1:11" x14ac:dyDescent="0.25">
      <c r="A6804">
        <v>6803</v>
      </c>
      <c r="B6804">
        <v>44</v>
      </c>
      <c r="C6804" t="s">
        <v>10</v>
      </c>
      <c r="D6804" t="s">
        <v>11</v>
      </c>
      <c r="E6804" t="s">
        <v>21</v>
      </c>
      <c r="F6804">
        <v>1020.05</v>
      </c>
      <c r="G6804">
        <v>2958.3</v>
      </c>
      <c r="H6804">
        <v>482</v>
      </c>
      <c r="I6804">
        <v>12</v>
      </c>
      <c r="J6804">
        <v>1680.14</v>
      </c>
      <c r="K6804" t="str">
        <f t="shared" si="106"/>
        <v>High Risk</v>
      </c>
    </row>
    <row r="6805" spans="1:11" x14ac:dyDescent="0.25">
      <c r="A6805">
        <v>6804</v>
      </c>
      <c r="B6805">
        <v>35</v>
      </c>
      <c r="C6805" t="s">
        <v>13</v>
      </c>
      <c r="D6805" t="s">
        <v>16</v>
      </c>
      <c r="E6805" t="s">
        <v>12</v>
      </c>
      <c r="F6805">
        <v>2001.73</v>
      </c>
      <c r="G6805">
        <v>3357.23</v>
      </c>
      <c r="H6805">
        <v>538</v>
      </c>
      <c r="I6805">
        <v>9</v>
      </c>
      <c r="J6805">
        <v>8119.56</v>
      </c>
      <c r="K6805" t="str">
        <f t="shared" si="106"/>
        <v>Low Risk</v>
      </c>
    </row>
    <row r="6806" spans="1:11" x14ac:dyDescent="0.25">
      <c r="A6806">
        <v>6805</v>
      </c>
      <c r="B6806">
        <v>38</v>
      </c>
      <c r="C6806" t="s">
        <v>10</v>
      </c>
      <c r="D6806" t="s">
        <v>14</v>
      </c>
      <c r="E6806" t="s">
        <v>17</v>
      </c>
      <c r="F6806">
        <v>1772.2249999999999</v>
      </c>
      <c r="G6806">
        <v>2677.36</v>
      </c>
      <c r="H6806">
        <v>482</v>
      </c>
      <c r="I6806">
        <v>9</v>
      </c>
      <c r="J6806">
        <v>1423.76</v>
      </c>
      <c r="K6806" t="str">
        <f t="shared" si="106"/>
        <v>Moderate Risk</v>
      </c>
    </row>
    <row r="6807" spans="1:11" x14ac:dyDescent="0.25">
      <c r="A6807">
        <v>6806</v>
      </c>
      <c r="B6807">
        <v>45</v>
      </c>
      <c r="C6807" t="s">
        <v>13</v>
      </c>
      <c r="D6807" t="s">
        <v>11</v>
      </c>
      <c r="E6807" t="s">
        <v>12</v>
      </c>
      <c r="F6807">
        <v>1772.2249999999999</v>
      </c>
      <c r="G6807">
        <v>1564.83</v>
      </c>
      <c r="H6807">
        <v>561</v>
      </c>
      <c r="I6807">
        <v>6</v>
      </c>
      <c r="J6807">
        <v>2947.2</v>
      </c>
      <c r="K6807" t="str">
        <f t="shared" si="106"/>
        <v>Low Risk</v>
      </c>
    </row>
    <row r="6808" spans="1:11" x14ac:dyDescent="0.25">
      <c r="A6808">
        <v>6807</v>
      </c>
      <c r="B6808">
        <v>52</v>
      </c>
      <c r="C6808" t="s">
        <v>10</v>
      </c>
      <c r="D6808" t="s">
        <v>16</v>
      </c>
      <c r="E6808" t="s">
        <v>12</v>
      </c>
      <c r="F6808">
        <v>3006.19</v>
      </c>
      <c r="G6808">
        <v>4222.7</v>
      </c>
      <c r="H6808">
        <v>763</v>
      </c>
      <c r="I6808">
        <v>3</v>
      </c>
      <c r="J6808">
        <v>11860.36</v>
      </c>
      <c r="K6808" t="str">
        <f t="shared" si="106"/>
        <v>Low Risk</v>
      </c>
    </row>
    <row r="6809" spans="1:11" x14ac:dyDescent="0.25">
      <c r="A6809">
        <v>6808</v>
      </c>
      <c r="B6809">
        <v>39</v>
      </c>
      <c r="C6809" t="s">
        <v>13</v>
      </c>
      <c r="D6809" t="s">
        <v>11</v>
      </c>
      <c r="E6809" t="s">
        <v>12</v>
      </c>
      <c r="F6809">
        <v>2043.93</v>
      </c>
      <c r="G6809">
        <v>3223.05</v>
      </c>
      <c r="H6809">
        <v>552</v>
      </c>
      <c r="I6809">
        <v>6</v>
      </c>
      <c r="J6809">
        <v>5163.75</v>
      </c>
      <c r="K6809" t="str">
        <f t="shared" si="106"/>
        <v>Low Risk</v>
      </c>
    </row>
    <row r="6810" spans="1:11" x14ac:dyDescent="0.25">
      <c r="A6810">
        <v>6809</v>
      </c>
      <c r="B6810">
        <v>57</v>
      </c>
      <c r="C6810" t="s">
        <v>13</v>
      </c>
      <c r="D6810" t="s">
        <v>16</v>
      </c>
      <c r="E6810" t="s">
        <v>12</v>
      </c>
      <c r="F6810">
        <v>1391.7</v>
      </c>
      <c r="G6810">
        <v>3237.28</v>
      </c>
      <c r="H6810">
        <v>521</v>
      </c>
      <c r="I6810">
        <v>4</v>
      </c>
      <c r="J6810">
        <v>4060.28</v>
      </c>
      <c r="K6810" t="str">
        <f t="shared" si="106"/>
        <v>Low Risk</v>
      </c>
    </row>
    <row r="6811" spans="1:11" x14ac:dyDescent="0.25">
      <c r="A6811">
        <v>6810</v>
      </c>
      <c r="B6811">
        <v>40</v>
      </c>
      <c r="C6811" t="s">
        <v>13</v>
      </c>
      <c r="D6811" t="s">
        <v>11</v>
      </c>
      <c r="E6811" t="s">
        <v>12</v>
      </c>
      <c r="F6811">
        <v>1772.2249999999999</v>
      </c>
      <c r="G6811">
        <v>2698.05</v>
      </c>
      <c r="H6811">
        <v>576</v>
      </c>
      <c r="I6811">
        <v>12</v>
      </c>
      <c r="J6811">
        <v>2899.59</v>
      </c>
      <c r="K6811" t="str">
        <f t="shared" si="106"/>
        <v>Moderate Risk</v>
      </c>
    </row>
    <row r="6812" spans="1:11" x14ac:dyDescent="0.25">
      <c r="A6812">
        <v>6811</v>
      </c>
      <c r="B6812">
        <v>20</v>
      </c>
      <c r="C6812" t="s">
        <v>10</v>
      </c>
      <c r="D6812" t="s">
        <v>18</v>
      </c>
      <c r="E6812" t="s">
        <v>12</v>
      </c>
      <c r="F6812">
        <v>3489.3</v>
      </c>
      <c r="G6812">
        <v>6278.32</v>
      </c>
      <c r="H6812">
        <v>546</v>
      </c>
      <c r="I6812">
        <v>8</v>
      </c>
      <c r="J6812">
        <v>10421.75</v>
      </c>
      <c r="K6812" t="str">
        <f t="shared" si="106"/>
        <v>Low Risk</v>
      </c>
    </row>
    <row r="6813" spans="1:11" x14ac:dyDescent="0.25">
      <c r="A6813">
        <v>6812</v>
      </c>
      <c r="B6813">
        <v>57</v>
      </c>
      <c r="C6813" t="s">
        <v>13</v>
      </c>
      <c r="D6813" t="s">
        <v>14</v>
      </c>
      <c r="E6813" t="s">
        <v>15</v>
      </c>
      <c r="F6813">
        <v>598.54999999999995</v>
      </c>
      <c r="G6813">
        <v>530.79</v>
      </c>
      <c r="H6813">
        <v>541</v>
      </c>
      <c r="I6813">
        <v>10</v>
      </c>
      <c r="J6813">
        <v>2383.79</v>
      </c>
      <c r="K6813" t="str">
        <f t="shared" si="106"/>
        <v>Low Risk</v>
      </c>
    </row>
    <row r="6814" spans="1:11" x14ac:dyDescent="0.25">
      <c r="A6814">
        <v>6813</v>
      </c>
      <c r="B6814">
        <v>67</v>
      </c>
      <c r="C6814" t="s">
        <v>10</v>
      </c>
      <c r="D6814" t="s">
        <v>18</v>
      </c>
      <c r="E6814" t="s">
        <v>17</v>
      </c>
      <c r="F6814">
        <v>1408.61</v>
      </c>
      <c r="G6814">
        <v>1634.07</v>
      </c>
      <c r="H6814">
        <v>498</v>
      </c>
      <c r="I6814">
        <v>7</v>
      </c>
      <c r="J6814">
        <v>5769.66</v>
      </c>
      <c r="K6814" t="str">
        <f t="shared" si="106"/>
        <v>Moderate Risk</v>
      </c>
    </row>
    <row r="6815" spans="1:11" x14ac:dyDescent="0.25">
      <c r="A6815">
        <v>6814</v>
      </c>
      <c r="B6815">
        <v>27</v>
      </c>
      <c r="C6815" t="s">
        <v>10</v>
      </c>
      <c r="D6815" t="s">
        <v>14</v>
      </c>
      <c r="E6815" t="s">
        <v>20</v>
      </c>
      <c r="F6815">
        <v>1772.2249999999999</v>
      </c>
      <c r="G6815">
        <v>2350.58</v>
      </c>
      <c r="H6815">
        <v>529</v>
      </c>
      <c r="I6815">
        <v>6</v>
      </c>
      <c r="J6815">
        <v>2444.65</v>
      </c>
      <c r="K6815" t="str">
        <f t="shared" si="106"/>
        <v>Low Risk</v>
      </c>
    </row>
    <row r="6816" spans="1:11" x14ac:dyDescent="0.25">
      <c r="A6816">
        <v>6815</v>
      </c>
      <c r="B6816">
        <v>42</v>
      </c>
      <c r="C6816" t="s">
        <v>10</v>
      </c>
      <c r="D6816" t="s">
        <v>14</v>
      </c>
      <c r="E6816" t="s">
        <v>12</v>
      </c>
      <c r="F6816">
        <v>2717.66</v>
      </c>
      <c r="G6816">
        <v>4695.6000000000004</v>
      </c>
      <c r="H6816">
        <v>576</v>
      </c>
      <c r="I6816">
        <v>1</v>
      </c>
      <c r="J6816">
        <v>7830.27</v>
      </c>
      <c r="K6816" t="str">
        <f t="shared" si="106"/>
        <v>Low Risk</v>
      </c>
    </row>
    <row r="6817" spans="1:11" x14ac:dyDescent="0.25">
      <c r="A6817">
        <v>6816</v>
      </c>
      <c r="B6817">
        <v>69</v>
      </c>
      <c r="C6817" t="s">
        <v>13</v>
      </c>
      <c r="D6817" t="s">
        <v>18</v>
      </c>
      <c r="E6817" t="s">
        <v>15</v>
      </c>
      <c r="F6817">
        <v>1927.2</v>
      </c>
      <c r="G6817">
        <v>3269.23</v>
      </c>
      <c r="H6817">
        <v>594</v>
      </c>
      <c r="I6817">
        <v>8</v>
      </c>
      <c r="J6817">
        <v>3863.53</v>
      </c>
      <c r="K6817" t="str">
        <f t="shared" si="106"/>
        <v>Low Risk</v>
      </c>
    </row>
    <row r="6818" spans="1:11" x14ac:dyDescent="0.25">
      <c r="A6818">
        <v>6817</v>
      </c>
      <c r="B6818">
        <v>66</v>
      </c>
      <c r="C6818" t="s">
        <v>13</v>
      </c>
      <c r="D6818" t="s">
        <v>18</v>
      </c>
      <c r="E6818" t="s">
        <v>20</v>
      </c>
      <c r="F6818">
        <v>2017.83</v>
      </c>
      <c r="G6818">
        <v>2694.47</v>
      </c>
      <c r="H6818">
        <v>600</v>
      </c>
      <c r="I6818">
        <v>4</v>
      </c>
      <c r="J6818">
        <v>5838.11</v>
      </c>
      <c r="K6818" t="str">
        <f t="shared" si="106"/>
        <v>Low Risk</v>
      </c>
    </row>
    <row r="6819" spans="1:11" x14ac:dyDescent="0.25">
      <c r="A6819">
        <v>6818</v>
      </c>
      <c r="B6819">
        <v>25</v>
      </c>
      <c r="C6819" t="s">
        <v>10</v>
      </c>
      <c r="D6819" t="s">
        <v>14</v>
      </c>
      <c r="E6819" t="s">
        <v>12</v>
      </c>
      <c r="F6819">
        <v>1772.2249999999999</v>
      </c>
      <c r="G6819">
        <v>2176.54</v>
      </c>
      <c r="H6819">
        <v>512</v>
      </c>
      <c r="I6819">
        <v>2</v>
      </c>
      <c r="J6819">
        <v>3676.22</v>
      </c>
      <c r="K6819" t="str">
        <f t="shared" si="106"/>
        <v>Low Risk</v>
      </c>
    </row>
    <row r="6820" spans="1:11" x14ac:dyDescent="0.25">
      <c r="A6820">
        <v>6819</v>
      </c>
      <c r="B6820">
        <v>72</v>
      </c>
      <c r="C6820" t="s">
        <v>13</v>
      </c>
      <c r="D6820" t="s">
        <v>18</v>
      </c>
      <c r="E6820" t="s">
        <v>15</v>
      </c>
      <c r="F6820">
        <v>2055.5500000000002</v>
      </c>
      <c r="G6820">
        <v>3779.57</v>
      </c>
      <c r="H6820">
        <v>548</v>
      </c>
      <c r="I6820">
        <v>11</v>
      </c>
      <c r="J6820">
        <v>5484.43</v>
      </c>
      <c r="K6820" t="str">
        <f t="shared" si="106"/>
        <v>Moderate Risk</v>
      </c>
    </row>
    <row r="6821" spans="1:11" x14ac:dyDescent="0.25">
      <c r="A6821">
        <v>6820</v>
      </c>
      <c r="B6821">
        <v>28</v>
      </c>
      <c r="C6821" t="s">
        <v>13</v>
      </c>
      <c r="D6821" t="s">
        <v>11</v>
      </c>
      <c r="E6821" t="s">
        <v>17</v>
      </c>
      <c r="F6821">
        <v>1204.19</v>
      </c>
      <c r="G6821">
        <v>1943.8</v>
      </c>
      <c r="H6821">
        <v>515</v>
      </c>
      <c r="I6821">
        <v>5</v>
      </c>
      <c r="J6821">
        <v>5109.1099999999997</v>
      </c>
      <c r="K6821" t="str">
        <f t="shared" si="106"/>
        <v>Low Risk</v>
      </c>
    </row>
    <row r="6822" spans="1:11" x14ac:dyDescent="0.25">
      <c r="A6822">
        <v>6821</v>
      </c>
      <c r="B6822">
        <v>22</v>
      </c>
      <c r="C6822" t="s">
        <v>10</v>
      </c>
      <c r="D6822" t="s">
        <v>16</v>
      </c>
      <c r="E6822" t="s">
        <v>20</v>
      </c>
      <c r="F6822">
        <v>1313.03</v>
      </c>
      <c r="G6822">
        <v>2365.6</v>
      </c>
      <c r="H6822">
        <v>577</v>
      </c>
      <c r="I6822">
        <v>7</v>
      </c>
      <c r="J6822">
        <v>2070.48</v>
      </c>
      <c r="K6822" t="str">
        <f t="shared" si="106"/>
        <v>Low Risk</v>
      </c>
    </row>
    <row r="6823" spans="1:11" x14ac:dyDescent="0.25">
      <c r="A6823">
        <v>6822</v>
      </c>
      <c r="B6823">
        <v>75</v>
      </c>
      <c r="C6823" t="s">
        <v>10</v>
      </c>
      <c r="D6823" t="s">
        <v>14</v>
      </c>
      <c r="E6823" t="s">
        <v>15</v>
      </c>
      <c r="F6823">
        <v>1391.57</v>
      </c>
      <c r="G6823">
        <v>2931.11</v>
      </c>
      <c r="H6823">
        <v>528</v>
      </c>
      <c r="I6823">
        <v>9</v>
      </c>
      <c r="J6823">
        <v>5306.28</v>
      </c>
      <c r="K6823" t="str">
        <f t="shared" si="106"/>
        <v>Low Risk</v>
      </c>
    </row>
    <row r="6824" spans="1:11" x14ac:dyDescent="0.25">
      <c r="A6824">
        <v>6823</v>
      </c>
      <c r="B6824">
        <v>62</v>
      </c>
      <c r="C6824" t="s">
        <v>10</v>
      </c>
      <c r="D6824" t="s">
        <v>11</v>
      </c>
      <c r="E6824" t="s">
        <v>17</v>
      </c>
      <c r="F6824">
        <v>1772.2249999999999</v>
      </c>
      <c r="G6824">
        <v>4280.09</v>
      </c>
      <c r="H6824">
        <v>608</v>
      </c>
      <c r="I6824">
        <v>5</v>
      </c>
      <c r="J6824">
        <v>6708.51</v>
      </c>
      <c r="K6824" t="str">
        <f t="shared" si="106"/>
        <v>Low Risk</v>
      </c>
    </row>
    <row r="6825" spans="1:11" x14ac:dyDescent="0.25">
      <c r="A6825">
        <v>6824</v>
      </c>
      <c r="B6825">
        <v>70</v>
      </c>
      <c r="C6825" t="s">
        <v>13</v>
      </c>
      <c r="D6825" t="s">
        <v>11</v>
      </c>
      <c r="E6825" t="s">
        <v>21</v>
      </c>
      <c r="F6825">
        <v>1700.75</v>
      </c>
      <c r="G6825">
        <v>4069.76</v>
      </c>
      <c r="H6825">
        <v>594</v>
      </c>
      <c r="I6825">
        <v>3</v>
      </c>
      <c r="J6825">
        <v>6508.63</v>
      </c>
      <c r="K6825" t="str">
        <f t="shared" si="106"/>
        <v>Low Risk</v>
      </c>
    </row>
    <row r="6826" spans="1:11" x14ac:dyDescent="0.25">
      <c r="A6826">
        <v>6825</v>
      </c>
      <c r="B6826">
        <v>72</v>
      </c>
      <c r="C6826" t="s">
        <v>10</v>
      </c>
      <c r="D6826" t="s">
        <v>16</v>
      </c>
      <c r="E6826" t="s">
        <v>15</v>
      </c>
      <c r="F6826">
        <v>1773.42</v>
      </c>
      <c r="G6826">
        <v>4212.42</v>
      </c>
      <c r="H6826">
        <v>605</v>
      </c>
      <c r="I6826">
        <v>10</v>
      </c>
      <c r="J6826">
        <v>4810.57</v>
      </c>
      <c r="K6826" t="str">
        <f t="shared" si="106"/>
        <v>Low Risk</v>
      </c>
    </row>
    <row r="6827" spans="1:11" x14ac:dyDescent="0.25">
      <c r="A6827">
        <v>6826</v>
      </c>
      <c r="B6827">
        <v>54</v>
      </c>
      <c r="C6827" t="s">
        <v>13</v>
      </c>
      <c r="D6827" t="s">
        <v>16</v>
      </c>
      <c r="E6827" t="s">
        <v>17</v>
      </c>
      <c r="F6827">
        <v>1402.75</v>
      </c>
      <c r="G6827">
        <v>2937.79</v>
      </c>
      <c r="H6827">
        <v>551</v>
      </c>
      <c r="I6827">
        <v>7</v>
      </c>
      <c r="J6827">
        <v>3766.37</v>
      </c>
      <c r="K6827" t="str">
        <f t="shared" si="106"/>
        <v>Low Risk</v>
      </c>
    </row>
    <row r="6828" spans="1:11" x14ac:dyDescent="0.25">
      <c r="A6828">
        <v>6827</v>
      </c>
      <c r="B6828">
        <v>73</v>
      </c>
      <c r="C6828" t="s">
        <v>10</v>
      </c>
      <c r="D6828" t="s">
        <v>11</v>
      </c>
      <c r="E6828" t="s">
        <v>21</v>
      </c>
      <c r="F6828">
        <v>1772.2249999999999</v>
      </c>
      <c r="G6828">
        <v>1561.07</v>
      </c>
      <c r="H6828">
        <v>509</v>
      </c>
      <c r="I6828">
        <v>6</v>
      </c>
      <c r="J6828">
        <v>500</v>
      </c>
      <c r="K6828" t="str">
        <f t="shared" si="106"/>
        <v>Low Risk</v>
      </c>
    </row>
    <row r="6829" spans="1:11" x14ac:dyDescent="0.25">
      <c r="A6829">
        <v>6828</v>
      </c>
      <c r="B6829">
        <v>62</v>
      </c>
      <c r="C6829" t="s">
        <v>10</v>
      </c>
      <c r="D6829" t="s">
        <v>19</v>
      </c>
      <c r="E6829" t="s">
        <v>15</v>
      </c>
      <c r="F6829">
        <v>1913.36</v>
      </c>
      <c r="G6829">
        <v>2927.74</v>
      </c>
      <c r="H6829">
        <v>551</v>
      </c>
      <c r="I6829">
        <v>6</v>
      </c>
      <c r="J6829">
        <v>5585.56</v>
      </c>
      <c r="K6829" t="str">
        <f t="shared" si="106"/>
        <v>Low Risk</v>
      </c>
    </row>
    <row r="6830" spans="1:11" x14ac:dyDescent="0.25">
      <c r="A6830">
        <v>6829</v>
      </c>
      <c r="B6830">
        <v>55</v>
      </c>
      <c r="C6830" t="s">
        <v>10</v>
      </c>
      <c r="D6830" t="s">
        <v>11</v>
      </c>
      <c r="E6830" t="s">
        <v>12</v>
      </c>
      <c r="F6830">
        <v>784.48</v>
      </c>
      <c r="G6830">
        <v>2098.83</v>
      </c>
      <c r="H6830">
        <v>417</v>
      </c>
      <c r="I6830">
        <v>10</v>
      </c>
      <c r="J6830">
        <v>1797.66</v>
      </c>
      <c r="K6830" t="str">
        <f t="shared" si="106"/>
        <v>Moderate Risk</v>
      </c>
    </row>
    <row r="6831" spans="1:11" x14ac:dyDescent="0.25">
      <c r="A6831">
        <v>6830</v>
      </c>
      <c r="B6831">
        <v>46</v>
      </c>
      <c r="C6831" t="s">
        <v>10</v>
      </c>
      <c r="D6831" t="s">
        <v>14</v>
      </c>
      <c r="E6831" t="s">
        <v>20</v>
      </c>
      <c r="F6831">
        <v>1608.25</v>
      </c>
      <c r="G6831">
        <v>1948.31</v>
      </c>
      <c r="H6831">
        <v>576</v>
      </c>
      <c r="I6831">
        <v>4</v>
      </c>
      <c r="J6831">
        <v>3362.51</v>
      </c>
      <c r="K6831" t="str">
        <f t="shared" si="106"/>
        <v>Low Risk</v>
      </c>
    </row>
    <row r="6832" spans="1:11" x14ac:dyDescent="0.25">
      <c r="A6832">
        <v>6831</v>
      </c>
      <c r="B6832">
        <v>22</v>
      </c>
      <c r="C6832" t="s">
        <v>10</v>
      </c>
      <c r="D6832" t="s">
        <v>16</v>
      </c>
      <c r="E6832" t="s">
        <v>17</v>
      </c>
      <c r="F6832">
        <v>1331.34</v>
      </c>
      <c r="G6832">
        <v>2465.0100000000002</v>
      </c>
      <c r="H6832">
        <v>511</v>
      </c>
      <c r="I6832">
        <v>7</v>
      </c>
      <c r="J6832">
        <v>500</v>
      </c>
      <c r="K6832" t="str">
        <f t="shared" si="106"/>
        <v>Low Risk</v>
      </c>
    </row>
    <row r="6833" spans="1:11" x14ac:dyDescent="0.25">
      <c r="A6833">
        <v>6832</v>
      </c>
      <c r="B6833">
        <v>26</v>
      </c>
      <c r="C6833" t="s">
        <v>10</v>
      </c>
      <c r="D6833" t="s">
        <v>14</v>
      </c>
      <c r="E6833" t="s">
        <v>15</v>
      </c>
      <c r="F6833">
        <v>1390.41</v>
      </c>
      <c r="G6833">
        <v>1755.34</v>
      </c>
      <c r="H6833">
        <v>547</v>
      </c>
      <c r="I6833">
        <v>3</v>
      </c>
      <c r="J6833">
        <v>3363.46</v>
      </c>
      <c r="K6833" t="str">
        <f t="shared" si="106"/>
        <v>Low Risk</v>
      </c>
    </row>
    <row r="6834" spans="1:11" x14ac:dyDescent="0.25">
      <c r="A6834">
        <v>6833</v>
      </c>
      <c r="B6834">
        <v>65</v>
      </c>
      <c r="C6834" t="s">
        <v>13</v>
      </c>
      <c r="D6834" t="s">
        <v>11</v>
      </c>
      <c r="E6834" t="s">
        <v>17</v>
      </c>
      <c r="F6834">
        <v>1137.9100000000001</v>
      </c>
      <c r="G6834">
        <v>2829.67</v>
      </c>
      <c r="H6834">
        <v>519</v>
      </c>
      <c r="I6834">
        <v>7</v>
      </c>
      <c r="J6834">
        <v>1786.84</v>
      </c>
      <c r="K6834" t="str">
        <f t="shared" si="106"/>
        <v>Low Risk</v>
      </c>
    </row>
    <row r="6835" spans="1:11" x14ac:dyDescent="0.25">
      <c r="A6835">
        <v>6834</v>
      </c>
      <c r="B6835">
        <v>19</v>
      </c>
      <c r="C6835" t="s">
        <v>10</v>
      </c>
      <c r="D6835" t="s">
        <v>11</v>
      </c>
      <c r="E6835" t="s">
        <v>20</v>
      </c>
      <c r="F6835">
        <v>1386.48</v>
      </c>
      <c r="G6835">
        <v>3143.38</v>
      </c>
      <c r="H6835">
        <v>503</v>
      </c>
      <c r="I6835">
        <v>6</v>
      </c>
      <c r="J6835">
        <v>5046.26</v>
      </c>
      <c r="K6835" t="str">
        <f t="shared" si="106"/>
        <v>Low Risk</v>
      </c>
    </row>
    <row r="6836" spans="1:11" x14ac:dyDescent="0.25">
      <c r="A6836">
        <v>6835</v>
      </c>
      <c r="B6836">
        <v>18</v>
      </c>
      <c r="C6836" t="s">
        <v>13</v>
      </c>
      <c r="D6836" t="s">
        <v>11</v>
      </c>
      <c r="E6836" t="s">
        <v>15</v>
      </c>
      <c r="F6836">
        <v>1227.76</v>
      </c>
      <c r="G6836">
        <v>2233.85</v>
      </c>
      <c r="H6836">
        <v>576</v>
      </c>
      <c r="I6836">
        <v>12</v>
      </c>
      <c r="J6836">
        <v>2523.9299999999998</v>
      </c>
      <c r="K6836" t="str">
        <f t="shared" si="106"/>
        <v>Moderate Risk</v>
      </c>
    </row>
    <row r="6837" spans="1:11" x14ac:dyDescent="0.25">
      <c r="A6837">
        <v>6836</v>
      </c>
      <c r="B6837">
        <v>57</v>
      </c>
      <c r="C6837" t="s">
        <v>13</v>
      </c>
      <c r="D6837" t="s">
        <v>18</v>
      </c>
      <c r="E6837" t="s">
        <v>15</v>
      </c>
      <c r="F6837">
        <v>5019.66</v>
      </c>
      <c r="G6837">
        <v>11354.21</v>
      </c>
      <c r="H6837">
        <v>576</v>
      </c>
      <c r="I6837">
        <v>6</v>
      </c>
      <c r="J6837">
        <v>16573.88</v>
      </c>
      <c r="K6837" t="str">
        <f t="shared" si="106"/>
        <v>Low Risk</v>
      </c>
    </row>
    <row r="6838" spans="1:11" x14ac:dyDescent="0.25">
      <c r="A6838">
        <v>6837</v>
      </c>
      <c r="B6838">
        <v>68</v>
      </c>
      <c r="C6838" t="s">
        <v>13</v>
      </c>
      <c r="D6838" t="s">
        <v>11</v>
      </c>
      <c r="E6838" t="s">
        <v>152</v>
      </c>
      <c r="F6838">
        <v>1273.55</v>
      </c>
      <c r="G6838">
        <v>1698.57</v>
      </c>
      <c r="H6838">
        <v>531</v>
      </c>
      <c r="I6838">
        <v>10</v>
      </c>
      <c r="J6838">
        <v>2258.66</v>
      </c>
      <c r="K6838" t="str">
        <f t="shared" si="106"/>
        <v>Low Risk</v>
      </c>
    </row>
    <row r="6839" spans="1:11" x14ac:dyDescent="0.25">
      <c r="A6839">
        <v>6838</v>
      </c>
      <c r="B6839">
        <v>47</v>
      </c>
      <c r="C6839" t="s">
        <v>13</v>
      </c>
      <c r="D6839" t="s">
        <v>11</v>
      </c>
      <c r="E6839" t="s">
        <v>17</v>
      </c>
      <c r="F6839">
        <v>2214.3200000000002</v>
      </c>
      <c r="G6839">
        <v>4343.62</v>
      </c>
      <c r="H6839">
        <v>565</v>
      </c>
      <c r="I6839">
        <v>10</v>
      </c>
      <c r="J6839">
        <v>4827.2</v>
      </c>
      <c r="K6839" t="str">
        <f t="shared" si="106"/>
        <v>Low Risk</v>
      </c>
    </row>
    <row r="6840" spans="1:11" x14ac:dyDescent="0.25">
      <c r="A6840">
        <v>6839</v>
      </c>
      <c r="B6840">
        <v>28</v>
      </c>
      <c r="C6840" t="s">
        <v>13</v>
      </c>
      <c r="D6840" t="s">
        <v>11</v>
      </c>
      <c r="E6840" t="s">
        <v>12</v>
      </c>
      <c r="F6840">
        <v>778.45</v>
      </c>
      <c r="G6840">
        <v>1844.79</v>
      </c>
      <c r="H6840">
        <v>576</v>
      </c>
      <c r="I6840">
        <v>14</v>
      </c>
      <c r="J6840">
        <v>3702.17</v>
      </c>
      <c r="K6840" t="str">
        <f t="shared" si="106"/>
        <v>Moderate Risk</v>
      </c>
    </row>
    <row r="6841" spans="1:11" x14ac:dyDescent="0.25">
      <c r="A6841">
        <v>6840</v>
      </c>
      <c r="B6841">
        <v>45</v>
      </c>
      <c r="C6841" t="s">
        <v>10</v>
      </c>
      <c r="D6841" t="s">
        <v>14</v>
      </c>
      <c r="E6841" t="s">
        <v>15</v>
      </c>
      <c r="F6841">
        <v>2221.4499999999998</v>
      </c>
      <c r="G6841">
        <v>4189.6000000000004</v>
      </c>
      <c r="H6841">
        <v>602</v>
      </c>
      <c r="I6841">
        <v>11</v>
      </c>
      <c r="J6841">
        <v>6351.58</v>
      </c>
      <c r="K6841" t="str">
        <f t="shared" si="106"/>
        <v>Moderate Risk</v>
      </c>
    </row>
    <row r="6842" spans="1:11" x14ac:dyDescent="0.25">
      <c r="A6842">
        <v>6841</v>
      </c>
      <c r="B6842">
        <v>61</v>
      </c>
      <c r="C6842" t="s">
        <v>13</v>
      </c>
      <c r="D6842" t="s">
        <v>11</v>
      </c>
      <c r="E6842" t="s">
        <v>17</v>
      </c>
      <c r="F6842">
        <v>2261.73</v>
      </c>
      <c r="G6842">
        <v>3849.12</v>
      </c>
      <c r="H6842">
        <v>628</v>
      </c>
      <c r="I6842">
        <v>5</v>
      </c>
      <c r="J6842">
        <v>6165.56</v>
      </c>
      <c r="K6842" t="str">
        <f t="shared" si="106"/>
        <v>Low Risk</v>
      </c>
    </row>
    <row r="6843" spans="1:11" x14ac:dyDescent="0.25">
      <c r="A6843">
        <v>6842</v>
      </c>
      <c r="B6843">
        <v>29</v>
      </c>
      <c r="C6843" t="s">
        <v>13</v>
      </c>
      <c r="D6843" t="s">
        <v>16</v>
      </c>
      <c r="E6843" t="s">
        <v>17</v>
      </c>
      <c r="F6843">
        <v>1772.2249999999999</v>
      </c>
      <c r="G6843">
        <v>2514.5</v>
      </c>
      <c r="H6843">
        <v>576</v>
      </c>
      <c r="I6843">
        <v>8</v>
      </c>
      <c r="J6843">
        <v>6563.47</v>
      </c>
      <c r="K6843" t="str">
        <f t="shared" si="106"/>
        <v>Low Risk</v>
      </c>
    </row>
    <row r="6844" spans="1:11" x14ac:dyDescent="0.25">
      <c r="A6844">
        <v>6843</v>
      </c>
      <c r="B6844">
        <v>56</v>
      </c>
      <c r="C6844" t="s">
        <v>13</v>
      </c>
      <c r="D6844" t="s">
        <v>18</v>
      </c>
      <c r="E6844" t="s">
        <v>15</v>
      </c>
      <c r="F6844">
        <v>1881.47</v>
      </c>
      <c r="G6844">
        <v>4810.5200000000004</v>
      </c>
      <c r="H6844">
        <v>612</v>
      </c>
      <c r="I6844">
        <v>5</v>
      </c>
      <c r="J6844">
        <v>3046.12</v>
      </c>
      <c r="K6844" t="str">
        <f t="shared" si="106"/>
        <v>Low Risk</v>
      </c>
    </row>
    <row r="6845" spans="1:11" x14ac:dyDescent="0.25">
      <c r="A6845">
        <v>6844</v>
      </c>
      <c r="B6845">
        <v>43</v>
      </c>
      <c r="C6845" t="s">
        <v>13</v>
      </c>
      <c r="D6845" t="s">
        <v>18</v>
      </c>
      <c r="E6845" t="s">
        <v>15</v>
      </c>
      <c r="F6845">
        <v>4115.3</v>
      </c>
      <c r="G6845">
        <v>7445.21</v>
      </c>
      <c r="H6845">
        <v>709</v>
      </c>
      <c r="I6845">
        <v>3</v>
      </c>
      <c r="J6845">
        <v>16230.53</v>
      </c>
      <c r="K6845" t="str">
        <f t="shared" si="106"/>
        <v>Low Risk</v>
      </c>
    </row>
    <row r="6846" spans="1:11" x14ac:dyDescent="0.25">
      <c r="A6846">
        <v>6845</v>
      </c>
      <c r="B6846">
        <v>30</v>
      </c>
      <c r="C6846" t="s">
        <v>13</v>
      </c>
      <c r="D6846" t="s">
        <v>11</v>
      </c>
      <c r="E6846" t="s">
        <v>17</v>
      </c>
      <c r="F6846">
        <v>2227.9</v>
      </c>
      <c r="G6846">
        <v>4532.62</v>
      </c>
      <c r="H6846">
        <v>585</v>
      </c>
      <c r="I6846">
        <v>6</v>
      </c>
      <c r="J6846">
        <v>7823.29</v>
      </c>
      <c r="K6846" t="str">
        <f t="shared" si="106"/>
        <v>Low Risk</v>
      </c>
    </row>
    <row r="6847" spans="1:11" x14ac:dyDescent="0.25">
      <c r="A6847">
        <v>6846</v>
      </c>
      <c r="B6847">
        <v>25</v>
      </c>
      <c r="C6847" t="s">
        <v>10</v>
      </c>
      <c r="D6847" t="s">
        <v>14</v>
      </c>
      <c r="E6847" t="s">
        <v>20</v>
      </c>
      <c r="F6847">
        <v>1772.2249999999999</v>
      </c>
      <c r="G6847">
        <v>593.29999999999995</v>
      </c>
      <c r="H6847">
        <v>521</v>
      </c>
      <c r="I6847">
        <v>8</v>
      </c>
      <c r="J6847">
        <v>1235.33</v>
      </c>
      <c r="K6847" t="str">
        <f t="shared" si="106"/>
        <v>Low Risk</v>
      </c>
    </row>
    <row r="6848" spans="1:11" x14ac:dyDescent="0.25">
      <c r="A6848">
        <v>6847</v>
      </c>
      <c r="B6848">
        <v>71</v>
      </c>
      <c r="C6848" t="s">
        <v>13</v>
      </c>
      <c r="D6848" t="s">
        <v>19</v>
      </c>
      <c r="E6848" t="s">
        <v>15</v>
      </c>
      <c r="F6848">
        <v>2371.08</v>
      </c>
      <c r="G6848">
        <v>4152.07</v>
      </c>
      <c r="H6848">
        <v>662</v>
      </c>
      <c r="I6848">
        <v>11</v>
      </c>
      <c r="J6848">
        <v>8661.5300000000007</v>
      </c>
      <c r="K6848" t="str">
        <f t="shared" si="106"/>
        <v>Moderate Risk</v>
      </c>
    </row>
    <row r="6849" spans="1:11" x14ac:dyDescent="0.25">
      <c r="A6849">
        <v>6848</v>
      </c>
      <c r="B6849">
        <v>45</v>
      </c>
      <c r="C6849" t="s">
        <v>10</v>
      </c>
      <c r="D6849" t="s">
        <v>14</v>
      </c>
      <c r="E6849" t="s">
        <v>20</v>
      </c>
      <c r="F6849">
        <v>1960.22</v>
      </c>
      <c r="G6849">
        <v>5357.21</v>
      </c>
      <c r="H6849">
        <v>580</v>
      </c>
      <c r="I6849">
        <v>8</v>
      </c>
      <c r="J6849">
        <v>7089.16</v>
      </c>
      <c r="K6849" t="str">
        <f t="shared" si="106"/>
        <v>Low Risk</v>
      </c>
    </row>
    <row r="6850" spans="1:11" x14ac:dyDescent="0.25">
      <c r="A6850">
        <v>6849</v>
      </c>
      <c r="B6850">
        <v>75</v>
      </c>
      <c r="C6850" t="s">
        <v>10</v>
      </c>
      <c r="D6850" t="s">
        <v>19</v>
      </c>
      <c r="E6850" t="s">
        <v>20</v>
      </c>
      <c r="F6850">
        <v>2844.34</v>
      </c>
      <c r="G6850">
        <v>4718.1400000000003</v>
      </c>
      <c r="H6850">
        <v>675</v>
      </c>
      <c r="I6850">
        <v>11</v>
      </c>
      <c r="J6850">
        <v>8343.2199999999993</v>
      </c>
      <c r="K6850" t="str">
        <f t="shared" ref="K6850:K6913" si="107">IF(AND(H6850&lt;500,I6850&gt;10),"High Risk",IF(OR(H6850&lt;500,I6850&gt;10),"Moderate Risk","Low Risk"))</f>
        <v>Moderate Risk</v>
      </c>
    </row>
    <row r="6851" spans="1:11" x14ac:dyDescent="0.25">
      <c r="A6851">
        <v>6850</v>
      </c>
      <c r="B6851">
        <v>47</v>
      </c>
      <c r="C6851" t="s">
        <v>13</v>
      </c>
      <c r="D6851" t="s">
        <v>18</v>
      </c>
      <c r="E6851" t="s">
        <v>12</v>
      </c>
      <c r="F6851">
        <v>2820.63</v>
      </c>
      <c r="G6851">
        <v>4633.26</v>
      </c>
      <c r="H6851">
        <v>647</v>
      </c>
      <c r="I6851">
        <v>9</v>
      </c>
      <c r="J6851">
        <v>5747.06</v>
      </c>
      <c r="K6851" t="str">
        <f t="shared" si="107"/>
        <v>Low Risk</v>
      </c>
    </row>
    <row r="6852" spans="1:11" x14ac:dyDescent="0.25">
      <c r="A6852">
        <v>6851</v>
      </c>
      <c r="B6852">
        <v>26</v>
      </c>
      <c r="C6852" t="s">
        <v>10</v>
      </c>
      <c r="D6852" t="s">
        <v>18</v>
      </c>
      <c r="E6852" t="s">
        <v>15</v>
      </c>
      <c r="F6852">
        <v>1799.75</v>
      </c>
      <c r="G6852">
        <v>4629.53</v>
      </c>
      <c r="H6852">
        <v>594</v>
      </c>
      <c r="I6852">
        <v>12</v>
      </c>
      <c r="J6852">
        <v>5332.54</v>
      </c>
      <c r="K6852" t="str">
        <f t="shared" si="107"/>
        <v>Moderate Risk</v>
      </c>
    </row>
    <row r="6853" spans="1:11" x14ac:dyDescent="0.25">
      <c r="A6853">
        <v>6852</v>
      </c>
      <c r="B6853">
        <v>56</v>
      </c>
      <c r="C6853" t="s">
        <v>10</v>
      </c>
      <c r="D6853" t="s">
        <v>11</v>
      </c>
      <c r="E6853" t="s">
        <v>17</v>
      </c>
      <c r="F6853">
        <v>1397.29</v>
      </c>
      <c r="G6853">
        <v>3237.28</v>
      </c>
      <c r="H6853">
        <v>568</v>
      </c>
      <c r="I6853">
        <v>6</v>
      </c>
      <c r="J6853">
        <v>1304.3</v>
      </c>
      <c r="K6853" t="str">
        <f t="shared" si="107"/>
        <v>Low Risk</v>
      </c>
    </row>
    <row r="6854" spans="1:11" x14ac:dyDescent="0.25">
      <c r="A6854">
        <v>6853</v>
      </c>
      <c r="B6854">
        <v>48</v>
      </c>
      <c r="C6854" t="s">
        <v>13</v>
      </c>
      <c r="D6854" t="s">
        <v>11</v>
      </c>
      <c r="E6854" t="s">
        <v>21</v>
      </c>
      <c r="F6854">
        <v>3578.08</v>
      </c>
      <c r="G6854">
        <v>5859.12</v>
      </c>
      <c r="H6854">
        <v>714</v>
      </c>
      <c r="I6854">
        <v>7</v>
      </c>
      <c r="J6854">
        <v>13735.41</v>
      </c>
      <c r="K6854" t="str">
        <f t="shared" si="107"/>
        <v>Low Risk</v>
      </c>
    </row>
    <row r="6855" spans="1:11" x14ac:dyDescent="0.25">
      <c r="A6855">
        <v>6854</v>
      </c>
      <c r="B6855">
        <v>75</v>
      </c>
      <c r="C6855" t="s">
        <v>13</v>
      </c>
      <c r="D6855" t="s">
        <v>16</v>
      </c>
      <c r="E6855" t="s">
        <v>21</v>
      </c>
      <c r="F6855">
        <v>1853.49</v>
      </c>
      <c r="G6855">
        <v>3899.31</v>
      </c>
      <c r="H6855">
        <v>519</v>
      </c>
      <c r="I6855">
        <v>9</v>
      </c>
      <c r="J6855">
        <v>4991.1899999999996</v>
      </c>
      <c r="K6855" t="str">
        <f t="shared" si="107"/>
        <v>Low Risk</v>
      </c>
    </row>
    <row r="6856" spans="1:11" x14ac:dyDescent="0.25">
      <c r="A6856">
        <v>6855</v>
      </c>
      <c r="B6856">
        <v>38</v>
      </c>
      <c r="C6856" t="s">
        <v>13</v>
      </c>
      <c r="D6856" t="s">
        <v>18</v>
      </c>
      <c r="E6856" t="s">
        <v>12</v>
      </c>
      <c r="F6856">
        <v>4551.96</v>
      </c>
      <c r="G6856">
        <v>10097.34</v>
      </c>
      <c r="H6856">
        <v>721</v>
      </c>
      <c r="I6856">
        <v>6</v>
      </c>
      <c r="J6856">
        <v>16856.82</v>
      </c>
      <c r="K6856" t="str">
        <f t="shared" si="107"/>
        <v>Low Risk</v>
      </c>
    </row>
    <row r="6857" spans="1:11" x14ac:dyDescent="0.25">
      <c r="A6857">
        <v>6856</v>
      </c>
      <c r="B6857">
        <v>73</v>
      </c>
      <c r="C6857" t="s">
        <v>13</v>
      </c>
      <c r="D6857" t="s">
        <v>14</v>
      </c>
      <c r="E6857" t="s">
        <v>20</v>
      </c>
      <c r="F6857">
        <v>642.37</v>
      </c>
      <c r="G6857">
        <v>1892.32</v>
      </c>
      <c r="H6857">
        <v>480</v>
      </c>
      <c r="I6857">
        <v>6</v>
      </c>
      <c r="J6857">
        <v>500</v>
      </c>
      <c r="K6857" t="str">
        <f t="shared" si="107"/>
        <v>Moderate Risk</v>
      </c>
    </row>
    <row r="6858" spans="1:11" x14ac:dyDescent="0.25">
      <c r="A6858">
        <v>6857</v>
      </c>
      <c r="B6858">
        <v>64</v>
      </c>
      <c r="C6858" t="s">
        <v>13</v>
      </c>
      <c r="D6858" t="s">
        <v>18</v>
      </c>
      <c r="E6858" t="s">
        <v>15</v>
      </c>
      <c r="F6858">
        <v>1148.72</v>
      </c>
      <c r="G6858">
        <v>2124.16</v>
      </c>
      <c r="H6858">
        <v>574</v>
      </c>
      <c r="I6858">
        <v>12</v>
      </c>
      <c r="J6858">
        <v>5332.54</v>
      </c>
      <c r="K6858" t="str">
        <f t="shared" si="107"/>
        <v>Moderate Risk</v>
      </c>
    </row>
    <row r="6859" spans="1:11" x14ac:dyDescent="0.25">
      <c r="A6859">
        <v>6858</v>
      </c>
      <c r="B6859">
        <v>51</v>
      </c>
      <c r="C6859" t="s">
        <v>10</v>
      </c>
      <c r="D6859" t="s">
        <v>11</v>
      </c>
      <c r="E6859" t="s">
        <v>20</v>
      </c>
      <c r="F6859">
        <v>1985.93</v>
      </c>
      <c r="G6859">
        <v>4650.22</v>
      </c>
      <c r="H6859">
        <v>605</v>
      </c>
      <c r="I6859">
        <v>7</v>
      </c>
      <c r="J6859">
        <v>5713.94</v>
      </c>
      <c r="K6859" t="str">
        <f t="shared" si="107"/>
        <v>Low Risk</v>
      </c>
    </row>
    <row r="6860" spans="1:11" x14ac:dyDescent="0.25">
      <c r="A6860">
        <v>6859</v>
      </c>
      <c r="B6860">
        <v>72</v>
      </c>
      <c r="C6860" t="s">
        <v>13</v>
      </c>
      <c r="D6860" t="s">
        <v>11</v>
      </c>
      <c r="E6860" t="s">
        <v>12</v>
      </c>
      <c r="F6860">
        <v>1124.6500000000001</v>
      </c>
      <c r="G6860">
        <v>3237.28</v>
      </c>
      <c r="H6860">
        <v>552</v>
      </c>
      <c r="I6860">
        <v>8</v>
      </c>
      <c r="J6860">
        <v>3644.53</v>
      </c>
      <c r="K6860" t="str">
        <f t="shared" si="107"/>
        <v>Low Risk</v>
      </c>
    </row>
    <row r="6861" spans="1:11" x14ac:dyDescent="0.25">
      <c r="A6861">
        <v>6860</v>
      </c>
      <c r="B6861">
        <v>48</v>
      </c>
      <c r="C6861" t="s">
        <v>10</v>
      </c>
      <c r="D6861" t="s">
        <v>18</v>
      </c>
      <c r="E6861" t="s">
        <v>20</v>
      </c>
      <c r="F6861">
        <v>2404.39</v>
      </c>
      <c r="G6861">
        <v>3927.17</v>
      </c>
      <c r="H6861">
        <v>610</v>
      </c>
      <c r="I6861">
        <v>9</v>
      </c>
      <c r="J6861">
        <v>6556.72</v>
      </c>
      <c r="K6861" t="str">
        <f t="shared" si="107"/>
        <v>Low Risk</v>
      </c>
    </row>
    <row r="6862" spans="1:11" x14ac:dyDescent="0.25">
      <c r="A6862">
        <v>6861</v>
      </c>
      <c r="B6862">
        <v>69</v>
      </c>
      <c r="C6862" t="s">
        <v>10</v>
      </c>
      <c r="D6862" t="s">
        <v>11</v>
      </c>
      <c r="E6862" t="s">
        <v>15</v>
      </c>
      <c r="F6862">
        <v>609.11</v>
      </c>
      <c r="G6862">
        <v>2295.56</v>
      </c>
      <c r="H6862">
        <v>411</v>
      </c>
      <c r="I6862">
        <v>5</v>
      </c>
      <c r="J6862">
        <v>5332.54</v>
      </c>
      <c r="K6862" t="str">
        <f t="shared" si="107"/>
        <v>Moderate Risk</v>
      </c>
    </row>
    <row r="6863" spans="1:11" x14ac:dyDescent="0.25">
      <c r="A6863">
        <v>6862</v>
      </c>
      <c r="B6863">
        <v>42</v>
      </c>
      <c r="C6863" t="s">
        <v>13</v>
      </c>
      <c r="D6863" t="s">
        <v>11</v>
      </c>
      <c r="E6863" t="s">
        <v>152</v>
      </c>
      <c r="F6863">
        <v>601.51</v>
      </c>
      <c r="G6863">
        <v>2143.4299999999998</v>
      </c>
      <c r="H6863">
        <v>576</v>
      </c>
      <c r="I6863">
        <v>9</v>
      </c>
      <c r="J6863">
        <v>1115.6099999999999</v>
      </c>
      <c r="K6863" t="str">
        <f t="shared" si="107"/>
        <v>Low Risk</v>
      </c>
    </row>
    <row r="6864" spans="1:11" x14ac:dyDescent="0.25">
      <c r="A6864">
        <v>6863</v>
      </c>
      <c r="B6864">
        <v>29</v>
      </c>
      <c r="C6864" t="s">
        <v>13</v>
      </c>
      <c r="D6864" t="s">
        <v>14</v>
      </c>
      <c r="E6864" t="s">
        <v>21</v>
      </c>
      <c r="F6864">
        <v>1177.56</v>
      </c>
      <c r="G6864">
        <v>1832.03</v>
      </c>
      <c r="H6864">
        <v>510</v>
      </c>
      <c r="I6864">
        <v>9</v>
      </c>
      <c r="J6864">
        <v>4051.24</v>
      </c>
      <c r="K6864" t="str">
        <f t="shared" si="107"/>
        <v>Low Risk</v>
      </c>
    </row>
    <row r="6865" spans="1:11" x14ac:dyDescent="0.25">
      <c r="A6865">
        <v>6864</v>
      </c>
      <c r="B6865">
        <v>18</v>
      </c>
      <c r="C6865" t="s">
        <v>10</v>
      </c>
      <c r="D6865" t="s">
        <v>14</v>
      </c>
      <c r="E6865" t="s">
        <v>15</v>
      </c>
      <c r="F6865">
        <v>919.91</v>
      </c>
      <c r="G6865">
        <v>2488.1999999999998</v>
      </c>
      <c r="H6865">
        <v>491</v>
      </c>
      <c r="I6865">
        <v>7</v>
      </c>
      <c r="J6865">
        <v>825.27</v>
      </c>
      <c r="K6865" t="str">
        <f t="shared" si="107"/>
        <v>Moderate Risk</v>
      </c>
    </row>
    <row r="6866" spans="1:11" x14ac:dyDescent="0.25">
      <c r="A6866">
        <v>6865</v>
      </c>
      <c r="B6866">
        <v>72</v>
      </c>
      <c r="C6866" t="s">
        <v>10</v>
      </c>
      <c r="D6866" t="s">
        <v>14</v>
      </c>
      <c r="E6866" t="s">
        <v>152</v>
      </c>
      <c r="F6866">
        <v>1093.83</v>
      </c>
      <c r="G6866">
        <v>3011.6</v>
      </c>
      <c r="H6866">
        <v>608</v>
      </c>
      <c r="I6866">
        <v>7</v>
      </c>
      <c r="J6866">
        <v>5332.54</v>
      </c>
      <c r="K6866" t="str">
        <f t="shared" si="107"/>
        <v>Low Risk</v>
      </c>
    </row>
    <row r="6867" spans="1:11" x14ac:dyDescent="0.25">
      <c r="A6867">
        <v>6866</v>
      </c>
      <c r="B6867">
        <v>39</v>
      </c>
      <c r="C6867" t="s">
        <v>13</v>
      </c>
      <c r="D6867" t="s">
        <v>11</v>
      </c>
      <c r="E6867" t="s">
        <v>17</v>
      </c>
      <c r="F6867">
        <v>1772.2249999999999</v>
      </c>
      <c r="G6867">
        <v>5568.36</v>
      </c>
      <c r="H6867">
        <v>661</v>
      </c>
      <c r="I6867">
        <v>8</v>
      </c>
      <c r="J6867">
        <v>8619</v>
      </c>
      <c r="K6867" t="str">
        <f t="shared" si="107"/>
        <v>Low Risk</v>
      </c>
    </row>
    <row r="6868" spans="1:11" x14ac:dyDescent="0.25">
      <c r="A6868">
        <v>6867</v>
      </c>
      <c r="B6868">
        <v>57</v>
      </c>
      <c r="C6868" t="s">
        <v>13</v>
      </c>
      <c r="D6868" t="s">
        <v>11</v>
      </c>
      <c r="E6868" t="s">
        <v>21</v>
      </c>
      <c r="F6868">
        <v>1914.76</v>
      </c>
      <c r="G6868">
        <v>3578.58</v>
      </c>
      <c r="H6868">
        <v>589</v>
      </c>
      <c r="I6868">
        <v>4</v>
      </c>
      <c r="J6868">
        <v>3871.88</v>
      </c>
      <c r="K6868" t="str">
        <f t="shared" si="107"/>
        <v>Low Risk</v>
      </c>
    </row>
    <row r="6869" spans="1:11" x14ac:dyDescent="0.25">
      <c r="A6869">
        <v>6868</v>
      </c>
      <c r="B6869">
        <v>54</v>
      </c>
      <c r="C6869" t="s">
        <v>13</v>
      </c>
      <c r="D6869" t="s">
        <v>18</v>
      </c>
      <c r="E6869" t="s">
        <v>15</v>
      </c>
      <c r="F6869">
        <v>6454.12</v>
      </c>
      <c r="G6869">
        <v>10669.09</v>
      </c>
      <c r="H6869">
        <v>735</v>
      </c>
      <c r="I6869">
        <v>6</v>
      </c>
      <c r="J6869">
        <v>23806.77</v>
      </c>
      <c r="K6869" t="str">
        <f t="shared" si="107"/>
        <v>Low Risk</v>
      </c>
    </row>
    <row r="6870" spans="1:11" x14ac:dyDescent="0.25">
      <c r="A6870">
        <v>6869</v>
      </c>
      <c r="B6870">
        <v>64</v>
      </c>
      <c r="C6870" t="s">
        <v>10</v>
      </c>
      <c r="D6870" t="s">
        <v>18</v>
      </c>
      <c r="E6870" t="s">
        <v>21</v>
      </c>
      <c r="F6870">
        <v>2592.7800000000002</v>
      </c>
      <c r="G6870">
        <v>4657.3500000000004</v>
      </c>
      <c r="H6870">
        <v>649</v>
      </c>
      <c r="I6870">
        <v>9</v>
      </c>
      <c r="J6870">
        <v>11110.93</v>
      </c>
      <c r="K6870" t="str">
        <f t="shared" si="107"/>
        <v>Low Risk</v>
      </c>
    </row>
    <row r="6871" spans="1:11" x14ac:dyDescent="0.25">
      <c r="A6871">
        <v>6870</v>
      </c>
      <c r="B6871">
        <v>18</v>
      </c>
      <c r="C6871" t="s">
        <v>13</v>
      </c>
      <c r="D6871" t="s">
        <v>11</v>
      </c>
      <c r="E6871" t="s">
        <v>17</v>
      </c>
      <c r="F6871">
        <v>2802.22</v>
      </c>
      <c r="G6871">
        <v>4573.58</v>
      </c>
      <c r="H6871">
        <v>634</v>
      </c>
      <c r="I6871">
        <v>10</v>
      </c>
      <c r="J6871">
        <v>8514.25</v>
      </c>
      <c r="K6871" t="str">
        <f t="shared" si="107"/>
        <v>Low Risk</v>
      </c>
    </row>
    <row r="6872" spans="1:11" x14ac:dyDescent="0.25">
      <c r="A6872">
        <v>6871</v>
      </c>
      <c r="B6872">
        <v>18</v>
      </c>
      <c r="C6872" t="s">
        <v>10</v>
      </c>
      <c r="D6872" t="s">
        <v>14</v>
      </c>
      <c r="E6872" t="s">
        <v>17</v>
      </c>
      <c r="F6872">
        <v>1780.77</v>
      </c>
      <c r="G6872">
        <v>3041.56</v>
      </c>
      <c r="H6872">
        <v>574</v>
      </c>
      <c r="I6872">
        <v>2</v>
      </c>
      <c r="J6872">
        <v>5488.8</v>
      </c>
      <c r="K6872" t="str">
        <f t="shared" si="107"/>
        <v>Low Risk</v>
      </c>
    </row>
    <row r="6873" spans="1:11" x14ac:dyDescent="0.25">
      <c r="A6873">
        <v>6872</v>
      </c>
      <c r="B6873">
        <v>74</v>
      </c>
      <c r="C6873" t="s">
        <v>10</v>
      </c>
      <c r="D6873" t="s">
        <v>11</v>
      </c>
      <c r="E6873" t="s">
        <v>12</v>
      </c>
      <c r="F6873">
        <v>1772.2249999999999</v>
      </c>
      <c r="G6873">
        <v>1236.1600000000001</v>
      </c>
      <c r="H6873">
        <v>532</v>
      </c>
      <c r="I6873">
        <v>3</v>
      </c>
      <c r="J6873">
        <v>3446.26</v>
      </c>
      <c r="K6873" t="str">
        <f t="shared" si="107"/>
        <v>Low Risk</v>
      </c>
    </row>
    <row r="6874" spans="1:11" x14ac:dyDescent="0.25">
      <c r="A6874">
        <v>6873</v>
      </c>
      <c r="B6874">
        <v>59</v>
      </c>
      <c r="C6874" t="s">
        <v>13</v>
      </c>
      <c r="D6874" t="s">
        <v>18</v>
      </c>
      <c r="E6874" t="s">
        <v>21</v>
      </c>
      <c r="F6874">
        <v>2296.54</v>
      </c>
      <c r="G6874">
        <v>5184.28</v>
      </c>
      <c r="H6874">
        <v>642</v>
      </c>
      <c r="I6874">
        <v>3</v>
      </c>
      <c r="J6874">
        <v>10437.67</v>
      </c>
      <c r="K6874" t="str">
        <f t="shared" si="107"/>
        <v>Low Risk</v>
      </c>
    </row>
    <row r="6875" spans="1:11" x14ac:dyDescent="0.25">
      <c r="A6875">
        <v>6874</v>
      </c>
      <c r="B6875">
        <v>71</v>
      </c>
      <c r="C6875" t="s">
        <v>13</v>
      </c>
      <c r="D6875" t="s">
        <v>16</v>
      </c>
      <c r="E6875" t="s">
        <v>17</v>
      </c>
      <c r="F6875">
        <v>1623.31</v>
      </c>
      <c r="G6875">
        <v>3789.55</v>
      </c>
      <c r="H6875">
        <v>533</v>
      </c>
      <c r="I6875">
        <v>8</v>
      </c>
      <c r="J6875">
        <v>5472.18</v>
      </c>
      <c r="K6875" t="str">
        <f t="shared" si="107"/>
        <v>Low Risk</v>
      </c>
    </row>
    <row r="6876" spans="1:11" x14ac:dyDescent="0.25">
      <c r="A6876">
        <v>6875</v>
      </c>
      <c r="B6876">
        <v>59</v>
      </c>
      <c r="C6876" t="s">
        <v>10</v>
      </c>
      <c r="D6876" t="s">
        <v>19</v>
      </c>
      <c r="E6876" t="s">
        <v>17</v>
      </c>
      <c r="F6876">
        <v>5534.83</v>
      </c>
      <c r="G6876">
        <v>11012.16</v>
      </c>
      <c r="H6876">
        <v>704</v>
      </c>
      <c r="I6876">
        <v>10</v>
      </c>
      <c r="J6876">
        <v>21272.83</v>
      </c>
      <c r="K6876" t="str">
        <f t="shared" si="107"/>
        <v>Low Risk</v>
      </c>
    </row>
    <row r="6877" spans="1:11" x14ac:dyDescent="0.25">
      <c r="A6877">
        <v>6876</v>
      </c>
      <c r="B6877">
        <v>38</v>
      </c>
      <c r="C6877" t="s">
        <v>10</v>
      </c>
      <c r="D6877" t="s">
        <v>14</v>
      </c>
      <c r="E6877" t="s">
        <v>15</v>
      </c>
      <c r="F6877">
        <v>1348.94</v>
      </c>
      <c r="G6877">
        <v>2459.5100000000002</v>
      </c>
      <c r="H6877">
        <v>582</v>
      </c>
      <c r="I6877">
        <v>10</v>
      </c>
      <c r="J6877">
        <v>5332.54</v>
      </c>
      <c r="K6877" t="str">
        <f t="shared" si="107"/>
        <v>Low Risk</v>
      </c>
    </row>
    <row r="6878" spans="1:11" x14ac:dyDescent="0.25">
      <c r="A6878">
        <v>6877</v>
      </c>
      <c r="B6878">
        <v>32</v>
      </c>
      <c r="C6878" t="s">
        <v>13</v>
      </c>
      <c r="D6878" t="s">
        <v>18</v>
      </c>
      <c r="E6878" t="s">
        <v>17</v>
      </c>
      <c r="F6878">
        <v>1556.49</v>
      </c>
      <c r="G6878">
        <v>2552.59</v>
      </c>
      <c r="H6878">
        <v>540</v>
      </c>
      <c r="I6878">
        <v>8</v>
      </c>
      <c r="J6878">
        <v>4677.12</v>
      </c>
      <c r="K6878" t="str">
        <f t="shared" si="107"/>
        <v>Low Risk</v>
      </c>
    </row>
    <row r="6879" spans="1:11" x14ac:dyDescent="0.25">
      <c r="A6879">
        <v>6878</v>
      </c>
      <c r="B6879">
        <v>34</v>
      </c>
      <c r="C6879" t="s">
        <v>10</v>
      </c>
      <c r="D6879" t="s">
        <v>11</v>
      </c>
      <c r="E6879" t="s">
        <v>20</v>
      </c>
      <c r="F6879">
        <v>827.69</v>
      </c>
      <c r="G6879">
        <v>1733.46</v>
      </c>
      <c r="H6879">
        <v>437</v>
      </c>
      <c r="I6879">
        <v>5</v>
      </c>
      <c r="J6879">
        <v>1751.47</v>
      </c>
      <c r="K6879" t="str">
        <f t="shared" si="107"/>
        <v>Moderate Risk</v>
      </c>
    </row>
    <row r="6880" spans="1:11" x14ac:dyDescent="0.25">
      <c r="A6880">
        <v>6879</v>
      </c>
      <c r="B6880">
        <v>39</v>
      </c>
      <c r="C6880" t="s">
        <v>10</v>
      </c>
      <c r="D6880" t="s">
        <v>18</v>
      </c>
      <c r="E6880" t="s">
        <v>152</v>
      </c>
      <c r="F6880">
        <v>1358.41</v>
      </c>
      <c r="G6880">
        <v>2741.99</v>
      </c>
      <c r="H6880">
        <v>543</v>
      </c>
      <c r="I6880">
        <v>6</v>
      </c>
      <c r="J6880">
        <v>1722.98</v>
      </c>
      <c r="K6880" t="str">
        <f t="shared" si="107"/>
        <v>Low Risk</v>
      </c>
    </row>
    <row r="6881" spans="1:11" x14ac:dyDescent="0.25">
      <c r="A6881">
        <v>6880</v>
      </c>
      <c r="B6881">
        <v>55</v>
      </c>
      <c r="C6881" t="s">
        <v>10</v>
      </c>
      <c r="D6881" t="s">
        <v>16</v>
      </c>
      <c r="E6881" t="s">
        <v>20</v>
      </c>
      <c r="F6881">
        <v>1234.5999999999999</v>
      </c>
      <c r="G6881">
        <v>3417.23</v>
      </c>
      <c r="H6881">
        <v>508</v>
      </c>
      <c r="I6881">
        <v>6</v>
      </c>
      <c r="J6881">
        <v>2374.88</v>
      </c>
      <c r="K6881" t="str">
        <f t="shared" si="107"/>
        <v>Low Risk</v>
      </c>
    </row>
    <row r="6882" spans="1:11" x14ac:dyDescent="0.25">
      <c r="A6882">
        <v>6881</v>
      </c>
      <c r="B6882">
        <v>52</v>
      </c>
      <c r="C6882" t="s">
        <v>10</v>
      </c>
      <c r="D6882" t="s">
        <v>11</v>
      </c>
      <c r="E6882" t="s">
        <v>12</v>
      </c>
      <c r="F6882">
        <v>998.88</v>
      </c>
      <c r="G6882">
        <v>1945.44</v>
      </c>
      <c r="H6882">
        <v>456</v>
      </c>
      <c r="I6882">
        <v>12</v>
      </c>
      <c r="J6882">
        <v>967.7</v>
      </c>
      <c r="K6882" t="str">
        <f t="shared" si="107"/>
        <v>High Risk</v>
      </c>
    </row>
    <row r="6883" spans="1:11" x14ac:dyDescent="0.25">
      <c r="A6883">
        <v>6882</v>
      </c>
      <c r="B6883">
        <v>62</v>
      </c>
      <c r="C6883" t="s">
        <v>10</v>
      </c>
      <c r="D6883" t="s">
        <v>16</v>
      </c>
      <c r="E6883" t="s">
        <v>17</v>
      </c>
      <c r="F6883">
        <v>1087.6600000000001</v>
      </c>
      <c r="G6883">
        <v>2050.1799999999998</v>
      </c>
      <c r="H6883">
        <v>550</v>
      </c>
      <c r="I6883">
        <v>4</v>
      </c>
      <c r="J6883">
        <v>5653.6</v>
      </c>
      <c r="K6883" t="str">
        <f t="shared" si="107"/>
        <v>Low Risk</v>
      </c>
    </row>
    <row r="6884" spans="1:11" x14ac:dyDescent="0.25">
      <c r="A6884">
        <v>6883</v>
      </c>
      <c r="B6884">
        <v>33</v>
      </c>
      <c r="C6884" t="s">
        <v>13</v>
      </c>
      <c r="D6884" t="s">
        <v>18</v>
      </c>
      <c r="E6884" t="s">
        <v>17</v>
      </c>
      <c r="F6884">
        <v>3907.77</v>
      </c>
      <c r="G6884">
        <v>7673.72</v>
      </c>
      <c r="H6884">
        <v>654</v>
      </c>
      <c r="I6884">
        <v>7</v>
      </c>
      <c r="J6884">
        <v>12445.55</v>
      </c>
      <c r="K6884" t="str">
        <f t="shared" si="107"/>
        <v>Low Risk</v>
      </c>
    </row>
    <row r="6885" spans="1:11" x14ac:dyDescent="0.25">
      <c r="A6885">
        <v>6884</v>
      </c>
      <c r="B6885">
        <v>25</v>
      </c>
      <c r="C6885" t="s">
        <v>13</v>
      </c>
      <c r="D6885" t="s">
        <v>11</v>
      </c>
      <c r="E6885" t="s">
        <v>21</v>
      </c>
      <c r="F6885">
        <v>728.58</v>
      </c>
      <c r="G6885">
        <v>0</v>
      </c>
      <c r="H6885">
        <v>460</v>
      </c>
      <c r="I6885">
        <v>8</v>
      </c>
      <c r="J6885">
        <v>5332.54</v>
      </c>
      <c r="K6885" t="str">
        <f t="shared" si="107"/>
        <v>Moderate Risk</v>
      </c>
    </row>
    <row r="6886" spans="1:11" x14ac:dyDescent="0.25">
      <c r="A6886">
        <v>6885</v>
      </c>
      <c r="B6886">
        <v>64</v>
      </c>
      <c r="C6886" t="s">
        <v>13</v>
      </c>
      <c r="D6886" t="s">
        <v>14</v>
      </c>
      <c r="E6886" t="s">
        <v>12</v>
      </c>
      <c r="F6886">
        <v>1503.62</v>
      </c>
      <c r="G6886">
        <v>3899.82</v>
      </c>
      <c r="H6886">
        <v>554</v>
      </c>
      <c r="I6886">
        <v>9</v>
      </c>
      <c r="J6886">
        <v>3972.88</v>
      </c>
      <c r="K6886" t="str">
        <f t="shared" si="107"/>
        <v>Low Risk</v>
      </c>
    </row>
    <row r="6887" spans="1:11" x14ac:dyDescent="0.25">
      <c r="A6887">
        <v>6886</v>
      </c>
      <c r="B6887">
        <v>34</v>
      </c>
      <c r="C6887" t="s">
        <v>13</v>
      </c>
      <c r="D6887" t="s">
        <v>11</v>
      </c>
      <c r="E6887" t="s">
        <v>17</v>
      </c>
      <c r="F6887">
        <v>4122.01</v>
      </c>
      <c r="G6887">
        <v>8026.85</v>
      </c>
      <c r="H6887">
        <v>664</v>
      </c>
      <c r="I6887">
        <v>11</v>
      </c>
      <c r="J6887">
        <v>15477.5</v>
      </c>
      <c r="K6887" t="str">
        <f t="shared" si="107"/>
        <v>Moderate Risk</v>
      </c>
    </row>
    <row r="6888" spans="1:11" x14ac:dyDescent="0.25">
      <c r="A6888">
        <v>6887</v>
      </c>
      <c r="B6888">
        <v>34</v>
      </c>
      <c r="C6888" t="s">
        <v>13</v>
      </c>
      <c r="D6888" t="s">
        <v>11</v>
      </c>
      <c r="E6888" t="s">
        <v>20</v>
      </c>
      <c r="F6888">
        <v>1536.36</v>
      </c>
      <c r="G6888">
        <v>3136.23</v>
      </c>
      <c r="H6888">
        <v>576</v>
      </c>
      <c r="I6888">
        <v>6</v>
      </c>
      <c r="J6888">
        <v>5332.54</v>
      </c>
      <c r="K6888" t="str">
        <f t="shared" si="107"/>
        <v>Low Risk</v>
      </c>
    </row>
    <row r="6889" spans="1:11" x14ac:dyDescent="0.25">
      <c r="A6889">
        <v>6888</v>
      </c>
      <c r="B6889">
        <v>71</v>
      </c>
      <c r="C6889" t="s">
        <v>13</v>
      </c>
      <c r="D6889" t="s">
        <v>11</v>
      </c>
      <c r="E6889" t="s">
        <v>12</v>
      </c>
      <c r="F6889">
        <v>1652.69</v>
      </c>
      <c r="G6889">
        <v>3485.89</v>
      </c>
      <c r="H6889">
        <v>571</v>
      </c>
      <c r="I6889">
        <v>9</v>
      </c>
      <c r="J6889">
        <v>2630.63</v>
      </c>
      <c r="K6889" t="str">
        <f t="shared" si="107"/>
        <v>Low Risk</v>
      </c>
    </row>
    <row r="6890" spans="1:11" x14ac:dyDescent="0.25">
      <c r="A6890">
        <v>6889</v>
      </c>
      <c r="B6890">
        <v>43</v>
      </c>
      <c r="C6890" t="s">
        <v>13</v>
      </c>
      <c r="D6890" t="s">
        <v>19</v>
      </c>
      <c r="E6890" t="s">
        <v>21</v>
      </c>
      <c r="F6890">
        <v>3666.09</v>
      </c>
      <c r="G6890">
        <v>7345.67</v>
      </c>
      <c r="H6890">
        <v>716</v>
      </c>
      <c r="I6890">
        <v>8</v>
      </c>
      <c r="J6890">
        <v>13409.43</v>
      </c>
      <c r="K6890" t="str">
        <f t="shared" si="107"/>
        <v>Low Risk</v>
      </c>
    </row>
    <row r="6891" spans="1:11" x14ac:dyDescent="0.25">
      <c r="A6891">
        <v>6890</v>
      </c>
      <c r="B6891">
        <v>30</v>
      </c>
      <c r="C6891" t="s">
        <v>10</v>
      </c>
      <c r="D6891" t="s">
        <v>16</v>
      </c>
      <c r="E6891" t="s">
        <v>21</v>
      </c>
      <c r="F6891">
        <v>904.83</v>
      </c>
      <c r="G6891">
        <v>3752.65</v>
      </c>
      <c r="H6891">
        <v>493</v>
      </c>
      <c r="I6891">
        <v>3</v>
      </c>
      <c r="J6891">
        <v>2490.29</v>
      </c>
      <c r="K6891" t="str">
        <f t="shared" si="107"/>
        <v>Moderate Risk</v>
      </c>
    </row>
    <row r="6892" spans="1:11" x14ac:dyDescent="0.25">
      <c r="A6892">
        <v>6891</v>
      </c>
      <c r="B6892">
        <v>34</v>
      </c>
      <c r="C6892" t="s">
        <v>13</v>
      </c>
      <c r="D6892" t="s">
        <v>16</v>
      </c>
      <c r="E6892" t="s">
        <v>12</v>
      </c>
      <c r="F6892">
        <v>2154.5</v>
      </c>
      <c r="G6892">
        <v>3594.44</v>
      </c>
      <c r="H6892">
        <v>658</v>
      </c>
      <c r="I6892">
        <v>7</v>
      </c>
      <c r="J6892">
        <v>8961.11</v>
      </c>
      <c r="K6892" t="str">
        <f t="shared" si="107"/>
        <v>Low Risk</v>
      </c>
    </row>
    <row r="6893" spans="1:11" x14ac:dyDescent="0.25">
      <c r="A6893">
        <v>6892</v>
      </c>
      <c r="B6893">
        <v>55</v>
      </c>
      <c r="C6893" t="s">
        <v>10</v>
      </c>
      <c r="D6893" t="s">
        <v>16</v>
      </c>
      <c r="E6893" t="s">
        <v>15</v>
      </c>
      <c r="F6893">
        <v>2148.2399999999998</v>
      </c>
      <c r="G6893">
        <v>4793.2299999999996</v>
      </c>
      <c r="H6893">
        <v>581</v>
      </c>
      <c r="I6893">
        <v>9</v>
      </c>
      <c r="J6893">
        <v>6924.74</v>
      </c>
      <c r="K6893" t="str">
        <f t="shared" si="107"/>
        <v>Low Risk</v>
      </c>
    </row>
    <row r="6894" spans="1:11" x14ac:dyDescent="0.25">
      <c r="A6894">
        <v>6893</v>
      </c>
      <c r="B6894">
        <v>34</v>
      </c>
      <c r="C6894" t="s">
        <v>13</v>
      </c>
      <c r="D6894" t="s">
        <v>18</v>
      </c>
      <c r="E6894" t="s">
        <v>15</v>
      </c>
      <c r="F6894">
        <v>2320.83</v>
      </c>
      <c r="G6894">
        <v>4529.59</v>
      </c>
      <c r="H6894">
        <v>611</v>
      </c>
      <c r="I6894">
        <v>14</v>
      </c>
      <c r="J6894">
        <v>5406.61</v>
      </c>
      <c r="K6894" t="str">
        <f t="shared" si="107"/>
        <v>Moderate Risk</v>
      </c>
    </row>
    <row r="6895" spans="1:11" x14ac:dyDescent="0.25">
      <c r="A6895">
        <v>6894</v>
      </c>
      <c r="B6895">
        <v>65</v>
      </c>
      <c r="C6895" t="s">
        <v>10</v>
      </c>
      <c r="D6895" t="s">
        <v>19</v>
      </c>
      <c r="E6895" t="s">
        <v>17</v>
      </c>
      <c r="F6895">
        <v>1614.14</v>
      </c>
      <c r="G6895">
        <v>2297.9499999999998</v>
      </c>
      <c r="H6895">
        <v>519</v>
      </c>
      <c r="I6895">
        <v>8</v>
      </c>
      <c r="J6895">
        <v>4599.6400000000003</v>
      </c>
      <c r="K6895" t="str">
        <f t="shared" si="107"/>
        <v>Low Risk</v>
      </c>
    </row>
    <row r="6896" spans="1:11" x14ac:dyDescent="0.25">
      <c r="A6896">
        <v>6895</v>
      </c>
      <c r="B6896">
        <v>31</v>
      </c>
      <c r="C6896" t="s">
        <v>13</v>
      </c>
      <c r="D6896" t="s">
        <v>16</v>
      </c>
      <c r="E6896" t="s">
        <v>152</v>
      </c>
      <c r="F6896">
        <v>4131.1400000000003</v>
      </c>
      <c r="G6896">
        <v>8366.27</v>
      </c>
      <c r="H6896">
        <v>706</v>
      </c>
      <c r="I6896">
        <v>2</v>
      </c>
      <c r="J6896">
        <v>14738.91</v>
      </c>
      <c r="K6896" t="str">
        <f t="shared" si="107"/>
        <v>Low Risk</v>
      </c>
    </row>
    <row r="6897" spans="1:11" x14ac:dyDescent="0.25">
      <c r="A6897">
        <v>6896</v>
      </c>
      <c r="B6897">
        <v>62</v>
      </c>
      <c r="C6897" t="s">
        <v>13</v>
      </c>
      <c r="D6897" t="s">
        <v>11</v>
      </c>
      <c r="E6897" t="s">
        <v>21</v>
      </c>
      <c r="F6897">
        <v>1736.11</v>
      </c>
      <c r="G6897">
        <v>3428.28</v>
      </c>
      <c r="H6897">
        <v>618</v>
      </c>
      <c r="I6897">
        <v>6</v>
      </c>
      <c r="J6897">
        <v>7878.47</v>
      </c>
      <c r="K6897" t="str">
        <f t="shared" si="107"/>
        <v>Low Risk</v>
      </c>
    </row>
    <row r="6898" spans="1:11" x14ac:dyDescent="0.25">
      <c r="A6898">
        <v>6897</v>
      </c>
      <c r="B6898">
        <v>23</v>
      </c>
      <c r="C6898" t="s">
        <v>10</v>
      </c>
      <c r="D6898" t="s">
        <v>11</v>
      </c>
      <c r="E6898" t="s">
        <v>17</v>
      </c>
      <c r="F6898">
        <v>833.42</v>
      </c>
      <c r="G6898">
        <v>1821.5</v>
      </c>
      <c r="H6898">
        <v>497</v>
      </c>
      <c r="I6898">
        <v>9</v>
      </c>
      <c r="J6898">
        <v>2907.63</v>
      </c>
      <c r="K6898" t="str">
        <f t="shared" si="107"/>
        <v>Moderate Risk</v>
      </c>
    </row>
    <row r="6899" spans="1:11" x14ac:dyDescent="0.25">
      <c r="A6899">
        <v>6898</v>
      </c>
      <c r="B6899">
        <v>52</v>
      </c>
      <c r="C6899" t="s">
        <v>10</v>
      </c>
      <c r="D6899" t="s">
        <v>11</v>
      </c>
      <c r="E6899" t="s">
        <v>15</v>
      </c>
      <c r="F6899">
        <v>973.9</v>
      </c>
      <c r="G6899">
        <v>1963.51</v>
      </c>
      <c r="H6899">
        <v>533</v>
      </c>
      <c r="I6899">
        <v>7</v>
      </c>
      <c r="J6899">
        <v>2726.95</v>
      </c>
      <c r="K6899" t="str">
        <f t="shared" si="107"/>
        <v>Low Risk</v>
      </c>
    </row>
    <row r="6900" spans="1:11" x14ac:dyDescent="0.25">
      <c r="A6900">
        <v>6899</v>
      </c>
      <c r="B6900">
        <v>63</v>
      </c>
      <c r="C6900" t="s">
        <v>10</v>
      </c>
      <c r="D6900" t="s">
        <v>11</v>
      </c>
      <c r="E6900" t="s">
        <v>15</v>
      </c>
      <c r="F6900">
        <v>1101.78</v>
      </c>
      <c r="G6900">
        <v>2373.11</v>
      </c>
      <c r="H6900">
        <v>514</v>
      </c>
      <c r="I6900">
        <v>8</v>
      </c>
      <c r="J6900">
        <v>2729.7</v>
      </c>
      <c r="K6900" t="str">
        <f t="shared" si="107"/>
        <v>Low Risk</v>
      </c>
    </row>
    <row r="6901" spans="1:11" x14ac:dyDescent="0.25">
      <c r="A6901">
        <v>6900</v>
      </c>
      <c r="B6901">
        <v>31</v>
      </c>
      <c r="C6901" t="s">
        <v>10</v>
      </c>
      <c r="D6901" t="s">
        <v>11</v>
      </c>
      <c r="E6901" t="s">
        <v>12</v>
      </c>
      <c r="F6901">
        <v>3000.15</v>
      </c>
      <c r="G6901">
        <v>6111.02</v>
      </c>
      <c r="H6901">
        <v>658</v>
      </c>
      <c r="I6901">
        <v>7</v>
      </c>
      <c r="J6901">
        <v>10411.35</v>
      </c>
      <c r="K6901" t="str">
        <f t="shared" si="107"/>
        <v>Low Risk</v>
      </c>
    </row>
    <row r="6902" spans="1:11" x14ac:dyDescent="0.25">
      <c r="A6902">
        <v>6901</v>
      </c>
      <c r="B6902">
        <v>64</v>
      </c>
      <c r="C6902" t="s">
        <v>10</v>
      </c>
      <c r="D6902" t="s">
        <v>16</v>
      </c>
      <c r="E6902" t="s">
        <v>20</v>
      </c>
      <c r="F6902">
        <v>1777.52</v>
      </c>
      <c r="G6902">
        <v>2884.24</v>
      </c>
      <c r="H6902">
        <v>616</v>
      </c>
      <c r="I6902">
        <v>9</v>
      </c>
      <c r="J6902">
        <v>2536.92</v>
      </c>
      <c r="K6902" t="str">
        <f t="shared" si="107"/>
        <v>Low Risk</v>
      </c>
    </row>
    <row r="6903" spans="1:11" x14ac:dyDescent="0.25">
      <c r="A6903">
        <v>6902</v>
      </c>
      <c r="B6903">
        <v>25</v>
      </c>
      <c r="C6903" t="s">
        <v>10</v>
      </c>
      <c r="D6903" t="s">
        <v>16</v>
      </c>
      <c r="E6903" t="s">
        <v>17</v>
      </c>
      <c r="F6903">
        <v>1646.74</v>
      </c>
      <c r="G6903">
        <v>2941.59</v>
      </c>
      <c r="H6903">
        <v>576</v>
      </c>
      <c r="I6903">
        <v>7</v>
      </c>
      <c r="J6903">
        <v>500</v>
      </c>
      <c r="K6903" t="str">
        <f t="shared" si="107"/>
        <v>Low Risk</v>
      </c>
    </row>
    <row r="6904" spans="1:11" x14ac:dyDescent="0.25">
      <c r="A6904">
        <v>6903</v>
      </c>
      <c r="B6904">
        <v>32</v>
      </c>
      <c r="C6904" t="s">
        <v>10</v>
      </c>
      <c r="D6904" t="s">
        <v>11</v>
      </c>
      <c r="E6904" t="s">
        <v>17</v>
      </c>
      <c r="F6904">
        <v>1159.27</v>
      </c>
      <c r="G6904">
        <v>2965.65</v>
      </c>
      <c r="H6904">
        <v>512</v>
      </c>
      <c r="I6904">
        <v>7</v>
      </c>
      <c r="J6904">
        <v>2138.91</v>
      </c>
      <c r="K6904" t="str">
        <f t="shared" si="107"/>
        <v>Low Risk</v>
      </c>
    </row>
    <row r="6905" spans="1:11" x14ac:dyDescent="0.25">
      <c r="A6905">
        <v>6904</v>
      </c>
      <c r="B6905">
        <v>71</v>
      </c>
      <c r="C6905" t="s">
        <v>13</v>
      </c>
      <c r="D6905" t="s">
        <v>19</v>
      </c>
      <c r="E6905" t="s">
        <v>15</v>
      </c>
      <c r="F6905">
        <v>5538.35</v>
      </c>
      <c r="G6905">
        <v>9225.7199999999993</v>
      </c>
      <c r="H6905">
        <v>700</v>
      </c>
      <c r="I6905">
        <v>3</v>
      </c>
      <c r="J6905">
        <v>20366.64</v>
      </c>
      <c r="K6905" t="str">
        <f t="shared" si="107"/>
        <v>Low Risk</v>
      </c>
    </row>
    <row r="6906" spans="1:11" x14ac:dyDescent="0.25">
      <c r="A6906">
        <v>6905</v>
      </c>
      <c r="B6906">
        <v>44</v>
      </c>
      <c r="C6906" t="s">
        <v>10</v>
      </c>
      <c r="D6906" t="s">
        <v>11</v>
      </c>
      <c r="E6906" t="s">
        <v>12</v>
      </c>
      <c r="F6906">
        <v>2447.69</v>
      </c>
      <c r="G6906">
        <v>5290.21</v>
      </c>
      <c r="H6906">
        <v>673</v>
      </c>
      <c r="I6906">
        <v>6</v>
      </c>
      <c r="J6906">
        <v>6521.76</v>
      </c>
      <c r="K6906" t="str">
        <f t="shared" si="107"/>
        <v>Low Risk</v>
      </c>
    </row>
    <row r="6907" spans="1:11" x14ac:dyDescent="0.25">
      <c r="A6907">
        <v>6906</v>
      </c>
      <c r="B6907">
        <v>30</v>
      </c>
      <c r="C6907" t="s">
        <v>10</v>
      </c>
      <c r="D6907" t="s">
        <v>16</v>
      </c>
      <c r="E6907" t="s">
        <v>15</v>
      </c>
      <c r="F6907">
        <v>890.09</v>
      </c>
      <c r="G6907">
        <v>1641.55</v>
      </c>
      <c r="H6907">
        <v>482</v>
      </c>
      <c r="I6907">
        <v>7</v>
      </c>
      <c r="J6907">
        <v>823.14</v>
      </c>
      <c r="K6907" t="str">
        <f t="shared" si="107"/>
        <v>Moderate Risk</v>
      </c>
    </row>
    <row r="6908" spans="1:11" x14ac:dyDescent="0.25">
      <c r="A6908">
        <v>6907</v>
      </c>
      <c r="B6908">
        <v>66</v>
      </c>
      <c r="C6908" t="s">
        <v>10</v>
      </c>
      <c r="D6908" t="s">
        <v>16</v>
      </c>
      <c r="E6908" t="s">
        <v>20</v>
      </c>
      <c r="F6908">
        <v>1803.05</v>
      </c>
      <c r="G6908">
        <v>4126.3</v>
      </c>
      <c r="H6908">
        <v>581</v>
      </c>
      <c r="I6908">
        <v>7</v>
      </c>
      <c r="J6908">
        <v>5607.09</v>
      </c>
      <c r="K6908" t="str">
        <f t="shared" si="107"/>
        <v>Low Risk</v>
      </c>
    </row>
    <row r="6909" spans="1:11" x14ac:dyDescent="0.25">
      <c r="A6909">
        <v>6908</v>
      </c>
      <c r="B6909">
        <v>48</v>
      </c>
      <c r="C6909" t="s">
        <v>10</v>
      </c>
      <c r="D6909" t="s">
        <v>16</v>
      </c>
      <c r="E6909" t="s">
        <v>17</v>
      </c>
      <c r="F6909">
        <v>1654.17</v>
      </c>
      <c r="G6909">
        <v>3449.18</v>
      </c>
      <c r="H6909">
        <v>537</v>
      </c>
      <c r="I6909">
        <v>9</v>
      </c>
      <c r="J6909">
        <v>1936.58</v>
      </c>
      <c r="K6909" t="str">
        <f t="shared" si="107"/>
        <v>Low Risk</v>
      </c>
    </row>
    <row r="6910" spans="1:11" x14ac:dyDescent="0.25">
      <c r="A6910">
        <v>6909</v>
      </c>
      <c r="B6910">
        <v>70</v>
      </c>
      <c r="C6910" t="s">
        <v>10</v>
      </c>
      <c r="D6910" t="s">
        <v>11</v>
      </c>
      <c r="E6910" t="s">
        <v>17</v>
      </c>
      <c r="F6910">
        <v>1031.1199999999999</v>
      </c>
      <c r="G6910">
        <v>1545.49</v>
      </c>
      <c r="H6910">
        <v>505</v>
      </c>
      <c r="I6910">
        <v>4</v>
      </c>
      <c r="J6910">
        <v>1535.28</v>
      </c>
      <c r="K6910" t="str">
        <f t="shared" si="107"/>
        <v>Low Risk</v>
      </c>
    </row>
    <row r="6911" spans="1:11" x14ac:dyDescent="0.25">
      <c r="A6911">
        <v>6910</v>
      </c>
      <c r="B6911">
        <v>73</v>
      </c>
      <c r="C6911" t="s">
        <v>13</v>
      </c>
      <c r="D6911" t="s">
        <v>18</v>
      </c>
      <c r="E6911" t="s">
        <v>17</v>
      </c>
      <c r="F6911">
        <v>1961.41</v>
      </c>
      <c r="G6911">
        <v>3218.68</v>
      </c>
      <c r="H6911">
        <v>582</v>
      </c>
      <c r="I6911">
        <v>6</v>
      </c>
      <c r="J6911">
        <v>6630.07</v>
      </c>
      <c r="K6911" t="str">
        <f t="shared" si="107"/>
        <v>Low Risk</v>
      </c>
    </row>
    <row r="6912" spans="1:11" x14ac:dyDescent="0.25">
      <c r="A6912">
        <v>6911</v>
      </c>
      <c r="B6912">
        <v>52</v>
      </c>
      <c r="C6912" t="s">
        <v>10</v>
      </c>
      <c r="D6912" t="s">
        <v>14</v>
      </c>
      <c r="E6912" t="s">
        <v>21</v>
      </c>
      <c r="F6912">
        <v>1073.8399999999999</v>
      </c>
      <c r="G6912">
        <v>1424.17</v>
      </c>
      <c r="H6912">
        <v>576</v>
      </c>
      <c r="I6912">
        <v>3</v>
      </c>
      <c r="J6912">
        <v>5332.54</v>
      </c>
      <c r="K6912" t="str">
        <f t="shared" si="107"/>
        <v>Low Risk</v>
      </c>
    </row>
    <row r="6913" spans="1:11" x14ac:dyDescent="0.25">
      <c r="A6913">
        <v>6912</v>
      </c>
      <c r="B6913">
        <v>23</v>
      </c>
      <c r="C6913" t="s">
        <v>13</v>
      </c>
      <c r="D6913" t="s">
        <v>16</v>
      </c>
      <c r="E6913" t="s">
        <v>12</v>
      </c>
      <c r="F6913">
        <v>1101.57</v>
      </c>
      <c r="G6913">
        <v>1101.04</v>
      </c>
      <c r="H6913">
        <v>576</v>
      </c>
      <c r="I6913">
        <v>9</v>
      </c>
      <c r="J6913">
        <v>3783.87</v>
      </c>
      <c r="K6913" t="str">
        <f t="shared" si="107"/>
        <v>Low Risk</v>
      </c>
    </row>
    <row r="6914" spans="1:11" x14ac:dyDescent="0.25">
      <c r="A6914">
        <v>6913</v>
      </c>
      <c r="B6914">
        <v>22</v>
      </c>
      <c r="C6914" t="s">
        <v>13</v>
      </c>
      <c r="D6914" t="s">
        <v>11</v>
      </c>
      <c r="E6914" t="s">
        <v>17</v>
      </c>
      <c r="F6914">
        <v>1644.64</v>
      </c>
      <c r="G6914">
        <v>3096.28</v>
      </c>
      <c r="H6914">
        <v>581</v>
      </c>
      <c r="I6914">
        <v>9</v>
      </c>
      <c r="J6914">
        <v>2950.92</v>
      </c>
      <c r="K6914" t="str">
        <f t="shared" ref="K6914:K6977" si="108">IF(AND(H6914&lt;500,I6914&gt;10),"High Risk",IF(OR(H6914&lt;500,I6914&gt;10),"Moderate Risk","Low Risk"))</f>
        <v>Low Risk</v>
      </c>
    </row>
    <row r="6915" spans="1:11" x14ac:dyDescent="0.25">
      <c r="A6915">
        <v>6914</v>
      </c>
      <c r="B6915">
        <v>39</v>
      </c>
      <c r="C6915" t="s">
        <v>10</v>
      </c>
      <c r="D6915" t="s">
        <v>16</v>
      </c>
      <c r="E6915" t="s">
        <v>15</v>
      </c>
      <c r="F6915">
        <v>2022.55</v>
      </c>
      <c r="G6915">
        <v>3840.99</v>
      </c>
      <c r="H6915">
        <v>580</v>
      </c>
      <c r="I6915">
        <v>6</v>
      </c>
      <c r="J6915">
        <v>5829.05</v>
      </c>
      <c r="K6915" t="str">
        <f t="shared" si="108"/>
        <v>Low Risk</v>
      </c>
    </row>
    <row r="6916" spans="1:11" x14ac:dyDescent="0.25">
      <c r="A6916">
        <v>6915</v>
      </c>
      <c r="B6916">
        <v>75</v>
      </c>
      <c r="C6916" t="s">
        <v>10</v>
      </c>
      <c r="D6916" t="s">
        <v>11</v>
      </c>
      <c r="E6916" t="s">
        <v>17</v>
      </c>
      <c r="F6916">
        <v>2018.14</v>
      </c>
      <c r="G6916">
        <v>4177.78</v>
      </c>
      <c r="H6916">
        <v>607</v>
      </c>
      <c r="I6916">
        <v>12</v>
      </c>
      <c r="J6916">
        <v>8048.66</v>
      </c>
      <c r="K6916" t="str">
        <f t="shared" si="108"/>
        <v>Moderate Risk</v>
      </c>
    </row>
    <row r="6917" spans="1:11" x14ac:dyDescent="0.25">
      <c r="A6917">
        <v>6916</v>
      </c>
      <c r="B6917">
        <v>66</v>
      </c>
      <c r="C6917" t="s">
        <v>10</v>
      </c>
      <c r="D6917" t="s">
        <v>18</v>
      </c>
      <c r="E6917" t="s">
        <v>12</v>
      </c>
      <c r="F6917">
        <v>2037.75</v>
      </c>
      <c r="G6917">
        <v>3491.63</v>
      </c>
      <c r="H6917">
        <v>590</v>
      </c>
      <c r="I6917">
        <v>6</v>
      </c>
      <c r="J6917">
        <v>5642.44</v>
      </c>
      <c r="K6917" t="str">
        <f t="shared" si="108"/>
        <v>Low Risk</v>
      </c>
    </row>
    <row r="6918" spans="1:11" x14ac:dyDescent="0.25">
      <c r="A6918">
        <v>6917</v>
      </c>
      <c r="B6918">
        <v>40</v>
      </c>
      <c r="C6918" t="s">
        <v>13</v>
      </c>
      <c r="D6918" t="s">
        <v>11</v>
      </c>
      <c r="E6918" t="s">
        <v>20</v>
      </c>
      <c r="F6918">
        <v>568.32000000000005</v>
      </c>
      <c r="G6918">
        <v>1545.57</v>
      </c>
      <c r="H6918">
        <v>395</v>
      </c>
      <c r="I6918">
        <v>8</v>
      </c>
      <c r="J6918">
        <v>2427.0500000000002</v>
      </c>
      <c r="K6918" t="str">
        <f t="shared" si="108"/>
        <v>Moderate Risk</v>
      </c>
    </row>
    <row r="6919" spans="1:11" x14ac:dyDescent="0.25">
      <c r="A6919">
        <v>6918</v>
      </c>
      <c r="B6919">
        <v>42</v>
      </c>
      <c r="C6919" t="s">
        <v>10</v>
      </c>
      <c r="D6919" t="s">
        <v>18</v>
      </c>
      <c r="E6919" t="s">
        <v>17</v>
      </c>
      <c r="F6919">
        <v>1741.78</v>
      </c>
      <c r="G6919">
        <v>4069.26</v>
      </c>
      <c r="H6919">
        <v>618</v>
      </c>
      <c r="I6919">
        <v>6</v>
      </c>
      <c r="J6919">
        <v>3300.03</v>
      </c>
      <c r="K6919" t="str">
        <f t="shared" si="108"/>
        <v>Low Risk</v>
      </c>
    </row>
    <row r="6920" spans="1:11" x14ac:dyDescent="0.25">
      <c r="A6920">
        <v>6919</v>
      </c>
      <c r="B6920">
        <v>51</v>
      </c>
      <c r="C6920" t="s">
        <v>13</v>
      </c>
      <c r="D6920" t="s">
        <v>18</v>
      </c>
      <c r="E6920" t="s">
        <v>17</v>
      </c>
      <c r="F6920">
        <v>1522.58</v>
      </c>
      <c r="G6920">
        <v>4297.45</v>
      </c>
      <c r="H6920">
        <v>565</v>
      </c>
      <c r="I6920">
        <v>9</v>
      </c>
      <c r="J6920">
        <v>3520.34</v>
      </c>
      <c r="K6920" t="str">
        <f t="shared" si="108"/>
        <v>Low Risk</v>
      </c>
    </row>
    <row r="6921" spans="1:11" x14ac:dyDescent="0.25">
      <c r="A6921">
        <v>6920</v>
      </c>
      <c r="B6921">
        <v>43</v>
      </c>
      <c r="C6921" t="s">
        <v>13</v>
      </c>
      <c r="D6921" t="s">
        <v>11</v>
      </c>
      <c r="E6921" t="s">
        <v>12</v>
      </c>
      <c r="F6921">
        <v>1393.53</v>
      </c>
      <c r="G6921">
        <v>1857.21</v>
      </c>
      <c r="H6921">
        <v>576</v>
      </c>
      <c r="I6921">
        <v>7</v>
      </c>
      <c r="J6921">
        <v>3127.09</v>
      </c>
      <c r="K6921" t="str">
        <f t="shared" si="108"/>
        <v>Low Risk</v>
      </c>
    </row>
    <row r="6922" spans="1:11" x14ac:dyDescent="0.25">
      <c r="A6922">
        <v>6921</v>
      </c>
      <c r="B6922">
        <v>64</v>
      </c>
      <c r="C6922" t="s">
        <v>13</v>
      </c>
      <c r="D6922" t="s">
        <v>11</v>
      </c>
      <c r="E6922" t="s">
        <v>20</v>
      </c>
      <c r="F6922">
        <v>2026.47</v>
      </c>
      <c r="G6922">
        <v>4744.3900000000003</v>
      </c>
      <c r="H6922">
        <v>615</v>
      </c>
      <c r="I6922">
        <v>5</v>
      </c>
      <c r="J6922">
        <v>8124.59</v>
      </c>
      <c r="K6922" t="str">
        <f t="shared" si="108"/>
        <v>Low Risk</v>
      </c>
    </row>
    <row r="6923" spans="1:11" x14ac:dyDescent="0.25">
      <c r="A6923">
        <v>6922</v>
      </c>
      <c r="B6923">
        <v>22</v>
      </c>
      <c r="C6923" t="s">
        <v>10</v>
      </c>
      <c r="D6923" t="s">
        <v>16</v>
      </c>
      <c r="E6923" t="s">
        <v>17</v>
      </c>
      <c r="F6923">
        <v>4049.93</v>
      </c>
      <c r="G6923">
        <v>7652.64</v>
      </c>
      <c r="H6923">
        <v>671</v>
      </c>
      <c r="I6923">
        <v>9</v>
      </c>
      <c r="J6923">
        <v>14898.5</v>
      </c>
      <c r="K6923" t="str">
        <f t="shared" si="108"/>
        <v>Low Risk</v>
      </c>
    </row>
    <row r="6924" spans="1:11" x14ac:dyDescent="0.25">
      <c r="A6924">
        <v>6923</v>
      </c>
      <c r="B6924">
        <v>43</v>
      </c>
      <c r="C6924" t="s">
        <v>10</v>
      </c>
      <c r="D6924" t="s">
        <v>14</v>
      </c>
      <c r="E6924" t="s">
        <v>12</v>
      </c>
      <c r="F6924">
        <v>800.37</v>
      </c>
      <c r="G6924">
        <v>1746.26</v>
      </c>
      <c r="H6924">
        <v>450</v>
      </c>
      <c r="I6924">
        <v>7</v>
      </c>
      <c r="J6924">
        <v>1993.8</v>
      </c>
      <c r="K6924" t="str">
        <f t="shared" si="108"/>
        <v>Moderate Risk</v>
      </c>
    </row>
    <row r="6925" spans="1:11" x14ac:dyDescent="0.25">
      <c r="A6925">
        <v>6924</v>
      </c>
      <c r="B6925">
        <v>37</v>
      </c>
      <c r="C6925" t="s">
        <v>13</v>
      </c>
      <c r="D6925" t="s">
        <v>14</v>
      </c>
      <c r="E6925" t="s">
        <v>17</v>
      </c>
      <c r="F6925">
        <v>1772.2249999999999</v>
      </c>
      <c r="G6925">
        <v>2049.3200000000002</v>
      </c>
      <c r="H6925">
        <v>461</v>
      </c>
      <c r="I6925">
        <v>10</v>
      </c>
      <c r="J6925">
        <v>4428.47</v>
      </c>
      <c r="K6925" t="str">
        <f t="shared" si="108"/>
        <v>Moderate Risk</v>
      </c>
    </row>
    <row r="6926" spans="1:11" x14ac:dyDescent="0.25">
      <c r="A6926">
        <v>6925</v>
      </c>
      <c r="B6926">
        <v>23</v>
      </c>
      <c r="C6926" t="s">
        <v>13</v>
      </c>
      <c r="D6926" t="s">
        <v>14</v>
      </c>
      <c r="E6926" t="s">
        <v>20</v>
      </c>
      <c r="F6926">
        <v>1772.2249999999999</v>
      </c>
      <c r="G6926">
        <v>3273.78</v>
      </c>
      <c r="H6926">
        <v>440</v>
      </c>
      <c r="I6926">
        <v>5</v>
      </c>
      <c r="J6926">
        <v>4092.52</v>
      </c>
      <c r="K6926" t="str">
        <f t="shared" si="108"/>
        <v>Moderate Risk</v>
      </c>
    </row>
    <row r="6927" spans="1:11" x14ac:dyDescent="0.25">
      <c r="A6927">
        <v>6926</v>
      </c>
      <c r="B6927">
        <v>23</v>
      </c>
      <c r="C6927" t="s">
        <v>13</v>
      </c>
      <c r="D6927" t="s">
        <v>16</v>
      </c>
      <c r="E6927" t="s">
        <v>12</v>
      </c>
      <c r="F6927">
        <v>3314.73</v>
      </c>
      <c r="G6927">
        <v>6272.94</v>
      </c>
      <c r="H6927">
        <v>684</v>
      </c>
      <c r="I6927">
        <v>7</v>
      </c>
      <c r="J6927">
        <v>10988.56</v>
      </c>
      <c r="K6927" t="str">
        <f t="shared" si="108"/>
        <v>Low Risk</v>
      </c>
    </row>
    <row r="6928" spans="1:11" x14ac:dyDescent="0.25">
      <c r="A6928">
        <v>6927</v>
      </c>
      <c r="B6928">
        <v>67</v>
      </c>
      <c r="C6928" t="s">
        <v>13</v>
      </c>
      <c r="D6928" t="s">
        <v>14</v>
      </c>
      <c r="E6928" t="s">
        <v>12</v>
      </c>
      <c r="F6928">
        <v>1391.13</v>
      </c>
      <c r="G6928">
        <v>1587.48</v>
      </c>
      <c r="H6928">
        <v>588</v>
      </c>
      <c r="I6928">
        <v>7</v>
      </c>
      <c r="J6928">
        <v>3696.48</v>
      </c>
      <c r="K6928" t="str">
        <f t="shared" si="108"/>
        <v>Low Risk</v>
      </c>
    </row>
    <row r="6929" spans="1:11" x14ac:dyDescent="0.25">
      <c r="A6929">
        <v>6928</v>
      </c>
      <c r="B6929">
        <v>35</v>
      </c>
      <c r="C6929" t="s">
        <v>13</v>
      </c>
      <c r="D6929" t="s">
        <v>11</v>
      </c>
      <c r="E6929" t="s">
        <v>15</v>
      </c>
      <c r="F6929">
        <v>1256.6199999999999</v>
      </c>
      <c r="G6929">
        <v>3237.28</v>
      </c>
      <c r="H6929">
        <v>575</v>
      </c>
      <c r="I6929">
        <v>7</v>
      </c>
      <c r="J6929">
        <v>5332.54</v>
      </c>
      <c r="K6929" t="str">
        <f t="shared" si="108"/>
        <v>Low Risk</v>
      </c>
    </row>
    <row r="6930" spans="1:11" x14ac:dyDescent="0.25">
      <c r="A6930">
        <v>6929</v>
      </c>
      <c r="B6930">
        <v>21</v>
      </c>
      <c r="C6930" t="s">
        <v>13</v>
      </c>
      <c r="D6930" t="s">
        <v>16</v>
      </c>
      <c r="E6930" t="s">
        <v>17</v>
      </c>
      <c r="F6930">
        <v>1693.9</v>
      </c>
      <c r="G6930">
        <v>3182.59</v>
      </c>
      <c r="H6930">
        <v>556</v>
      </c>
      <c r="I6930">
        <v>2</v>
      </c>
      <c r="J6930">
        <v>4809.3900000000003</v>
      </c>
      <c r="K6930" t="str">
        <f t="shared" si="108"/>
        <v>Low Risk</v>
      </c>
    </row>
    <row r="6931" spans="1:11" x14ac:dyDescent="0.25">
      <c r="A6931">
        <v>6930</v>
      </c>
      <c r="B6931">
        <v>34</v>
      </c>
      <c r="C6931" t="s">
        <v>13</v>
      </c>
      <c r="D6931" t="s">
        <v>14</v>
      </c>
      <c r="E6931" t="s">
        <v>21</v>
      </c>
      <c r="F6931">
        <v>1382.16</v>
      </c>
      <c r="G6931">
        <v>2966.81</v>
      </c>
      <c r="H6931">
        <v>510</v>
      </c>
      <c r="I6931">
        <v>6</v>
      </c>
      <c r="J6931">
        <v>5526.35</v>
      </c>
      <c r="K6931" t="str">
        <f t="shared" si="108"/>
        <v>Low Risk</v>
      </c>
    </row>
    <row r="6932" spans="1:11" x14ac:dyDescent="0.25">
      <c r="A6932">
        <v>6931</v>
      </c>
      <c r="B6932">
        <v>74</v>
      </c>
      <c r="C6932" t="s">
        <v>10</v>
      </c>
      <c r="D6932" t="s">
        <v>11</v>
      </c>
      <c r="E6932" t="s">
        <v>152</v>
      </c>
      <c r="F6932">
        <v>2225.21</v>
      </c>
      <c r="G6932">
        <v>3559.55</v>
      </c>
      <c r="H6932">
        <v>638</v>
      </c>
      <c r="I6932">
        <v>9</v>
      </c>
      <c r="J6932">
        <v>3437.65</v>
      </c>
      <c r="K6932" t="str">
        <f t="shared" si="108"/>
        <v>Low Risk</v>
      </c>
    </row>
    <row r="6933" spans="1:11" x14ac:dyDescent="0.25">
      <c r="A6933">
        <v>6932</v>
      </c>
      <c r="B6933">
        <v>31</v>
      </c>
      <c r="C6933" t="s">
        <v>13</v>
      </c>
      <c r="D6933" t="s">
        <v>18</v>
      </c>
      <c r="E6933" t="s">
        <v>12</v>
      </c>
      <c r="F6933">
        <v>5052.8500000000004</v>
      </c>
      <c r="G6933">
        <v>8900.66</v>
      </c>
      <c r="H6933">
        <v>751</v>
      </c>
      <c r="I6933">
        <v>7</v>
      </c>
      <c r="J6933">
        <v>20631.080000000002</v>
      </c>
      <c r="K6933" t="str">
        <f t="shared" si="108"/>
        <v>Low Risk</v>
      </c>
    </row>
    <row r="6934" spans="1:11" x14ac:dyDescent="0.25">
      <c r="A6934">
        <v>6933</v>
      </c>
      <c r="B6934">
        <v>31</v>
      </c>
      <c r="C6934" t="s">
        <v>10</v>
      </c>
      <c r="D6934" t="s">
        <v>16</v>
      </c>
      <c r="E6934" t="s">
        <v>15</v>
      </c>
      <c r="F6934">
        <v>3619.6</v>
      </c>
      <c r="G6934">
        <v>7434.75</v>
      </c>
      <c r="H6934">
        <v>733</v>
      </c>
      <c r="I6934">
        <v>2</v>
      </c>
      <c r="J6934">
        <v>9692.18</v>
      </c>
      <c r="K6934" t="str">
        <f t="shared" si="108"/>
        <v>Low Risk</v>
      </c>
    </row>
    <row r="6935" spans="1:11" x14ac:dyDescent="0.25">
      <c r="A6935">
        <v>6934</v>
      </c>
      <c r="B6935">
        <v>30</v>
      </c>
      <c r="C6935" t="s">
        <v>10</v>
      </c>
      <c r="D6935" t="s">
        <v>11</v>
      </c>
      <c r="E6935" t="s">
        <v>12</v>
      </c>
      <c r="F6935">
        <v>1039.67</v>
      </c>
      <c r="G6935">
        <v>1698.49</v>
      </c>
      <c r="H6935">
        <v>486</v>
      </c>
      <c r="I6935">
        <v>8</v>
      </c>
      <c r="J6935">
        <v>2058.2399999999998</v>
      </c>
      <c r="K6935" t="str">
        <f t="shared" si="108"/>
        <v>Moderate Risk</v>
      </c>
    </row>
    <row r="6936" spans="1:11" x14ac:dyDescent="0.25">
      <c r="A6936">
        <v>6935</v>
      </c>
      <c r="B6936">
        <v>24</v>
      </c>
      <c r="C6936" t="s">
        <v>13</v>
      </c>
      <c r="D6936" t="s">
        <v>14</v>
      </c>
      <c r="E6936" t="s">
        <v>17</v>
      </c>
      <c r="F6936">
        <v>588.59</v>
      </c>
      <c r="G6936">
        <v>1539.84</v>
      </c>
      <c r="H6936">
        <v>468</v>
      </c>
      <c r="I6936">
        <v>8</v>
      </c>
      <c r="J6936">
        <v>3295.71</v>
      </c>
      <c r="K6936" t="str">
        <f t="shared" si="108"/>
        <v>Moderate Risk</v>
      </c>
    </row>
    <row r="6937" spans="1:11" x14ac:dyDescent="0.25">
      <c r="A6937">
        <v>6936</v>
      </c>
      <c r="B6937">
        <v>61</v>
      </c>
      <c r="C6937" t="s">
        <v>10</v>
      </c>
      <c r="D6937" t="s">
        <v>16</v>
      </c>
      <c r="E6937" t="s">
        <v>21</v>
      </c>
      <c r="F6937">
        <v>1065.28</v>
      </c>
      <c r="G6937">
        <v>1586.09</v>
      </c>
      <c r="H6937">
        <v>529</v>
      </c>
      <c r="I6937">
        <v>4</v>
      </c>
      <c r="J6937">
        <v>3296.76</v>
      </c>
      <c r="K6937" t="str">
        <f t="shared" si="108"/>
        <v>Low Risk</v>
      </c>
    </row>
    <row r="6938" spans="1:11" x14ac:dyDescent="0.25">
      <c r="A6938">
        <v>6937</v>
      </c>
      <c r="B6938">
        <v>72</v>
      </c>
      <c r="C6938" t="s">
        <v>10</v>
      </c>
      <c r="D6938" t="s">
        <v>11</v>
      </c>
      <c r="E6938" t="s">
        <v>17</v>
      </c>
      <c r="F6938">
        <v>1771.22</v>
      </c>
      <c r="G6938">
        <v>4189.3500000000004</v>
      </c>
      <c r="H6938">
        <v>584</v>
      </c>
      <c r="I6938">
        <v>7</v>
      </c>
      <c r="J6938">
        <v>2738.69</v>
      </c>
      <c r="K6938" t="str">
        <f t="shared" si="108"/>
        <v>Low Risk</v>
      </c>
    </row>
    <row r="6939" spans="1:11" x14ac:dyDescent="0.25">
      <c r="A6939">
        <v>6938</v>
      </c>
      <c r="B6939">
        <v>32</v>
      </c>
      <c r="C6939" t="s">
        <v>10</v>
      </c>
      <c r="D6939" t="s">
        <v>19</v>
      </c>
      <c r="E6939" t="s">
        <v>12</v>
      </c>
      <c r="F6939">
        <v>5375.03</v>
      </c>
      <c r="G6939">
        <v>3237.28</v>
      </c>
      <c r="H6939">
        <v>683</v>
      </c>
      <c r="I6939">
        <v>7</v>
      </c>
      <c r="J6939">
        <v>16528.23</v>
      </c>
      <c r="K6939" t="str">
        <f t="shared" si="108"/>
        <v>Low Risk</v>
      </c>
    </row>
    <row r="6940" spans="1:11" x14ac:dyDescent="0.25">
      <c r="A6940">
        <v>6939</v>
      </c>
      <c r="B6940">
        <v>36</v>
      </c>
      <c r="C6940" t="s">
        <v>13</v>
      </c>
      <c r="D6940" t="s">
        <v>16</v>
      </c>
      <c r="E6940" t="s">
        <v>12</v>
      </c>
      <c r="F6940">
        <v>1594.93</v>
      </c>
      <c r="G6940">
        <v>3056.35</v>
      </c>
      <c r="H6940">
        <v>608</v>
      </c>
      <c r="I6940">
        <v>8</v>
      </c>
      <c r="J6940">
        <v>5083.09</v>
      </c>
      <c r="K6940" t="str">
        <f t="shared" si="108"/>
        <v>Low Risk</v>
      </c>
    </row>
    <row r="6941" spans="1:11" x14ac:dyDescent="0.25">
      <c r="A6941">
        <v>6940</v>
      </c>
      <c r="B6941">
        <v>60</v>
      </c>
      <c r="C6941" t="s">
        <v>13</v>
      </c>
      <c r="D6941" t="s">
        <v>19</v>
      </c>
      <c r="E6941" t="s">
        <v>20</v>
      </c>
      <c r="F6941">
        <v>2221.11</v>
      </c>
      <c r="G6941">
        <v>5189.13</v>
      </c>
      <c r="H6941">
        <v>656</v>
      </c>
      <c r="I6941">
        <v>6</v>
      </c>
      <c r="J6941">
        <v>6558.02</v>
      </c>
      <c r="K6941" t="str">
        <f t="shared" si="108"/>
        <v>Low Risk</v>
      </c>
    </row>
    <row r="6942" spans="1:11" x14ac:dyDescent="0.25">
      <c r="A6942">
        <v>6941</v>
      </c>
      <c r="B6942">
        <v>64</v>
      </c>
      <c r="C6942" t="s">
        <v>13</v>
      </c>
      <c r="D6942" t="s">
        <v>18</v>
      </c>
      <c r="E6942" t="s">
        <v>20</v>
      </c>
      <c r="F6942">
        <v>1295.5899999999999</v>
      </c>
      <c r="G6942">
        <v>1271.17</v>
      </c>
      <c r="H6942">
        <v>531</v>
      </c>
      <c r="I6942">
        <v>2</v>
      </c>
      <c r="J6942">
        <v>4104.08</v>
      </c>
      <c r="K6942" t="str">
        <f t="shared" si="108"/>
        <v>Low Risk</v>
      </c>
    </row>
    <row r="6943" spans="1:11" x14ac:dyDescent="0.25">
      <c r="A6943">
        <v>6942</v>
      </c>
      <c r="B6943">
        <v>61</v>
      </c>
      <c r="C6943" t="s">
        <v>10</v>
      </c>
      <c r="D6943" t="s">
        <v>11</v>
      </c>
      <c r="E6943" t="s">
        <v>17</v>
      </c>
      <c r="F6943">
        <v>3178.75</v>
      </c>
      <c r="G6943">
        <v>6330.25</v>
      </c>
      <c r="H6943">
        <v>687</v>
      </c>
      <c r="I6943">
        <v>4</v>
      </c>
      <c r="J6943">
        <v>10669.22</v>
      </c>
      <c r="K6943" t="str">
        <f t="shared" si="108"/>
        <v>Low Risk</v>
      </c>
    </row>
    <row r="6944" spans="1:11" x14ac:dyDescent="0.25">
      <c r="A6944">
        <v>6943</v>
      </c>
      <c r="B6944">
        <v>52</v>
      </c>
      <c r="C6944" t="s">
        <v>10</v>
      </c>
      <c r="D6944" t="s">
        <v>16</v>
      </c>
      <c r="E6944" t="s">
        <v>12</v>
      </c>
      <c r="F6944">
        <v>1476.55</v>
      </c>
      <c r="G6944">
        <v>3237.28</v>
      </c>
      <c r="H6944">
        <v>575</v>
      </c>
      <c r="I6944">
        <v>6</v>
      </c>
      <c r="J6944">
        <v>3724.56</v>
      </c>
      <c r="K6944" t="str">
        <f t="shared" si="108"/>
        <v>Low Risk</v>
      </c>
    </row>
    <row r="6945" spans="1:11" x14ac:dyDescent="0.25">
      <c r="A6945">
        <v>6944</v>
      </c>
      <c r="B6945">
        <v>34</v>
      </c>
      <c r="C6945" t="s">
        <v>10</v>
      </c>
      <c r="D6945" t="s">
        <v>18</v>
      </c>
      <c r="E6945" t="s">
        <v>20</v>
      </c>
      <c r="F6945">
        <v>1180.49</v>
      </c>
      <c r="G6945">
        <v>2324.36</v>
      </c>
      <c r="H6945">
        <v>541</v>
      </c>
      <c r="I6945">
        <v>9</v>
      </c>
      <c r="J6945">
        <v>4237.55</v>
      </c>
      <c r="K6945" t="str">
        <f t="shared" si="108"/>
        <v>Low Risk</v>
      </c>
    </row>
    <row r="6946" spans="1:11" x14ac:dyDescent="0.25">
      <c r="A6946">
        <v>6945</v>
      </c>
      <c r="B6946">
        <v>52</v>
      </c>
      <c r="C6946" t="s">
        <v>10</v>
      </c>
      <c r="D6946" t="s">
        <v>16</v>
      </c>
      <c r="E6946" t="s">
        <v>15</v>
      </c>
      <c r="F6946">
        <v>1815.3</v>
      </c>
      <c r="G6946">
        <v>3435.68</v>
      </c>
      <c r="H6946">
        <v>542</v>
      </c>
      <c r="I6946">
        <v>5</v>
      </c>
      <c r="J6946">
        <v>5974.62</v>
      </c>
      <c r="K6946" t="str">
        <f t="shared" si="108"/>
        <v>Low Risk</v>
      </c>
    </row>
    <row r="6947" spans="1:11" x14ac:dyDescent="0.25">
      <c r="A6947">
        <v>6946</v>
      </c>
      <c r="B6947">
        <v>36</v>
      </c>
      <c r="C6947" t="s">
        <v>13</v>
      </c>
      <c r="D6947" t="s">
        <v>14</v>
      </c>
      <c r="E6947" t="s">
        <v>17</v>
      </c>
      <c r="F6947">
        <v>1188.46</v>
      </c>
      <c r="G6947">
        <v>2543.7199999999998</v>
      </c>
      <c r="H6947">
        <v>480</v>
      </c>
      <c r="I6947">
        <v>12</v>
      </c>
      <c r="J6947">
        <v>4549.68</v>
      </c>
      <c r="K6947" t="str">
        <f t="shared" si="108"/>
        <v>High Risk</v>
      </c>
    </row>
    <row r="6948" spans="1:11" x14ac:dyDescent="0.25">
      <c r="A6948">
        <v>6947</v>
      </c>
      <c r="B6948">
        <v>37</v>
      </c>
      <c r="C6948" t="s">
        <v>10</v>
      </c>
      <c r="D6948" t="s">
        <v>11</v>
      </c>
      <c r="E6948" t="s">
        <v>21</v>
      </c>
      <c r="F6948">
        <v>2213.12</v>
      </c>
      <c r="G6948">
        <v>2733.74</v>
      </c>
      <c r="H6948">
        <v>595</v>
      </c>
      <c r="I6948">
        <v>5</v>
      </c>
      <c r="J6948">
        <v>5414.6</v>
      </c>
      <c r="K6948" t="str">
        <f t="shared" si="108"/>
        <v>Low Risk</v>
      </c>
    </row>
    <row r="6949" spans="1:11" x14ac:dyDescent="0.25">
      <c r="A6949">
        <v>6948</v>
      </c>
      <c r="B6949">
        <v>53</v>
      </c>
      <c r="C6949" t="s">
        <v>10</v>
      </c>
      <c r="D6949" t="s">
        <v>14</v>
      </c>
      <c r="E6949" t="s">
        <v>12</v>
      </c>
      <c r="F6949">
        <v>717.1</v>
      </c>
      <c r="G6949">
        <v>1610.32</v>
      </c>
      <c r="H6949">
        <v>476</v>
      </c>
      <c r="I6949">
        <v>12</v>
      </c>
      <c r="J6949">
        <v>3157.69</v>
      </c>
      <c r="K6949" t="str">
        <f t="shared" si="108"/>
        <v>High Risk</v>
      </c>
    </row>
    <row r="6950" spans="1:11" x14ac:dyDescent="0.25">
      <c r="A6950">
        <v>6949</v>
      </c>
      <c r="B6950">
        <v>52</v>
      </c>
      <c r="C6950" t="s">
        <v>10</v>
      </c>
      <c r="D6950" t="s">
        <v>16</v>
      </c>
      <c r="E6950" t="s">
        <v>15</v>
      </c>
      <c r="F6950">
        <v>3099.91</v>
      </c>
      <c r="G6950">
        <v>6686.52</v>
      </c>
      <c r="H6950">
        <v>722</v>
      </c>
      <c r="I6950">
        <v>7</v>
      </c>
      <c r="J6950">
        <v>11409.1</v>
      </c>
      <c r="K6950" t="str">
        <f t="shared" si="108"/>
        <v>Low Risk</v>
      </c>
    </row>
    <row r="6951" spans="1:11" x14ac:dyDescent="0.25">
      <c r="A6951">
        <v>6950</v>
      </c>
      <c r="B6951">
        <v>49</v>
      </c>
      <c r="C6951" t="s">
        <v>10</v>
      </c>
      <c r="D6951" t="s">
        <v>16</v>
      </c>
      <c r="E6951" t="s">
        <v>20</v>
      </c>
      <c r="F6951">
        <v>3302.66</v>
      </c>
      <c r="G6951">
        <v>5585.31</v>
      </c>
      <c r="H6951">
        <v>600</v>
      </c>
      <c r="I6951">
        <v>8</v>
      </c>
      <c r="J6951">
        <v>10989.97</v>
      </c>
      <c r="K6951" t="str">
        <f t="shared" si="108"/>
        <v>Low Risk</v>
      </c>
    </row>
    <row r="6952" spans="1:11" x14ac:dyDescent="0.25">
      <c r="A6952">
        <v>6951</v>
      </c>
      <c r="B6952">
        <v>75</v>
      </c>
      <c r="C6952" t="s">
        <v>10</v>
      </c>
      <c r="D6952" t="s">
        <v>19</v>
      </c>
      <c r="E6952" t="s">
        <v>12</v>
      </c>
      <c r="F6952">
        <v>3666.45</v>
      </c>
      <c r="G6952">
        <v>6190.46</v>
      </c>
      <c r="H6952">
        <v>724</v>
      </c>
      <c r="I6952">
        <v>5</v>
      </c>
      <c r="J6952">
        <v>17366.71</v>
      </c>
      <c r="K6952" t="str">
        <f t="shared" si="108"/>
        <v>Low Risk</v>
      </c>
    </row>
    <row r="6953" spans="1:11" x14ac:dyDescent="0.25">
      <c r="A6953">
        <v>6952</v>
      </c>
      <c r="B6953">
        <v>65</v>
      </c>
      <c r="C6953" t="s">
        <v>13</v>
      </c>
      <c r="D6953" t="s">
        <v>16</v>
      </c>
      <c r="E6953" t="s">
        <v>15</v>
      </c>
      <c r="F6953">
        <v>2473.5300000000002</v>
      </c>
      <c r="G6953">
        <v>4165.08</v>
      </c>
      <c r="H6953">
        <v>575</v>
      </c>
      <c r="I6953">
        <v>8</v>
      </c>
      <c r="J6953">
        <v>6601.03</v>
      </c>
      <c r="K6953" t="str">
        <f t="shared" si="108"/>
        <v>Low Risk</v>
      </c>
    </row>
    <row r="6954" spans="1:11" x14ac:dyDescent="0.25">
      <c r="A6954">
        <v>6953</v>
      </c>
      <c r="B6954">
        <v>61</v>
      </c>
      <c r="C6954" t="s">
        <v>10</v>
      </c>
      <c r="D6954" t="s">
        <v>18</v>
      </c>
      <c r="E6954" t="s">
        <v>15</v>
      </c>
      <c r="F6954">
        <v>3591.04</v>
      </c>
      <c r="G6954">
        <v>7257.45</v>
      </c>
      <c r="H6954">
        <v>682</v>
      </c>
      <c r="I6954">
        <v>8</v>
      </c>
      <c r="J6954">
        <v>11201.08</v>
      </c>
      <c r="K6954" t="str">
        <f t="shared" si="108"/>
        <v>Low Risk</v>
      </c>
    </row>
    <row r="6955" spans="1:11" x14ac:dyDescent="0.25">
      <c r="A6955">
        <v>6954</v>
      </c>
      <c r="B6955">
        <v>57</v>
      </c>
      <c r="C6955" t="s">
        <v>13</v>
      </c>
      <c r="D6955" t="s">
        <v>11</v>
      </c>
      <c r="E6955" t="s">
        <v>20</v>
      </c>
      <c r="F6955">
        <v>1179.6400000000001</v>
      </c>
      <c r="G6955">
        <v>1604.19</v>
      </c>
      <c r="H6955">
        <v>449</v>
      </c>
      <c r="I6955">
        <v>7</v>
      </c>
      <c r="J6955">
        <v>6445.78</v>
      </c>
      <c r="K6955" t="str">
        <f t="shared" si="108"/>
        <v>Moderate Risk</v>
      </c>
    </row>
    <row r="6956" spans="1:11" x14ac:dyDescent="0.25">
      <c r="A6956">
        <v>6955</v>
      </c>
      <c r="B6956">
        <v>41</v>
      </c>
      <c r="C6956" t="s">
        <v>13</v>
      </c>
      <c r="D6956" t="s">
        <v>11</v>
      </c>
      <c r="E6956" t="s">
        <v>17</v>
      </c>
      <c r="F6956">
        <v>802.14</v>
      </c>
      <c r="G6956">
        <v>1272.2</v>
      </c>
      <c r="H6956">
        <v>524</v>
      </c>
      <c r="I6956">
        <v>8</v>
      </c>
      <c r="J6956">
        <v>5332.54</v>
      </c>
      <c r="K6956" t="str">
        <f t="shared" si="108"/>
        <v>Low Risk</v>
      </c>
    </row>
    <row r="6957" spans="1:11" x14ac:dyDescent="0.25">
      <c r="A6957">
        <v>6956</v>
      </c>
      <c r="B6957">
        <v>34</v>
      </c>
      <c r="C6957" t="s">
        <v>10</v>
      </c>
      <c r="D6957" t="s">
        <v>18</v>
      </c>
      <c r="E6957" t="s">
        <v>20</v>
      </c>
      <c r="F6957">
        <v>1813.4</v>
      </c>
      <c r="G6957">
        <v>4032.08</v>
      </c>
      <c r="H6957">
        <v>584</v>
      </c>
      <c r="I6957">
        <v>5</v>
      </c>
      <c r="J6957">
        <v>7347.65</v>
      </c>
      <c r="K6957" t="str">
        <f t="shared" si="108"/>
        <v>Low Risk</v>
      </c>
    </row>
    <row r="6958" spans="1:11" x14ac:dyDescent="0.25">
      <c r="A6958">
        <v>6957</v>
      </c>
      <c r="B6958">
        <v>24</v>
      </c>
      <c r="C6958" t="s">
        <v>10</v>
      </c>
      <c r="D6958" t="s">
        <v>18</v>
      </c>
      <c r="E6958" t="s">
        <v>17</v>
      </c>
      <c r="F6958">
        <v>1050.4000000000001</v>
      </c>
      <c r="G6958">
        <v>1357.54</v>
      </c>
      <c r="H6958">
        <v>514</v>
      </c>
      <c r="I6958">
        <v>9</v>
      </c>
      <c r="J6958">
        <v>3332.01</v>
      </c>
      <c r="K6958" t="str">
        <f t="shared" si="108"/>
        <v>Low Risk</v>
      </c>
    </row>
    <row r="6959" spans="1:11" x14ac:dyDescent="0.25">
      <c r="A6959">
        <v>6958</v>
      </c>
      <c r="B6959">
        <v>60</v>
      </c>
      <c r="C6959" t="s">
        <v>13</v>
      </c>
      <c r="D6959" t="s">
        <v>16</v>
      </c>
      <c r="E6959" t="s">
        <v>17</v>
      </c>
      <c r="F6959">
        <v>2307.3200000000002</v>
      </c>
      <c r="G6959">
        <v>5047</v>
      </c>
      <c r="H6959">
        <v>647</v>
      </c>
      <c r="I6959">
        <v>9</v>
      </c>
      <c r="J6959">
        <v>7767.32</v>
      </c>
      <c r="K6959" t="str">
        <f t="shared" si="108"/>
        <v>Low Risk</v>
      </c>
    </row>
    <row r="6960" spans="1:11" x14ac:dyDescent="0.25">
      <c r="A6960">
        <v>6959</v>
      </c>
      <c r="B6960">
        <v>67</v>
      </c>
      <c r="C6960" t="s">
        <v>10</v>
      </c>
      <c r="D6960" t="s">
        <v>11</v>
      </c>
      <c r="E6960" t="s">
        <v>12</v>
      </c>
      <c r="F6960">
        <v>1772.2249999999999</v>
      </c>
      <c r="G6960">
        <v>5498.36</v>
      </c>
      <c r="H6960">
        <v>650</v>
      </c>
      <c r="I6960">
        <v>4</v>
      </c>
      <c r="J6960">
        <v>9847.7199999999993</v>
      </c>
      <c r="K6960" t="str">
        <f t="shared" si="108"/>
        <v>Low Risk</v>
      </c>
    </row>
    <row r="6961" spans="1:11" x14ac:dyDescent="0.25">
      <c r="A6961">
        <v>6960</v>
      </c>
      <c r="B6961">
        <v>18</v>
      </c>
      <c r="C6961" t="s">
        <v>13</v>
      </c>
      <c r="D6961" t="s">
        <v>16</v>
      </c>
      <c r="E6961" t="s">
        <v>20</v>
      </c>
      <c r="F6961">
        <v>1165.44</v>
      </c>
      <c r="G6961">
        <v>2103.7199999999998</v>
      </c>
      <c r="H6961">
        <v>440</v>
      </c>
      <c r="I6961">
        <v>5</v>
      </c>
      <c r="J6961">
        <v>4685.5</v>
      </c>
      <c r="K6961" t="str">
        <f t="shared" si="108"/>
        <v>Moderate Risk</v>
      </c>
    </row>
    <row r="6962" spans="1:11" x14ac:dyDescent="0.25">
      <c r="A6962">
        <v>6961</v>
      </c>
      <c r="B6962">
        <v>52</v>
      </c>
      <c r="C6962" t="s">
        <v>13</v>
      </c>
      <c r="D6962" t="s">
        <v>18</v>
      </c>
      <c r="E6962" t="s">
        <v>12</v>
      </c>
      <c r="F6962">
        <v>1989.42</v>
      </c>
      <c r="G6962">
        <v>4389.7700000000004</v>
      </c>
      <c r="H6962">
        <v>521</v>
      </c>
      <c r="I6962">
        <v>7</v>
      </c>
      <c r="J6962">
        <v>5214.1899999999996</v>
      </c>
      <c r="K6962" t="str">
        <f t="shared" si="108"/>
        <v>Low Risk</v>
      </c>
    </row>
    <row r="6963" spans="1:11" x14ac:dyDescent="0.25">
      <c r="A6963">
        <v>6962</v>
      </c>
      <c r="B6963">
        <v>49</v>
      </c>
      <c r="C6963" t="s">
        <v>10</v>
      </c>
      <c r="D6963" t="s">
        <v>11</v>
      </c>
      <c r="E6963" t="s">
        <v>20</v>
      </c>
      <c r="F6963">
        <v>1358.55</v>
      </c>
      <c r="G6963">
        <v>3229.38</v>
      </c>
      <c r="H6963">
        <v>561</v>
      </c>
      <c r="I6963">
        <v>7</v>
      </c>
      <c r="J6963">
        <v>500</v>
      </c>
      <c r="K6963" t="str">
        <f t="shared" si="108"/>
        <v>Low Risk</v>
      </c>
    </row>
    <row r="6964" spans="1:11" x14ac:dyDescent="0.25">
      <c r="A6964">
        <v>6963</v>
      </c>
      <c r="B6964">
        <v>53</v>
      </c>
      <c r="C6964" t="s">
        <v>13</v>
      </c>
      <c r="D6964" t="s">
        <v>16</v>
      </c>
      <c r="E6964" t="s">
        <v>17</v>
      </c>
      <c r="F6964">
        <v>4656.99</v>
      </c>
      <c r="G6964">
        <v>3237.28</v>
      </c>
      <c r="H6964">
        <v>689</v>
      </c>
      <c r="I6964">
        <v>7</v>
      </c>
      <c r="J6964">
        <v>16063.97</v>
      </c>
      <c r="K6964" t="str">
        <f t="shared" si="108"/>
        <v>Low Risk</v>
      </c>
    </row>
    <row r="6965" spans="1:11" x14ac:dyDescent="0.25">
      <c r="A6965">
        <v>6964</v>
      </c>
      <c r="B6965">
        <v>30</v>
      </c>
      <c r="C6965" t="s">
        <v>13</v>
      </c>
      <c r="D6965" t="s">
        <v>11</v>
      </c>
      <c r="E6965" t="s">
        <v>21</v>
      </c>
      <c r="F6965">
        <v>1194.4100000000001</v>
      </c>
      <c r="G6965">
        <v>1537.33</v>
      </c>
      <c r="H6965">
        <v>564</v>
      </c>
      <c r="I6965">
        <v>8</v>
      </c>
      <c r="J6965">
        <v>3252.93</v>
      </c>
      <c r="K6965" t="str">
        <f t="shared" si="108"/>
        <v>Low Risk</v>
      </c>
    </row>
    <row r="6966" spans="1:11" x14ac:dyDescent="0.25">
      <c r="A6966">
        <v>6965</v>
      </c>
      <c r="B6966">
        <v>23</v>
      </c>
      <c r="C6966" t="s">
        <v>10</v>
      </c>
      <c r="D6966" t="s">
        <v>14</v>
      </c>
      <c r="E6966" t="s">
        <v>17</v>
      </c>
      <c r="F6966">
        <v>1772.2249999999999</v>
      </c>
      <c r="G6966">
        <v>4678.8599999999997</v>
      </c>
      <c r="H6966">
        <v>580</v>
      </c>
      <c r="I6966">
        <v>6</v>
      </c>
      <c r="J6966">
        <v>4732.71</v>
      </c>
      <c r="K6966" t="str">
        <f t="shared" si="108"/>
        <v>Low Risk</v>
      </c>
    </row>
    <row r="6967" spans="1:11" x14ac:dyDescent="0.25">
      <c r="A6967">
        <v>6966</v>
      </c>
      <c r="B6967">
        <v>75</v>
      </c>
      <c r="C6967" t="s">
        <v>13</v>
      </c>
      <c r="D6967" t="s">
        <v>18</v>
      </c>
      <c r="E6967" t="s">
        <v>12</v>
      </c>
      <c r="F6967">
        <v>2599.9</v>
      </c>
      <c r="G6967">
        <v>4605.6000000000004</v>
      </c>
      <c r="H6967">
        <v>662</v>
      </c>
      <c r="I6967">
        <v>2</v>
      </c>
      <c r="J6967">
        <v>7437.1</v>
      </c>
      <c r="K6967" t="str">
        <f t="shared" si="108"/>
        <v>Low Risk</v>
      </c>
    </row>
    <row r="6968" spans="1:11" x14ac:dyDescent="0.25">
      <c r="A6968">
        <v>6967</v>
      </c>
      <c r="B6968">
        <v>31</v>
      </c>
      <c r="C6968" t="s">
        <v>10</v>
      </c>
      <c r="D6968" t="s">
        <v>14</v>
      </c>
      <c r="E6968" t="s">
        <v>15</v>
      </c>
      <c r="F6968">
        <v>282.14</v>
      </c>
      <c r="G6968">
        <v>953.15</v>
      </c>
      <c r="H6968">
        <v>576</v>
      </c>
      <c r="I6968">
        <v>3</v>
      </c>
      <c r="J6968">
        <v>633.9</v>
      </c>
      <c r="K6968" t="str">
        <f t="shared" si="108"/>
        <v>Low Risk</v>
      </c>
    </row>
    <row r="6969" spans="1:11" x14ac:dyDescent="0.25">
      <c r="A6969">
        <v>6968</v>
      </c>
      <c r="B6969">
        <v>54</v>
      </c>
      <c r="C6969" t="s">
        <v>10</v>
      </c>
      <c r="D6969" t="s">
        <v>11</v>
      </c>
      <c r="E6969" t="s">
        <v>15</v>
      </c>
      <c r="F6969">
        <v>1226.23</v>
      </c>
      <c r="G6969">
        <v>3237.28</v>
      </c>
      <c r="H6969">
        <v>563</v>
      </c>
      <c r="I6969">
        <v>11</v>
      </c>
      <c r="J6969">
        <v>3780.4</v>
      </c>
      <c r="K6969" t="str">
        <f t="shared" si="108"/>
        <v>Moderate Risk</v>
      </c>
    </row>
    <row r="6970" spans="1:11" x14ac:dyDescent="0.25">
      <c r="A6970">
        <v>6969</v>
      </c>
      <c r="B6970">
        <v>65</v>
      </c>
      <c r="C6970" t="s">
        <v>13</v>
      </c>
      <c r="D6970" t="s">
        <v>18</v>
      </c>
      <c r="E6970" t="s">
        <v>17</v>
      </c>
      <c r="F6970">
        <v>3729.26</v>
      </c>
      <c r="G6970">
        <v>6227.71</v>
      </c>
      <c r="H6970">
        <v>669</v>
      </c>
      <c r="I6970">
        <v>10</v>
      </c>
      <c r="J6970">
        <v>12596.86</v>
      </c>
      <c r="K6970" t="str">
        <f t="shared" si="108"/>
        <v>Low Risk</v>
      </c>
    </row>
    <row r="6971" spans="1:11" x14ac:dyDescent="0.25">
      <c r="A6971">
        <v>6970</v>
      </c>
      <c r="B6971">
        <v>32</v>
      </c>
      <c r="C6971" t="s">
        <v>13</v>
      </c>
      <c r="D6971" t="s">
        <v>18</v>
      </c>
      <c r="E6971" t="s">
        <v>15</v>
      </c>
      <c r="F6971">
        <v>1883.57</v>
      </c>
      <c r="G6971">
        <v>2431.19</v>
      </c>
      <c r="H6971">
        <v>582</v>
      </c>
      <c r="I6971">
        <v>4</v>
      </c>
      <c r="J6971">
        <v>3417.16</v>
      </c>
      <c r="K6971" t="str">
        <f t="shared" si="108"/>
        <v>Low Risk</v>
      </c>
    </row>
    <row r="6972" spans="1:11" x14ac:dyDescent="0.25">
      <c r="A6972">
        <v>6971</v>
      </c>
      <c r="B6972">
        <v>64</v>
      </c>
      <c r="C6972" t="s">
        <v>13</v>
      </c>
      <c r="D6972" t="s">
        <v>11</v>
      </c>
      <c r="E6972" t="s">
        <v>12</v>
      </c>
      <c r="F6972">
        <v>1972.16</v>
      </c>
      <c r="G6972">
        <v>4117.7</v>
      </c>
      <c r="H6972">
        <v>576</v>
      </c>
      <c r="I6972">
        <v>4</v>
      </c>
      <c r="J6972">
        <v>7447.93</v>
      </c>
      <c r="K6972" t="str">
        <f t="shared" si="108"/>
        <v>Low Risk</v>
      </c>
    </row>
    <row r="6973" spans="1:11" x14ac:dyDescent="0.25">
      <c r="A6973">
        <v>6972</v>
      </c>
      <c r="B6973">
        <v>21</v>
      </c>
      <c r="C6973" t="s">
        <v>10</v>
      </c>
      <c r="D6973" t="s">
        <v>19</v>
      </c>
      <c r="E6973" t="s">
        <v>15</v>
      </c>
      <c r="F6973">
        <v>6904.06</v>
      </c>
      <c r="G6973">
        <v>11381.38</v>
      </c>
      <c r="H6973">
        <v>740</v>
      </c>
      <c r="I6973">
        <v>3</v>
      </c>
      <c r="J6973">
        <v>27203.68</v>
      </c>
      <c r="K6973" t="str">
        <f t="shared" si="108"/>
        <v>Low Risk</v>
      </c>
    </row>
    <row r="6974" spans="1:11" x14ac:dyDescent="0.25">
      <c r="A6974">
        <v>6973</v>
      </c>
      <c r="B6974">
        <v>57</v>
      </c>
      <c r="C6974" t="s">
        <v>10</v>
      </c>
      <c r="D6974" t="s">
        <v>11</v>
      </c>
      <c r="E6974" t="s">
        <v>12</v>
      </c>
      <c r="F6974">
        <v>1772.2249999999999</v>
      </c>
      <c r="G6974">
        <v>2804.01</v>
      </c>
      <c r="H6974">
        <v>576</v>
      </c>
      <c r="I6974">
        <v>8</v>
      </c>
      <c r="J6974">
        <v>500</v>
      </c>
      <c r="K6974" t="str">
        <f t="shared" si="108"/>
        <v>Low Risk</v>
      </c>
    </row>
    <row r="6975" spans="1:11" x14ac:dyDescent="0.25">
      <c r="A6975">
        <v>6974</v>
      </c>
      <c r="B6975">
        <v>33</v>
      </c>
      <c r="C6975" t="s">
        <v>10</v>
      </c>
      <c r="D6975" t="s">
        <v>19</v>
      </c>
      <c r="E6975" t="s">
        <v>12</v>
      </c>
      <c r="F6975">
        <v>2437.11</v>
      </c>
      <c r="G6975">
        <v>4993.04</v>
      </c>
      <c r="H6975">
        <v>527</v>
      </c>
      <c r="I6975">
        <v>6</v>
      </c>
      <c r="J6975">
        <v>4714.1000000000004</v>
      </c>
      <c r="K6975" t="str">
        <f t="shared" si="108"/>
        <v>Low Risk</v>
      </c>
    </row>
    <row r="6976" spans="1:11" x14ac:dyDescent="0.25">
      <c r="A6976">
        <v>6975</v>
      </c>
      <c r="B6976">
        <v>45</v>
      </c>
      <c r="C6976" t="s">
        <v>10</v>
      </c>
      <c r="D6976" t="s">
        <v>18</v>
      </c>
      <c r="E6976" t="s">
        <v>20</v>
      </c>
      <c r="F6976">
        <v>3326.62</v>
      </c>
      <c r="G6976">
        <v>6376.96</v>
      </c>
      <c r="H6976">
        <v>634</v>
      </c>
      <c r="I6976">
        <v>10</v>
      </c>
      <c r="J6976">
        <v>12258.88</v>
      </c>
      <c r="K6976" t="str">
        <f t="shared" si="108"/>
        <v>Low Risk</v>
      </c>
    </row>
    <row r="6977" spans="1:11" x14ac:dyDescent="0.25">
      <c r="A6977">
        <v>6976</v>
      </c>
      <c r="B6977">
        <v>33</v>
      </c>
      <c r="C6977" t="s">
        <v>10</v>
      </c>
      <c r="D6977" t="s">
        <v>11</v>
      </c>
      <c r="E6977" t="s">
        <v>17</v>
      </c>
      <c r="F6977">
        <v>1836.18</v>
      </c>
      <c r="G6977">
        <v>3657.41</v>
      </c>
      <c r="H6977">
        <v>613</v>
      </c>
      <c r="I6977">
        <v>9</v>
      </c>
      <c r="J6977">
        <v>6321.78</v>
      </c>
      <c r="K6977" t="str">
        <f t="shared" si="108"/>
        <v>Low Risk</v>
      </c>
    </row>
    <row r="6978" spans="1:11" x14ac:dyDescent="0.25">
      <c r="A6978">
        <v>6977</v>
      </c>
      <c r="B6978">
        <v>21</v>
      </c>
      <c r="C6978" t="s">
        <v>10</v>
      </c>
      <c r="D6978" t="s">
        <v>14</v>
      </c>
      <c r="E6978" t="s">
        <v>21</v>
      </c>
      <c r="F6978">
        <v>1772.2249999999999</v>
      </c>
      <c r="G6978">
        <v>2880.85</v>
      </c>
      <c r="H6978">
        <v>568</v>
      </c>
      <c r="I6978">
        <v>8</v>
      </c>
      <c r="J6978">
        <v>3816.66</v>
      </c>
      <c r="K6978" t="str">
        <f t="shared" ref="K6978:K7041" si="109">IF(AND(H6978&lt;500,I6978&gt;10),"High Risk",IF(OR(H6978&lt;500,I6978&gt;10),"Moderate Risk","Low Risk"))</f>
        <v>Low Risk</v>
      </c>
    </row>
    <row r="6979" spans="1:11" x14ac:dyDescent="0.25">
      <c r="A6979">
        <v>6978</v>
      </c>
      <c r="B6979">
        <v>62</v>
      </c>
      <c r="C6979" t="s">
        <v>10</v>
      </c>
      <c r="D6979" t="s">
        <v>11</v>
      </c>
      <c r="E6979" t="s">
        <v>12</v>
      </c>
      <c r="F6979">
        <v>1496.37</v>
      </c>
      <c r="G6979">
        <v>3747.18</v>
      </c>
      <c r="H6979">
        <v>619</v>
      </c>
      <c r="I6979">
        <v>8</v>
      </c>
      <c r="J6979">
        <v>4966.79</v>
      </c>
      <c r="K6979" t="str">
        <f t="shared" si="109"/>
        <v>Low Risk</v>
      </c>
    </row>
    <row r="6980" spans="1:11" x14ac:dyDescent="0.25">
      <c r="A6980">
        <v>6979</v>
      </c>
      <c r="B6980">
        <v>43</v>
      </c>
      <c r="C6980" t="s">
        <v>10</v>
      </c>
      <c r="D6980" t="s">
        <v>11</v>
      </c>
      <c r="E6980" t="s">
        <v>12</v>
      </c>
      <c r="F6980">
        <v>1045.1199999999999</v>
      </c>
      <c r="G6980">
        <v>1218.73</v>
      </c>
      <c r="H6980">
        <v>534</v>
      </c>
      <c r="I6980">
        <v>8</v>
      </c>
      <c r="J6980">
        <v>5332.54</v>
      </c>
      <c r="K6980" t="str">
        <f t="shared" si="109"/>
        <v>Low Risk</v>
      </c>
    </row>
    <row r="6981" spans="1:11" x14ac:dyDescent="0.25">
      <c r="A6981">
        <v>6980</v>
      </c>
      <c r="B6981">
        <v>45</v>
      </c>
      <c r="C6981" t="s">
        <v>10</v>
      </c>
      <c r="D6981" t="s">
        <v>16</v>
      </c>
      <c r="E6981" t="s">
        <v>17</v>
      </c>
      <c r="F6981">
        <v>2308.02</v>
      </c>
      <c r="G6981">
        <v>2605.42</v>
      </c>
      <c r="H6981">
        <v>557</v>
      </c>
      <c r="I6981">
        <v>10</v>
      </c>
      <c r="J6981">
        <v>8673.06</v>
      </c>
      <c r="K6981" t="str">
        <f t="shared" si="109"/>
        <v>Low Risk</v>
      </c>
    </row>
    <row r="6982" spans="1:11" x14ac:dyDescent="0.25">
      <c r="A6982">
        <v>6981</v>
      </c>
      <c r="B6982">
        <v>49</v>
      </c>
      <c r="C6982" t="s">
        <v>13</v>
      </c>
      <c r="D6982" t="s">
        <v>11</v>
      </c>
      <c r="E6982" t="s">
        <v>152</v>
      </c>
      <c r="F6982">
        <v>1966</v>
      </c>
      <c r="G6982">
        <v>2220.4899999999998</v>
      </c>
      <c r="H6982">
        <v>630</v>
      </c>
      <c r="I6982">
        <v>4</v>
      </c>
      <c r="J6982">
        <v>5435.65</v>
      </c>
      <c r="K6982" t="str">
        <f t="shared" si="109"/>
        <v>Low Risk</v>
      </c>
    </row>
    <row r="6983" spans="1:11" x14ac:dyDescent="0.25">
      <c r="A6983">
        <v>6982</v>
      </c>
      <c r="B6983">
        <v>62</v>
      </c>
      <c r="C6983" t="s">
        <v>13</v>
      </c>
      <c r="D6983" t="s">
        <v>11</v>
      </c>
      <c r="E6983" t="s">
        <v>12</v>
      </c>
      <c r="F6983">
        <v>1228.69</v>
      </c>
      <c r="G6983">
        <v>2355.23</v>
      </c>
      <c r="H6983">
        <v>576</v>
      </c>
      <c r="I6983">
        <v>9</v>
      </c>
      <c r="J6983">
        <v>3054.93</v>
      </c>
      <c r="K6983" t="str">
        <f t="shared" si="109"/>
        <v>Low Risk</v>
      </c>
    </row>
    <row r="6984" spans="1:11" x14ac:dyDescent="0.25">
      <c r="A6984">
        <v>6983</v>
      </c>
      <c r="B6984">
        <v>19</v>
      </c>
      <c r="C6984" t="s">
        <v>10</v>
      </c>
      <c r="D6984" t="s">
        <v>18</v>
      </c>
      <c r="E6984" t="s">
        <v>12</v>
      </c>
      <c r="F6984">
        <v>1145.08</v>
      </c>
      <c r="G6984">
        <v>2066.92</v>
      </c>
      <c r="H6984">
        <v>574</v>
      </c>
      <c r="I6984">
        <v>3</v>
      </c>
      <c r="J6984">
        <v>500</v>
      </c>
      <c r="K6984" t="str">
        <f t="shared" si="109"/>
        <v>Low Risk</v>
      </c>
    </row>
    <row r="6985" spans="1:11" x14ac:dyDescent="0.25">
      <c r="A6985">
        <v>6984</v>
      </c>
      <c r="B6985">
        <v>48</v>
      </c>
      <c r="C6985" t="s">
        <v>13</v>
      </c>
      <c r="D6985" t="s">
        <v>11</v>
      </c>
      <c r="E6985" t="s">
        <v>12</v>
      </c>
      <c r="F6985">
        <v>1772.2249999999999</v>
      </c>
      <c r="G6985">
        <v>3237.28</v>
      </c>
      <c r="H6985">
        <v>547</v>
      </c>
      <c r="I6985">
        <v>4</v>
      </c>
      <c r="J6985">
        <v>2188.1799999999998</v>
      </c>
      <c r="K6985" t="str">
        <f t="shared" si="109"/>
        <v>Low Risk</v>
      </c>
    </row>
    <row r="6986" spans="1:11" x14ac:dyDescent="0.25">
      <c r="A6986">
        <v>6985</v>
      </c>
      <c r="B6986">
        <v>20</v>
      </c>
      <c r="C6986" t="s">
        <v>13</v>
      </c>
      <c r="D6986" t="s">
        <v>16</v>
      </c>
      <c r="E6986" t="s">
        <v>17</v>
      </c>
      <c r="F6986">
        <v>1014.7</v>
      </c>
      <c r="G6986">
        <v>2360.2600000000002</v>
      </c>
      <c r="H6986">
        <v>549</v>
      </c>
      <c r="I6986">
        <v>10</v>
      </c>
      <c r="J6986">
        <v>5332.54</v>
      </c>
      <c r="K6986" t="str">
        <f t="shared" si="109"/>
        <v>Low Risk</v>
      </c>
    </row>
    <row r="6987" spans="1:11" x14ac:dyDescent="0.25">
      <c r="A6987">
        <v>6986</v>
      </c>
      <c r="B6987">
        <v>71</v>
      </c>
      <c r="C6987" t="s">
        <v>13</v>
      </c>
      <c r="D6987" t="s">
        <v>11</v>
      </c>
      <c r="E6987" t="s">
        <v>20</v>
      </c>
      <c r="F6987">
        <v>1405.93</v>
      </c>
      <c r="G6987">
        <v>2511.6999999999998</v>
      </c>
      <c r="H6987">
        <v>572</v>
      </c>
      <c r="I6987">
        <v>4</v>
      </c>
      <c r="J6987">
        <v>6663.67</v>
      </c>
      <c r="K6987" t="str">
        <f t="shared" si="109"/>
        <v>Low Risk</v>
      </c>
    </row>
    <row r="6988" spans="1:11" x14ac:dyDescent="0.25">
      <c r="A6988">
        <v>6987</v>
      </c>
      <c r="B6988">
        <v>25</v>
      </c>
      <c r="C6988" t="s">
        <v>10</v>
      </c>
      <c r="D6988" t="s">
        <v>16</v>
      </c>
      <c r="E6988" t="s">
        <v>17</v>
      </c>
      <c r="F6988">
        <v>2470.15</v>
      </c>
      <c r="G6988">
        <v>3371.18</v>
      </c>
      <c r="H6988">
        <v>613</v>
      </c>
      <c r="I6988">
        <v>7</v>
      </c>
      <c r="J6988">
        <v>8884.74</v>
      </c>
      <c r="K6988" t="str">
        <f t="shared" si="109"/>
        <v>Low Risk</v>
      </c>
    </row>
    <row r="6989" spans="1:11" x14ac:dyDescent="0.25">
      <c r="A6989">
        <v>6988</v>
      </c>
      <c r="B6989">
        <v>41</v>
      </c>
      <c r="C6989" t="s">
        <v>10</v>
      </c>
      <c r="D6989" t="s">
        <v>16</v>
      </c>
      <c r="E6989" t="s">
        <v>15</v>
      </c>
      <c r="F6989">
        <v>1772.2249999999999</v>
      </c>
      <c r="G6989">
        <v>884.33</v>
      </c>
      <c r="H6989">
        <v>464</v>
      </c>
      <c r="I6989">
        <v>7</v>
      </c>
      <c r="J6989">
        <v>500</v>
      </c>
      <c r="K6989" t="str">
        <f t="shared" si="109"/>
        <v>Moderate Risk</v>
      </c>
    </row>
    <row r="6990" spans="1:11" x14ac:dyDescent="0.25">
      <c r="A6990">
        <v>6989</v>
      </c>
      <c r="B6990">
        <v>32</v>
      </c>
      <c r="C6990" t="s">
        <v>13</v>
      </c>
      <c r="D6990" t="s">
        <v>18</v>
      </c>
      <c r="E6990" t="s">
        <v>12</v>
      </c>
      <c r="F6990">
        <v>2707.07</v>
      </c>
      <c r="G6990">
        <v>4503.74</v>
      </c>
      <c r="H6990">
        <v>593</v>
      </c>
      <c r="I6990">
        <v>9</v>
      </c>
      <c r="J6990">
        <v>8206.7999999999993</v>
      </c>
      <c r="K6990" t="str">
        <f t="shared" si="109"/>
        <v>Low Risk</v>
      </c>
    </row>
    <row r="6991" spans="1:11" x14ac:dyDescent="0.25">
      <c r="A6991">
        <v>6990</v>
      </c>
      <c r="B6991">
        <v>60</v>
      </c>
      <c r="C6991" t="s">
        <v>10</v>
      </c>
      <c r="D6991" t="s">
        <v>14</v>
      </c>
      <c r="E6991" t="s">
        <v>21</v>
      </c>
      <c r="F6991">
        <v>1496.61</v>
      </c>
      <c r="G6991">
        <v>3988.64</v>
      </c>
      <c r="H6991">
        <v>564</v>
      </c>
      <c r="I6991">
        <v>6</v>
      </c>
      <c r="J6991">
        <v>5704.38</v>
      </c>
      <c r="K6991" t="str">
        <f t="shared" si="109"/>
        <v>Low Risk</v>
      </c>
    </row>
    <row r="6992" spans="1:11" x14ac:dyDescent="0.25">
      <c r="A6992">
        <v>6991</v>
      </c>
      <c r="B6992">
        <v>48</v>
      </c>
      <c r="C6992" t="s">
        <v>13</v>
      </c>
      <c r="D6992" t="s">
        <v>11</v>
      </c>
      <c r="E6992" t="s">
        <v>17</v>
      </c>
      <c r="F6992">
        <v>1002.02</v>
      </c>
      <c r="G6992">
        <v>1727.11</v>
      </c>
      <c r="H6992">
        <v>503</v>
      </c>
      <c r="I6992">
        <v>6</v>
      </c>
      <c r="J6992">
        <v>1529.94</v>
      </c>
      <c r="K6992" t="str">
        <f t="shared" si="109"/>
        <v>Low Risk</v>
      </c>
    </row>
    <row r="6993" spans="1:11" x14ac:dyDescent="0.25">
      <c r="A6993">
        <v>6992</v>
      </c>
      <c r="B6993">
        <v>26</v>
      </c>
      <c r="C6993" t="s">
        <v>13</v>
      </c>
      <c r="D6993" t="s">
        <v>14</v>
      </c>
      <c r="E6993" t="s">
        <v>17</v>
      </c>
      <c r="F6993">
        <v>1772.2249999999999</v>
      </c>
      <c r="G6993">
        <v>3237.28</v>
      </c>
      <c r="H6993">
        <v>554</v>
      </c>
      <c r="I6993">
        <v>8</v>
      </c>
      <c r="J6993">
        <v>4877.6000000000004</v>
      </c>
      <c r="K6993" t="str">
        <f t="shared" si="109"/>
        <v>Low Risk</v>
      </c>
    </row>
    <row r="6994" spans="1:11" x14ac:dyDescent="0.25">
      <c r="A6994">
        <v>6993</v>
      </c>
      <c r="B6994">
        <v>56</v>
      </c>
      <c r="C6994" t="s">
        <v>13</v>
      </c>
      <c r="D6994" t="s">
        <v>11</v>
      </c>
      <c r="E6994" t="s">
        <v>12</v>
      </c>
      <c r="F6994">
        <v>2611.2600000000002</v>
      </c>
      <c r="G6994">
        <v>4867.99</v>
      </c>
      <c r="H6994">
        <v>621</v>
      </c>
      <c r="I6994">
        <v>7</v>
      </c>
      <c r="J6994">
        <v>6969.51</v>
      </c>
      <c r="K6994" t="str">
        <f t="shared" si="109"/>
        <v>Low Risk</v>
      </c>
    </row>
    <row r="6995" spans="1:11" x14ac:dyDescent="0.25">
      <c r="A6995">
        <v>6994</v>
      </c>
      <c r="B6995">
        <v>62</v>
      </c>
      <c r="C6995" t="s">
        <v>10</v>
      </c>
      <c r="D6995" t="s">
        <v>14</v>
      </c>
      <c r="E6995" t="s">
        <v>17</v>
      </c>
      <c r="F6995">
        <v>1516.25</v>
      </c>
      <c r="G6995">
        <v>2671.16</v>
      </c>
      <c r="H6995">
        <v>523</v>
      </c>
      <c r="I6995">
        <v>9</v>
      </c>
      <c r="J6995">
        <v>3362.88</v>
      </c>
      <c r="K6995" t="str">
        <f t="shared" si="109"/>
        <v>Low Risk</v>
      </c>
    </row>
    <row r="6996" spans="1:11" x14ac:dyDescent="0.25">
      <c r="A6996">
        <v>6995</v>
      </c>
      <c r="B6996">
        <v>19</v>
      </c>
      <c r="C6996" t="s">
        <v>10</v>
      </c>
      <c r="D6996" t="s">
        <v>16</v>
      </c>
      <c r="E6996" t="s">
        <v>20</v>
      </c>
      <c r="F6996">
        <v>4339.59</v>
      </c>
      <c r="G6996">
        <v>7439.25</v>
      </c>
      <c r="H6996">
        <v>682</v>
      </c>
      <c r="I6996">
        <v>4</v>
      </c>
      <c r="J6996">
        <v>14172.65</v>
      </c>
      <c r="K6996" t="str">
        <f t="shared" si="109"/>
        <v>Low Risk</v>
      </c>
    </row>
    <row r="6997" spans="1:11" x14ac:dyDescent="0.25">
      <c r="A6997">
        <v>6996</v>
      </c>
      <c r="B6997">
        <v>25</v>
      </c>
      <c r="C6997" t="s">
        <v>10</v>
      </c>
      <c r="D6997" t="s">
        <v>16</v>
      </c>
      <c r="E6997" t="s">
        <v>17</v>
      </c>
      <c r="F6997">
        <v>1807.26</v>
      </c>
      <c r="G6997">
        <v>3670.53</v>
      </c>
      <c r="H6997">
        <v>537</v>
      </c>
      <c r="I6997">
        <v>9</v>
      </c>
      <c r="J6997">
        <v>4500.2</v>
      </c>
      <c r="K6997" t="str">
        <f t="shared" si="109"/>
        <v>Low Risk</v>
      </c>
    </row>
    <row r="6998" spans="1:11" x14ac:dyDescent="0.25">
      <c r="A6998">
        <v>6997</v>
      </c>
      <c r="B6998">
        <v>24</v>
      </c>
      <c r="C6998" t="s">
        <v>13</v>
      </c>
      <c r="D6998" t="s">
        <v>18</v>
      </c>
      <c r="E6998" t="s">
        <v>20</v>
      </c>
      <c r="F6998">
        <v>3637.87</v>
      </c>
      <c r="G6998">
        <v>5738.04</v>
      </c>
      <c r="H6998">
        <v>576</v>
      </c>
      <c r="I6998">
        <v>10</v>
      </c>
      <c r="J6998">
        <v>13074.22</v>
      </c>
      <c r="K6998" t="str">
        <f t="shared" si="109"/>
        <v>Low Risk</v>
      </c>
    </row>
    <row r="6999" spans="1:11" x14ac:dyDescent="0.25">
      <c r="A6999">
        <v>6998</v>
      </c>
      <c r="B6999">
        <v>73</v>
      </c>
      <c r="C6999" t="s">
        <v>10</v>
      </c>
      <c r="D6999" t="s">
        <v>11</v>
      </c>
      <c r="E6999" t="s">
        <v>20</v>
      </c>
      <c r="F6999">
        <v>3975.74</v>
      </c>
      <c r="G6999">
        <v>7132.97</v>
      </c>
      <c r="H6999">
        <v>638</v>
      </c>
      <c r="I6999">
        <v>6</v>
      </c>
      <c r="J6999">
        <v>10190.31</v>
      </c>
      <c r="K6999" t="str">
        <f t="shared" si="109"/>
        <v>Low Risk</v>
      </c>
    </row>
    <row r="7000" spans="1:11" x14ac:dyDescent="0.25">
      <c r="A7000">
        <v>6999</v>
      </c>
      <c r="B7000">
        <v>61</v>
      </c>
      <c r="C7000" t="s">
        <v>13</v>
      </c>
      <c r="D7000" t="s">
        <v>16</v>
      </c>
      <c r="E7000" t="s">
        <v>12</v>
      </c>
      <c r="F7000">
        <v>2348.7199999999998</v>
      </c>
      <c r="G7000">
        <v>4316.47</v>
      </c>
      <c r="H7000">
        <v>612</v>
      </c>
      <c r="I7000">
        <v>8</v>
      </c>
      <c r="J7000">
        <v>8895.52</v>
      </c>
      <c r="K7000" t="str">
        <f t="shared" si="109"/>
        <v>Low Risk</v>
      </c>
    </row>
    <row r="7001" spans="1:11" x14ac:dyDescent="0.25">
      <c r="A7001">
        <v>7000</v>
      </c>
      <c r="B7001">
        <v>68</v>
      </c>
      <c r="C7001" t="s">
        <v>10</v>
      </c>
      <c r="D7001" t="s">
        <v>19</v>
      </c>
      <c r="E7001" t="s">
        <v>17</v>
      </c>
      <c r="F7001">
        <v>1772.2249999999999</v>
      </c>
      <c r="G7001">
        <v>13914.12</v>
      </c>
      <c r="H7001">
        <v>758</v>
      </c>
      <c r="I7001">
        <v>5</v>
      </c>
      <c r="J7001">
        <v>30279.97</v>
      </c>
      <c r="K7001" t="str">
        <f t="shared" si="109"/>
        <v>Low Risk</v>
      </c>
    </row>
    <row r="7002" spans="1:11" x14ac:dyDescent="0.25">
      <c r="A7002">
        <v>7001</v>
      </c>
      <c r="B7002">
        <v>56</v>
      </c>
      <c r="C7002" t="s">
        <v>10</v>
      </c>
      <c r="D7002" t="s">
        <v>16</v>
      </c>
      <c r="E7002" t="s">
        <v>20</v>
      </c>
      <c r="F7002">
        <v>2273.14</v>
      </c>
      <c r="G7002">
        <v>3422.42</v>
      </c>
      <c r="H7002">
        <v>589</v>
      </c>
      <c r="I7002">
        <v>7</v>
      </c>
      <c r="J7002">
        <v>7917.15</v>
      </c>
      <c r="K7002" t="str">
        <f t="shared" si="109"/>
        <v>Low Risk</v>
      </c>
    </row>
    <row r="7003" spans="1:11" x14ac:dyDescent="0.25">
      <c r="A7003">
        <v>7002</v>
      </c>
      <c r="B7003">
        <v>59</v>
      </c>
      <c r="C7003" t="s">
        <v>10</v>
      </c>
      <c r="D7003" t="s">
        <v>16</v>
      </c>
      <c r="E7003" t="s">
        <v>12</v>
      </c>
      <c r="F7003">
        <v>3585.64</v>
      </c>
      <c r="G7003">
        <v>6147.64</v>
      </c>
      <c r="H7003">
        <v>686</v>
      </c>
      <c r="I7003">
        <v>9</v>
      </c>
      <c r="J7003">
        <v>12535.33</v>
      </c>
      <c r="K7003" t="str">
        <f t="shared" si="109"/>
        <v>Low Risk</v>
      </c>
    </row>
    <row r="7004" spans="1:11" x14ac:dyDescent="0.25">
      <c r="A7004">
        <v>7003</v>
      </c>
      <c r="B7004">
        <v>74</v>
      </c>
      <c r="C7004" t="s">
        <v>13</v>
      </c>
      <c r="D7004" t="s">
        <v>19</v>
      </c>
      <c r="E7004" t="s">
        <v>21</v>
      </c>
      <c r="F7004">
        <v>2123.0300000000002</v>
      </c>
      <c r="G7004">
        <v>4072.47</v>
      </c>
      <c r="H7004">
        <v>604</v>
      </c>
      <c r="I7004">
        <v>5</v>
      </c>
      <c r="J7004">
        <v>5493.89</v>
      </c>
      <c r="K7004" t="str">
        <f t="shared" si="109"/>
        <v>Low Risk</v>
      </c>
    </row>
    <row r="7005" spans="1:11" x14ac:dyDescent="0.25">
      <c r="A7005">
        <v>7004</v>
      </c>
      <c r="B7005">
        <v>33</v>
      </c>
      <c r="C7005" t="s">
        <v>13</v>
      </c>
      <c r="D7005" t="s">
        <v>19</v>
      </c>
      <c r="E7005" t="s">
        <v>20</v>
      </c>
      <c r="F7005">
        <v>3334.52</v>
      </c>
      <c r="G7005">
        <v>6183.46</v>
      </c>
      <c r="H7005">
        <v>641</v>
      </c>
      <c r="I7005">
        <v>8</v>
      </c>
      <c r="J7005">
        <v>5332.54</v>
      </c>
      <c r="K7005" t="str">
        <f t="shared" si="109"/>
        <v>Low Risk</v>
      </c>
    </row>
    <row r="7006" spans="1:11" x14ac:dyDescent="0.25">
      <c r="A7006">
        <v>7005</v>
      </c>
      <c r="B7006">
        <v>52</v>
      </c>
      <c r="C7006" t="s">
        <v>10</v>
      </c>
      <c r="D7006" t="s">
        <v>11</v>
      </c>
      <c r="E7006" t="s">
        <v>21</v>
      </c>
      <c r="F7006">
        <v>1772.2249999999999</v>
      </c>
      <c r="G7006">
        <v>9380.09</v>
      </c>
      <c r="H7006">
        <v>743</v>
      </c>
      <c r="I7006">
        <v>3</v>
      </c>
      <c r="J7006">
        <v>16110.02</v>
      </c>
      <c r="K7006" t="str">
        <f t="shared" si="109"/>
        <v>Low Risk</v>
      </c>
    </row>
    <row r="7007" spans="1:11" x14ac:dyDescent="0.25">
      <c r="A7007">
        <v>7006</v>
      </c>
      <c r="B7007">
        <v>47</v>
      </c>
      <c r="C7007" t="s">
        <v>13</v>
      </c>
      <c r="D7007" t="s">
        <v>16</v>
      </c>
      <c r="E7007" t="s">
        <v>21</v>
      </c>
      <c r="F7007">
        <v>801.9</v>
      </c>
      <c r="G7007">
        <v>1281.8800000000001</v>
      </c>
      <c r="H7007">
        <v>446</v>
      </c>
      <c r="I7007">
        <v>9</v>
      </c>
      <c r="J7007">
        <v>500</v>
      </c>
      <c r="K7007" t="str">
        <f t="shared" si="109"/>
        <v>Moderate Risk</v>
      </c>
    </row>
    <row r="7008" spans="1:11" x14ac:dyDescent="0.25">
      <c r="A7008">
        <v>7007</v>
      </c>
      <c r="B7008">
        <v>27</v>
      </c>
      <c r="C7008" t="s">
        <v>13</v>
      </c>
      <c r="D7008" t="s">
        <v>11</v>
      </c>
      <c r="E7008" t="s">
        <v>21</v>
      </c>
      <c r="F7008">
        <v>1030.05</v>
      </c>
      <c r="G7008">
        <v>913.36</v>
      </c>
      <c r="H7008">
        <v>483</v>
      </c>
      <c r="I7008">
        <v>8</v>
      </c>
      <c r="J7008">
        <v>4699.42</v>
      </c>
      <c r="K7008" t="str">
        <f t="shared" si="109"/>
        <v>Moderate Risk</v>
      </c>
    </row>
    <row r="7009" spans="1:11" x14ac:dyDescent="0.25">
      <c r="A7009">
        <v>7008</v>
      </c>
      <c r="B7009">
        <v>55</v>
      </c>
      <c r="C7009" t="s">
        <v>13</v>
      </c>
      <c r="D7009" t="s">
        <v>18</v>
      </c>
      <c r="E7009" t="s">
        <v>152</v>
      </c>
      <c r="F7009">
        <v>6554.3</v>
      </c>
      <c r="G7009">
        <v>11426.81</v>
      </c>
      <c r="H7009">
        <v>748</v>
      </c>
      <c r="I7009">
        <v>8</v>
      </c>
      <c r="J7009">
        <v>24275.17</v>
      </c>
      <c r="K7009" t="str">
        <f t="shared" si="109"/>
        <v>Low Risk</v>
      </c>
    </row>
    <row r="7010" spans="1:11" x14ac:dyDescent="0.25">
      <c r="A7010">
        <v>7009</v>
      </c>
      <c r="B7010">
        <v>35</v>
      </c>
      <c r="C7010" t="s">
        <v>13</v>
      </c>
      <c r="D7010" t="s">
        <v>18</v>
      </c>
      <c r="E7010" t="s">
        <v>17</v>
      </c>
      <c r="F7010">
        <v>2256.8200000000002</v>
      </c>
      <c r="G7010">
        <v>3225.52</v>
      </c>
      <c r="H7010">
        <v>633</v>
      </c>
      <c r="I7010">
        <v>8</v>
      </c>
      <c r="J7010">
        <v>6330.14</v>
      </c>
      <c r="K7010" t="str">
        <f t="shared" si="109"/>
        <v>Low Risk</v>
      </c>
    </row>
    <row r="7011" spans="1:11" x14ac:dyDescent="0.25">
      <c r="A7011">
        <v>7010</v>
      </c>
      <c r="B7011">
        <v>67</v>
      </c>
      <c r="C7011" t="s">
        <v>10</v>
      </c>
      <c r="D7011" t="s">
        <v>11</v>
      </c>
      <c r="E7011" t="s">
        <v>12</v>
      </c>
      <c r="F7011">
        <v>1772.2249999999999</v>
      </c>
      <c r="G7011">
        <v>3962.95</v>
      </c>
      <c r="H7011">
        <v>515</v>
      </c>
      <c r="I7011">
        <v>9</v>
      </c>
      <c r="J7011">
        <v>4742.74</v>
      </c>
      <c r="K7011" t="str">
        <f t="shared" si="109"/>
        <v>Low Risk</v>
      </c>
    </row>
    <row r="7012" spans="1:11" x14ac:dyDescent="0.25">
      <c r="A7012">
        <v>7011</v>
      </c>
      <c r="B7012">
        <v>22</v>
      </c>
      <c r="C7012" t="s">
        <v>10</v>
      </c>
      <c r="D7012" t="s">
        <v>18</v>
      </c>
      <c r="E7012" t="s">
        <v>21</v>
      </c>
      <c r="F7012">
        <v>3483.58</v>
      </c>
      <c r="G7012">
        <v>6914.81</v>
      </c>
      <c r="H7012">
        <v>662</v>
      </c>
      <c r="I7012">
        <v>4</v>
      </c>
      <c r="J7012">
        <v>11375.82</v>
      </c>
      <c r="K7012" t="str">
        <f t="shared" si="109"/>
        <v>Low Risk</v>
      </c>
    </row>
    <row r="7013" spans="1:11" x14ac:dyDescent="0.25">
      <c r="A7013">
        <v>7012</v>
      </c>
      <c r="B7013">
        <v>70</v>
      </c>
      <c r="C7013" t="s">
        <v>13</v>
      </c>
      <c r="D7013" t="s">
        <v>16</v>
      </c>
      <c r="E7013" t="s">
        <v>20</v>
      </c>
      <c r="F7013">
        <v>3341.37</v>
      </c>
      <c r="G7013">
        <v>6302.09</v>
      </c>
      <c r="H7013">
        <v>663</v>
      </c>
      <c r="I7013">
        <v>6</v>
      </c>
      <c r="J7013">
        <v>9482.15</v>
      </c>
      <c r="K7013" t="str">
        <f t="shared" si="109"/>
        <v>Low Risk</v>
      </c>
    </row>
    <row r="7014" spans="1:11" x14ac:dyDescent="0.25">
      <c r="A7014">
        <v>7013</v>
      </c>
      <c r="B7014">
        <v>46</v>
      </c>
      <c r="C7014" t="s">
        <v>10</v>
      </c>
      <c r="D7014" t="s">
        <v>11</v>
      </c>
      <c r="E7014" t="s">
        <v>15</v>
      </c>
      <c r="F7014">
        <v>1281.18</v>
      </c>
      <c r="G7014">
        <v>2624.65</v>
      </c>
      <c r="H7014">
        <v>558</v>
      </c>
      <c r="I7014">
        <v>5</v>
      </c>
      <c r="J7014">
        <v>4017.03</v>
      </c>
      <c r="K7014" t="str">
        <f t="shared" si="109"/>
        <v>Low Risk</v>
      </c>
    </row>
    <row r="7015" spans="1:11" x14ac:dyDescent="0.25">
      <c r="A7015">
        <v>7014</v>
      </c>
      <c r="B7015">
        <v>56</v>
      </c>
      <c r="C7015" t="s">
        <v>10</v>
      </c>
      <c r="D7015" t="s">
        <v>18</v>
      </c>
      <c r="E7015" t="s">
        <v>15</v>
      </c>
      <c r="F7015">
        <v>1179.43</v>
      </c>
      <c r="G7015">
        <v>2064.09</v>
      </c>
      <c r="H7015">
        <v>497</v>
      </c>
      <c r="I7015">
        <v>10</v>
      </c>
      <c r="J7015">
        <v>5773.54</v>
      </c>
      <c r="K7015" t="str">
        <f t="shared" si="109"/>
        <v>Moderate Risk</v>
      </c>
    </row>
    <row r="7016" spans="1:11" x14ac:dyDescent="0.25">
      <c r="A7016">
        <v>7015</v>
      </c>
      <c r="B7016">
        <v>51</v>
      </c>
      <c r="C7016" t="s">
        <v>10</v>
      </c>
      <c r="D7016" t="s">
        <v>11</v>
      </c>
      <c r="E7016" t="s">
        <v>17</v>
      </c>
      <c r="F7016">
        <v>1006.66</v>
      </c>
      <c r="G7016">
        <v>724.37</v>
      </c>
      <c r="H7016">
        <v>501</v>
      </c>
      <c r="I7016">
        <v>10</v>
      </c>
      <c r="J7016">
        <v>4498.1000000000004</v>
      </c>
      <c r="K7016" t="str">
        <f t="shared" si="109"/>
        <v>Low Risk</v>
      </c>
    </row>
    <row r="7017" spans="1:11" x14ac:dyDescent="0.25">
      <c r="A7017">
        <v>7016</v>
      </c>
      <c r="B7017">
        <v>60</v>
      </c>
      <c r="C7017" t="s">
        <v>13</v>
      </c>
      <c r="D7017" t="s">
        <v>14</v>
      </c>
      <c r="E7017" t="s">
        <v>20</v>
      </c>
      <c r="F7017">
        <v>1772.2249999999999</v>
      </c>
      <c r="G7017">
        <v>1391.69</v>
      </c>
      <c r="H7017">
        <v>563</v>
      </c>
      <c r="I7017">
        <v>6</v>
      </c>
      <c r="J7017">
        <v>4272.54</v>
      </c>
      <c r="K7017" t="str">
        <f t="shared" si="109"/>
        <v>Low Risk</v>
      </c>
    </row>
    <row r="7018" spans="1:11" x14ac:dyDescent="0.25">
      <c r="A7018">
        <v>7017</v>
      </c>
      <c r="B7018">
        <v>62</v>
      </c>
      <c r="C7018" t="s">
        <v>10</v>
      </c>
      <c r="D7018" t="s">
        <v>19</v>
      </c>
      <c r="E7018" t="s">
        <v>12</v>
      </c>
      <c r="F7018">
        <v>2022.84</v>
      </c>
      <c r="G7018">
        <v>1722.06</v>
      </c>
      <c r="H7018">
        <v>580</v>
      </c>
      <c r="I7018">
        <v>6</v>
      </c>
      <c r="J7018">
        <v>5382.23</v>
      </c>
      <c r="K7018" t="str">
        <f t="shared" si="109"/>
        <v>Low Risk</v>
      </c>
    </row>
    <row r="7019" spans="1:11" x14ac:dyDescent="0.25">
      <c r="A7019">
        <v>7018</v>
      </c>
      <c r="B7019">
        <v>40</v>
      </c>
      <c r="C7019" t="s">
        <v>13</v>
      </c>
      <c r="D7019" t="s">
        <v>11</v>
      </c>
      <c r="E7019" t="s">
        <v>15</v>
      </c>
      <c r="F7019">
        <v>1014.95</v>
      </c>
      <c r="G7019">
        <v>2383.3200000000002</v>
      </c>
      <c r="H7019">
        <v>542</v>
      </c>
      <c r="I7019">
        <v>3</v>
      </c>
      <c r="J7019">
        <v>3683.69</v>
      </c>
      <c r="K7019" t="str">
        <f t="shared" si="109"/>
        <v>Low Risk</v>
      </c>
    </row>
    <row r="7020" spans="1:11" x14ac:dyDescent="0.25">
      <c r="A7020">
        <v>7019</v>
      </c>
      <c r="B7020">
        <v>22</v>
      </c>
      <c r="C7020" t="s">
        <v>10</v>
      </c>
      <c r="D7020" t="s">
        <v>16</v>
      </c>
      <c r="E7020" t="s">
        <v>20</v>
      </c>
      <c r="F7020">
        <v>1737.29</v>
      </c>
      <c r="G7020">
        <v>3237.11</v>
      </c>
      <c r="H7020">
        <v>576</v>
      </c>
      <c r="I7020">
        <v>4</v>
      </c>
      <c r="J7020">
        <v>4102.78</v>
      </c>
      <c r="K7020" t="str">
        <f t="shared" si="109"/>
        <v>Low Risk</v>
      </c>
    </row>
    <row r="7021" spans="1:11" x14ac:dyDescent="0.25">
      <c r="A7021">
        <v>7020</v>
      </c>
      <c r="B7021">
        <v>47</v>
      </c>
      <c r="C7021" t="s">
        <v>13</v>
      </c>
      <c r="D7021" t="s">
        <v>18</v>
      </c>
      <c r="E7021" t="s">
        <v>12</v>
      </c>
      <c r="F7021">
        <v>1655.41</v>
      </c>
      <c r="G7021">
        <v>3041.75</v>
      </c>
      <c r="H7021">
        <v>560</v>
      </c>
      <c r="I7021">
        <v>7</v>
      </c>
      <c r="J7021">
        <v>2791.92</v>
      </c>
      <c r="K7021" t="str">
        <f t="shared" si="109"/>
        <v>Low Risk</v>
      </c>
    </row>
    <row r="7022" spans="1:11" x14ac:dyDescent="0.25">
      <c r="A7022">
        <v>7021</v>
      </c>
      <c r="B7022">
        <v>23</v>
      </c>
      <c r="C7022" t="s">
        <v>10</v>
      </c>
      <c r="D7022" t="s">
        <v>19</v>
      </c>
      <c r="E7022" t="s">
        <v>20</v>
      </c>
      <c r="F7022">
        <v>7035.6</v>
      </c>
      <c r="G7022">
        <v>12090.54</v>
      </c>
      <c r="H7022">
        <v>717</v>
      </c>
      <c r="I7022">
        <v>4</v>
      </c>
      <c r="J7022">
        <v>26436.09</v>
      </c>
      <c r="K7022" t="str">
        <f t="shared" si="109"/>
        <v>Low Risk</v>
      </c>
    </row>
    <row r="7023" spans="1:11" x14ac:dyDescent="0.25">
      <c r="A7023">
        <v>7022</v>
      </c>
      <c r="B7023">
        <v>73</v>
      </c>
      <c r="C7023" t="s">
        <v>13</v>
      </c>
      <c r="D7023" t="s">
        <v>18</v>
      </c>
      <c r="E7023" t="s">
        <v>20</v>
      </c>
      <c r="F7023">
        <v>2124.7399999999998</v>
      </c>
      <c r="G7023">
        <v>3745.98</v>
      </c>
      <c r="H7023">
        <v>567</v>
      </c>
      <c r="I7023">
        <v>8</v>
      </c>
      <c r="J7023">
        <v>3555.17</v>
      </c>
      <c r="K7023" t="str">
        <f t="shared" si="109"/>
        <v>Low Risk</v>
      </c>
    </row>
    <row r="7024" spans="1:11" x14ac:dyDescent="0.25">
      <c r="A7024">
        <v>7023</v>
      </c>
      <c r="B7024">
        <v>75</v>
      </c>
      <c r="C7024" t="s">
        <v>13</v>
      </c>
      <c r="D7024" t="s">
        <v>16</v>
      </c>
      <c r="E7024" t="s">
        <v>20</v>
      </c>
      <c r="F7024">
        <v>964.28</v>
      </c>
      <c r="G7024">
        <v>2218.6999999999998</v>
      </c>
      <c r="H7024">
        <v>462</v>
      </c>
      <c r="I7024">
        <v>9</v>
      </c>
      <c r="J7024">
        <v>1985.45</v>
      </c>
      <c r="K7024" t="str">
        <f t="shared" si="109"/>
        <v>Moderate Risk</v>
      </c>
    </row>
    <row r="7025" spans="1:11" x14ac:dyDescent="0.25">
      <c r="A7025">
        <v>7024</v>
      </c>
      <c r="B7025">
        <v>63</v>
      </c>
      <c r="C7025" t="s">
        <v>13</v>
      </c>
      <c r="D7025" t="s">
        <v>16</v>
      </c>
      <c r="E7025" t="s">
        <v>17</v>
      </c>
      <c r="F7025">
        <v>3181.81</v>
      </c>
      <c r="G7025">
        <v>6043.9</v>
      </c>
      <c r="H7025">
        <v>684</v>
      </c>
      <c r="I7025">
        <v>6</v>
      </c>
      <c r="J7025">
        <v>11168.25</v>
      </c>
      <c r="K7025" t="str">
        <f t="shared" si="109"/>
        <v>Low Risk</v>
      </c>
    </row>
    <row r="7026" spans="1:11" x14ac:dyDescent="0.25">
      <c r="A7026">
        <v>7025</v>
      </c>
      <c r="B7026">
        <v>61</v>
      </c>
      <c r="C7026" t="s">
        <v>10</v>
      </c>
      <c r="D7026" t="s">
        <v>11</v>
      </c>
      <c r="E7026" t="s">
        <v>17</v>
      </c>
      <c r="F7026">
        <v>6640.05</v>
      </c>
      <c r="G7026">
        <v>11078.64</v>
      </c>
      <c r="H7026">
        <v>718</v>
      </c>
      <c r="I7026">
        <v>4</v>
      </c>
      <c r="J7026">
        <v>27040.01</v>
      </c>
      <c r="K7026" t="str">
        <f t="shared" si="109"/>
        <v>Low Risk</v>
      </c>
    </row>
    <row r="7027" spans="1:11" x14ac:dyDescent="0.25">
      <c r="A7027">
        <v>7026</v>
      </c>
      <c r="B7027">
        <v>21</v>
      </c>
      <c r="C7027" t="s">
        <v>13</v>
      </c>
      <c r="D7027" t="s">
        <v>11</v>
      </c>
      <c r="E7027" t="s">
        <v>21</v>
      </c>
      <c r="F7027">
        <v>1240.25</v>
      </c>
      <c r="G7027">
        <v>1678.35</v>
      </c>
      <c r="H7027">
        <v>576</v>
      </c>
      <c r="I7027">
        <v>9</v>
      </c>
      <c r="J7027">
        <v>4188.6499999999996</v>
      </c>
      <c r="K7027" t="str">
        <f t="shared" si="109"/>
        <v>Low Risk</v>
      </c>
    </row>
    <row r="7028" spans="1:11" x14ac:dyDescent="0.25">
      <c r="A7028">
        <v>7027</v>
      </c>
      <c r="B7028">
        <v>46</v>
      </c>
      <c r="C7028" t="s">
        <v>10</v>
      </c>
      <c r="D7028" t="s">
        <v>19</v>
      </c>
      <c r="E7028" t="s">
        <v>17</v>
      </c>
      <c r="F7028">
        <v>3735.65</v>
      </c>
      <c r="G7028">
        <v>7257.25</v>
      </c>
      <c r="H7028">
        <v>646</v>
      </c>
      <c r="I7028">
        <v>2</v>
      </c>
      <c r="J7028">
        <v>10626.87</v>
      </c>
      <c r="K7028" t="str">
        <f t="shared" si="109"/>
        <v>Low Risk</v>
      </c>
    </row>
    <row r="7029" spans="1:11" x14ac:dyDescent="0.25">
      <c r="A7029">
        <v>7028</v>
      </c>
      <c r="B7029">
        <v>40</v>
      </c>
      <c r="C7029" t="s">
        <v>10</v>
      </c>
      <c r="D7029" t="s">
        <v>18</v>
      </c>
      <c r="E7029" t="s">
        <v>12</v>
      </c>
      <c r="F7029">
        <v>1772.2249999999999</v>
      </c>
      <c r="G7029">
        <v>7528.9</v>
      </c>
      <c r="H7029">
        <v>623</v>
      </c>
      <c r="I7029">
        <v>3</v>
      </c>
      <c r="J7029">
        <v>16230.82</v>
      </c>
      <c r="K7029" t="str">
        <f t="shared" si="109"/>
        <v>Low Risk</v>
      </c>
    </row>
    <row r="7030" spans="1:11" x14ac:dyDescent="0.25">
      <c r="A7030">
        <v>7029</v>
      </c>
      <c r="B7030">
        <v>23</v>
      </c>
      <c r="C7030" t="s">
        <v>13</v>
      </c>
      <c r="D7030" t="s">
        <v>14</v>
      </c>
      <c r="E7030" t="s">
        <v>20</v>
      </c>
      <c r="F7030">
        <v>975.4</v>
      </c>
      <c r="G7030">
        <v>3204.38</v>
      </c>
      <c r="H7030">
        <v>462</v>
      </c>
      <c r="I7030">
        <v>4</v>
      </c>
      <c r="J7030">
        <v>818.84</v>
      </c>
      <c r="K7030" t="str">
        <f t="shared" si="109"/>
        <v>Moderate Risk</v>
      </c>
    </row>
    <row r="7031" spans="1:11" x14ac:dyDescent="0.25">
      <c r="A7031">
        <v>7030</v>
      </c>
      <c r="B7031">
        <v>49</v>
      </c>
      <c r="C7031" t="s">
        <v>13</v>
      </c>
      <c r="D7031" t="s">
        <v>14</v>
      </c>
      <c r="E7031" t="s">
        <v>15</v>
      </c>
      <c r="F7031">
        <v>2830.07</v>
      </c>
      <c r="G7031">
        <v>4323.1899999999996</v>
      </c>
      <c r="H7031">
        <v>576</v>
      </c>
      <c r="I7031">
        <v>7</v>
      </c>
      <c r="J7031">
        <v>8329.6200000000008</v>
      </c>
      <c r="K7031" t="str">
        <f t="shared" si="109"/>
        <v>Low Risk</v>
      </c>
    </row>
    <row r="7032" spans="1:11" x14ac:dyDescent="0.25">
      <c r="A7032">
        <v>7031</v>
      </c>
      <c r="B7032">
        <v>59</v>
      </c>
      <c r="C7032" t="s">
        <v>13</v>
      </c>
      <c r="D7032" t="s">
        <v>18</v>
      </c>
      <c r="E7032" t="s">
        <v>12</v>
      </c>
      <c r="F7032">
        <v>1205.6600000000001</v>
      </c>
      <c r="G7032">
        <v>2016.78</v>
      </c>
      <c r="H7032">
        <v>487</v>
      </c>
      <c r="I7032">
        <v>9</v>
      </c>
      <c r="J7032">
        <v>1788.94</v>
      </c>
      <c r="K7032" t="str">
        <f t="shared" si="109"/>
        <v>Moderate Risk</v>
      </c>
    </row>
    <row r="7033" spans="1:11" x14ac:dyDescent="0.25">
      <c r="A7033">
        <v>7032</v>
      </c>
      <c r="B7033">
        <v>35</v>
      </c>
      <c r="C7033" t="s">
        <v>13</v>
      </c>
      <c r="D7033" t="s">
        <v>18</v>
      </c>
      <c r="E7033" t="s">
        <v>12</v>
      </c>
      <c r="F7033">
        <v>2245.6</v>
      </c>
      <c r="G7033">
        <v>3743.19</v>
      </c>
      <c r="H7033">
        <v>615</v>
      </c>
      <c r="I7033">
        <v>5</v>
      </c>
      <c r="J7033">
        <v>5710.29</v>
      </c>
      <c r="K7033" t="str">
        <f t="shared" si="109"/>
        <v>Low Risk</v>
      </c>
    </row>
    <row r="7034" spans="1:11" x14ac:dyDescent="0.25">
      <c r="A7034">
        <v>7033</v>
      </c>
      <c r="B7034">
        <v>32</v>
      </c>
      <c r="C7034" t="s">
        <v>10</v>
      </c>
      <c r="D7034" t="s">
        <v>11</v>
      </c>
      <c r="E7034" t="s">
        <v>152</v>
      </c>
      <c r="F7034">
        <v>1019.59</v>
      </c>
      <c r="G7034">
        <v>1662.66</v>
      </c>
      <c r="H7034">
        <v>576</v>
      </c>
      <c r="I7034">
        <v>7</v>
      </c>
      <c r="J7034">
        <v>1412.67</v>
      </c>
      <c r="K7034" t="str">
        <f t="shared" si="109"/>
        <v>Low Risk</v>
      </c>
    </row>
    <row r="7035" spans="1:11" x14ac:dyDescent="0.25">
      <c r="A7035">
        <v>7034</v>
      </c>
      <c r="B7035">
        <v>57</v>
      </c>
      <c r="C7035" t="s">
        <v>13</v>
      </c>
      <c r="D7035" t="s">
        <v>16</v>
      </c>
      <c r="E7035" t="s">
        <v>20</v>
      </c>
      <c r="F7035">
        <v>1114.67</v>
      </c>
      <c r="G7035">
        <v>1221.23</v>
      </c>
      <c r="H7035">
        <v>486</v>
      </c>
      <c r="I7035">
        <v>6</v>
      </c>
      <c r="J7035">
        <v>5247.66</v>
      </c>
      <c r="K7035" t="str">
        <f t="shared" si="109"/>
        <v>Moderate Risk</v>
      </c>
    </row>
    <row r="7036" spans="1:11" x14ac:dyDescent="0.25">
      <c r="A7036">
        <v>7035</v>
      </c>
      <c r="B7036">
        <v>75</v>
      </c>
      <c r="C7036" t="s">
        <v>10</v>
      </c>
      <c r="D7036" t="s">
        <v>11</v>
      </c>
      <c r="E7036" t="s">
        <v>17</v>
      </c>
      <c r="F7036">
        <v>1120.81</v>
      </c>
      <c r="G7036">
        <v>541.17999999999995</v>
      </c>
      <c r="H7036">
        <v>528</v>
      </c>
      <c r="I7036">
        <v>11</v>
      </c>
      <c r="J7036">
        <v>3594.11</v>
      </c>
      <c r="K7036" t="str">
        <f t="shared" si="109"/>
        <v>Moderate Risk</v>
      </c>
    </row>
    <row r="7037" spans="1:11" x14ac:dyDescent="0.25">
      <c r="A7037">
        <v>7036</v>
      </c>
      <c r="B7037">
        <v>49</v>
      </c>
      <c r="C7037" t="s">
        <v>13</v>
      </c>
      <c r="D7037" t="s">
        <v>18</v>
      </c>
      <c r="E7037" t="s">
        <v>12</v>
      </c>
      <c r="F7037">
        <v>3067.11</v>
      </c>
      <c r="G7037">
        <v>3237.28</v>
      </c>
      <c r="H7037">
        <v>648</v>
      </c>
      <c r="I7037">
        <v>3</v>
      </c>
      <c r="J7037">
        <v>11638.21</v>
      </c>
      <c r="K7037" t="str">
        <f t="shared" si="109"/>
        <v>Low Risk</v>
      </c>
    </row>
    <row r="7038" spans="1:11" x14ac:dyDescent="0.25">
      <c r="A7038">
        <v>7037</v>
      </c>
      <c r="B7038">
        <v>26</v>
      </c>
      <c r="C7038" t="s">
        <v>13</v>
      </c>
      <c r="D7038" t="s">
        <v>16</v>
      </c>
      <c r="E7038" t="s">
        <v>15</v>
      </c>
      <c r="F7038">
        <v>2640.18</v>
      </c>
      <c r="G7038">
        <v>5945.8</v>
      </c>
      <c r="H7038">
        <v>651</v>
      </c>
      <c r="I7038">
        <v>7</v>
      </c>
      <c r="J7038">
        <v>10667.93</v>
      </c>
      <c r="K7038" t="str">
        <f t="shared" si="109"/>
        <v>Low Risk</v>
      </c>
    </row>
    <row r="7039" spans="1:11" x14ac:dyDescent="0.25">
      <c r="A7039">
        <v>7038</v>
      </c>
      <c r="B7039">
        <v>54</v>
      </c>
      <c r="C7039" t="s">
        <v>10</v>
      </c>
      <c r="D7039" t="s">
        <v>16</v>
      </c>
      <c r="E7039" t="s">
        <v>17</v>
      </c>
      <c r="F7039">
        <v>2536.52</v>
      </c>
      <c r="G7039">
        <v>4195.5</v>
      </c>
      <c r="H7039">
        <v>576</v>
      </c>
      <c r="I7039">
        <v>9</v>
      </c>
      <c r="J7039">
        <v>6739.08</v>
      </c>
      <c r="K7039" t="str">
        <f t="shared" si="109"/>
        <v>Low Risk</v>
      </c>
    </row>
    <row r="7040" spans="1:11" x14ac:dyDescent="0.25">
      <c r="A7040">
        <v>7039</v>
      </c>
      <c r="B7040">
        <v>27</v>
      </c>
      <c r="C7040" t="s">
        <v>10</v>
      </c>
      <c r="D7040" t="s">
        <v>11</v>
      </c>
      <c r="E7040" t="s">
        <v>12</v>
      </c>
      <c r="F7040">
        <v>750.93</v>
      </c>
      <c r="G7040">
        <v>1581.41</v>
      </c>
      <c r="H7040">
        <v>519</v>
      </c>
      <c r="I7040">
        <v>5</v>
      </c>
      <c r="J7040">
        <v>2565.79</v>
      </c>
      <c r="K7040" t="str">
        <f t="shared" si="109"/>
        <v>Low Risk</v>
      </c>
    </row>
    <row r="7041" spans="1:11" x14ac:dyDescent="0.25">
      <c r="A7041">
        <v>7040</v>
      </c>
      <c r="B7041">
        <v>37</v>
      </c>
      <c r="C7041" t="s">
        <v>10</v>
      </c>
      <c r="D7041" t="s">
        <v>11</v>
      </c>
      <c r="E7041" t="s">
        <v>15</v>
      </c>
      <c r="F7041">
        <v>1904.48</v>
      </c>
      <c r="G7041">
        <v>3295.58</v>
      </c>
      <c r="H7041">
        <v>571</v>
      </c>
      <c r="I7041">
        <v>12</v>
      </c>
      <c r="J7041">
        <v>5913.92</v>
      </c>
      <c r="K7041" t="str">
        <f t="shared" si="109"/>
        <v>Moderate Risk</v>
      </c>
    </row>
    <row r="7042" spans="1:11" x14ac:dyDescent="0.25">
      <c r="A7042">
        <v>7041</v>
      </c>
      <c r="B7042">
        <v>23</v>
      </c>
      <c r="C7042" t="s">
        <v>10</v>
      </c>
      <c r="D7042" t="s">
        <v>11</v>
      </c>
      <c r="E7042" t="s">
        <v>17</v>
      </c>
      <c r="F7042">
        <v>1369.2</v>
      </c>
      <c r="G7042">
        <v>2326.15</v>
      </c>
      <c r="H7042">
        <v>564</v>
      </c>
      <c r="I7042">
        <v>8</v>
      </c>
      <c r="J7042">
        <v>5332.54</v>
      </c>
      <c r="K7042" t="str">
        <f t="shared" ref="K7042:K7105" si="110">IF(AND(H7042&lt;500,I7042&gt;10),"High Risk",IF(OR(H7042&lt;500,I7042&gt;10),"Moderate Risk","Low Risk"))</f>
        <v>Low Risk</v>
      </c>
    </row>
    <row r="7043" spans="1:11" x14ac:dyDescent="0.25">
      <c r="A7043">
        <v>7042</v>
      </c>
      <c r="B7043">
        <v>65</v>
      </c>
      <c r="C7043" t="s">
        <v>10</v>
      </c>
      <c r="D7043" t="s">
        <v>19</v>
      </c>
      <c r="E7043" t="s">
        <v>15</v>
      </c>
      <c r="F7043">
        <v>2657.11</v>
      </c>
      <c r="G7043">
        <v>4293.68</v>
      </c>
      <c r="H7043">
        <v>590</v>
      </c>
      <c r="I7043">
        <v>5</v>
      </c>
      <c r="J7043">
        <v>6553.5</v>
      </c>
      <c r="K7043" t="str">
        <f t="shared" si="110"/>
        <v>Low Risk</v>
      </c>
    </row>
    <row r="7044" spans="1:11" x14ac:dyDescent="0.25">
      <c r="A7044">
        <v>7043</v>
      </c>
      <c r="B7044">
        <v>73</v>
      </c>
      <c r="C7044" t="s">
        <v>10</v>
      </c>
      <c r="D7044" t="s">
        <v>19</v>
      </c>
      <c r="E7044" t="s">
        <v>21</v>
      </c>
      <c r="F7044">
        <v>3176.08</v>
      </c>
      <c r="G7044">
        <v>6273.46</v>
      </c>
      <c r="H7044">
        <v>660</v>
      </c>
      <c r="I7044">
        <v>7</v>
      </c>
      <c r="J7044">
        <v>10549.38</v>
      </c>
      <c r="K7044" t="str">
        <f t="shared" si="110"/>
        <v>Low Risk</v>
      </c>
    </row>
    <row r="7045" spans="1:11" x14ac:dyDescent="0.25">
      <c r="A7045">
        <v>7044</v>
      </c>
      <c r="B7045">
        <v>20</v>
      </c>
      <c r="C7045" t="s">
        <v>13</v>
      </c>
      <c r="D7045" t="s">
        <v>18</v>
      </c>
      <c r="E7045" t="s">
        <v>17</v>
      </c>
      <c r="F7045">
        <v>4861.3900000000003</v>
      </c>
      <c r="G7045">
        <v>8950.8700000000008</v>
      </c>
      <c r="H7045">
        <v>680</v>
      </c>
      <c r="I7045">
        <v>4</v>
      </c>
      <c r="J7045">
        <v>16882.02</v>
      </c>
      <c r="K7045" t="str">
        <f t="shared" si="110"/>
        <v>Low Risk</v>
      </c>
    </row>
    <row r="7046" spans="1:11" x14ac:dyDescent="0.25">
      <c r="A7046">
        <v>7045</v>
      </c>
      <c r="B7046">
        <v>59</v>
      </c>
      <c r="C7046" t="s">
        <v>10</v>
      </c>
      <c r="D7046" t="s">
        <v>18</v>
      </c>
      <c r="E7046" t="s">
        <v>20</v>
      </c>
      <c r="F7046">
        <v>2192.73</v>
      </c>
      <c r="G7046">
        <v>3419.33</v>
      </c>
      <c r="H7046">
        <v>624</v>
      </c>
      <c r="I7046">
        <v>6</v>
      </c>
      <c r="J7046">
        <v>7190.37</v>
      </c>
      <c r="K7046" t="str">
        <f t="shared" si="110"/>
        <v>Low Risk</v>
      </c>
    </row>
    <row r="7047" spans="1:11" x14ac:dyDescent="0.25">
      <c r="A7047">
        <v>7046</v>
      </c>
      <c r="B7047">
        <v>28</v>
      </c>
      <c r="C7047" t="s">
        <v>10</v>
      </c>
      <c r="D7047" t="s">
        <v>16</v>
      </c>
      <c r="E7047" t="s">
        <v>21</v>
      </c>
      <c r="F7047">
        <v>2470.2800000000002</v>
      </c>
      <c r="G7047">
        <v>5068.8500000000004</v>
      </c>
      <c r="H7047">
        <v>672</v>
      </c>
      <c r="I7047">
        <v>3</v>
      </c>
      <c r="J7047">
        <v>8547.6200000000008</v>
      </c>
      <c r="K7047" t="str">
        <f t="shared" si="110"/>
        <v>Low Risk</v>
      </c>
    </row>
    <row r="7048" spans="1:11" x14ac:dyDescent="0.25">
      <c r="A7048">
        <v>7047</v>
      </c>
      <c r="B7048">
        <v>60</v>
      </c>
      <c r="C7048" t="s">
        <v>10</v>
      </c>
      <c r="D7048" t="s">
        <v>11</v>
      </c>
      <c r="E7048" t="s">
        <v>15</v>
      </c>
      <c r="F7048">
        <v>1772.2249999999999</v>
      </c>
      <c r="G7048">
        <v>5596.08</v>
      </c>
      <c r="H7048">
        <v>626</v>
      </c>
      <c r="I7048">
        <v>7</v>
      </c>
      <c r="J7048">
        <v>7047.28</v>
      </c>
      <c r="K7048" t="str">
        <f t="shared" si="110"/>
        <v>Low Risk</v>
      </c>
    </row>
    <row r="7049" spans="1:11" x14ac:dyDescent="0.25">
      <c r="A7049">
        <v>7048</v>
      </c>
      <c r="B7049">
        <v>34</v>
      </c>
      <c r="C7049" t="s">
        <v>10</v>
      </c>
      <c r="D7049" t="s">
        <v>18</v>
      </c>
      <c r="E7049" t="s">
        <v>12</v>
      </c>
      <c r="F7049">
        <v>3512.8</v>
      </c>
      <c r="G7049">
        <v>7264.31</v>
      </c>
      <c r="H7049">
        <v>640</v>
      </c>
      <c r="I7049">
        <v>7</v>
      </c>
      <c r="J7049">
        <v>11966.25</v>
      </c>
      <c r="K7049" t="str">
        <f t="shared" si="110"/>
        <v>Low Risk</v>
      </c>
    </row>
    <row r="7050" spans="1:11" x14ac:dyDescent="0.25">
      <c r="A7050">
        <v>7049</v>
      </c>
      <c r="B7050">
        <v>49</v>
      </c>
      <c r="C7050" t="s">
        <v>13</v>
      </c>
      <c r="D7050" t="s">
        <v>11</v>
      </c>
      <c r="E7050" t="s">
        <v>20</v>
      </c>
      <c r="F7050">
        <v>1238.72</v>
      </c>
      <c r="G7050">
        <v>2109.4299999999998</v>
      </c>
      <c r="H7050">
        <v>528</v>
      </c>
      <c r="I7050">
        <v>10</v>
      </c>
      <c r="J7050">
        <v>2749.27</v>
      </c>
      <c r="K7050" t="str">
        <f t="shared" si="110"/>
        <v>Low Risk</v>
      </c>
    </row>
    <row r="7051" spans="1:11" x14ac:dyDescent="0.25">
      <c r="A7051">
        <v>7050</v>
      </c>
      <c r="B7051">
        <v>21</v>
      </c>
      <c r="C7051" t="s">
        <v>13</v>
      </c>
      <c r="D7051" t="s">
        <v>11</v>
      </c>
      <c r="E7051" t="s">
        <v>20</v>
      </c>
      <c r="F7051">
        <v>1200.22</v>
      </c>
      <c r="G7051">
        <v>1484.47</v>
      </c>
      <c r="H7051">
        <v>576</v>
      </c>
      <c r="I7051">
        <v>7</v>
      </c>
      <c r="J7051">
        <v>3926.44</v>
      </c>
      <c r="K7051" t="str">
        <f t="shared" si="110"/>
        <v>Low Risk</v>
      </c>
    </row>
    <row r="7052" spans="1:11" x14ac:dyDescent="0.25">
      <c r="A7052">
        <v>7051</v>
      </c>
      <c r="B7052">
        <v>21</v>
      </c>
      <c r="C7052" t="s">
        <v>10</v>
      </c>
      <c r="D7052" t="s">
        <v>11</v>
      </c>
      <c r="E7052" t="s">
        <v>17</v>
      </c>
      <c r="F7052">
        <v>1627.86</v>
      </c>
      <c r="G7052">
        <v>2236.5500000000002</v>
      </c>
      <c r="H7052">
        <v>538</v>
      </c>
      <c r="I7052">
        <v>12</v>
      </c>
      <c r="J7052">
        <v>2270.67</v>
      </c>
      <c r="K7052" t="str">
        <f t="shared" si="110"/>
        <v>Moderate Risk</v>
      </c>
    </row>
    <row r="7053" spans="1:11" x14ac:dyDescent="0.25">
      <c r="A7053">
        <v>7052</v>
      </c>
      <c r="B7053">
        <v>34</v>
      </c>
      <c r="C7053" t="s">
        <v>13</v>
      </c>
      <c r="D7053" t="s">
        <v>11</v>
      </c>
      <c r="E7053" t="s">
        <v>15</v>
      </c>
      <c r="F7053">
        <v>1151.29</v>
      </c>
      <c r="G7053">
        <v>1690.51</v>
      </c>
      <c r="H7053">
        <v>430</v>
      </c>
      <c r="I7053">
        <v>5</v>
      </c>
      <c r="J7053">
        <v>2135.17</v>
      </c>
      <c r="K7053" t="str">
        <f t="shared" si="110"/>
        <v>Moderate Risk</v>
      </c>
    </row>
    <row r="7054" spans="1:11" x14ac:dyDescent="0.25">
      <c r="A7054">
        <v>7053</v>
      </c>
      <c r="B7054">
        <v>58</v>
      </c>
      <c r="C7054" t="s">
        <v>13</v>
      </c>
      <c r="D7054" t="s">
        <v>16</v>
      </c>
      <c r="E7054" t="s">
        <v>17</v>
      </c>
      <c r="F7054">
        <v>1266.6199999999999</v>
      </c>
      <c r="G7054">
        <v>1951.3</v>
      </c>
      <c r="H7054">
        <v>576</v>
      </c>
      <c r="I7054">
        <v>12</v>
      </c>
      <c r="J7054">
        <v>3028.01</v>
      </c>
      <c r="K7054" t="str">
        <f t="shared" si="110"/>
        <v>Moderate Risk</v>
      </c>
    </row>
    <row r="7055" spans="1:11" x14ac:dyDescent="0.25">
      <c r="A7055">
        <v>7054</v>
      </c>
      <c r="B7055">
        <v>36</v>
      </c>
      <c r="C7055" t="s">
        <v>13</v>
      </c>
      <c r="D7055" t="s">
        <v>14</v>
      </c>
      <c r="E7055" t="s">
        <v>12</v>
      </c>
      <c r="F7055">
        <v>1772.2249999999999</v>
      </c>
      <c r="G7055">
        <v>2929.47</v>
      </c>
      <c r="H7055">
        <v>555</v>
      </c>
      <c r="I7055">
        <v>7</v>
      </c>
      <c r="J7055">
        <v>3626.82</v>
      </c>
      <c r="K7055" t="str">
        <f t="shared" si="110"/>
        <v>Low Risk</v>
      </c>
    </row>
    <row r="7056" spans="1:11" x14ac:dyDescent="0.25">
      <c r="A7056">
        <v>7055</v>
      </c>
      <c r="B7056">
        <v>22</v>
      </c>
      <c r="C7056" t="s">
        <v>13</v>
      </c>
      <c r="D7056" t="s">
        <v>14</v>
      </c>
      <c r="E7056" t="s">
        <v>17</v>
      </c>
      <c r="F7056">
        <v>802.73</v>
      </c>
      <c r="G7056">
        <v>0</v>
      </c>
      <c r="H7056">
        <v>488</v>
      </c>
      <c r="I7056">
        <v>9</v>
      </c>
      <c r="J7056">
        <v>2951.29</v>
      </c>
      <c r="K7056" t="str">
        <f t="shared" si="110"/>
        <v>Moderate Risk</v>
      </c>
    </row>
    <row r="7057" spans="1:11" x14ac:dyDescent="0.25">
      <c r="A7057">
        <v>7056</v>
      </c>
      <c r="B7057">
        <v>49</v>
      </c>
      <c r="C7057" t="s">
        <v>10</v>
      </c>
      <c r="D7057" t="s">
        <v>16</v>
      </c>
      <c r="E7057" t="s">
        <v>12</v>
      </c>
      <c r="F7057">
        <v>1503.69</v>
      </c>
      <c r="G7057">
        <v>2656.93</v>
      </c>
      <c r="H7057">
        <v>520</v>
      </c>
      <c r="I7057">
        <v>8</v>
      </c>
      <c r="J7057">
        <v>4317.09</v>
      </c>
      <c r="K7057" t="str">
        <f t="shared" si="110"/>
        <v>Low Risk</v>
      </c>
    </row>
    <row r="7058" spans="1:11" x14ac:dyDescent="0.25">
      <c r="A7058">
        <v>7057</v>
      </c>
      <c r="B7058">
        <v>39</v>
      </c>
      <c r="C7058" t="s">
        <v>10</v>
      </c>
      <c r="D7058" t="s">
        <v>18</v>
      </c>
      <c r="E7058" t="s">
        <v>12</v>
      </c>
      <c r="F7058">
        <v>2110.2800000000002</v>
      </c>
      <c r="G7058">
        <v>3385.84</v>
      </c>
      <c r="H7058">
        <v>543</v>
      </c>
      <c r="I7058">
        <v>7</v>
      </c>
      <c r="J7058">
        <v>3692.37</v>
      </c>
      <c r="K7058" t="str">
        <f t="shared" si="110"/>
        <v>Low Risk</v>
      </c>
    </row>
    <row r="7059" spans="1:11" x14ac:dyDescent="0.25">
      <c r="A7059">
        <v>7058</v>
      </c>
      <c r="B7059">
        <v>73</v>
      </c>
      <c r="C7059" t="s">
        <v>10</v>
      </c>
      <c r="D7059" t="s">
        <v>16</v>
      </c>
      <c r="E7059" t="s">
        <v>17</v>
      </c>
      <c r="F7059">
        <v>1488.91</v>
      </c>
      <c r="G7059">
        <v>2102.36</v>
      </c>
      <c r="H7059">
        <v>596</v>
      </c>
      <c r="I7059">
        <v>5</v>
      </c>
      <c r="J7059">
        <v>2944.74</v>
      </c>
      <c r="K7059" t="str">
        <f t="shared" si="110"/>
        <v>Low Risk</v>
      </c>
    </row>
    <row r="7060" spans="1:11" x14ac:dyDescent="0.25">
      <c r="A7060">
        <v>7059</v>
      </c>
      <c r="B7060">
        <v>23</v>
      </c>
      <c r="C7060" t="s">
        <v>10</v>
      </c>
      <c r="D7060" t="s">
        <v>11</v>
      </c>
      <c r="E7060" t="s">
        <v>20</v>
      </c>
      <c r="F7060">
        <v>1287.57</v>
      </c>
      <c r="G7060">
        <v>2732.29</v>
      </c>
      <c r="H7060">
        <v>624</v>
      </c>
      <c r="I7060">
        <v>7</v>
      </c>
      <c r="J7060">
        <v>5318.65</v>
      </c>
      <c r="K7060" t="str">
        <f t="shared" si="110"/>
        <v>Low Risk</v>
      </c>
    </row>
    <row r="7061" spans="1:11" x14ac:dyDescent="0.25">
      <c r="A7061">
        <v>7060</v>
      </c>
      <c r="B7061">
        <v>52</v>
      </c>
      <c r="C7061" t="s">
        <v>13</v>
      </c>
      <c r="D7061" t="s">
        <v>11</v>
      </c>
      <c r="E7061" t="s">
        <v>21</v>
      </c>
      <c r="F7061">
        <v>1772.2249999999999</v>
      </c>
      <c r="G7061">
        <v>1738.81</v>
      </c>
      <c r="H7061">
        <v>555</v>
      </c>
      <c r="I7061">
        <v>9</v>
      </c>
      <c r="J7061">
        <v>2355.4699999999998</v>
      </c>
      <c r="K7061" t="str">
        <f t="shared" si="110"/>
        <v>Low Risk</v>
      </c>
    </row>
    <row r="7062" spans="1:11" x14ac:dyDescent="0.25">
      <c r="A7062">
        <v>7061</v>
      </c>
      <c r="B7062">
        <v>39</v>
      </c>
      <c r="C7062" t="s">
        <v>10</v>
      </c>
      <c r="D7062" t="s">
        <v>18</v>
      </c>
      <c r="E7062" t="s">
        <v>20</v>
      </c>
      <c r="F7062">
        <v>5987.46</v>
      </c>
      <c r="G7062">
        <v>10666.24</v>
      </c>
      <c r="H7062">
        <v>783</v>
      </c>
      <c r="I7062">
        <v>4</v>
      </c>
      <c r="J7062">
        <v>25033.040000000001</v>
      </c>
      <c r="K7062" t="str">
        <f t="shared" si="110"/>
        <v>Low Risk</v>
      </c>
    </row>
    <row r="7063" spans="1:11" x14ac:dyDescent="0.25">
      <c r="A7063">
        <v>7062</v>
      </c>
      <c r="B7063">
        <v>18</v>
      </c>
      <c r="C7063" t="s">
        <v>10</v>
      </c>
      <c r="D7063" t="s">
        <v>16</v>
      </c>
      <c r="E7063" t="s">
        <v>17</v>
      </c>
      <c r="F7063">
        <v>3803.26</v>
      </c>
      <c r="G7063">
        <v>7537.67</v>
      </c>
      <c r="H7063">
        <v>674</v>
      </c>
      <c r="I7063">
        <v>7</v>
      </c>
      <c r="J7063">
        <v>11890.22</v>
      </c>
      <c r="K7063" t="str">
        <f t="shared" si="110"/>
        <v>Low Risk</v>
      </c>
    </row>
    <row r="7064" spans="1:11" x14ac:dyDescent="0.25">
      <c r="A7064">
        <v>7063</v>
      </c>
      <c r="B7064">
        <v>37</v>
      </c>
      <c r="C7064" t="s">
        <v>10</v>
      </c>
      <c r="D7064" t="s">
        <v>14</v>
      </c>
      <c r="E7064" t="s">
        <v>15</v>
      </c>
      <c r="F7064">
        <v>981.77</v>
      </c>
      <c r="G7064">
        <v>1537.32</v>
      </c>
      <c r="H7064">
        <v>481</v>
      </c>
      <c r="I7064">
        <v>7</v>
      </c>
      <c r="J7064">
        <v>3131.11</v>
      </c>
      <c r="K7064" t="str">
        <f t="shared" si="110"/>
        <v>Moderate Risk</v>
      </c>
    </row>
    <row r="7065" spans="1:11" x14ac:dyDescent="0.25">
      <c r="A7065">
        <v>7064</v>
      </c>
      <c r="B7065">
        <v>39</v>
      </c>
      <c r="C7065" t="s">
        <v>13</v>
      </c>
      <c r="D7065" t="s">
        <v>19</v>
      </c>
      <c r="E7065" t="s">
        <v>21</v>
      </c>
      <c r="F7065">
        <v>2672.25</v>
      </c>
      <c r="G7065">
        <v>5810.29</v>
      </c>
      <c r="H7065">
        <v>696</v>
      </c>
      <c r="I7065">
        <v>2</v>
      </c>
      <c r="J7065">
        <v>7918.37</v>
      </c>
      <c r="K7065" t="str">
        <f t="shared" si="110"/>
        <v>Low Risk</v>
      </c>
    </row>
    <row r="7066" spans="1:11" x14ac:dyDescent="0.25">
      <c r="A7066">
        <v>7065</v>
      </c>
      <c r="B7066">
        <v>65</v>
      </c>
      <c r="C7066" t="s">
        <v>13</v>
      </c>
      <c r="D7066" t="s">
        <v>11</v>
      </c>
      <c r="E7066" t="s">
        <v>15</v>
      </c>
      <c r="F7066">
        <v>1418.55</v>
      </c>
      <c r="G7066">
        <v>1913.81</v>
      </c>
      <c r="H7066">
        <v>547</v>
      </c>
      <c r="I7066">
        <v>4</v>
      </c>
      <c r="J7066">
        <v>3792.48</v>
      </c>
      <c r="K7066" t="str">
        <f t="shared" si="110"/>
        <v>Low Risk</v>
      </c>
    </row>
    <row r="7067" spans="1:11" x14ac:dyDescent="0.25">
      <c r="A7067">
        <v>7066</v>
      </c>
      <c r="B7067">
        <v>72</v>
      </c>
      <c r="C7067" t="s">
        <v>13</v>
      </c>
      <c r="D7067" t="s">
        <v>11</v>
      </c>
      <c r="E7067" t="s">
        <v>12</v>
      </c>
      <c r="F7067">
        <v>1770.29</v>
      </c>
      <c r="G7067">
        <v>899.73</v>
      </c>
      <c r="H7067">
        <v>576</v>
      </c>
      <c r="I7067">
        <v>6</v>
      </c>
      <c r="J7067">
        <v>5332.54</v>
      </c>
      <c r="K7067" t="str">
        <f t="shared" si="110"/>
        <v>Low Risk</v>
      </c>
    </row>
    <row r="7068" spans="1:11" x14ac:dyDescent="0.25">
      <c r="A7068">
        <v>7067</v>
      </c>
      <c r="B7068">
        <v>28</v>
      </c>
      <c r="C7068" t="s">
        <v>10</v>
      </c>
      <c r="D7068" t="s">
        <v>11</v>
      </c>
      <c r="E7068" t="s">
        <v>17</v>
      </c>
      <c r="F7068">
        <v>1394.02</v>
      </c>
      <c r="G7068">
        <v>2905.56</v>
      </c>
      <c r="H7068">
        <v>530</v>
      </c>
      <c r="I7068">
        <v>4</v>
      </c>
      <c r="J7068">
        <v>4698.09</v>
      </c>
      <c r="K7068" t="str">
        <f t="shared" si="110"/>
        <v>Low Risk</v>
      </c>
    </row>
    <row r="7069" spans="1:11" x14ac:dyDescent="0.25">
      <c r="A7069">
        <v>7068</v>
      </c>
      <c r="B7069">
        <v>30</v>
      </c>
      <c r="C7069" t="s">
        <v>13</v>
      </c>
      <c r="D7069" t="s">
        <v>11</v>
      </c>
      <c r="E7069" t="s">
        <v>20</v>
      </c>
      <c r="F7069">
        <v>1475.98</v>
      </c>
      <c r="G7069">
        <v>2906.16</v>
      </c>
      <c r="H7069">
        <v>532</v>
      </c>
      <c r="I7069">
        <v>6</v>
      </c>
      <c r="J7069">
        <v>2535.85</v>
      </c>
      <c r="K7069" t="str">
        <f t="shared" si="110"/>
        <v>Low Risk</v>
      </c>
    </row>
    <row r="7070" spans="1:11" x14ac:dyDescent="0.25">
      <c r="A7070">
        <v>7069</v>
      </c>
      <c r="B7070">
        <v>59</v>
      </c>
      <c r="C7070" t="s">
        <v>10</v>
      </c>
      <c r="D7070" t="s">
        <v>19</v>
      </c>
      <c r="E7070" t="s">
        <v>12</v>
      </c>
      <c r="F7070">
        <v>4871.3100000000004</v>
      </c>
      <c r="G7070">
        <v>9584.67</v>
      </c>
      <c r="H7070">
        <v>699</v>
      </c>
      <c r="I7070">
        <v>5</v>
      </c>
      <c r="J7070">
        <v>19373.91</v>
      </c>
      <c r="K7070" t="str">
        <f t="shared" si="110"/>
        <v>Low Risk</v>
      </c>
    </row>
    <row r="7071" spans="1:11" x14ac:dyDescent="0.25">
      <c r="A7071">
        <v>7070</v>
      </c>
      <c r="B7071">
        <v>20</v>
      </c>
      <c r="C7071" t="s">
        <v>10</v>
      </c>
      <c r="D7071" t="s">
        <v>14</v>
      </c>
      <c r="E7071" t="s">
        <v>12</v>
      </c>
      <c r="F7071">
        <v>777.38</v>
      </c>
      <c r="G7071">
        <v>1742.71</v>
      </c>
      <c r="H7071">
        <v>476</v>
      </c>
      <c r="I7071">
        <v>8</v>
      </c>
      <c r="J7071">
        <v>1538.15</v>
      </c>
      <c r="K7071" t="str">
        <f t="shared" si="110"/>
        <v>Moderate Risk</v>
      </c>
    </row>
    <row r="7072" spans="1:11" x14ac:dyDescent="0.25">
      <c r="A7072">
        <v>7071</v>
      </c>
      <c r="B7072">
        <v>26</v>
      </c>
      <c r="C7072" t="s">
        <v>10</v>
      </c>
      <c r="D7072" t="s">
        <v>11</v>
      </c>
      <c r="E7072" t="s">
        <v>17</v>
      </c>
      <c r="F7072">
        <v>1112.57</v>
      </c>
      <c r="G7072">
        <v>3200.63</v>
      </c>
      <c r="H7072">
        <v>489</v>
      </c>
      <c r="I7072">
        <v>8</v>
      </c>
      <c r="J7072">
        <v>2761.5</v>
      </c>
      <c r="K7072" t="str">
        <f t="shared" si="110"/>
        <v>Moderate Risk</v>
      </c>
    </row>
    <row r="7073" spans="1:11" x14ac:dyDescent="0.25">
      <c r="A7073">
        <v>7072</v>
      </c>
      <c r="B7073">
        <v>29</v>
      </c>
      <c r="C7073" t="s">
        <v>13</v>
      </c>
      <c r="D7073" t="s">
        <v>11</v>
      </c>
      <c r="E7073" t="s">
        <v>20</v>
      </c>
      <c r="F7073">
        <v>764.71</v>
      </c>
      <c r="G7073">
        <v>1626.11</v>
      </c>
      <c r="H7073">
        <v>543</v>
      </c>
      <c r="I7073">
        <v>5</v>
      </c>
      <c r="J7073">
        <v>3840.23</v>
      </c>
      <c r="K7073" t="str">
        <f t="shared" si="110"/>
        <v>Low Risk</v>
      </c>
    </row>
    <row r="7074" spans="1:11" x14ac:dyDescent="0.25">
      <c r="A7074">
        <v>7073</v>
      </c>
      <c r="B7074">
        <v>40</v>
      </c>
      <c r="C7074" t="s">
        <v>13</v>
      </c>
      <c r="D7074" t="s">
        <v>11</v>
      </c>
      <c r="E7074" t="s">
        <v>12</v>
      </c>
      <c r="F7074">
        <v>1248.28</v>
      </c>
      <c r="G7074">
        <v>3063.68</v>
      </c>
      <c r="H7074">
        <v>537</v>
      </c>
      <c r="I7074">
        <v>7</v>
      </c>
      <c r="J7074">
        <v>4968.45</v>
      </c>
      <c r="K7074" t="str">
        <f t="shared" si="110"/>
        <v>Low Risk</v>
      </c>
    </row>
    <row r="7075" spans="1:11" x14ac:dyDescent="0.25">
      <c r="A7075">
        <v>7074</v>
      </c>
      <c r="B7075">
        <v>31</v>
      </c>
      <c r="C7075" t="s">
        <v>13</v>
      </c>
      <c r="D7075" t="s">
        <v>14</v>
      </c>
      <c r="E7075" t="s">
        <v>15</v>
      </c>
      <c r="F7075">
        <v>1194.4000000000001</v>
      </c>
      <c r="G7075">
        <v>2822.48</v>
      </c>
      <c r="H7075">
        <v>509</v>
      </c>
      <c r="I7075">
        <v>4</v>
      </c>
      <c r="J7075">
        <v>5332.54</v>
      </c>
      <c r="K7075" t="str">
        <f t="shared" si="110"/>
        <v>Low Risk</v>
      </c>
    </row>
    <row r="7076" spans="1:11" x14ac:dyDescent="0.25">
      <c r="A7076">
        <v>7075</v>
      </c>
      <c r="B7076">
        <v>50</v>
      </c>
      <c r="C7076" t="s">
        <v>13</v>
      </c>
      <c r="D7076" t="s">
        <v>14</v>
      </c>
      <c r="E7076" t="s">
        <v>12</v>
      </c>
      <c r="F7076">
        <v>1772.2249999999999</v>
      </c>
      <c r="G7076">
        <v>1772.01</v>
      </c>
      <c r="H7076">
        <v>500</v>
      </c>
      <c r="I7076">
        <v>9</v>
      </c>
      <c r="J7076">
        <v>4496.8500000000004</v>
      </c>
      <c r="K7076" t="str">
        <f t="shared" si="110"/>
        <v>Low Risk</v>
      </c>
    </row>
    <row r="7077" spans="1:11" x14ac:dyDescent="0.25">
      <c r="A7077">
        <v>7076</v>
      </c>
      <c r="B7077">
        <v>35</v>
      </c>
      <c r="C7077" t="s">
        <v>10</v>
      </c>
      <c r="D7077" t="s">
        <v>11</v>
      </c>
      <c r="E7077" t="s">
        <v>15</v>
      </c>
      <c r="F7077">
        <v>2601.5500000000002</v>
      </c>
      <c r="G7077">
        <v>4323.57</v>
      </c>
      <c r="H7077">
        <v>646</v>
      </c>
      <c r="I7077">
        <v>10</v>
      </c>
      <c r="J7077">
        <v>10618.53</v>
      </c>
      <c r="K7077" t="str">
        <f t="shared" si="110"/>
        <v>Low Risk</v>
      </c>
    </row>
    <row r="7078" spans="1:11" x14ac:dyDescent="0.25">
      <c r="A7078">
        <v>7077</v>
      </c>
      <c r="B7078">
        <v>66</v>
      </c>
      <c r="C7078" t="s">
        <v>10</v>
      </c>
      <c r="D7078" t="s">
        <v>16</v>
      </c>
      <c r="E7078" t="s">
        <v>15</v>
      </c>
      <c r="F7078">
        <v>1272.93</v>
      </c>
      <c r="G7078">
        <v>2098.3000000000002</v>
      </c>
      <c r="H7078">
        <v>445</v>
      </c>
      <c r="I7078">
        <v>8</v>
      </c>
      <c r="J7078">
        <v>3428.92</v>
      </c>
      <c r="K7078" t="str">
        <f t="shared" si="110"/>
        <v>Moderate Risk</v>
      </c>
    </row>
    <row r="7079" spans="1:11" x14ac:dyDescent="0.25">
      <c r="A7079">
        <v>7078</v>
      </c>
      <c r="B7079">
        <v>58</v>
      </c>
      <c r="C7079" t="s">
        <v>10</v>
      </c>
      <c r="D7079" t="s">
        <v>18</v>
      </c>
      <c r="E7079" t="s">
        <v>12</v>
      </c>
      <c r="F7079">
        <v>1188.6500000000001</v>
      </c>
      <c r="G7079">
        <v>3865.2</v>
      </c>
      <c r="H7079">
        <v>516</v>
      </c>
      <c r="I7079">
        <v>6</v>
      </c>
      <c r="J7079">
        <v>4250.96</v>
      </c>
      <c r="K7079" t="str">
        <f t="shared" si="110"/>
        <v>Low Risk</v>
      </c>
    </row>
    <row r="7080" spans="1:11" x14ac:dyDescent="0.25">
      <c r="A7080">
        <v>7079</v>
      </c>
      <c r="B7080">
        <v>26</v>
      </c>
      <c r="C7080" t="s">
        <v>13</v>
      </c>
      <c r="D7080" t="s">
        <v>16</v>
      </c>
      <c r="E7080" t="s">
        <v>20</v>
      </c>
      <c r="F7080">
        <v>1816.7</v>
      </c>
      <c r="G7080">
        <v>2818.64</v>
      </c>
      <c r="H7080">
        <v>603</v>
      </c>
      <c r="I7080">
        <v>8</v>
      </c>
      <c r="J7080">
        <v>5320.64</v>
      </c>
      <c r="K7080" t="str">
        <f t="shared" si="110"/>
        <v>Low Risk</v>
      </c>
    </row>
    <row r="7081" spans="1:11" x14ac:dyDescent="0.25">
      <c r="A7081">
        <v>7080</v>
      </c>
      <c r="B7081">
        <v>40</v>
      </c>
      <c r="C7081" t="s">
        <v>13</v>
      </c>
      <c r="D7081" t="s">
        <v>16</v>
      </c>
      <c r="E7081" t="s">
        <v>21</v>
      </c>
      <c r="F7081">
        <v>1651.61</v>
      </c>
      <c r="G7081">
        <v>3310.86</v>
      </c>
      <c r="H7081">
        <v>517</v>
      </c>
      <c r="I7081">
        <v>8</v>
      </c>
      <c r="J7081">
        <v>3657.42</v>
      </c>
      <c r="K7081" t="str">
        <f t="shared" si="110"/>
        <v>Low Risk</v>
      </c>
    </row>
    <row r="7082" spans="1:11" x14ac:dyDescent="0.25">
      <c r="A7082">
        <v>7081</v>
      </c>
      <c r="B7082">
        <v>27</v>
      </c>
      <c r="C7082" t="s">
        <v>13</v>
      </c>
      <c r="D7082" t="s">
        <v>11</v>
      </c>
      <c r="E7082" t="s">
        <v>17</v>
      </c>
      <c r="F7082">
        <v>2139.6999999999998</v>
      </c>
      <c r="G7082">
        <v>3935.76</v>
      </c>
      <c r="H7082">
        <v>610</v>
      </c>
      <c r="I7082">
        <v>7</v>
      </c>
      <c r="J7082">
        <v>8432.2800000000007</v>
      </c>
      <c r="K7082" t="str">
        <f t="shared" si="110"/>
        <v>Low Risk</v>
      </c>
    </row>
    <row r="7083" spans="1:11" x14ac:dyDescent="0.25">
      <c r="A7083">
        <v>7082</v>
      </c>
      <c r="B7083">
        <v>36</v>
      </c>
      <c r="C7083" t="s">
        <v>13</v>
      </c>
      <c r="D7083" t="s">
        <v>18</v>
      </c>
      <c r="E7083" t="s">
        <v>12</v>
      </c>
      <c r="F7083">
        <v>2461.92</v>
      </c>
      <c r="G7083">
        <v>4616.41</v>
      </c>
      <c r="H7083">
        <v>636</v>
      </c>
      <c r="I7083">
        <v>4</v>
      </c>
      <c r="J7083">
        <v>7906.04</v>
      </c>
      <c r="K7083" t="str">
        <f t="shared" si="110"/>
        <v>Low Risk</v>
      </c>
    </row>
    <row r="7084" spans="1:11" x14ac:dyDescent="0.25">
      <c r="A7084">
        <v>7083</v>
      </c>
      <c r="B7084">
        <v>64</v>
      </c>
      <c r="C7084" t="s">
        <v>13</v>
      </c>
      <c r="D7084" t="s">
        <v>11</v>
      </c>
      <c r="E7084" t="s">
        <v>17</v>
      </c>
      <c r="F7084">
        <v>2786.03</v>
      </c>
      <c r="G7084">
        <v>3237.28</v>
      </c>
      <c r="H7084">
        <v>629</v>
      </c>
      <c r="I7084">
        <v>7</v>
      </c>
      <c r="J7084">
        <v>9913.67</v>
      </c>
      <c r="K7084" t="str">
        <f t="shared" si="110"/>
        <v>Low Risk</v>
      </c>
    </row>
    <row r="7085" spans="1:11" x14ac:dyDescent="0.25">
      <c r="A7085">
        <v>7084</v>
      </c>
      <c r="B7085">
        <v>22</v>
      </c>
      <c r="C7085" t="s">
        <v>13</v>
      </c>
      <c r="D7085" t="s">
        <v>11</v>
      </c>
      <c r="E7085" t="s">
        <v>20</v>
      </c>
      <c r="F7085">
        <v>1354.03</v>
      </c>
      <c r="G7085">
        <v>2144.42</v>
      </c>
      <c r="H7085">
        <v>576</v>
      </c>
      <c r="I7085">
        <v>9</v>
      </c>
      <c r="J7085">
        <v>3308.13</v>
      </c>
      <c r="K7085" t="str">
        <f t="shared" si="110"/>
        <v>Low Risk</v>
      </c>
    </row>
    <row r="7086" spans="1:11" x14ac:dyDescent="0.25">
      <c r="A7086">
        <v>7085</v>
      </c>
      <c r="B7086">
        <v>64</v>
      </c>
      <c r="C7086" t="s">
        <v>13</v>
      </c>
      <c r="D7086" t="s">
        <v>16</v>
      </c>
      <c r="E7086" t="s">
        <v>12</v>
      </c>
      <c r="F7086">
        <v>1489.96</v>
      </c>
      <c r="G7086">
        <v>1782.75</v>
      </c>
      <c r="H7086">
        <v>552</v>
      </c>
      <c r="I7086">
        <v>7</v>
      </c>
      <c r="J7086">
        <v>1380.12</v>
      </c>
      <c r="K7086" t="str">
        <f t="shared" si="110"/>
        <v>Low Risk</v>
      </c>
    </row>
    <row r="7087" spans="1:11" x14ac:dyDescent="0.25">
      <c r="A7087">
        <v>7086</v>
      </c>
      <c r="B7087">
        <v>69</v>
      </c>
      <c r="C7087" t="s">
        <v>13</v>
      </c>
      <c r="D7087" t="s">
        <v>16</v>
      </c>
      <c r="E7087" t="s">
        <v>17</v>
      </c>
      <c r="F7087">
        <v>2610.5100000000002</v>
      </c>
      <c r="G7087">
        <v>3951.17</v>
      </c>
      <c r="H7087">
        <v>576</v>
      </c>
      <c r="I7087">
        <v>13</v>
      </c>
      <c r="J7087">
        <v>8721.85</v>
      </c>
      <c r="K7087" t="str">
        <f t="shared" si="110"/>
        <v>Moderate Risk</v>
      </c>
    </row>
    <row r="7088" spans="1:11" x14ac:dyDescent="0.25">
      <c r="A7088">
        <v>7087</v>
      </c>
      <c r="B7088">
        <v>40</v>
      </c>
      <c r="C7088" t="s">
        <v>13</v>
      </c>
      <c r="D7088" t="s">
        <v>11</v>
      </c>
      <c r="E7088" t="s">
        <v>17</v>
      </c>
      <c r="F7088">
        <v>1857.44</v>
      </c>
      <c r="G7088">
        <v>3940.3</v>
      </c>
      <c r="H7088">
        <v>647</v>
      </c>
      <c r="I7088">
        <v>4</v>
      </c>
      <c r="J7088">
        <v>6137.55</v>
      </c>
      <c r="K7088" t="str">
        <f t="shared" si="110"/>
        <v>Low Risk</v>
      </c>
    </row>
    <row r="7089" spans="1:11" x14ac:dyDescent="0.25">
      <c r="A7089">
        <v>7088</v>
      </c>
      <c r="B7089">
        <v>47</v>
      </c>
      <c r="C7089" t="s">
        <v>13</v>
      </c>
      <c r="D7089" t="s">
        <v>14</v>
      </c>
      <c r="E7089" t="s">
        <v>12</v>
      </c>
      <c r="F7089">
        <v>879.54</v>
      </c>
      <c r="G7089">
        <v>1959.52</v>
      </c>
      <c r="H7089">
        <v>499</v>
      </c>
      <c r="I7089">
        <v>6</v>
      </c>
      <c r="J7089">
        <v>3528.36</v>
      </c>
      <c r="K7089" t="str">
        <f t="shared" si="110"/>
        <v>Moderate Risk</v>
      </c>
    </row>
    <row r="7090" spans="1:11" x14ac:dyDescent="0.25">
      <c r="A7090">
        <v>7089</v>
      </c>
      <c r="B7090">
        <v>42</v>
      </c>
      <c r="C7090" t="s">
        <v>13</v>
      </c>
      <c r="D7090" t="s">
        <v>14</v>
      </c>
      <c r="E7090" t="s">
        <v>17</v>
      </c>
      <c r="F7090">
        <v>1534.18</v>
      </c>
      <c r="G7090">
        <v>2929.41</v>
      </c>
      <c r="H7090">
        <v>549</v>
      </c>
      <c r="I7090">
        <v>4</v>
      </c>
      <c r="J7090">
        <v>3411.15</v>
      </c>
      <c r="K7090" t="str">
        <f t="shared" si="110"/>
        <v>Low Risk</v>
      </c>
    </row>
    <row r="7091" spans="1:11" x14ac:dyDescent="0.25">
      <c r="A7091">
        <v>7090</v>
      </c>
      <c r="B7091">
        <v>45</v>
      </c>
      <c r="C7091" t="s">
        <v>10</v>
      </c>
      <c r="D7091" t="s">
        <v>18</v>
      </c>
      <c r="E7091" t="s">
        <v>15</v>
      </c>
      <c r="F7091">
        <v>2946.31</v>
      </c>
      <c r="G7091">
        <v>3237.28</v>
      </c>
      <c r="H7091">
        <v>641</v>
      </c>
      <c r="I7091">
        <v>6</v>
      </c>
      <c r="J7091">
        <v>8826.6299999999992</v>
      </c>
      <c r="K7091" t="str">
        <f t="shared" si="110"/>
        <v>Low Risk</v>
      </c>
    </row>
    <row r="7092" spans="1:11" x14ac:dyDescent="0.25">
      <c r="A7092">
        <v>7091</v>
      </c>
      <c r="B7092">
        <v>51</v>
      </c>
      <c r="C7092" t="s">
        <v>10</v>
      </c>
      <c r="D7092" t="s">
        <v>14</v>
      </c>
      <c r="E7092" t="s">
        <v>17</v>
      </c>
      <c r="F7092">
        <v>1772.2249999999999</v>
      </c>
      <c r="G7092">
        <v>3237.28</v>
      </c>
      <c r="H7092">
        <v>558</v>
      </c>
      <c r="I7092">
        <v>8</v>
      </c>
      <c r="J7092">
        <v>3313.77</v>
      </c>
      <c r="K7092" t="str">
        <f t="shared" si="110"/>
        <v>Low Risk</v>
      </c>
    </row>
    <row r="7093" spans="1:11" x14ac:dyDescent="0.25">
      <c r="A7093">
        <v>7092</v>
      </c>
      <c r="B7093">
        <v>62</v>
      </c>
      <c r="C7093" t="s">
        <v>10</v>
      </c>
      <c r="D7093" t="s">
        <v>16</v>
      </c>
      <c r="E7093" t="s">
        <v>20</v>
      </c>
      <c r="F7093">
        <v>3098.58</v>
      </c>
      <c r="G7093">
        <v>4824.62</v>
      </c>
      <c r="H7093">
        <v>576</v>
      </c>
      <c r="I7093">
        <v>10</v>
      </c>
      <c r="J7093">
        <v>8668.6200000000008</v>
      </c>
      <c r="K7093" t="str">
        <f t="shared" si="110"/>
        <v>Low Risk</v>
      </c>
    </row>
    <row r="7094" spans="1:11" x14ac:dyDescent="0.25">
      <c r="A7094">
        <v>7093</v>
      </c>
      <c r="B7094">
        <v>73</v>
      </c>
      <c r="C7094" t="s">
        <v>10</v>
      </c>
      <c r="D7094" t="s">
        <v>11</v>
      </c>
      <c r="E7094" t="s">
        <v>20</v>
      </c>
      <c r="F7094">
        <v>3070.48</v>
      </c>
      <c r="G7094">
        <v>6656.32</v>
      </c>
      <c r="H7094">
        <v>649</v>
      </c>
      <c r="I7094">
        <v>7</v>
      </c>
      <c r="J7094">
        <v>8348.85</v>
      </c>
      <c r="K7094" t="str">
        <f t="shared" si="110"/>
        <v>Low Risk</v>
      </c>
    </row>
    <row r="7095" spans="1:11" x14ac:dyDescent="0.25">
      <c r="A7095">
        <v>7094</v>
      </c>
      <c r="B7095">
        <v>65</v>
      </c>
      <c r="C7095" t="s">
        <v>13</v>
      </c>
      <c r="D7095" t="s">
        <v>11</v>
      </c>
      <c r="E7095" t="s">
        <v>17</v>
      </c>
      <c r="F7095">
        <v>1208.72</v>
      </c>
      <c r="G7095">
        <v>3237.28</v>
      </c>
      <c r="H7095">
        <v>478</v>
      </c>
      <c r="I7095">
        <v>7</v>
      </c>
      <c r="J7095">
        <v>1105.9100000000001</v>
      </c>
      <c r="K7095" t="str">
        <f t="shared" si="110"/>
        <v>Moderate Risk</v>
      </c>
    </row>
    <row r="7096" spans="1:11" x14ac:dyDescent="0.25">
      <c r="A7096">
        <v>7095</v>
      </c>
      <c r="B7096">
        <v>64</v>
      </c>
      <c r="C7096" t="s">
        <v>10</v>
      </c>
      <c r="D7096" t="s">
        <v>11</v>
      </c>
      <c r="E7096" t="s">
        <v>15</v>
      </c>
      <c r="F7096">
        <v>1951.13</v>
      </c>
      <c r="G7096">
        <v>3162.43</v>
      </c>
      <c r="H7096">
        <v>623</v>
      </c>
      <c r="I7096">
        <v>7</v>
      </c>
      <c r="J7096">
        <v>4186.7299999999996</v>
      </c>
      <c r="K7096" t="str">
        <f t="shared" si="110"/>
        <v>Low Risk</v>
      </c>
    </row>
    <row r="7097" spans="1:11" x14ac:dyDescent="0.25">
      <c r="A7097">
        <v>7096</v>
      </c>
      <c r="B7097">
        <v>42</v>
      </c>
      <c r="C7097" t="s">
        <v>10</v>
      </c>
      <c r="D7097" t="s">
        <v>14</v>
      </c>
      <c r="E7097" t="s">
        <v>15</v>
      </c>
      <c r="F7097">
        <v>1240.83</v>
      </c>
      <c r="G7097">
        <v>2365.23</v>
      </c>
      <c r="H7097">
        <v>555</v>
      </c>
      <c r="I7097">
        <v>6</v>
      </c>
      <c r="J7097">
        <v>5588.31</v>
      </c>
      <c r="K7097" t="str">
        <f t="shared" si="110"/>
        <v>Low Risk</v>
      </c>
    </row>
    <row r="7098" spans="1:11" x14ac:dyDescent="0.25">
      <c r="A7098">
        <v>7097</v>
      </c>
      <c r="B7098">
        <v>27</v>
      </c>
      <c r="C7098" t="s">
        <v>10</v>
      </c>
      <c r="D7098" t="s">
        <v>14</v>
      </c>
      <c r="E7098" t="s">
        <v>15</v>
      </c>
      <c r="F7098">
        <v>952.21</v>
      </c>
      <c r="G7098">
        <v>2387.02</v>
      </c>
      <c r="H7098">
        <v>576</v>
      </c>
      <c r="I7098">
        <v>3</v>
      </c>
      <c r="J7098">
        <v>1215.53</v>
      </c>
      <c r="K7098" t="str">
        <f t="shared" si="110"/>
        <v>Low Risk</v>
      </c>
    </row>
    <row r="7099" spans="1:11" x14ac:dyDescent="0.25">
      <c r="A7099">
        <v>7098</v>
      </c>
      <c r="B7099">
        <v>31</v>
      </c>
      <c r="C7099" t="s">
        <v>13</v>
      </c>
      <c r="D7099" t="s">
        <v>16</v>
      </c>
      <c r="E7099" t="s">
        <v>12</v>
      </c>
      <c r="F7099">
        <v>1668.1</v>
      </c>
      <c r="G7099">
        <v>3237.28</v>
      </c>
      <c r="H7099">
        <v>580</v>
      </c>
      <c r="I7099">
        <v>6</v>
      </c>
      <c r="J7099">
        <v>1808.18</v>
      </c>
      <c r="K7099" t="str">
        <f t="shared" si="110"/>
        <v>Low Risk</v>
      </c>
    </row>
    <row r="7100" spans="1:11" x14ac:dyDescent="0.25">
      <c r="A7100">
        <v>7099</v>
      </c>
      <c r="B7100">
        <v>59</v>
      </c>
      <c r="C7100" t="s">
        <v>10</v>
      </c>
      <c r="D7100" t="s">
        <v>11</v>
      </c>
      <c r="E7100" t="s">
        <v>12</v>
      </c>
      <c r="F7100">
        <v>700.74</v>
      </c>
      <c r="G7100">
        <v>1324.72</v>
      </c>
      <c r="H7100">
        <v>476</v>
      </c>
      <c r="I7100">
        <v>9</v>
      </c>
      <c r="J7100">
        <v>4898.08</v>
      </c>
      <c r="K7100" t="str">
        <f t="shared" si="110"/>
        <v>Moderate Risk</v>
      </c>
    </row>
    <row r="7101" spans="1:11" x14ac:dyDescent="0.25">
      <c r="A7101">
        <v>7100</v>
      </c>
      <c r="B7101">
        <v>74</v>
      </c>
      <c r="C7101" t="s">
        <v>10</v>
      </c>
      <c r="D7101" t="s">
        <v>18</v>
      </c>
      <c r="E7101" t="s">
        <v>20</v>
      </c>
      <c r="F7101">
        <v>4144.2700000000004</v>
      </c>
      <c r="G7101">
        <v>7553.46</v>
      </c>
      <c r="H7101">
        <v>759</v>
      </c>
      <c r="I7101">
        <v>7</v>
      </c>
      <c r="J7101">
        <v>18498.919999999998</v>
      </c>
      <c r="K7101" t="str">
        <f t="shared" si="110"/>
        <v>Low Risk</v>
      </c>
    </row>
    <row r="7102" spans="1:11" x14ac:dyDescent="0.25">
      <c r="A7102">
        <v>7101</v>
      </c>
      <c r="B7102">
        <v>63</v>
      </c>
      <c r="C7102" t="s">
        <v>10</v>
      </c>
      <c r="D7102" t="s">
        <v>14</v>
      </c>
      <c r="E7102" t="s">
        <v>12</v>
      </c>
      <c r="F7102">
        <v>1782.89</v>
      </c>
      <c r="G7102">
        <v>2039.46</v>
      </c>
      <c r="H7102">
        <v>603</v>
      </c>
      <c r="I7102">
        <v>6</v>
      </c>
      <c r="J7102">
        <v>7923.88</v>
      </c>
      <c r="K7102" t="str">
        <f t="shared" si="110"/>
        <v>Low Risk</v>
      </c>
    </row>
    <row r="7103" spans="1:11" x14ac:dyDescent="0.25">
      <c r="A7103">
        <v>7102</v>
      </c>
      <c r="B7103">
        <v>75</v>
      </c>
      <c r="C7103" t="s">
        <v>10</v>
      </c>
      <c r="D7103" t="s">
        <v>18</v>
      </c>
      <c r="E7103" t="s">
        <v>152</v>
      </c>
      <c r="F7103">
        <v>1077.26</v>
      </c>
      <c r="G7103">
        <v>2289.48</v>
      </c>
      <c r="H7103">
        <v>471</v>
      </c>
      <c r="I7103">
        <v>6</v>
      </c>
      <c r="J7103">
        <v>2726.08</v>
      </c>
      <c r="K7103" t="str">
        <f t="shared" si="110"/>
        <v>Moderate Risk</v>
      </c>
    </row>
    <row r="7104" spans="1:11" x14ac:dyDescent="0.25">
      <c r="A7104">
        <v>7103</v>
      </c>
      <c r="B7104">
        <v>47</v>
      </c>
      <c r="C7104" t="s">
        <v>13</v>
      </c>
      <c r="D7104" t="s">
        <v>19</v>
      </c>
      <c r="E7104" t="s">
        <v>15</v>
      </c>
      <c r="F7104">
        <v>3067.29</v>
      </c>
      <c r="G7104">
        <v>5422.99</v>
      </c>
      <c r="H7104">
        <v>619</v>
      </c>
      <c r="I7104">
        <v>4</v>
      </c>
      <c r="J7104">
        <v>10944.04</v>
      </c>
      <c r="K7104" t="str">
        <f t="shared" si="110"/>
        <v>Low Risk</v>
      </c>
    </row>
    <row r="7105" spans="1:11" x14ac:dyDescent="0.25">
      <c r="A7105">
        <v>7104</v>
      </c>
      <c r="B7105">
        <v>72</v>
      </c>
      <c r="C7105" t="s">
        <v>10</v>
      </c>
      <c r="D7105" t="s">
        <v>14</v>
      </c>
      <c r="E7105" t="s">
        <v>12</v>
      </c>
      <c r="F7105">
        <v>1479.7</v>
      </c>
      <c r="G7105">
        <v>3120.68</v>
      </c>
      <c r="H7105">
        <v>562</v>
      </c>
      <c r="I7105">
        <v>9</v>
      </c>
      <c r="J7105">
        <v>4123.63</v>
      </c>
      <c r="K7105" t="str">
        <f t="shared" si="110"/>
        <v>Low Risk</v>
      </c>
    </row>
    <row r="7106" spans="1:11" x14ac:dyDescent="0.25">
      <c r="A7106">
        <v>7105</v>
      </c>
      <c r="B7106">
        <v>58</v>
      </c>
      <c r="C7106" t="s">
        <v>13</v>
      </c>
      <c r="D7106" t="s">
        <v>19</v>
      </c>
      <c r="E7106" t="s">
        <v>21</v>
      </c>
      <c r="F7106">
        <v>5004.71</v>
      </c>
      <c r="G7106">
        <v>8631.8700000000008</v>
      </c>
      <c r="H7106">
        <v>628</v>
      </c>
      <c r="I7106">
        <v>8</v>
      </c>
      <c r="J7106">
        <v>15953.23</v>
      </c>
      <c r="K7106" t="str">
        <f t="shared" ref="K7106:K7169" si="111">IF(AND(H7106&lt;500,I7106&gt;10),"High Risk",IF(OR(H7106&lt;500,I7106&gt;10),"Moderate Risk","Low Risk"))</f>
        <v>Low Risk</v>
      </c>
    </row>
    <row r="7107" spans="1:11" x14ac:dyDescent="0.25">
      <c r="A7107">
        <v>7106</v>
      </c>
      <c r="B7107">
        <v>42</v>
      </c>
      <c r="C7107" t="s">
        <v>13</v>
      </c>
      <c r="D7107" t="s">
        <v>11</v>
      </c>
      <c r="E7107" t="s">
        <v>20</v>
      </c>
      <c r="F7107">
        <v>1333.43</v>
      </c>
      <c r="G7107">
        <v>3237.28</v>
      </c>
      <c r="H7107">
        <v>581</v>
      </c>
      <c r="I7107">
        <v>6</v>
      </c>
      <c r="J7107">
        <v>5332.54</v>
      </c>
      <c r="K7107" t="str">
        <f t="shared" si="111"/>
        <v>Low Risk</v>
      </c>
    </row>
    <row r="7108" spans="1:11" x14ac:dyDescent="0.25">
      <c r="A7108">
        <v>7107</v>
      </c>
      <c r="B7108">
        <v>31</v>
      </c>
      <c r="C7108" t="s">
        <v>13</v>
      </c>
      <c r="D7108" t="s">
        <v>16</v>
      </c>
      <c r="E7108" t="s">
        <v>17</v>
      </c>
      <c r="F7108">
        <v>1576.82</v>
      </c>
      <c r="G7108">
        <v>4660.9399999999996</v>
      </c>
      <c r="H7108">
        <v>568</v>
      </c>
      <c r="I7108">
        <v>2</v>
      </c>
      <c r="J7108">
        <v>4080.12</v>
      </c>
      <c r="K7108" t="str">
        <f t="shared" si="111"/>
        <v>Low Risk</v>
      </c>
    </row>
    <row r="7109" spans="1:11" x14ac:dyDescent="0.25">
      <c r="A7109">
        <v>7108</v>
      </c>
      <c r="B7109">
        <v>52</v>
      </c>
      <c r="C7109" t="s">
        <v>10</v>
      </c>
      <c r="D7109" t="s">
        <v>11</v>
      </c>
      <c r="E7109" t="s">
        <v>20</v>
      </c>
      <c r="F7109">
        <v>1806.06</v>
      </c>
      <c r="G7109">
        <v>2625.08</v>
      </c>
      <c r="H7109">
        <v>576</v>
      </c>
      <c r="I7109">
        <v>8</v>
      </c>
      <c r="J7109">
        <v>4857.63</v>
      </c>
      <c r="K7109" t="str">
        <f t="shared" si="111"/>
        <v>Low Risk</v>
      </c>
    </row>
    <row r="7110" spans="1:11" x14ac:dyDescent="0.25">
      <c r="A7110">
        <v>7109</v>
      </c>
      <c r="B7110">
        <v>69</v>
      </c>
      <c r="C7110" t="s">
        <v>10</v>
      </c>
      <c r="D7110" t="s">
        <v>16</v>
      </c>
      <c r="E7110" t="s">
        <v>12</v>
      </c>
      <c r="F7110">
        <v>1396.54</v>
      </c>
      <c r="G7110">
        <v>2368.23</v>
      </c>
      <c r="H7110">
        <v>547</v>
      </c>
      <c r="I7110">
        <v>8</v>
      </c>
      <c r="J7110">
        <v>6228.44</v>
      </c>
      <c r="K7110" t="str">
        <f t="shared" si="111"/>
        <v>Low Risk</v>
      </c>
    </row>
    <row r="7111" spans="1:11" x14ac:dyDescent="0.25">
      <c r="A7111">
        <v>7110</v>
      </c>
      <c r="B7111">
        <v>65</v>
      </c>
      <c r="C7111" t="s">
        <v>10</v>
      </c>
      <c r="D7111" t="s">
        <v>11</v>
      </c>
      <c r="E7111" t="s">
        <v>21</v>
      </c>
      <c r="F7111">
        <v>1772.2249999999999</v>
      </c>
      <c r="G7111">
        <v>5561.42</v>
      </c>
      <c r="H7111">
        <v>769</v>
      </c>
      <c r="I7111">
        <v>8</v>
      </c>
      <c r="J7111">
        <v>11178.39</v>
      </c>
      <c r="K7111" t="str">
        <f t="shared" si="111"/>
        <v>Low Risk</v>
      </c>
    </row>
    <row r="7112" spans="1:11" x14ac:dyDescent="0.25">
      <c r="A7112">
        <v>7111</v>
      </c>
      <c r="B7112">
        <v>51</v>
      </c>
      <c r="C7112" t="s">
        <v>10</v>
      </c>
      <c r="D7112" t="s">
        <v>11</v>
      </c>
      <c r="E7112" t="s">
        <v>152</v>
      </c>
      <c r="F7112">
        <v>1600.38</v>
      </c>
      <c r="G7112">
        <v>2988.47</v>
      </c>
      <c r="H7112">
        <v>541</v>
      </c>
      <c r="I7112">
        <v>4</v>
      </c>
      <c r="J7112">
        <v>4833.62</v>
      </c>
      <c r="K7112" t="str">
        <f t="shared" si="111"/>
        <v>Low Risk</v>
      </c>
    </row>
    <row r="7113" spans="1:11" x14ac:dyDescent="0.25">
      <c r="A7113">
        <v>7112</v>
      </c>
      <c r="B7113">
        <v>27</v>
      </c>
      <c r="C7113" t="s">
        <v>13</v>
      </c>
      <c r="D7113" t="s">
        <v>16</v>
      </c>
      <c r="E7113" t="s">
        <v>15</v>
      </c>
      <c r="F7113">
        <v>1907.37</v>
      </c>
      <c r="G7113">
        <v>3671.96</v>
      </c>
      <c r="H7113">
        <v>520</v>
      </c>
      <c r="I7113">
        <v>5</v>
      </c>
      <c r="J7113">
        <v>5371.76</v>
      </c>
      <c r="K7113" t="str">
        <f t="shared" si="111"/>
        <v>Low Risk</v>
      </c>
    </row>
    <row r="7114" spans="1:11" x14ac:dyDescent="0.25">
      <c r="A7114">
        <v>7113</v>
      </c>
      <c r="B7114">
        <v>52</v>
      </c>
      <c r="C7114" t="s">
        <v>10</v>
      </c>
      <c r="D7114" t="s">
        <v>16</v>
      </c>
      <c r="E7114" t="s">
        <v>17</v>
      </c>
      <c r="F7114">
        <v>1772.2249999999999</v>
      </c>
      <c r="G7114">
        <v>7035.99</v>
      </c>
      <c r="H7114">
        <v>640</v>
      </c>
      <c r="I7114">
        <v>8</v>
      </c>
      <c r="J7114">
        <v>11619.95</v>
      </c>
      <c r="K7114" t="str">
        <f t="shared" si="111"/>
        <v>Low Risk</v>
      </c>
    </row>
    <row r="7115" spans="1:11" x14ac:dyDescent="0.25">
      <c r="A7115">
        <v>7114</v>
      </c>
      <c r="B7115">
        <v>28</v>
      </c>
      <c r="C7115" t="s">
        <v>10</v>
      </c>
      <c r="D7115" t="s">
        <v>11</v>
      </c>
      <c r="E7115" t="s">
        <v>17</v>
      </c>
      <c r="F7115">
        <v>1443.91</v>
      </c>
      <c r="G7115">
        <v>2158.27</v>
      </c>
      <c r="H7115">
        <v>576</v>
      </c>
      <c r="I7115">
        <v>5</v>
      </c>
      <c r="J7115">
        <v>606.51</v>
      </c>
      <c r="K7115" t="str">
        <f t="shared" si="111"/>
        <v>Low Risk</v>
      </c>
    </row>
    <row r="7116" spans="1:11" x14ac:dyDescent="0.25">
      <c r="A7116">
        <v>7115</v>
      </c>
      <c r="B7116">
        <v>28</v>
      </c>
      <c r="C7116" t="s">
        <v>13</v>
      </c>
      <c r="D7116" t="s">
        <v>19</v>
      </c>
      <c r="E7116" t="s">
        <v>20</v>
      </c>
      <c r="F7116">
        <v>5915.54</v>
      </c>
      <c r="G7116">
        <v>10445.469999999999</v>
      </c>
      <c r="H7116">
        <v>729</v>
      </c>
      <c r="I7116">
        <v>4</v>
      </c>
      <c r="J7116">
        <v>19285.09</v>
      </c>
      <c r="K7116" t="str">
        <f t="shared" si="111"/>
        <v>Low Risk</v>
      </c>
    </row>
    <row r="7117" spans="1:11" x14ac:dyDescent="0.25">
      <c r="A7117">
        <v>7116</v>
      </c>
      <c r="B7117">
        <v>38</v>
      </c>
      <c r="C7117" t="s">
        <v>13</v>
      </c>
      <c r="D7117" t="s">
        <v>19</v>
      </c>
      <c r="E7117" t="s">
        <v>17</v>
      </c>
      <c r="F7117">
        <v>1591.49</v>
      </c>
      <c r="G7117">
        <v>3060.77</v>
      </c>
      <c r="H7117">
        <v>515</v>
      </c>
      <c r="I7117">
        <v>5</v>
      </c>
      <c r="J7117">
        <v>2825.04</v>
      </c>
      <c r="K7117" t="str">
        <f t="shared" si="111"/>
        <v>Low Risk</v>
      </c>
    </row>
    <row r="7118" spans="1:11" x14ac:dyDescent="0.25">
      <c r="A7118">
        <v>7117</v>
      </c>
      <c r="B7118">
        <v>38</v>
      </c>
      <c r="C7118" t="s">
        <v>10</v>
      </c>
      <c r="D7118" t="s">
        <v>19</v>
      </c>
      <c r="E7118" t="s">
        <v>15</v>
      </c>
      <c r="F7118">
        <v>5506.71</v>
      </c>
      <c r="G7118">
        <v>8475.73</v>
      </c>
      <c r="H7118">
        <v>740</v>
      </c>
      <c r="I7118">
        <v>4</v>
      </c>
      <c r="J7118">
        <v>21280.36</v>
      </c>
      <c r="K7118" t="str">
        <f t="shared" si="111"/>
        <v>Low Risk</v>
      </c>
    </row>
    <row r="7119" spans="1:11" x14ac:dyDescent="0.25">
      <c r="A7119">
        <v>7118</v>
      </c>
      <c r="B7119">
        <v>39</v>
      </c>
      <c r="C7119" t="s">
        <v>10</v>
      </c>
      <c r="D7119" t="s">
        <v>18</v>
      </c>
      <c r="E7119" t="s">
        <v>20</v>
      </c>
      <c r="F7119">
        <v>3800.87</v>
      </c>
      <c r="G7119">
        <v>7775.03</v>
      </c>
      <c r="H7119">
        <v>682</v>
      </c>
      <c r="I7119">
        <v>8</v>
      </c>
      <c r="J7119">
        <v>14021.5</v>
      </c>
      <c r="K7119" t="str">
        <f t="shared" si="111"/>
        <v>Low Risk</v>
      </c>
    </row>
    <row r="7120" spans="1:11" x14ac:dyDescent="0.25">
      <c r="A7120">
        <v>7119</v>
      </c>
      <c r="B7120">
        <v>62</v>
      </c>
      <c r="C7120" t="s">
        <v>10</v>
      </c>
      <c r="D7120" t="s">
        <v>11</v>
      </c>
      <c r="E7120" t="s">
        <v>17</v>
      </c>
      <c r="F7120">
        <v>619.32000000000005</v>
      </c>
      <c r="G7120">
        <v>0</v>
      </c>
      <c r="H7120">
        <v>576</v>
      </c>
      <c r="I7120">
        <v>16</v>
      </c>
      <c r="J7120">
        <v>959.78</v>
      </c>
      <c r="K7120" t="str">
        <f t="shared" si="111"/>
        <v>Moderate Risk</v>
      </c>
    </row>
    <row r="7121" spans="1:11" x14ac:dyDescent="0.25">
      <c r="A7121">
        <v>7120</v>
      </c>
      <c r="B7121">
        <v>24</v>
      </c>
      <c r="C7121" t="s">
        <v>13</v>
      </c>
      <c r="D7121" t="s">
        <v>11</v>
      </c>
      <c r="E7121" t="s">
        <v>17</v>
      </c>
      <c r="F7121">
        <v>1251.6400000000001</v>
      </c>
      <c r="G7121">
        <v>2828.49</v>
      </c>
      <c r="H7121">
        <v>461</v>
      </c>
      <c r="I7121">
        <v>8</v>
      </c>
      <c r="J7121">
        <v>5332.54</v>
      </c>
      <c r="K7121" t="str">
        <f t="shared" si="111"/>
        <v>Moderate Risk</v>
      </c>
    </row>
    <row r="7122" spans="1:11" x14ac:dyDescent="0.25">
      <c r="A7122">
        <v>7121</v>
      </c>
      <c r="B7122">
        <v>72</v>
      </c>
      <c r="C7122" t="s">
        <v>13</v>
      </c>
      <c r="D7122" t="s">
        <v>11</v>
      </c>
      <c r="E7122" t="s">
        <v>20</v>
      </c>
      <c r="F7122">
        <v>1908.65</v>
      </c>
      <c r="G7122">
        <v>6215.77</v>
      </c>
      <c r="H7122">
        <v>604</v>
      </c>
      <c r="I7122">
        <v>6</v>
      </c>
      <c r="J7122">
        <v>4941.47</v>
      </c>
      <c r="K7122" t="str">
        <f t="shared" si="111"/>
        <v>Low Risk</v>
      </c>
    </row>
    <row r="7123" spans="1:11" x14ac:dyDescent="0.25">
      <c r="A7123">
        <v>7122</v>
      </c>
      <c r="B7123">
        <v>34</v>
      </c>
      <c r="C7123" t="s">
        <v>13</v>
      </c>
      <c r="D7123" t="s">
        <v>19</v>
      </c>
      <c r="E7123" t="s">
        <v>20</v>
      </c>
      <c r="F7123">
        <v>4680.9399999999996</v>
      </c>
      <c r="G7123">
        <v>8910.1</v>
      </c>
      <c r="H7123">
        <v>698</v>
      </c>
      <c r="I7123">
        <v>5</v>
      </c>
      <c r="J7123">
        <v>16852.91</v>
      </c>
      <c r="K7123" t="str">
        <f t="shared" si="111"/>
        <v>Low Risk</v>
      </c>
    </row>
    <row r="7124" spans="1:11" x14ac:dyDescent="0.25">
      <c r="A7124">
        <v>7123</v>
      </c>
      <c r="B7124">
        <v>19</v>
      </c>
      <c r="C7124" t="s">
        <v>13</v>
      </c>
      <c r="D7124" t="s">
        <v>14</v>
      </c>
      <c r="E7124" t="s">
        <v>17</v>
      </c>
      <c r="F7124">
        <v>2067.6</v>
      </c>
      <c r="G7124">
        <v>4282.0600000000004</v>
      </c>
      <c r="H7124">
        <v>526</v>
      </c>
      <c r="I7124">
        <v>13</v>
      </c>
      <c r="J7124">
        <v>5839.04</v>
      </c>
      <c r="K7124" t="str">
        <f t="shared" si="111"/>
        <v>Moderate Risk</v>
      </c>
    </row>
    <row r="7125" spans="1:11" x14ac:dyDescent="0.25">
      <c r="A7125">
        <v>7124</v>
      </c>
      <c r="B7125">
        <v>29</v>
      </c>
      <c r="C7125" t="s">
        <v>10</v>
      </c>
      <c r="D7125" t="s">
        <v>11</v>
      </c>
      <c r="E7125" t="s">
        <v>15</v>
      </c>
      <c r="F7125">
        <v>745.82</v>
      </c>
      <c r="G7125">
        <v>1427.56</v>
      </c>
      <c r="H7125">
        <v>426</v>
      </c>
      <c r="I7125">
        <v>4</v>
      </c>
      <c r="J7125">
        <v>5332.54</v>
      </c>
      <c r="K7125" t="str">
        <f t="shared" si="111"/>
        <v>Moderate Risk</v>
      </c>
    </row>
    <row r="7126" spans="1:11" x14ac:dyDescent="0.25">
      <c r="A7126">
        <v>7125</v>
      </c>
      <c r="B7126">
        <v>74</v>
      </c>
      <c r="C7126" t="s">
        <v>10</v>
      </c>
      <c r="D7126" t="s">
        <v>11</v>
      </c>
      <c r="E7126" t="s">
        <v>20</v>
      </c>
      <c r="F7126">
        <v>1654.2</v>
      </c>
      <c r="G7126">
        <v>2308.39</v>
      </c>
      <c r="H7126">
        <v>511</v>
      </c>
      <c r="I7126">
        <v>9</v>
      </c>
      <c r="J7126">
        <v>5332.54</v>
      </c>
      <c r="K7126" t="str">
        <f t="shared" si="111"/>
        <v>Low Risk</v>
      </c>
    </row>
    <row r="7127" spans="1:11" x14ac:dyDescent="0.25">
      <c r="A7127">
        <v>7126</v>
      </c>
      <c r="B7127">
        <v>59</v>
      </c>
      <c r="C7127" t="s">
        <v>10</v>
      </c>
      <c r="D7127" t="s">
        <v>11</v>
      </c>
      <c r="E7127" t="s">
        <v>12</v>
      </c>
      <c r="F7127">
        <v>1016.31</v>
      </c>
      <c r="G7127">
        <v>3237.28</v>
      </c>
      <c r="H7127">
        <v>467</v>
      </c>
      <c r="I7127">
        <v>14</v>
      </c>
      <c r="J7127">
        <v>2255.3200000000002</v>
      </c>
      <c r="K7127" t="str">
        <f t="shared" si="111"/>
        <v>High Risk</v>
      </c>
    </row>
    <row r="7128" spans="1:11" x14ac:dyDescent="0.25">
      <c r="A7128">
        <v>7127</v>
      </c>
      <c r="B7128">
        <v>35</v>
      </c>
      <c r="C7128" t="s">
        <v>13</v>
      </c>
      <c r="D7128" t="s">
        <v>11</v>
      </c>
      <c r="E7128" t="s">
        <v>12</v>
      </c>
      <c r="F7128">
        <v>1075.8699999999999</v>
      </c>
      <c r="G7128">
        <v>811.05</v>
      </c>
      <c r="H7128">
        <v>494</v>
      </c>
      <c r="I7128">
        <v>6</v>
      </c>
      <c r="J7128">
        <v>1714.01</v>
      </c>
      <c r="K7128" t="str">
        <f t="shared" si="111"/>
        <v>Moderate Risk</v>
      </c>
    </row>
    <row r="7129" spans="1:11" x14ac:dyDescent="0.25">
      <c r="A7129">
        <v>7128</v>
      </c>
      <c r="B7129">
        <v>71</v>
      </c>
      <c r="C7129" t="s">
        <v>13</v>
      </c>
      <c r="D7129" t="s">
        <v>16</v>
      </c>
      <c r="E7129" t="s">
        <v>15</v>
      </c>
      <c r="F7129">
        <v>2730.77</v>
      </c>
      <c r="G7129">
        <v>3969.93</v>
      </c>
      <c r="H7129">
        <v>614</v>
      </c>
      <c r="I7129">
        <v>7</v>
      </c>
      <c r="J7129">
        <v>10076.709999999999</v>
      </c>
      <c r="K7129" t="str">
        <f t="shared" si="111"/>
        <v>Low Risk</v>
      </c>
    </row>
    <row r="7130" spans="1:11" x14ac:dyDescent="0.25">
      <c r="A7130">
        <v>7129</v>
      </c>
      <c r="B7130">
        <v>28</v>
      </c>
      <c r="C7130" t="s">
        <v>10</v>
      </c>
      <c r="D7130" t="s">
        <v>14</v>
      </c>
      <c r="E7130" t="s">
        <v>17</v>
      </c>
      <c r="F7130">
        <v>1772.2249999999999</v>
      </c>
      <c r="G7130">
        <v>1104.83</v>
      </c>
      <c r="H7130">
        <v>417</v>
      </c>
      <c r="I7130">
        <v>7</v>
      </c>
      <c r="J7130">
        <v>1584.73</v>
      </c>
      <c r="K7130" t="str">
        <f t="shared" si="111"/>
        <v>Moderate Risk</v>
      </c>
    </row>
    <row r="7131" spans="1:11" x14ac:dyDescent="0.25">
      <c r="A7131">
        <v>7130</v>
      </c>
      <c r="B7131">
        <v>33</v>
      </c>
      <c r="C7131" t="s">
        <v>13</v>
      </c>
      <c r="D7131" t="s">
        <v>16</v>
      </c>
      <c r="E7131" t="s">
        <v>15</v>
      </c>
      <c r="F7131">
        <v>1771.53</v>
      </c>
      <c r="G7131">
        <v>3237.28</v>
      </c>
      <c r="H7131">
        <v>584</v>
      </c>
      <c r="I7131">
        <v>5</v>
      </c>
      <c r="J7131">
        <v>7036.47</v>
      </c>
      <c r="K7131" t="str">
        <f t="shared" si="111"/>
        <v>Low Risk</v>
      </c>
    </row>
    <row r="7132" spans="1:11" x14ac:dyDescent="0.25">
      <c r="A7132">
        <v>7131</v>
      </c>
      <c r="B7132">
        <v>66</v>
      </c>
      <c r="C7132" t="s">
        <v>13</v>
      </c>
      <c r="D7132" t="s">
        <v>18</v>
      </c>
      <c r="E7132" t="s">
        <v>21</v>
      </c>
      <c r="F7132">
        <v>2060.02</v>
      </c>
      <c r="G7132">
        <v>2718.31</v>
      </c>
      <c r="H7132">
        <v>576</v>
      </c>
      <c r="I7132">
        <v>5</v>
      </c>
      <c r="J7132">
        <v>6670.14</v>
      </c>
      <c r="K7132" t="str">
        <f t="shared" si="111"/>
        <v>Low Risk</v>
      </c>
    </row>
    <row r="7133" spans="1:11" x14ac:dyDescent="0.25">
      <c r="A7133">
        <v>7132</v>
      </c>
      <c r="B7133">
        <v>68</v>
      </c>
      <c r="C7133" t="s">
        <v>10</v>
      </c>
      <c r="D7133" t="s">
        <v>18</v>
      </c>
      <c r="E7133" t="s">
        <v>12</v>
      </c>
      <c r="F7133">
        <v>3964.92</v>
      </c>
      <c r="G7133">
        <v>7676.18</v>
      </c>
      <c r="H7133">
        <v>716</v>
      </c>
      <c r="I7133">
        <v>4</v>
      </c>
      <c r="J7133">
        <v>15829.82</v>
      </c>
      <c r="K7133" t="str">
        <f t="shared" si="111"/>
        <v>Low Risk</v>
      </c>
    </row>
    <row r="7134" spans="1:11" x14ac:dyDescent="0.25">
      <c r="A7134">
        <v>7133</v>
      </c>
      <c r="B7134">
        <v>35</v>
      </c>
      <c r="C7134" t="s">
        <v>13</v>
      </c>
      <c r="D7134" t="s">
        <v>14</v>
      </c>
      <c r="E7134" t="s">
        <v>152</v>
      </c>
      <c r="F7134">
        <v>518.76</v>
      </c>
      <c r="G7134">
        <v>1285.1600000000001</v>
      </c>
      <c r="H7134">
        <v>487</v>
      </c>
      <c r="I7134">
        <v>8</v>
      </c>
      <c r="J7134">
        <v>5050.7</v>
      </c>
      <c r="K7134" t="str">
        <f t="shared" si="111"/>
        <v>Moderate Risk</v>
      </c>
    </row>
    <row r="7135" spans="1:11" x14ac:dyDescent="0.25">
      <c r="A7135">
        <v>7134</v>
      </c>
      <c r="B7135">
        <v>52</v>
      </c>
      <c r="C7135" t="s">
        <v>10</v>
      </c>
      <c r="D7135" t="s">
        <v>18</v>
      </c>
      <c r="E7135" t="s">
        <v>17</v>
      </c>
      <c r="F7135">
        <v>4281.6099999999997</v>
      </c>
      <c r="G7135">
        <v>7770.83</v>
      </c>
      <c r="H7135">
        <v>576</v>
      </c>
      <c r="I7135">
        <v>4</v>
      </c>
      <c r="J7135">
        <v>16832.419999999998</v>
      </c>
      <c r="K7135" t="str">
        <f t="shared" si="111"/>
        <v>Low Risk</v>
      </c>
    </row>
    <row r="7136" spans="1:11" x14ac:dyDescent="0.25">
      <c r="A7136">
        <v>7135</v>
      </c>
      <c r="B7136">
        <v>70</v>
      </c>
      <c r="C7136" t="s">
        <v>10</v>
      </c>
      <c r="D7136" t="s">
        <v>18</v>
      </c>
      <c r="E7136" t="s">
        <v>17</v>
      </c>
      <c r="F7136">
        <v>4952.07</v>
      </c>
      <c r="G7136">
        <v>7579.51</v>
      </c>
      <c r="H7136">
        <v>671</v>
      </c>
      <c r="I7136">
        <v>7</v>
      </c>
      <c r="J7136">
        <v>16826.97</v>
      </c>
      <c r="K7136" t="str">
        <f t="shared" si="111"/>
        <v>Low Risk</v>
      </c>
    </row>
    <row r="7137" spans="1:11" x14ac:dyDescent="0.25">
      <c r="A7137">
        <v>7136</v>
      </c>
      <c r="B7137">
        <v>43</v>
      </c>
      <c r="C7137" t="s">
        <v>10</v>
      </c>
      <c r="D7137" t="s">
        <v>14</v>
      </c>
      <c r="E7137" t="s">
        <v>17</v>
      </c>
      <c r="F7137">
        <v>1572.58</v>
      </c>
      <c r="G7137">
        <v>3567.68</v>
      </c>
      <c r="H7137">
        <v>532</v>
      </c>
      <c r="I7137">
        <v>6</v>
      </c>
      <c r="J7137">
        <v>4519.4399999999996</v>
      </c>
      <c r="K7137" t="str">
        <f t="shared" si="111"/>
        <v>Low Risk</v>
      </c>
    </row>
    <row r="7138" spans="1:11" x14ac:dyDescent="0.25">
      <c r="A7138">
        <v>7137</v>
      </c>
      <c r="B7138">
        <v>33</v>
      </c>
      <c r="C7138" t="s">
        <v>13</v>
      </c>
      <c r="D7138" t="s">
        <v>18</v>
      </c>
      <c r="E7138" t="s">
        <v>21</v>
      </c>
      <c r="F7138">
        <v>2612.69</v>
      </c>
      <c r="G7138">
        <v>4506.51</v>
      </c>
      <c r="H7138">
        <v>576</v>
      </c>
      <c r="I7138">
        <v>7</v>
      </c>
      <c r="J7138">
        <v>6941.54</v>
      </c>
      <c r="K7138" t="str">
        <f t="shared" si="111"/>
        <v>Low Risk</v>
      </c>
    </row>
    <row r="7139" spans="1:11" x14ac:dyDescent="0.25">
      <c r="A7139">
        <v>7138</v>
      </c>
      <c r="B7139">
        <v>23</v>
      </c>
      <c r="C7139" t="s">
        <v>13</v>
      </c>
      <c r="D7139" t="s">
        <v>18</v>
      </c>
      <c r="E7139" t="s">
        <v>12</v>
      </c>
      <c r="F7139">
        <v>922.74</v>
      </c>
      <c r="G7139">
        <v>1604.57</v>
      </c>
      <c r="H7139">
        <v>576</v>
      </c>
      <c r="I7139">
        <v>6</v>
      </c>
      <c r="J7139">
        <v>3297.89</v>
      </c>
      <c r="K7139" t="str">
        <f t="shared" si="111"/>
        <v>Low Risk</v>
      </c>
    </row>
    <row r="7140" spans="1:11" x14ac:dyDescent="0.25">
      <c r="A7140">
        <v>7139</v>
      </c>
      <c r="B7140">
        <v>74</v>
      </c>
      <c r="C7140" t="s">
        <v>10</v>
      </c>
      <c r="D7140" t="s">
        <v>11</v>
      </c>
      <c r="E7140" t="s">
        <v>12</v>
      </c>
      <c r="F7140">
        <v>1772.2249999999999</v>
      </c>
      <c r="G7140">
        <v>3237.28</v>
      </c>
      <c r="H7140">
        <v>576</v>
      </c>
      <c r="I7140">
        <v>8</v>
      </c>
      <c r="J7140">
        <v>5332.54</v>
      </c>
      <c r="K7140" t="str">
        <f t="shared" si="111"/>
        <v>Low Risk</v>
      </c>
    </row>
    <row r="7141" spans="1:11" x14ac:dyDescent="0.25">
      <c r="A7141">
        <v>7140</v>
      </c>
      <c r="B7141">
        <v>61</v>
      </c>
      <c r="C7141" t="s">
        <v>13</v>
      </c>
      <c r="D7141" t="s">
        <v>14</v>
      </c>
      <c r="E7141" t="s">
        <v>20</v>
      </c>
      <c r="F7141">
        <v>1961.67</v>
      </c>
      <c r="G7141">
        <v>2281.56</v>
      </c>
      <c r="H7141">
        <v>627</v>
      </c>
      <c r="I7141">
        <v>5</v>
      </c>
      <c r="J7141">
        <v>6978.77</v>
      </c>
      <c r="K7141" t="str">
        <f t="shared" si="111"/>
        <v>Low Risk</v>
      </c>
    </row>
    <row r="7142" spans="1:11" x14ac:dyDescent="0.25">
      <c r="A7142">
        <v>7141</v>
      </c>
      <c r="B7142">
        <v>60</v>
      </c>
      <c r="C7142" t="s">
        <v>13</v>
      </c>
      <c r="D7142" t="s">
        <v>16</v>
      </c>
      <c r="E7142" t="s">
        <v>20</v>
      </c>
      <c r="F7142">
        <v>1952.28</v>
      </c>
      <c r="G7142">
        <v>2724.56</v>
      </c>
      <c r="H7142">
        <v>545</v>
      </c>
      <c r="I7142">
        <v>10</v>
      </c>
      <c r="J7142">
        <v>6980.09</v>
      </c>
      <c r="K7142" t="str">
        <f t="shared" si="111"/>
        <v>Low Risk</v>
      </c>
    </row>
    <row r="7143" spans="1:11" x14ac:dyDescent="0.25">
      <c r="A7143">
        <v>7142</v>
      </c>
      <c r="B7143">
        <v>64</v>
      </c>
      <c r="C7143" t="s">
        <v>13</v>
      </c>
      <c r="D7143" t="s">
        <v>18</v>
      </c>
      <c r="E7143" t="s">
        <v>17</v>
      </c>
      <c r="F7143">
        <v>1867.52</v>
      </c>
      <c r="G7143">
        <v>4121.96</v>
      </c>
      <c r="H7143">
        <v>576</v>
      </c>
      <c r="I7143">
        <v>16</v>
      </c>
      <c r="J7143">
        <v>4209.01</v>
      </c>
      <c r="K7143" t="str">
        <f t="shared" si="111"/>
        <v>Moderate Risk</v>
      </c>
    </row>
    <row r="7144" spans="1:11" x14ac:dyDescent="0.25">
      <c r="A7144">
        <v>7143</v>
      </c>
      <c r="B7144">
        <v>64</v>
      </c>
      <c r="C7144" t="s">
        <v>10</v>
      </c>
      <c r="D7144" t="s">
        <v>11</v>
      </c>
      <c r="E7144" t="s">
        <v>12</v>
      </c>
      <c r="F7144">
        <v>3025.37</v>
      </c>
      <c r="G7144">
        <v>6721.72</v>
      </c>
      <c r="H7144">
        <v>674</v>
      </c>
      <c r="I7144">
        <v>7</v>
      </c>
      <c r="J7144">
        <v>10652.32</v>
      </c>
      <c r="K7144" t="str">
        <f t="shared" si="111"/>
        <v>Low Risk</v>
      </c>
    </row>
    <row r="7145" spans="1:11" x14ac:dyDescent="0.25">
      <c r="A7145">
        <v>7144</v>
      </c>
      <c r="B7145">
        <v>65</v>
      </c>
      <c r="C7145" t="s">
        <v>13</v>
      </c>
      <c r="D7145" t="s">
        <v>16</v>
      </c>
      <c r="E7145" t="s">
        <v>152</v>
      </c>
      <c r="F7145">
        <v>1274.8699999999999</v>
      </c>
      <c r="G7145">
        <v>2737.08</v>
      </c>
      <c r="H7145">
        <v>507</v>
      </c>
      <c r="I7145">
        <v>7</v>
      </c>
      <c r="J7145">
        <v>2686.58</v>
      </c>
      <c r="K7145" t="str">
        <f t="shared" si="111"/>
        <v>Low Risk</v>
      </c>
    </row>
    <row r="7146" spans="1:11" x14ac:dyDescent="0.25">
      <c r="A7146">
        <v>7145</v>
      </c>
      <c r="B7146">
        <v>59</v>
      </c>
      <c r="C7146" t="s">
        <v>10</v>
      </c>
      <c r="D7146" t="s">
        <v>11</v>
      </c>
      <c r="E7146" t="s">
        <v>15</v>
      </c>
      <c r="F7146">
        <v>2579.4899999999998</v>
      </c>
      <c r="G7146">
        <v>5246.43</v>
      </c>
      <c r="H7146">
        <v>607</v>
      </c>
      <c r="I7146">
        <v>7</v>
      </c>
      <c r="J7146">
        <v>7602.93</v>
      </c>
      <c r="K7146" t="str">
        <f t="shared" si="111"/>
        <v>Low Risk</v>
      </c>
    </row>
    <row r="7147" spans="1:11" x14ac:dyDescent="0.25">
      <c r="A7147">
        <v>7146</v>
      </c>
      <c r="B7147">
        <v>29</v>
      </c>
      <c r="C7147" t="s">
        <v>10</v>
      </c>
      <c r="D7147" t="s">
        <v>16</v>
      </c>
      <c r="E7147" t="s">
        <v>20</v>
      </c>
      <c r="F7147">
        <v>2225.6999999999998</v>
      </c>
      <c r="G7147">
        <v>5332.88</v>
      </c>
      <c r="H7147">
        <v>575</v>
      </c>
      <c r="I7147">
        <v>10</v>
      </c>
      <c r="J7147">
        <v>6067.68</v>
      </c>
      <c r="K7147" t="str">
        <f t="shared" si="111"/>
        <v>Low Risk</v>
      </c>
    </row>
    <row r="7148" spans="1:11" x14ac:dyDescent="0.25">
      <c r="A7148">
        <v>7147</v>
      </c>
      <c r="B7148">
        <v>30</v>
      </c>
      <c r="C7148" t="s">
        <v>10</v>
      </c>
      <c r="D7148" t="s">
        <v>11</v>
      </c>
      <c r="E7148" t="s">
        <v>17</v>
      </c>
      <c r="F7148">
        <v>1355.45</v>
      </c>
      <c r="G7148">
        <v>3745.76</v>
      </c>
      <c r="H7148">
        <v>538</v>
      </c>
      <c r="I7148">
        <v>7</v>
      </c>
      <c r="J7148">
        <v>2548.12</v>
      </c>
      <c r="K7148" t="str">
        <f t="shared" si="111"/>
        <v>Low Risk</v>
      </c>
    </row>
    <row r="7149" spans="1:11" x14ac:dyDescent="0.25">
      <c r="A7149">
        <v>7148</v>
      </c>
      <c r="B7149">
        <v>21</v>
      </c>
      <c r="C7149" t="s">
        <v>10</v>
      </c>
      <c r="D7149" t="s">
        <v>11</v>
      </c>
      <c r="E7149" t="s">
        <v>12</v>
      </c>
      <c r="F7149">
        <v>4312.0600000000004</v>
      </c>
      <c r="G7149">
        <v>8235.1299999999992</v>
      </c>
      <c r="H7149">
        <v>667</v>
      </c>
      <c r="I7149">
        <v>8</v>
      </c>
      <c r="J7149">
        <v>14562.18</v>
      </c>
      <c r="K7149" t="str">
        <f t="shared" si="111"/>
        <v>Low Risk</v>
      </c>
    </row>
    <row r="7150" spans="1:11" x14ac:dyDescent="0.25">
      <c r="A7150">
        <v>7149</v>
      </c>
      <c r="B7150">
        <v>56</v>
      </c>
      <c r="C7150" t="s">
        <v>13</v>
      </c>
      <c r="D7150" t="s">
        <v>18</v>
      </c>
      <c r="E7150" t="s">
        <v>15</v>
      </c>
      <c r="F7150">
        <v>3066.57</v>
      </c>
      <c r="G7150">
        <v>5040.83</v>
      </c>
      <c r="H7150">
        <v>650</v>
      </c>
      <c r="I7150">
        <v>10</v>
      </c>
      <c r="J7150">
        <v>7888.75</v>
      </c>
      <c r="K7150" t="str">
        <f t="shared" si="111"/>
        <v>Low Risk</v>
      </c>
    </row>
    <row r="7151" spans="1:11" x14ac:dyDescent="0.25">
      <c r="A7151">
        <v>7150</v>
      </c>
      <c r="B7151">
        <v>71</v>
      </c>
      <c r="C7151" t="s">
        <v>10</v>
      </c>
      <c r="D7151" t="s">
        <v>18</v>
      </c>
      <c r="E7151" t="s">
        <v>15</v>
      </c>
      <c r="F7151">
        <v>1772.2249999999999</v>
      </c>
      <c r="G7151">
        <v>4359.5600000000004</v>
      </c>
      <c r="H7151">
        <v>696</v>
      </c>
      <c r="I7151">
        <v>6</v>
      </c>
      <c r="J7151">
        <v>14603.53</v>
      </c>
      <c r="K7151" t="str">
        <f t="shared" si="111"/>
        <v>Low Risk</v>
      </c>
    </row>
    <row r="7152" spans="1:11" x14ac:dyDescent="0.25">
      <c r="A7152">
        <v>7151</v>
      </c>
      <c r="B7152">
        <v>19</v>
      </c>
      <c r="C7152" t="s">
        <v>10</v>
      </c>
      <c r="D7152" t="s">
        <v>11</v>
      </c>
      <c r="E7152" t="s">
        <v>21</v>
      </c>
      <c r="F7152">
        <v>1803.38</v>
      </c>
      <c r="G7152">
        <v>3237.28</v>
      </c>
      <c r="H7152">
        <v>548</v>
      </c>
      <c r="I7152">
        <v>6</v>
      </c>
      <c r="J7152">
        <v>2412.66</v>
      </c>
      <c r="K7152" t="str">
        <f t="shared" si="111"/>
        <v>Low Risk</v>
      </c>
    </row>
    <row r="7153" spans="1:11" x14ac:dyDescent="0.25">
      <c r="A7153">
        <v>7152</v>
      </c>
      <c r="B7153">
        <v>43</v>
      </c>
      <c r="C7153" t="s">
        <v>13</v>
      </c>
      <c r="D7153" t="s">
        <v>11</v>
      </c>
      <c r="E7153" t="s">
        <v>20</v>
      </c>
      <c r="F7153">
        <v>1723.39</v>
      </c>
      <c r="G7153">
        <v>3241.61</v>
      </c>
      <c r="H7153">
        <v>588</v>
      </c>
      <c r="I7153">
        <v>3</v>
      </c>
      <c r="J7153">
        <v>4758.49</v>
      </c>
      <c r="K7153" t="str">
        <f t="shared" si="111"/>
        <v>Low Risk</v>
      </c>
    </row>
    <row r="7154" spans="1:11" x14ac:dyDescent="0.25">
      <c r="A7154">
        <v>7153</v>
      </c>
      <c r="B7154">
        <v>44</v>
      </c>
      <c r="C7154" t="s">
        <v>13</v>
      </c>
      <c r="D7154" t="s">
        <v>16</v>
      </c>
      <c r="E7154" t="s">
        <v>15</v>
      </c>
      <c r="F7154">
        <v>1731.39</v>
      </c>
      <c r="G7154">
        <v>5210.1000000000004</v>
      </c>
      <c r="H7154">
        <v>576</v>
      </c>
      <c r="I7154">
        <v>7</v>
      </c>
      <c r="J7154">
        <v>8642.56</v>
      </c>
      <c r="K7154" t="str">
        <f t="shared" si="111"/>
        <v>Low Risk</v>
      </c>
    </row>
    <row r="7155" spans="1:11" x14ac:dyDescent="0.25">
      <c r="A7155">
        <v>7154</v>
      </c>
      <c r="B7155">
        <v>44</v>
      </c>
      <c r="C7155" t="s">
        <v>13</v>
      </c>
      <c r="D7155" t="s">
        <v>18</v>
      </c>
      <c r="E7155" t="s">
        <v>12</v>
      </c>
      <c r="F7155">
        <v>3389.99</v>
      </c>
      <c r="G7155">
        <v>6633.78</v>
      </c>
      <c r="H7155">
        <v>615</v>
      </c>
      <c r="I7155">
        <v>7</v>
      </c>
      <c r="J7155">
        <v>11979.37</v>
      </c>
      <c r="K7155" t="str">
        <f t="shared" si="111"/>
        <v>Low Risk</v>
      </c>
    </row>
    <row r="7156" spans="1:11" x14ac:dyDescent="0.25">
      <c r="A7156">
        <v>7155</v>
      </c>
      <c r="B7156">
        <v>32</v>
      </c>
      <c r="C7156" t="s">
        <v>10</v>
      </c>
      <c r="D7156" t="s">
        <v>16</v>
      </c>
      <c r="E7156" t="s">
        <v>15</v>
      </c>
      <c r="F7156">
        <v>1846.04</v>
      </c>
      <c r="G7156">
        <v>3488.13</v>
      </c>
      <c r="H7156">
        <v>627</v>
      </c>
      <c r="I7156">
        <v>5</v>
      </c>
      <c r="J7156">
        <v>7572.8</v>
      </c>
      <c r="K7156" t="str">
        <f t="shared" si="111"/>
        <v>Low Risk</v>
      </c>
    </row>
    <row r="7157" spans="1:11" x14ac:dyDescent="0.25">
      <c r="A7157">
        <v>7156</v>
      </c>
      <c r="B7157">
        <v>25</v>
      </c>
      <c r="C7157" t="s">
        <v>13</v>
      </c>
      <c r="D7157" t="s">
        <v>16</v>
      </c>
      <c r="E7157" t="s">
        <v>17</v>
      </c>
      <c r="F7157">
        <v>766.77</v>
      </c>
      <c r="G7157">
        <v>669.54</v>
      </c>
      <c r="H7157">
        <v>421</v>
      </c>
      <c r="I7157">
        <v>6</v>
      </c>
      <c r="J7157">
        <v>1565.3</v>
      </c>
      <c r="K7157" t="str">
        <f t="shared" si="111"/>
        <v>Moderate Risk</v>
      </c>
    </row>
    <row r="7158" spans="1:11" x14ac:dyDescent="0.25">
      <c r="A7158">
        <v>7157</v>
      </c>
      <c r="B7158">
        <v>24</v>
      </c>
      <c r="C7158" t="s">
        <v>10</v>
      </c>
      <c r="D7158" t="s">
        <v>19</v>
      </c>
      <c r="E7158" t="s">
        <v>17</v>
      </c>
      <c r="F7158">
        <v>2197.4499999999998</v>
      </c>
      <c r="G7158">
        <v>4025.67</v>
      </c>
      <c r="H7158">
        <v>566</v>
      </c>
      <c r="I7158">
        <v>9</v>
      </c>
      <c r="J7158">
        <v>5930.39</v>
      </c>
      <c r="K7158" t="str">
        <f t="shared" si="111"/>
        <v>Low Risk</v>
      </c>
    </row>
    <row r="7159" spans="1:11" x14ac:dyDescent="0.25">
      <c r="A7159">
        <v>7158</v>
      </c>
      <c r="B7159">
        <v>64</v>
      </c>
      <c r="C7159" t="s">
        <v>13</v>
      </c>
      <c r="D7159" t="s">
        <v>18</v>
      </c>
      <c r="E7159" t="s">
        <v>20</v>
      </c>
      <c r="F7159">
        <v>4207.1499999999996</v>
      </c>
      <c r="G7159">
        <v>8574.15</v>
      </c>
      <c r="H7159">
        <v>576</v>
      </c>
      <c r="I7159">
        <v>8</v>
      </c>
      <c r="J7159">
        <v>13460.33</v>
      </c>
      <c r="K7159" t="str">
        <f t="shared" si="111"/>
        <v>Low Risk</v>
      </c>
    </row>
    <row r="7160" spans="1:11" x14ac:dyDescent="0.25">
      <c r="A7160">
        <v>7159</v>
      </c>
      <c r="B7160">
        <v>72</v>
      </c>
      <c r="C7160" t="s">
        <v>13</v>
      </c>
      <c r="D7160" t="s">
        <v>14</v>
      </c>
      <c r="E7160" t="s">
        <v>15</v>
      </c>
      <c r="F7160">
        <v>1893.33</v>
      </c>
      <c r="G7160">
        <v>3243.12</v>
      </c>
      <c r="H7160">
        <v>568</v>
      </c>
      <c r="I7160">
        <v>9</v>
      </c>
      <c r="J7160">
        <v>4037.11</v>
      </c>
      <c r="K7160" t="str">
        <f t="shared" si="111"/>
        <v>Low Risk</v>
      </c>
    </row>
    <row r="7161" spans="1:11" x14ac:dyDescent="0.25">
      <c r="A7161">
        <v>7160</v>
      </c>
      <c r="B7161">
        <v>63</v>
      </c>
      <c r="C7161" t="s">
        <v>13</v>
      </c>
      <c r="D7161" t="s">
        <v>16</v>
      </c>
      <c r="E7161" t="s">
        <v>12</v>
      </c>
      <c r="F7161">
        <v>1175.76</v>
      </c>
      <c r="G7161">
        <v>1087.71</v>
      </c>
      <c r="H7161">
        <v>538</v>
      </c>
      <c r="I7161">
        <v>8</v>
      </c>
      <c r="J7161">
        <v>1116.5899999999999</v>
      </c>
      <c r="K7161" t="str">
        <f t="shared" si="111"/>
        <v>Low Risk</v>
      </c>
    </row>
    <row r="7162" spans="1:11" x14ac:dyDescent="0.25">
      <c r="A7162">
        <v>7161</v>
      </c>
      <c r="B7162">
        <v>57</v>
      </c>
      <c r="C7162" t="s">
        <v>10</v>
      </c>
      <c r="D7162" t="s">
        <v>11</v>
      </c>
      <c r="E7162" t="s">
        <v>17</v>
      </c>
      <c r="F7162">
        <v>1210.32</v>
      </c>
      <c r="G7162">
        <v>1492.68</v>
      </c>
      <c r="H7162">
        <v>553</v>
      </c>
      <c r="I7162">
        <v>7</v>
      </c>
      <c r="J7162">
        <v>3363.44</v>
      </c>
      <c r="K7162" t="str">
        <f t="shared" si="111"/>
        <v>Low Risk</v>
      </c>
    </row>
    <row r="7163" spans="1:11" x14ac:dyDescent="0.25">
      <c r="A7163">
        <v>7162</v>
      </c>
      <c r="B7163">
        <v>29</v>
      </c>
      <c r="C7163" t="s">
        <v>10</v>
      </c>
      <c r="D7163" t="s">
        <v>18</v>
      </c>
      <c r="E7163" t="s">
        <v>17</v>
      </c>
      <c r="F7163">
        <v>1774.82</v>
      </c>
      <c r="G7163">
        <v>2109.17</v>
      </c>
      <c r="H7163">
        <v>606</v>
      </c>
      <c r="I7163">
        <v>5</v>
      </c>
      <c r="J7163">
        <v>3311.25</v>
      </c>
      <c r="K7163" t="str">
        <f t="shared" si="111"/>
        <v>Low Risk</v>
      </c>
    </row>
    <row r="7164" spans="1:11" x14ac:dyDescent="0.25">
      <c r="A7164">
        <v>7163</v>
      </c>
      <c r="B7164">
        <v>30</v>
      </c>
      <c r="C7164" t="s">
        <v>10</v>
      </c>
      <c r="D7164" t="s">
        <v>14</v>
      </c>
      <c r="E7164" t="s">
        <v>12</v>
      </c>
      <c r="F7164">
        <v>2257.62</v>
      </c>
      <c r="G7164">
        <v>3513.54</v>
      </c>
      <c r="H7164">
        <v>518</v>
      </c>
      <c r="I7164">
        <v>12</v>
      </c>
      <c r="J7164">
        <v>5861.74</v>
      </c>
      <c r="K7164" t="str">
        <f t="shared" si="111"/>
        <v>Moderate Risk</v>
      </c>
    </row>
    <row r="7165" spans="1:11" x14ac:dyDescent="0.25">
      <c r="A7165">
        <v>7164</v>
      </c>
      <c r="B7165">
        <v>60</v>
      </c>
      <c r="C7165" t="s">
        <v>10</v>
      </c>
      <c r="D7165" t="s">
        <v>11</v>
      </c>
      <c r="E7165" t="s">
        <v>21</v>
      </c>
      <c r="F7165">
        <v>776.95</v>
      </c>
      <c r="G7165">
        <v>487.59</v>
      </c>
      <c r="H7165">
        <v>403</v>
      </c>
      <c r="I7165">
        <v>11</v>
      </c>
      <c r="J7165">
        <v>500</v>
      </c>
      <c r="K7165" t="str">
        <f t="shared" si="111"/>
        <v>High Risk</v>
      </c>
    </row>
    <row r="7166" spans="1:11" x14ac:dyDescent="0.25">
      <c r="A7166">
        <v>7165</v>
      </c>
      <c r="B7166">
        <v>34</v>
      </c>
      <c r="C7166" t="s">
        <v>10</v>
      </c>
      <c r="D7166" t="s">
        <v>11</v>
      </c>
      <c r="E7166" t="s">
        <v>15</v>
      </c>
      <c r="F7166">
        <v>1120.9000000000001</v>
      </c>
      <c r="G7166">
        <v>2457.2199999999998</v>
      </c>
      <c r="H7166">
        <v>519</v>
      </c>
      <c r="I7166">
        <v>9</v>
      </c>
      <c r="J7166">
        <v>4580.7</v>
      </c>
      <c r="K7166" t="str">
        <f t="shared" si="111"/>
        <v>Low Risk</v>
      </c>
    </row>
    <row r="7167" spans="1:11" x14ac:dyDescent="0.25">
      <c r="A7167">
        <v>7166</v>
      </c>
      <c r="B7167">
        <v>34</v>
      </c>
      <c r="C7167" t="s">
        <v>13</v>
      </c>
      <c r="D7167" t="s">
        <v>14</v>
      </c>
      <c r="E7167" t="s">
        <v>17</v>
      </c>
      <c r="F7167">
        <v>1224.8599999999999</v>
      </c>
      <c r="G7167">
        <v>2753.5</v>
      </c>
      <c r="H7167">
        <v>541</v>
      </c>
      <c r="I7167">
        <v>7</v>
      </c>
      <c r="J7167">
        <v>993.98</v>
      </c>
      <c r="K7167" t="str">
        <f t="shared" si="111"/>
        <v>Low Risk</v>
      </c>
    </row>
    <row r="7168" spans="1:11" x14ac:dyDescent="0.25">
      <c r="A7168">
        <v>7167</v>
      </c>
      <c r="B7168">
        <v>73</v>
      </c>
      <c r="C7168" t="s">
        <v>10</v>
      </c>
      <c r="D7168" t="s">
        <v>11</v>
      </c>
      <c r="E7168" t="s">
        <v>17</v>
      </c>
      <c r="F7168">
        <v>831.71</v>
      </c>
      <c r="G7168">
        <v>2704.76</v>
      </c>
      <c r="H7168">
        <v>522</v>
      </c>
      <c r="I7168">
        <v>8</v>
      </c>
      <c r="J7168">
        <v>4341.2</v>
      </c>
      <c r="K7168" t="str">
        <f t="shared" si="111"/>
        <v>Low Risk</v>
      </c>
    </row>
    <row r="7169" spans="1:11" x14ac:dyDescent="0.25">
      <c r="A7169">
        <v>7168</v>
      </c>
      <c r="B7169">
        <v>53</v>
      </c>
      <c r="C7169" t="s">
        <v>13</v>
      </c>
      <c r="D7169" t="s">
        <v>16</v>
      </c>
      <c r="E7169" t="s">
        <v>17</v>
      </c>
      <c r="F7169">
        <v>1909.63</v>
      </c>
      <c r="G7169">
        <v>3396.89</v>
      </c>
      <c r="H7169">
        <v>599</v>
      </c>
      <c r="I7169">
        <v>7</v>
      </c>
      <c r="J7169">
        <v>5586.68</v>
      </c>
      <c r="K7169" t="str">
        <f t="shared" si="111"/>
        <v>Low Risk</v>
      </c>
    </row>
    <row r="7170" spans="1:11" x14ac:dyDescent="0.25">
      <c r="A7170">
        <v>7169</v>
      </c>
      <c r="B7170">
        <v>38</v>
      </c>
      <c r="C7170" t="s">
        <v>10</v>
      </c>
      <c r="D7170" t="s">
        <v>11</v>
      </c>
      <c r="E7170" t="s">
        <v>12</v>
      </c>
      <c r="F7170">
        <v>930.89</v>
      </c>
      <c r="G7170">
        <v>1621.06</v>
      </c>
      <c r="H7170">
        <v>437</v>
      </c>
      <c r="I7170">
        <v>6</v>
      </c>
      <c r="J7170">
        <v>500</v>
      </c>
      <c r="K7170" t="str">
        <f t="shared" ref="K7170:K7233" si="112">IF(AND(H7170&lt;500,I7170&gt;10),"High Risk",IF(OR(H7170&lt;500,I7170&gt;10),"Moderate Risk","Low Risk"))</f>
        <v>Moderate Risk</v>
      </c>
    </row>
    <row r="7171" spans="1:11" x14ac:dyDescent="0.25">
      <c r="A7171">
        <v>7170</v>
      </c>
      <c r="B7171">
        <v>25</v>
      </c>
      <c r="C7171" t="s">
        <v>10</v>
      </c>
      <c r="D7171" t="s">
        <v>16</v>
      </c>
      <c r="E7171" t="s">
        <v>17</v>
      </c>
      <c r="F7171">
        <v>1772.2249999999999</v>
      </c>
      <c r="G7171">
        <v>2425.61</v>
      </c>
      <c r="H7171">
        <v>476</v>
      </c>
      <c r="I7171">
        <v>5</v>
      </c>
      <c r="J7171">
        <v>1349.81</v>
      </c>
      <c r="K7171" t="str">
        <f t="shared" si="112"/>
        <v>Moderate Risk</v>
      </c>
    </row>
    <row r="7172" spans="1:11" x14ac:dyDescent="0.25">
      <c r="A7172">
        <v>7171</v>
      </c>
      <c r="B7172">
        <v>22</v>
      </c>
      <c r="C7172" t="s">
        <v>13</v>
      </c>
      <c r="D7172" t="s">
        <v>16</v>
      </c>
      <c r="E7172" t="s">
        <v>21</v>
      </c>
      <c r="F7172">
        <v>1369.49</v>
      </c>
      <c r="G7172">
        <v>2015.05</v>
      </c>
      <c r="H7172">
        <v>536</v>
      </c>
      <c r="I7172">
        <v>8</v>
      </c>
      <c r="J7172">
        <v>5332.54</v>
      </c>
      <c r="K7172" t="str">
        <f t="shared" si="112"/>
        <v>Low Risk</v>
      </c>
    </row>
    <row r="7173" spans="1:11" x14ac:dyDescent="0.25">
      <c r="A7173">
        <v>7172</v>
      </c>
      <c r="B7173">
        <v>43</v>
      </c>
      <c r="C7173" t="s">
        <v>13</v>
      </c>
      <c r="D7173" t="s">
        <v>16</v>
      </c>
      <c r="E7173" t="s">
        <v>21</v>
      </c>
      <c r="F7173">
        <v>1663.57</v>
      </c>
      <c r="G7173">
        <v>2092.6999999999998</v>
      </c>
      <c r="H7173">
        <v>506</v>
      </c>
      <c r="I7173">
        <v>10</v>
      </c>
      <c r="J7173">
        <v>4849.6499999999996</v>
      </c>
      <c r="K7173" t="str">
        <f t="shared" si="112"/>
        <v>Low Risk</v>
      </c>
    </row>
    <row r="7174" spans="1:11" x14ac:dyDescent="0.25">
      <c r="A7174">
        <v>7173</v>
      </c>
      <c r="B7174">
        <v>33</v>
      </c>
      <c r="C7174" t="s">
        <v>10</v>
      </c>
      <c r="D7174" t="s">
        <v>16</v>
      </c>
      <c r="E7174" t="s">
        <v>20</v>
      </c>
      <c r="F7174">
        <v>1372.54</v>
      </c>
      <c r="G7174">
        <v>1748.91</v>
      </c>
      <c r="H7174">
        <v>496</v>
      </c>
      <c r="I7174">
        <v>6</v>
      </c>
      <c r="J7174">
        <v>3620.82</v>
      </c>
      <c r="K7174" t="str">
        <f t="shared" si="112"/>
        <v>Moderate Risk</v>
      </c>
    </row>
    <row r="7175" spans="1:11" x14ac:dyDescent="0.25">
      <c r="A7175">
        <v>7174</v>
      </c>
      <c r="B7175">
        <v>53</v>
      </c>
      <c r="C7175" t="s">
        <v>10</v>
      </c>
      <c r="D7175" t="s">
        <v>14</v>
      </c>
      <c r="E7175" t="s">
        <v>15</v>
      </c>
      <c r="F7175">
        <v>1772.2249999999999</v>
      </c>
      <c r="G7175">
        <v>2791.85</v>
      </c>
      <c r="H7175">
        <v>527</v>
      </c>
      <c r="I7175">
        <v>6</v>
      </c>
      <c r="J7175">
        <v>3024.04</v>
      </c>
      <c r="K7175" t="str">
        <f t="shared" si="112"/>
        <v>Low Risk</v>
      </c>
    </row>
    <row r="7176" spans="1:11" x14ac:dyDescent="0.25">
      <c r="A7176">
        <v>7175</v>
      </c>
      <c r="B7176">
        <v>45</v>
      </c>
      <c r="C7176" t="s">
        <v>13</v>
      </c>
      <c r="D7176" t="s">
        <v>11</v>
      </c>
      <c r="E7176" t="s">
        <v>15</v>
      </c>
      <c r="F7176">
        <v>2644.73</v>
      </c>
      <c r="G7176">
        <v>5494.2</v>
      </c>
      <c r="H7176">
        <v>618</v>
      </c>
      <c r="I7176">
        <v>10</v>
      </c>
      <c r="J7176">
        <v>6200.5</v>
      </c>
      <c r="K7176" t="str">
        <f t="shared" si="112"/>
        <v>Low Risk</v>
      </c>
    </row>
    <row r="7177" spans="1:11" x14ac:dyDescent="0.25">
      <c r="A7177">
        <v>7176</v>
      </c>
      <c r="B7177">
        <v>71</v>
      </c>
      <c r="C7177" t="s">
        <v>10</v>
      </c>
      <c r="D7177" t="s">
        <v>18</v>
      </c>
      <c r="E7177" t="s">
        <v>17</v>
      </c>
      <c r="F7177">
        <v>3750.03</v>
      </c>
      <c r="G7177">
        <v>8662.0400000000009</v>
      </c>
      <c r="H7177">
        <v>679</v>
      </c>
      <c r="I7177">
        <v>12</v>
      </c>
      <c r="J7177">
        <v>12946.07</v>
      </c>
      <c r="K7177" t="str">
        <f t="shared" si="112"/>
        <v>Moderate Risk</v>
      </c>
    </row>
    <row r="7178" spans="1:11" x14ac:dyDescent="0.25">
      <c r="A7178">
        <v>7177</v>
      </c>
      <c r="B7178">
        <v>46</v>
      </c>
      <c r="C7178" t="s">
        <v>10</v>
      </c>
      <c r="D7178" t="s">
        <v>11</v>
      </c>
      <c r="E7178" t="s">
        <v>12</v>
      </c>
      <c r="F7178">
        <v>2989.49</v>
      </c>
      <c r="G7178">
        <v>4559.53</v>
      </c>
      <c r="H7178">
        <v>656</v>
      </c>
      <c r="I7178">
        <v>8</v>
      </c>
      <c r="J7178">
        <v>7968.76</v>
      </c>
      <c r="K7178" t="str">
        <f t="shared" si="112"/>
        <v>Low Risk</v>
      </c>
    </row>
    <row r="7179" spans="1:11" x14ac:dyDescent="0.25">
      <c r="A7179">
        <v>7178</v>
      </c>
      <c r="B7179">
        <v>64</v>
      </c>
      <c r="C7179" t="s">
        <v>13</v>
      </c>
      <c r="D7179" t="s">
        <v>16</v>
      </c>
      <c r="E7179" t="s">
        <v>15</v>
      </c>
      <c r="F7179">
        <v>1817.02</v>
      </c>
      <c r="G7179">
        <v>2413.42</v>
      </c>
      <c r="H7179">
        <v>525</v>
      </c>
      <c r="I7179">
        <v>10</v>
      </c>
      <c r="J7179">
        <v>5547.22</v>
      </c>
      <c r="K7179" t="str">
        <f t="shared" si="112"/>
        <v>Low Risk</v>
      </c>
    </row>
    <row r="7180" spans="1:11" x14ac:dyDescent="0.25">
      <c r="A7180">
        <v>7179</v>
      </c>
      <c r="B7180">
        <v>29</v>
      </c>
      <c r="C7180" t="s">
        <v>10</v>
      </c>
      <c r="D7180" t="s">
        <v>16</v>
      </c>
      <c r="E7180" t="s">
        <v>17</v>
      </c>
      <c r="F7180">
        <v>1699.75</v>
      </c>
      <c r="G7180">
        <v>3237.28</v>
      </c>
      <c r="H7180">
        <v>565</v>
      </c>
      <c r="I7180">
        <v>8</v>
      </c>
      <c r="J7180">
        <v>6136.78</v>
      </c>
      <c r="K7180" t="str">
        <f t="shared" si="112"/>
        <v>Low Risk</v>
      </c>
    </row>
    <row r="7181" spans="1:11" x14ac:dyDescent="0.25">
      <c r="A7181">
        <v>7180</v>
      </c>
      <c r="B7181">
        <v>54</v>
      </c>
      <c r="C7181" t="s">
        <v>10</v>
      </c>
      <c r="D7181" t="s">
        <v>14</v>
      </c>
      <c r="E7181" t="s">
        <v>21</v>
      </c>
      <c r="F7181">
        <v>1772.2249999999999</v>
      </c>
      <c r="G7181">
        <v>2553.7199999999998</v>
      </c>
      <c r="H7181">
        <v>487</v>
      </c>
      <c r="I7181">
        <v>12</v>
      </c>
      <c r="J7181">
        <v>4397.7299999999996</v>
      </c>
      <c r="K7181" t="str">
        <f t="shared" si="112"/>
        <v>High Risk</v>
      </c>
    </row>
    <row r="7182" spans="1:11" x14ac:dyDescent="0.25">
      <c r="A7182">
        <v>7181</v>
      </c>
      <c r="B7182">
        <v>47</v>
      </c>
      <c r="C7182" t="s">
        <v>13</v>
      </c>
      <c r="D7182" t="s">
        <v>18</v>
      </c>
      <c r="E7182" t="s">
        <v>17</v>
      </c>
      <c r="F7182">
        <v>1216.57</v>
      </c>
      <c r="G7182">
        <v>2621.98</v>
      </c>
      <c r="H7182">
        <v>519</v>
      </c>
      <c r="I7182">
        <v>8</v>
      </c>
      <c r="J7182">
        <v>5420.01</v>
      </c>
      <c r="K7182" t="str">
        <f t="shared" si="112"/>
        <v>Low Risk</v>
      </c>
    </row>
    <row r="7183" spans="1:11" x14ac:dyDescent="0.25">
      <c r="A7183">
        <v>7182</v>
      </c>
      <c r="B7183">
        <v>40</v>
      </c>
      <c r="C7183" t="s">
        <v>13</v>
      </c>
      <c r="D7183" t="s">
        <v>14</v>
      </c>
      <c r="E7183" t="s">
        <v>20</v>
      </c>
      <c r="F7183">
        <v>1772.2249999999999</v>
      </c>
      <c r="G7183">
        <v>2923.45</v>
      </c>
      <c r="H7183">
        <v>606</v>
      </c>
      <c r="I7183">
        <v>7</v>
      </c>
      <c r="J7183">
        <v>3961.96</v>
      </c>
      <c r="K7183" t="str">
        <f t="shared" si="112"/>
        <v>Low Risk</v>
      </c>
    </row>
    <row r="7184" spans="1:11" x14ac:dyDescent="0.25">
      <c r="A7184">
        <v>7183</v>
      </c>
      <c r="B7184">
        <v>33</v>
      </c>
      <c r="C7184" t="s">
        <v>10</v>
      </c>
      <c r="D7184" t="s">
        <v>19</v>
      </c>
      <c r="E7184" t="s">
        <v>17</v>
      </c>
      <c r="F7184">
        <v>2740.19</v>
      </c>
      <c r="G7184">
        <v>3712.04</v>
      </c>
      <c r="H7184">
        <v>644</v>
      </c>
      <c r="I7184">
        <v>5</v>
      </c>
      <c r="J7184">
        <v>9477.11</v>
      </c>
      <c r="K7184" t="str">
        <f t="shared" si="112"/>
        <v>Low Risk</v>
      </c>
    </row>
    <row r="7185" spans="1:11" x14ac:dyDescent="0.25">
      <c r="A7185">
        <v>7184</v>
      </c>
      <c r="B7185">
        <v>31</v>
      </c>
      <c r="C7185" t="s">
        <v>13</v>
      </c>
      <c r="D7185" t="s">
        <v>11</v>
      </c>
      <c r="E7185" t="s">
        <v>17</v>
      </c>
      <c r="F7185">
        <v>1772.2249999999999</v>
      </c>
      <c r="G7185">
        <v>4190.93</v>
      </c>
      <c r="H7185">
        <v>501</v>
      </c>
      <c r="I7185">
        <v>10</v>
      </c>
      <c r="J7185">
        <v>6198.07</v>
      </c>
      <c r="K7185" t="str">
        <f t="shared" si="112"/>
        <v>Low Risk</v>
      </c>
    </row>
    <row r="7186" spans="1:11" x14ac:dyDescent="0.25">
      <c r="A7186">
        <v>7185</v>
      </c>
      <c r="B7186">
        <v>27</v>
      </c>
      <c r="C7186" t="s">
        <v>10</v>
      </c>
      <c r="D7186" t="s">
        <v>11</v>
      </c>
      <c r="E7186" t="s">
        <v>20</v>
      </c>
      <c r="F7186">
        <v>1772.2249999999999</v>
      </c>
      <c r="G7186">
        <v>3467.87</v>
      </c>
      <c r="H7186">
        <v>523</v>
      </c>
      <c r="I7186">
        <v>10</v>
      </c>
      <c r="J7186">
        <v>7486.85</v>
      </c>
      <c r="K7186" t="str">
        <f t="shared" si="112"/>
        <v>Low Risk</v>
      </c>
    </row>
    <row r="7187" spans="1:11" x14ac:dyDescent="0.25">
      <c r="A7187">
        <v>7186</v>
      </c>
      <c r="B7187">
        <v>24</v>
      </c>
      <c r="C7187" t="s">
        <v>13</v>
      </c>
      <c r="D7187" t="s">
        <v>14</v>
      </c>
      <c r="E7187" t="s">
        <v>17</v>
      </c>
      <c r="F7187">
        <v>818.11</v>
      </c>
      <c r="G7187">
        <v>492.41</v>
      </c>
      <c r="H7187">
        <v>525</v>
      </c>
      <c r="I7187">
        <v>4</v>
      </c>
      <c r="J7187">
        <v>2987.04</v>
      </c>
      <c r="K7187" t="str">
        <f t="shared" si="112"/>
        <v>Low Risk</v>
      </c>
    </row>
    <row r="7188" spans="1:11" x14ac:dyDescent="0.25">
      <c r="A7188">
        <v>7187</v>
      </c>
      <c r="B7188">
        <v>62</v>
      </c>
      <c r="C7188" t="s">
        <v>13</v>
      </c>
      <c r="D7188" t="s">
        <v>18</v>
      </c>
      <c r="E7188" t="s">
        <v>20</v>
      </c>
      <c r="F7188">
        <v>1788.75</v>
      </c>
      <c r="G7188">
        <v>2931.14</v>
      </c>
      <c r="H7188">
        <v>609</v>
      </c>
      <c r="I7188">
        <v>6</v>
      </c>
      <c r="J7188">
        <v>7578.21</v>
      </c>
      <c r="K7188" t="str">
        <f t="shared" si="112"/>
        <v>Low Risk</v>
      </c>
    </row>
    <row r="7189" spans="1:11" x14ac:dyDescent="0.25">
      <c r="A7189">
        <v>7188</v>
      </c>
      <c r="B7189">
        <v>69</v>
      </c>
      <c r="C7189" t="s">
        <v>10</v>
      </c>
      <c r="D7189" t="s">
        <v>19</v>
      </c>
      <c r="E7189" t="s">
        <v>12</v>
      </c>
      <c r="F7189">
        <v>4145.83</v>
      </c>
      <c r="G7189">
        <v>9295.92</v>
      </c>
      <c r="H7189">
        <v>683</v>
      </c>
      <c r="I7189">
        <v>8</v>
      </c>
      <c r="J7189">
        <v>13257.43</v>
      </c>
      <c r="K7189" t="str">
        <f t="shared" si="112"/>
        <v>Low Risk</v>
      </c>
    </row>
    <row r="7190" spans="1:11" x14ac:dyDescent="0.25">
      <c r="A7190">
        <v>7189</v>
      </c>
      <c r="B7190">
        <v>54</v>
      </c>
      <c r="C7190" t="s">
        <v>10</v>
      </c>
      <c r="D7190" t="s">
        <v>14</v>
      </c>
      <c r="E7190" t="s">
        <v>15</v>
      </c>
      <c r="F7190">
        <v>1772.2249999999999</v>
      </c>
      <c r="G7190">
        <v>3451.59</v>
      </c>
      <c r="H7190">
        <v>600</v>
      </c>
      <c r="I7190">
        <v>10</v>
      </c>
      <c r="J7190">
        <v>2428.7199999999998</v>
      </c>
      <c r="K7190" t="str">
        <f t="shared" si="112"/>
        <v>Low Risk</v>
      </c>
    </row>
    <row r="7191" spans="1:11" x14ac:dyDescent="0.25">
      <c r="A7191">
        <v>7190</v>
      </c>
      <c r="B7191">
        <v>46</v>
      </c>
      <c r="C7191" t="s">
        <v>10</v>
      </c>
      <c r="D7191" t="s">
        <v>11</v>
      </c>
      <c r="E7191" t="s">
        <v>12</v>
      </c>
      <c r="F7191">
        <v>4235.6000000000004</v>
      </c>
      <c r="G7191">
        <v>7361.16</v>
      </c>
      <c r="H7191">
        <v>681</v>
      </c>
      <c r="I7191">
        <v>6</v>
      </c>
      <c r="J7191">
        <v>14602.18</v>
      </c>
      <c r="K7191" t="str">
        <f t="shared" si="112"/>
        <v>Low Risk</v>
      </c>
    </row>
    <row r="7192" spans="1:11" x14ac:dyDescent="0.25">
      <c r="A7192">
        <v>7191</v>
      </c>
      <c r="B7192">
        <v>20</v>
      </c>
      <c r="C7192" t="s">
        <v>10</v>
      </c>
      <c r="D7192" t="s">
        <v>14</v>
      </c>
      <c r="E7192" t="s">
        <v>12</v>
      </c>
      <c r="F7192">
        <v>1281.78</v>
      </c>
      <c r="G7192">
        <v>1542.24</v>
      </c>
      <c r="H7192">
        <v>613</v>
      </c>
      <c r="I7192">
        <v>2</v>
      </c>
      <c r="J7192">
        <v>5332.54</v>
      </c>
      <c r="K7192" t="str">
        <f t="shared" si="112"/>
        <v>Low Risk</v>
      </c>
    </row>
    <row r="7193" spans="1:11" x14ac:dyDescent="0.25">
      <c r="A7193">
        <v>7192</v>
      </c>
      <c r="B7193">
        <v>32</v>
      </c>
      <c r="C7193" t="s">
        <v>13</v>
      </c>
      <c r="D7193" t="s">
        <v>18</v>
      </c>
      <c r="E7193" t="s">
        <v>152</v>
      </c>
      <c r="F7193">
        <v>2994.63</v>
      </c>
      <c r="G7193">
        <v>6479.62</v>
      </c>
      <c r="H7193">
        <v>630</v>
      </c>
      <c r="I7193">
        <v>10</v>
      </c>
      <c r="J7193">
        <v>9408.93</v>
      </c>
      <c r="K7193" t="str">
        <f t="shared" si="112"/>
        <v>Low Risk</v>
      </c>
    </row>
    <row r="7194" spans="1:11" x14ac:dyDescent="0.25">
      <c r="A7194">
        <v>7193</v>
      </c>
      <c r="B7194">
        <v>53</v>
      </c>
      <c r="C7194" t="s">
        <v>10</v>
      </c>
      <c r="D7194" t="s">
        <v>11</v>
      </c>
      <c r="E7194" t="s">
        <v>152</v>
      </c>
      <c r="F7194">
        <v>4366.63</v>
      </c>
      <c r="G7194">
        <v>6717.2</v>
      </c>
      <c r="H7194">
        <v>792</v>
      </c>
      <c r="I7194">
        <v>7</v>
      </c>
      <c r="J7194">
        <v>18879.240000000002</v>
      </c>
      <c r="K7194" t="str">
        <f t="shared" si="112"/>
        <v>Low Risk</v>
      </c>
    </row>
    <row r="7195" spans="1:11" x14ac:dyDescent="0.25">
      <c r="A7195">
        <v>7194</v>
      </c>
      <c r="B7195">
        <v>64</v>
      </c>
      <c r="C7195" t="s">
        <v>10</v>
      </c>
      <c r="D7195" t="s">
        <v>16</v>
      </c>
      <c r="E7195" t="s">
        <v>12</v>
      </c>
      <c r="F7195">
        <v>2195.94</v>
      </c>
      <c r="G7195">
        <v>4352.21</v>
      </c>
      <c r="H7195">
        <v>616</v>
      </c>
      <c r="I7195">
        <v>7</v>
      </c>
      <c r="J7195">
        <v>5959.07</v>
      </c>
      <c r="K7195" t="str">
        <f t="shared" si="112"/>
        <v>Low Risk</v>
      </c>
    </row>
    <row r="7196" spans="1:11" x14ac:dyDescent="0.25">
      <c r="A7196">
        <v>7195</v>
      </c>
      <c r="B7196">
        <v>63</v>
      </c>
      <c r="C7196" t="s">
        <v>10</v>
      </c>
      <c r="D7196" t="s">
        <v>14</v>
      </c>
      <c r="E7196" t="s">
        <v>21</v>
      </c>
      <c r="F7196">
        <v>1519.72</v>
      </c>
      <c r="G7196">
        <v>3121.27</v>
      </c>
      <c r="H7196">
        <v>509</v>
      </c>
      <c r="I7196">
        <v>14</v>
      </c>
      <c r="J7196">
        <v>4043.65</v>
      </c>
      <c r="K7196" t="str">
        <f t="shared" si="112"/>
        <v>Moderate Risk</v>
      </c>
    </row>
    <row r="7197" spans="1:11" x14ac:dyDescent="0.25">
      <c r="A7197">
        <v>7196</v>
      </c>
      <c r="B7197">
        <v>69</v>
      </c>
      <c r="C7197" t="s">
        <v>10</v>
      </c>
      <c r="D7197" t="s">
        <v>16</v>
      </c>
      <c r="E7197" t="s">
        <v>20</v>
      </c>
      <c r="F7197">
        <v>511.39</v>
      </c>
      <c r="G7197">
        <v>1802.96</v>
      </c>
      <c r="H7197">
        <v>431</v>
      </c>
      <c r="I7197">
        <v>9</v>
      </c>
      <c r="J7197">
        <v>743.98</v>
      </c>
      <c r="K7197" t="str">
        <f t="shared" si="112"/>
        <v>Moderate Risk</v>
      </c>
    </row>
    <row r="7198" spans="1:11" x14ac:dyDescent="0.25">
      <c r="A7198">
        <v>7197</v>
      </c>
      <c r="B7198">
        <v>36</v>
      </c>
      <c r="C7198" t="s">
        <v>10</v>
      </c>
      <c r="D7198" t="s">
        <v>16</v>
      </c>
      <c r="E7198" t="s">
        <v>17</v>
      </c>
      <c r="F7198">
        <v>1495.71</v>
      </c>
      <c r="G7198">
        <v>3142.03</v>
      </c>
      <c r="H7198">
        <v>576</v>
      </c>
      <c r="I7198">
        <v>8</v>
      </c>
      <c r="J7198">
        <v>4073.58</v>
      </c>
      <c r="K7198" t="str">
        <f t="shared" si="112"/>
        <v>Low Risk</v>
      </c>
    </row>
    <row r="7199" spans="1:11" x14ac:dyDescent="0.25">
      <c r="A7199">
        <v>7198</v>
      </c>
      <c r="B7199">
        <v>30</v>
      </c>
      <c r="C7199" t="s">
        <v>13</v>
      </c>
      <c r="D7199" t="s">
        <v>18</v>
      </c>
      <c r="E7199" t="s">
        <v>17</v>
      </c>
      <c r="F7199">
        <v>2570.0700000000002</v>
      </c>
      <c r="G7199">
        <v>5124.71</v>
      </c>
      <c r="H7199">
        <v>576</v>
      </c>
      <c r="I7199">
        <v>8</v>
      </c>
      <c r="J7199">
        <v>5473.96</v>
      </c>
      <c r="K7199" t="str">
        <f t="shared" si="112"/>
        <v>Low Risk</v>
      </c>
    </row>
    <row r="7200" spans="1:11" x14ac:dyDescent="0.25">
      <c r="A7200">
        <v>7199</v>
      </c>
      <c r="B7200">
        <v>59</v>
      </c>
      <c r="C7200" t="s">
        <v>13</v>
      </c>
      <c r="D7200" t="s">
        <v>18</v>
      </c>
      <c r="E7200" t="s">
        <v>152</v>
      </c>
      <c r="F7200">
        <v>1762</v>
      </c>
      <c r="G7200">
        <v>3441.62</v>
      </c>
      <c r="H7200">
        <v>554</v>
      </c>
      <c r="I7200">
        <v>9</v>
      </c>
      <c r="J7200">
        <v>3927.03</v>
      </c>
      <c r="K7200" t="str">
        <f t="shared" si="112"/>
        <v>Low Risk</v>
      </c>
    </row>
    <row r="7201" spans="1:11" x14ac:dyDescent="0.25">
      <c r="A7201">
        <v>7200</v>
      </c>
      <c r="B7201">
        <v>38</v>
      </c>
      <c r="C7201" t="s">
        <v>13</v>
      </c>
      <c r="D7201" t="s">
        <v>14</v>
      </c>
      <c r="E7201" t="s">
        <v>21</v>
      </c>
      <c r="F7201">
        <v>1311.36</v>
      </c>
      <c r="G7201">
        <v>2605.17</v>
      </c>
      <c r="H7201">
        <v>541</v>
      </c>
      <c r="I7201">
        <v>8</v>
      </c>
      <c r="J7201">
        <v>4093.05</v>
      </c>
      <c r="K7201" t="str">
        <f t="shared" si="112"/>
        <v>Low Risk</v>
      </c>
    </row>
    <row r="7202" spans="1:11" x14ac:dyDescent="0.25">
      <c r="A7202">
        <v>7201</v>
      </c>
      <c r="B7202">
        <v>54</v>
      </c>
      <c r="C7202" t="s">
        <v>13</v>
      </c>
      <c r="D7202" t="s">
        <v>16</v>
      </c>
      <c r="E7202" t="s">
        <v>20</v>
      </c>
      <c r="F7202">
        <v>2547.89</v>
      </c>
      <c r="G7202">
        <v>6084.53</v>
      </c>
      <c r="H7202">
        <v>651</v>
      </c>
      <c r="I7202">
        <v>8</v>
      </c>
      <c r="J7202">
        <v>11180.89</v>
      </c>
      <c r="K7202" t="str">
        <f t="shared" si="112"/>
        <v>Low Risk</v>
      </c>
    </row>
    <row r="7203" spans="1:11" x14ac:dyDescent="0.25">
      <c r="A7203">
        <v>7202</v>
      </c>
      <c r="B7203">
        <v>44</v>
      </c>
      <c r="C7203" t="s">
        <v>13</v>
      </c>
      <c r="D7203" t="s">
        <v>16</v>
      </c>
      <c r="E7203" t="s">
        <v>17</v>
      </c>
      <c r="F7203">
        <v>2740.19</v>
      </c>
      <c r="G7203">
        <v>4944.5600000000004</v>
      </c>
      <c r="H7203">
        <v>605</v>
      </c>
      <c r="I7203">
        <v>8</v>
      </c>
      <c r="J7203">
        <v>6163.52</v>
      </c>
      <c r="K7203" t="str">
        <f t="shared" si="112"/>
        <v>Low Risk</v>
      </c>
    </row>
    <row r="7204" spans="1:11" x14ac:dyDescent="0.25">
      <c r="A7204">
        <v>7203</v>
      </c>
      <c r="B7204">
        <v>72</v>
      </c>
      <c r="C7204" t="s">
        <v>13</v>
      </c>
      <c r="D7204" t="s">
        <v>11</v>
      </c>
      <c r="E7204" t="s">
        <v>15</v>
      </c>
      <c r="F7204">
        <v>1772.2249999999999</v>
      </c>
      <c r="G7204">
        <v>3419.41</v>
      </c>
      <c r="H7204">
        <v>558</v>
      </c>
      <c r="I7204">
        <v>10</v>
      </c>
      <c r="J7204">
        <v>4236.6899999999996</v>
      </c>
      <c r="K7204" t="str">
        <f t="shared" si="112"/>
        <v>Low Risk</v>
      </c>
    </row>
    <row r="7205" spans="1:11" x14ac:dyDescent="0.25">
      <c r="A7205">
        <v>7204</v>
      </c>
      <c r="B7205">
        <v>69</v>
      </c>
      <c r="C7205" t="s">
        <v>13</v>
      </c>
      <c r="D7205" t="s">
        <v>11</v>
      </c>
      <c r="E7205" t="s">
        <v>12</v>
      </c>
      <c r="F7205">
        <v>784.39</v>
      </c>
      <c r="G7205">
        <v>1091.1199999999999</v>
      </c>
      <c r="H7205">
        <v>576</v>
      </c>
      <c r="I7205">
        <v>6</v>
      </c>
      <c r="J7205">
        <v>4248.3100000000004</v>
      </c>
      <c r="K7205" t="str">
        <f t="shared" si="112"/>
        <v>Low Risk</v>
      </c>
    </row>
    <row r="7206" spans="1:11" x14ac:dyDescent="0.25">
      <c r="A7206">
        <v>7205</v>
      </c>
      <c r="B7206">
        <v>46</v>
      </c>
      <c r="C7206" t="s">
        <v>10</v>
      </c>
      <c r="D7206" t="s">
        <v>18</v>
      </c>
      <c r="E7206" t="s">
        <v>17</v>
      </c>
      <c r="F7206">
        <v>2516.48</v>
      </c>
      <c r="G7206">
        <v>3706.86</v>
      </c>
      <c r="H7206">
        <v>636</v>
      </c>
      <c r="I7206">
        <v>5</v>
      </c>
      <c r="J7206">
        <v>6488.19</v>
      </c>
      <c r="K7206" t="str">
        <f t="shared" si="112"/>
        <v>Low Risk</v>
      </c>
    </row>
    <row r="7207" spans="1:11" x14ac:dyDescent="0.25">
      <c r="A7207">
        <v>7206</v>
      </c>
      <c r="B7207">
        <v>37</v>
      </c>
      <c r="C7207" t="s">
        <v>10</v>
      </c>
      <c r="D7207" t="s">
        <v>19</v>
      </c>
      <c r="E7207" t="s">
        <v>12</v>
      </c>
      <c r="F7207">
        <v>2706.38</v>
      </c>
      <c r="G7207">
        <v>4488.37</v>
      </c>
      <c r="H7207">
        <v>591</v>
      </c>
      <c r="I7207">
        <v>5</v>
      </c>
      <c r="J7207">
        <v>7771.92</v>
      </c>
      <c r="K7207" t="str">
        <f t="shared" si="112"/>
        <v>Low Risk</v>
      </c>
    </row>
    <row r="7208" spans="1:11" x14ac:dyDescent="0.25">
      <c r="A7208">
        <v>7207</v>
      </c>
      <c r="B7208">
        <v>42</v>
      </c>
      <c r="C7208" t="s">
        <v>10</v>
      </c>
      <c r="D7208" t="s">
        <v>19</v>
      </c>
      <c r="E7208" t="s">
        <v>12</v>
      </c>
      <c r="F7208">
        <v>2337.9299999999998</v>
      </c>
      <c r="G7208">
        <v>4012.1</v>
      </c>
      <c r="H7208">
        <v>576</v>
      </c>
      <c r="I7208">
        <v>3</v>
      </c>
      <c r="J7208">
        <v>6513.97</v>
      </c>
      <c r="K7208" t="str">
        <f t="shared" si="112"/>
        <v>Low Risk</v>
      </c>
    </row>
    <row r="7209" spans="1:11" x14ac:dyDescent="0.25">
      <c r="A7209">
        <v>7208</v>
      </c>
      <c r="B7209">
        <v>23</v>
      </c>
      <c r="C7209" t="s">
        <v>13</v>
      </c>
      <c r="D7209" t="s">
        <v>18</v>
      </c>
      <c r="E7209" t="s">
        <v>15</v>
      </c>
      <c r="F7209">
        <v>2035.91</v>
      </c>
      <c r="G7209">
        <v>3237.28</v>
      </c>
      <c r="H7209">
        <v>632</v>
      </c>
      <c r="I7209">
        <v>8</v>
      </c>
      <c r="J7209">
        <v>6600.95</v>
      </c>
      <c r="K7209" t="str">
        <f t="shared" si="112"/>
        <v>Low Risk</v>
      </c>
    </row>
    <row r="7210" spans="1:11" x14ac:dyDescent="0.25">
      <c r="A7210">
        <v>7209</v>
      </c>
      <c r="B7210">
        <v>53</v>
      </c>
      <c r="C7210" t="s">
        <v>13</v>
      </c>
      <c r="D7210" t="s">
        <v>11</v>
      </c>
      <c r="E7210" t="s">
        <v>12</v>
      </c>
      <c r="F7210">
        <v>1311.99</v>
      </c>
      <c r="G7210">
        <v>1169.75</v>
      </c>
      <c r="H7210">
        <v>562</v>
      </c>
      <c r="I7210">
        <v>12</v>
      </c>
      <c r="J7210">
        <v>3638.46</v>
      </c>
      <c r="K7210" t="str">
        <f t="shared" si="112"/>
        <v>Moderate Risk</v>
      </c>
    </row>
    <row r="7211" spans="1:11" x14ac:dyDescent="0.25">
      <c r="A7211">
        <v>7210</v>
      </c>
      <c r="B7211">
        <v>19</v>
      </c>
      <c r="C7211" t="s">
        <v>10</v>
      </c>
      <c r="D7211" t="s">
        <v>11</v>
      </c>
      <c r="E7211" t="s">
        <v>20</v>
      </c>
      <c r="F7211">
        <v>1298.98</v>
      </c>
      <c r="G7211">
        <v>3296.52</v>
      </c>
      <c r="H7211">
        <v>514</v>
      </c>
      <c r="I7211">
        <v>9</v>
      </c>
      <c r="J7211">
        <v>1935.42</v>
      </c>
      <c r="K7211" t="str">
        <f t="shared" si="112"/>
        <v>Low Risk</v>
      </c>
    </row>
    <row r="7212" spans="1:11" x14ac:dyDescent="0.25">
      <c r="A7212">
        <v>7211</v>
      </c>
      <c r="B7212">
        <v>39</v>
      </c>
      <c r="C7212" t="s">
        <v>13</v>
      </c>
      <c r="D7212" t="s">
        <v>14</v>
      </c>
      <c r="E7212" t="s">
        <v>21</v>
      </c>
      <c r="F7212">
        <v>971.73</v>
      </c>
      <c r="G7212">
        <v>1270.21</v>
      </c>
      <c r="H7212">
        <v>576</v>
      </c>
      <c r="I7212">
        <v>9</v>
      </c>
      <c r="J7212">
        <v>5332.54</v>
      </c>
      <c r="K7212" t="str">
        <f t="shared" si="112"/>
        <v>Low Risk</v>
      </c>
    </row>
    <row r="7213" spans="1:11" x14ac:dyDescent="0.25">
      <c r="A7213">
        <v>7212</v>
      </c>
      <c r="B7213">
        <v>49</v>
      </c>
      <c r="C7213" t="s">
        <v>10</v>
      </c>
      <c r="D7213" t="s">
        <v>11</v>
      </c>
      <c r="E7213" t="s">
        <v>12</v>
      </c>
      <c r="F7213">
        <v>2906.51</v>
      </c>
      <c r="G7213">
        <v>5006.41</v>
      </c>
      <c r="H7213">
        <v>643</v>
      </c>
      <c r="I7213">
        <v>5</v>
      </c>
      <c r="J7213">
        <v>9677.6299999999992</v>
      </c>
      <c r="K7213" t="str">
        <f t="shared" si="112"/>
        <v>Low Risk</v>
      </c>
    </row>
    <row r="7214" spans="1:11" x14ac:dyDescent="0.25">
      <c r="A7214">
        <v>7213</v>
      </c>
      <c r="B7214">
        <v>33</v>
      </c>
      <c r="C7214" t="s">
        <v>10</v>
      </c>
      <c r="D7214" t="s">
        <v>14</v>
      </c>
      <c r="E7214" t="s">
        <v>20</v>
      </c>
      <c r="F7214">
        <v>1772.2249999999999</v>
      </c>
      <c r="G7214">
        <v>1934.23</v>
      </c>
      <c r="H7214">
        <v>516</v>
      </c>
      <c r="I7214">
        <v>8</v>
      </c>
      <c r="J7214">
        <v>5173.43</v>
      </c>
      <c r="K7214" t="str">
        <f t="shared" si="112"/>
        <v>Low Risk</v>
      </c>
    </row>
    <row r="7215" spans="1:11" x14ac:dyDescent="0.25">
      <c r="A7215">
        <v>7214</v>
      </c>
      <c r="B7215">
        <v>35</v>
      </c>
      <c r="C7215" t="s">
        <v>10</v>
      </c>
      <c r="D7215" t="s">
        <v>11</v>
      </c>
      <c r="E7215" t="s">
        <v>20</v>
      </c>
      <c r="F7215">
        <v>1671.77</v>
      </c>
      <c r="G7215">
        <v>1157.31</v>
      </c>
      <c r="H7215">
        <v>564</v>
      </c>
      <c r="I7215">
        <v>11</v>
      </c>
      <c r="J7215">
        <v>5332.54</v>
      </c>
      <c r="K7215" t="str">
        <f t="shared" si="112"/>
        <v>Moderate Risk</v>
      </c>
    </row>
    <row r="7216" spans="1:11" x14ac:dyDescent="0.25">
      <c r="A7216">
        <v>7215</v>
      </c>
      <c r="B7216">
        <v>22</v>
      </c>
      <c r="C7216" t="s">
        <v>10</v>
      </c>
      <c r="D7216" t="s">
        <v>18</v>
      </c>
      <c r="E7216" t="s">
        <v>15</v>
      </c>
      <c r="F7216">
        <v>2781.36</v>
      </c>
      <c r="G7216">
        <v>3237.28</v>
      </c>
      <c r="H7216">
        <v>632</v>
      </c>
      <c r="I7216">
        <v>4</v>
      </c>
      <c r="J7216">
        <v>9935.14</v>
      </c>
      <c r="K7216" t="str">
        <f t="shared" si="112"/>
        <v>Low Risk</v>
      </c>
    </row>
    <row r="7217" spans="1:11" x14ac:dyDescent="0.25">
      <c r="A7217">
        <v>7216</v>
      </c>
      <c r="B7217">
        <v>71</v>
      </c>
      <c r="C7217" t="s">
        <v>10</v>
      </c>
      <c r="D7217" t="s">
        <v>19</v>
      </c>
      <c r="E7217" t="s">
        <v>17</v>
      </c>
      <c r="F7217">
        <v>1880.95</v>
      </c>
      <c r="G7217">
        <v>2648.32</v>
      </c>
      <c r="H7217">
        <v>574</v>
      </c>
      <c r="I7217">
        <v>9</v>
      </c>
      <c r="J7217">
        <v>5545.18</v>
      </c>
      <c r="K7217" t="str">
        <f t="shared" si="112"/>
        <v>Low Risk</v>
      </c>
    </row>
    <row r="7218" spans="1:11" x14ac:dyDescent="0.25">
      <c r="A7218">
        <v>7217</v>
      </c>
      <c r="B7218">
        <v>53</v>
      </c>
      <c r="C7218" t="s">
        <v>13</v>
      </c>
      <c r="D7218" t="s">
        <v>19</v>
      </c>
      <c r="E7218" t="s">
        <v>17</v>
      </c>
      <c r="F7218">
        <v>5325.84</v>
      </c>
      <c r="G7218">
        <v>10396.18</v>
      </c>
      <c r="H7218">
        <v>687</v>
      </c>
      <c r="I7218">
        <v>6</v>
      </c>
      <c r="J7218">
        <v>18364.29</v>
      </c>
      <c r="K7218" t="str">
        <f t="shared" si="112"/>
        <v>Low Risk</v>
      </c>
    </row>
    <row r="7219" spans="1:11" x14ac:dyDescent="0.25">
      <c r="A7219">
        <v>7218</v>
      </c>
      <c r="B7219">
        <v>47</v>
      </c>
      <c r="C7219" t="s">
        <v>13</v>
      </c>
      <c r="D7219" t="s">
        <v>11</v>
      </c>
      <c r="E7219" t="s">
        <v>12</v>
      </c>
      <c r="F7219">
        <v>6548.13</v>
      </c>
      <c r="G7219">
        <v>10992.72</v>
      </c>
      <c r="H7219">
        <v>750</v>
      </c>
      <c r="I7219">
        <v>8</v>
      </c>
      <c r="J7219">
        <v>23201.279999999999</v>
      </c>
      <c r="K7219" t="str">
        <f t="shared" si="112"/>
        <v>Low Risk</v>
      </c>
    </row>
    <row r="7220" spans="1:11" x14ac:dyDescent="0.25">
      <c r="A7220">
        <v>7219</v>
      </c>
      <c r="B7220">
        <v>62</v>
      </c>
      <c r="C7220" t="s">
        <v>13</v>
      </c>
      <c r="D7220" t="s">
        <v>18</v>
      </c>
      <c r="E7220" t="s">
        <v>17</v>
      </c>
      <c r="F7220">
        <v>1618.91</v>
      </c>
      <c r="G7220">
        <v>3095.62</v>
      </c>
      <c r="H7220">
        <v>628</v>
      </c>
      <c r="I7220">
        <v>5</v>
      </c>
      <c r="J7220">
        <v>6273.31</v>
      </c>
      <c r="K7220" t="str">
        <f t="shared" si="112"/>
        <v>Low Risk</v>
      </c>
    </row>
    <row r="7221" spans="1:11" x14ac:dyDescent="0.25">
      <c r="A7221">
        <v>7220</v>
      </c>
      <c r="B7221">
        <v>36</v>
      </c>
      <c r="C7221" t="s">
        <v>13</v>
      </c>
      <c r="D7221" t="s">
        <v>14</v>
      </c>
      <c r="E7221" t="s">
        <v>12</v>
      </c>
      <c r="F7221">
        <v>875.91</v>
      </c>
      <c r="G7221">
        <v>2338.38</v>
      </c>
      <c r="H7221">
        <v>486</v>
      </c>
      <c r="I7221">
        <v>8</v>
      </c>
      <c r="J7221">
        <v>951.54</v>
      </c>
      <c r="K7221" t="str">
        <f t="shared" si="112"/>
        <v>Moderate Risk</v>
      </c>
    </row>
    <row r="7222" spans="1:11" x14ac:dyDescent="0.25">
      <c r="A7222">
        <v>7221</v>
      </c>
      <c r="B7222">
        <v>40</v>
      </c>
      <c r="C7222" t="s">
        <v>13</v>
      </c>
      <c r="D7222" t="s">
        <v>11</v>
      </c>
      <c r="E7222" t="s">
        <v>15</v>
      </c>
      <c r="F7222">
        <v>1167.8699999999999</v>
      </c>
      <c r="G7222">
        <v>1160.3900000000001</v>
      </c>
      <c r="H7222">
        <v>513</v>
      </c>
      <c r="I7222">
        <v>12</v>
      </c>
      <c r="J7222">
        <v>1151.77</v>
      </c>
      <c r="K7222" t="str">
        <f t="shared" si="112"/>
        <v>Moderate Risk</v>
      </c>
    </row>
    <row r="7223" spans="1:11" x14ac:dyDescent="0.25">
      <c r="A7223">
        <v>7222</v>
      </c>
      <c r="B7223">
        <v>51</v>
      </c>
      <c r="C7223" t="s">
        <v>13</v>
      </c>
      <c r="D7223" t="s">
        <v>16</v>
      </c>
      <c r="E7223" t="s">
        <v>17</v>
      </c>
      <c r="F7223">
        <v>2097.19</v>
      </c>
      <c r="G7223">
        <v>3447.63</v>
      </c>
      <c r="H7223">
        <v>640</v>
      </c>
      <c r="I7223">
        <v>7</v>
      </c>
      <c r="J7223">
        <v>6856.7</v>
      </c>
      <c r="K7223" t="str">
        <f t="shared" si="112"/>
        <v>Low Risk</v>
      </c>
    </row>
    <row r="7224" spans="1:11" x14ac:dyDescent="0.25">
      <c r="A7224">
        <v>7223</v>
      </c>
      <c r="B7224">
        <v>30</v>
      </c>
      <c r="C7224" t="s">
        <v>13</v>
      </c>
      <c r="D7224" t="s">
        <v>11</v>
      </c>
      <c r="E7224" t="s">
        <v>17</v>
      </c>
      <c r="F7224">
        <v>1378.64</v>
      </c>
      <c r="G7224">
        <v>1985.2</v>
      </c>
      <c r="H7224">
        <v>525</v>
      </c>
      <c r="I7224">
        <v>7</v>
      </c>
      <c r="J7224">
        <v>2898.87</v>
      </c>
      <c r="K7224" t="str">
        <f t="shared" si="112"/>
        <v>Low Risk</v>
      </c>
    </row>
    <row r="7225" spans="1:11" x14ac:dyDescent="0.25">
      <c r="A7225">
        <v>7224</v>
      </c>
      <c r="B7225">
        <v>60</v>
      </c>
      <c r="C7225" t="s">
        <v>13</v>
      </c>
      <c r="D7225" t="s">
        <v>19</v>
      </c>
      <c r="E7225" t="s">
        <v>17</v>
      </c>
      <c r="F7225">
        <v>2712.22</v>
      </c>
      <c r="G7225">
        <v>4521.7700000000004</v>
      </c>
      <c r="H7225">
        <v>688</v>
      </c>
      <c r="I7225">
        <v>7</v>
      </c>
      <c r="J7225">
        <v>12520.98</v>
      </c>
      <c r="K7225" t="str">
        <f t="shared" si="112"/>
        <v>Low Risk</v>
      </c>
    </row>
    <row r="7226" spans="1:11" x14ac:dyDescent="0.25">
      <c r="A7226">
        <v>7225</v>
      </c>
      <c r="B7226">
        <v>71</v>
      </c>
      <c r="C7226" t="s">
        <v>10</v>
      </c>
      <c r="D7226" t="s">
        <v>11</v>
      </c>
      <c r="E7226" t="s">
        <v>17</v>
      </c>
      <c r="F7226">
        <v>2065.62</v>
      </c>
      <c r="G7226">
        <v>3237.28</v>
      </c>
      <c r="H7226">
        <v>635</v>
      </c>
      <c r="I7226">
        <v>9</v>
      </c>
      <c r="J7226">
        <v>8594.42</v>
      </c>
      <c r="K7226" t="str">
        <f t="shared" si="112"/>
        <v>Low Risk</v>
      </c>
    </row>
    <row r="7227" spans="1:11" x14ac:dyDescent="0.25">
      <c r="A7227">
        <v>7226</v>
      </c>
      <c r="B7227">
        <v>46</v>
      </c>
      <c r="C7227" t="s">
        <v>10</v>
      </c>
      <c r="D7227" t="s">
        <v>16</v>
      </c>
      <c r="E7227" t="s">
        <v>17</v>
      </c>
      <c r="F7227">
        <v>2161.58</v>
      </c>
      <c r="G7227">
        <v>5000.95</v>
      </c>
      <c r="H7227">
        <v>492</v>
      </c>
      <c r="I7227">
        <v>6</v>
      </c>
      <c r="J7227">
        <v>4678.97</v>
      </c>
      <c r="K7227" t="str">
        <f t="shared" si="112"/>
        <v>Moderate Risk</v>
      </c>
    </row>
    <row r="7228" spans="1:11" x14ac:dyDescent="0.25">
      <c r="A7228">
        <v>7227</v>
      </c>
      <c r="B7228">
        <v>53</v>
      </c>
      <c r="C7228" t="s">
        <v>13</v>
      </c>
      <c r="D7228" t="s">
        <v>14</v>
      </c>
      <c r="E7228" t="s">
        <v>17</v>
      </c>
      <c r="F7228">
        <v>2126.92</v>
      </c>
      <c r="G7228">
        <v>3542.82</v>
      </c>
      <c r="H7228">
        <v>617</v>
      </c>
      <c r="I7228">
        <v>5</v>
      </c>
      <c r="J7228">
        <v>5332.54</v>
      </c>
      <c r="K7228" t="str">
        <f t="shared" si="112"/>
        <v>Low Risk</v>
      </c>
    </row>
    <row r="7229" spans="1:11" x14ac:dyDescent="0.25">
      <c r="A7229">
        <v>7228</v>
      </c>
      <c r="B7229">
        <v>39</v>
      </c>
      <c r="C7229" t="s">
        <v>10</v>
      </c>
      <c r="D7229" t="s">
        <v>18</v>
      </c>
      <c r="E7229" t="s">
        <v>21</v>
      </c>
      <c r="F7229">
        <v>2547.63</v>
      </c>
      <c r="G7229">
        <v>4801.42</v>
      </c>
      <c r="H7229">
        <v>576</v>
      </c>
      <c r="I7229">
        <v>8</v>
      </c>
      <c r="J7229">
        <v>7167.06</v>
      </c>
      <c r="K7229" t="str">
        <f t="shared" si="112"/>
        <v>Low Risk</v>
      </c>
    </row>
    <row r="7230" spans="1:11" x14ac:dyDescent="0.25">
      <c r="A7230">
        <v>7229</v>
      </c>
      <c r="B7230">
        <v>69</v>
      </c>
      <c r="C7230" t="s">
        <v>13</v>
      </c>
      <c r="D7230" t="s">
        <v>11</v>
      </c>
      <c r="E7230" t="s">
        <v>15</v>
      </c>
      <c r="F7230">
        <v>1552.2</v>
      </c>
      <c r="G7230">
        <v>1745.57</v>
      </c>
      <c r="H7230">
        <v>594</v>
      </c>
      <c r="I7230">
        <v>6</v>
      </c>
      <c r="J7230">
        <v>4323.28</v>
      </c>
      <c r="K7230" t="str">
        <f t="shared" si="112"/>
        <v>Low Risk</v>
      </c>
    </row>
    <row r="7231" spans="1:11" x14ac:dyDescent="0.25">
      <c r="A7231">
        <v>7230</v>
      </c>
      <c r="B7231">
        <v>69</v>
      </c>
      <c r="C7231" t="s">
        <v>10</v>
      </c>
      <c r="D7231" t="s">
        <v>16</v>
      </c>
      <c r="E7231" t="s">
        <v>17</v>
      </c>
      <c r="F7231">
        <v>1560.57</v>
      </c>
      <c r="G7231">
        <v>4784.71</v>
      </c>
      <c r="H7231">
        <v>499</v>
      </c>
      <c r="I7231">
        <v>5</v>
      </c>
      <c r="J7231">
        <v>5333.27</v>
      </c>
      <c r="K7231" t="str">
        <f t="shared" si="112"/>
        <v>Moderate Risk</v>
      </c>
    </row>
    <row r="7232" spans="1:11" x14ac:dyDescent="0.25">
      <c r="A7232">
        <v>7231</v>
      </c>
      <c r="B7232">
        <v>64</v>
      </c>
      <c r="C7232" t="s">
        <v>10</v>
      </c>
      <c r="D7232" t="s">
        <v>16</v>
      </c>
      <c r="E7232" t="s">
        <v>20</v>
      </c>
      <c r="F7232">
        <v>2089.21</v>
      </c>
      <c r="G7232">
        <v>4161.04</v>
      </c>
      <c r="H7232">
        <v>599</v>
      </c>
      <c r="I7232">
        <v>8</v>
      </c>
      <c r="J7232">
        <v>6076.86</v>
      </c>
      <c r="K7232" t="str">
        <f t="shared" si="112"/>
        <v>Low Risk</v>
      </c>
    </row>
    <row r="7233" spans="1:11" x14ac:dyDescent="0.25">
      <c r="A7233">
        <v>7232</v>
      </c>
      <c r="B7233">
        <v>53</v>
      </c>
      <c r="C7233" t="s">
        <v>13</v>
      </c>
      <c r="D7233" t="s">
        <v>16</v>
      </c>
      <c r="E7233" t="s">
        <v>21</v>
      </c>
      <c r="F7233">
        <v>1151.26</v>
      </c>
      <c r="G7233">
        <v>2744.07</v>
      </c>
      <c r="H7233">
        <v>511</v>
      </c>
      <c r="I7233">
        <v>7</v>
      </c>
      <c r="J7233">
        <v>1186.45</v>
      </c>
      <c r="K7233" t="str">
        <f t="shared" si="112"/>
        <v>Low Risk</v>
      </c>
    </row>
    <row r="7234" spans="1:11" x14ac:dyDescent="0.25">
      <c r="A7234">
        <v>7233</v>
      </c>
      <c r="B7234">
        <v>26</v>
      </c>
      <c r="C7234" t="s">
        <v>10</v>
      </c>
      <c r="D7234" t="s">
        <v>11</v>
      </c>
      <c r="E7234" t="s">
        <v>12</v>
      </c>
      <c r="F7234">
        <v>2371.4899999999998</v>
      </c>
      <c r="G7234">
        <v>3883.47</v>
      </c>
      <c r="H7234">
        <v>592</v>
      </c>
      <c r="I7234">
        <v>3</v>
      </c>
      <c r="J7234">
        <v>7239.78</v>
      </c>
      <c r="K7234" t="str">
        <f t="shared" ref="K7234:K7297" si="113">IF(AND(H7234&lt;500,I7234&gt;10),"High Risk",IF(OR(H7234&lt;500,I7234&gt;10),"Moderate Risk","Low Risk"))</f>
        <v>Low Risk</v>
      </c>
    </row>
    <row r="7235" spans="1:11" x14ac:dyDescent="0.25">
      <c r="A7235">
        <v>7234</v>
      </c>
      <c r="B7235">
        <v>56</v>
      </c>
      <c r="C7235" t="s">
        <v>10</v>
      </c>
      <c r="D7235" t="s">
        <v>11</v>
      </c>
      <c r="E7235" t="s">
        <v>12</v>
      </c>
      <c r="F7235">
        <v>2044.21</v>
      </c>
      <c r="G7235">
        <v>4535.8500000000004</v>
      </c>
      <c r="H7235">
        <v>637</v>
      </c>
      <c r="I7235">
        <v>5</v>
      </c>
      <c r="J7235">
        <v>7621.06</v>
      </c>
      <c r="K7235" t="str">
        <f t="shared" si="113"/>
        <v>Low Risk</v>
      </c>
    </row>
    <row r="7236" spans="1:11" x14ac:dyDescent="0.25">
      <c r="A7236">
        <v>7235</v>
      </c>
      <c r="B7236">
        <v>68</v>
      </c>
      <c r="C7236" t="s">
        <v>10</v>
      </c>
      <c r="D7236" t="s">
        <v>16</v>
      </c>
      <c r="E7236" t="s">
        <v>152</v>
      </c>
      <c r="F7236">
        <v>2094.0700000000002</v>
      </c>
      <c r="G7236">
        <v>3880.48</v>
      </c>
      <c r="H7236">
        <v>716</v>
      </c>
      <c r="I7236">
        <v>7</v>
      </c>
      <c r="J7236">
        <v>6520.93</v>
      </c>
      <c r="K7236" t="str">
        <f t="shared" si="113"/>
        <v>Low Risk</v>
      </c>
    </row>
    <row r="7237" spans="1:11" x14ac:dyDescent="0.25">
      <c r="A7237">
        <v>7236</v>
      </c>
      <c r="B7237">
        <v>36</v>
      </c>
      <c r="C7237" t="s">
        <v>13</v>
      </c>
      <c r="D7237" t="s">
        <v>19</v>
      </c>
      <c r="E7237" t="s">
        <v>17</v>
      </c>
      <c r="F7237">
        <v>2722.28</v>
      </c>
      <c r="G7237">
        <v>5671.83</v>
      </c>
      <c r="H7237">
        <v>639</v>
      </c>
      <c r="I7237">
        <v>8</v>
      </c>
      <c r="J7237">
        <v>8049.08</v>
      </c>
      <c r="K7237" t="str">
        <f t="shared" si="113"/>
        <v>Low Risk</v>
      </c>
    </row>
    <row r="7238" spans="1:11" x14ac:dyDescent="0.25">
      <c r="A7238">
        <v>7237</v>
      </c>
      <c r="B7238">
        <v>55</v>
      </c>
      <c r="C7238" t="s">
        <v>13</v>
      </c>
      <c r="D7238" t="s">
        <v>18</v>
      </c>
      <c r="E7238" t="s">
        <v>17</v>
      </c>
      <c r="F7238">
        <v>5148.8999999999996</v>
      </c>
      <c r="G7238">
        <v>8530.0499999999993</v>
      </c>
      <c r="H7238">
        <v>764</v>
      </c>
      <c r="I7238">
        <v>3</v>
      </c>
      <c r="J7238">
        <v>19741.12</v>
      </c>
      <c r="K7238" t="str">
        <f t="shared" si="113"/>
        <v>Low Risk</v>
      </c>
    </row>
    <row r="7239" spans="1:11" x14ac:dyDescent="0.25">
      <c r="A7239">
        <v>7238</v>
      </c>
      <c r="B7239">
        <v>23</v>
      </c>
      <c r="C7239" t="s">
        <v>13</v>
      </c>
      <c r="D7239" t="s">
        <v>14</v>
      </c>
      <c r="E7239" t="s">
        <v>15</v>
      </c>
      <c r="F7239">
        <v>903.17</v>
      </c>
      <c r="G7239">
        <v>1770.42</v>
      </c>
      <c r="H7239">
        <v>532</v>
      </c>
      <c r="I7239">
        <v>8</v>
      </c>
      <c r="J7239">
        <v>1759.41</v>
      </c>
      <c r="K7239" t="str">
        <f t="shared" si="113"/>
        <v>Low Risk</v>
      </c>
    </row>
    <row r="7240" spans="1:11" x14ac:dyDescent="0.25">
      <c r="A7240">
        <v>7239</v>
      </c>
      <c r="B7240">
        <v>69</v>
      </c>
      <c r="C7240" t="s">
        <v>13</v>
      </c>
      <c r="D7240" t="s">
        <v>14</v>
      </c>
      <c r="E7240" t="s">
        <v>20</v>
      </c>
      <c r="F7240">
        <v>862.68</v>
      </c>
      <c r="G7240">
        <v>0</v>
      </c>
      <c r="H7240">
        <v>583</v>
      </c>
      <c r="I7240">
        <v>9</v>
      </c>
      <c r="J7240">
        <v>511.15</v>
      </c>
      <c r="K7240" t="str">
        <f t="shared" si="113"/>
        <v>Low Risk</v>
      </c>
    </row>
    <row r="7241" spans="1:11" x14ac:dyDescent="0.25">
      <c r="A7241">
        <v>7240</v>
      </c>
      <c r="B7241">
        <v>64</v>
      </c>
      <c r="C7241" t="s">
        <v>10</v>
      </c>
      <c r="D7241" t="s">
        <v>11</v>
      </c>
      <c r="E7241" t="s">
        <v>12</v>
      </c>
      <c r="F7241">
        <v>1362.75</v>
      </c>
      <c r="G7241">
        <v>2952.13</v>
      </c>
      <c r="H7241">
        <v>575</v>
      </c>
      <c r="I7241">
        <v>7</v>
      </c>
      <c r="J7241">
        <v>2284.81</v>
      </c>
      <c r="K7241" t="str">
        <f t="shared" si="113"/>
        <v>Low Risk</v>
      </c>
    </row>
    <row r="7242" spans="1:11" x14ac:dyDescent="0.25">
      <c r="A7242">
        <v>7241</v>
      </c>
      <c r="B7242">
        <v>32</v>
      </c>
      <c r="C7242" t="s">
        <v>10</v>
      </c>
      <c r="D7242" t="s">
        <v>18</v>
      </c>
      <c r="E7242" t="s">
        <v>17</v>
      </c>
      <c r="F7242">
        <v>3415.57</v>
      </c>
      <c r="G7242">
        <v>3237.28</v>
      </c>
      <c r="H7242">
        <v>576</v>
      </c>
      <c r="I7242">
        <v>6</v>
      </c>
      <c r="J7242">
        <v>9201.0300000000007</v>
      </c>
      <c r="K7242" t="str">
        <f t="shared" si="113"/>
        <v>Low Risk</v>
      </c>
    </row>
    <row r="7243" spans="1:11" x14ac:dyDescent="0.25">
      <c r="A7243">
        <v>7242</v>
      </c>
      <c r="B7243">
        <v>74</v>
      </c>
      <c r="C7243" t="s">
        <v>10</v>
      </c>
      <c r="D7243" t="s">
        <v>11</v>
      </c>
      <c r="E7243" t="s">
        <v>17</v>
      </c>
      <c r="F7243">
        <v>3041.07</v>
      </c>
      <c r="G7243">
        <v>3994.23</v>
      </c>
      <c r="H7243">
        <v>650</v>
      </c>
      <c r="I7243">
        <v>1</v>
      </c>
      <c r="J7243">
        <v>8716.74</v>
      </c>
      <c r="K7243" t="str">
        <f t="shared" si="113"/>
        <v>Low Risk</v>
      </c>
    </row>
    <row r="7244" spans="1:11" x14ac:dyDescent="0.25">
      <c r="A7244">
        <v>7243</v>
      </c>
      <c r="B7244">
        <v>37</v>
      </c>
      <c r="C7244" t="s">
        <v>13</v>
      </c>
      <c r="D7244" t="s">
        <v>16</v>
      </c>
      <c r="E7244" t="s">
        <v>20</v>
      </c>
      <c r="F7244">
        <v>2874.08</v>
      </c>
      <c r="G7244">
        <v>4267.3100000000004</v>
      </c>
      <c r="H7244">
        <v>599</v>
      </c>
      <c r="I7244">
        <v>7</v>
      </c>
      <c r="J7244">
        <v>5332.54</v>
      </c>
      <c r="K7244" t="str">
        <f t="shared" si="113"/>
        <v>Low Risk</v>
      </c>
    </row>
    <row r="7245" spans="1:11" x14ac:dyDescent="0.25">
      <c r="A7245">
        <v>7244</v>
      </c>
      <c r="B7245">
        <v>26</v>
      </c>
      <c r="C7245" t="s">
        <v>13</v>
      </c>
      <c r="D7245" t="s">
        <v>18</v>
      </c>
      <c r="E7245" t="s">
        <v>17</v>
      </c>
      <c r="F7245">
        <v>1290.22</v>
      </c>
      <c r="G7245">
        <v>1666.51</v>
      </c>
      <c r="H7245">
        <v>570</v>
      </c>
      <c r="I7245">
        <v>8</v>
      </c>
      <c r="J7245">
        <v>5332.54</v>
      </c>
      <c r="K7245" t="str">
        <f t="shared" si="113"/>
        <v>Low Risk</v>
      </c>
    </row>
    <row r="7246" spans="1:11" x14ac:dyDescent="0.25">
      <c r="A7246">
        <v>7245</v>
      </c>
      <c r="B7246">
        <v>49</v>
      </c>
      <c r="C7246" t="s">
        <v>10</v>
      </c>
      <c r="D7246" t="s">
        <v>11</v>
      </c>
      <c r="E7246" t="s">
        <v>12</v>
      </c>
      <c r="F7246">
        <v>1482.17</v>
      </c>
      <c r="G7246">
        <v>3062.7</v>
      </c>
      <c r="H7246">
        <v>529</v>
      </c>
      <c r="I7246">
        <v>8</v>
      </c>
      <c r="J7246">
        <v>1762.08</v>
      </c>
      <c r="K7246" t="str">
        <f t="shared" si="113"/>
        <v>Low Risk</v>
      </c>
    </row>
    <row r="7247" spans="1:11" x14ac:dyDescent="0.25">
      <c r="A7247">
        <v>7246</v>
      </c>
      <c r="B7247">
        <v>21</v>
      </c>
      <c r="C7247" t="s">
        <v>10</v>
      </c>
      <c r="D7247" t="s">
        <v>11</v>
      </c>
      <c r="E7247" t="s">
        <v>12</v>
      </c>
      <c r="F7247">
        <v>1158.7</v>
      </c>
      <c r="G7247">
        <v>0</v>
      </c>
      <c r="H7247">
        <v>576</v>
      </c>
      <c r="I7247">
        <v>7</v>
      </c>
      <c r="J7247">
        <v>4682.16</v>
      </c>
      <c r="K7247" t="str">
        <f t="shared" si="113"/>
        <v>Low Risk</v>
      </c>
    </row>
    <row r="7248" spans="1:11" x14ac:dyDescent="0.25">
      <c r="A7248">
        <v>7247</v>
      </c>
      <c r="B7248">
        <v>67</v>
      </c>
      <c r="C7248" t="s">
        <v>10</v>
      </c>
      <c r="D7248" t="s">
        <v>18</v>
      </c>
      <c r="E7248" t="s">
        <v>15</v>
      </c>
      <c r="F7248">
        <v>3013.38</v>
      </c>
      <c r="G7248">
        <v>6983.69</v>
      </c>
      <c r="H7248">
        <v>713</v>
      </c>
      <c r="I7248">
        <v>8</v>
      </c>
      <c r="J7248">
        <v>9883.51</v>
      </c>
      <c r="K7248" t="str">
        <f t="shared" si="113"/>
        <v>Low Risk</v>
      </c>
    </row>
    <row r="7249" spans="1:11" x14ac:dyDescent="0.25">
      <c r="A7249">
        <v>7248</v>
      </c>
      <c r="B7249">
        <v>35</v>
      </c>
      <c r="C7249" t="s">
        <v>13</v>
      </c>
      <c r="D7249" t="s">
        <v>11</v>
      </c>
      <c r="E7249" t="s">
        <v>17</v>
      </c>
      <c r="F7249">
        <v>1772.2249999999999</v>
      </c>
      <c r="G7249">
        <v>1740.9</v>
      </c>
      <c r="H7249">
        <v>521</v>
      </c>
      <c r="I7249">
        <v>7</v>
      </c>
      <c r="J7249">
        <v>2809.29</v>
      </c>
      <c r="K7249" t="str">
        <f t="shared" si="113"/>
        <v>Low Risk</v>
      </c>
    </row>
    <row r="7250" spans="1:11" x14ac:dyDescent="0.25">
      <c r="A7250">
        <v>7249</v>
      </c>
      <c r="B7250">
        <v>22</v>
      </c>
      <c r="C7250" t="s">
        <v>10</v>
      </c>
      <c r="D7250" t="s">
        <v>11</v>
      </c>
      <c r="E7250" t="s">
        <v>21</v>
      </c>
      <c r="F7250">
        <v>2043.62</v>
      </c>
      <c r="G7250">
        <v>6068.71</v>
      </c>
      <c r="H7250">
        <v>600</v>
      </c>
      <c r="I7250">
        <v>6</v>
      </c>
      <c r="J7250">
        <v>5527.99</v>
      </c>
      <c r="K7250" t="str">
        <f t="shared" si="113"/>
        <v>Low Risk</v>
      </c>
    </row>
    <row r="7251" spans="1:11" x14ac:dyDescent="0.25">
      <c r="A7251">
        <v>7250</v>
      </c>
      <c r="B7251">
        <v>37</v>
      </c>
      <c r="C7251" t="s">
        <v>10</v>
      </c>
      <c r="D7251" t="s">
        <v>11</v>
      </c>
      <c r="E7251" t="s">
        <v>17</v>
      </c>
      <c r="F7251">
        <v>1210.8399999999999</v>
      </c>
      <c r="G7251">
        <v>2188.9499999999998</v>
      </c>
      <c r="H7251">
        <v>476</v>
      </c>
      <c r="I7251">
        <v>10</v>
      </c>
      <c r="J7251">
        <v>500</v>
      </c>
      <c r="K7251" t="str">
        <f t="shared" si="113"/>
        <v>Moderate Risk</v>
      </c>
    </row>
    <row r="7252" spans="1:11" x14ac:dyDescent="0.25">
      <c r="A7252">
        <v>7251</v>
      </c>
      <c r="B7252">
        <v>40</v>
      </c>
      <c r="C7252" t="s">
        <v>10</v>
      </c>
      <c r="D7252" t="s">
        <v>11</v>
      </c>
      <c r="E7252" t="s">
        <v>12</v>
      </c>
      <c r="F7252">
        <v>1022.59</v>
      </c>
      <c r="G7252">
        <v>0</v>
      </c>
      <c r="H7252">
        <v>533</v>
      </c>
      <c r="I7252">
        <v>7</v>
      </c>
      <c r="J7252">
        <v>5332.54</v>
      </c>
      <c r="K7252" t="str">
        <f t="shared" si="113"/>
        <v>Low Risk</v>
      </c>
    </row>
    <row r="7253" spans="1:11" x14ac:dyDescent="0.25">
      <c r="A7253">
        <v>7252</v>
      </c>
      <c r="B7253">
        <v>28</v>
      </c>
      <c r="C7253" t="s">
        <v>13</v>
      </c>
      <c r="D7253" t="s">
        <v>16</v>
      </c>
      <c r="E7253" t="s">
        <v>152</v>
      </c>
      <c r="F7253">
        <v>3155.08</v>
      </c>
      <c r="G7253">
        <v>4414.55</v>
      </c>
      <c r="H7253">
        <v>636</v>
      </c>
      <c r="I7253">
        <v>6</v>
      </c>
      <c r="J7253">
        <v>11590.35</v>
      </c>
      <c r="K7253" t="str">
        <f t="shared" si="113"/>
        <v>Low Risk</v>
      </c>
    </row>
    <row r="7254" spans="1:11" x14ac:dyDescent="0.25">
      <c r="A7254">
        <v>7253</v>
      </c>
      <c r="B7254">
        <v>54</v>
      </c>
      <c r="C7254" t="s">
        <v>13</v>
      </c>
      <c r="D7254" t="s">
        <v>11</v>
      </c>
      <c r="E7254" t="s">
        <v>20</v>
      </c>
      <c r="F7254">
        <v>1514.79</v>
      </c>
      <c r="G7254">
        <v>2741.96</v>
      </c>
      <c r="H7254">
        <v>562</v>
      </c>
      <c r="I7254">
        <v>13</v>
      </c>
      <c r="J7254">
        <v>4592.12</v>
      </c>
      <c r="K7254" t="str">
        <f t="shared" si="113"/>
        <v>Moderate Risk</v>
      </c>
    </row>
    <row r="7255" spans="1:11" x14ac:dyDescent="0.25">
      <c r="A7255">
        <v>7254</v>
      </c>
      <c r="B7255">
        <v>39</v>
      </c>
      <c r="C7255" t="s">
        <v>10</v>
      </c>
      <c r="D7255" t="s">
        <v>11</v>
      </c>
      <c r="E7255" t="s">
        <v>17</v>
      </c>
      <c r="F7255">
        <v>2221.73</v>
      </c>
      <c r="G7255">
        <v>3237.28</v>
      </c>
      <c r="H7255">
        <v>576</v>
      </c>
      <c r="I7255">
        <v>4</v>
      </c>
      <c r="J7255">
        <v>7561.15</v>
      </c>
      <c r="K7255" t="str">
        <f t="shared" si="113"/>
        <v>Low Risk</v>
      </c>
    </row>
    <row r="7256" spans="1:11" x14ac:dyDescent="0.25">
      <c r="A7256">
        <v>7255</v>
      </c>
      <c r="B7256">
        <v>75</v>
      </c>
      <c r="C7256" t="s">
        <v>13</v>
      </c>
      <c r="D7256" t="s">
        <v>18</v>
      </c>
      <c r="E7256" t="s">
        <v>21</v>
      </c>
      <c r="F7256">
        <v>1523.33</v>
      </c>
      <c r="G7256">
        <v>1941.58</v>
      </c>
      <c r="H7256">
        <v>560</v>
      </c>
      <c r="I7256">
        <v>12</v>
      </c>
      <c r="J7256">
        <v>1856.91</v>
      </c>
      <c r="K7256" t="str">
        <f t="shared" si="113"/>
        <v>Moderate Risk</v>
      </c>
    </row>
    <row r="7257" spans="1:11" x14ac:dyDescent="0.25">
      <c r="A7257">
        <v>7256</v>
      </c>
      <c r="B7257">
        <v>21</v>
      </c>
      <c r="C7257" t="s">
        <v>13</v>
      </c>
      <c r="D7257" t="s">
        <v>11</v>
      </c>
      <c r="E7257" t="s">
        <v>17</v>
      </c>
      <c r="F7257">
        <v>937.03</v>
      </c>
      <c r="G7257">
        <v>0</v>
      </c>
      <c r="H7257">
        <v>454</v>
      </c>
      <c r="I7257">
        <v>4</v>
      </c>
      <c r="J7257">
        <v>3593.5</v>
      </c>
      <c r="K7257" t="str">
        <f t="shared" si="113"/>
        <v>Moderate Risk</v>
      </c>
    </row>
    <row r="7258" spans="1:11" x14ac:dyDescent="0.25">
      <c r="A7258">
        <v>7257</v>
      </c>
      <c r="B7258">
        <v>46</v>
      </c>
      <c r="C7258" t="s">
        <v>13</v>
      </c>
      <c r="D7258" t="s">
        <v>11</v>
      </c>
      <c r="E7258" t="s">
        <v>17</v>
      </c>
      <c r="F7258">
        <v>855.18</v>
      </c>
      <c r="G7258">
        <v>3237.28</v>
      </c>
      <c r="H7258">
        <v>479</v>
      </c>
      <c r="I7258">
        <v>9</v>
      </c>
      <c r="J7258">
        <v>3784.64</v>
      </c>
      <c r="K7258" t="str">
        <f t="shared" si="113"/>
        <v>Moderate Risk</v>
      </c>
    </row>
    <row r="7259" spans="1:11" x14ac:dyDescent="0.25">
      <c r="A7259">
        <v>7258</v>
      </c>
      <c r="B7259">
        <v>61</v>
      </c>
      <c r="C7259" t="s">
        <v>10</v>
      </c>
      <c r="D7259" t="s">
        <v>16</v>
      </c>
      <c r="E7259" t="s">
        <v>21</v>
      </c>
      <c r="F7259">
        <v>1319.1</v>
      </c>
      <c r="G7259">
        <v>3555.72</v>
      </c>
      <c r="H7259">
        <v>524</v>
      </c>
      <c r="I7259">
        <v>7</v>
      </c>
      <c r="J7259">
        <v>1780.99</v>
      </c>
      <c r="K7259" t="str">
        <f t="shared" si="113"/>
        <v>Low Risk</v>
      </c>
    </row>
    <row r="7260" spans="1:11" x14ac:dyDescent="0.25">
      <c r="A7260">
        <v>7259</v>
      </c>
      <c r="B7260">
        <v>51</v>
      </c>
      <c r="C7260" t="s">
        <v>13</v>
      </c>
      <c r="D7260" t="s">
        <v>18</v>
      </c>
      <c r="E7260" t="s">
        <v>12</v>
      </c>
      <c r="F7260">
        <v>1802.29</v>
      </c>
      <c r="G7260">
        <v>2666.8</v>
      </c>
      <c r="H7260">
        <v>471</v>
      </c>
      <c r="I7260">
        <v>10</v>
      </c>
      <c r="J7260">
        <v>3573.97</v>
      </c>
      <c r="K7260" t="str">
        <f t="shared" si="113"/>
        <v>Moderate Risk</v>
      </c>
    </row>
    <row r="7261" spans="1:11" x14ac:dyDescent="0.25">
      <c r="A7261">
        <v>7260</v>
      </c>
      <c r="B7261">
        <v>30</v>
      </c>
      <c r="C7261" t="s">
        <v>10</v>
      </c>
      <c r="D7261" t="s">
        <v>11</v>
      </c>
      <c r="E7261" t="s">
        <v>17</v>
      </c>
      <c r="F7261">
        <v>1772.2249999999999</v>
      </c>
      <c r="G7261">
        <v>2296.6799999999998</v>
      </c>
      <c r="H7261">
        <v>500</v>
      </c>
      <c r="I7261">
        <v>5</v>
      </c>
      <c r="J7261">
        <v>1182.42</v>
      </c>
      <c r="K7261" t="str">
        <f t="shared" si="113"/>
        <v>Low Risk</v>
      </c>
    </row>
    <row r="7262" spans="1:11" x14ac:dyDescent="0.25">
      <c r="A7262">
        <v>7261</v>
      </c>
      <c r="B7262">
        <v>59</v>
      </c>
      <c r="C7262" t="s">
        <v>10</v>
      </c>
      <c r="D7262" t="s">
        <v>11</v>
      </c>
      <c r="E7262" t="s">
        <v>12</v>
      </c>
      <c r="F7262">
        <v>1772.2249999999999</v>
      </c>
      <c r="G7262">
        <v>1881.51</v>
      </c>
      <c r="H7262">
        <v>592</v>
      </c>
      <c r="I7262">
        <v>7</v>
      </c>
      <c r="J7262">
        <v>5213.3500000000004</v>
      </c>
      <c r="K7262" t="str">
        <f t="shared" si="113"/>
        <v>Low Risk</v>
      </c>
    </row>
    <row r="7263" spans="1:11" x14ac:dyDescent="0.25">
      <c r="A7263">
        <v>7262</v>
      </c>
      <c r="B7263">
        <v>26</v>
      </c>
      <c r="C7263" t="s">
        <v>13</v>
      </c>
      <c r="D7263" t="s">
        <v>16</v>
      </c>
      <c r="E7263" t="s">
        <v>12</v>
      </c>
      <c r="F7263">
        <v>1112.45</v>
      </c>
      <c r="G7263">
        <v>2812.65</v>
      </c>
      <c r="H7263">
        <v>433</v>
      </c>
      <c r="I7263">
        <v>15</v>
      </c>
      <c r="J7263">
        <v>2628.77</v>
      </c>
      <c r="K7263" t="str">
        <f t="shared" si="113"/>
        <v>High Risk</v>
      </c>
    </row>
    <row r="7264" spans="1:11" x14ac:dyDescent="0.25">
      <c r="A7264">
        <v>7263</v>
      </c>
      <c r="B7264">
        <v>59</v>
      </c>
      <c r="C7264" t="s">
        <v>10</v>
      </c>
      <c r="D7264" t="s">
        <v>16</v>
      </c>
      <c r="E7264" t="s">
        <v>17</v>
      </c>
      <c r="F7264">
        <v>1323.99</v>
      </c>
      <c r="G7264">
        <v>3237.28</v>
      </c>
      <c r="H7264">
        <v>576</v>
      </c>
      <c r="I7264">
        <v>8</v>
      </c>
      <c r="J7264">
        <v>2886.31</v>
      </c>
      <c r="K7264" t="str">
        <f t="shared" si="113"/>
        <v>Low Risk</v>
      </c>
    </row>
    <row r="7265" spans="1:11" x14ac:dyDescent="0.25">
      <c r="A7265">
        <v>7264</v>
      </c>
      <c r="B7265">
        <v>48</v>
      </c>
      <c r="C7265" t="s">
        <v>10</v>
      </c>
      <c r="D7265" t="s">
        <v>11</v>
      </c>
      <c r="E7265" t="s">
        <v>17</v>
      </c>
      <c r="F7265">
        <v>1674.8</v>
      </c>
      <c r="G7265">
        <v>3216.49</v>
      </c>
      <c r="H7265">
        <v>593</v>
      </c>
      <c r="I7265">
        <v>7</v>
      </c>
      <c r="J7265">
        <v>7756.92</v>
      </c>
      <c r="K7265" t="str">
        <f t="shared" si="113"/>
        <v>Low Risk</v>
      </c>
    </row>
    <row r="7266" spans="1:11" x14ac:dyDescent="0.25">
      <c r="A7266">
        <v>7265</v>
      </c>
      <c r="B7266">
        <v>24</v>
      </c>
      <c r="C7266" t="s">
        <v>10</v>
      </c>
      <c r="D7266" t="s">
        <v>14</v>
      </c>
      <c r="E7266" t="s">
        <v>17</v>
      </c>
      <c r="F7266">
        <v>2799.16</v>
      </c>
      <c r="G7266">
        <v>4407.3</v>
      </c>
      <c r="H7266">
        <v>678</v>
      </c>
      <c r="I7266">
        <v>5</v>
      </c>
      <c r="J7266">
        <v>10409.879999999999</v>
      </c>
      <c r="K7266" t="str">
        <f t="shared" si="113"/>
        <v>Low Risk</v>
      </c>
    </row>
    <row r="7267" spans="1:11" x14ac:dyDescent="0.25">
      <c r="A7267">
        <v>7266</v>
      </c>
      <c r="B7267">
        <v>21</v>
      </c>
      <c r="C7267" t="s">
        <v>10</v>
      </c>
      <c r="D7267" t="s">
        <v>14</v>
      </c>
      <c r="E7267" t="s">
        <v>17</v>
      </c>
      <c r="F7267">
        <v>1772.2249999999999</v>
      </c>
      <c r="G7267">
        <v>2291.91</v>
      </c>
      <c r="H7267">
        <v>549</v>
      </c>
      <c r="I7267">
        <v>7</v>
      </c>
      <c r="J7267">
        <v>1109.8800000000001</v>
      </c>
      <c r="K7267" t="str">
        <f t="shared" si="113"/>
        <v>Low Risk</v>
      </c>
    </row>
    <row r="7268" spans="1:11" x14ac:dyDescent="0.25">
      <c r="A7268">
        <v>7267</v>
      </c>
      <c r="B7268">
        <v>36</v>
      </c>
      <c r="C7268" t="s">
        <v>10</v>
      </c>
      <c r="D7268" t="s">
        <v>18</v>
      </c>
      <c r="E7268" t="s">
        <v>15</v>
      </c>
      <c r="F7268">
        <v>2820.29</v>
      </c>
      <c r="G7268">
        <v>4011.56</v>
      </c>
      <c r="H7268">
        <v>625</v>
      </c>
      <c r="I7268">
        <v>5</v>
      </c>
      <c r="J7268">
        <v>7301.03</v>
      </c>
      <c r="K7268" t="str">
        <f t="shared" si="113"/>
        <v>Low Risk</v>
      </c>
    </row>
    <row r="7269" spans="1:11" x14ac:dyDescent="0.25">
      <c r="A7269">
        <v>7268</v>
      </c>
      <c r="B7269">
        <v>59</v>
      </c>
      <c r="C7269" t="s">
        <v>10</v>
      </c>
      <c r="D7269" t="s">
        <v>11</v>
      </c>
      <c r="E7269" t="s">
        <v>12</v>
      </c>
      <c r="F7269">
        <v>1375.38</v>
      </c>
      <c r="G7269">
        <v>3761.19</v>
      </c>
      <c r="H7269">
        <v>544</v>
      </c>
      <c r="I7269">
        <v>5</v>
      </c>
      <c r="J7269">
        <v>3102.11</v>
      </c>
      <c r="K7269" t="str">
        <f t="shared" si="113"/>
        <v>Low Risk</v>
      </c>
    </row>
    <row r="7270" spans="1:11" x14ac:dyDescent="0.25">
      <c r="A7270">
        <v>7269</v>
      </c>
      <c r="B7270">
        <v>47</v>
      </c>
      <c r="C7270" t="s">
        <v>13</v>
      </c>
      <c r="D7270" t="s">
        <v>18</v>
      </c>
      <c r="E7270" t="s">
        <v>152</v>
      </c>
      <c r="F7270">
        <v>994.59</v>
      </c>
      <c r="G7270">
        <v>1829.68</v>
      </c>
      <c r="H7270">
        <v>492</v>
      </c>
      <c r="I7270">
        <v>8</v>
      </c>
      <c r="J7270">
        <v>3292.84</v>
      </c>
      <c r="K7270" t="str">
        <f t="shared" si="113"/>
        <v>Moderate Risk</v>
      </c>
    </row>
    <row r="7271" spans="1:11" x14ac:dyDescent="0.25">
      <c r="A7271">
        <v>7270</v>
      </c>
      <c r="B7271">
        <v>48</v>
      </c>
      <c r="C7271" t="s">
        <v>13</v>
      </c>
      <c r="D7271" t="s">
        <v>16</v>
      </c>
      <c r="E7271" t="s">
        <v>17</v>
      </c>
      <c r="F7271">
        <v>1665.95</v>
      </c>
      <c r="G7271">
        <v>2362.12</v>
      </c>
      <c r="H7271">
        <v>519</v>
      </c>
      <c r="I7271">
        <v>7</v>
      </c>
      <c r="J7271">
        <v>4634.07</v>
      </c>
      <c r="K7271" t="str">
        <f t="shared" si="113"/>
        <v>Low Risk</v>
      </c>
    </row>
    <row r="7272" spans="1:11" x14ac:dyDescent="0.25">
      <c r="A7272">
        <v>7271</v>
      </c>
      <c r="B7272">
        <v>52</v>
      </c>
      <c r="C7272" t="s">
        <v>10</v>
      </c>
      <c r="D7272" t="s">
        <v>16</v>
      </c>
      <c r="E7272" t="s">
        <v>21</v>
      </c>
      <c r="F7272">
        <v>1159.4000000000001</v>
      </c>
      <c r="G7272">
        <v>1870.79</v>
      </c>
      <c r="H7272">
        <v>504</v>
      </c>
      <c r="I7272">
        <v>8</v>
      </c>
      <c r="J7272">
        <v>2711.69</v>
      </c>
      <c r="K7272" t="str">
        <f t="shared" si="113"/>
        <v>Low Risk</v>
      </c>
    </row>
    <row r="7273" spans="1:11" x14ac:dyDescent="0.25">
      <c r="A7273">
        <v>7272</v>
      </c>
      <c r="B7273">
        <v>74</v>
      </c>
      <c r="C7273" t="s">
        <v>13</v>
      </c>
      <c r="D7273" t="s">
        <v>18</v>
      </c>
      <c r="E7273" t="s">
        <v>15</v>
      </c>
      <c r="F7273">
        <v>4045.86</v>
      </c>
      <c r="G7273">
        <v>7617.87</v>
      </c>
      <c r="H7273">
        <v>710</v>
      </c>
      <c r="I7273">
        <v>7</v>
      </c>
      <c r="J7273">
        <v>11907.91</v>
      </c>
      <c r="K7273" t="str">
        <f t="shared" si="113"/>
        <v>Low Risk</v>
      </c>
    </row>
    <row r="7274" spans="1:11" x14ac:dyDescent="0.25">
      <c r="A7274">
        <v>7273</v>
      </c>
      <c r="B7274">
        <v>38</v>
      </c>
      <c r="C7274" t="s">
        <v>13</v>
      </c>
      <c r="D7274" t="s">
        <v>14</v>
      </c>
      <c r="E7274" t="s">
        <v>15</v>
      </c>
      <c r="F7274">
        <v>2416.79</v>
      </c>
      <c r="G7274">
        <v>4888.63</v>
      </c>
      <c r="H7274">
        <v>611</v>
      </c>
      <c r="I7274">
        <v>7</v>
      </c>
      <c r="J7274">
        <v>7152.27</v>
      </c>
      <c r="K7274" t="str">
        <f t="shared" si="113"/>
        <v>Low Risk</v>
      </c>
    </row>
    <row r="7275" spans="1:11" x14ac:dyDescent="0.25">
      <c r="A7275">
        <v>7274</v>
      </c>
      <c r="B7275">
        <v>48</v>
      </c>
      <c r="C7275" t="s">
        <v>10</v>
      </c>
      <c r="D7275" t="s">
        <v>16</v>
      </c>
      <c r="E7275" t="s">
        <v>15</v>
      </c>
      <c r="F7275">
        <v>1772.2249999999999</v>
      </c>
      <c r="G7275">
        <v>1710.84</v>
      </c>
      <c r="H7275">
        <v>505</v>
      </c>
      <c r="I7275">
        <v>5</v>
      </c>
      <c r="J7275">
        <v>3221.29</v>
      </c>
      <c r="K7275" t="str">
        <f t="shared" si="113"/>
        <v>Low Risk</v>
      </c>
    </row>
    <row r="7276" spans="1:11" x14ac:dyDescent="0.25">
      <c r="A7276">
        <v>7275</v>
      </c>
      <c r="B7276">
        <v>36</v>
      </c>
      <c r="C7276" t="s">
        <v>10</v>
      </c>
      <c r="D7276" t="s">
        <v>14</v>
      </c>
      <c r="E7276" t="s">
        <v>17</v>
      </c>
      <c r="F7276">
        <v>1175.3800000000001</v>
      </c>
      <c r="G7276">
        <v>2675.35</v>
      </c>
      <c r="H7276">
        <v>519</v>
      </c>
      <c r="I7276">
        <v>6</v>
      </c>
      <c r="J7276">
        <v>4226.6499999999996</v>
      </c>
      <c r="K7276" t="str">
        <f t="shared" si="113"/>
        <v>Low Risk</v>
      </c>
    </row>
    <row r="7277" spans="1:11" x14ac:dyDescent="0.25">
      <c r="A7277">
        <v>7276</v>
      </c>
      <c r="B7277">
        <v>48</v>
      </c>
      <c r="C7277" t="s">
        <v>13</v>
      </c>
      <c r="D7277" t="s">
        <v>11</v>
      </c>
      <c r="E7277" t="s">
        <v>17</v>
      </c>
      <c r="F7277">
        <v>823.42</v>
      </c>
      <c r="G7277">
        <v>1471.25</v>
      </c>
      <c r="H7277">
        <v>576</v>
      </c>
      <c r="I7277">
        <v>9</v>
      </c>
      <c r="J7277">
        <v>3062.28</v>
      </c>
      <c r="K7277" t="str">
        <f t="shared" si="113"/>
        <v>Low Risk</v>
      </c>
    </row>
    <row r="7278" spans="1:11" x14ac:dyDescent="0.25">
      <c r="A7278">
        <v>7277</v>
      </c>
      <c r="B7278">
        <v>70</v>
      </c>
      <c r="C7278" t="s">
        <v>13</v>
      </c>
      <c r="D7278" t="s">
        <v>14</v>
      </c>
      <c r="E7278" t="s">
        <v>15</v>
      </c>
      <c r="F7278">
        <v>1839.45</v>
      </c>
      <c r="G7278">
        <v>2651.9</v>
      </c>
      <c r="H7278">
        <v>593</v>
      </c>
      <c r="I7278">
        <v>9</v>
      </c>
      <c r="J7278">
        <v>6982.26</v>
      </c>
      <c r="K7278" t="str">
        <f t="shared" si="113"/>
        <v>Low Risk</v>
      </c>
    </row>
    <row r="7279" spans="1:11" x14ac:dyDescent="0.25">
      <c r="A7279">
        <v>7278</v>
      </c>
      <c r="B7279">
        <v>49</v>
      </c>
      <c r="C7279" t="s">
        <v>10</v>
      </c>
      <c r="D7279" t="s">
        <v>11</v>
      </c>
      <c r="E7279" t="s">
        <v>17</v>
      </c>
      <c r="F7279">
        <v>2668.85</v>
      </c>
      <c r="G7279">
        <v>4491.74</v>
      </c>
      <c r="H7279">
        <v>648</v>
      </c>
      <c r="I7279">
        <v>11</v>
      </c>
      <c r="J7279">
        <v>10602.09</v>
      </c>
      <c r="K7279" t="str">
        <f t="shared" si="113"/>
        <v>Moderate Risk</v>
      </c>
    </row>
    <row r="7280" spans="1:11" x14ac:dyDescent="0.25">
      <c r="A7280">
        <v>7279</v>
      </c>
      <c r="B7280">
        <v>19</v>
      </c>
      <c r="C7280" t="s">
        <v>10</v>
      </c>
      <c r="D7280" t="s">
        <v>18</v>
      </c>
      <c r="E7280" t="s">
        <v>17</v>
      </c>
      <c r="F7280">
        <v>2962.58</v>
      </c>
      <c r="G7280">
        <v>4830.88</v>
      </c>
      <c r="H7280">
        <v>641</v>
      </c>
      <c r="I7280">
        <v>9</v>
      </c>
      <c r="J7280">
        <v>11688.07</v>
      </c>
      <c r="K7280" t="str">
        <f t="shared" si="113"/>
        <v>Low Risk</v>
      </c>
    </row>
    <row r="7281" spans="1:11" x14ac:dyDescent="0.25">
      <c r="A7281">
        <v>7280</v>
      </c>
      <c r="B7281">
        <v>69</v>
      </c>
      <c r="C7281" t="s">
        <v>10</v>
      </c>
      <c r="D7281" t="s">
        <v>16</v>
      </c>
      <c r="E7281" t="s">
        <v>17</v>
      </c>
      <c r="F7281">
        <v>2190.66</v>
      </c>
      <c r="G7281">
        <v>5445.76</v>
      </c>
      <c r="H7281">
        <v>569</v>
      </c>
      <c r="I7281">
        <v>9</v>
      </c>
      <c r="J7281">
        <v>6008.05</v>
      </c>
      <c r="K7281" t="str">
        <f t="shared" si="113"/>
        <v>Low Risk</v>
      </c>
    </row>
    <row r="7282" spans="1:11" x14ac:dyDescent="0.25">
      <c r="A7282">
        <v>7281</v>
      </c>
      <c r="B7282">
        <v>27</v>
      </c>
      <c r="C7282" t="s">
        <v>13</v>
      </c>
      <c r="D7282" t="s">
        <v>18</v>
      </c>
      <c r="E7282" t="s">
        <v>17</v>
      </c>
      <c r="F7282">
        <v>2284.96</v>
      </c>
      <c r="G7282">
        <v>4206.8900000000003</v>
      </c>
      <c r="H7282">
        <v>576</v>
      </c>
      <c r="I7282">
        <v>7</v>
      </c>
      <c r="J7282">
        <v>4838.75</v>
      </c>
      <c r="K7282" t="str">
        <f t="shared" si="113"/>
        <v>Low Risk</v>
      </c>
    </row>
    <row r="7283" spans="1:11" x14ac:dyDescent="0.25">
      <c r="A7283">
        <v>7282</v>
      </c>
      <c r="B7283">
        <v>19</v>
      </c>
      <c r="C7283" t="s">
        <v>10</v>
      </c>
      <c r="D7283" t="s">
        <v>11</v>
      </c>
      <c r="E7283" t="s">
        <v>15</v>
      </c>
      <c r="F7283">
        <v>1789.99</v>
      </c>
      <c r="G7283">
        <v>3815.77</v>
      </c>
      <c r="H7283">
        <v>536</v>
      </c>
      <c r="I7283">
        <v>10</v>
      </c>
      <c r="J7283">
        <v>5332.54</v>
      </c>
      <c r="K7283" t="str">
        <f t="shared" si="113"/>
        <v>Low Risk</v>
      </c>
    </row>
    <row r="7284" spans="1:11" x14ac:dyDescent="0.25">
      <c r="A7284">
        <v>7283</v>
      </c>
      <c r="B7284">
        <v>19</v>
      </c>
      <c r="C7284" t="s">
        <v>13</v>
      </c>
      <c r="D7284" t="s">
        <v>16</v>
      </c>
      <c r="E7284" t="s">
        <v>12</v>
      </c>
      <c r="F7284">
        <v>1520.29</v>
      </c>
      <c r="G7284">
        <v>3696.71</v>
      </c>
      <c r="H7284">
        <v>546</v>
      </c>
      <c r="I7284">
        <v>9</v>
      </c>
      <c r="J7284">
        <v>500</v>
      </c>
      <c r="K7284" t="str">
        <f t="shared" si="113"/>
        <v>Low Risk</v>
      </c>
    </row>
    <row r="7285" spans="1:11" x14ac:dyDescent="0.25">
      <c r="A7285">
        <v>7284</v>
      </c>
      <c r="B7285">
        <v>41</v>
      </c>
      <c r="C7285" t="s">
        <v>10</v>
      </c>
      <c r="D7285" t="s">
        <v>14</v>
      </c>
      <c r="E7285" t="s">
        <v>12</v>
      </c>
      <c r="F7285">
        <v>1013.44</v>
      </c>
      <c r="G7285">
        <v>1896.75</v>
      </c>
      <c r="H7285">
        <v>552</v>
      </c>
      <c r="I7285">
        <v>10</v>
      </c>
      <c r="J7285">
        <v>5332.54</v>
      </c>
      <c r="K7285" t="str">
        <f t="shared" si="113"/>
        <v>Low Risk</v>
      </c>
    </row>
    <row r="7286" spans="1:11" x14ac:dyDescent="0.25">
      <c r="A7286">
        <v>7285</v>
      </c>
      <c r="B7286">
        <v>34</v>
      </c>
      <c r="C7286" t="s">
        <v>10</v>
      </c>
      <c r="D7286" t="s">
        <v>11</v>
      </c>
      <c r="E7286" t="s">
        <v>20</v>
      </c>
      <c r="F7286">
        <v>1772.2249999999999</v>
      </c>
      <c r="G7286">
        <v>5430.99</v>
      </c>
      <c r="H7286">
        <v>555</v>
      </c>
      <c r="I7286">
        <v>7</v>
      </c>
      <c r="J7286">
        <v>4538.3100000000004</v>
      </c>
      <c r="K7286" t="str">
        <f t="shared" si="113"/>
        <v>Low Risk</v>
      </c>
    </row>
    <row r="7287" spans="1:11" x14ac:dyDescent="0.25">
      <c r="A7287">
        <v>7286</v>
      </c>
      <c r="B7287">
        <v>49</v>
      </c>
      <c r="C7287" t="s">
        <v>10</v>
      </c>
      <c r="D7287" t="s">
        <v>16</v>
      </c>
      <c r="E7287" t="s">
        <v>12</v>
      </c>
      <c r="F7287">
        <v>1772.2249999999999</v>
      </c>
      <c r="G7287">
        <v>4695.51</v>
      </c>
      <c r="H7287">
        <v>593</v>
      </c>
      <c r="I7287">
        <v>9</v>
      </c>
      <c r="J7287">
        <v>6207.34</v>
      </c>
      <c r="K7287" t="str">
        <f t="shared" si="113"/>
        <v>Low Risk</v>
      </c>
    </row>
    <row r="7288" spans="1:11" x14ac:dyDescent="0.25">
      <c r="A7288">
        <v>7287</v>
      </c>
      <c r="B7288">
        <v>33</v>
      </c>
      <c r="C7288" t="s">
        <v>13</v>
      </c>
      <c r="D7288" t="s">
        <v>14</v>
      </c>
      <c r="E7288" t="s">
        <v>17</v>
      </c>
      <c r="F7288">
        <v>912.49</v>
      </c>
      <c r="G7288">
        <v>1565.7</v>
      </c>
      <c r="H7288">
        <v>485</v>
      </c>
      <c r="I7288">
        <v>7</v>
      </c>
      <c r="J7288">
        <v>500</v>
      </c>
      <c r="K7288" t="str">
        <f t="shared" si="113"/>
        <v>Moderate Risk</v>
      </c>
    </row>
    <row r="7289" spans="1:11" x14ac:dyDescent="0.25">
      <c r="A7289">
        <v>7288</v>
      </c>
      <c r="B7289">
        <v>33</v>
      </c>
      <c r="C7289" t="s">
        <v>10</v>
      </c>
      <c r="D7289" t="s">
        <v>18</v>
      </c>
      <c r="E7289" t="s">
        <v>21</v>
      </c>
      <c r="F7289">
        <v>5314.76</v>
      </c>
      <c r="G7289">
        <v>9313.4</v>
      </c>
      <c r="H7289">
        <v>689</v>
      </c>
      <c r="I7289">
        <v>10</v>
      </c>
      <c r="J7289">
        <v>17941.12</v>
      </c>
      <c r="K7289" t="str">
        <f t="shared" si="113"/>
        <v>Low Risk</v>
      </c>
    </row>
    <row r="7290" spans="1:11" x14ac:dyDescent="0.25">
      <c r="A7290">
        <v>7289</v>
      </c>
      <c r="B7290">
        <v>63</v>
      </c>
      <c r="C7290" t="s">
        <v>10</v>
      </c>
      <c r="D7290" t="s">
        <v>11</v>
      </c>
      <c r="E7290" t="s">
        <v>12</v>
      </c>
      <c r="F7290">
        <v>1142.83</v>
      </c>
      <c r="G7290">
        <v>1692.61</v>
      </c>
      <c r="H7290">
        <v>460</v>
      </c>
      <c r="I7290">
        <v>10</v>
      </c>
      <c r="J7290">
        <v>3879.87</v>
      </c>
      <c r="K7290" t="str">
        <f t="shared" si="113"/>
        <v>Moderate Risk</v>
      </c>
    </row>
    <row r="7291" spans="1:11" x14ac:dyDescent="0.25">
      <c r="A7291">
        <v>7290</v>
      </c>
      <c r="B7291">
        <v>56</v>
      </c>
      <c r="C7291" t="s">
        <v>13</v>
      </c>
      <c r="D7291" t="s">
        <v>11</v>
      </c>
      <c r="E7291" t="s">
        <v>20</v>
      </c>
      <c r="F7291">
        <v>3682.06</v>
      </c>
      <c r="G7291">
        <v>7048.48</v>
      </c>
      <c r="H7291">
        <v>676</v>
      </c>
      <c r="I7291">
        <v>5</v>
      </c>
      <c r="J7291">
        <v>13006.28</v>
      </c>
      <c r="K7291" t="str">
        <f t="shared" si="113"/>
        <v>Low Risk</v>
      </c>
    </row>
    <row r="7292" spans="1:11" x14ac:dyDescent="0.25">
      <c r="A7292">
        <v>7291</v>
      </c>
      <c r="B7292">
        <v>70</v>
      </c>
      <c r="C7292" t="s">
        <v>13</v>
      </c>
      <c r="D7292" t="s">
        <v>16</v>
      </c>
      <c r="E7292" t="s">
        <v>12</v>
      </c>
      <c r="F7292">
        <v>1059.04</v>
      </c>
      <c r="G7292">
        <v>1055.32</v>
      </c>
      <c r="H7292">
        <v>424</v>
      </c>
      <c r="I7292">
        <v>11</v>
      </c>
      <c r="J7292">
        <v>2964.22</v>
      </c>
      <c r="K7292" t="str">
        <f t="shared" si="113"/>
        <v>High Risk</v>
      </c>
    </row>
    <row r="7293" spans="1:11" x14ac:dyDescent="0.25">
      <c r="A7293">
        <v>7292</v>
      </c>
      <c r="B7293">
        <v>48</v>
      </c>
      <c r="C7293" t="s">
        <v>10</v>
      </c>
      <c r="D7293" t="s">
        <v>19</v>
      </c>
      <c r="E7293" t="s">
        <v>12</v>
      </c>
      <c r="F7293">
        <v>3130.14</v>
      </c>
      <c r="G7293">
        <v>4703.91</v>
      </c>
      <c r="H7293">
        <v>576</v>
      </c>
      <c r="I7293">
        <v>8</v>
      </c>
      <c r="J7293">
        <v>11835.73</v>
      </c>
      <c r="K7293" t="str">
        <f t="shared" si="113"/>
        <v>Low Risk</v>
      </c>
    </row>
    <row r="7294" spans="1:11" x14ac:dyDescent="0.25">
      <c r="A7294">
        <v>7293</v>
      </c>
      <c r="B7294">
        <v>60</v>
      </c>
      <c r="C7294" t="s">
        <v>10</v>
      </c>
      <c r="D7294" t="s">
        <v>14</v>
      </c>
      <c r="E7294" t="s">
        <v>12</v>
      </c>
      <c r="F7294">
        <v>1526.1</v>
      </c>
      <c r="G7294">
        <v>3457.51</v>
      </c>
      <c r="H7294">
        <v>593</v>
      </c>
      <c r="I7294">
        <v>8</v>
      </c>
      <c r="J7294">
        <v>3219.69</v>
      </c>
      <c r="K7294" t="str">
        <f t="shared" si="113"/>
        <v>Low Risk</v>
      </c>
    </row>
    <row r="7295" spans="1:11" x14ac:dyDescent="0.25">
      <c r="A7295">
        <v>7294</v>
      </c>
      <c r="B7295">
        <v>41</v>
      </c>
      <c r="C7295" t="s">
        <v>13</v>
      </c>
      <c r="D7295" t="s">
        <v>16</v>
      </c>
      <c r="E7295" t="s">
        <v>15</v>
      </c>
      <c r="F7295">
        <v>2102.3200000000002</v>
      </c>
      <c r="G7295">
        <v>4715.93</v>
      </c>
      <c r="H7295">
        <v>561</v>
      </c>
      <c r="I7295">
        <v>7</v>
      </c>
      <c r="J7295">
        <v>6289.41</v>
      </c>
      <c r="K7295" t="str">
        <f t="shared" si="113"/>
        <v>Low Risk</v>
      </c>
    </row>
    <row r="7296" spans="1:11" x14ac:dyDescent="0.25">
      <c r="A7296">
        <v>7295</v>
      </c>
      <c r="B7296">
        <v>18</v>
      </c>
      <c r="C7296" t="s">
        <v>13</v>
      </c>
      <c r="D7296" t="s">
        <v>16</v>
      </c>
      <c r="E7296" t="s">
        <v>20</v>
      </c>
      <c r="F7296">
        <v>1863.42</v>
      </c>
      <c r="G7296">
        <v>4705.62</v>
      </c>
      <c r="H7296">
        <v>560</v>
      </c>
      <c r="I7296">
        <v>7</v>
      </c>
      <c r="J7296">
        <v>6053.16</v>
      </c>
      <c r="K7296" t="str">
        <f t="shared" si="113"/>
        <v>Low Risk</v>
      </c>
    </row>
    <row r="7297" spans="1:11" x14ac:dyDescent="0.25">
      <c r="A7297">
        <v>7296</v>
      </c>
      <c r="B7297">
        <v>28</v>
      </c>
      <c r="C7297" t="s">
        <v>10</v>
      </c>
      <c r="D7297" t="s">
        <v>14</v>
      </c>
      <c r="E7297" t="s">
        <v>21</v>
      </c>
      <c r="F7297">
        <v>2070.65</v>
      </c>
      <c r="G7297">
        <v>3401.63</v>
      </c>
      <c r="H7297">
        <v>526</v>
      </c>
      <c r="I7297">
        <v>6</v>
      </c>
      <c r="J7297">
        <v>4754.1899999999996</v>
      </c>
      <c r="K7297" t="str">
        <f t="shared" si="113"/>
        <v>Low Risk</v>
      </c>
    </row>
    <row r="7298" spans="1:11" x14ac:dyDescent="0.25">
      <c r="A7298">
        <v>7297</v>
      </c>
      <c r="B7298">
        <v>72</v>
      </c>
      <c r="C7298" t="s">
        <v>13</v>
      </c>
      <c r="D7298" t="s">
        <v>16</v>
      </c>
      <c r="E7298" t="s">
        <v>15</v>
      </c>
      <c r="F7298">
        <v>2328.15</v>
      </c>
      <c r="G7298">
        <v>2809.71</v>
      </c>
      <c r="H7298">
        <v>674</v>
      </c>
      <c r="I7298">
        <v>5</v>
      </c>
      <c r="J7298">
        <v>5519.71</v>
      </c>
      <c r="K7298" t="str">
        <f t="shared" ref="K7298:K7361" si="114">IF(AND(H7298&lt;500,I7298&gt;10),"High Risk",IF(OR(H7298&lt;500,I7298&gt;10),"Moderate Risk","Low Risk"))</f>
        <v>Low Risk</v>
      </c>
    </row>
    <row r="7299" spans="1:11" x14ac:dyDescent="0.25">
      <c r="A7299">
        <v>7298</v>
      </c>
      <c r="B7299">
        <v>38</v>
      </c>
      <c r="C7299" t="s">
        <v>10</v>
      </c>
      <c r="D7299" t="s">
        <v>11</v>
      </c>
      <c r="E7299" t="s">
        <v>12</v>
      </c>
      <c r="F7299">
        <v>1772.2249999999999</v>
      </c>
      <c r="G7299">
        <v>1865.97</v>
      </c>
      <c r="H7299">
        <v>585</v>
      </c>
      <c r="I7299">
        <v>10</v>
      </c>
      <c r="J7299">
        <v>4364.21</v>
      </c>
      <c r="K7299" t="str">
        <f t="shared" si="114"/>
        <v>Low Risk</v>
      </c>
    </row>
    <row r="7300" spans="1:11" x14ac:dyDescent="0.25">
      <c r="A7300">
        <v>7299</v>
      </c>
      <c r="B7300">
        <v>21</v>
      </c>
      <c r="C7300" t="s">
        <v>13</v>
      </c>
      <c r="D7300" t="s">
        <v>14</v>
      </c>
      <c r="E7300" t="s">
        <v>20</v>
      </c>
      <c r="F7300">
        <v>876.24</v>
      </c>
      <c r="G7300">
        <v>2640.84</v>
      </c>
      <c r="H7300">
        <v>419</v>
      </c>
      <c r="I7300">
        <v>14</v>
      </c>
      <c r="J7300">
        <v>5332.54</v>
      </c>
      <c r="K7300" t="str">
        <f t="shared" si="114"/>
        <v>High Risk</v>
      </c>
    </row>
    <row r="7301" spans="1:11" x14ac:dyDescent="0.25">
      <c r="A7301">
        <v>7300</v>
      </c>
      <c r="B7301">
        <v>24</v>
      </c>
      <c r="C7301" t="s">
        <v>10</v>
      </c>
      <c r="D7301" t="s">
        <v>14</v>
      </c>
      <c r="E7301" t="s">
        <v>21</v>
      </c>
      <c r="F7301">
        <v>1674.76</v>
      </c>
      <c r="G7301">
        <v>3709.17</v>
      </c>
      <c r="H7301">
        <v>545</v>
      </c>
      <c r="I7301">
        <v>8</v>
      </c>
      <c r="J7301">
        <v>2513.63</v>
      </c>
      <c r="K7301" t="str">
        <f t="shared" si="114"/>
        <v>Low Risk</v>
      </c>
    </row>
    <row r="7302" spans="1:11" x14ac:dyDescent="0.25">
      <c r="A7302">
        <v>7301</v>
      </c>
      <c r="B7302">
        <v>43</v>
      </c>
      <c r="C7302" t="s">
        <v>13</v>
      </c>
      <c r="D7302" t="s">
        <v>18</v>
      </c>
      <c r="E7302" t="s">
        <v>17</v>
      </c>
      <c r="F7302">
        <v>1972.52</v>
      </c>
      <c r="G7302">
        <v>3919.58</v>
      </c>
      <c r="H7302">
        <v>616</v>
      </c>
      <c r="I7302">
        <v>6</v>
      </c>
      <c r="J7302">
        <v>6476.28</v>
      </c>
      <c r="K7302" t="str">
        <f t="shared" si="114"/>
        <v>Low Risk</v>
      </c>
    </row>
    <row r="7303" spans="1:11" x14ac:dyDescent="0.25">
      <c r="A7303">
        <v>7302</v>
      </c>
      <c r="B7303">
        <v>64</v>
      </c>
      <c r="C7303" t="s">
        <v>10</v>
      </c>
      <c r="D7303" t="s">
        <v>14</v>
      </c>
      <c r="E7303" t="s">
        <v>21</v>
      </c>
      <c r="F7303">
        <v>2092.62</v>
      </c>
      <c r="G7303">
        <v>4275.95</v>
      </c>
      <c r="H7303">
        <v>625</v>
      </c>
      <c r="I7303">
        <v>9</v>
      </c>
      <c r="J7303">
        <v>7057.85</v>
      </c>
      <c r="K7303" t="str">
        <f t="shared" si="114"/>
        <v>Low Risk</v>
      </c>
    </row>
    <row r="7304" spans="1:11" x14ac:dyDescent="0.25">
      <c r="A7304">
        <v>7303</v>
      </c>
      <c r="B7304">
        <v>67</v>
      </c>
      <c r="C7304" t="s">
        <v>13</v>
      </c>
      <c r="D7304" t="s">
        <v>11</v>
      </c>
      <c r="E7304" t="s">
        <v>20</v>
      </c>
      <c r="F7304">
        <v>3013.77</v>
      </c>
      <c r="G7304">
        <v>5972.27</v>
      </c>
      <c r="H7304">
        <v>675</v>
      </c>
      <c r="I7304">
        <v>7</v>
      </c>
      <c r="J7304">
        <v>10171.290000000001</v>
      </c>
      <c r="K7304" t="str">
        <f t="shared" si="114"/>
        <v>Low Risk</v>
      </c>
    </row>
    <row r="7305" spans="1:11" x14ac:dyDescent="0.25">
      <c r="A7305">
        <v>7304</v>
      </c>
      <c r="B7305">
        <v>29</v>
      </c>
      <c r="C7305" t="s">
        <v>13</v>
      </c>
      <c r="D7305" t="s">
        <v>11</v>
      </c>
      <c r="E7305" t="s">
        <v>15</v>
      </c>
      <c r="F7305">
        <v>1515.31</v>
      </c>
      <c r="G7305">
        <v>4244.3</v>
      </c>
      <c r="H7305">
        <v>553</v>
      </c>
      <c r="I7305">
        <v>4</v>
      </c>
      <c r="J7305">
        <v>3944.8</v>
      </c>
      <c r="K7305" t="str">
        <f t="shared" si="114"/>
        <v>Low Risk</v>
      </c>
    </row>
    <row r="7306" spans="1:11" x14ac:dyDescent="0.25">
      <c r="A7306">
        <v>7305</v>
      </c>
      <c r="B7306">
        <v>48</v>
      </c>
      <c r="C7306" t="s">
        <v>10</v>
      </c>
      <c r="D7306" t="s">
        <v>14</v>
      </c>
      <c r="E7306" t="s">
        <v>12</v>
      </c>
      <c r="F7306">
        <v>1772.2249999999999</v>
      </c>
      <c r="G7306">
        <v>1895.53</v>
      </c>
      <c r="H7306">
        <v>464</v>
      </c>
      <c r="I7306">
        <v>8</v>
      </c>
      <c r="J7306">
        <v>4701.6000000000004</v>
      </c>
      <c r="K7306" t="str">
        <f t="shared" si="114"/>
        <v>Moderate Risk</v>
      </c>
    </row>
    <row r="7307" spans="1:11" x14ac:dyDescent="0.25">
      <c r="A7307">
        <v>7306</v>
      </c>
      <c r="B7307">
        <v>34</v>
      </c>
      <c r="C7307" t="s">
        <v>13</v>
      </c>
      <c r="D7307" t="s">
        <v>11</v>
      </c>
      <c r="E7307" t="s">
        <v>20</v>
      </c>
      <c r="F7307">
        <v>1678.83</v>
      </c>
      <c r="G7307">
        <v>2320.83</v>
      </c>
      <c r="H7307">
        <v>661</v>
      </c>
      <c r="I7307">
        <v>8</v>
      </c>
      <c r="J7307">
        <v>9235.4599999999991</v>
      </c>
      <c r="K7307" t="str">
        <f t="shared" si="114"/>
        <v>Low Risk</v>
      </c>
    </row>
    <row r="7308" spans="1:11" x14ac:dyDescent="0.25">
      <c r="A7308">
        <v>7307</v>
      </c>
      <c r="B7308">
        <v>50</v>
      </c>
      <c r="C7308" t="s">
        <v>10</v>
      </c>
      <c r="D7308" t="s">
        <v>11</v>
      </c>
      <c r="E7308" t="s">
        <v>12</v>
      </c>
      <c r="F7308">
        <v>1477.14</v>
      </c>
      <c r="G7308">
        <v>3048.83</v>
      </c>
      <c r="H7308">
        <v>576</v>
      </c>
      <c r="I7308">
        <v>6</v>
      </c>
      <c r="J7308">
        <v>4534.3100000000004</v>
      </c>
      <c r="K7308" t="str">
        <f t="shared" si="114"/>
        <v>Low Risk</v>
      </c>
    </row>
    <row r="7309" spans="1:11" x14ac:dyDescent="0.25">
      <c r="A7309">
        <v>7308</v>
      </c>
      <c r="B7309">
        <v>28</v>
      </c>
      <c r="C7309" t="s">
        <v>13</v>
      </c>
      <c r="D7309" t="s">
        <v>11</v>
      </c>
      <c r="E7309" t="s">
        <v>15</v>
      </c>
      <c r="F7309">
        <v>1321.91</v>
      </c>
      <c r="G7309">
        <v>2995.33</v>
      </c>
      <c r="H7309">
        <v>543</v>
      </c>
      <c r="I7309">
        <v>9</v>
      </c>
      <c r="J7309">
        <v>4636.13</v>
      </c>
      <c r="K7309" t="str">
        <f t="shared" si="114"/>
        <v>Low Risk</v>
      </c>
    </row>
    <row r="7310" spans="1:11" x14ac:dyDescent="0.25">
      <c r="A7310">
        <v>7309</v>
      </c>
      <c r="B7310">
        <v>45</v>
      </c>
      <c r="C7310" t="s">
        <v>13</v>
      </c>
      <c r="D7310" t="s">
        <v>14</v>
      </c>
      <c r="E7310" t="s">
        <v>12</v>
      </c>
      <c r="F7310">
        <v>725.43</v>
      </c>
      <c r="G7310">
        <v>339.46</v>
      </c>
      <c r="H7310">
        <v>525</v>
      </c>
      <c r="I7310">
        <v>7</v>
      </c>
      <c r="J7310">
        <v>2206.11</v>
      </c>
      <c r="K7310" t="str">
        <f t="shared" si="114"/>
        <v>Low Risk</v>
      </c>
    </row>
    <row r="7311" spans="1:11" x14ac:dyDescent="0.25">
      <c r="A7311">
        <v>7310</v>
      </c>
      <c r="B7311">
        <v>49</v>
      </c>
      <c r="C7311" t="s">
        <v>13</v>
      </c>
      <c r="D7311" t="s">
        <v>18</v>
      </c>
      <c r="E7311" t="s">
        <v>20</v>
      </c>
      <c r="F7311">
        <v>1808.14</v>
      </c>
      <c r="G7311">
        <v>3917.44</v>
      </c>
      <c r="H7311">
        <v>587</v>
      </c>
      <c r="I7311">
        <v>8</v>
      </c>
      <c r="J7311">
        <v>6105.84</v>
      </c>
      <c r="K7311" t="str">
        <f t="shared" si="114"/>
        <v>Low Risk</v>
      </c>
    </row>
    <row r="7312" spans="1:11" x14ac:dyDescent="0.25">
      <c r="A7312">
        <v>7311</v>
      </c>
      <c r="B7312">
        <v>18</v>
      </c>
      <c r="C7312" t="s">
        <v>13</v>
      </c>
      <c r="D7312" t="s">
        <v>16</v>
      </c>
      <c r="E7312" t="s">
        <v>17</v>
      </c>
      <c r="F7312">
        <v>1792.2</v>
      </c>
      <c r="G7312">
        <v>2871.16</v>
      </c>
      <c r="H7312">
        <v>626</v>
      </c>
      <c r="I7312">
        <v>3</v>
      </c>
      <c r="J7312">
        <v>4975.29</v>
      </c>
      <c r="K7312" t="str">
        <f t="shared" si="114"/>
        <v>Low Risk</v>
      </c>
    </row>
    <row r="7313" spans="1:11" x14ac:dyDescent="0.25">
      <c r="A7313">
        <v>7312</v>
      </c>
      <c r="B7313">
        <v>64</v>
      </c>
      <c r="C7313" t="s">
        <v>13</v>
      </c>
      <c r="D7313" t="s">
        <v>14</v>
      </c>
      <c r="E7313" t="s">
        <v>15</v>
      </c>
      <c r="F7313">
        <v>2387.33</v>
      </c>
      <c r="G7313">
        <v>4712.16</v>
      </c>
      <c r="H7313">
        <v>666</v>
      </c>
      <c r="I7313">
        <v>11</v>
      </c>
      <c r="J7313">
        <v>8719.83</v>
      </c>
      <c r="K7313" t="str">
        <f t="shared" si="114"/>
        <v>Moderate Risk</v>
      </c>
    </row>
    <row r="7314" spans="1:11" x14ac:dyDescent="0.25">
      <c r="A7314">
        <v>7313</v>
      </c>
      <c r="B7314">
        <v>45</v>
      </c>
      <c r="C7314" t="s">
        <v>10</v>
      </c>
      <c r="D7314" t="s">
        <v>11</v>
      </c>
      <c r="E7314" t="s">
        <v>12</v>
      </c>
      <c r="F7314">
        <v>1761.88</v>
      </c>
      <c r="G7314">
        <v>2137.33</v>
      </c>
      <c r="H7314">
        <v>637</v>
      </c>
      <c r="I7314">
        <v>3</v>
      </c>
      <c r="J7314">
        <v>3133.09</v>
      </c>
      <c r="K7314" t="str">
        <f t="shared" si="114"/>
        <v>Low Risk</v>
      </c>
    </row>
    <row r="7315" spans="1:11" x14ac:dyDescent="0.25">
      <c r="A7315">
        <v>7314</v>
      </c>
      <c r="B7315">
        <v>70</v>
      </c>
      <c r="C7315" t="s">
        <v>10</v>
      </c>
      <c r="D7315" t="s">
        <v>14</v>
      </c>
      <c r="E7315" t="s">
        <v>15</v>
      </c>
      <c r="F7315">
        <v>2114.59</v>
      </c>
      <c r="G7315">
        <v>2261.54</v>
      </c>
      <c r="H7315">
        <v>630</v>
      </c>
      <c r="I7315">
        <v>3</v>
      </c>
      <c r="J7315">
        <v>5596.14</v>
      </c>
      <c r="K7315" t="str">
        <f t="shared" si="114"/>
        <v>Low Risk</v>
      </c>
    </row>
    <row r="7316" spans="1:11" x14ac:dyDescent="0.25">
      <c r="A7316">
        <v>7315</v>
      </c>
      <c r="B7316">
        <v>59</v>
      </c>
      <c r="C7316" t="s">
        <v>13</v>
      </c>
      <c r="D7316" t="s">
        <v>16</v>
      </c>
      <c r="E7316" t="s">
        <v>20</v>
      </c>
      <c r="F7316">
        <v>849.8</v>
      </c>
      <c r="G7316">
        <v>1988.71</v>
      </c>
      <c r="H7316">
        <v>576</v>
      </c>
      <c r="I7316">
        <v>9</v>
      </c>
      <c r="J7316">
        <v>5251.43</v>
      </c>
      <c r="K7316" t="str">
        <f t="shared" si="114"/>
        <v>Low Risk</v>
      </c>
    </row>
    <row r="7317" spans="1:11" x14ac:dyDescent="0.25">
      <c r="A7317">
        <v>7316</v>
      </c>
      <c r="B7317">
        <v>24</v>
      </c>
      <c r="C7317" t="s">
        <v>10</v>
      </c>
      <c r="D7317" t="s">
        <v>11</v>
      </c>
      <c r="E7317" t="s">
        <v>20</v>
      </c>
      <c r="F7317">
        <v>2673.36</v>
      </c>
      <c r="G7317">
        <v>6412.73</v>
      </c>
      <c r="H7317">
        <v>604</v>
      </c>
      <c r="I7317">
        <v>7</v>
      </c>
      <c r="J7317">
        <v>8740.83</v>
      </c>
      <c r="K7317" t="str">
        <f t="shared" si="114"/>
        <v>Low Risk</v>
      </c>
    </row>
    <row r="7318" spans="1:11" x14ac:dyDescent="0.25">
      <c r="A7318">
        <v>7317</v>
      </c>
      <c r="B7318">
        <v>19</v>
      </c>
      <c r="C7318" t="s">
        <v>13</v>
      </c>
      <c r="D7318" t="s">
        <v>14</v>
      </c>
      <c r="E7318" t="s">
        <v>12</v>
      </c>
      <c r="F7318">
        <v>1540.73</v>
      </c>
      <c r="G7318">
        <v>2806.41</v>
      </c>
      <c r="H7318">
        <v>619</v>
      </c>
      <c r="I7318">
        <v>4</v>
      </c>
      <c r="J7318">
        <v>3903.37</v>
      </c>
      <c r="K7318" t="str">
        <f t="shared" si="114"/>
        <v>Low Risk</v>
      </c>
    </row>
    <row r="7319" spans="1:11" x14ac:dyDescent="0.25">
      <c r="A7319">
        <v>7318</v>
      </c>
      <c r="B7319">
        <v>59</v>
      </c>
      <c r="C7319" t="s">
        <v>13</v>
      </c>
      <c r="D7319" t="s">
        <v>11</v>
      </c>
      <c r="E7319" t="s">
        <v>17</v>
      </c>
      <c r="F7319">
        <v>1772.2249999999999</v>
      </c>
      <c r="G7319">
        <v>5917.89</v>
      </c>
      <c r="H7319">
        <v>617</v>
      </c>
      <c r="I7319">
        <v>7</v>
      </c>
      <c r="J7319">
        <v>10538.34</v>
      </c>
      <c r="K7319" t="str">
        <f t="shared" si="114"/>
        <v>Low Risk</v>
      </c>
    </row>
    <row r="7320" spans="1:11" x14ac:dyDescent="0.25">
      <c r="A7320">
        <v>7319</v>
      </c>
      <c r="B7320">
        <v>41</v>
      </c>
      <c r="C7320" t="s">
        <v>10</v>
      </c>
      <c r="D7320" t="s">
        <v>11</v>
      </c>
      <c r="E7320" t="s">
        <v>17</v>
      </c>
      <c r="F7320">
        <v>624.88</v>
      </c>
      <c r="G7320">
        <v>22.84</v>
      </c>
      <c r="H7320">
        <v>576</v>
      </c>
      <c r="I7320">
        <v>10</v>
      </c>
      <c r="J7320">
        <v>500</v>
      </c>
      <c r="K7320" t="str">
        <f t="shared" si="114"/>
        <v>Low Risk</v>
      </c>
    </row>
    <row r="7321" spans="1:11" x14ac:dyDescent="0.25">
      <c r="A7321">
        <v>7320</v>
      </c>
      <c r="B7321">
        <v>21</v>
      </c>
      <c r="C7321" t="s">
        <v>10</v>
      </c>
      <c r="D7321" t="s">
        <v>18</v>
      </c>
      <c r="E7321" t="s">
        <v>17</v>
      </c>
      <c r="F7321">
        <v>1927.94</v>
      </c>
      <c r="G7321">
        <v>2763.42</v>
      </c>
      <c r="H7321">
        <v>554</v>
      </c>
      <c r="I7321">
        <v>12</v>
      </c>
      <c r="J7321">
        <v>6543.83</v>
      </c>
      <c r="K7321" t="str">
        <f t="shared" si="114"/>
        <v>Moderate Risk</v>
      </c>
    </row>
    <row r="7322" spans="1:11" x14ac:dyDescent="0.25">
      <c r="A7322">
        <v>7321</v>
      </c>
      <c r="B7322">
        <v>61</v>
      </c>
      <c r="C7322" t="s">
        <v>10</v>
      </c>
      <c r="D7322" t="s">
        <v>14</v>
      </c>
      <c r="E7322" t="s">
        <v>21</v>
      </c>
      <c r="F7322">
        <v>777.2</v>
      </c>
      <c r="G7322">
        <v>1792.49</v>
      </c>
      <c r="H7322">
        <v>576</v>
      </c>
      <c r="I7322">
        <v>5</v>
      </c>
      <c r="J7322">
        <v>1418.88</v>
      </c>
      <c r="K7322" t="str">
        <f t="shared" si="114"/>
        <v>Low Risk</v>
      </c>
    </row>
    <row r="7323" spans="1:11" x14ac:dyDescent="0.25">
      <c r="A7323">
        <v>7322</v>
      </c>
      <c r="B7323">
        <v>36</v>
      </c>
      <c r="C7323" t="s">
        <v>13</v>
      </c>
      <c r="D7323" t="s">
        <v>14</v>
      </c>
      <c r="E7323" t="s">
        <v>21</v>
      </c>
      <c r="F7323">
        <v>1633.57</v>
      </c>
      <c r="G7323">
        <v>3370.59</v>
      </c>
      <c r="H7323">
        <v>567</v>
      </c>
      <c r="I7323">
        <v>8</v>
      </c>
      <c r="J7323">
        <v>3507.02</v>
      </c>
      <c r="K7323" t="str">
        <f t="shared" si="114"/>
        <v>Low Risk</v>
      </c>
    </row>
    <row r="7324" spans="1:11" x14ac:dyDescent="0.25">
      <c r="A7324">
        <v>7323</v>
      </c>
      <c r="B7324">
        <v>43</v>
      </c>
      <c r="C7324" t="s">
        <v>10</v>
      </c>
      <c r="D7324" t="s">
        <v>11</v>
      </c>
      <c r="E7324" t="s">
        <v>17</v>
      </c>
      <c r="F7324">
        <v>1891.79</v>
      </c>
      <c r="G7324">
        <v>3000.79</v>
      </c>
      <c r="H7324">
        <v>565</v>
      </c>
      <c r="I7324">
        <v>5</v>
      </c>
      <c r="J7324">
        <v>6483.52</v>
      </c>
      <c r="K7324" t="str">
        <f t="shared" si="114"/>
        <v>Low Risk</v>
      </c>
    </row>
    <row r="7325" spans="1:11" x14ac:dyDescent="0.25">
      <c r="A7325">
        <v>7324</v>
      </c>
      <c r="B7325">
        <v>28</v>
      </c>
      <c r="C7325" t="s">
        <v>10</v>
      </c>
      <c r="D7325" t="s">
        <v>16</v>
      </c>
      <c r="E7325" t="s">
        <v>17</v>
      </c>
      <c r="F7325">
        <v>2667.17</v>
      </c>
      <c r="G7325">
        <v>5270.36</v>
      </c>
      <c r="H7325">
        <v>599</v>
      </c>
      <c r="I7325">
        <v>6</v>
      </c>
      <c r="J7325">
        <v>7000.26</v>
      </c>
      <c r="K7325" t="str">
        <f t="shared" si="114"/>
        <v>Low Risk</v>
      </c>
    </row>
    <row r="7326" spans="1:11" x14ac:dyDescent="0.25">
      <c r="A7326">
        <v>7325</v>
      </c>
      <c r="B7326">
        <v>57</v>
      </c>
      <c r="C7326" t="s">
        <v>13</v>
      </c>
      <c r="D7326" t="s">
        <v>14</v>
      </c>
      <c r="E7326" t="s">
        <v>15</v>
      </c>
      <c r="F7326">
        <v>1042.48</v>
      </c>
      <c r="G7326">
        <v>1446.49</v>
      </c>
      <c r="H7326">
        <v>494</v>
      </c>
      <c r="I7326">
        <v>2</v>
      </c>
      <c r="J7326">
        <v>3873.6</v>
      </c>
      <c r="K7326" t="str">
        <f t="shared" si="114"/>
        <v>Moderate Risk</v>
      </c>
    </row>
    <row r="7327" spans="1:11" x14ac:dyDescent="0.25">
      <c r="A7327">
        <v>7326</v>
      </c>
      <c r="B7327">
        <v>67</v>
      </c>
      <c r="C7327" t="s">
        <v>13</v>
      </c>
      <c r="D7327" t="s">
        <v>11</v>
      </c>
      <c r="E7327" t="s">
        <v>12</v>
      </c>
      <c r="F7327">
        <v>2278.4699999999998</v>
      </c>
      <c r="G7327">
        <v>4195.3999999999996</v>
      </c>
      <c r="H7327">
        <v>644</v>
      </c>
      <c r="I7327">
        <v>7</v>
      </c>
      <c r="J7327">
        <v>8825.89</v>
      </c>
      <c r="K7327" t="str">
        <f t="shared" si="114"/>
        <v>Low Risk</v>
      </c>
    </row>
    <row r="7328" spans="1:11" x14ac:dyDescent="0.25">
      <c r="A7328">
        <v>7327</v>
      </c>
      <c r="B7328">
        <v>60</v>
      </c>
      <c r="C7328" t="s">
        <v>13</v>
      </c>
      <c r="D7328" t="s">
        <v>11</v>
      </c>
      <c r="E7328" t="s">
        <v>12</v>
      </c>
      <c r="F7328">
        <v>1556.47</v>
      </c>
      <c r="G7328">
        <v>3080.73</v>
      </c>
      <c r="H7328">
        <v>541</v>
      </c>
      <c r="I7328">
        <v>13</v>
      </c>
      <c r="J7328">
        <v>5005.5</v>
      </c>
      <c r="K7328" t="str">
        <f t="shared" si="114"/>
        <v>Moderate Risk</v>
      </c>
    </row>
    <row r="7329" spans="1:11" x14ac:dyDescent="0.25">
      <c r="A7329">
        <v>7328</v>
      </c>
      <c r="B7329">
        <v>28</v>
      </c>
      <c r="C7329" t="s">
        <v>13</v>
      </c>
      <c r="D7329" t="s">
        <v>11</v>
      </c>
      <c r="E7329" t="s">
        <v>17</v>
      </c>
      <c r="F7329">
        <v>2474.63</v>
      </c>
      <c r="G7329">
        <v>5935.66</v>
      </c>
      <c r="H7329">
        <v>615</v>
      </c>
      <c r="I7329">
        <v>4</v>
      </c>
      <c r="J7329">
        <v>7412.26</v>
      </c>
      <c r="K7329" t="str">
        <f t="shared" si="114"/>
        <v>Low Risk</v>
      </c>
    </row>
    <row r="7330" spans="1:11" x14ac:dyDescent="0.25">
      <c r="A7330">
        <v>7329</v>
      </c>
      <c r="B7330">
        <v>62</v>
      </c>
      <c r="C7330" t="s">
        <v>13</v>
      </c>
      <c r="D7330" t="s">
        <v>11</v>
      </c>
      <c r="E7330" t="s">
        <v>12</v>
      </c>
      <c r="F7330">
        <v>2127.2199999999998</v>
      </c>
      <c r="G7330">
        <v>3126.12</v>
      </c>
      <c r="H7330">
        <v>672</v>
      </c>
      <c r="I7330">
        <v>3</v>
      </c>
      <c r="J7330">
        <v>7272.85</v>
      </c>
      <c r="K7330" t="str">
        <f t="shared" si="114"/>
        <v>Low Risk</v>
      </c>
    </row>
    <row r="7331" spans="1:11" x14ac:dyDescent="0.25">
      <c r="A7331">
        <v>7330</v>
      </c>
      <c r="B7331">
        <v>20</v>
      </c>
      <c r="C7331" t="s">
        <v>10</v>
      </c>
      <c r="D7331" t="s">
        <v>14</v>
      </c>
      <c r="E7331" t="s">
        <v>17</v>
      </c>
      <c r="F7331">
        <v>828.66</v>
      </c>
      <c r="G7331">
        <v>1969.65</v>
      </c>
      <c r="H7331">
        <v>489</v>
      </c>
      <c r="I7331">
        <v>6</v>
      </c>
      <c r="J7331">
        <v>2710.91</v>
      </c>
      <c r="K7331" t="str">
        <f t="shared" si="114"/>
        <v>Moderate Risk</v>
      </c>
    </row>
    <row r="7332" spans="1:11" x14ac:dyDescent="0.25">
      <c r="A7332">
        <v>7331</v>
      </c>
      <c r="B7332">
        <v>29</v>
      </c>
      <c r="C7332" t="s">
        <v>13</v>
      </c>
      <c r="D7332" t="s">
        <v>16</v>
      </c>
      <c r="E7332" t="s">
        <v>20</v>
      </c>
      <c r="F7332">
        <v>1998.56</v>
      </c>
      <c r="G7332">
        <v>4275.6000000000004</v>
      </c>
      <c r="H7332">
        <v>639</v>
      </c>
      <c r="I7332">
        <v>4</v>
      </c>
      <c r="J7332">
        <v>7352.03</v>
      </c>
      <c r="K7332" t="str">
        <f t="shared" si="114"/>
        <v>Low Risk</v>
      </c>
    </row>
    <row r="7333" spans="1:11" x14ac:dyDescent="0.25">
      <c r="A7333">
        <v>7332</v>
      </c>
      <c r="B7333">
        <v>20</v>
      </c>
      <c r="C7333" t="s">
        <v>10</v>
      </c>
      <c r="D7333" t="s">
        <v>19</v>
      </c>
      <c r="E7333" t="s">
        <v>12</v>
      </c>
      <c r="F7333">
        <v>1694.26</v>
      </c>
      <c r="G7333">
        <v>4880.33</v>
      </c>
      <c r="H7333">
        <v>571</v>
      </c>
      <c r="I7333">
        <v>7</v>
      </c>
      <c r="J7333">
        <v>5491.99</v>
      </c>
      <c r="K7333" t="str">
        <f t="shared" si="114"/>
        <v>Low Risk</v>
      </c>
    </row>
    <row r="7334" spans="1:11" x14ac:dyDescent="0.25">
      <c r="A7334">
        <v>7333</v>
      </c>
      <c r="B7334">
        <v>59</v>
      </c>
      <c r="C7334" t="s">
        <v>13</v>
      </c>
      <c r="D7334" t="s">
        <v>16</v>
      </c>
      <c r="E7334" t="s">
        <v>21</v>
      </c>
      <c r="F7334">
        <v>3185.76</v>
      </c>
      <c r="G7334">
        <v>6950.01</v>
      </c>
      <c r="H7334">
        <v>652</v>
      </c>
      <c r="I7334">
        <v>10</v>
      </c>
      <c r="J7334">
        <v>14962.68</v>
      </c>
      <c r="K7334" t="str">
        <f t="shared" si="114"/>
        <v>Low Risk</v>
      </c>
    </row>
    <row r="7335" spans="1:11" x14ac:dyDescent="0.25">
      <c r="A7335">
        <v>7334</v>
      </c>
      <c r="B7335">
        <v>44</v>
      </c>
      <c r="C7335" t="s">
        <v>13</v>
      </c>
      <c r="D7335" t="s">
        <v>11</v>
      </c>
      <c r="E7335" t="s">
        <v>15</v>
      </c>
      <c r="F7335">
        <v>2032.64</v>
      </c>
      <c r="G7335">
        <v>4205.8100000000004</v>
      </c>
      <c r="H7335">
        <v>654</v>
      </c>
      <c r="I7335">
        <v>4</v>
      </c>
      <c r="J7335">
        <v>3318.57</v>
      </c>
      <c r="K7335" t="str">
        <f t="shared" si="114"/>
        <v>Low Risk</v>
      </c>
    </row>
    <row r="7336" spans="1:11" x14ac:dyDescent="0.25">
      <c r="A7336">
        <v>7335</v>
      </c>
      <c r="B7336">
        <v>66</v>
      </c>
      <c r="C7336" t="s">
        <v>13</v>
      </c>
      <c r="D7336" t="s">
        <v>16</v>
      </c>
      <c r="E7336" t="s">
        <v>15</v>
      </c>
      <c r="F7336">
        <v>2589.86</v>
      </c>
      <c r="G7336">
        <v>3107.38</v>
      </c>
      <c r="H7336">
        <v>578</v>
      </c>
      <c r="I7336">
        <v>6</v>
      </c>
      <c r="J7336">
        <v>8006.73</v>
      </c>
      <c r="K7336" t="str">
        <f t="shared" si="114"/>
        <v>Low Risk</v>
      </c>
    </row>
    <row r="7337" spans="1:11" x14ac:dyDescent="0.25">
      <c r="A7337">
        <v>7336</v>
      </c>
      <c r="B7337">
        <v>71</v>
      </c>
      <c r="C7337" t="s">
        <v>10</v>
      </c>
      <c r="D7337" t="s">
        <v>16</v>
      </c>
      <c r="E7337" t="s">
        <v>12</v>
      </c>
      <c r="F7337">
        <v>1772.2249999999999</v>
      </c>
      <c r="G7337">
        <v>5568.14</v>
      </c>
      <c r="H7337">
        <v>682</v>
      </c>
      <c r="I7337">
        <v>5</v>
      </c>
      <c r="J7337">
        <v>10140.64</v>
      </c>
      <c r="K7337" t="str">
        <f t="shared" si="114"/>
        <v>Low Risk</v>
      </c>
    </row>
    <row r="7338" spans="1:11" x14ac:dyDescent="0.25">
      <c r="A7338">
        <v>7337</v>
      </c>
      <c r="B7338">
        <v>19</v>
      </c>
      <c r="C7338" t="s">
        <v>10</v>
      </c>
      <c r="D7338" t="s">
        <v>18</v>
      </c>
      <c r="E7338" t="s">
        <v>12</v>
      </c>
      <c r="F7338">
        <v>2532.56</v>
      </c>
      <c r="G7338">
        <v>5447.93</v>
      </c>
      <c r="H7338">
        <v>666</v>
      </c>
      <c r="I7338">
        <v>4</v>
      </c>
      <c r="J7338">
        <v>9159.7800000000007</v>
      </c>
      <c r="K7338" t="str">
        <f t="shared" si="114"/>
        <v>Low Risk</v>
      </c>
    </row>
    <row r="7339" spans="1:11" x14ac:dyDescent="0.25">
      <c r="A7339">
        <v>7338</v>
      </c>
      <c r="B7339">
        <v>66</v>
      </c>
      <c r="C7339" t="s">
        <v>13</v>
      </c>
      <c r="D7339" t="s">
        <v>16</v>
      </c>
      <c r="E7339" t="s">
        <v>12</v>
      </c>
      <c r="F7339">
        <v>978.4</v>
      </c>
      <c r="G7339">
        <v>890.29</v>
      </c>
      <c r="H7339">
        <v>576</v>
      </c>
      <c r="I7339">
        <v>7</v>
      </c>
      <c r="J7339">
        <v>745.47</v>
      </c>
      <c r="K7339" t="str">
        <f t="shared" si="114"/>
        <v>Low Risk</v>
      </c>
    </row>
    <row r="7340" spans="1:11" x14ac:dyDescent="0.25">
      <c r="A7340">
        <v>7339</v>
      </c>
      <c r="B7340">
        <v>33</v>
      </c>
      <c r="C7340" t="s">
        <v>10</v>
      </c>
      <c r="D7340" t="s">
        <v>16</v>
      </c>
      <c r="E7340" t="s">
        <v>15</v>
      </c>
      <c r="F7340">
        <v>2731.31</v>
      </c>
      <c r="G7340">
        <v>4224.03</v>
      </c>
      <c r="H7340">
        <v>603</v>
      </c>
      <c r="I7340">
        <v>7</v>
      </c>
      <c r="J7340">
        <v>8271.0300000000007</v>
      </c>
      <c r="K7340" t="str">
        <f t="shared" si="114"/>
        <v>Low Risk</v>
      </c>
    </row>
    <row r="7341" spans="1:11" x14ac:dyDescent="0.25">
      <c r="A7341">
        <v>7340</v>
      </c>
      <c r="B7341">
        <v>19</v>
      </c>
      <c r="C7341" t="s">
        <v>13</v>
      </c>
      <c r="D7341" t="s">
        <v>11</v>
      </c>
      <c r="E7341" t="s">
        <v>21</v>
      </c>
      <c r="F7341">
        <v>1028.93</v>
      </c>
      <c r="G7341">
        <v>3306.48</v>
      </c>
      <c r="H7341">
        <v>503</v>
      </c>
      <c r="I7341">
        <v>10</v>
      </c>
      <c r="J7341">
        <v>2724.06</v>
      </c>
      <c r="K7341" t="str">
        <f t="shared" si="114"/>
        <v>Low Risk</v>
      </c>
    </row>
    <row r="7342" spans="1:11" x14ac:dyDescent="0.25">
      <c r="A7342">
        <v>7341</v>
      </c>
      <c r="B7342">
        <v>71</v>
      </c>
      <c r="C7342" t="s">
        <v>13</v>
      </c>
      <c r="D7342" t="s">
        <v>11</v>
      </c>
      <c r="E7342" t="s">
        <v>20</v>
      </c>
      <c r="F7342">
        <v>1772.2249999999999</v>
      </c>
      <c r="G7342">
        <v>2974.91</v>
      </c>
      <c r="H7342">
        <v>536</v>
      </c>
      <c r="I7342">
        <v>8</v>
      </c>
      <c r="J7342">
        <v>3732.89</v>
      </c>
      <c r="K7342" t="str">
        <f t="shared" si="114"/>
        <v>Low Risk</v>
      </c>
    </row>
    <row r="7343" spans="1:11" x14ac:dyDescent="0.25">
      <c r="A7343">
        <v>7342</v>
      </c>
      <c r="B7343">
        <v>47</v>
      </c>
      <c r="C7343" t="s">
        <v>13</v>
      </c>
      <c r="D7343" t="s">
        <v>11</v>
      </c>
      <c r="E7343" t="s">
        <v>17</v>
      </c>
      <c r="F7343">
        <v>2126.4499999999998</v>
      </c>
      <c r="G7343">
        <v>3237.28</v>
      </c>
      <c r="H7343">
        <v>644</v>
      </c>
      <c r="I7343">
        <v>5</v>
      </c>
      <c r="J7343">
        <v>6951.04</v>
      </c>
      <c r="K7343" t="str">
        <f t="shared" si="114"/>
        <v>Low Risk</v>
      </c>
    </row>
    <row r="7344" spans="1:11" x14ac:dyDescent="0.25">
      <c r="A7344">
        <v>7343</v>
      </c>
      <c r="B7344">
        <v>37</v>
      </c>
      <c r="C7344" t="s">
        <v>13</v>
      </c>
      <c r="D7344" t="s">
        <v>14</v>
      </c>
      <c r="E7344" t="s">
        <v>17</v>
      </c>
      <c r="F7344">
        <v>939.48</v>
      </c>
      <c r="G7344">
        <v>1712.29</v>
      </c>
      <c r="H7344">
        <v>443</v>
      </c>
      <c r="I7344">
        <v>12</v>
      </c>
      <c r="J7344">
        <v>3151.5</v>
      </c>
      <c r="K7344" t="str">
        <f t="shared" si="114"/>
        <v>High Risk</v>
      </c>
    </row>
    <row r="7345" spans="1:11" x14ac:dyDescent="0.25">
      <c r="A7345">
        <v>7344</v>
      </c>
      <c r="B7345">
        <v>55</v>
      </c>
      <c r="C7345" t="s">
        <v>13</v>
      </c>
      <c r="D7345" t="s">
        <v>11</v>
      </c>
      <c r="E7345" t="s">
        <v>17</v>
      </c>
      <c r="F7345">
        <v>1660.06</v>
      </c>
      <c r="G7345">
        <v>2979.5</v>
      </c>
      <c r="H7345">
        <v>540</v>
      </c>
      <c r="I7345">
        <v>11</v>
      </c>
      <c r="J7345">
        <v>6959.14</v>
      </c>
      <c r="K7345" t="str">
        <f t="shared" si="114"/>
        <v>Moderate Risk</v>
      </c>
    </row>
    <row r="7346" spans="1:11" x14ac:dyDescent="0.25">
      <c r="A7346">
        <v>7345</v>
      </c>
      <c r="B7346">
        <v>45</v>
      </c>
      <c r="C7346" t="s">
        <v>10</v>
      </c>
      <c r="D7346" t="s">
        <v>11</v>
      </c>
      <c r="E7346" t="s">
        <v>17</v>
      </c>
      <c r="F7346">
        <v>2094</v>
      </c>
      <c r="G7346">
        <v>5038.47</v>
      </c>
      <c r="H7346">
        <v>661</v>
      </c>
      <c r="I7346">
        <v>6</v>
      </c>
      <c r="J7346">
        <v>8157.98</v>
      </c>
      <c r="K7346" t="str">
        <f t="shared" si="114"/>
        <v>Low Risk</v>
      </c>
    </row>
    <row r="7347" spans="1:11" x14ac:dyDescent="0.25">
      <c r="A7347">
        <v>7346</v>
      </c>
      <c r="B7347">
        <v>42</v>
      </c>
      <c r="C7347" t="s">
        <v>10</v>
      </c>
      <c r="D7347" t="s">
        <v>16</v>
      </c>
      <c r="E7347" t="s">
        <v>17</v>
      </c>
      <c r="F7347">
        <v>2464.27</v>
      </c>
      <c r="G7347">
        <v>5767.54</v>
      </c>
      <c r="H7347">
        <v>651</v>
      </c>
      <c r="I7347">
        <v>8</v>
      </c>
      <c r="J7347">
        <v>11396.05</v>
      </c>
      <c r="K7347" t="str">
        <f t="shared" si="114"/>
        <v>Low Risk</v>
      </c>
    </row>
    <row r="7348" spans="1:11" x14ac:dyDescent="0.25">
      <c r="A7348">
        <v>7347</v>
      </c>
      <c r="B7348">
        <v>49</v>
      </c>
      <c r="C7348" t="s">
        <v>10</v>
      </c>
      <c r="D7348" t="s">
        <v>18</v>
      </c>
      <c r="E7348" t="s">
        <v>21</v>
      </c>
      <c r="F7348">
        <v>3996.4</v>
      </c>
      <c r="G7348">
        <v>7435.67</v>
      </c>
      <c r="H7348">
        <v>706</v>
      </c>
      <c r="I7348">
        <v>3</v>
      </c>
      <c r="J7348">
        <v>13176.21</v>
      </c>
      <c r="K7348" t="str">
        <f t="shared" si="114"/>
        <v>Low Risk</v>
      </c>
    </row>
    <row r="7349" spans="1:11" x14ac:dyDescent="0.25">
      <c r="A7349">
        <v>7348</v>
      </c>
      <c r="B7349">
        <v>27</v>
      </c>
      <c r="C7349" t="s">
        <v>13</v>
      </c>
      <c r="D7349" t="s">
        <v>11</v>
      </c>
      <c r="E7349" t="s">
        <v>17</v>
      </c>
      <c r="F7349">
        <v>1137.21</v>
      </c>
      <c r="G7349">
        <v>1243.8399999999999</v>
      </c>
      <c r="H7349">
        <v>509</v>
      </c>
      <c r="I7349">
        <v>7</v>
      </c>
      <c r="J7349">
        <v>4508.4399999999996</v>
      </c>
      <c r="K7349" t="str">
        <f t="shared" si="114"/>
        <v>Low Risk</v>
      </c>
    </row>
    <row r="7350" spans="1:11" x14ac:dyDescent="0.25">
      <c r="A7350">
        <v>7349</v>
      </c>
      <c r="B7350">
        <v>59</v>
      </c>
      <c r="C7350" t="s">
        <v>13</v>
      </c>
      <c r="D7350" t="s">
        <v>14</v>
      </c>
      <c r="E7350" t="s">
        <v>20</v>
      </c>
      <c r="F7350">
        <v>1082.48</v>
      </c>
      <c r="G7350">
        <v>1608.31</v>
      </c>
      <c r="H7350">
        <v>510</v>
      </c>
      <c r="I7350">
        <v>6</v>
      </c>
      <c r="J7350">
        <v>4006.37</v>
      </c>
      <c r="K7350" t="str">
        <f t="shared" si="114"/>
        <v>Low Risk</v>
      </c>
    </row>
    <row r="7351" spans="1:11" x14ac:dyDescent="0.25">
      <c r="A7351">
        <v>7350</v>
      </c>
      <c r="B7351">
        <v>57</v>
      </c>
      <c r="C7351" t="s">
        <v>13</v>
      </c>
      <c r="D7351" t="s">
        <v>18</v>
      </c>
      <c r="E7351" t="s">
        <v>17</v>
      </c>
      <c r="F7351">
        <v>2896.11</v>
      </c>
      <c r="G7351">
        <v>3764.86</v>
      </c>
      <c r="H7351">
        <v>679</v>
      </c>
      <c r="I7351">
        <v>6</v>
      </c>
      <c r="J7351">
        <v>10341.99</v>
      </c>
      <c r="K7351" t="str">
        <f t="shared" si="114"/>
        <v>Low Risk</v>
      </c>
    </row>
    <row r="7352" spans="1:11" x14ac:dyDescent="0.25">
      <c r="A7352">
        <v>7351</v>
      </c>
      <c r="B7352">
        <v>50</v>
      </c>
      <c r="C7352" t="s">
        <v>10</v>
      </c>
      <c r="D7352" t="s">
        <v>19</v>
      </c>
      <c r="E7352" t="s">
        <v>17</v>
      </c>
      <c r="F7352">
        <v>1880.98</v>
      </c>
      <c r="G7352">
        <v>2139.4499999999998</v>
      </c>
      <c r="H7352">
        <v>617</v>
      </c>
      <c r="I7352">
        <v>4</v>
      </c>
      <c r="J7352">
        <v>4787.55</v>
      </c>
      <c r="K7352" t="str">
        <f t="shared" si="114"/>
        <v>Low Risk</v>
      </c>
    </row>
    <row r="7353" spans="1:11" x14ac:dyDescent="0.25">
      <c r="A7353">
        <v>7352</v>
      </c>
      <c r="B7353">
        <v>30</v>
      </c>
      <c r="C7353" t="s">
        <v>10</v>
      </c>
      <c r="D7353" t="s">
        <v>11</v>
      </c>
      <c r="E7353" t="s">
        <v>15</v>
      </c>
      <c r="F7353">
        <v>1021.41</v>
      </c>
      <c r="G7353">
        <v>3997.8</v>
      </c>
      <c r="H7353">
        <v>500</v>
      </c>
      <c r="I7353">
        <v>12</v>
      </c>
      <c r="J7353">
        <v>500</v>
      </c>
      <c r="K7353" t="str">
        <f t="shared" si="114"/>
        <v>Moderate Risk</v>
      </c>
    </row>
    <row r="7354" spans="1:11" x14ac:dyDescent="0.25">
      <c r="A7354">
        <v>7353</v>
      </c>
      <c r="B7354">
        <v>73</v>
      </c>
      <c r="C7354" t="s">
        <v>10</v>
      </c>
      <c r="D7354" t="s">
        <v>14</v>
      </c>
      <c r="E7354" t="s">
        <v>12</v>
      </c>
      <c r="F7354">
        <v>854.75</v>
      </c>
      <c r="G7354">
        <v>1293.98</v>
      </c>
      <c r="H7354">
        <v>576</v>
      </c>
      <c r="I7354">
        <v>7</v>
      </c>
      <c r="J7354">
        <v>2536.02</v>
      </c>
      <c r="K7354" t="str">
        <f t="shared" si="114"/>
        <v>Low Risk</v>
      </c>
    </row>
    <row r="7355" spans="1:11" x14ac:dyDescent="0.25">
      <c r="A7355">
        <v>7354</v>
      </c>
      <c r="B7355">
        <v>58</v>
      </c>
      <c r="C7355" t="s">
        <v>13</v>
      </c>
      <c r="D7355" t="s">
        <v>11</v>
      </c>
      <c r="E7355" t="s">
        <v>20</v>
      </c>
      <c r="F7355">
        <v>601.91</v>
      </c>
      <c r="G7355">
        <v>3237.28</v>
      </c>
      <c r="H7355">
        <v>389</v>
      </c>
      <c r="I7355">
        <v>9</v>
      </c>
      <c r="J7355">
        <v>500</v>
      </c>
      <c r="K7355" t="str">
        <f t="shared" si="114"/>
        <v>Moderate Risk</v>
      </c>
    </row>
    <row r="7356" spans="1:11" x14ac:dyDescent="0.25">
      <c r="A7356">
        <v>7355</v>
      </c>
      <c r="B7356">
        <v>71</v>
      </c>
      <c r="C7356" t="s">
        <v>10</v>
      </c>
      <c r="D7356" t="s">
        <v>14</v>
      </c>
      <c r="E7356" t="s">
        <v>21</v>
      </c>
      <c r="F7356">
        <v>996.25</v>
      </c>
      <c r="G7356">
        <v>1684.59</v>
      </c>
      <c r="H7356">
        <v>537</v>
      </c>
      <c r="I7356">
        <v>10</v>
      </c>
      <c r="J7356">
        <v>5332.54</v>
      </c>
      <c r="K7356" t="str">
        <f t="shared" si="114"/>
        <v>Low Risk</v>
      </c>
    </row>
    <row r="7357" spans="1:11" x14ac:dyDescent="0.25">
      <c r="A7357">
        <v>7356</v>
      </c>
      <c r="B7357">
        <v>59</v>
      </c>
      <c r="C7357" t="s">
        <v>10</v>
      </c>
      <c r="D7357" t="s">
        <v>18</v>
      </c>
      <c r="E7357" t="s">
        <v>15</v>
      </c>
      <c r="F7357">
        <v>2495.1</v>
      </c>
      <c r="G7357">
        <v>4581.3599999999997</v>
      </c>
      <c r="H7357">
        <v>641</v>
      </c>
      <c r="I7357">
        <v>14</v>
      </c>
      <c r="J7357">
        <v>5473.66</v>
      </c>
      <c r="K7357" t="str">
        <f t="shared" si="114"/>
        <v>Moderate Risk</v>
      </c>
    </row>
    <row r="7358" spans="1:11" x14ac:dyDescent="0.25">
      <c r="A7358">
        <v>7357</v>
      </c>
      <c r="B7358">
        <v>64</v>
      </c>
      <c r="C7358" t="s">
        <v>13</v>
      </c>
      <c r="D7358" t="s">
        <v>16</v>
      </c>
      <c r="E7358" t="s">
        <v>20</v>
      </c>
      <c r="F7358">
        <v>2020.31</v>
      </c>
      <c r="G7358">
        <v>3971.85</v>
      </c>
      <c r="H7358">
        <v>586</v>
      </c>
      <c r="I7358">
        <v>5</v>
      </c>
      <c r="J7358">
        <v>4911.47</v>
      </c>
      <c r="K7358" t="str">
        <f t="shared" si="114"/>
        <v>Low Risk</v>
      </c>
    </row>
    <row r="7359" spans="1:11" x14ac:dyDescent="0.25">
      <c r="A7359">
        <v>7358</v>
      </c>
      <c r="B7359">
        <v>54</v>
      </c>
      <c r="C7359" t="s">
        <v>10</v>
      </c>
      <c r="D7359" t="s">
        <v>11</v>
      </c>
      <c r="E7359" t="s">
        <v>12</v>
      </c>
      <c r="F7359">
        <v>1249.01</v>
      </c>
      <c r="G7359">
        <v>1500.63</v>
      </c>
      <c r="H7359">
        <v>470</v>
      </c>
      <c r="I7359">
        <v>7</v>
      </c>
      <c r="J7359">
        <v>4235.7</v>
      </c>
      <c r="K7359" t="str">
        <f t="shared" si="114"/>
        <v>Moderate Risk</v>
      </c>
    </row>
    <row r="7360" spans="1:11" x14ac:dyDescent="0.25">
      <c r="A7360">
        <v>7359</v>
      </c>
      <c r="B7360">
        <v>71</v>
      </c>
      <c r="C7360" t="s">
        <v>13</v>
      </c>
      <c r="D7360" t="s">
        <v>18</v>
      </c>
      <c r="E7360" t="s">
        <v>17</v>
      </c>
      <c r="F7360">
        <v>1724.81</v>
      </c>
      <c r="G7360">
        <v>4318.07</v>
      </c>
      <c r="H7360">
        <v>631</v>
      </c>
      <c r="I7360">
        <v>12</v>
      </c>
      <c r="J7360">
        <v>5494.14</v>
      </c>
      <c r="K7360" t="str">
        <f t="shared" si="114"/>
        <v>Moderate Risk</v>
      </c>
    </row>
    <row r="7361" spans="1:11" x14ac:dyDescent="0.25">
      <c r="A7361">
        <v>7360</v>
      </c>
      <c r="B7361">
        <v>33</v>
      </c>
      <c r="C7361" t="s">
        <v>10</v>
      </c>
      <c r="D7361" t="s">
        <v>16</v>
      </c>
      <c r="E7361" t="s">
        <v>20</v>
      </c>
      <c r="F7361">
        <v>1676.31</v>
      </c>
      <c r="G7361">
        <v>2492.3200000000002</v>
      </c>
      <c r="H7361">
        <v>538</v>
      </c>
      <c r="I7361">
        <v>7</v>
      </c>
      <c r="J7361">
        <v>4120.55</v>
      </c>
      <c r="K7361" t="str">
        <f t="shared" si="114"/>
        <v>Low Risk</v>
      </c>
    </row>
    <row r="7362" spans="1:11" x14ac:dyDescent="0.25">
      <c r="A7362">
        <v>7361</v>
      </c>
      <c r="B7362">
        <v>62</v>
      </c>
      <c r="C7362" t="s">
        <v>10</v>
      </c>
      <c r="D7362" t="s">
        <v>19</v>
      </c>
      <c r="E7362" t="s">
        <v>17</v>
      </c>
      <c r="F7362">
        <v>2730.51</v>
      </c>
      <c r="G7362">
        <v>3547.68</v>
      </c>
      <c r="H7362">
        <v>622</v>
      </c>
      <c r="I7362">
        <v>7</v>
      </c>
      <c r="J7362">
        <v>7744.04</v>
      </c>
      <c r="K7362" t="str">
        <f t="shared" ref="K7362:K7425" si="115">IF(AND(H7362&lt;500,I7362&gt;10),"High Risk",IF(OR(H7362&lt;500,I7362&gt;10),"Moderate Risk","Low Risk"))</f>
        <v>Low Risk</v>
      </c>
    </row>
    <row r="7363" spans="1:11" x14ac:dyDescent="0.25">
      <c r="A7363">
        <v>7362</v>
      </c>
      <c r="B7363">
        <v>39</v>
      </c>
      <c r="C7363" t="s">
        <v>10</v>
      </c>
      <c r="D7363" t="s">
        <v>19</v>
      </c>
      <c r="E7363" t="s">
        <v>12</v>
      </c>
      <c r="F7363">
        <v>1134.73</v>
      </c>
      <c r="G7363">
        <v>940.84</v>
      </c>
      <c r="H7363">
        <v>506</v>
      </c>
      <c r="I7363">
        <v>6</v>
      </c>
      <c r="J7363">
        <v>5332.54</v>
      </c>
      <c r="K7363" t="str">
        <f t="shared" si="115"/>
        <v>Low Risk</v>
      </c>
    </row>
    <row r="7364" spans="1:11" x14ac:dyDescent="0.25">
      <c r="A7364">
        <v>7363</v>
      </c>
      <c r="B7364">
        <v>74</v>
      </c>
      <c r="C7364" t="s">
        <v>13</v>
      </c>
      <c r="D7364" t="s">
        <v>14</v>
      </c>
      <c r="E7364" t="s">
        <v>12</v>
      </c>
      <c r="F7364">
        <v>865.02</v>
      </c>
      <c r="G7364">
        <v>1547.06</v>
      </c>
      <c r="H7364">
        <v>441</v>
      </c>
      <c r="I7364">
        <v>7</v>
      </c>
      <c r="J7364">
        <v>5332.54</v>
      </c>
      <c r="K7364" t="str">
        <f t="shared" si="115"/>
        <v>Moderate Risk</v>
      </c>
    </row>
    <row r="7365" spans="1:11" x14ac:dyDescent="0.25">
      <c r="A7365">
        <v>7364</v>
      </c>
      <c r="B7365">
        <v>37</v>
      </c>
      <c r="C7365" t="s">
        <v>10</v>
      </c>
      <c r="D7365" t="s">
        <v>14</v>
      </c>
      <c r="E7365" t="s">
        <v>17</v>
      </c>
      <c r="F7365">
        <v>1772.2249999999999</v>
      </c>
      <c r="G7365">
        <v>3196.26</v>
      </c>
      <c r="H7365">
        <v>481</v>
      </c>
      <c r="I7365">
        <v>7</v>
      </c>
      <c r="J7365">
        <v>969.43</v>
      </c>
      <c r="K7365" t="str">
        <f t="shared" si="115"/>
        <v>Moderate Risk</v>
      </c>
    </row>
    <row r="7366" spans="1:11" x14ac:dyDescent="0.25">
      <c r="A7366">
        <v>7365</v>
      </c>
      <c r="B7366">
        <v>67</v>
      </c>
      <c r="C7366" t="s">
        <v>10</v>
      </c>
      <c r="D7366" t="s">
        <v>16</v>
      </c>
      <c r="E7366" t="s">
        <v>15</v>
      </c>
      <c r="F7366">
        <v>1881.76</v>
      </c>
      <c r="G7366">
        <v>4027.59</v>
      </c>
      <c r="H7366">
        <v>596</v>
      </c>
      <c r="I7366">
        <v>3</v>
      </c>
      <c r="J7366">
        <v>5512.12</v>
      </c>
      <c r="K7366" t="str">
        <f t="shared" si="115"/>
        <v>Low Risk</v>
      </c>
    </row>
    <row r="7367" spans="1:11" x14ac:dyDescent="0.25">
      <c r="A7367">
        <v>7366</v>
      </c>
      <c r="B7367">
        <v>60</v>
      </c>
      <c r="C7367" t="s">
        <v>10</v>
      </c>
      <c r="D7367" t="s">
        <v>19</v>
      </c>
      <c r="E7367" t="s">
        <v>12</v>
      </c>
      <c r="F7367">
        <v>3726.34</v>
      </c>
      <c r="G7367">
        <v>7731.62</v>
      </c>
      <c r="H7367">
        <v>728</v>
      </c>
      <c r="I7367">
        <v>12</v>
      </c>
      <c r="J7367">
        <v>9392.11</v>
      </c>
      <c r="K7367" t="str">
        <f t="shared" si="115"/>
        <v>Moderate Risk</v>
      </c>
    </row>
    <row r="7368" spans="1:11" x14ac:dyDescent="0.25">
      <c r="A7368">
        <v>7367</v>
      </c>
      <c r="B7368">
        <v>44</v>
      </c>
      <c r="C7368" t="s">
        <v>10</v>
      </c>
      <c r="D7368" t="s">
        <v>19</v>
      </c>
      <c r="E7368" t="s">
        <v>17</v>
      </c>
      <c r="F7368">
        <v>4373.13</v>
      </c>
      <c r="G7368">
        <v>3237.28</v>
      </c>
      <c r="H7368">
        <v>789</v>
      </c>
      <c r="I7368">
        <v>6</v>
      </c>
      <c r="J7368">
        <v>18662.349999999999</v>
      </c>
      <c r="K7368" t="str">
        <f t="shared" si="115"/>
        <v>Low Risk</v>
      </c>
    </row>
    <row r="7369" spans="1:11" x14ac:dyDescent="0.25">
      <c r="A7369">
        <v>7368</v>
      </c>
      <c r="B7369">
        <v>58</v>
      </c>
      <c r="C7369" t="s">
        <v>13</v>
      </c>
      <c r="D7369" t="s">
        <v>16</v>
      </c>
      <c r="E7369" t="s">
        <v>12</v>
      </c>
      <c r="F7369">
        <v>2100.5300000000002</v>
      </c>
      <c r="G7369">
        <v>4833.54</v>
      </c>
      <c r="H7369">
        <v>624</v>
      </c>
      <c r="I7369">
        <v>5</v>
      </c>
      <c r="J7369">
        <v>7716.11</v>
      </c>
      <c r="K7369" t="str">
        <f t="shared" si="115"/>
        <v>Low Risk</v>
      </c>
    </row>
    <row r="7370" spans="1:11" x14ac:dyDescent="0.25">
      <c r="A7370">
        <v>7369</v>
      </c>
      <c r="B7370">
        <v>33</v>
      </c>
      <c r="C7370" t="s">
        <v>10</v>
      </c>
      <c r="D7370" t="s">
        <v>14</v>
      </c>
      <c r="E7370" t="s">
        <v>17</v>
      </c>
      <c r="F7370">
        <v>1226.93</v>
      </c>
      <c r="G7370">
        <v>2606.84</v>
      </c>
      <c r="H7370">
        <v>594</v>
      </c>
      <c r="I7370">
        <v>8</v>
      </c>
      <c r="J7370">
        <v>1671.9</v>
      </c>
      <c r="K7370" t="str">
        <f t="shared" si="115"/>
        <v>Low Risk</v>
      </c>
    </row>
    <row r="7371" spans="1:11" x14ac:dyDescent="0.25">
      <c r="A7371">
        <v>7370</v>
      </c>
      <c r="B7371">
        <v>51</v>
      </c>
      <c r="C7371" t="s">
        <v>13</v>
      </c>
      <c r="D7371" t="s">
        <v>14</v>
      </c>
      <c r="E7371" t="s">
        <v>20</v>
      </c>
      <c r="F7371">
        <v>1018.67</v>
      </c>
      <c r="G7371">
        <v>1577.75</v>
      </c>
      <c r="H7371">
        <v>527</v>
      </c>
      <c r="I7371">
        <v>11</v>
      </c>
      <c r="J7371">
        <v>500</v>
      </c>
      <c r="K7371" t="str">
        <f t="shared" si="115"/>
        <v>Moderate Risk</v>
      </c>
    </row>
    <row r="7372" spans="1:11" x14ac:dyDescent="0.25">
      <c r="A7372">
        <v>7371</v>
      </c>
      <c r="B7372">
        <v>49</v>
      </c>
      <c r="C7372" t="s">
        <v>10</v>
      </c>
      <c r="D7372" t="s">
        <v>18</v>
      </c>
      <c r="E7372" t="s">
        <v>15</v>
      </c>
      <c r="F7372">
        <v>1790.01</v>
      </c>
      <c r="G7372">
        <v>2624.65</v>
      </c>
      <c r="H7372">
        <v>625</v>
      </c>
      <c r="I7372">
        <v>9</v>
      </c>
      <c r="J7372">
        <v>6232.96</v>
      </c>
      <c r="K7372" t="str">
        <f t="shared" si="115"/>
        <v>Low Risk</v>
      </c>
    </row>
    <row r="7373" spans="1:11" x14ac:dyDescent="0.25">
      <c r="A7373">
        <v>7372</v>
      </c>
      <c r="B7373">
        <v>43</v>
      </c>
      <c r="C7373" t="s">
        <v>13</v>
      </c>
      <c r="D7373" t="s">
        <v>16</v>
      </c>
      <c r="E7373" t="s">
        <v>17</v>
      </c>
      <c r="F7373">
        <v>1856.12</v>
      </c>
      <c r="G7373">
        <v>2602.08</v>
      </c>
      <c r="H7373">
        <v>579</v>
      </c>
      <c r="I7373">
        <v>3</v>
      </c>
      <c r="J7373">
        <v>5248.75</v>
      </c>
      <c r="K7373" t="str">
        <f t="shared" si="115"/>
        <v>Low Risk</v>
      </c>
    </row>
    <row r="7374" spans="1:11" x14ac:dyDescent="0.25">
      <c r="A7374">
        <v>7373</v>
      </c>
      <c r="B7374">
        <v>42</v>
      </c>
      <c r="C7374" t="s">
        <v>13</v>
      </c>
      <c r="D7374" t="s">
        <v>16</v>
      </c>
      <c r="E7374" t="s">
        <v>152</v>
      </c>
      <c r="F7374">
        <v>1136.26</v>
      </c>
      <c r="G7374">
        <v>2472.13</v>
      </c>
      <c r="H7374">
        <v>526</v>
      </c>
      <c r="I7374">
        <v>3</v>
      </c>
      <c r="J7374">
        <v>4514.43</v>
      </c>
      <c r="K7374" t="str">
        <f t="shared" si="115"/>
        <v>Low Risk</v>
      </c>
    </row>
    <row r="7375" spans="1:11" x14ac:dyDescent="0.25">
      <c r="A7375">
        <v>7374</v>
      </c>
      <c r="B7375">
        <v>19</v>
      </c>
      <c r="C7375" t="s">
        <v>13</v>
      </c>
      <c r="D7375" t="s">
        <v>11</v>
      </c>
      <c r="E7375" t="s">
        <v>12</v>
      </c>
      <c r="F7375">
        <v>1970.38</v>
      </c>
      <c r="G7375">
        <v>3237.28</v>
      </c>
      <c r="H7375">
        <v>576</v>
      </c>
      <c r="I7375">
        <v>4</v>
      </c>
      <c r="J7375">
        <v>6263.6</v>
      </c>
      <c r="K7375" t="str">
        <f t="shared" si="115"/>
        <v>Low Risk</v>
      </c>
    </row>
    <row r="7376" spans="1:11" x14ac:dyDescent="0.25">
      <c r="A7376">
        <v>7375</v>
      </c>
      <c r="B7376">
        <v>29</v>
      </c>
      <c r="C7376" t="s">
        <v>13</v>
      </c>
      <c r="D7376" t="s">
        <v>18</v>
      </c>
      <c r="E7376" t="s">
        <v>12</v>
      </c>
      <c r="F7376">
        <v>1524.32</v>
      </c>
      <c r="G7376">
        <v>1290</v>
      </c>
      <c r="H7376">
        <v>553</v>
      </c>
      <c r="I7376">
        <v>8</v>
      </c>
      <c r="J7376">
        <v>4759.2700000000004</v>
      </c>
      <c r="K7376" t="str">
        <f t="shared" si="115"/>
        <v>Low Risk</v>
      </c>
    </row>
    <row r="7377" spans="1:11" x14ac:dyDescent="0.25">
      <c r="A7377">
        <v>7376</v>
      </c>
      <c r="B7377">
        <v>57</v>
      </c>
      <c r="C7377" t="s">
        <v>10</v>
      </c>
      <c r="D7377" t="s">
        <v>18</v>
      </c>
      <c r="E7377" t="s">
        <v>21</v>
      </c>
      <c r="F7377">
        <v>1772.2249999999999</v>
      </c>
      <c r="G7377">
        <v>8115.62</v>
      </c>
      <c r="H7377">
        <v>576</v>
      </c>
      <c r="I7377">
        <v>4</v>
      </c>
      <c r="J7377">
        <v>15927.98</v>
      </c>
      <c r="K7377" t="str">
        <f t="shared" si="115"/>
        <v>Low Risk</v>
      </c>
    </row>
    <row r="7378" spans="1:11" x14ac:dyDescent="0.25">
      <c r="A7378">
        <v>7377</v>
      </c>
      <c r="B7378">
        <v>26</v>
      </c>
      <c r="C7378" t="s">
        <v>13</v>
      </c>
      <c r="D7378" t="s">
        <v>11</v>
      </c>
      <c r="E7378" t="s">
        <v>12</v>
      </c>
      <c r="F7378">
        <v>1418.04</v>
      </c>
      <c r="G7378">
        <v>2211.7399999999998</v>
      </c>
      <c r="H7378">
        <v>568</v>
      </c>
      <c r="I7378">
        <v>8</v>
      </c>
      <c r="J7378">
        <v>6505.94</v>
      </c>
      <c r="K7378" t="str">
        <f t="shared" si="115"/>
        <v>Low Risk</v>
      </c>
    </row>
    <row r="7379" spans="1:11" x14ac:dyDescent="0.25">
      <c r="A7379">
        <v>7378</v>
      </c>
      <c r="B7379">
        <v>29</v>
      </c>
      <c r="C7379" t="s">
        <v>10</v>
      </c>
      <c r="D7379" t="s">
        <v>11</v>
      </c>
      <c r="E7379" t="s">
        <v>17</v>
      </c>
      <c r="F7379">
        <v>1772.2249999999999</v>
      </c>
      <c r="G7379">
        <v>5343.7</v>
      </c>
      <c r="H7379">
        <v>598</v>
      </c>
      <c r="I7379">
        <v>11</v>
      </c>
      <c r="J7379">
        <v>5397.32</v>
      </c>
      <c r="K7379" t="str">
        <f t="shared" si="115"/>
        <v>Moderate Risk</v>
      </c>
    </row>
    <row r="7380" spans="1:11" x14ac:dyDescent="0.25">
      <c r="A7380">
        <v>7379</v>
      </c>
      <c r="B7380">
        <v>43</v>
      </c>
      <c r="C7380" t="s">
        <v>10</v>
      </c>
      <c r="D7380" t="s">
        <v>16</v>
      </c>
      <c r="E7380" t="s">
        <v>21</v>
      </c>
      <c r="F7380">
        <v>1113.29</v>
      </c>
      <c r="G7380">
        <v>2282.4499999999998</v>
      </c>
      <c r="H7380">
        <v>528</v>
      </c>
      <c r="I7380">
        <v>6</v>
      </c>
      <c r="J7380">
        <v>4449.08</v>
      </c>
      <c r="K7380" t="str">
        <f t="shared" si="115"/>
        <v>Low Risk</v>
      </c>
    </row>
    <row r="7381" spans="1:11" x14ac:dyDescent="0.25">
      <c r="A7381">
        <v>7380</v>
      </c>
      <c r="B7381">
        <v>26</v>
      </c>
      <c r="C7381" t="s">
        <v>13</v>
      </c>
      <c r="D7381" t="s">
        <v>18</v>
      </c>
      <c r="E7381" t="s">
        <v>21</v>
      </c>
      <c r="F7381">
        <v>4877.7299999999996</v>
      </c>
      <c r="G7381">
        <v>8441.18</v>
      </c>
      <c r="H7381">
        <v>688</v>
      </c>
      <c r="I7381">
        <v>7</v>
      </c>
      <c r="J7381">
        <v>15902.56</v>
      </c>
      <c r="K7381" t="str">
        <f t="shared" si="115"/>
        <v>Low Risk</v>
      </c>
    </row>
    <row r="7382" spans="1:11" x14ac:dyDescent="0.25">
      <c r="A7382">
        <v>7381</v>
      </c>
      <c r="B7382">
        <v>27</v>
      </c>
      <c r="C7382" t="s">
        <v>10</v>
      </c>
      <c r="D7382" t="s">
        <v>11</v>
      </c>
      <c r="E7382" t="s">
        <v>15</v>
      </c>
      <c r="F7382">
        <v>894.22</v>
      </c>
      <c r="G7382">
        <v>976.53</v>
      </c>
      <c r="H7382">
        <v>541</v>
      </c>
      <c r="I7382">
        <v>5</v>
      </c>
      <c r="J7382">
        <v>5332.54</v>
      </c>
      <c r="K7382" t="str">
        <f t="shared" si="115"/>
        <v>Low Risk</v>
      </c>
    </row>
    <row r="7383" spans="1:11" x14ac:dyDescent="0.25">
      <c r="A7383">
        <v>7382</v>
      </c>
      <c r="B7383">
        <v>49</v>
      </c>
      <c r="C7383" t="s">
        <v>13</v>
      </c>
      <c r="D7383" t="s">
        <v>11</v>
      </c>
      <c r="E7383" t="s">
        <v>15</v>
      </c>
      <c r="F7383">
        <v>1485.31</v>
      </c>
      <c r="G7383">
        <v>2888.75</v>
      </c>
      <c r="H7383">
        <v>600</v>
      </c>
      <c r="I7383">
        <v>9</v>
      </c>
      <c r="J7383">
        <v>5983.14</v>
      </c>
      <c r="K7383" t="str">
        <f t="shared" si="115"/>
        <v>Low Risk</v>
      </c>
    </row>
    <row r="7384" spans="1:11" x14ac:dyDescent="0.25">
      <c r="A7384">
        <v>7383</v>
      </c>
      <c r="B7384">
        <v>74</v>
      </c>
      <c r="C7384" t="s">
        <v>10</v>
      </c>
      <c r="D7384" t="s">
        <v>11</v>
      </c>
      <c r="E7384" t="s">
        <v>12</v>
      </c>
      <c r="F7384">
        <v>887.53</v>
      </c>
      <c r="G7384">
        <v>3237.28</v>
      </c>
      <c r="H7384">
        <v>469</v>
      </c>
      <c r="I7384">
        <v>6</v>
      </c>
      <c r="J7384">
        <v>2073.61</v>
      </c>
      <c r="K7384" t="str">
        <f t="shared" si="115"/>
        <v>Moderate Risk</v>
      </c>
    </row>
    <row r="7385" spans="1:11" x14ac:dyDescent="0.25">
      <c r="A7385">
        <v>7384</v>
      </c>
      <c r="B7385">
        <v>51</v>
      </c>
      <c r="C7385" t="s">
        <v>13</v>
      </c>
      <c r="D7385" t="s">
        <v>11</v>
      </c>
      <c r="E7385" t="s">
        <v>12</v>
      </c>
      <c r="F7385">
        <v>1542.25</v>
      </c>
      <c r="G7385">
        <v>1612.95</v>
      </c>
      <c r="H7385">
        <v>546</v>
      </c>
      <c r="I7385">
        <v>7</v>
      </c>
      <c r="J7385">
        <v>4458.43</v>
      </c>
      <c r="K7385" t="str">
        <f t="shared" si="115"/>
        <v>Low Risk</v>
      </c>
    </row>
    <row r="7386" spans="1:11" x14ac:dyDescent="0.25">
      <c r="A7386">
        <v>7385</v>
      </c>
      <c r="B7386">
        <v>65</v>
      </c>
      <c r="C7386" t="s">
        <v>13</v>
      </c>
      <c r="D7386" t="s">
        <v>14</v>
      </c>
      <c r="E7386" t="s">
        <v>15</v>
      </c>
      <c r="F7386">
        <v>1178.51</v>
      </c>
      <c r="G7386">
        <v>2403.0300000000002</v>
      </c>
      <c r="H7386">
        <v>512</v>
      </c>
      <c r="I7386">
        <v>8</v>
      </c>
      <c r="J7386">
        <v>2883.15</v>
      </c>
      <c r="K7386" t="str">
        <f t="shared" si="115"/>
        <v>Low Risk</v>
      </c>
    </row>
    <row r="7387" spans="1:11" x14ac:dyDescent="0.25">
      <c r="A7387">
        <v>7386</v>
      </c>
      <c r="B7387">
        <v>37</v>
      </c>
      <c r="C7387" t="s">
        <v>13</v>
      </c>
      <c r="D7387" t="s">
        <v>16</v>
      </c>
      <c r="E7387" t="s">
        <v>17</v>
      </c>
      <c r="F7387">
        <v>637.13</v>
      </c>
      <c r="G7387">
        <v>1085.1199999999999</v>
      </c>
      <c r="H7387">
        <v>449</v>
      </c>
      <c r="I7387">
        <v>7</v>
      </c>
      <c r="J7387">
        <v>2171.0100000000002</v>
      </c>
      <c r="K7387" t="str">
        <f t="shared" si="115"/>
        <v>Moderate Risk</v>
      </c>
    </row>
    <row r="7388" spans="1:11" x14ac:dyDescent="0.25">
      <c r="A7388">
        <v>7387</v>
      </c>
      <c r="B7388">
        <v>56</v>
      </c>
      <c r="C7388" t="s">
        <v>13</v>
      </c>
      <c r="D7388" t="s">
        <v>11</v>
      </c>
      <c r="E7388" t="s">
        <v>12</v>
      </c>
      <c r="F7388">
        <v>1646.39</v>
      </c>
      <c r="G7388">
        <v>2815.67</v>
      </c>
      <c r="H7388">
        <v>576</v>
      </c>
      <c r="I7388">
        <v>5</v>
      </c>
      <c r="J7388">
        <v>5018.28</v>
      </c>
      <c r="K7388" t="str">
        <f t="shared" si="115"/>
        <v>Low Risk</v>
      </c>
    </row>
    <row r="7389" spans="1:11" x14ac:dyDescent="0.25">
      <c r="A7389">
        <v>7388</v>
      </c>
      <c r="B7389">
        <v>19</v>
      </c>
      <c r="C7389" t="s">
        <v>13</v>
      </c>
      <c r="D7389" t="s">
        <v>16</v>
      </c>
      <c r="E7389" t="s">
        <v>21</v>
      </c>
      <c r="F7389">
        <v>2173.15</v>
      </c>
      <c r="G7389">
        <v>3967.72</v>
      </c>
      <c r="H7389">
        <v>612</v>
      </c>
      <c r="I7389">
        <v>9</v>
      </c>
      <c r="J7389">
        <v>7470.4</v>
      </c>
      <c r="K7389" t="str">
        <f t="shared" si="115"/>
        <v>Low Risk</v>
      </c>
    </row>
    <row r="7390" spans="1:11" x14ac:dyDescent="0.25">
      <c r="A7390">
        <v>7389</v>
      </c>
      <c r="B7390">
        <v>18</v>
      </c>
      <c r="C7390" t="s">
        <v>13</v>
      </c>
      <c r="D7390" t="s">
        <v>14</v>
      </c>
      <c r="E7390" t="s">
        <v>15</v>
      </c>
      <c r="F7390">
        <v>777.43</v>
      </c>
      <c r="G7390">
        <v>1837.39</v>
      </c>
      <c r="H7390">
        <v>404</v>
      </c>
      <c r="I7390">
        <v>8</v>
      </c>
      <c r="J7390">
        <v>2273.15</v>
      </c>
      <c r="K7390" t="str">
        <f t="shared" si="115"/>
        <v>Moderate Risk</v>
      </c>
    </row>
    <row r="7391" spans="1:11" x14ac:dyDescent="0.25">
      <c r="A7391">
        <v>7390</v>
      </c>
      <c r="B7391">
        <v>68</v>
      </c>
      <c r="C7391" t="s">
        <v>10</v>
      </c>
      <c r="D7391" t="s">
        <v>14</v>
      </c>
      <c r="E7391" t="s">
        <v>17</v>
      </c>
      <c r="F7391">
        <v>1110.8399999999999</v>
      </c>
      <c r="G7391">
        <v>951.24</v>
      </c>
      <c r="H7391">
        <v>495</v>
      </c>
      <c r="I7391">
        <v>6</v>
      </c>
      <c r="J7391">
        <v>5332.54</v>
      </c>
      <c r="K7391" t="str">
        <f t="shared" si="115"/>
        <v>Moderate Risk</v>
      </c>
    </row>
    <row r="7392" spans="1:11" x14ac:dyDescent="0.25">
      <c r="A7392">
        <v>7391</v>
      </c>
      <c r="B7392">
        <v>53</v>
      </c>
      <c r="C7392" t="s">
        <v>13</v>
      </c>
      <c r="D7392" t="s">
        <v>16</v>
      </c>
      <c r="E7392" t="s">
        <v>12</v>
      </c>
      <c r="F7392">
        <v>1665.58</v>
      </c>
      <c r="G7392">
        <v>2337.4</v>
      </c>
      <c r="H7392">
        <v>593</v>
      </c>
      <c r="I7392">
        <v>10</v>
      </c>
      <c r="J7392">
        <v>5164.7</v>
      </c>
      <c r="K7392" t="str">
        <f t="shared" si="115"/>
        <v>Low Risk</v>
      </c>
    </row>
    <row r="7393" spans="1:11" x14ac:dyDescent="0.25">
      <c r="A7393">
        <v>7392</v>
      </c>
      <c r="B7393">
        <v>41</v>
      </c>
      <c r="C7393" t="s">
        <v>10</v>
      </c>
      <c r="D7393" t="s">
        <v>11</v>
      </c>
      <c r="E7393" t="s">
        <v>15</v>
      </c>
      <c r="F7393">
        <v>1772.2249999999999</v>
      </c>
      <c r="G7393">
        <v>6854.85</v>
      </c>
      <c r="H7393">
        <v>576</v>
      </c>
      <c r="I7393">
        <v>3</v>
      </c>
      <c r="J7393">
        <v>13626.88</v>
      </c>
      <c r="K7393" t="str">
        <f t="shared" si="115"/>
        <v>Low Risk</v>
      </c>
    </row>
    <row r="7394" spans="1:11" x14ac:dyDescent="0.25">
      <c r="A7394">
        <v>7393</v>
      </c>
      <c r="B7394">
        <v>71</v>
      </c>
      <c r="C7394" t="s">
        <v>10</v>
      </c>
      <c r="D7394" t="s">
        <v>11</v>
      </c>
      <c r="E7394" t="s">
        <v>17</v>
      </c>
      <c r="F7394">
        <v>1735.22</v>
      </c>
      <c r="G7394">
        <v>4014.51</v>
      </c>
      <c r="H7394">
        <v>573</v>
      </c>
      <c r="I7394">
        <v>7</v>
      </c>
      <c r="J7394">
        <v>5964.53</v>
      </c>
      <c r="K7394" t="str">
        <f t="shared" si="115"/>
        <v>Low Risk</v>
      </c>
    </row>
    <row r="7395" spans="1:11" x14ac:dyDescent="0.25">
      <c r="A7395">
        <v>7394</v>
      </c>
      <c r="B7395">
        <v>44</v>
      </c>
      <c r="C7395" t="s">
        <v>10</v>
      </c>
      <c r="D7395" t="s">
        <v>18</v>
      </c>
      <c r="E7395" t="s">
        <v>17</v>
      </c>
      <c r="F7395">
        <v>1885.32</v>
      </c>
      <c r="G7395">
        <v>5022.74</v>
      </c>
      <c r="H7395">
        <v>599</v>
      </c>
      <c r="I7395">
        <v>2</v>
      </c>
      <c r="J7395">
        <v>6525.1</v>
      </c>
      <c r="K7395" t="str">
        <f t="shared" si="115"/>
        <v>Low Risk</v>
      </c>
    </row>
    <row r="7396" spans="1:11" x14ac:dyDescent="0.25">
      <c r="A7396">
        <v>7395</v>
      </c>
      <c r="B7396">
        <v>19</v>
      </c>
      <c r="C7396" t="s">
        <v>10</v>
      </c>
      <c r="D7396" t="s">
        <v>11</v>
      </c>
      <c r="E7396" t="s">
        <v>21</v>
      </c>
      <c r="F7396">
        <v>874.69</v>
      </c>
      <c r="G7396">
        <v>2208.5</v>
      </c>
      <c r="H7396">
        <v>428</v>
      </c>
      <c r="I7396">
        <v>8</v>
      </c>
      <c r="J7396">
        <v>500</v>
      </c>
      <c r="K7396" t="str">
        <f t="shared" si="115"/>
        <v>Moderate Risk</v>
      </c>
    </row>
    <row r="7397" spans="1:11" x14ac:dyDescent="0.25">
      <c r="A7397">
        <v>7396</v>
      </c>
      <c r="B7397">
        <v>48</v>
      </c>
      <c r="C7397" t="s">
        <v>13</v>
      </c>
      <c r="D7397" t="s">
        <v>11</v>
      </c>
      <c r="E7397" t="s">
        <v>17</v>
      </c>
      <c r="F7397">
        <v>703.32</v>
      </c>
      <c r="G7397">
        <v>1829.82</v>
      </c>
      <c r="H7397">
        <v>442</v>
      </c>
      <c r="I7397">
        <v>10</v>
      </c>
      <c r="J7397">
        <v>2536.1</v>
      </c>
      <c r="K7397" t="str">
        <f t="shared" si="115"/>
        <v>Moderate Risk</v>
      </c>
    </row>
    <row r="7398" spans="1:11" x14ac:dyDescent="0.25">
      <c r="A7398">
        <v>7397</v>
      </c>
      <c r="B7398">
        <v>74</v>
      </c>
      <c r="C7398" t="s">
        <v>13</v>
      </c>
      <c r="D7398" t="s">
        <v>16</v>
      </c>
      <c r="E7398" t="s">
        <v>12</v>
      </c>
      <c r="F7398">
        <v>1810.15</v>
      </c>
      <c r="G7398">
        <v>3237.28</v>
      </c>
      <c r="H7398">
        <v>576</v>
      </c>
      <c r="I7398">
        <v>11</v>
      </c>
      <c r="J7398">
        <v>5613.68</v>
      </c>
      <c r="K7398" t="str">
        <f t="shared" si="115"/>
        <v>Moderate Risk</v>
      </c>
    </row>
    <row r="7399" spans="1:11" x14ac:dyDescent="0.25">
      <c r="A7399">
        <v>7398</v>
      </c>
      <c r="B7399">
        <v>31</v>
      </c>
      <c r="C7399" t="s">
        <v>13</v>
      </c>
      <c r="D7399" t="s">
        <v>18</v>
      </c>
      <c r="E7399" t="s">
        <v>17</v>
      </c>
      <c r="F7399">
        <v>2476.34</v>
      </c>
      <c r="G7399">
        <v>3259.95</v>
      </c>
      <c r="H7399">
        <v>624</v>
      </c>
      <c r="I7399">
        <v>8</v>
      </c>
      <c r="J7399">
        <v>4959.0600000000004</v>
      </c>
      <c r="K7399" t="str">
        <f t="shared" si="115"/>
        <v>Low Risk</v>
      </c>
    </row>
    <row r="7400" spans="1:11" x14ac:dyDescent="0.25">
      <c r="A7400">
        <v>7399</v>
      </c>
      <c r="B7400">
        <v>19</v>
      </c>
      <c r="C7400" t="s">
        <v>13</v>
      </c>
      <c r="D7400" t="s">
        <v>11</v>
      </c>
      <c r="E7400" t="s">
        <v>21</v>
      </c>
      <c r="F7400">
        <v>831.27</v>
      </c>
      <c r="G7400">
        <v>2040.81</v>
      </c>
      <c r="H7400">
        <v>425</v>
      </c>
      <c r="I7400">
        <v>12</v>
      </c>
      <c r="J7400">
        <v>5332.54</v>
      </c>
      <c r="K7400" t="str">
        <f t="shared" si="115"/>
        <v>High Risk</v>
      </c>
    </row>
    <row r="7401" spans="1:11" x14ac:dyDescent="0.25">
      <c r="A7401">
        <v>7400</v>
      </c>
      <c r="B7401">
        <v>46</v>
      </c>
      <c r="C7401" t="s">
        <v>10</v>
      </c>
      <c r="D7401" t="s">
        <v>11</v>
      </c>
      <c r="E7401" t="s">
        <v>21</v>
      </c>
      <c r="F7401">
        <v>1772.2249999999999</v>
      </c>
      <c r="G7401">
        <v>1374.57</v>
      </c>
      <c r="H7401">
        <v>517</v>
      </c>
      <c r="I7401">
        <v>4</v>
      </c>
      <c r="J7401">
        <v>1316.63</v>
      </c>
      <c r="K7401" t="str">
        <f t="shared" si="115"/>
        <v>Low Risk</v>
      </c>
    </row>
    <row r="7402" spans="1:11" x14ac:dyDescent="0.25">
      <c r="A7402">
        <v>7401</v>
      </c>
      <c r="B7402">
        <v>32</v>
      </c>
      <c r="C7402" t="s">
        <v>10</v>
      </c>
      <c r="D7402" t="s">
        <v>16</v>
      </c>
      <c r="E7402" t="s">
        <v>21</v>
      </c>
      <c r="F7402">
        <v>2183.58</v>
      </c>
      <c r="G7402">
        <v>2574.1999999999998</v>
      </c>
      <c r="H7402">
        <v>571</v>
      </c>
      <c r="I7402">
        <v>3</v>
      </c>
      <c r="J7402">
        <v>9392.73</v>
      </c>
      <c r="K7402" t="str">
        <f t="shared" si="115"/>
        <v>Low Risk</v>
      </c>
    </row>
    <row r="7403" spans="1:11" x14ac:dyDescent="0.25">
      <c r="A7403">
        <v>7402</v>
      </c>
      <c r="B7403">
        <v>29</v>
      </c>
      <c r="C7403" t="s">
        <v>10</v>
      </c>
      <c r="D7403" t="s">
        <v>11</v>
      </c>
      <c r="E7403" t="s">
        <v>17</v>
      </c>
      <c r="F7403">
        <v>2271.15</v>
      </c>
      <c r="G7403">
        <v>4552.6000000000004</v>
      </c>
      <c r="H7403">
        <v>593</v>
      </c>
      <c r="I7403">
        <v>10</v>
      </c>
      <c r="J7403">
        <v>5805.05</v>
      </c>
      <c r="K7403" t="str">
        <f t="shared" si="115"/>
        <v>Low Risk</v>
      </c>
    </row>
    <row r="7404" spans="1:11" x14ac:dyDescent="0.25">
      <c r="A7404">
        <v>7403</v>
      </c>
      <c r="B7404">
        <v>54</v>
      </c>
      <c r="C7404" t="s">
        <v>13</v>
      </c>
      <c r="D7404" t="s">
        <v>16</v>
      </c>
      <c r="E7404" t="s">
        <v>21</v>
      </c>
      <c r="F7404">
        <v>1618.85</v>
      </c>
      <c r="G7404">
        <v>3810.74</v>
      </c>
      <c r="H7404">
        <v>535</v>
      </c>
      <c r="I7404">
        <v>2</v>
      </c>
      <c r="J7404">
        <v>3956.23</v>
      </c>
      <c r="K7404" t="str">
        <f t="shared" si="115"/>
        <v>Low Risk</v>
      </c>
    </row>
    <row r="7405" spans="1:11" x14ac:dyDescent="0.25">
      <c r="A7405">
        <v>7404</v>
      </c>
      <c r="B7405">
        <v>45</v>
      </c>
      <c r="C7405" t="s">
        <v>10</v>
      </c>
      <c r="D7405" t="s">
        <v>11</v>
      </c>
      <c r="E7405" t="s">
        <v>20</v>
      </c>
      <c r="F7405">
        <v>1897.72</v>
      </c>
      <c r="G7405">
        <v>2772.92</v>
      </c>
      <c r="H7405">
        <v>533</v>
      </c>
      <c r="I7405">
        <v>5</v>
      </c>
      <c r="J7405">
        <v>3843.23</v>
      </c>
      <c r="K7405" t="str">
        <f t="shared" si="115"/>
        <v>Low Risk</v>
      </c>
    </row>
    <row r="7406" spans="1:11" x14ac:dyDescent="0.25">
      <c r="A7406">
        <v>7405</v>
      </c>
      <c r="B7406">
        <v>37</v>
      </c>
      <c r="C7406" t="s">
        <v>13</v>
      </c>
      <c r="D7406" t="s">
        <v>18</v>
      </c>
      <c r="E7406" t="s">
        <v>17</v>
      </c>
      <c r="F7406">
        <v>2270.29</v>
      </c>
      <c r="G7406">
        <v>3788</v>
      </c>
      <c r="H7406">
        <v>540</v>
      </c>
      <c r="I7406">
        <v>7</v>
      </c>
      <c r="J7406">
        <v>9159.43</v>
      </c>
      <c r="K7406" t="str">
        <f t="shared" si="115"/>
        <v>Low Risk</v>
      </c>
    </row>
    <row r="7407" spans="1:11" x14ac:dyDescent="0.25">
      <c r="A7407">
        <v>7406</v>
      </c>
      <c r="B7407">
        <v>56</v>
      </c>
      <c r="C7407" t="s">
        <v>13</v>
      </c>
      <c r="D7407" t="s">
        <v>11</v>
      </c>
      <c r="E7407" t="s">
        <v>17</v>
      </c>
      <c r="F7407">
        <v>4968.54</v>
      </c>
      <c r="G7407">
        <v>9237.57</v>
      </c>
      <c r="H7407">
        <v>613</v>
      </c>
      <c r="I7407">
        <v>8</v>
      </c>
      <c r="J7407">
        <v>12770.1</v>
      </c>
      <c r="K7407" t="str">
        <f t="shared" si="115"/>
        <v>Low Risk</v>
      </c>
    </row>
    <row r="7408" spans="1:11" x14ac:dyDescent="0.25">
      <c r="A7408">
        <v>7407</v>
      </c>
      <c r="B7408">
        <v>41</v>
      </c>
      <c r="C7408" t="s">
        <v>13</v>
      </c>
      <c r="D7408" t="s">
        <v>19</v>
      </c>
      <c r="E7408" t="s">
        <v>21</v>
      </c>
      <c r="F7408">
        <v>3174.99</v>
      </c>
      <c r="G7408">
        <v>5003.12</v>
      </c>
      <c r="H7408">
        <v>646</v>
      </c>
      <c r="I7408">
        <v>5</v>
      </c>
      <c r="J7408">
        <v>8690.7000000000007</v>
      </c>
      <c r="K7408" t="str">
        <f t="shared" si="115"/>
        <v>Low Risk</v>
      </c>
    </row>
    <row r="7409" spans="1:11" x14ac:dyDescent="0.25">
      <c r="A7409">
        <v>7408</v>
      </c>
      <c r="B7409">
        <v>38</v>
      </c>
      <c r="C7409" t="s">
        <v>13</v>
      </c>
      <c r="D7409" t="s">
        <v>11</v>
      </c>
      <c r="E7409" t="s">
        <v>20</v>
      </c>
      <c r="F7409">
        <v>2765.85</v>
      </c>
      <c r="G7409">
        <v>4861.03</v>
      </c>
      <c r="H7409">
        <v>672</v>
      </c>
      <c r="I7409">
        <v>11</v>
      </c>
      <c r="J7409">
        <v>8776.8700000000008</v>
      </c>
      <c r="K7409" t="str">
        <f t="shared" si="115"/>
        <v>Moderate Risk</v>
      </c>
    </row>
    <row r="7410" spans="1:11" x14ac:dyDescent="0.25">
      <c r="A7410">
        <v>7409</v>
      </c>
      <c r="B7410">
        <v>27</v>
      </c>
      <c r="C7410" t="s">
        <v>13</v>
      </c>
      <c r="D7410" t="s">
        <v>18</v>
      </c>
      <c r="E7410" t="s">
        <v>20</v>
      </c>
      <c r="F7410">
        <v>3006.15</v>
      </c>
      <c r="G7410">
        <v>5594.26</v>
      </c>
      <c r="H7410">
        <v>620</v>
      </c>
      <c r="I7410">
        <v>8</v>
      </c>
      <c r="J7410">
        <v>9827.2000000000007</v>
      </c>
      <c r="K7410" t="str">
        <f t="shared" si="115"/>
        <v>Low Risk</v>
      </c>
    </row>
    <row r="7411" spans="1:11" x14ac:dyDescent="0.25">
      <c r="A7411">
        <v>7410</v>
      </c>
      <c r="B7411">
        <v>63</v>
      </c>
      <c r="C7411" t="s">
        <v>10</v>
      </c>
      <c r="D7411" t="s">
        <v>11</v>
      </c>
      <c r="E7411" t="s">
        <v>17</v>
      </c>
      <c r="F7411">
        <v>1224.76</v>
      </c>
      <c r="G7411">
        <v>2846.64</v>
      </c>
      <c r="H7411">
        <v>477</v>
      </c>
      <c r="I7411">
        <v>11</v>
      </c>
      <c r="J7411">
        <v>500</v>
      </c>
      <c r="K7411" t="str">
        <f t="shared" si="115"/>
        <v>High Risk</v>
      </c>
    </row>
    <row r="7412" spans="1:11" x14ac:dyDescent="0.25">
      <c r="A7412">
        <v>7411</v>
      </c>
      <c r="B7412">
        <v>31</v>
      </c>
      <c r="C7412" t="s">
        <v>10</v>
      </c>
      <c r="D7412" t="s">
        <v>11</v>
      </c>
      <c r="E7412" t="s">
        <v>20</v>
      </c>
      <c r="F7412">
        <v>1914.64</v>
      </c>
      <c r="G7412">
        <v>3438.26</v>
      </c>
      <c r="H7412">
        <v>548</v>
      </c>
      <c r="I7412">
        <v>5</v>
      </c>
      <c r="J7412">
        <v>6843.59</v>
      </c>
      <c r="K7412" t="str">
        <f t="shared" si="115"/>
        <v>Low Risk</v>
      </c>
    </row>
    <row r="7413" spans="1:11" x14ac:dyDescent="0.25">
      <c r="A7413">
        <v>7412</v>
      </c>
      <c r="B7413">
        <v>54</v>
      </c>
      <c r="C7413" t="s">
        <v>13</v>
      </c>
      <c r="D7413" t="s">
        <v>11</v>
      </c>
      <c r="E7413" t="s">
        <v>17</v>
      </c>
      <c r="F7413">
        <v>1772.2249999999999</v>
      </c>
      <c r="G7413">
        <v>3117.09</v>
      </c>
      <c r="H7413">
        <v>541</v>
      </c>
      <c r="I7413">
        <v>6</v>
      </c>
      <c r="J7413">
        <v>5408.26</v>
      </c>
      <c r="K7413" t="str">
        <f t="shared" si="115"/>
        <v>Low Risk</v>
      </c>
    </row>
    <row r="7414" spans="1:11" x14ac:dyDescent="0.25">
      <c r="A7414">
        <v>7413</v>
      </c>
      <c r="B7414">
        <v>35</v>
      </c>
      <c r="C7414" t="s">
        <v>13</v>
      </c>
      <c r="D7414" t="s">
        <v>18</v>
      </c>
      <c r="E7414" t="s">
        <v>17</v>
      </c>
      <c r="F7414">
        <v>1497.13</v>
      </c>
      <c r="G7414">
        <v>2529.98</v>
      </c>
      <c r="H7414">
        <v>518</v>
      </c>
      <c r="I7414">
        <v>9</v>
      </c>
      <c r="J7414">
        <v>1665.19</v>
      </c>
      <c r="K7414" t="str">
        <f t="shared" si="115"/>
        <v>Low Risk</v>
      </c>
    </row>
    <row r="7415" spans="1:11" x14ac:dyDescent="0.25">
      <c r="A7415">
        <v>7414</v>
      </c>
      <c r="B7415">
        <v>41</v>
      </c>
      <c r="C7415" t="s">
        <v>13</v>
      </c>
      <c r="D7415" t="s">
        <v>11</v>
      </c>
      <c r="E7415" t="s">
        <v>20</v>
      </c>
      <c r="F7415">
        <v>1561.16</v>
      </c>
      <c r="G7415">
        <v>2925.87</v>
      </c>
      <c r="H7415">
        <v>593</v>
      </c>
      <c r="I7415">
        <v>7</v>
      </c>
      <c r="J7415">
        <v>6202.1</v>
      </c>
      <c r="K7415" t="str">
        <f t="shared" si="115"/>
        <v>Low Risk</v>
      </c>
    </row>
    <row r="7416" spans="1:11" x14ac:dyDescent="0.25">
      <c r="A7416">
        <v>7415</v>
      </c>
      <c r="B7416">
        <v>31</v>
      </c>
      <c r="C7416" t="s">
        <v>10</v>
      </c>
      <c r="D7416" t="s">
        <v>11</v>
      </c>
      <c r="E7416" t="s">
        <v>152</v>
      </c>
      <c r="F7416">
        <v>1772.2249999999999</v>
      </c>
      <c r="G7416">
        <v>2463.9699999999998</v>
      </c>
      <c r="H7416">
        <v>569</v>
      </c>
      <c r="I7416">
        <v>10</v>
      </c>
      <c r="J7416">
        <v>5018.29</v>
      </c>
      <c r="K7416" t="str">
        <f t="shared" si="115"/>
        <v>Low Risk</v>
      </c>
    </row>
    <row r="7417" spans="1:11" x14ac:dyDescent="0.25">
      <c r="A7417">
        <v>7416</v>
      </c>
      <c r="B7417">
        <v>51</v>
      </c>
      <c r="C7417" t="s">
        <v>13</v>
      </c>
      <c r="D7417" t="s">
        <v>11</v>
      </c>
      <c r="E7417" t="s">
        <v>15</v>
      </c>
      <c r="F7417">
        <v>1494.03</v>
      </c>
      <c r="G7417">
        <v>713.83</v>
      </c>
      <c r="H7417">
        <v>541</v>
      </c>
      <c r="I7417">
        <v>12</v>
      </c>
      <c r="J7417">
        <v>2826.56</v>
      </c>
      <c r="K7417" t="str">
        <f t="shared" si="115"/>
        <v>Moderate Risk</v>
      </c>
    </row>
    <row r="7418" spans="1:11" x14ac:dyDescent="0.25">
      <c r="A7418">
        <v>7417</v>
      </c>
      <c r="B7418">
        <v>75</v>
      </c>
      <c r="C7418" t="s">
        <v>10</v>
      </c>
      <c r="D7418" t="s">
        <v>19</v>
      </c>
      <c r="E7418" t="s">
        <v>20</v>
      </c>
      <c r="F7418">
        <v>3407.74</v>
      </c>
      <c r="G7418">
        <v>5594.37</v>
      </c>
      <c r="H7418">
        <v>605</v>
      </c>
      <c r="I7418">
        <v>10</v>
      </c>
      <c r="J7418">
        <v>13139.31</v>
      </c>
      <c r="K7418" t="str">
        <f t="shared" si="115"/>
        <v>Low Risk</v>
      </c>
    </row>
    <row r="7419" spans="1:11" x14ac:dyDescent="0.25">
      <c r="A7419">
        <v>7418</v>
      </c>
      <c r="B7419">
        <v>29</v>
      </c>
      <c r="C7419" t="s">
        <v>10</v>
      </c>
      <c r="D7419" t="s">
        <v>11</v>
      </c>
      <c r="E7419" t="s">
        <v>15</v>
      </c>
      <c r="F7419">
        <v>1323.52</v>
      </c>
      <c r="G7419">
        <v>3289.07</v>
      </c>
      <c r="H7419">
        <v>576</v>
      </c>
      <c r="I7419">
        <v>13</v>
      </c>
      <c r="J7419">
        <v>2901.24</v>
      </c>
      <c r="K7419" t="str">
        <f t="shared" si="115"/>
        <v>Moderate Risk</v>
      </c>
    </row>
    <row r="7420" spans="1:11" x14ac:dyDescent="0.25">
      <c r="A7420">
        <v>7419</v>
      </c>
      <c r="B7420">
        <v>39</v>
      </c>
      <c r="C7420" t="s">
        <v>10</v>
      </c>
      <c r="D7420" t="s">
        <v>11</v>
      </c>
      <c r="E7420" t="s">
        <v>17</v>
      </c>
      <c r="F7420">
        <v>971.42</v>
      </c>
      <c r="G7420">
        <v>128.07</v>
      </c>
      <c r="H7420">
        <v>486</v>
      </c>
      <c r="I7420">
        <v>10</v>
      </c>
      <c r="J7420">
        <v>2611.89</v>
      </c>
      <c r="K7420" t="str">
        <f t="shared" si="115"/>
        <v>Moderate Risk</v>
      </c>
    </row>
    <row r="7421" spans="1:11" x14ac:dyDescent="0.25">
      <c r="A7421">
        <v>7420</v>
      </c>
      <c r="B7421">
        <v>73</v>
      </c>
      <c r="C7421" t="s">
        <v>10</v>
      </c>
      <c r="D7421" t="s">
        <v>19</v>
      </c>
      <c r="E7421" t="s">
        <v>20</v>
      </c>
      <c r="F7421">
        <v>6069.58</v>
      </c>
      <c r="G7421">
        <v>11240.92</v>
      </c>
      <c r="H7421">
        <v>679</v>
      </c>
      <c r="I7421">
        <v>6</v>
      </c>
      <c r="J7421">
        <v>18923.400000000001</v>
      </c>
      <c r="K7421" t="str">
        <f t="shared" si="115"/>
        <v>Low Risk</v>
      </c>
    </row>
    <row r="7422" spans="1:11" x14ac:dyDescent="0.25">
      <c r="A7422">
        <v>7421</v>
      </c>
      <c r="B7422">
        <v>23</v>
      </c>
      <c r="C7422" t="s">
        <v>10</v>
      </c>
      <c r="D7422" t="s">
        <v>18</v>
      </c>
      <c r="E7422" t="s">
        <v>20</v>
      </c>
      <c r="F7422">
        <v>2237.41</v>
      </c>
      <c r="G7422">
        <v>5135.8900000000003</v>
      </c>
      <c r="H7422">
        <v>576</v>
      </c>
      <c r="I7422">
        <v>7</v>
      </c>
      <c r="J7422">
        <v>6167.24</v>
      </c>
      <c r="K7422" t="str">
        <f t="shared" si="115"/>
        <v>Low Risk</v>
      </c>
    </row>
    <row r="7423" spans="1:11" x14ac:dyDescent="0.25">
      <c r="A7423">
        <v>7422</v>
      </c>
      <c r="B7423">
        <v>53</v>
      </c>
      <c r="C7423" t="s">
        <v>10</v>
      </c>
      <c r="D7423" t="s">
        <v>11</v>
      </c>
      <c r="E7423" t="s">
        <v>17</v>
      </c>
      <c r="F7423">
        <v>1694.17</v>
      </c>
      <c r="G7423">
        <v>3959.39</v>
      </c>
      <c r="H7423">
        <v>586</v>
      </c>
      <c r="I7423">
        <v>4</v>
      </c>
      <c r="J7423">
        <v>5608.69</v>
      </c>
      <c r="K7423" t="str">
        <f t="shared" si="115"/>
        <v>Low Risk</v>
      </c>
    </row>
    <row r="7424" spans="1:11" x14ac:dyDescent="0.25">
      <c r="A7424">
        <v>7423</v>
      </c>
      <c r="B7424">
        <v>62</v>
      </c>
      <c r="C7424" t="s">
        <v>13</v>
      </c>
      <c r="D7424" t="s">
        <v>18</v>
      </c>
      <c r="E7424" t="s">
        <v>17</v>
      </c>
      <c r="F7424">
        <v>2283.36</v>
      </c>
      <c r="G7424">
        <v>4776.12</v>
      </c>
      <c r="H7424">
        <v>605</v>
      </c>
      <c r="I7424">
        <v>9</v>
      </c>
      <c r="J7424">
        <v>9005.56</v>
      </c>
      <c r="K7424" t="str">
        <f t="shared" si="115"/>
        <v>Low Risk</v>
      </c>
    </row>
    <row r="7425" spans="1:11" x14ac:dyDescent="0.25">
      <c r="A7425">
        <v>7424</v>
      </c>
      <c r="B7425">
        <v>53</v>
      </c>
      <c r="C7425" t="s">
        <v>13</v>
      </c>
      <c r="D7425" t="s">
        <v>11</v>
      </c>
      <c r="E7425" t="s">
        <v>17</v>
      </c>
      <c r="F7425">
        <v>1277.7</v>
      </c>
      <c r="G7425">
        <v>3684.41</v>
      </c>
      <c r="H7425">
        <v>531</v>
      </c>
      <c r="I7425">
        <v>11</v>
      </c>
      <c r="J7425">
        <v>2262.19</v>
      </c>
      <c r="K7425" t="str">
        <f t="shared" si="115"/>
        <v>Moderate Risk</v>
      </c>
    </row>
    <row r="7426" spans="1:11" x14ac:dyDescent="0.25">
      <c r="A7426">
        <v>7425</v>
      </c>
      <c r="B7426">
        <v>39</v>
      </c>
      <c r="C7426" t="s">
        <v>13</v>
      </c>
      <c r="D7426" t="s">
        <v>14</v>
      </c>
      <c r="E7426" t="s">
        <v>21</v>
      </c>
      <c r="F7426">
        <v>1305.3900000000001</v>
      </c>
      <c r="G7426">
        <v>3326.72</v>
      </c>
      <c r="H7426">
        <v>492</v>
      </c>
      <c r="I7426">
        <v>9</v>
      </c>
      <c r="J7426">
        <v>545.76</v>
      </c>
      <c r="K7426" t="str">
        <f t="shared" ref="K7426:K7489" si="116">IF(AND(H7426&lt;500,I7426&gt;10),"High Risk",IF(OR(H7426&lt;500,I7426&gt;10),"Moderate Risk","Low Risk"))</f>
        <v>Moderate Risk</v>
      </c>
    </row>
    <row r="7427" spans="1:11" x14ac:dyDescent="0.25">
      <c r="A7427">
        <v>7426</v>
      </c>
      <c r="B7427">
        <v>31</v>
      </c>
      <c r="C7427" t="s">
        <v>10</v>
      </c>
      <c r="D7427" t="s">
        <v>18</v>
      </c>
      <c r="E7427" t="s">
        <v>21</v>
      </c>
      <c r="F7427">
        <v>4423.92</v>
      </c>
      <c r="G7427">
        <v>7656.01</v>
      </c>
      <c r="H7427">
        <v>658</v>
      </c>
      <c r="I7427">
        <v>7</v>
      </c>
      <c r="J7427">
        <v>12952.8</v>
      </c>
      <c r="K7427" t="str">
        <f t="shared" si="116"/>
        <v>Low Risk</v>
      </c>
    </row>
    <row r="7428" spans="1:11" x14ac:dyDescent="0.25">
      <c r="A7428">
        <v>7427</v>
      </c>
      <c r="B7428">
        <v>33</v>
      </c>
      <c r="C7428" t="s">
        <v>13</v>
      </c>
      <c r="D7428" t="s">
        <v>18</v>
      </c>
      <c r="E7428" t="s">
        <v>20</v>
      </c>
      <c r="F7428">
        <v>1169.8800000000001</v>
      </c>
      <c r="G7428">
        <v>2680.08</v>
      </c>
      <c r="H7428">
        <v>511</v>
      </c>
      <c r="I7428">
        <v>8</v>
      </c>
      <c r="J7428">
        <v>1859.29</v>
      </c>
      <c r="K7428" t="str">
        <f t="shared" si="116"/>
        <v>Low Risk</v>
      </c>
    </row>
    <row r="7429" spans="1:11" x14ac:dyDescent="0.25">
      <c r="A7429">
        <v>7428</v>
      </c>
      <c r="B7429">
        <v>53</v>
      </c>
      <c r="C7429" t="s">
        <v>10</v>
      </c>
      <c r="D7429" t="s">
        <v>11</v>
      </c>
      <c r="E7429" t="s">
        <v>17</v>
      </c>
      <c r="F7429">
        <v>938.74</v>
      </c>
      <c r="G7429">
        <v>582.58000000000004</v>
      </c>
      <c r="H7429">
        <v>576</v>
      </c>
      <c r="I7429">
        <v>9</v>
      </c>
      <c r="J7429">
        <v>1680.47</v>
      </c>
      <c r="K7429" t="str">
        <f t="shared" si="116"/>
        <v>Low Risk</v>
      </c>
    </row>
    <row r="7430" spans="1:11" x14ac:dyDescent="0.25">
      <c r="A7430">
        <v>7429</v>
      </c>
      <c r="B7430">
        <v>73</v>
      </c>
      <c r="C7430" t="s">
        <v>10</v>
      </c>
      <c r="D7430" t="s">
        <v>14</v>
      </c>
      <c r="E7430" t="s">
        <v>21</v>
      </c>
      <c r="F7430">
        <v>1772.2249999999999</v>
      </c>
      <c r="G7430">
        <v>2757.83</v>
      </c>
      <c r="H7430">
        <v>518</v>
      </c>
      <c r="I7430">
        <v>11</v>
      </c>
      <c r="J7430">
        <v>1724.84</v>
      </c>
      <c r="K7430" t="str">
        <f t="shared" si="116"/>
        <v>Moderate Risk</v>
      </c>
    </row>
    <row r="7431" spans="1:11" x14ac:dyDescent="0.25">
      <c r="A7431">
        <v>7430</v>
      </c>
      <c r="B7431">
        <v>42</v>
      </c>
      <c r="C7431" t="s">
        <v>13</v>
      </c>
      <c r="D7431" t="s">
        <v>11</v>
      </c>
      <c r="E7431" t="s">
        <v>20</v>
      </c>
      <c r="F7431">
        <v>1053.04</v>
      </c>
      <c r="G7431">
        <v>3237.28</v>
      </c>
      <c r="H7431">
        <v>458</v>
      </c>
      <c r="I7431">
        <v>7</v>
      </c>
      <c r="J7431">
        <v>5332.54</v>
      </c>
      <c r="K7431" t="str">
        <f t="shared" si="116"/>
        <v>Moderate Risk</v>
      </c>
    </row>
    <row r="7432" spans="1:11" x14ac:dyDescent="0.25">
      <c r="A7432">
        <v>7431</v>
      </c>
      <c r="B7432">
        <v>49</v>
      </c>
      <c r="C7432" t="s">
        <v>10</v>
      </c>
      <c r="D7432" t="s">
        <v>18</v>
      </c>
      <c r="E7432" t="s">
        <v>17</v>
      </c>
      <c r="F7432">
        <v>6030.52</v>
      </c>
      <c r="G7432">
        <v>11717.12</v>
      </c>
      <c r="H7432">
        <v>666</v>
      </c>
      <c r="I7432">
        <v>6</v>
      </c>
      <c r="J7432">
        <v>17433.8</v>
      </c>
      <c r="K7432" t="str">
        <f t="shared" si="116"/>
        <v>Low Risk</v>
      </c>
    </row>
    <row r="7433" spans="1:11" x14ac:dyDescent="0.25">
      <c r="A7433">
        <v>7432</v>
      </c>
      <c r="B7433">
        <v>50</v>
      </c>
      <c r="C7433" t="s">
        <v>13</v>
      </c>
      <c r="D7433" t="s">
        <v>19</v>
      </c>
      <c r="E7433" t="s">
        <v>15</v>
      </c>
      <c r="F7433">
        <v>2868.18</v>
      </c>
      <c r="G7433">
        <v>5382.25</v>
      </c>
      <c r="H7433">
        <v>631</v>
      </c>
      <c r="I7433">
        <v>6</v>
      </c>
      <c r="J7433">
        <v>9449.68</v>
      </c>
      <c r="K7433" t="str">
        <f t="shared" si="116"/>
        <v>Low Risk</v>
      </c>
    </row>
    <row r="7434" spans="1:11" x14ac:dyDescent="0.25">
      <c r="A7434">
        <v>7433</v>
      </c>
      <c r="B7434">
        <v>62</v>
      </c>
      <c r="C7434" t="s">
        <v>13</v>
      </c>
      <c r="D7434" t="s">
        <v>11</v>
      </c>
      <c r="E7434" t="s">
        <v>15</v>
      </c>
      <c r="F7434">
        <v>1931.82</v>
      </c>
      <c r="G7434">
        <v>3237.28</v>
      </c>
      <c r="H7434">
        <v>636</v>
      </c>
      <c r="I7434">
        <v>8</v>
      </c>
      <c r="J7434">
        <v>6284.25</v>
      </c>
      <c r="K7434" t="str">
        <f t="shared" si="116"/>
        <v>Low Risk</v>
      </c>
    </row>
    <row r="7435" spans="1:11" x14ac:dyDescent="0.25">
      <c r="A7435">
        <v>7434</v>
      </c>
      <c r="B7435">
        <v>53</v>
      </c>
      <c r="C7435" t="s">
        <v>13</v>
      </c>
      <c r="D7435" t="s">
        <v>18</v>
      </c>
      <c r="E7435" t="s">
        <v>21</v>
      </c>
      <c r="F7435">
        <v>2159.15</v>
      </c>
      <c r="G7435">
        <v>4001.15</v>
      </c>
      <c r="H7435">
        <v>539</v>
      </c>
      <c r="I7435">
        <v>4</v>
      </c>
      <c r="J7435">
        <v>7861.4</v>
      </c>
      <c r="K7435" t="str">
        <f t="shared" si="116"/>
        <v>Low Risk</v>
      </c>
    </row>
    <row r="7436" spans="1:11" x14ac:dyDescent="0.25">
      <c r="A7436">
        <v>7435</v>
      </c>
      <c r="B7436">
        <v>37</v>
      </c>
      <c r="C7436" t="s">
        <v>13</v>
      </c>
      <c r="D7436" t="s">
        <v>11</v>
      </c>
      <c r="E7436" t="s">
        <v>15</v>
      </c>
      <c r="F7436">
        <v>474.65</v>
      </c>
      <c r="G7436">
        <v>652.58000000000004</v>
      </c>
      <c r="H7436">
        <v>469</v>
      </c>
      <c r="I7436">
        <v>7</v>
      </c>
      <c r="J7436">
        <v>500</v>
      </c>
      <c r="K7436" t="str">
        <f t="shared" si="116"/>
        <v>Moderate Risk</v>
      </c>
    </row>
    <row r="7437" spans="1:11" x14ac:dyDescent="0.25">
      <c r="A7437">
        <v>7436</v>
      </c>
      <c r="B7437">
        <v>35</v>
      </c>
      <c r="C7437" t="s">
        <v>13</v>
      </c>
      <c r="D7437" t="s">
        <v>16</v>
      </c>
      <c r="E7437" t="s">
        <v>21</v>
      </c>
      <c r="F7437">
        <v>1479.38</v>
      </c>
      <c r="G7437">
        <v>2909.79</v>
      </c>
      <c r="H7437">
        <v>604</v>
      </c>
      <c r="I7437">
        <v>5</v>
      </c>
      <c r="J7437">
        <v>2570.25</v>
      </c>
      <c r="K7437" t="str">
        <f t="shared" si="116"/>
        <v>Low Risk</v>
      </c>
    </row>
    <row r="7438" spans="1:11" x14ac:dyDescent="0.25">
      <c r="A7438">
        <v>7437</v>
      </c>
      <c r="B7438">
        <v>55</v>
      </c>
      <c r="C7438" t="s">
        <v>10</v>
      </c>
      <c r="D7438" t="s">
        <v>14</v>
      </c>
      <c r="E7438" t="s">
        <v>17</v>
      </c>
      <c r="F7438">
        <v>727.3</v>
      </c>
      <c r="G7438">
        <v>84.3</v>
      </c>
      <c r="H7438">
        <v>386</v>
      </c>
      <c r="I7438">
        <v>5</v>
      </c>
      <c r="J7438">
        <v>1455.46</v>
      </c>
      <c r="K7438" t="str">
        <f t="shared" si="116"/>
        <v>Moderate Risk</v>
      </c>
    </row>
    <row r="7439" spans="1:11" x14ac:dyDescent="0.25">
      <c r="A7439">
        <v>7438</v>
      </c>
      <c r="B7439">
        <v>20</v>
      </c>
      <c r="C7439" t="s">
        <v>13</v>
      </c>
      <c r="D7439" t="s">
        <v>16</v>
      </c>
      <c r="E7439" t="s">
        <v>12</v>
      </c>
      <c r="F7439">
        <v>1999.71</v>
      </c>
      <c r="G7439">
        <v>3517.06</v>
      </c>
      <c r="H7439">
        <v>633</v>
      </c>
      <c r="I7439">
        <v>6</v>
      </c>
      <c r="J7439">
        <v>6038.51</v>
      </c>
      <c r="K7439" t="str">
        <f t="shared" si="116"/>
        <v>Low Risk</v>
      </c>
    </row>
    <row r="7440" spans="1:11" x14ac:dyDescent="0.25">
      <c r="A7440">
        <v>7439</v>
      </c>
      <c r="B7440">
        <v>40</v>
      </c>
      <c r="C7440" t="s">
        <v>10</v>
      </c>
      <c r="D7440" t="s">
        <v>11</v>
      </c>
      <c r="E7440" t="s">
        <v>21</v>
      </c>
      <c r="F7440">
        <v>1307.05</v>
      </c>
      <c r="G7440">
        <v>1996.49</v>
      </c>
      <c r="H7440">
        <v>475</v>
      </c>
      <c r="I7440">
        <v>9</v>
      </c>
      <c r="J7440">
        <v>3975.22</v>
      </c>
      <c r="K7440" t="str">
        <f t="shared" si="116"/>
        <v>Moderate Risk</v>
      </c>
    </row>
    <row r="7441" spans="1:11" x14ac:dyDescent="0.25">
      <c r="A7441">
        <v>7440</v>
      </c>
      <c r="B7441">
        <v>49</v>
      </c>
      <c r="C7441" t="s">
        <v>13</v>
      </c>
      <c r="D7441" t="s">
        <v>18</v>
      </c>
      <c r="E7441" t="s">
        <v>17</v>
      </c>
      <c r="F7441">
        <v>1725.03</v>
      </c>
      <c r="G7441">
        <v>2002.42</v>
      </c>
      <c r="H7441">
        <v>589</v>
      </c>
      <c r="I7441">
        <v>5</v>
      </c>
      <c r="J7441">
        <v>5554.65</v>
      </c>
      <c r="K7441" t="str">
        <f t="shared" si="116"/>
        <v>Low Risk</v>
      </c>
    </row>
    <row r="7442" spans="1:11" x14ac:dyDescent="0.25">
      <c r="A7442">
        <v>7441</v>
      </c>
      <c r="B7442">
        <v>62</v>
      </c>
      <c r="C7442" t="s">
        <v>13</v>
      </c>
      <c r="D7442" t="s">
        <v>11</v>
      </c>
      <c r="E7442" t="s">
        <v>17</v>
      </c>
      <c r="F7442">
        <v>1482.3</v>
      </c>
      <c r="G7442">
        <v>2109.89</v>
      </c>
      <c r="H7442">
        <v>617</v>
      </c>
      <c r="I7442">
        <v>7</v>
      </c>
      <c r="J7442">
        <v>5404.75</v>
      </c>
      <c r="K7442" t="str">
        <f t="shared" si="116"/>
        <v>Low Risk</v>
      </c>
    </row>
    <row r="7443" spans="1:11" x14ac:dyDescent="0.25">
      <c r="A7443">
        <v>7442</v>
      </c>
      <c r="B7443">
        <v>33</v>
      </c>
      <c r="C7443" t="s">
        <v>10</v>
      </c>
      <c r="D7443" t="s">
        <v>11</v>
      </c>
      <c r="E7443" t="s">
        <v>17</v>
      </c>
      <c r="F7443">
        <v>1216.0999999999999</v>
      </c>
      <c r="G7443">
        <v>1151.1400000000001</v>
      </c>
      <c r="H7443">
        <v>534</v>
      </c>
      <c r="I7443">
        <v>8</v>
      </c>
      <c r="J7443">
        <v>2619.89</v>
      </c>
      <c r="K7443" t="str">
        <f t="shared" si="116"/>
        <v>Low Risk</v>
      </c>
    </row>
    <row r="7444" spans="1:11" x14ac:dyDescent="0.25">
      <c r="A7444">
        <v>7443</v>
      </c>
      <c r="B7444">
        <v>22</v>
      </c>
      <c r="C7444" t="s">
        <v>13</v>
      </c>
      <c r="D7444" t="s">
        <v>18</v>
      </c>
      <c r="E7444" t="s">
        <v>12</v>
      </c>
      <c r="F7444">
        <v>3652.39</v>
      </c>
      <c r="G7444">
        <v>5340.9</v>
      </c>
      <c r="H7444">
        <v>684</v>
      </c>
      <c r="I7444">
        <v>7</v>
      </c>
      <c r="J7444">
        <v>14515.53</v>
      </c>
      <c r="K7444" t="str">
        <f t="shared" si="116"/>
        <v>Low Risk</v>
      </c>
    </row>
    <row r="7445" spans="1:11" x14ac:dyDescent="0.25">
      <c r="A7445">
        <v>7444</v>
      </c>
      <c r="B7445">
        <v>21</v>
      </c>
      <c r="C7445" t="s">
        <v>10</v>
      </c>
      <c r="D7445" t="s">
        <v>11</v>
      </c>
      <c r="E7445" t="s">
        <v>21</v>
      </c>
      <c r="F7445">
        <v>1852.04</v>
      </c>
      <c r="G7445">
        <v>2874.18</v>
      </c>
      <c r="H7445">
        <v>605</v>
      </c>
      <c r="I7445">
        <v>8</v>
      </c>
      <c r="J7445">
        <v>5440.37</v>
      </c>
      <c r="K7445" t="str">
        <f t="shared" si="116"/>
        <v>Low Risk</v>
      </c>
    </row>
    <row r="7446" spans="1:11" x14ac:dyDescent="0.25">
      <c r="A7446">
        <v>7445</v>
      </c>
      <c r="B7446">
        <v>38</v>
      </c>
      <c r="C7446" t="s">
        <v>10</v>
      </c>
      <c r="D7446" t="s">
        <v>11</v>
      </c>
      <c r="E7446" t="s">
        <v>21</v>
      </c>
      <c r="F7446">
        <v>3246.94</v>
      </c>
      <c r="G7446">
        <v>6248.33</v>
      </c>
      <c r="H7446">
        <v>776</v>
      </c>
      <c r="I7446">
        <v>6</v>
      </c>
      <c r="J7446">
        <v>11445.09</v>
      </c>
      <c r="K7446" t="str">
        <f t="shared" si="116"/>
        <v>Low Risk</v>
      </c>
    </row>
    <row r="7447" spans="1:11" x14ac:dyDescent="0.25">
      <c r="A7447">
        <v>7446</v>
      </c>
      <c r="B7447">
        <v>57</v>
      </c>
      <c r="C7447" t="s">
        <v>13</v>
      </c>
      <c r="D7447" t="s">
        <v>16</v>
      </c>
      <c r="E7447" t="s">
        <v>15</v>
      </c>
      <c r="F7447">
        <v>2566.61</v>
      </c>
      <c r="G7447">
        <v>3422.37</v>
      </c>
      <c r="H7447">
        <v>604</v>
      </c>
      <c r="I7447">
        <v>5</v>
      </c>
      <c r="J7447">
        <v>5932.56</v>
      </c>
      <c r="K7447" t="str">
        <f t="shared" si="116"/>
        <v>Low Risk</v>
      </c>
    </row>
    <row r="7448" spans="1:11" x14ac:dyDescent="0.25">
      <c r="A7448">
        <v>7447</v>
      </c>
      <c r="B7448">
        <v>68</v>
      </c>
      <c r="C7448" t="s">
        <v>10</v>
      </c>
      <c r="D7448" t="s">
        <v>18</v>
      </c>
      <c r="E7448" t="s">
        <v>21</v>
      </c>
      <c r="F7448">
        <v>3146.93</v>
      </c>
      <c r="G7448">
        <v>5627.13</v>
      </c>
      <c r="H7448">
        <v>707</v>
      </c>
      <c r="I7448">
        <v>7</v>
      </c>
      <c r="J7448">
        <v>13698.55</v>
      </c>
      <c r="K7448" t="str">
        <f t="shared" si="116"/>
        <v>Low Risk</v>
      </c>
    </row>
    <row r="7449" spans="1:11" x14ac:dyDescent="0.25">
      <c r="A7449">
        <v>7448</v>
      </c>
      <c r="B7449">
        <v>31</v>
      </c>
      <c r="C7449" t="s">
        <v>10</v>
      </c>
      <c r="D7449" t="s">
        <v>11</v>
      </c>
      <c r="E7449" t="s">
        <v>17</v>
      </c>
      <c r="F7449">
        <v>1921.03</v>
      </c>
      <c r="G7449">
        <v>3616.5</v>
      </c>
      <c r="H7449">
        <v>530</v>
      </c>
      <c r="I7449">
        <v>10</v>
      </c>
      <c r="J7449">
        <v>5724.19</v>
      </c>
      <c r="K7449" t="str">
        <f t="shared" si="116"/>
        <v>Low Risk</v>
      </c>
    </row>
    <row r="7450" spans="1:11" x14ac:dyDescent="0.25">
      <c r="A7450">
        <v>7449</v>
      </c>
      <c r="B7450">
        <v>56</v>
      </c>
      <c r="C7450" t="s">
        <v>10</v>
      </c>
      <c r="D7450" t="s">
        <v>14</v>
      </c>
      <c r="E7450" t="s">
        <v>17</v>
      </c>
      <c r="F7450">
        <v>1772.2249999999999</v>
      </c>
      <c r="G7450">
        <v>3000.65</v>
      </c>
      <c r="H7450">
        <v>524</v>
      </c>
      <c r="I7450">
        <v>11</v>
      </c>
      <c r="J7450">
        <v>5015.7299999999996</v>
      </c>
      <c r="K7450" t="str">
        <f t="shared" si="116"/>
        <v>Moderate Risk</v>
      </c>
    </row>
    <row r="7451" spans="1:11" x14ac:dyDescent="0.25">
      <c r="A7451">
        <v>7450</v>
      </c>
      <c r="B7451">
        <v>48</v>
      </c>
      <c r="C7451" t="s">
        <v>13</v>
      </c>
      <c r="D7451" t="s">
        <v>11</v>
      </c>
      <c r="E7451" t="s">
        <v>20</v>
      </c>
      <c r="F7451">
        <v>675.68</v>
      </c>
      <c r="G7451">
        <v>1886.79</v>
      </c>
      <c r="H7451">
        <v>466</v>
      </c>
      <c r="I7451">
        <v>16</v>
      </c>
      <c r="J7451">
        <v>500</v>
      </c>
      <c r="K7451" t="str">
        <f t="shared" si="116"/>
        <v>High Risk</v>
      </c>
    </row>
    <row r="7452" spans="1:11" x14ac:dyDescent="0.25">
      <c r="A7452">
        <v>7451</v>
      </c>
      <c r="B7452">
        <v>31</v>
      </c>
      <c r="C7452" t="s">
        <v>10</v>
      </c>
      <c r="D7452" t="s">
        <v>19</v>
      </c>
      <c r="E7452" t="s">
        <v>17</v>
      </c>
      <c r="F7452">
        <v>4079.11</v>
      </c>
      <c r="G7452">
        <v>9830.34</v>
      </c>
      <c r="H7452">
        <v>717</v>
      </c>
      <c r="I7452">
        <v>7</v>
      </c>
      <c r="J7452">
        <v>17001.53</v>
      </c>
      <c r="K7452" t="str">
        <f t="shared" si="116"/>
        <v>Low Risk</v>
      </c>
    </row>
    <row r="7453" spans="1:11" x14ac:dyDescent="0.25">
      <c r="A7453">
        <v>7452</v>
      </c>
      <c r="B7453">
        <v>23</v>
      </c>
      <c r="C7453" t="s">
        <v>10</v>
      </c>
      <c r="D7453" t="s">
        <v>14</v>
      </c>
      <c r="E7453" t="s">
        <v>12</v>
      </c>
      <c r="F7453">
        <v>563.5</v>
      </c>
      <c r="G7453">
        <v>2335.41</v>
      </c>
      <c r="H7453">
        <v>450</v>
      </c>
      <c r="I7453">
        <v>10</v>
      </c>
      <c r="J7453">
        <v>2279.46</v>
      </c>
      <c r="K7453" t="str">
        <f t="shared" si="116"/>
        <v>Moderate Risk</v>
      </c>
    </row>
    <row r="7454" spans="1:11" x14ac:dyDescent="0.25">
      <c r="A7454">
        <v>7453</v>
      </c>
      <c r="B7454">
        <v>29</v>
      </c>
      <c r="C7454" t="s">
        <v>13</v>
      </c>
      <c r="D7454" t="s">
        <v>11</v>
      </c>
      <c r="E7454" t="s">
        <v>21</v>
      </c>
      <c r="F7454">
        <v>618.66999999999996</v>
      </c>
      <c r="G7454">
        <v>601.77</v>
      </c>
      <c r="H7454">
        <v>576</v>
      </c>
      <c r="I7454">
        <v>7</v>
      </c>
      <c r="J7454">
        <v>2472.84</v>
      </c>
      <c r="K7454" t="str">
        <f t="shared" si="116"/>
        <v>Low Risk</v>
      </c>
    </row>
    <row r="7455" spans="1:11" x14ac:dyDescent="0.25">
      <c r="A7455">
        <v>7454</v>
      </c>
      <c r="B7455">
        <v>33</v>
      </c>
      <c r="C7455" t="s">
        <v>10</v>
      </c>
      <c r="D7455" t="s">
        <v>16</v>
      </c>
      <c r="E7455" t="s">
        <v>17</v>
      </c>
      <c r="F7455">
        <v>1072.57</v>
      </c>
      <c r="G7455">
        <v>1157.77</v>
      </c>
      <c r="H7455">
        <v>487</v>
      </c>
      <c r="I7455">
        <v>8</v>
      </c>
      <c r="J7455">
        <v>2954.28</v>
      </c>
      <c r="K7455" t="str">
        <f t="shared" si="116"/>
        <v>Moderate Risk</v>
      </c>
    </row>
    <row r="7456" spans="1:11" x14ac:dyDescent="0.25">
      <c r="A7456">
        <v>7455</v>
      </c>
      <c r="B7456">
        <v>34</v>
      </c>
      <c r="C7456" t="s">
        <v>10</v>
      </c>
      <c r="D7456" t="s">
        <v>14</v>
      </c>
      <c r="E7456" t="s">
        <v>12</v>
      </c>
      <c r="F7456">
        <v>1324.84</v>
      </c>
      <c r="G7456">
        <v>2013.18</v>
      </c>
      <c r="H7456">
        <v>497</v>
      </c>
      <c r="I7456">
        <v>8</v>
      </c>
      <c r="J7456">
        <v>3166.41</v>
      </c>
      <c r="K7456" t="str">
        <f t="shared" si="116"/>
        <v>Moderate Risk</v>
      </c>
    </row>
    <row r="7457" spans="1:11" x14ac:dyDescent="0.25">
      <c r="A7457">
        <v>7456</v>
      </c>
      <c r="B7457">
        <v>62</v>
      </c>
      <c r="C7457" t="s">
        <v>13</v>
      </c>
      <c r="D7457" t="s">
        <v>11</v>
      </c>
      <c r="E7457" t="s">
        <v>12</v>
      </c>
      <c r="F7457">
        <v>869.1</v>
      </c>
      <c r="G7457">
        <v>1978.57</v>
      </c>
      <c r="H7457">
        <v>497</v>
      </c>
      <c r="I7457">
        <v>6</v>
      </c>
      <c r="J7457">
        <v>5332.54</v>
      </c>
      <c r="K7457" t="str">
        <f t="shared" si="116"/>
        <v>Moderate Risk</v>
      </c>
    </row>
    <row r="7458" spans="1:11" x14ac:dyDescent="0.25">
      <c r="A7458">
        <v>7457</v>
      </c>
      <c r="B7458">
        <v>40</v>
      </c>
      <c r="C7458" t="s">
        <v>13</v>
      </c>
      <c r="D7458" t="s">
        <v>19</v>
      </c>
      <c r="E7458" t="s">
        <v>20</v>
      </c>
      <c r="F7458">
        <v>4134.76</v>
      </c>
      <c r="G7458">
        <v>7475.98</v>
      </c>
      <c r="H7458">
        <v>703</v>
      </c>
      <c r="I7458">
        <v>4</v>
      </c>
      <c r="J7458">
        <v>15804.93</v>
      </c>
      <c r="K7458" t="str">
        <f t="shared" si="116"/>
        <v>Low Risk</v>
      </c>
    </row>
    <row r="7459" spans="1:11" x14ac:dyDescent="0.25">
      <c r="A7459">
        <v>7458</v>
      </c>
      <c r="B7459">
        <v>31</v>
      </c>
      <c r="C7459" t="s">
        <v>13</v>
      </c>
      <c r="D7459" t="s">
        <v>14</v>
      </c>
      <c r="E7459" t="s">
        <v>17</v>
      </c>
      <c r="F7459">
        <v>2452.42</v>
      </c>
      <c r="G7459">
        <v>3237.28</v>
      </c>
      <c r="H7459">
        <v>659</v>
      </c>
      <c r="I7459">
        <v>5</v>
      </c>
      <c r="J7459">
        <v>9971.48</v>
      </c>
      <c r="K7459" t="str">
        <f t="shared" si="116"/>
        <v>Low Risk</v>
      </c>
    </row>
    <row r="7460" spans="1:11" x14ac:dyDescent="0.25">
      <c r="A7460">
        <v>7459</v>
      </c>
      <c r="B7460">
        <v>24</v>
      </c>
      <c r="C7460" t="s">
        <v>10</v>
      </c>
      <c r="D7460" t="s">
        <v>18</v>
      </c>
      <c r="E7460" t="s">
        <v>12</v>
      </c>
      <c r="F7460">
        <v>2016.67</v>
      </c>
      <c r="G7460">
        <v>3708.72</v>
      </c>
      <c r="H7460">
        <v>528</v>
      </c>
      <c r="I7460">
        <v>5</v>
      </c>
      <c r="J7460">
        <v>3280.64</v>
      </c>
      <c r="K7460" t="str">
        <f t="shared" si="116"/>
        <v>Low Risk</v>
      </c>
    </row>
    <row r="7461" spans="1:11" x14ac:dyDescent="0.25">
      <c r="A7461">
        <v>7460</v>
      </c>
      <c r="B7461">
        <v>63</v>
      </c>
      <c r="C7461" t="s">
        <v>13</v>
      </c>
      <c r="D7461" t="s">
        <v>18</v>
      </c>
      <c r="E7461" t="s">
        <v>21</v>
      </c>
      <c r="F7461">
        <v>2740.43</v>
      </c>
      <c r="G7461">
        <v>4994.5600000000004</v>
      </c>
      <c r="H7461">
        <v>785</v>
      </c>
      <c r="I7461">
        <v>1</v>
      </c>
      <c r="J7461">
        <v>11289.03</v>
      </c>
      <c r="K7461" t="str">
        <f t="shared" si="116"/>
        <v>Low Risk</v>
      </c>
    </row>
    <row r="7462" spans="1:11" x14ac:dyDescent="0.25">
      <c r="A7462">
        <v>7461</v>
      </c>
      <c r="B7462">
        <v>49</v>
      </c>
      <c r="C7462" t="s">
        <v>13</v>
      </c>
      <c r="D7462" t="s">
        <v>11</v>
      </c>
      <c r="E7462" t="s">
        <v>20</v>
      </c>
      <c r="F7462">
        <v>1109.32</v>
      </c>
      <c r="G7462">
        <v>2208.1799999999998</v>
      </c>
      <c r="H7462">
        <v>576</v>
      </c>
      <c r="I7462">
        <v>7</v>
      </c>
      <c r="J7462">
        <v>2618.12</v>
      </c>
      <c r="K7462" t="str">
        <f t="shared" si="116"/>
        <v>Low Risk</v>
      </c>
    </row>
    <row r="7463" spans="1:11" x14ac:dyDescent="0.25">
      <c r="A7463">
        <v>7462</v>
      </c>
      <c r="B7463">
        <v>32</v>
      </c>
      <c r="C7463" t="s">
        <v>10</v>
      </c>
      <c r="D7463" t="s">
        <v>11</v>
      </c>
      <c r="E7463" t="s">
        <v>15</v>
      </c>
      <c r="F7463">
        <v>847.77</v>
      </c>
      <c r="G7463">
        <v>2276.44</v>
      </c>
      <c r="H7463">
        <v>434</v>
      </c>
      <c r="I7463">
        <v>10</v>
      </c>
      <c r="J7463">
        <v>500</v>
      </c>
      <c r="K7463" t="str">
        <f t="shared" si="116"/>
        <v>Moderate Risk</v>
      </c>
    </row>
    <row r="7464" spans="1:11" x14ac:dyDescent="0.25">
      <c r="A7464">
        <v>7463</v>
      </c>
      <c r="B7464">
        <v>61</v>
      </c>
      <c r="C7464" t="s">
        <v>10</v>
      </c>
      <c r="D7464" t="s">
        <v>18</v>
      </c>
      <c r="E7464" t="s">
        <v>12</v>
      </c>
      <c r="F7464">
        <v>2282.7399999999998</v>
      </c>
      <c r="G7464">
        <v>4388.41</v>
      </c>
      <c r="H7464">
        <v>607</v>
      </c>
      <c r="I7464">
        <v>9</v>
      </c>
      <c r="J7464">
        <v>7575.03</v>
      </c>
      <c r="K7464" t="str">
        <f t="shared" si="116"/>
        <v>Low Risk</v>
      </c>
    </row>
    <row r="7465" spans="1:11" x14ac:dyDescent="0.25">
      <c r="A7465">
        <v>7464</v>
      </c>
      <c r="B7465">
        <v>34</v>
      </c>
      <c r="C7465" t="s">
        <v>13</v>
      </c>
      <c r="D7465" t="s">
        <v>18</v>
      </c>
      <c r="E7465" t="s">
        <v>17</v>
      </c>
      <c r="F7465">
        <v>1664.48</v>
      </c>
      <c r="G7465">
        <v>2119.61</v>
      </c>
      <c r="H7465">
        <v>562</v>
      </c>
      <c r="I7465">
        <v>7</v>
      </c>
      <c r="J7465">
        <v>2253.98</v>
      </c>
      <c r="K7465" t="str">
        <f t="shared" si="116"/>
        <v>Low Risk</v>
      </c>
    </row>
    <row r="7466" spans="1:11" x14ac:dyDescent="0.25">
      <c r="A7466">
        <v>7465</v>
      </c>
      <c r="B7466">
        <v>58</v>
      </c>
      <c r="C7466" t="s">
        <v>10</v>
      </c>
      <c r="D7466" t="s">
        <v>14</v>
      </c>
      <c r="E7466" t="s">
        <v>17</v>
      </c>
      <c r="F7466">
        <v>1006.39</v>
      </c>
      <c r="G7466">
        <v>2552.27</v>
      </c>
      <c r="H7466">
        <v>576</v>
      </c>
      <c r="I7466">
        <v>5</v>
      </c>
      <c r="J7466">
        <v>813.97</v>
      </c>
      <c r="K7466" t="str">
        <f t="shared" si="116"/>
        <v>Low Risk</v>
      </c>
    </row>
    <row r="7467" spans="1:11" x14ac:dyDescent="0.25">
      <c r="A7467">
        <v>7466</v>
      </c>
      <c r="B7467">
        <v>71</v>
      </c>
      <c r="C7467" t="s">
        <v>13</v>
      </c>
      <c r="D7467" t="s">
        <v>11</v>
      </c>
      <c r="E7467" t="s">
        <v>15</v>
      </c>
      <c r="F7467">
        <v>1772.2249999999999</v>
      </c>
      <c r="G7467">
        <v>2929.13</v>
      </c>
      <c r="H7467">
        <v>548</v>
      </c>
      <c r="I7467">
        <v>7</v>
      </c>
      <c r="J7467">
        <v>2353.29</v>
      </c>
      <c r="K7467" t="str">
        <f t="shared" si="116"/>
        <v>Low Risk</v>
      </c>
    </row>
    <row r="7468" spans="1:11" x14ac:dyDescent="0.25">
      <c r="A7468">
        <v>7467</v>
      </c>
      <c r="B7468">
        <v>64</v>
      </c>
      <c r="C7468" t="s">
        <v>13</v>
      </c>
      <c r="D7468" t="s">
        <v>16</v>
      </c>
      <c r="E7468" t="s">
        <v>15</v>
      </c>
      <c r="F7468">
        <v>1028.3900000000001</v>
      </c>
      <c r="G7468">
        <v>1733.47</v>
      </c>
      <c r="H7468">
        <v>533</v>
      </c>
      <c r="I7468">
        <v>7</v>
      </c>
      <c r="J7468">
        <v>5332.54</v>
      </c>
      <c r="K7468" t="str">
        <f t="shared" si="116"/>
        <v>Low Risk</v>
      </c>
    </row>
    <row r="7469" spans="1:11" x14ac:dyDescent="0.25">
      <c r="A7469">
        <v>7468</v>
      </c>
      <c r="B7469">
        <v>61</v>
      </c>
      <c r="C7469" t="s">
        <v>13</v>
      </c>
      <c r="D7469" t="s">
        <v>11</v>
      </c>
      <c r="E7469" t="s">
        <v>17</v>
      </c>
      <c r="F7469">
        <v>1476.86</v>
      </c>
      <c r="G7469">
        <v>2905.46</v>
      </c>
      <c r="H7469">
        <v>613</v>
      </c>
      <c r="I7469">
        <v>3</v>
      </c>
      <c r="J7469">
        <v>4185.43</v>
      </c>
      <c r="K7469" t="str">
        <f t="shared" si="116"/>
        <v>Low Risk</v>
      </c>
    </row>
    <row r="7470" spans="1:11" x14ac:dyDescent="0.25">
      <c r="A7470">
        <v>7469</v>
      </c>
      <c r="B7470">
        <v>51</v>
      </c>
      <c r="C7470" t="s">
        <v>13</v>
      </c>
      <c r="D7470" t="s">
        <v>11</v>
      </c>
      <c r="E7470" t="s">
        <v>15</v>
      </c>
      <c r="F7470">
        <v>641.83000000000004</v>
      </c>
      <c r="G7470">
        <v>781.81</v>
      </c>
      <c r="H7470">
        <v>576</v>
      </c>
      <c r="I7470">
        <v>6</v>
      </c>
      <c r="J7470">
        <v>500</v>
      </c>
      <c r="K7470" t="str">
        <f t="shared" si="116"/>
        <v>Low Risk</v>
      </c>
    </row>
    <row r="7471" spans="1:11" x14ac:dyDescent="0.25">
      <c r="A7471">
        <v>7470</v>
      </c>
      <c r="B7471">
        <v>22</v>
      </c>
      <c r="C7471" t="s">
        <v>10</v>
      </c>
      <c r="D7471" t="s">
        <v>19</v>
      </c>
      <c r="E7471" t="s">
        <v>15</v>
      </c>
      <c r="F7471">
        <v>3981.83</v>
      </c>
      <c r="G7471">
        <v>6546.57</v>
      </c>
      <c r="H7471">
        <v>576</v>
      </c>
      <c r="I7471">
        <v>5</v>
      </c>
      <c r="J7471">
        <v>12609.32</v>
      </c>
      <c r="K7471" t="str">
        <f t="shared" si="116"/>
        <v>Low Risk</v>
      </c>
    </row>
    <row r="7472" spans="1:11" x14ac:dyDescent="0.25">
      <c r="A7472">
        <v>7471</v>
      </c>
      <c r="B7472">
        <v>62</v>
      </c>
      <c r="C7472" t="s">
        <v>10</v>
      </c>
      <c r="D7472" t="s">
        <v>11</v>
      </c>
      <c r="E7472" t="s">
        <v>20</v>
      </c>
      <c r="F7472">
        <v>729.3</v>
      </c>
      <c r="G7472">
        <v>789.78</v>
      </c>
      <c r="H7472">
        <v>449</v>
      </c>
      <c r="I7472">
        <v>8</v>
      </c>
      <c r="J7472">
        <v>1903</v>
      </c>
      <c r="K7472" t="str">
        <f t="shared" si="116"/>
        <v>Moderate Risk</v>
      </c>
    </row>
    <row r="7473" spans="1:11" x14ac:dyDescent="0.25">
      <c r="A7473">
        <v>7472</v>
      </c>
      <c r="B7473">
        <v>44</v>
      </c>
      <c r="C7473" t="s">
        <v>13</v>
      </c>
      <c r="D7473" t="s">
        <v>18</v>
      </c>
      <c r="E7473" t="s">
        <v>15</v>
      </c>
      <c r="F7473">
        <v>1846.1</v>
      </c>
      <c r="G7473">
        <v>2854.17</v>
      </c>
      <c r="H7473">
        <v>555</v>
      </c>
      <c r="I7473">
        <v>9</v>
      </c>
      <c r="J7473">
        <v>4860.25</v>
      </c>
      <c r="K7473" t="str">
        <f t="shared" si="116"/>
        <v>Low Risk</v>
      </c>
    </row>
    <row r="7474" spans="1:11" x14ac:dyDescent="0.25">
      <c r="A7474">
        <v>7473</v>
      </c>
      <c r="B7474">
        <v>69</v>
      </c>
      <c r="C7474" t="s">
        <v>13</v>
      </c>
      <c r="D7474" t="s">
        <v>16</v>
      </c>
      <c r="E7474" t="s">
        <v>15</v>
      </c>
      <c r="F7474">
        <v>3209.09</v>
      </c>
      <c r="G7474">
        <v>6930.42</v>
      </c>
      <c r="H7474">
        <v>653</v>
      </c>
      <c r="I7474">
        <v>7</v>
      </c>
      <c r="J7474">
        <v>8222.76</v>
      </c>
      <c r="K7474" t="str">
        <f t="shared" si="116"/>
        <v>Low Risk</v>
      </c>
    </row>
    <row r="7475" spans="1:11" x14ac:dyDescent="0.25">
      <c r="A7475">
        <v>7474</v>
      </c>
      <c r="B7475">
        <v>40</v>
      </c>
      <c r="C7475" t="s">
        <v>13</v>
      </c>
      <c r="D7475" t="s">
        <v>14</v>
      </c>
      <c r="E7475" t="s">
        <v>21</v>
      </c>
      <c r="F7475">
        <v>1650.15</v>
      </c>
      <c r="G7475">
        <v>2911.08</v>
      </c>
      <c r="H7475">
        <v>613</v>
      </c>
      <c r="I7475">
        <v>8</v>
      </c>
      <c r="J7475">
        <v>7466.96</v>
      </c>
      <c r="K7475" t="str">
        <f t="shared" si="116"/>
        <v>Low Risk</v>
      </c>
    </row>
    <row r="7476" spans="1:11" x14ac:dyDescent="0.25">
      <c r="A7476">
        <v>7475</v>
      </c>
      <c r="B7476">
        <v>57</v>
      </c>
      <c r="C7476" t="s">
        <v>13</v>
      </c>
      <c r="D7476" t="s">
        <v>18</v>
      </c>
      <c r="E7476" t="s">
        <v>12</v>
      </c>
      <c r="F7476">
        <v>1772.2249999999999</v>
      </c>
      <c r="G7476">
        <v>3793.87</v>
      </c>
      <c r="H7476">
        <v>653</v>
      </c>
      <c r="I7476">
        <v>3</v>
      </c>
      <c r="J7476">
        <v>6932.71</v>
      </c>
      <c r="K7476" t="str">
        <f t="shared" si="116"/>
        <v>Low Risk</v>
      </c>
    </row>
    <row r="7477" spans="1:11" x14ac:dyDescent="0.25">
      <c r="A7477">
        <v>7476</v>
      </c>
      <c r="B7477">
        <v>31</v>
      </c>
      <c r="C7477" t="s">
        <v>13</v>
      </c>
      <c r="D7477" t="s">
        <v>16</v>
      </c>
      <c r="E7477" t="s">
        <v>17</v>
      </c>
      <c r="F7477">
        <v>1772.2249999999999</v>
      </c>
      <c r="G7477">
        <v>8311.32</v>
      </c>
      <c r="H7477">
        <v>691</v>
      </c>
      <c r="I7477">
        <v>10</v>
      </c>
      <c r="J7477">
        <v>18024.39</v>
      </c>
      <c r="K7477" t="str">
        <f t="shared" si="116"/>
        <v>Low Risk</v>
      </c>
    </row>
    <row r="7478" spans="1:11" x14ac:dyDescent="0.25">
      <c r="A7478">
        <v>7477</v>
      </c>
      <c r="B7478">
        <v>32</v>
      </c>
      <c r="C7478" t="s">
        <v>10</v>
      </c>
      <c r="D7478" t="s">
        <v>11</v>
      </c>
      <c r="E7478" t="s">
        <v>21</v>
      </c>
      <c r="F7478">
        <v>1534.77</v>
      </c>
      <c r="G7478">
        <v>3294.09</v>
      </c>
      <c r="H7478">
        <v>598</v>
      </c>
      <c r="I7478">
        <v>3</v>
      </c>
      <c r="J7478">
        <v>5976.09</v>
      </c>
      <c r="K7478" t="str">
        <f t="shared" si="116"/>
        <v>Low Risk</v>
      </c>
    </row>
    <row r="7479" spans="1:11" x14ac:dyDescent="0.25">
      <c r="A7479">
        <v>7478</v>
      </c>
      <c r="B7479">
        <v>60</v>
      </c>
      <c r="C7479" t="s">
        <v>13</v>
      </c>
      <c r="D7479" t="s">
        <v>11</v>
      </c>
      <c r="E7479" t="s">
        <v>17</v>
      </c>
      <c r="F7479">
        <v>2501.9299999999998</v>
      </c>
      <c r="G7479">
        <v>5665.93</v>
      </c>
      <c r="H7479">
        <v>665</v>
      </c>
      <c r="I7479">
        <v>9</v>
      </c>
      <c r="J7479">
        <v>8018.18</v>
      </c>
      <c r="K7479" t="str">
        <f t="shared" si="116"/>
        <v>Low Risk</v>
      </c>
    </row>
    <row r="7480" spans="1:11" x14ac:dyDescent="0.25">
      <c r="A7480">
        <v>7479</v>
      </c>
      <c r="B7480">
        <v>50</v>
      </c>
      <c r="C7480" t="s">
        <v>10</v>
      </c>
      <c r="D7480" t="s">
        <v>16</v>
      </c>
      <c r="E7480" t="s">
        <v>17</v>
      </c>
      <c r="F7480">
        <v>1772.2249999999999</v>
      </c>
      <c r="G7480">
        <v>3237.28</v>
      </c>
      <c r="H7480">
        <v>486</v>
      </c>
      <c r="I7480">
        <v>5</v>
      </c>
      <c r="J7480">
        <v>2592.4</v>
      </c>
      <c r="K7480" t="str">
        <f t="shared" si="116"/>
        <v>Moderate Risk</v>
      </c>
    </row>
    <row r="7481" spans="1:11" x14ac:dyDescent="0.25">
      <c r="A7481">
        <v>7480</v>
      </c>
      <c r="B7481">
        <v>70</v>
      </c>
      <c r="C7481" t="s">
        <v>10</v>
      </c>
      <c r="D7481" t="s">
        <v>16</v>
      </c>
      <c r="E7481" t="s">
        <v>20</v>
      </c>
      <c r="F7481">
        <v>518.55999999999995</v>
      </c>
      <c r="G7481">
        <v>913.94</v>
      </c>
      <c r="H7481">
        <v>576</v>
      </c>
      <c r="I7481">
        <v>7</v>
      </c>
      <c r="J7481">
        <v>500</v>
      </c>
      <c r="K7481" t="str">
        <f t="shared" si="116"/>
        <v>Low Risk</v>
      </c>
    </row>
    <row r="7482" spans="1:11" x14ac:dyDescent="0.25">
      <c r="A7482">
        <v>7481</v>
      </c>
      <c r="B7482">
        <v>48</v>
      </c>
      <c r="C7482" t="s">
        <v>10</v>
      </c>
      <c r="D7482" t="s">
        <v>19</v>
      </c>
      <c r="E7482" t="s">
        <v>15</v>
      </c>
      <c r="F7482">
        <v>3701.17</v>
      </c>
      <c r="G7482">
        <v>8043.6</v>
      </c>
      <c r="H7482">
        <v>688</v>
      </c>
      <c r="I7482">
        <v>6</v>
      </c>
      <c r="J7482">
        <v>12761.2</v>
      </c>
      <c r="K7482" t="str">
        <f t="shared" si="116"/>
        <v>Low Risk</v>
      </c>
    </row>
    <row r="7483" spans="1:11" x14ac:dyDescent="0.25">
      <c r="A7483">
        <v>7482</v>
      </c>
      <c r="B7483">
        <v>52</v>
      </c>
      <c r="C7483" t="s">
        <v>13</v>
      </c>
      <c r="D7483" t="s">
        <v>18</v>
      </c>
      <c r="E7483" t="s">
        <v>21</v>
      </c>
      <c r="F7483">
        <v>2990.34</v>
      </c>
      <c r="G7483">
        <v>5206.91</v>
      </c>
      <c r="H7483">
        <v>641</v>
      </c>
      <c r="I7483">
        <v>11</v>
      </c>
      <c r="J7483">
        <v>9863.7999999999993</v>
      </c>
      <c r="K7483" t="str">
        <f t="shared" si="116"/>
        <v>Moderate Risk</v>
      </c>
    </row>
    <row r="7484" spans="1:11" x14ac:dyDescent="0.25">
      <c r="A7484">
        <v>7483</v>
      </c>
      <c r="B7484">
        <v>34</v>
      </c>
      <c r="C7484" t="s">
        <v>13</v>
      </c>
      <c r="D7484" t="s">
        <v>11</v>
      </c>
      <c r="E7484" t="s">
        <v>21</v>
      </c>
      <c r="F7484">
        <v>1778.47</v>
      </c>
      <c r="G7484">
        <v>2975.79</v>
      </c>
      <c r="H7484">
        <v>602</v>
      </c>
      <c r="I7484">
        <v>7</v>
      </c>
      <c r="J7484">
        <v>3549.21</v>
      </c>
      <c r="K7484" t="str">
        <f t="shared" si="116"/>
        <v>Low Risk</v>
      </c>
    </row>
    <row r="7485" spans="1:11" x14ac:dyDescent="0.25">
      <c r="A7485">
        <v>7484</v>
      </c>
      <c r="B7485">
        <v>45</v>
      </c>
      <c r="C7485" t="s">
        <v>10</v>
      </c>
      <c r="D7485" t="s">
        <v>18</v>
      </c>
      <c r="E7485" t="s">
        <v>12</v>
      </c>
      <c r="F7485">
        <v>1262.67</v>
      </c>
      <c r="G7485">
        <v>1350.34</v>
      </c>
      <c r="H7485">
        <v>511</v>
      </c>
      <c r="I7485">
        <v>9</v>
      </c>
      <c r="J7485">
        <v>4851.8999999999996</v>
      </c>
      <c r="K7485" t="str">
        <f t="shared" si="116"/>
        <v>Low Risk</v>
      </c>
    </row>
    <row r="7486" spans="1:11" x14ac:dyDescent="0.25">
      <c r="A7486">
        <v>7485</v>
      </c>
      <c r="B7486">
        <v>36</v>
      </c>
      <c r="C7486" t="s">
        <v>10</v>
      </c>
      <c r="D7486" t="s">
        <v>14</v>
      </c>
      <c r="E7486" t="s">
        <v>15</v>
      </c>
      <c r="F7486">
        <v>4532.59</v>
      </c>
      <c r="G7486">
        <v>7669.1</v>
      </c>
      <c r="H7486">
        <v>725</v>
      </c>
      <c r="I7486">
        <v>4</v>
      </c>
      <c r="J7486">
        <v>17216.46</v>
      </c>
      <c r="K7486" t="str">
        <f t="shared" si="116"/>
        <v>Low Risk</v>
      </c>
    </row>
    <row r="7487" spans="1:11" x14ac:dyDescent="0.25">
      <c r="A7487">
        <v>7486</v>
      </c>
      <c r="B7487">
        <v>63</v>
      </c>
      <c r="C7487" t="s">
        <v>13</v>
      </c>
      <c r="D7487" t="s">
        <v>14</v>
      </c>
      <c r="E7487" t="s">
        <v>20</v>
      </c>
      <c r="F7487">
        <v>1772.2249999999999</v>
      </c>
      <c r="G7487">
        <v>441.56</v>
      </c>
      <c r="H7487">
        <v>470</v>
      </c>
      <c r="I7487">
        <v>14</v>
      </c>
      <c r="J7487">
        <v>2266.04</v>
      </c>
      <c r="K7487" t="str">
        <f t="shared" si="116"/>
        <v>High Risk</v>
      </c>
    </row>
    <row r="7488" spans="1:11" x14ac:dyDescent="0.25">
      <c r="A7488">
        <v>7487</v>
      </c>
      <c r="B7488">
        <v>71</v>
      </c>
      <c r="C7488" t="s">
        <v>13</v>
      </c>
      <c r="D7488" t="s">
        <v>11</v>
      </c>
      <c r="E7488" t="s">
        <v>17</v>
      </c>
      <c r="F7488">
        <v>1661.46</v>
      </c>
      <c r="G7488">
        <v>1946.77</v>
      </c>
      <c r="H7488">
        <v>597</v>
      </c>
      <c r="I7488">
        <v>7</v>
      </c>
      <c r="J7488">
        <v>5133.3599999999997</v>
      </c>
      <c r="K7488" t="str">
        <f t="shared" si="116"/>
        <v>Low Risk</v>
      </c>
    </row>
    <row r="7489" spans="1:11" x14ac:dyDescent="0.25">
      <c r="A7489">
        <v>7488</v>
      </c>
      <c r="B7489">
        <v>40</v>
      </c>
      <c r="C7489" t="s">
        <v>13</v>
      </c>
      <c r="D7489" t="s">
        <v>16</v>
      </c>
      <c r="E7489" t="s">
        <v>21</v>
      </c>
      <c r="F7489">
        <v>2008.37</v>
      </c>
      <c r="G7489">
        <v>3550.01</v>
      </c>
      <c r="H7489">
        <v>605</v>
      </c>
      <c r="I7489">
        <v>3</v>
      </c>
      <c r="J7489">
        <v>6183.3</v>
      </c>
      <c r="K7489" t="str">
        <f t="shared" si="116"/>
        <v>Low Risk</v>
      </c>
    </row>
    <row r="7490" spans="1:11" x14ac:dyDescent="0.25">
      <c r="A7490">
        <v>7489</v>
      </c>
      <c r="B7490">
        <v>49</v>
      </c>
      <c r="C7490" t="s">
        <v>13</v>
      </c>
      <c r="D7490" t="s">
        <v>11</v>
      </c>
      <c r="E7490" t="s">
        <v>15</v>
      </c>
      <c r="F7490">
        <v>2200.14</v>
      </c>
      <c r="G7490">
        <v>3566.04</v>
      </c>
      <c r="H7490">
        <v>593</v>
      </c>
      <c r="I7490">
        <v>9</v>
      </c>
      <c r="J7490">
        <v>5023.18</v>
      </c>
      <c r="K7490" t="str">
        <f t="shared" ref="K7490:K7553" si="117">IF(AND(H7490&lt;500,I7490&gt;10),"High Risk",IF(OR(H7490&lt;500,I7490&gt;10),"Moderate Risk","Low Risk"))</f>
        <v>Low Risk</v>
      </c>
    </row>
    <row r="7491" spans="1:11" x14ac:dyDescent="0.25">
      <c r="A7491">
        <v>7490</v>
      </c>
      <c r="B7491">
        <v>57</v>
      </c>
      <c r="C7491" t="s">
        <v>13</v>
      </c>
      <c r="D7491" t="s">
        <v>11</v>
      </c>
      <c r="E7491" t="s">
        <v>12</v>
      </c>
      <c r="F7491">
        <v>1133.18</v>
      </c>
      <c r="G7491">
        <v>3003.23</v>
      </c>
      <c r="H7491">
        <v>585</v>
      </c>
      <c r="I7491">
        <v>1</v>
      </c>
      <c r="J7491">
        <v>2527.56</v>
      </c>
      <c r="K7491" t="str">
        <f t="shared" si="117"/>
        <v>Low Risk</v>
      </c>
    </row>
    <row r="7492" spans="1:11" x14ac:dyDescent="0.25">
      <c r="A7492">
        <v>7491</v>
      </c>
      <c r="B7492">
        <v>30</v>
      </c>
      <c r="C7492" t="s">
        <v>10</v>
      </c>
      <c r="D7492" t="s">
        <v>11</v>
      </c>
      <c r="E7492" t="s">
        <v>12</v>
      </c>
      <c r="F7492">
        <v>1854.32</v>
      </c>
      <c r="G7492">
        <v>3581.71</v>
      </c>
      <c r="H7492">
        <v>565</v>
      </c>
      <c r="I7492">
        <v>5</v>
      </c>
      <c r="J7492">
        <v>4901.38</v>
      </c>
      <c r="K7492" t="str">
        <f t="shared" si="117"/>
        <v>Low Risk</v>
      </c>
    </row>
    <row r="7493" spans="1:11" x14ac:dyDescent="0.25">
      <c r="A7493">
        <v>7492</v>
      </c>
      <c r="B7493">
        <v>37</v>
      </c>
      <c r="C7493" t="s">
        <v>10</v>
      </c>
      <c r="D7493" t="s">
        <v>11</v>
      </c>
      <c r="E7493" t="s">
        <v>17</v>
      </c>
      <c r="F7493">
        <v>3078.78</v>
      </c>
      <c r="G7493">
        <v>6095.68</v>
      </c>
      <c r="H7493">
        <v>735</v>
      </c>
      <c r="I7493">
        <v>7</v>
      </c>
      <c r="J7493">
        <v>12124.85</v>
      </c>
      <c r="K7493" t="str">
        <f t="shared" si="117"/>
        <v>Low Risk</v>
      </c>
    </row>
    <row r="7494" spans="1:11" x14ac:dyDescent="0.25">
      <c r="A7494">
        <v>7493</v>
      </c>
      <c r="B7494">
        <v>52</v>
      </c>
      <c r="C7494" t="s">
        <v>10</v>
      </c>
      <c r="D7494" t="s">
        <v>19</v>
      </c>
      <c r="E7494" t="s">
        <v>17</v>
      </c>
      <c r="F7494">
        <v>2739.72</v>
      </c>
      <c r="G7494">
        <v>5310.71</v>
      </c>
      <c r="H7494">
        <v>562</v>
      </c>
      <c r="I7494">
        <v>3</v>
      </c>
      <c r="J7494">
        <v>8157.54</v>
      </c>
      <c r="K7494" t="str">
        <f t="shared" si="117"/>
        <v>Low Risk</v>
      </c>
    </row>
    <row r="7495" spans="1:11" x14ac:dyDescent="0.25">
      <c r="A7495">
        <v>7494</v>
      </c>
      <c r="B7495">
        <v>22</v>
      </c>
      <c r="C7495" t="s">
        <v>13</v>
      </c>
      <c r="D7495" t="s">
        <v>19</v>
      </c>
      <c r="E7495" t="s">
        <v>15</v>
      </c>
      <c r="F7495">
        <v>2526.21</v>
      </c>
      <c r="G7495">
        <v>3237.28</v>
      </c>
      <c r="H7495">
        <v>572</v>
      </c>
      <c r="I7495">
        <v>8</v>
      </c>
      <c r="J7495">
        <v>5876.95</v>
      </c>
      <c r="K7495" t="str">
        <f t="shared" si="117"/>
        <v>Low Risk</v>
      </c>
    </row>
    <row r="7496" spans="1:11" x14ac:dyDescent="0.25">
      <c r="A7496">
        <v>7495</v>
      </c>
      <c r="B7496">
        <v>26</v>
      </c>
      <c r="C7496" t="s">
        <v>10</v>
      </c>
      <c r="D7496" t="s">
        <v>16</v>
      </c>
      <c r="E7496" t="s">
        <v>20</v>
      </c>
      <c r="F7496">
        <v>1107.3599999999999</v>
      </c>
      <c r="G7496">
        <v>1830.7</v>
      </c>
      <c r="H7496">
        <v>514</v>
      </c>
      <c r="I7496">
        <v>9</v>
      </c>
      <c r="J7496">
        <v>5332.54</v>
      </c>
      <c r="K7496" t="str">
        <f t="shared" si="117"/>
        <v>Low Risk</v>
      </c>
    </row>
    <row r="7497" spans="1:11" x14ac:dyDescent="0.25">
      <c r="A7497">
        <v>7496</v>
      </c>
      <c r="B7497">
        <v>46</v>
      </c>
      <c r="C7497" t="s">
        <v>13</v>
      </c>
      <c r="D7497" t="s">
        <v>16</v>
      </c>
      <c r="E7497" t="s">
        <v>12</v>
      </c>
      <c r="F7497">
        <v>2025.44</v>
      </c>
      <c r="G7497">
        <v>3983.6</v>
      </c>
      <c r="H7497">
        <v>531</v>
      </c>
      <c r="I7497">
        <v>2</v>
      </c>
      <c r="J7497">
        <v>8367.18</v>
      </c>
      <c r="K7497" t="str">
        <f t="shared" si="117"/>
        <v>Low Risk</v>
      </c>
    </row>
    <row r="7498" spans="1:11" x14ac:dyDescent="0.25">
      <c r="A7498">
        <v>7497</v>
      </c>
      <c r="B7498">
        <v>23</v>
      </c>
      <c r="C7498" t="s">
        <v>10</v>
      </c>
      <c r="D7498" t="s">
        <v>16</v>
      </c>
      <c r="E7498" t="s">
        <v>17</v>
      </c>
      <c r="F7498">
        <v>1162.83</v>
      </c>
      <c r="G7498">
        <v>699.14</v>
      </c>
      <c r="H7498">
        <v>576</v>
      </c>
      <c r="I7498">
        <v>12</v>
      </c>
      <c r="J7498">
        <v>6017.45</v>
      </c>
      <c r="K7498" t="str">
        <f t="shared" si="117"/>
        <v>Moderate Risk</v>
      </c>
    </row>
    <row r="7499" spans="1:11" x14ac:dyDescent="0.25">
      <c r="A7499">
        <v>7498</v>
      </c>
      <c r="B7499">
        <v>42</v>
      </c>
      <c r="C7499" t="s">
        <v>10</v>
      </c>
      <c r="D7499" t="s">
        <v>18</v>
      </c>
      <c r="E7499" t="s">
        <v>15</v>
      </c>
      <c r="F7499">
        <v>3278.41</v>
      </c>
      <c r="G7499">
        <v>4488.53</v>
      </c>
      <c r="H7499">
        <v>688</v>
      </c>
      <c r="I7499">
        <v>7</v>
      </c>
      <c r="J7499">
        <v>12243.66</v>
      </c>
      <c r="K7499" t="str">
        <f t="shared" si="117"/>
        <v>Low Risk</v>
      </c>
    </row>
    <row r="7500" spans="1:11" x14ac:dyDescent="0.25">
      <c r="A7500">
        <v>7499</v>
      </c>
      <c r="B7500">
        <v>48</v>
      </c>
      <c r="C7500" t="s">
        <v>10</v>
      </c>
      <c r="D7500" t="s">
        <v>18</v>
      </c>
      <c r="E7500" t="s">
        <v>20</v>
      </c>
      <c r="F7500">
        <v>1772.2249999999999</v>
      </c>
      <c r="G7500">
        <v>3668.97</v>
      </c>
      <c r="H7500">
        <v>581</v>
      </c>
      <c r="I7500">
        <v>7</v>
      </c>
      <c r="J7500">
        <v>3826.08</v>
      </c>
      <c r="K7500" t="str">
        <f t="shared" si="117"/>
        <v>Low Risk</v>
      </c>
    </row>
    <row r="7501" spans="1:11" x14ac:dyDescent="0.25">
      <c r="A7501">
        <v>7500</v>
      </c>
      <c r="B7501">
        <v>39</v>
      </c>
      <c r="C7501" t="s">
        <v>10</v>
      </c>
      <c r="D7501" t="s">
        <v>14</v>
      </c>
      <c r="E7501" t="s">
        <v>15</v>
      </c>
      <c r="F7501">
        <v>1071.8</v>
      </c>
      <c r="G7501">
        <v>1733.28</v>
      </c>
      <c r="H7501">
        <v>534</v>
      </c>
      <c r="I7501">
        <v>5</v>
      </c>
      <c r="J7501">
        <v>2407.5100000000002</v>
      </c>
      <c r="K7501" t="str">
        <f t="shared" si="117"/>
        <v>Low Risk</v>
      </c>
    </row>
    <row r="7502" spans="1:11" x14ac:dyDescent="0.25">
      <c r="A7502">
        <v>7501</v>
      </c>
      <c r="B7502">
        <v>19</v>
      </c>
      <c r="C7502" t="s">
        <v>10</v>
      </c>
      <c r="D7502" t="s">
        <v>11</v>
      </c>
      <c r="E7502" t="s">
        <v>21</v>
      </c>
      <c r="F7502">
        <v>915.42</v>
      </c>
      <c r="G7502">
        <v>0</v>
      </c>
      <c r="H7502">
        <v>535</v>
      </c>
      <c r="I7502">
        <v>10</v>
      </c>
      <c r="J7502">
        <v>5332.54</v>
      </c>
      <c r="K7502" t="str">
        <f t="shared" si="117"/>
        <v>Low Risk</v>
      </c>
    </row>
    <row r="7503" spans="1:11" x14ac:dyDescent="0.25">
      <c r="A7503">
        <v>7502</v>
      </c>
      <c r="B7503">
        <v>62</v>
      </c>
      <c r="C7503" t="s">
        <v>13</v>
      </c>
      <c r="D7503" t="s">
        <v>11</v>
      </c>
      <c r="E7503" t="s">
        <v>21</v>
      </c>
      <c r="F7503">
        <v>4106.7700000000004</v>
      </c>
      <c r="G7503">
        <v>5956.16</v>
      </c>
      <c r="H7503">
        <v>708</v>
      </c>
      <c r="I7503">
        <v>6</v>
      </c>
      <c r="J7503">
        <v>13450.23</v>
      </c>
      <c r="K7503" t="str">
        <f t="shared" si="117"/>
        <v>Low Risk</v>
      </c>
    </row>
    <row r="7504" spans="1:11" x14ac:dyDescent="0.25">
      <c r="A7504">
        <v>7503</v>
      </c>
      <c r="B7504">
        <v>22</v>
      </c>
      <c r="C7504" t="s">
        <v>10</v>
      </c>
      <c r="D7504" t="s">
        <v>11</v>
      </c>
      <c r="E7504" t="s">
        <v>15</v>
      </c>
      <c r="F7504">
        <v>1509.45</v>
      </c>
      <c r="G7504">
        <v>1934.26</v>
      </c>
      <c r="H7504">
        <v>504</v>
      </c>
      <c r="I7504">
        <v>0</v>
      </c>
      <c r="J7504">
        <v>1612.58</v>
      </c>
      <c r="K7504" t="str">
        <f t="shared" si="117"/>
        <v>Low Risk</v>
      </c>
    </row>
    <row r="7505" spans="1:11" x14ac:dyDescent="0.25">
      <c r="A7505">
        <v>7504</v>
      </c>
      <c r="B7505">
        <v>44</v>
      </c>
      <c r="C7505" t="s">
        <v>13</v>
      </c>
      <c r="D7505" t="s">
        <v>11</v>
      </c>
      <c r="E7505" t="s">
        <v>12</v>
      </c>
      <c r="F7505">
        <v>1772.2249999999999</v>
      </c>
      <c r="G7505">
        <v>2015.27</v>
      </c>
      <c r="H7505">
        <v>478</v>
      </c>
      <c r="I7505">
        <v>10</v>
      </c>
      <c r="J7505">
        <v>3118.3</v>
      </c>
      <c r="K7505" t="str">
        <f t="shared" si="117"/>
        <v>Moderate Risk</v>
      </c>
    </row>
    <row r="7506" spans="1:11" x14ac:dyDescent="0.25">
      <c r="A7506">
        <v>7505</v>
      </c>
      <c r="B7506">
        <v>42</v>
      </c>
      <c r="C7506" t="s">
        <v>10</v>
      </c>
      <c r="D7506" t="s">
        <v>18</v>
      </c>
      <c r="E7506" t="s">
        <v>12</v>
      </c>
      <c r="F7506">
        <v>1772.2249999999999</v>
      </c>
      <c r="G7506">
        <v>4499.63</v>
      </c>
      <c r="H7506">
        <v>629</v>
      </c>
      <c r="I7506">
        <v>7</v>
      </c>
      <c r="J7506">
        <v>5332.54</v>
      </c>
      <c r="K7506" t="str">
        <f t="shared" si="117"/>
        <v>Low Risk</v>
      </c>
    </row>
    <row r="7507" spans="1:11" x14ac:dyDescent="0.25">
      <c r="A7507">
        <v>7506</v>
      </c>
      <c r="B7507">
        <v>25</v>
      </c>
      <c r="C7507" t="s">
        <v>13</v>
      </c>
      <c r="D7507" t="s">
        <v>18</v>
      </c>
      <c r="E7507" t="s">
        <v>17</v>
      </c>
      <c r="F7507">
        <v>1082.71</v>
      </c>
      <c r="G7507">
        <v>2868.12</v>
      </c>
      <c r="H7507">
        <v>507</v>
      </c>
      <c r="I7507">
        <v>8</v>
      </c>
      <c r="J7507">
        <v>2378.81</v>
      </c>
      <c r="K7507" t="str">
        <f t="shared" si="117"/>
        <v>Low Risk</v>
      </c>
    </row>
    <row r="7508" spans="1:11" x14ac:dyDescent="0.25">
      <c r="A7508">
        <v>7507</v>
      </c>
      <c r="B7508">
        <v>72</v>
      </c>
      <c r="C7508" t="s">
        <v>13</v>
      </c>
      <c r="D7508" t="s">
        <v>14</v>
      </c>
      <c r="E7508" t="s">
        <v>12</v>
      </c>
      <c r="F7508">
        <v>945.74</v>
      </c>
      <c r="G7508">
        <v>1122.94</v>
      </c>
      <c r="H7508">
        <v>576</v>
      </c>
      <c r="I7508">
        <v>8</v>
      </c>
      <c r="J7508">
        <v>1312.21</v>
      </c>
      <c r="K7508" t="str">
        <f t="shared" si="117"/>
        <v>Low Risk</v>
      </c>
    </row>
    <row r="7509" spans="1:11" x14ac:dyDescent="0.25">
      <c r="A7509">
        <v>7508</v>
      </c>
      <c r="B7509">
        <v>18</v>
      </c>
      <c r="C7509" t="s">
        <v>13</v>
      </c>
      <c r="D7509" t="s">
        <v>11</v>
      </c>
      <c r="E7509" t="s">
        <v>17</v>
      </c>
      <c r="F7509">
        <v>1731.78</v>
      </c>
      <c r="G7509">
        <v>3237.28</v>
      </c>
      <c r="H7509">
        <v>567</v>
      </c>
      <c r="I7509">
        <v>8</v>
      </c>
      <c r="J7509">
        <v>3234.18</v>
      </c>
      <c r="K7509" t="str">
        <f t="shared" si="117"/>
        <v>Low Risk</v>
      </c>
    </row>
    <row r="7510" spans="1:11" x14ac:dyDescent="0.25">
      <c r="A7510">
        <v>7509</v>
      </c>
      <c r="B7510">
        <v>37</v>
      </c>
      <c r="C7510" t="s">
        <v>10</v>
      </c>
      <c r="D7510" t="s">
        <v>16</v>
      </c>
      <c r="E7510" t="s">
        <v>15</v>
      </c>
      <c r="F7510">
        <v>1772.2249999999999</v>
      </c>
      <c r="G7510">
        <v>5907.61</v>
      </c>
      <c r="H7510">
        <v>640</v>
      </c>
      <c r="I7510">
        <v>7</v>
      </c>
      <c r="J7510">
        <v>7526.06</v>
      </c>
      <c r="K7510" t="str">
        <f t="shared" si="117"/>
        <v>Low Risk</v>
      </c>
    </row>
    <row r="7511" spans="1:11" x14ac:dyDescent="0.25">
      <c r="A7511">
        <v>7510</v>
      </c>
      <c r="B7511">
        <v>61</v>
      </c>
      <c r="C7511" t="s">
        <v>10</v>
      </c>
      <c r="D7511" t="s">
        <v>14</v>
      </c>
      <c r="E7511" t="s">
        <v>12</v>
      </c>
      <c r="F7511">
        <v>1772.2249999999999</v>
      </c>
      <c r="G7511">
        <v>4033.12</v>
      </c>
      <c r="H7511">
        <v>485</v>
      </c>
      <c r="I7511">
        <v>9</v>
      </c>
      <c r="J7511">
        <v>2979.93</v>
      </c>
      <c r="K7511" t="str">
        <f t="shared" si="117"/>
        <v>Moderate Risk</v>
      </c>
    </row>
    <row r="7512" spans="1:11" x14ac:dyDescent="0.25">
      <c r="A7512">
        <v>7511</v>
      </c>
      <c r="B7512">
        <v>40</v>
      </c>
      <c r="C7512" t="s">
        <v>13</v>
      </c>
      <c r="D7512" t="s">
        <v>14</v>
      </c>
      <c r="E7512" t="s">
        <v>12</v>
      </c>
      <c r="F7512">
        <v>2149.9699999999998</v>
      </c>
      <c r="G7512">
        <v>4714.3500000000004</v>
      </c>
      <c r="H7512">
        <v>623</v>
      </c>
      <c r="I7512">
        <v>4</v>
      </c>
      <c r="J7512">
        <v>5246.86</v>
      </c>
      <c r="K7512" t="str">
        <f t="shared" si="117"/>
        <v>Low Risk</v>
      </c>
    </row>
    <row r="7513" spans="1:11" x14ac:dyDescent="0.25">
      <c r="A7513">
        <v>7512</v>
      </c>
      <c r="B7513">
        <v>49</v>
      </c>
      <c r="C7513" t="s">
        <v>10</v>
      </c>
      <c r="D7513" t="s">
        <v>18</v>
      </c>
      <c r="E7513" t="s">
        <v>21</v>
      </c>
      <c r="F7513">
        <v>2249.17</v>
      </c>
      <c r="G7513">
        <v>3454.99</v>
      </c>
      <c r="H7513">
        <v>580</v>
      </c>
      <c r="I7513">
        <v>9</v>
      </c>
      <c r="J7513">
        <v>7096.66</v>
      </c>
      <c r="K7513" t="str">
        <f t="shared" si="117"/>
        <v>Low Risk</v>
      </c>
    </row>
    <row r="7514" spans="1:11" x14ac:dyDescent="0.25">
      <c r="A7514">
        <v>7513</v>
      </c>
      <c r="B7514">
        <v>28</v>
      </c>
      <c r="C7514" t="s">
        <v>13</v>
      </c>
      <c r="D7514" t="s">
        <v>11</v>
      </c>
      <c r="E7514" t="s">
        <v>12</v>
      </c>
      <c r="F7514">
        <v>2181.8000000000002</v>
      </c>
      <c r="G7514">
        <v>3735.06</v>
      </c>
      <c r="H7514">
        <v>522</v>
      </c>
      <c r="I7514">
        <v>6</v>
      </c>
      <c r="J7514">
        <v>7719.64</v>
      </c>
      <c r="K7514" t="str">
        <f t="shared" si="117"/>
        <v>Low Risk</v>
      </c>
    </row>
    <row r="7515" spans="1:11" x14ac:dyDescent="0.25">
      <c r="A7515">
        <v>7514</v>
      </c>
      <c r="B7515">
        <v>56</v>
      </c>
      <c r="C7515" t="s">
        <v>10</v>
      </c>
      <c r="D7515" t="s">
        <v>18</v>
      </c>
      <c r="E7515" t="s">
        <v>12</v>
      </c>
      <c r="F7515">
        <v>3542.59</v>
      </c>
      <c r="G7515">
        <v>6399.75</v>
      </c>
      <c r="H7515">
        <v>602</v>
      </c>
      <c r="I7515">
        <v>9</v>
      </c>
      <c r="J7515">
        <v>8158.31</v>
      </c>
      <c r="K7515" t="str">
        <f t="shared" si="117"/>
        <v>Low Risk</v>
      </c>
    </row>
    <row r="7516" spans="1:11" x14ac:dyDescent="0.25">
      <c r="A7516">
        <v>7515</v>
      </c>
      <c r="B7516">
        <v>64</v>
      </c>
      <c r="C7516" t="s">
        <v>13</v>
      </c>
      <c r="D7516" t="s">
        <v>18</v>
      </c>
      <c r="E7516" t="s">
        <v>20</v>
      </c>
      <c r="F7516">
        <v>3662.84</v>
      </c>
      <c r="G7516">
        <v>3237.28</v>
      </c>
      <c r="H7516">
        <v>692</v>
      </c>
      <c r="I7516">
        <v>7</v>
      </c>
      <c r="J7516">
        <v>12230.58</v>
      </c>
      <c r="K7516" t="str">
        <f t="shared" si="117"/>
        <v>Low Risk</v>
      </c>
    </row>
    <row r="7517" spans="1:11" x14ac:dyDescent="0.25">
      <c r="A7517">
        <v>7516</v>
      </c>
      <c r="B7517">
        <v>71</v>
      </c>
      <c r="C7517" t="s">
        <v>10</v>
      </c>
      <c r="D7517" t="s">
        <v>18</v>
      </c>
      <c r="E7517" t="s">
        <v>12</v>
      </c>
      <c r="F7517">
        <v>1302.72</v>
      </c>
      <c r="G7517">
        <v>2478.1799999999998</v>
      </c>
      <c r="H7517">
        <v>528</v>
      </c>
      <c r="I7517">
        <v>6</v>
      </c>
      <c r="J7517">
        <v>1974.76</v>
      </c>
      <c r="K7517" t="str">
        <f t="shared" si="117"/>
        <v>Low Risk</v>
      </c>
    </row>
    <row r="7518" spans="1:11" x14ac:dyDescent="0.25">
      <c r="A7518">
        <v>7517</v>
      </c>
      <c r="B7518">
        <v>41</v>
      </c>
      <c r="C7518" t="s">
        <v>13</v>
      </c>
      <c r="D7518" t="s">
        <v>14</v>
      </c>
      <c r="E7518" t="s">
        <v>17</v>
      </c>
      <c r="F7518">
        <v>1346.88</v>
      </c>
      <c r="G7518">
        <v>2549.77</v>
      </c>
      <c r="H7518">
        <v>596</v>
      </c>
      <c r="I7518">
        <v>4</v>
      </c>
      <c r="J7518">
        <v>5864.65</v>
      </c>
      <c r="K7518" t="str">
        <f t="shared" si="117"/>
        <v>Low Risk</v>
      </c>
    </row>
    <row r="7519" spans="1:11" x14ac:dyDescent="0.25">
      <c r="A7519">
        <v>7518</v>
      </c>
      <c r="B7519">
        <v>28</v>
      </c>
      <c r="C7519" t="s">
        <v>13</v>
      </c>
      <c r="D7519" t="s">
        <v>11</v>
      </c>
      <c r="E7519" t="s">
        <v>12</v>
      </c>
      <c r="F7519">
        <v>1280.8800000000001</v>
      </c>
      <c r="G7519">
        <v>2154.88</v>
      </c>
      <c r="H7519">
        <v>581</v>
      </c>
      <c r="I7519">
        <v>8</v>
      </c>
      <c r="J7519">
        <v>3374.6</v>
      </c>
      <c r="K7519" t="str">
        <f t="shared" si="117"/>
        <v>Low Risk</v>
      </c>
    </row>
    <row r="7520" spans="1:11" x14ac:dyDescent="0.25">
      <c r="A7520">
        <v>7519</v>
      </c>
      <c r="B7520">
        <v>46</v>
      </c>
      <c r="C7520" t="s">
        <v>10</v>
      </c>
      <c r="D7520" t="s">
        <v>11</v>
      </c>
      <c r="E7520" t="s">
        <v>21</v>
      </c>
      <c r="F7520">
        <v>2720.06</v>
      </c>
      <c r="G7520">
        <v>4692.3599999999997</v>
      </c>
      <c r="H7520">
        <v>585</v>
      </c>
      <c r="I7520">
        <v>7</v>
      </c>
      <c r="J7520">
        <v>6531.9</v>
      </c>
      <c r="K7520" t="str">
        <f t="shared" si="117"/>
        <v>Low Risk</v>
      </c>
    </row>
    <row r="7521" spans="1:11" x14ac:dyDescent="0.25">
      <c r="A7521">
        <v>7520</v>
      </c>
      <c r="B7521">
        <v>71</v>
      </c>
      <c r="C7521" t="s">
        <v>10</v>
      </c>
      <c r="D7521" t="s">
        <v>14</v>
      </c>
      <c r="E7521" t="s">
        <v>15</v>
      </c>
      <c r="F7521">
        <v>1332.31</v>
      </c>
      <c r="G7521">
        <v>3507.44</v>
      </c>
      <c r="H7521">
        <v>539</v>
      </c>
      <c r="I7521">
        <v>11</v>
      </c>
      <c r="J7521">
        <v>5332.54</v>
      </c>
      <c r="K7521" t="str">
        <f t="shared" si="117"/>
        <v>Moderate Risk</v>
      </c>
    </row>
    <row r="7522" spans="1:11" x14ac:dyDescent="0.25">
      <c r="A7522">
        <v>7521</v>
      </c>
      <c r="B7522">
        <v>43</v>
      </c>
      <c r="C7522" t="s">
        <v>10</v>
      </c>
      <c r="D7522" t="s">
        <v>11</v>
      </c>
      <c r="E7522" t="s">
        <v>12</v>
      </c>
      <c r="F7522">
        <v>1257.43</v>
      </c>
      <c r="G7522">
        <v>1571.12</v>
      </c>
      <c r="H7522">
        <v>583</v>
      </c>
      <c r="I7522">
        <v>6</v>
      </c>
      <c r="J7522">
        <v>4017.33</v>
      </c>
      <c r="K7522" t="str">
        <f t="shared" si="117"/>
        <v>Low Risk</v>
      </c>
    </row>
    <row r="7523" spans="1:11" x14ac:dyDescent="0.25">
      <c r="A7523">
        <v>7522</v>
      </c>
      <c r="B7523">
        <v>33</v>
      </c>
      <c r="C7523" t="s">
        <v>13</v>
      </c>
      <c r="D7523" t="s">
        <v>18</v>
      </c>
      <c r="E7523" t="s">
        <v>15</v>
      </c>
      <c r="F7523">
        <v>2051.02</v>
      </c>
      <c r="G7523">
        <v>3324.97</v>
      </c>
      <c r="H7523">
        <v>556</v>
      </c>
      <c r="I7523">
        <v>3</v>
      </c>
      <c r="J7523">
        <v>6146.48</v>
      </c>
      <c r="K7523" t="str">
        <f t="shared" si="117"/>
        <v>Low Risk</v>
      </c>
    </row>
    <row r="7524" spans="1:11" x14ac:dyDescent="0.25">
      <c r="A7524">
        <v>7523</v>
      </c>
      <c r="B7524">
        <v>52</v>
      </c>
      <c r="C7524" t="s">
        <v>10</v>
      </c>
      <c r="D7524" t="s">
        <v>19</v>
      </c>
      <c r="E7524" t="s">
        <v>12</v>
      </c>
      <c r="F7524">
        <v>2853.07</v>
      </c>
      <c r="G7524">
        <v>3986.37</v>
      </c>
      <c r="H7524">
        <v>711</v>
      </c>
      <c r="I7524">
        <v>3</v>
      </c>
      <c r="J7524">
        <v>10903.42</v>
      </c>
      <c r="K7524" t="str">
        <f t="shared" si="117"/>
        <v>Low Risk</v>
      </c>
    </row>
    <row r="7525" spans="1:11" x14ac:dyDescent="0.25">
      <c r="A7525">
        <v>7524</v>
      </c>
      <c r="B7525">
        <v>37</v>
      </c>
      <c r="C7525" t="s">
        <v>10</v>
      </c>
      <c r="D7525" t="s">
        <v>18</v>
      </c>
      <c r="E7525" t="s">
        <v>17</v>
      </c>
      <c r="F7525">
        <v>2552.73</v>
      </c>
      <c r="G7525">
        <v>3859.73</v>
      </c>
      <c r="H7525">
        <v>617</v>
      </c>
      <c r="I7525">
        <v>5</v>
      </c>
      <c r="J7525">
        <v>9655.94</v>
      </c>
      <c r="K7525" t="str">
        <f t="shared" si="117"/>
        <v>Low Risk</v>
      </c>
    </row>
    <row r="7526" spans="1:11" x14ac:dyDescent="0.25">
      <c r="A7526">
        <v>7525</v>
      </c>
      <c r="B7526">
        <v>63</v>
      </c>
      <c r="C7526" t="s">
        <v>13</v>
      </c>
      <c r="D7526" t="s">
        <v>11</v>
      </c>
      <c r="E7526" t="s">
        <v>15</v>
      </c>
      <c r="F7526">
        <v>1806.94</v>
      </c>
      <c r="G7526">
        <v>3237.28</v>
      </c>
      <c r="H7526">
        <v>576</v>
      </c>
      <c r="I7526">
        <v>3</v>
      </c>
      <c r="J7526">
        <v>5332.54</v>
      </c>
      <c r="K7526" t="str">
        <f t="shared" si="117"/>
        <v>Low Risk</v>
      </c>
    </row>
    <row r="7527" spans="1:11" x14ac:dyDescent="0.25">
      <c r="A7527">
        <v>7526</v>
      </c>
      <c r="B7527">
        <v>20</v>
      </c>
      <c r="C7527" t="s">
        <v>10</v>
      </c>
      <c r="D7527" t="s">
        <v>16</v>
      </c>
      <c r="E7527" t="s">
        <v>12</v>
      </c>
      <c r="F7527">
        <v>1573.56</v>
      </c>
      <c r="G7527">
        <v>2919.17</v>
      </c>
      <c r="H7527">
        <v>576</v>
      </c>
      <c r="I7527">
        <v>10</v>
      </c>
      <c r="J7527">
        <v>4785.4399999999996</v>
      </c>
      <c r="K7527" t="str">
        <f t="shared" si="117"/>
        <v>Low Risk</v>
      </c>
    </row>
    <row r="7528" spans="1:11" x14ac:dyDescent="0.25">
      <c r="A7528">
        <v>7527</v>
      </c>
      <c r="B7528">
        <v>18</v>
      </c>
      <c r="C7528" t="s">
        <v>10</v>
      </c>
      <c r="D7528" t="s">
        <v>11</v>
      </c>
      <c r="E7528" t="s">
        <v>17</v>
      </c>
      <c r="F7528">
        <v>1236.1600000000001</v>
      </c>
      <c r="G7528">
        <v>2894.83</v>
      </c>
      <c r="H7528">
        <v>525</v>
      </c>
      <c r="I7528">
        <v>12</v>
      </c>
      <c r="J7528">
        <v>2713.6</v>
      </c>
      <c r="K7528" t="str">
        <f t="shared" si="117"/>
        <v>Moderate Risk</v>
      </c>
    </row>
    <row r="7529" spans="1:11" x14ac:dyDescent="0.25">
      <c r="A7529">
        <v>7528</v>
      </c>
      <c r="B7529">
        <v>75</v>
      </c>
      <c r="C7529" t="s">
        <v>10</v>
      </c>
      <c r="D7529" t="s">
        <v>11</v>
      </c>
      <c r="E7529" t="s">
        <v>17</v>
      </c>
      <c r="F7529">
        <v>1040.2</v>
      </c>
      <c r="G7529">
        <v>2557.67</v>
      </c>
      <c r="H7529">
        <v>544</v>
      </c>
      <c r="I7529">
        <v>10</v>
      </c>
      <c r="J7529">
        <v>5332.54</v>
      </c>
      <c r="K7529" t="str">
        <f t="shared" si="117"/>
        <v>Low Risk</v>
      </c>
    </row>
    <row r="7530" spans="1:11" x14ac:dyDescent="0.25">
      <c r="A7530">
        <v>7529</v>
      </c>
      <c r="B7530">
        <v>70</v>
      </c>
      <c r="C7530" t="s">
        <v>13</v>
      </c>
      <c r="D7530" t="s">
        <v>18</v>
      </c>
      <c r="E7530" t="s">
        <v>20</v>
      </c>
      <c r="F7530">
        <v>4850.13</v>
      </c>
      <c r="G7530">
        <v>9812.39</v>
      </c>
      <c r="H7530">
        <v>676</v>
      </c>
      <c r="I7530">
        <v>9</v>
      </c>
      <c r="J7530">
        <v>14500.61</v>
      </c>
      <c r="K7530" t="str">
        <f t="shared" si="117"/>
        <v>Low Risk</v>
      </c>
    </row>
    <row r="7531" spans="1:11" x14ac:dyDescent="0.25">
      <c r="A7531">
        <v>7530</v>
      </c>
      <c r="B7531">
        <v>64</v>
      </c>
      <c r="C7531" t="s">
        <v>13</v>
      </c>
      <c r="D7531" t="s">
        <v>14</v>
      </c>
      <c r="E7531" t="s">
        <v>20</v>
      </c>
      <c r="F7531">
        <v>1772.2249999999999</v>
      </c>
      <c r="G7531">
        <v>1197.47</v>
      </c>
      <c r="H7531">
        <v>522</v>
      </c>
      <c r="I7531">
        <v>2</v>
      </c>
      <c r="J7531">
        <v>1512.41</v>
      </c>
      <c r="K7531" t="str">
        <f t="shared" si="117"/>
        <v>Low Risk</v>
      </c>
    </row>
    <row r="7532" spans="1:11" x14ac:dyDescent="0.25">
      <c r="A7532">
        <v>7531</v>
      </c>
      <c r="B7532">
        <v>18</v>
      </c>
      <c r="C7532" t="s">
        <v>10</v>
      </c>
      <c r="D7532" t="s">
        <v>16</v>
      </c>
      <c r="E7532" t="s">
        <v>15</v>
      </c>
      <c r="F7532">
        <v>1911.45</v>
      </c>
      <c r="G7532">
        <v>2756.84</v>
      </c>
      <c r="H7532">
        <v>582</v>
      </c>
      <c r="I7532">
        <v>9</v>
      </c>
      <c r="J7532">
        <v>4200.93</v>
      </c>
      <c r="K7532" t="str">
        <f t="shared" si="117"/>
        <v>Low Risk</v>
      </c>
    </row>
    <row r="7533" spans="1:11" x14ac:dyDescent="0.25">
      <c r="A7533">
        <v>7532</v>
      </c>
      <c r="B7533">
        <v>34</v>
      </c>
      <c r="C7533" t="s">
        <v>13</v>
      </c>
      <c r="D7533" t="s">
        <v>18</v>
      </c>
      <c r="E7533" t="s">
        <v>20</v>
      </c>
      <c r="F7533">
        <v>2850.65</v>
      </c>
      <c r="G7533">
        <v>4257.74</v>
      </c>
      <c r="H7533">
        <v>646</v>
      </c>
      <c r="I7533">
        <v>3</v>
      </c>
      <c r="J7533">
        <v>10895.57</v>
      </c>
      <c r="K7533" t="str">
        <f t="shared" si="117"/>
        <v>Low Risk</v>
      </c>
    </row>
    <row r="7534" spans="1:11" x14ac:dyDescent="0.25">
      <c r="A7534">
        <v>7533</v>
      </c>
      <c r="B7534">
        <v>19</v>
      </c>
      <c r="C7534" t="s">
        <v>10</v>
      </c>
      <c r="D7534" t="s">
        <v>14</v>
      </c>
      <c r="E7534" t="s">
        <v>15</v>
      </c>
      <c r="F7534">
        <v>1296.48</v>
      </c>
      <c r="G7534">
        <v>3759.08</v>
      </c>
      <c r="H7534">
        <v>570</v>
      </c>
      <c r="I7534">
        <v>5</v>
      </c>
      <c r="J7534">
        <v>2267.84</v>
      </c>
      <c r="K7534" t="str">
        <f t="shared" si="117"/>
        <v>Low Risk</v>
      </c>
    </row>
    <row r="7535" spans="1:11" x14ac:dyDescent="0.25">
      <c r="A7535">
        <v>7534</v>
      </c>
      <c r="B7535">
        <v>46</v>
      </c>
      <c r="C7535" t="s">
        <v>10</v>
      </c>
      <c r="D7535" t="s">
        <v>19</v>
      </c>
      <c r="E7535" t="s">
        <v>20</v>
      </c>
      <c r="F7535">
        <v>2705.58</v>
      </c>
      <c r="G7535">
        <v>3237.28</v>
      </c>
      <c r="H7535">
        <v>632</v>
      </c>
      <c r="I7535">
        <v>5</v>
      </c>
      <c r="J7535">
        <v>7411.55</v>
      </c>
      <c r="K7535" t="str">
        <f t="shared" si="117"/>
        <v>Low Risk</v>
      </c>
    </row>
    <row r="7536" spans="1:11" x14ac:dyDescent="0.25">
      <c r="A7536">
        <v>7535</v>
      </c>
      <c r="B7536">
        <v>37</v>
      </c>
      <c r="C7536" t="s">
        <v>10</v>
      </c>
      <c r="D7536" t="s">
        <v>14</v>
      </c>
      <c r="E7536" t="s">
        <v>17</v>
      </c>
      <c r="F7536">
        <v>1553.75</v>
      </c>
      <c r="G7536">
        <v>3503.07</v>
      </c>
      <c r="H7536">
        <v>572</v>
      </c>
      <c r="I7536">
        <v>8</v>
      </c>
      <c r="J7536">
        <v>3447.93</v>
      </c>
      <c r="K7536" t="str">
        <f t="shared" si="117"/>
        <v>Low Risk</v>
      </c>
    </row>
    <row r="7537" spans="1:11" x14ac:dyDescent="0.25">
      <c r="A7537">
        <v>7536</v>
      </c>
      <c r="B7537">
        <v>23</v>
      </c>
      <c r="C7537" t="s">
        <v>10</v>
      </c>
      <c r="D7537" t="s">
        <v>18</v>
      </c>
      <c r="E7537" t="s">
        <v>15</v>
      </c>
      <c r="F7537">
        <v>1772.2249999999999</v>
      </c>
      <c r="G7537">
        <v>6999.14</v>
      </c>
      <c r="H7537">
        <v>751</v>
      </c>
      <c r="I7537">
        <v>10</v>
      </c>
      <c r="J7537">
        <v>16303.9</v>
      </c>
      <c r="K7537" t="str">
        <f t="shared" si="117"/>
        <v>Low Risk</v>
      </c>
    </row>
    <row r="7538" spans="1:11" x14ac:dyDescent="0.25">
      <c r="A7538">
        <v>7537</v>
      </c>
      <c r="B7538">
        <v>25</v>
      </c>
      <c r="C7538" t="s">
        <v>13</v>
      </c>
      <c r="D7538" t="s">
        <v>11</v>
      </c>
      <c r="E7538" t="s">
        <v>21</v>
      </c>
      <c r="F7538">
        <v>1965.27</v>
      </c>
      <c r="G7538">
        <v>3531.54</v>
      </c>
      <c r="H7538">
        <v>613</v>
      </c>
      <c r="I7538">
        <v>5</v>
      </c>
      <c r="J7538">
        <v>4715.33</v>
      </c>
      <c r="K7538" t="str">
        <f t="shared" si="117"/>
        <v>Low Risk</v>
      </c>
    </row>
    <row r="7539" spans="1:11" x14ac:dyDescent="0.25">
      <c r="A7539">
        <v>7538</v>
      </c>
      <c r="B7539">
        <v>46</v>
      </c>
      <c r="C7539" t="s">
        <v>13</v>
      </c>
      <c r="D7539" t="s">
        <v>14</v>
      </c>
      <c r="E7539" t="s">
        <v>20</v>
      </c>
      <c r="F7539">
        <v>1471.25</v>
      </c>
      <c r="G7539">
        <v>3094.74</v>
      </c>
      <c r="H7539">
        <v>551</v>
      </c>
      <c r="I7539">
        <v>7</v>
      </c>
      <c r="J7539">
        <v>5332.54</v>
      </c>
      <c r="K7539" t="str">
        <f t="shared" si="117"/>
        <v>Low Risk</v>
      </c>
    </row>
    <row r="7540" spans="1:11" x14ac:dyDescent="0.25">
      <c r="A7540">
        <v>7539</v>
      </c>
      <c r="B7540">
        <v>65</v>
      </c>
      <c r="C7540" t="s">
        <v>13</v>
      </c>
      <c r="D7540" t="s">
        <v>14</v>
      </c>
      <c r="E7540" t="s">
        <v>12</v>
      </c>
      <c r="F7540">
        <v>1680.57</v>
      </c>
      <c r="G7540">
        <v>1885.35</v>
      </c>
      <c r="H7540">
        <v>556</v>
      </c>
      <c r="I7540">
        <v>8</v>
      </c>
      <c r="J7540">
        <v>3501.45</v>
      </c>
      <c r="K7540" t="str">
        <f t="shared" si="117"/>
        <v>Low Risk</v>
      </c>
    </row>
    <row r="7541" spans="1:11" x14ac:dyDescent="0.25">
      <c r="A7541">
        <v>7540</v>
      </c>
      <c r="B7541">
        <v>68</v>
      </c>
      <c r="C7541" t="s">
        <v>10</v>
      </c>
      <c r="D7541" t="s">
        <v>16</v>
      </c>
      <c r="E7541" t="s">
        <v>12</v>
      </c>
      <c r="F7541">
        <v>1950.62</v>
      </c>
      <c r="G7541">
        <v>3115.34</v>
      </c>
      <c r="H7541">
        <v>576</v>
      </c>
      <c r="I7541">
        <v>7</v>
      </c>
      <c r="J7541">
        <v>9135.15</v>
      </c>
      <c r="K7541" t="str">
        <f t="shared" si="117"/>
        <v>Low Risk</v>
      </c>
    </row>
    <row r="7542" spans="1:11" x14ac:dyDescent="0.25">
      <c r="A7542">
        <v>7541</v>
      </c>
      <c r="B7542">
        <v>50</v>
      </c>
      <c r="C7542" t="s">
        <v>10</v>
      </c>
      <c r="D7542" t="s">
        <v>18</v>
      </c>
      <c r="E7542" t="s">
        <v>20</v>
      </c>
      <c r="F7542">
        <v>2154.4699999999998</v>
      </c>
      <c r="G7542">
        <v>3237.28</v>
      </c>
      <c r="H7542">
        <v>555</v>
      </c>
      <c r="I7542">
        <v>6</v>
      </c>
      <c r="J7542">
        <v>7445.94</v>
      </c>
      <c r="K7542" t="str">
        <f t="shared" si="117"/>
        <v>Low Risk</v>
      </c>
    </row>
    <row r="7543" spans="1:11" x14ac:dyDescent="0.25">
      <c r="A7543">
        <v>7542</v>
      </c>
      <c r="B7543">
        <v>20</v>
      </c>
      <c r="C7543" t="s">
        <v>13</v>
      </c>
      <c r="D7543" t="s">
        <v>16</v>
      </c>
      <c r="E7543" t="s">
        <v>15</v>
      </c>
      <c r="F7543">
        <v>4077.79</v>
      </c>
      <c r="G7543">
        <v>5602.85</v>
      </c>
      <c r="H7543">
        <v>695</v>
      </c>
      <c r="I7543">
        <v>5</v>
      </c>
      <c r="J7543">
        <v>14090.79</v>
      </c>
      <c r="K7543" t="str">
        <f t="shared" si="117"/>
        <v>Low Risk</v>
      </c>
    </row>
    <row r="7544" spans="1:11" x14ac:dyDescent="0.25">
      <c r="A7544">
        <v>7543</v>
      </c>
      <c r="B7544">
        <v>52</v>
      </c>
      <c r="C7544" t="s">
        <v>10</v>
      </c>
      <c r="D7544" t="s">
        <v>18</v>
      </c>
      <c r="E7544" t="s">
        <v>20</v>
      </c>
      <c r="F7544">
        <v>4882.41</v>
      </c>
      <c r="G7544">
        <v>9975.2900000000009</v>
      </c>
      <c r="H7544">
        <v>712</v>
      </c>
      <c r="I7544">
        <v>7</v>
      </c>
      <c r="J7544">
        <v>16649.86</v>
      </c>
      <c r="K7544" t="str">
        <f t="shared" si="117"/>
        <v>Low Risk</v>
      </c>
    </row>
    <row r="7545" spans="1:11" x14ac:dyDescent="0.25">
      <c r="A7545">
        <v>7544</v>
      </c>
      <c r="B7545">
        <v>22</v>
      </c>
      <c r="C7545" t="s">
        <v>13</v>
      </c>
      <c r="D7545" t="s">
        <v>18</v>
      </c>
      <c r="E7545" t="s">
        <v>21</v>
      </c>
      <c r="F7545">
        <v>1857.91</v>
      </c>
      <c r="G7545">
        <v>3878.23</v>
      </c>
      <c r="H7545">
        <v>590</v>
      </c>
      <c r="I7545">
        <v>2</v>
      </c>
      <c r="J7545">
        <v>5194.3500000000004</v>
      </c>
      <c r="K7545" t="str">
        <f t="shared" si="117"/>
        <v>Low Risk</v>
      </c>
    </row>
    <row r="7546" spans="1:11" x14ac:dyDescent="0.25">
      <c r="A7546">
        <v>7545</v>
      </c>
      <c r="B7546">
        <v>44</v>
      </c>
      <c r="C7546" t="s">
        <v>10</v>
      </c>
      <c r="D7546" t="s">
        <v>14</v>
      </c>
      <c r="E7546" t="s">
        <v>21</v>
      </c>
      <c r="F7546">
        <v>2008.85</v>
      </c>
      <c r="G7546">
        <v>2700.54</v>
      </c>
      <c r="H7546">
        <v>576</v>
      </c>
      <c r="I7546">
        <v>11</v>
      </c>
      <c r="J7546">
        <v>8571.44</v>
      </c>
      <c r="K7546" t="str">
        <f t="shared" si="117"/>
        <v>Moderate Risk</v>
      </c>
    </row>
    <row r="7547" spans="1:11" x14ac:dyDescent="0.25">
      <c r="A7547">
        <v>7546</v>
      </c>
      <c r="B7547">
        <v>61</v>
      </c>
      <c r="C7547" t="s">
        <v>10</v>
      </c>
      <c r="D7547" t="s">
        <v>16</v>
      </c>
      <c r="E7547" t="s">
        <v>17</v>
      </c>
      <c r="F7547">
        <v>2305.1</v>
      </c>
      <c r="G7547">
        <v>4110.5600000000004</v>
      </c>
      <c r="H7547">
        <v>594</v>
      </c>
      <c r="I7547">
        <v>4</v>
      </c>
      <c r="J7547">
        <v>6704.58</v>
      </c>
      <c r="K7547" t="str">
        <f t="shared" si="117"/>
        <v>Low Risk</v>
      </c>
    </row>
    <row r="7548" spans="1:11" x14ac:dyDescent="0.25">
      <c r="A7548">
        <v>7547</v>
      </c>
      <c r="B7548">
        <v>29</v>
      </c>
      <c r="C7548" t="s">
        <v>10</v>
      </c>
      <c r="D7548" t="s">
        <v>11</v>
      </c>
      <c r="E7548" t="s">
        <v>17</v>
      </c>
      <c r="F7548">
        <v>1550.56</v>
      </c>
      <c r="G7548">
        <v>3171.85</v>
      </c>
      <c r="H7548">
        <v>519</v>
      </c>
      <c r="I7548">
        <v>9</v>
      </c>
      <c r="J7548">
        <v>4920.05</v>
      </c>
      <c r="K7548" t="str">
        <f t="shared" si="117"/>
        <v>Low Risk</v>
      </c>
    </row>
    <row r="7549" spans="1:11" x14ac:dyDescent="0.25">
      <c r="A7549">
        <v>7548</v>
      </c>
      <c r="B7549">
        <v>37</v>
      </c>
      <c r="C7549" t="s">
        <v>13</v>
      </c>
      <c r="D7549" t="s">
        <v>11</v>
      </c>
      <c r="E7549" t="s">
        <v>15</v>
      </c>
      <c r="F7549">
        <v>2929.29</v>
      </c>
      <c r="G7549">
        <v>5377.07</v>
      </c>
      <c r="H7549">
        <v>586</v>
      </c>
      <c r="I7549">
        <v>3</v>
      </c>
      <c r="J7549">
        <v>12107.6</v>
      </c>
      <c r="K7549" t="str">
        <f t="shared" si="117"/>
        <v>Low Risk</v>
      </c>
    </row>
    <row r="7550" spans="1:11" x14ac:dyDescent="0.25">
      <c r="A7550">
        <v>7549</v>
      </c>
      <c r="B7550">
        <v>62</v>
      </c>
      <c r="C7550" t="s">
        <v>13</v>
      </c>
      <c r="D7550" t="s">
        <v>14</v>
      </c>
      <c r="E7550" t="s">
        <v>20</v>
      </c>
      <c r="F7550">
        <v>1315.53</v>
      </c>
      <c r="G7550">
        <v>2321.2600000000002</v>
      </c>
      <c r="H7550">
        <v>576</v>
      </c>
      <c r="I7550">
        <v>8</v>
      </c>
      <c r="J7550">
        <v>3860.38</v>
      </c>
      <c r="K7550" t="str">
        <f t="shared" si="117"/>
        <v>Low Risk</v>
      </c>
    </row>
    <row r="7551" spans="1:11" x14ac:dyDescent="0.25">
      <c r="A7551">
        <v>7550</v>
      </c>
      <c r="B7551">
        <v>37</v>
      </c>
      <c r="C7551" t="s">
        <v>10</v>
      </c>
      <c r="D7551" t="s">
        <v>11</v>
      </c>
      <c r="E7551" t="s">
        <v>21</v>
      </c>
      <c r="F7551">
        <v>1666.78</v>
      </c>
      <c r="G7551">
        <v>2908.48</v>
      </c>
      <c r="H7551">
        <v>576</v>
      </c>
      <c r="I7551">
        <v>7</v>
      </c>
      <c r="J7551">
        <v>5745.94</v>
      </c>
      <c r="K7551" t="str">
        <f t="shared" si="117"/>
        <v>Low Risk</v>
      </c>
    </row>
    <row r="7552" spans="1:11" x14ac:dyDescent="0.25">
      <c r="A7552">
        <v>7551</v>
      </c>
      <c r="B7552">
        <v>26</v>
      </c>
      <c r="C7552" t="s">
        <v>13</v>
      </c>
      <c r="D7552" t="s">
        <v>16</v>
      </c>
      <c r="E7552" t="s">
        <v>17</v>
      </c>
      <c r="F7552">
        <v>2173.69</v>
      </c>
      <c r="G7552">
        <v>4532.91</v>
      </c>
      <c r="H7552">
        <v>566</v>
      </c>
      <c r="I7552">
        <v>10</v>
      </c>
      <c r="J7552">
        <v>7650.63</v>
      </c>
      <c r="K7552" t="str">
        <f t="shared" si="117"/>
        <v>Low Risk</v>
      </c>
    </row>
    <row r="7553" spans="1:11" x14ac:dyDescent="0.25">
      <c r="A7553">
        <v>7552</v>
      </c>
      <c r="B7553">
        <v>56</v>
      </c>
      <c r="C7553" t="s">
        <v>10</v>
      </c>
      <c r="D7553" t="s">
        <v>11</v>
      </c>
      <c r="E7553" t="s">
        <v>21</v>
      </c>
      <c r="F7553">
        <v>885.02</v>
      </c>
      <c r="G7553">
        <v>2245.7600000000002</v>
      </c>
      <c r="H7553">
        <v>419</v>
      </c>
      <c r="I7553">
        <v>7</v>
      </c>
      <c r="J7553">
        <v>1115.55</v>
      </c>
      <c r="K7553" t="str">
        <f t="shared" si="117"/>
        <v>Moderate Risk</v>
      </c>
    </row>
    <row r="7554" spans="1:11" x14ac:dyDescent="0.25">
      <c r="A7554">
        <v>7553</v>
      </c>
      <c r="B7554">
        <v>21</v>
      </c>
      <c r="C7554" t="s">
        <v>10</v>
      </c>
      <c r="D7554" t="s">
        <v>16</v>
      </c>
      <c r="E7554" t="s">
        <v>15</v>
      </c>
      <c r="F7554">
        <v>1952.51</v>
      </c>
      <c r="G7554">
        <v>4073.81</v>
      </c>
      <c r="H7554">
        <v>548</v>
      </c>
      <c r="I7554">
        <v>8</v>
      </c>
      <c r="J7554">
        <v>7380.99</v>
      </c>
      <c r="K7554" t="str">
        <f t="shared" ref="K7554:K7617" si="118">IF(AND(H7554&lt;500,I7554&gt;10),"High Risk",IF(OR(H7554&lt;500,I7554&gt;10),"Moderate Risk","Low Risk"))</f>
        <v>Low Risk</v>
      </c>
    </row>
    <row r="7555" spans="1:11" x14ac:dyDescent="0.25">
      <c r="A7555">
        <v>7554</v>
      </c>
      <c r="B7555">
        <v>68</v>
      </c>
      <c r="C7555" t="s">
        <v>13</v>
      </c>
      <c r="D7555" t="s">
        <v>18</v>
      </c>
      <c r="E7555" t="s">
        <v>20</v>
      </c>
      <c r="F7555">
        <v>1354.18</v>
      </c>
      <c r="G7555">
        <v>3002.37</v>
      </c>
      <c r="H7555">
        <v>564</v>
      </c>
      <c r="I7555">
        <v>6</v>
      </c>
      <c r="J7555">
        <v>5332.54</v>
      </c>
      <c r="K7555" t="str">
        <f t="shared" si="118"/>
        <v>Low Risk</v>
      </c>
    </row>
    <row r="7556" spans="1:11" x14ac:dyDescent="0.25">
      <c r="A7556">
        <v>7555</v>
      </c>
      <c r="B7556">
        <v>71</v>
      </c>
      <c r="C7556" t="s">
        <v>13</v>
      </c>
      <c r="D7556" t="s">
        <v>14</v>
      </c>
      <c r="E7556" t="s">
        <v>17</v>
      </c>
      <c r="F7556">
        <v>1652.22</v>
      </c>
      <c r="G7556">
        <v>3359.44</v>
      </c>
      <c r="H7556">
        <v>572</v>
      </c>
      <c r="I7556">
        <v>4</v>
      </c>
      <c r="J7556">
        <v>4180.3999999999996</v>
      </c>
      <c r="K7556" t="str">
        <f t="shared" si="118"/>
        <v>Low Risk</v>
      </c>
    </row>
    <row r="7557" spans="1:11" x14ac:dyDescent="0.25">
      <c r="A7557">
        <v>7556</v>
      </c>
      <c r="B7557">
        <v>36</v>
      </c>
      <c r="C7557" t="s">
        <v>10</v>
      </c>
      <c r="D7557" t="s">
        <v>18</v>
      </c>
      <c r="E7557" t="s">
        <v>12</v>
      </c>
      <c r="F7557">
        <v>3030.44</v>
      </c>
      <c r="G7557">
        <v>5928.29</v>
      </c>
      <c r="H7557">
        <v>666</v>
      </c>
      <c r="I7557">
        <v>4</v>
      </c>
      <c r="J7557">
        <v>8196.84</v>
      </c>
      <c r="K7557" t="str">
        <f t="shared" si="118"/>
        <v>Low Risk</v>
      </c>
    </row>
    <row r="7558" spans="1:11" x14ac:dyDescent="0.25">
      <c r="A7558">
        <v>7557</v>
      </c>
      <c r="B7558">
        <v>55</v>
      </c>
      <c r="C7558" t="s">
        <v>10</v>
      </c>
      <c r="D7558" t="s">
        <v>16</v>
      </c>
      <c r="E7558" t="s">
        <v>17</v>
      </c>
      <c r="F7558">
        <v>3135.33</v>
      </c>
      <c r="G7558">
        <v>6987.95</v>
      </c>
      <c r="H7558">
        <v>684</v>
      </c>
      <c r="I7558">
        <v>5</v>
      </c>
      <c r="J7558">
        <v>9164.92</v>
      </c>
      <c r="K7558" t="str">
        <f t="shared" si="118"/>
        <v>Low Risk</v>
      </c>
    </row>
    <row r="7559" spans="1:11" x14ac:dyDescent="0.25">
      <c r="A7559">
        <v>7558</v>
      </c>
      <c r="B7559">
        <v>44</v>
      </c>
      <c r="C7559" t="s">
        <v>13</v>
      </c>
      <c r="D7559" t="s">
        <v>14</v>
      </c>
      <c r="E7559" t="s">
        <v>17</v>
      </c>
      <c r="F7559">
        <v>1597.66</v>
      </c>
      <c r="G7559">
        <v>2785.68</v>
      </c>
      <c r="H7559">
        <v>600</v>
      </c>
      <c r="I7559">
        <v>6</v>
      </c>
      <c r="J7559">
        <v>7267.29</v>
      </c>
      <c r="K7559" t="str">
        <f t="shared" si="118"/>
        <v>Low Risk</v>
      </c>
    </row>
    <row r="7560" spans="1:11" x14ac:dyDescent="0.25">
      <c r="A7560">
        <v>7559</v>
      </c>
      <c r="B7560">
        <v>62</v>
      </c>
      <c r="C7560" t="s">
        <v>13</v>
      </c>
      <c r="D7560" t="s">
        <v>18</v>
      </c>
      <c r="E7560" t="s">
        <v>152</v>
      </c>
      <c r="F7560">
        <v>7958.84</v>
      </c>
      <c r="G7560">
        <v>12967.43</v>
      </c>
      <c r="H7560">
        <v>724</v>
      </c>
      <c r="I7560">
        <v>4</v>
      </c>
      <c r="J7560">
        <v>30138.52</v>
      </c>
      <c r="K7560" t="str">
        <f t="shared" si="118"/>
        <v>Low Risk</v>
      </c>
    </row>
    <row r="7561" spans="1:11" x14ac:dyDescent="0.25">
      <c r="A7561">
        <v>7560</v>
      </c>
      <c r="B7561">
        <v>60</v>
      </c>
      <c r="C7561" t="s">
        <v>13</v>
      </c>
      <c r="D7561" t="s">
        <v>11</v>
      </c>
      <c r="E7561" t="s">
        <v>12</v>
      </c>
      <c r="F7561">
        <v>823.28</v>
      </c>
      <c r="G7561">
        <v>2475.42</v>
      </c>
      <c r="H7561">
        <v>549</v>
      </c>
      <c r="I7561">
        <v>6</v>
      </c>
      <c r="J7561">
        <v>500</v>
      </c>
      <c r="K7561" t="str">
        <f t="shared" si="118"/>
        <v>Low Risk</v>
      </c>
    </row>
    <row r="7562" spans="1:11" x14ac:dyDescent="0.25">
      <c r="A7562">
        <v>7561</v>
      </c>
      <c r="B7562">
        <v>30</v>
      </c>
      <c r="C7562" t="s">
        <v>10</v>
      </c>
      <c r="D7562" t="s">
        <v>11</v>
      </c>
      <c r="E7562" t="s">
        <v>20</v>
      </c>
      <c r="F7562">
        <v>1452.94</v>
      </c>
      <c r="G7562">
        <v>2977.22</v>
      </c>
      <c r="H7562">
        <v>542</v>
      </c>
      <c r="I7562">
        <v>9</v>
      </c>
      <c r="J7562">
        <v>4005.72</v>
      </c>
      <c r="K7562" t="str">
        <f t="shared" si="118"/>
        <v>Low Risk</v>
      </c>
    </row>
    <row r="7563" spans="1:11" x14ac:dyDescent="0.25">
      <c r="A7563">
        <v>7562</v>
      </c>
      <c r="B7563">
        <v>30</v>
      </c>
      <c r="C7563" t="s">
        <v>13</v>
      </c>
      <c r="D7563" t="s">
        <v>14</v>
      </c>
      <c r="E7563" t="s">
        <v>20</v>
      </c>
      <c r="F7563">
        <v>1879.86</v>
      </c>
      <c r="G7563">
        <v>3806.67</v>
      </c>
      <c r="H7563">
        <v>602</v>
      </c>
      <c r="I7563">
        <v>9</v>
      </c>
      <c r="J7563">
        <v>4593.47</v>
      </c>
      <c r="K7563" t="str">
        <f t="shared" si="118"/>
        <v>Low Risk</v>
      </c>
    </row>
    <row r="7564" spans="1:11" x14ac:dyDescent="0.25">
      <c r="A7564">
        <v>7563</v>
      </c>
      <c r="B7564">
        <v>74</v>
      </c>
      <c r="C7564" t="s">
        <v>10</v>
      </c>
      <c r="D7564" t="s">
        <v>16</v>
      </c>
      <c r="E7564" t="s">
        <v>12</v>
      </c>
      <c r="F7564">
        <v>3202.1</v>
      </c>
      <c r="G7564">
        <v>5068.78</v>
      </c>
      <c r="H7564">
        <v>664</v>
      </c>
      <c r="I7564">
        <v>11</v>
      </c>
      <c r="J7564">
        <v>10374.49</v>
      </c>
      <c r="K7564" t="str">
        <f t="shared" si="118"/>
        <v>Moderate Risk</v>
      </c>
    </row>
    <row r="7565" spans="1:11" x14ac:dyDescent="0.25">
      <c r="A7565">
        <v>7564</v>
      </c>
      <c r="B7565">
        <v>39</v>
      </c>
      <c r="C7565" t="s">
        <v>13</v>
      </c>
      <c r="D7565" t="s">
        <v>11</v>
      </c>
      <c r="E7565" t="s">
        <v>20</v>
      </c>
      <c r="F7565">
        <v>1152.75</v>
      </c>
      <c r="G7565">
        <v>745.91</v>
      </c>
      <c r="H7565">
        <v>538</v>
      </c>
      <c r="I7565">
        <v>4</v>
      </c>
      <c r="J7565">
        <v>5940.76</v>
      </c>
      <c r="K7565" t="str">
        <f t="shared" si="118"/>
        <v>Low Risk</v>
      </c>
    </row>
    <row r="7566" spans="1:11" x14ac:dyDescent="0.25">
      <c r="A7566">
        <v>7565</v>
      </c>
      <c r="B7566">
        <v>45</v>
      </c>
      <c r="C7566" t="s">
        <v>10</v>
      </c>
      <c r="D7566" t="s">
        <v>11</v>
      </c>
      <c r="E7566" t="s">
        <v>17</v>
      </c>
      <c r="F7566">
        <v>2575.0100000000002</v>
      </c>
      <c r="G7566">
        <v>4861.92</v>
      </c>
      <c r="H7566">
        <v>604</v>
      </c>
      <c r="I7566">
        <v>7</v>
      </c>
      <c r="J7566">
        <v>5332.54</v>
      </c>
      <c r="K7566" t="str">
        <f t="shared" si="118"/>
        <v>Low Risk</v>
      </c>
    </row>
    <row r="7567" spans="1:11" x14ac:dyDescent="0.25">
      <c r="A7567">
        <v>7566</v>
      </c>
      <c r="B7567">
        <v>69</v>
      </c>
      <c r="C7567" t="s">
        <v>10</v>
      </c>
      <c r="D7567" t="s">
        <v>14</v>
      </c>
      <c r="E7567" t="s">
        <v>21</v>
      </c>
      <c r="F7567">
        <v>654.57000000000005</v>
      </c>
      <c r="G7567">
        <v>970.16</v>
      </c>
      <c r="H7567">
        <v>429</v>
      </c>
      <c r="I7567">
        <v>8</v>
      </c>
      <c r="J7567">
        <v>1834.6</v>
      </c>
      <c r="K7567" t="str">
        <f t="shared" si="118"/>
        <v>Moderate Risk</v>
      </c>
    </row>
    <row r="7568" spans="1:11" x14ac:dyDescent="0.25">
      <c r="A7568">
        <v>7567</v>
      </c>
      <c r="B7568">
        <v>64</v>
      </c>
      <c r="C7568" t="s">
        <v>10</v>
      </c>
      <c r="D7568" t="s">
        <v>18</v>
      </c>
      <c r="E7568" t="s">
        <v>12</v>
      </c>
      <c r="F7568">
        <v>1772.2249999999999</v>
      </c>
      <c r="G7568">
        <v>3124.78</v>
      </c>
      <c r="H7568">
        <v>590</v>
      </c>
      <c r="I7568">
        <v>9</v>
      </c>
      <c r="J7568">
        <v>8450.2800000000007</v>
      </c>
      <c r="K7568" t="str">
        <f t="shared" si="118"/>
        <v>Low Risk</v>
      </c>
    </row>
    <row r="7569" spans="1:11" x14ac:dyDescent="0.25">
      <c r="A7569">
        <v>7568</v>
      </c>
      <c r="B7569">
        <v>70</v>
      </c>
      <c r="C7569" t="s">
        <v>13</v>
      </c>
      <c r="D7569" t="s">
        <v>18</v>
      </c>
      <c r="E7569" t="s">
        <v>20</v>
      </c>
      <c r="F7569">
        <v>3049.77</v>
      </c>
      <c r="G7569">
        <v>5069.8500000000004</v>
      </c>
      <c r="H7569">
        <v>693</v>
      </c>
      <c r="I7569">
        <v>4</v>
      </c>
      <c r="J7569">
        <v>12448.83</v>
      </c>
      <c r="K7569" t="str">
        <f t="shared" si="118"/>
        <v>Low Risk</v>
      </c>
    </row>
    <row r="7570" spans="1:11" x14ac:dyDescent="0.25">
      <c r="A7570">
        <v>7569</v>
      </c>
      <c r="B7570">
        <v>62</v>
      </c>
      <c r="C7570" t="s">
        <v>13</v>
      </c>
      <c r="D7570" t="s">
        <v>16</v>
      </c>
      <c r="E7570" t="s">
        <v>15</v>
      </c>
      <c r="F7570">
        <v>2123.88</v>
      </c>
      <c r="G7570">
        <v>3867.4</v>
      </c>
      <c r="H7570">
        <v>657</v>
      </c>
      <c r="I7570">
        <v>3</v>
      </c>
      <c r="J7570">
        <v>5332.54</v>
      </c>
      <c r="K7570" t="str">
        <f t="shared" si="118"/>
        <v>Low Risk</v>
      </c>
    </row>
    <row r="7571" spans="1:11" x14ac:dyDescent="0.25">
      <c r="A7571">
        <v>7570</v>
      </c>
      <c r="B7571">
        <v>39</v>
      </c>
      <c r="C7571" t="s">
        <v>10</v>
      </c>
      <c r="D7571" t="s">
        <v>11</v>
      </c>
      <c r="E7571" t="s">
        <v>20</v>
      </c>
      <c r="F7571">
        <v>2624.06</v>
      </c>
      <c r="G7571">
        <v>4184.38</v>
      </c>
      <c r="H7571">
        <v>576</v>
      </c>
      <c r="I7571">
        <v>11</v>
      </c>
      <c r="J7571">
        <v>8861.16</v>
      </c>
      <c r="K7571" t="str">
        <f t="shared" si="118"/>
        <v>Moderate Risk</v>
      </c>
    </row>
    <row r="7572" spans="1:11" x14ac:dyDescent="0.25">
      <c r="A7572">
        <v>7571</v>
      </c>
      <c r="B7572">
        <v>60</v>
      </c>
      <c r="C7572" t="s">
        <v>13</v>
      </c>
      <c r="D7572" t="s">
        <v>14</v>
      </c>
      <c r="E7572" t="s">
        <v>15</v>
      </c>
      <c r="F7572">
        <v>1857.69</v>
      </c>
      <c r="G7572">
        <v>4542.74</v>
      </c>
      <c r="H7572">
        <v>620</v>
      </c>
      <c r="I7572">
        <v>11</v>
      </c>
      <c r="J7572">
        <v>5614.09</v>
      </c>
      <c r="K7572" t="str">
        <f t="shared" si="118"/>
        <v>Moderate Risk</v>
      </c>
    </row>
    <row r="7573" spans="1:11" x14ac:dyDescent="0.25">
      <c r="A7573">
        <v>7572</v>
      </c>
      <c r="B7573">
        <v>36</v>
      </c>
      <c r="C7573" t="s">
        <v>13</v>
      </c>
      <c r="D7573" t="s">
        <v>18</v>
      </c>
      <c r="E7573" t="s">
        <v>15</v>
      </c>
      <c r="F7573">
        <v>1948.91</v>
      </c>
      <c r="G7573">
        <v>3352.48</v>
      </c>
      <c r="H7573">
        <v>576</v>
      </c>
      <c r="I7573">
        <v>5</v>
      </c>
      <c r="J7573">
        <v>5957.01</v>
      </c>
      <c r="K7573" t="str">
        <f t="shared" si="118"/>
        <v>Low Risk</v>
      </c>
    </row>
    <row r="7574" spans="1:11" x14ac:dyDescent="0.25">
      <c r="A7574">
        <v>7573</v>
      </c>
      <c r="B7574">
        <v>25</v>
      </c>
      <c r="C7574" t="s">
        <v>10</v>
      </c>
      <c r="D7574" t="s">
        <v>14</v>
      </c>
      <c r="E7574" t="s">
        <v>12</v>
      </c>
      <c r="F7574">
        <v>2044.58</v>
      </c>
      <c r="G7574">
        <v>4368.55</v>
      </c>
      <c r="H7574">
        <v>590</v>
      </c>
      <c r="I7574">
        <v>2</v>
      </c>
      <c r="J7574">
        <v>7834.17</v>
      </c>
      <c r="K7574" t="str">
        <f t="shared" si="118"/>
        <v>Low Risk</v>
      </c>
    </row>
    <row r="7575" spans="1:11" x14ac:dyDescent="0.25">
      <c r="A7575">
        <v>7574</v>
      </c>
      <c r="B7575">
        <v>69</v>
      </c>
      <c r="C7575" t="s">
        <v>13</v>
      </c>
      <c r="D7575" t="s">
        <v>14</v>
      </c>
      <c r="E7575" t="s">
        <v>12</v>
      </c>
      <c r="F7575">
        <v>1772.2249999999999</v>
      </c>
      <c r="G7575">
        <v>3296.5</v>
      </c>
      <c r="H7575">
        <v>577</v>
      </c>
      <c r="I7575">
        <v>3</v>
      </c>
      <c r="J7575">
        <v>5412.18</v>
      </c>
      <c r="K7575" t="str">
        <f t="shared" si="118"/>
        <v>Low Risk</v>
      </c>
    </row>
    <row r="7576" spans="1:11" x14ac:dyDescent="0.25">
      <c r="A7576">
        <v>7575</v>
      </c>
      <c r="B7576">
        <v>25</v>
      </c>
      <c r="C7576" t="s">
        <v>13</v>
      </c>
      <c r="D7576" t="s">
        <v>11</v>
      </c>
      <c r="E7576" t="s">
        <v>17</v>
      </c>
      <c r="F7576">
        <v>2105.4499999999998</v>
      </c>
      <c r="G7576">
        <v>4828.3999999999996</v>
      </c>
      <c r="H7576">
        <v>590</v>
      </c>
      <c r="I7576">
        <v>7</v>
      </c>
      <c r="J7576">
        <v>7315.88</v>
      </c>
      <c r="K7576" t="str">
        <f t="shared" si="118"/>
        <v>Low Risk</v>
      </c>
    </row>
    <row r="7577" spans="1:11" x14ac:dyDescent="0.25">
      <c r="A7577">
        <v>7576</v>
      </c>
      <c r="B7577">
        <v>59</v>
      </c>
      <c r="C7577" t="s">
        <v>10</v>
      </c>
      <c r="D7577" t="s">
        <v>18</v>
      </c>
      <c r="E7577" t="s">
        <v>20</v>
      </c>
      <c r="F7577">
        <v>3560.66</v>
      </c>
      <c r="G7577">
        <v>6552.03</v>
      </c>
      <c r="H7577">
        <v>690</v>
      </c>
      <c r="I7577">
        <v>4</v>
      </c>
      <c r="J7577">
        <v>11070.36</v>
      </c>
      <c r="K7577" t="str">
        <f t="shared" si="118"/>
        <v>Low Risk</v>
      </c>
    </row>
    <row r="7578" spans="1:11" x14ac:dyDescent="0.25">
      <c r="A7578">
        <v>7577</v>
      </c>
      <c r="B7578">
        <v>43</v>
      </c>
      <c r="C7578" t="s">
        <v>10</v>
      </c>
      <c r="D7578" t="s">
        <v>11</v>
      </c>
      <c r="E7578" t="s">
        <v>12</v>
      </c>
      <c r="F7578">
        <v>1348.39</v>
      </c>
      <c r="G7578">
        <v>3163.5</v>
      </c>
      <c r="H7578">
        <v>468</v>
      </c>
      <c r="I7578">
        <v>7</v>
      </c>
      <c r="J7578">
        <v>5048.2299999999996</v>
      </c>
      <c r="K7578" t="str">
        <f t="shared" si="118"/>
        <v>Moderate Risk</v>
      </c>
    </row>
    <row r="7579" spans="1:11" x14ac:dyDescent="0.25">
      <c r="A7579">
        <v>7578</v>
      </c>
      <c r="B7579">
        <v>65</v>
      </c>
      <c r="C7579" t="s">
        <v>10</v>
      </c>
      <c r="D7579" t="s">
        <v>14</v>
      </c>
      <c r="E7579" t="s">
        <v>20</v>
      </c>
      <c r="F7579">
        <v>1772.2249999999999</v>
      </c>
      <c r="G7579">
        <v>4103.58</v>
      </c>
      <c r="H7579">
        <v>533</v>
      </c>
      <c r="I7579">
        <v>6</v>
      </c>
      <c r="J7579">
        <v>4550.66</v>
      </c>
      <c r="K7579" t="str">
        <f t="shared" si="118"/>
        <v>Low Risk</v>
      </c>
    </row>
    <row r="7580" spans="1:11" x14ac:dyDescent="0.25">
      <c r="A7580">
        <v>7579</v>
      </c>
      <c r="B7580">
        <v>68</v>
      </c>
      <c r="C7580" t="s">
        <v>10</v>
      </c>
      <c r="D7580" t="s">
        <v>16</v>
      </c>
      <c r="E7580" t="s">
        <v>20</v>
      </c>
      <c r="F7580">
        <v>1772.2249999999999</v>
      </c>
      <c r="G7580">
        <v>5218.3</v>
      </c>
      <c r="H7580">
        <v>583</v>
      </c>
      <c r="I7580">
        <v>4</v>
      </c>
      <c r="J7580">
        <v>6318.53</v>
      </c>
      <c r="K7580" t="str">
        <f t="shared" si="118"/>
        <v>Low Risk</v>
      </c>
    </row>
    <row r="7581" spans="1:11" x14ac:dyDescent="0.25">
      <c r="A7581">
        <v>7580</v>
      </c>
      <c r="B7581">
        <v>43</v>
      </c>
      <c r="C7581" t="s">
        <v>10</v>
      </c>
      <c r="D7581" t="s">
        <v>16</v>
      </c>
      <c r="E7581" t="s">
        <v>17</v>
      </c>
      <c r="F7581">
        <v>1772.2249999999999</v>
      </c>
      <c r="G7581">
        <v>5454.88</v>
      </c>
      <c r="H7581">
        <v>662</v>
      </c>
      <c r="I7581">
        <v>4</v>
      </c>
      <c r="J7581">
        <v>9027.66</v>
      </c>
      <c r="K7581" t="str">
        <f t="shared" si="118"/>
        <v>Low Risk</v>
      </c>
    </row>
    <row r="7582" spans="1:11" x14ac:dyDescent="0.25">
      <c r="A7582">
        <v>7581</v>
      </c>
      <c r="B7582">
        <v>40</v>
      </c>
      <c r="C7582" t="s">
        <v>13</v>
      </c>
      <c r="D7582" t="s">
        <v>16</v>
      </c>
      <c r="E7582" t="s">
        <v>17</v>
      </c>
      <c r="F7582">
        <v>1772.2249999999999</v>
      </c>
      <c r="G7582">
        <v>5692.46</v>
      </c>
      <c r="H7582">
        <v>679</v>
      </c>
      <c r="I7582">
        <v>14</v>
      </c>
      <c r="J7582">
        <v>10481.299999999999</v>
      </c>
      <c r="K7582" t="str">
        <f t="shared" si="118"/>
        <v>Moderate Risk</v>
      </c>
    </row>
    <row r="7583" spans="1:11" x14ac:dyDescent="0.25">
      <c r="A7583">
        <v>7582</v>
      </c>
      <c r="B7583">
        <v>60</v>
      </c>
      <c r="C7583" t="s">
        <v>13</v>
      </c>
      <c r="D7583" t="s">
        <v>11</v>
      </c>
      <c r="E7583" t="s">
        <v>20</v>
      </c>
      <c r="F7583">
        <v>1488.27</v>
      </c>
      <c r="G7583">
        <v>2531.86</v>
      </c>
      <c r="H7583">
        <v>560</v>
      </c>
      <c r="I7583">
        <v>6</v>
      </c>
      <c r="J7583">
        <v>3747.34</v>
      </c>
      <c r="K7583" t="str">
        <f t="shared" si="118"/>
        <v>Low Risk</v>
      </c>
    </row>
    <row r="7584" spans="1:11" x14ac:dyDescent="0.25">
      <c r="A7584">
        <v>7583</v>
      </c>
      <c r="B7584">
        <v>30</v>
      </c>
      <c r="C7584" t="s">
        <v>10</v>
      </c>
      <c r="D7584" t="s">
        <v>18</v>
      </c>
      <c r="E7584" t="s">
        <v>12</v>
      </c>
      <c r="F7584">
        <v>3745.27</v>
      </c>
      <c r="G7584">
        <v>5768.06</v>
      </c>
      <c r="H7584">
        <v>719</v>
      </c>
      <c r="I7584">
        <v>8</v>
      </c>
      <c r="J7584">
        <v>14810.75</v>
      </c>
      <c r="K7584" t="str">
        <f t="shared" si="118"/>
        <v>Low Risk</v>
      </c>
    </row>
    <row r="7585" spans="1:11" x14ac:dyDescent="0.25">
      <c r="A7585">
        <v>7584</v>
      </c>
      <c r="B7585">
        <v>45</v>
      </c>
      <c r="C7585" t="s">
        <v>13</v>
      </c>
      <c r="D7585" t="s">
        <v>11</v>
      </c>
      <c r="E7585" t="s">
        <v>17</v>
      </c>
      <c r="F7585">
        <v>1294.28</v>
      </c>
      <c r="G7585">
        <v>2081.1</v>
      </c>
      <c r="H7585">
        <v>513</v>
      </c>
      <c r="I7585">
        <v>9</v>
      </c>
      <c r="J7585">
        <v>1801.36</v>
      </c>
      <c r="K7585" t="str">
        <f t="shared" si="118"/>
        <v>Low Risk</v>
      </c>
    </row>
    <row r="7586" spans="1:11" x14ac:dyDescent="0.25">
      <c r="A7586">
        <v>7585</v>
      </c>
      <c r="B7586">
        <v>26</v>
      </c>
      <c r="C7586" t="s">
        <v>13</v>
      </c>
      <c r="D7586" t="s">
        <v>16</v>
      </c>
      <c r="E7586" t="s">
        <v>12</v>
      </c>
      <c r="F7586">
        <v>1415.58</v>
      </c>
      <c r="G7586">
        <v>1445.25</v>
      </c>
      <c r="H7586">
        <v>576</v>
      </c>
      <c r="I7586">
        <v>7</v>
      </c>
      <c r="J7586">
        <v>1812.57</v>
      </c>
      <c r="K7586" t="str">
        <f t="shared" si="118"/>
        <v>Low Risk</v>
      </c>
    </row>
    <row r="7587" spans="1:11" x14ac:dyDescent="0.25">
      <c r="A7587">
        <v>7586</v>
      </c>
      <c r="B7587">
        <v>37</v>
      </c>
      <c r="C7587" t="s">
        <v>13</v>
      </c>
      <c r="D7587" t="s">
        <v>16</v>
      </c>
      <c r="E7587" t="s">
        <v>20</v>
      </c>
      <c r="F7587">
        <v>1777.28</v>
      </c>
      <c r="G7587">
        <v>3801.74</v>
      </c>
      <c r="H7587">
        <v>557</v>
      </c>
      <c r="I7587">
        <v>4</v>
      </c>
      <c r="J7587">
        <v>3078.46</v>
      </c>
      <c r="K7587" t="str">
        <f t="shared" si="118"/>
        <v>Low Risk</v>
      </c>
    </row>
    <row r="7588" spans="1:11" x14ac:dyDescent="0.25">
      <c r="A7588">
        <v>7587</v>
      </c>
      <c r="B7588">
        <v>73</v>
      </c>
      <c r="C7588" t="s">
        <v>10</v>
      </c>
      <c r="D7588" t="s">
        <v>11</v>
      </c>
      <c r="E7588" t="s">
        <v>15</v>
      </c>
      <c r="F7588">
        <v>1585.52</v>
      </c>
      <c r="G7588">
        <v>1415.83</v>
      </c>
      <c r="H7588">
        <v>555</v>
      </c>
      <c r="I7588">
        <v>9</v>
      </c>
      <c r="J7588">
        <v>5138.26</v>
      </c>
      <c r="K7588" t="str">
        <f t="shared" si="118"/>
        <v>Low Risk</v>
      </c>
    </row>
    <row r="7589" spans="1:11" x14ac:dyDescent="0.25">
      <c r="A7589">
        <v>7588</v>
      </c>
      <c r="B7589">
        <v>36</v>
      </c>
      <c r="C7589" t="s">
        <v>13</v>
      </c>
      <c r="D7589" t="s">
        <v>11</v>
      </c>
      <c r="E7589" t="s">
        <v>17</v>
      </c>
      <c r="F7589">
        <v>1772.2249999999999</v>
      </c>
      <c r="G7589">
        <v>2436.42</v>
      </c>
      <c r="H7589">
        <v>637</v>
      </c>
      <c r="I7589">
        <v>5</v>
      </c>
      <c r="J7589">
        <v>8968.39</v>
      </c>
      <c r="K7589" t="str">
        <f t="shared" si="118"/>
        <v>Low Risk</v>
      </c>
    </row>
    <row r="7590" spans="1:11" x14ac:dyDescent="0.25">
      <c r="A7590">
        <v>7589</v>
      </c>
      <c r="B7590">
        <v>65</v>
      </c>
      <c r="C7590" t="s">
        <v>13</v>
      </c>
      <c r="D7590" t="s">
        <v>14</v>
      </c>
      <c r="E7590" t="s">
        <v>17</v>
      </c>
      <c r="F7590">
        <v>755.71</v>
      </c>
      <c r="G7590">
        <v>1616.08</v>
      </c>
      <c r="H7590">
        <v>461</v>
      </c>
      <c r="I7590">
        <v>7</v>
      </c>
      <c r="J7590">
        <v>5332.54</v>
      </c>
      <c r="K7590" t="str">
        <f t="shared" si="118"/>
        <v>Moderate Risk</v>
      </c>
    </row>
    <row r="7591" spans="1:11" x14ac:dyDescent="0.25">
      <c r="A7591">
        <v>7590</v>
      </c>
      <c r="B7591">
        <v>56</v>
      </c>
      <c r="C7591" t="s">
        <v>10</v>
      </c>
      <c r="D7591" t="s">
        <v>11</v>
      </c>
      <c r="E7591" t="s">
        <v>17</v>
      </c>
      <c r="F7591">
        <v>1987.25</v>
      </c>
      <c r="G7591">
        <v>4219.46</v>
      </c>
      <c r="H7591">
        <v>602</v>
      </c>
      <c r="I7591">
        <v>7</v>
      </c>
      <c r="J7591">
        <v>5504.2</v>
      </c>
      <c r="K7591" t="str">
        <f t="shared" si="118"/>
        <v>Low Risk</v>
      </c>
    </row>
    <row r="7592" spans="1:11" x14ac:dyDescent="0.25">
      <c r="A7592">
        <v>7591</v>
      </c>
      <c r="B7592">
        <v>68</v>
      </c>
      <c r="C7592" t="s">
        <v>10</v>
      </c>
      <c r="D7592" t="s">
        <v>11</v>
      </c>
      <c r="E7592" t="s">
        <v>12</v>
      </c>
      <c r="F7592">
        <v>1477.2</v>
      </c>
      <c r="G7592">
        <v>1050.93</v>
      </c>
      <c r="H7592">
        <v>555</v>
      </c>
      <c r="I7592">
        <v>8</v>
      </c>
      <c r="J7592">
        <v>4821.1499999999996</v>
      </c>
      <c r="K7592" t="str">
        <f t="shared" si="118"/>
        <v>Low Risk</v>
      </c>
    </row>
    <row r="7593" spans="1:11" x14ac:dyDescent="0.25">
      <c r="A7593">
        <v>7592</v>
      </c>
      <c r="B7593">
        <v>29</v>
      </c>
      <c r="C7593" t="s">
        <v>10</v>
      </c>
      <c r="D7593" t="s">
        <v>18</v>
      </c>
      <c r="E7593" t="s">
        <v>20</v>
      </c>
      <c r="F7593">
        <v>998.9</v>
      </c>
      <c r="G7593">
        <v>2097.2800000000002</v>
      </c>
      <c r="H7593">
        <v>491</v>
      </c>
      <c r="I7593">
        <v>8</v>
      </c>
      <c r="J7593">
        <v>1976.12</v>
      </c>
      <c r="K7593" t="str">
        <f t="shared" si="118"/>
        <v>Moderate Risk</v>
      </c>
    </row>
    <row r="7594" spans="1:11" x14ac:dyDescent="0.25">
      <c r="A7594">
        <v>7593</v>
      </c>
      <c r="B7594">
        <v>32</v>
      </c>
      <c r="C7594" t="s">
        <v>13</v>
      </c>
      <c r="D7594" t="s">
        <v>14</v>
      </c>
      <c r="E7594" t="s">
        <v>15</v>
      </c>
      <c r="F7594">
        <v>1409.48</v>
      </c>
      <c r="G7594">
        <v>3237.28</v>
      </c>
      <c r="H7594">
        <v>559</v>
      </c>
      <c r="I7594">
        <v>7</v>
      </c>
      <c r="J7594">
        <v>3360.91</v>
      </c>
      <c r="K7594" t="str">
        <f t="shared" si="118"/>
        <v>Low Risk</v>
      </c>
    </row>
    <row r="7595" spans="1:11" x14ac:dyDescent="0.25">
      <c r="A7595">
        <v>7594</v>
      </c>
      <c r="B7595">
        <v>48</v>
      </c>
      <c r="C7595" t="s">
        <v>10</v>
      </c>
      <c r="D7595" t="s">
        <v>18</v>
      </c>
      <c r="E7595" t="s">
        <v>21</v>
      </c>
      <c r="F7595">
        <v>4592.01</v>
      </c>
      <c r="G7595">
        <v>6920.17</v>
      </c>
      <c r="H7595">
        <v>655</v>
      </c>
      <c r="I7595">
        <v>6</v>
      </c>
      <c r="J7595">
        <v>14324.69</v>
      </c>
      <c r="K7595" t="str">
        <f t="shared" si="118"/>
        <v>Low Risk</v>
      </c>
    </row>
    <row r="7596" spans="1:11" x14ac:dyDescent="0.25">
      <c r="A7596">
        <v>7595</v>
      </c>
      <c r="B7596">
        <v>72</v>
      </c>
      <c r="C7596" t="s">
        <v>13</v>
      </c>
      <c r="D7596" t="s">
        <v>11</v>
      </c>
      <c r="E7596" t="s">
        <v>17</v>
      </c>
      <c r="F7596">
        <v>2567.16</v>
      </c>
      <c r="G7596">
        <v>3187.19</v>
      </c>
      <c r="H7596">
        <v>589</v>
      </c>
      <c r="I7596">
        <v>6</v>
      </c>
      <c r="J7596">
        <v>8103.87</v>
      </c>
      <c r="K7596" t="str">
        <f t="shared" si="118"/>
        <v>Low Risk</v>
      </c>
    </row>
    <row r="7597" spans="1:11" x14ac:dyDescent="0.25">
      <c r="A7597">
        <v>7596</v>
      </c>
      <c r="B7597">
        <v>31</v>
      </c>
      <c r="C7597" t="s">
        <v>13</v>
      </c>
      <c r="D7597" t="s">
        <v>11</v>
      </c>
      <c r="E7597" t="s">
        <v>15</v>
      </c>
      <c r="F7597">
        <v>1467.83</v>
      </c>
      <c r="G7597">
        <v>2651.02</v>
      </c>
      <c r="H7597">
        <v>540</v>
      </c>
      <c r="I7597">
        <v>2</v>
      </c>
      <c r="J7597">
        <v>4055.77</v>
      </c>
      <c r="K7597" t="str">
        <f t="shared" si="118"/>
        <v>Low Risk</v>
      </c>
    </row>
    <row r="7598" spans="1:11" x14ac:dyDescent="0.25">
      <c r="A7598">
        <v>7597</v>
      </c>
      <c r="B7598">
        <v>28</v>
      </c>
      <c r="C7598" t="s">
        <v>10</v>
      </c>
      <c r="D7598" t="s">
        <v>14</v>
      </c>
      <c r="E7598" t="s">
        <v>12</v>
      </c>
      <c r="F7598">
        <v>963.13</v>
      </c>
      <c r="G7598">
        <v>2108.69</v>
      </c>
      <c r="H7598">
        <v>576</v>
      </c>
      <c r="I7598">
        <v>9</v>
      </c>
      <c r="J7598">
        <v>5332.54</v>
      </c>
      <c r="K7598" t="str">
        <f t="shared" si="118"/>
        <v>Low Risk</v>
      </c>
    </row>
    <row r="7599" spans="1:11" x14ac:dyDescent="0.25">
      <c r="A7599">
        <v>7598</v>
      </c>
      <c r="B7599">
        <v>43</v>
      </c>
      <c r="C7599" t="s">
        <v>13</v>
      </c>
      <c r="D7599" t="s">
        <v>16</v>
      </c>
      <c r="E7599" t="s">
        <v>21</v>
      </c>
      <c r="F7599">
        <v>2670.66</v>
      </c>
      <c r="G7599">
        <v>4434.55</v>
      </c>
      <c r="H7599">
        <v>657</v>
      </c>
      <c r="I7599">
        <v>8</v>
      </c>
      <c r="J7599">
        <v>11616.8</v>
      </c>
      <c r="K7599" t="str">
        <f t="shared" si="118"/>
        <v>Low Risk</v>
      </c>
    </row>
    <row r="7600" spans="1:11" x14ac:dyDescent="0.25">
      <c r="A7600">
        <v>7599</v>
      </c>
      <c r="B7600">
        <v>59</v>
      </c>
      <c r="C7600" t="s">
        <v>10</v>
      </c>
      <c r="D7600" t="s">
        <v>16</v>
      </c>
      <c r="E7600" t="s">
        <v>21</v>
      </c>
      <c r="F7600">
        <v>1535.94</v>
      </c>
      <c r="G7600">
        <v>2930.71</v>
      </c>
      <c r="H7600">
        <v>598</v>
      </c>
      <c r="I7600">
        <v>5</v>
      </c>
      <c r="J7600">
        <v>5321.11</v>
      </c>
      <c r="K7600" t="str">
        <f t="shared" si="118"/>
        <v>Low Risk</v>
      </c>
    </row>
    <row r="7601" spans="1:11" x14ac:dyDescent="0.25">
      <c r="A7601">
        <v>7600</v>
      </c>
      <c r="B7601">
        <v>44</v>
      </c>
      <c r="C7601" t="s">
        <v>10</v>
      </c>
      <c r="D7601" t="s">
        <v>18</v>
      </c>
      <c r="E7601" t="s">
        <v>12</v>
      </c>
      <c r="F7601">
        <v>2364.3000000000002</v>
      </c>
      <c r="G7601">
        <v>4261.05</v>
      </c>
      <c r="H7601">
        <v>570</v>
      </c>
      <c r="I7601">
        <v>5</v>
      </c>
      <c r="J7601">
        <v>7819.92</v>
      </c>
      <c r="K7601" t="str">
        <f t="shared" si="118"/>
        <v>Low Risk</v>
      </c>
    </row>
    <row r="7602" spans="1:11" x14ac:dyDescent="0.25">
      <c r="A7602">
        <v>7601</v>
      </c>
      <c r="B7602">
        <v>28</v>
      </c>
      <c r="C7602" t="s">
        <v>13</v>
      </c>
      <c r="D7602" t="s">
        <v>11</v>
      </c>
      <c r="E7602" t="s">
        <v>12</v>
      </c>
      <c r="F7602">
        <v>4641.07</v>
      </c>
      <c r="G7602">
        <v>9953.19</v>
      </c>
      <c r="H7602">
        <v>650</v>
      </c>
      <c r="I7602">
        <v>7</v>
      </c>
      <c r="J7602">
        <v>17504.53</v>
      </c>
      <c r="K7602" t="str">
        <f t="shared" si="118"/>
        <v>Low Risk</v>
      </c>
    </row>
    <row r="7603" spans="1:11" x14ac:dyDescent="0.25">
      <c r="A7603">
        <v>7602</v>
      </c>
      <c r="B7603">
        <v>55</v>
      </c>
      <c r="C7603" t="s">
        <v>13</v>
      </c>
      <c r="D7603" t="s">
        <v>11</v>
      </c>
      <c r="E7603" t="s">
        <v>21</v>
      </c>
      <c r="F7603">
        <v>1772.2249999999999</v>
      </c>
      <c r="G7603">
        <v>3618.86</v>
      </c>
      <c r="H7603">
        <v>576</v>
      </c>
      <c r="I7603">
        <v>6</v>
      </c>
      <c r="J7603">
        <v>7458.89</v>
      </c>
      <c r="K7603" t="str">
        <f t="shared" si="118"/>
        <v>Low Risk</v>
      </c>
    </row>
    <row r="7604" spans="1:11" x14ac:dyDescent="0.25">
      <c r="A7604">
        <v>7603</v>
      </c>
      <c r="B7604">
        <v>51</v>
      </c>
      <c r="C7604" t="s">
        <v>10</v>
      </c>
      <c r="D7604" t="s">
        <v>18</v>
      </c>
      <c r="E7604" t="s">
        <v>12</v>
      </c>
      <c r="F7604">
        <v>2254.09</v>
      </c>
      <c r="G7604">
        <v>3681.39</v>
      </c>
      <c r="H7604">
        <v>591</v>
      </c>
      <c r="I7604">
        <v>12</v>
      </c>
      <c r="J7604">
        <v>6660.21</v>
      </c>
      <c r="K7604" t="str">
        <f t="shared" si="118"/>
        <v>Moderate Risk</v>
      </c>
    </row>
    <row r="7605" spans="1:11" x14ac:dyDescent="0.25">
      <c r="A7605">
        <v>7604</v>
      </c>
      <c r="B7605">
        <v>60</v>
      </c>
      <c r="C7605" t="s">
        <v>13</v>
      </c>
      <c r="D7605" t="s">
        <v>16</v>
      </c>
      <c r="E7605" t="s">
        <v>15</v>
      </c>
      <c r="F7605">
        <v>2538.71</v>
      </c>
      <c r="G7605">
        <v>4257.63</v>
      </c>
      <c r="H7605">
        <v>630</v>
      </c>
      <c r="I7605">
        <v>12</v>
      </c>
      <c r="J7605">
        <v>6662.33</v>
      </c>
      <c r="K7605" t="str">
        <f t="shared" si="118"/>
        <v>Moderate Risk</v>
      </c>
    </row>
    <row r="7606" spans="1:11" x14ac:dyDescent="0.25">
      <c r="A7606">
        <v>7605</v>
      </c>
      <c r="B7606">
        <v>36</v>
      </c>
      <c r="C7606" t="s">
        <v>10</v>
      </c>
      <c r="D7606" t="s">
        <v>18</v>
      </c>
      <c r="E7606" t="s">
        <v>15</v>
      </c>
      <c r="F7606">
        <v>4862.8900000000003</v>
      </c>
      <c r="G7606">
        <v>3237.28</v>
      </c>
      <c r="H7606">
        <v>738</v>
      </c>
      <c r="I7606">
        <v>2</v>
      </c>
      <c r="J7606">
        <v>18864.5</v>
      </c>
      <c r="K7606" t="str">
        <f t="shared" si="118"/>
        <v>Low Risk</v>
      </c>
    </row>
    <row r="7607" spans="1:11" x14ac:dyDescent="0.25">
      <c r="A7607">
        <v>7606</v>
      </c>
      <c r="B7607">
        <v>23</v>
      </c>
      <c r="C7607" t="s">
        <v>10</v>
      </c>
      <c r="D7607" t="s">
        <v>11</v>
      </c>
      <c r="E7607" t="s">
        <v>12</v>
      </c>
      <c r="F7607">
        <v>1783.35</v>
      </c>
      <c r="G7607">
        <v>3496.11</v>
      </c>
      <c r="H7607">
        <v>581</v>
      </c>
      <c r="I7607">
        <v>6</v>
      </c>
      <c r="J7607">
        <v>5332.54</v>
      </c>
      <c r="K7607" t="str">
        <f t="shared" si="118"/>
        <v>Low Risk</v>
      </c>
    </row>
    <row r="7608" spans="1:11" x14ac:dyDescent="0.25">
      <c r="A7608">
        <v>7607</v>
      </c>
      <c r="B7608">
        <v>63</v>
      </c>
      <c r="C7608" t="s">
        <v>10</v>
      </c>
      <c r="D7608" t="s">
        <v>16</v>
      </c>
      <c r="E7608" t="s">
        <v>15</v>
      </c>
      <c r="F7608">
        <v>1148.28</v>
      </c>
      <c r="G7608">
        <v>1616.81</v>
      </c>
      <c r="H7608">
        <v>576</v>
      </c>
      <c r="I7608">
        <v>7</v>
      </c>
      <c r="J7608">
        <v>5042.01</v>
      </c>
      <c r="K7608" t="str">
        <f t="shared" si="118"/>
        <v>Low Risk</v>
      </c>
    </row>
    <row r="7609" spans="1:11" x14ac:dyDescent="0.25">
      <c r="A7609">
        <v>7608</v>
      </c>
      <c r="B7609">
        <v>69</v>
      </c>
      <c r="C7609" t="s">
        <v>10</v>
      </c>
      <c r="D7609" t="s">
        <v>14</v>
      </c>
      <c r="E7609" t="s">
        <v>15</v>
      </c>
      <c r="F7609">
        <v>1476.67</v>
      </c>
      <c r="G7609">
        <v>1943.34</v>
      </c>
      <c r="H7609">
        <v>538</v>
      </c>
      <c r="I7609">
        <v>9</v>
      </c>
      <c r="J7609">
        <v>3693.06</v>
      </c>
      <c r="K7609" t="str">
        <f t="shared" si="118"/>
        <v>Low Risk</v>
      </c>
    </row>
    <row r="7610" spans="1:11" x14ac:dyDescent="0.25">
      <c r="A7610">
        <v>7609</v>
      </c>
      <c r="B7610">
        <v>55</v>
      </c>
      <c r="C7610" t="s">
        <v>13</v>
      </c>
      <c r="D7610" t="s">
        <v>11</v>
      </c>
      <c r="E7610" t="s">
        <v>15</v>
      </c>
      <c r="F7610">
        <v>1389.87</v>
      </c>
      <c r="G7610">
        <v>1500.42</v>
      </c>
      <c r="H7610">
        <v>514</v>
      </c>
      <c r="I7610">
        <v>3</v>
      </c>
      <c r="J7610">
        <v>2529.98</v>
      </c>
      <c r="K7610" t="str">
        <f t="shared" si="118"/>
        <v>Low Risk</v>
      </c>
    </row>
    <row r="7611" spans="1:11" x14ac:dyDescent="0.25">
      <c r="A7611">
        <v>7610</v>
      </c>
      <c r="B7611">
        <v>66</v>
      </c>
      <c r="C7611" t="s">
        <v>13</v>
      </c>
      <c r="D7611" t="s">
        <v>14</v>
      </c>
      <c r="E7611" t="s">
        <v>17</v>
      </c>
      <c r="F7611">
        <v>1146.21</v>
      </c>
      <c r="G7611">
        <v>2141.83</v>
      </c>
      <c r="H7611">
        <v>495</v>
      </c>
      <c r="I7611">
        <v>7</v>
      </c>
      <c r="J7611">
        <v>4330.5600000000004</v>
      </c>
      <c r="K7611" t="str">
        <f t="shared" si="118"/>
        <v>Moderate Risk</v>
      </c>
    </row>
    <row r="7612" spans="1:11" x14ac:dyDescent="0.25">
      <c r="A7612">
        <v>7611</v>
      </c>
      <c r="B7612">
        <v>59</v>
      </c>
      <c r="C7612" t="s">
        <v>13</v>
      </c>
      <c r="D7612" t="s">
        <v>16</v>
      </c>
      <c r="E7612" t="s">
        <v>21</v>
      </c>
      <c r="F7612">
        <v>1377.69</v>
      </c>
      <c r="G7612">
        <v>2868.23</v>
      </c>
      <c r="H7612">
        <v>576</v>
      </c>
      <c r="I7612">
        <v>9</v>
      </c>
      <c r="J7612">
        <v>5018.7</v>
      </c>
      <c r="K7612" t="str">
        <f t="shared" si="118"/>
        <v>Low Risk</v>
      </c>
    </row>
    <row r="7613" spans="1:11" x14ac:dyDescent="0.25">
      <c r="A7613">
        <v>7612</v>
      </c>
      <c r="B7613">
        <v>45</v>
      </c>
      <c r="C7613" t="s">
        <v>10</v>
      </c>
      <c r="D7613" t="s">
        <v>16</v>
      </c>
      <c r="E7613" t="s">
        <v>12</v>
      </c>
      <c r="F7613">
        <v>1104.48</v>
      </c>
      <c r="G7613">
        <v>1845.98</v>
      </c>
      <c r="H7613">
        <v>516</v>
      </c>
      <c r="I7613">
        <v>4</v>
      </c>
      <c r="J7613">
        <v>5332.54</v>
      </c>
      <c r="K7613" t="str">
        <f t="shared" si="118"/>
        <v>Low Risk</v>
      </c>
    </row>
    <row r="7614" spans="1:11" x14ac:dyDescent="0.25">
      <c r="A7614">
        <v>7613</v>
      </c>
      <c r="B7614">
        <v>18</v>
      </c>
      <c r="C7614" t="s">
        <v>10</v>
      </c>
      <c r="D7614" t="s">
        <v>14</v>
      </c>
      <c r="E7614" t="s">
        <v>17</v>
      </c>
      <c r="F7614">
        <v>886.7</v>
      </c>
      <c r="G7614">
        <v>2324.75</v>
      </c>
      <c r="H7614">
        <v>472</v>
      </c>
      <c r="I7614">
        <v>9</v>
      </c>
      <c r="J7614">
        <v>5332.54</v>
      </c>
      <c r="K7614" t="str">
        <f t="shared" si="118"/>
        <v>Moderate Risk</v>
      </c>
    </row>
    <row r="7615" spans="1:11" x14ac:dyDescent="0.25">
      <c r="A7615">
        <v>7614</v>
      </c>
      <c r="B7615">
        <v>52</v>
      </c>
      <c r="C7615" t="s">
        <v>10</v>
      </c>
      <c r="D7615" t="s">
        <v>11</v>
      </c>
      <c r="E7615" t="s">
        <v>17</v>
      </c>
      <c r="F7615">
        <v>2158.36</v>
      </c>
      <c r="G7615">
        <v>4184.1400000000003</v>
      </c>
      <c r="H7615">
        <v>580</v>
      </c>
      <c r="I7615">
        <v>6</v>
      </c>
      <c r="J7615">
        <v>5603.26</v>
      </c>
      <c r="K7615" t="str">
        <f t="shared" si="118"/>
        <v>Low Risk</v>
      </c>
    </row>
    <row r="7616" spans="1:11" x14ac:dyDescent="0.25">
      <c r="A7616">
        <v>7615</v>
      </c>
      <c r="B7616">
        <v>57</v>
      </c>
      <c r="C7616" t="s">
        <v>13</v>
      </c>
      <c r="D7616" t="s">
        <v>11</v>
      </c>
      <c r="E7616" t="s">
        <v>21</v>
      </c>
      <c r="F7616">
        <v>2416.12</v>
      </c>
      <c r="G7616">
        <v>5797.61</v>
      </c>
      <c r="H7616">
        <v>620</v>
      </c>
      <c r="I7616">
        <v>5</v>
      </c>
      <c r="J7616">
        <v>7237.15</v>
      </c>
      <c r="K7616" t="str">
        <f t="shared" si="118"/>
        <v>Low Risk</v>
      </c>
    </row>
    <row r="7617" spans="1:11" x14ac:dyDescent="0.25">
      <c r="A7617">
        <v>7616</v>
      </c>
      <c r="B7617">
        <v>25</v>
      </c>
      <c r="C7617" t="s">
        <v>13</v>
      </c>
      <c r="D7617" t="s">
        <v>11</v>
      </c>
      <c r="E7617" t="s">
        <v>17</v>
      </c>
      <c r="F7617">
        <v>1772.2249999999999</v>
      </c>
      <c r="G7617">
        <v>5950.32</v>
      </c>
      <c r="H7617">
        <v>647</v>
      </c>
      <c r="I7617">
        <v>5</v>
      </c>
      <c r="J7617">
        <v>9270.0499999999993</v>
      </c>
      <c r="K7617" t="str">
        <f t="shared" si="118"/>
        <v>Low Risk</v>
      </c>
    </row>
    <row r="7618" spans="1:11" x14ac:dyDescent="0.25">
      <c r="A7618">
        <v>7617</v>
      </c>
      <c r="B7618">
        <v>69</v>
      </c>
      <c r="C7618" t="s">
        <v>13</v>
      </c>
      <c r="D7618" t="s">
        <v>14</v>
      </c>
      <c r="E7618" t="s">
        <v>21</v>
      </c>
      <c r="F7618">
        <v>1020.15</v>
      </c>
      <c r="G7618">
        <v>701.4</v>
      </c>
      <c r="H7618">
        <v>459</v>
      </c>
      <c r="I7618">
        <v>5</v>
      </c>
      <c r="J7618">
        <v>500</v>
      </c>
      <c r="K7618" t="str">
        <f t="shared" ref="K7618:K7681" si="119">IF(AND(H7618&lt;500,I7618&gt;10),"High Risk",IF(OR(H7618&lt;500,I7618&gt;10),"Moderate Risk","Low Risk"))</f>
        <v>Moderate Risk</v>
      </c>
    </row>
    <row r="7619" spans="1:11" x14ac:dyDescent="0.25">
      <c r="A7619">
        <v>7618</v>
      </c>
      <c r="B7619">
        <v>71</v>
      </c>
      <c r="C7619" t="s">
        <v>10</v>
      </c>
      <c r="D7619" t="s">
        <v>11</v>
      </c>
      <c r="E7619" t="s">
        <v>15</v>
      </c>
      <c r="F7619">
        <v>1772.2249999999999</v>
      </c>
      <c r="G7619">
        <v>2496.9699999999998</v>
      </c>
      <c r="H7619">
        <v>546</v>
      </c>
      <c r="I7619">
        <v>7</v>
      </c>
      <c r="J7619">
        <v>3821.97</v>
      </c>
      <c r="K7619" t="str">
        <f t="shared" si="119"/>
        <v>Low Risk</v>
      </c>
    </row>
    <row r="7620" spans="1:11" x14ac:dyDescent="0.25">
      <c r="A7620">
        <v>7619</v>
      </c>
      <c r="B7620">
        <v>64</v>
      </c>
      <c r="C7620" t="s">
        <v>10</v>
      </c>
      <c r="D7620" t="s">
        <v>18</v>
      </c>
      <c r="E7620" t="s">
        <v>20</v>
      </c>
      <c r="F7620">
        <v>3743.7</v>
      </c>
      <c r="G7620">
        <v>6520.43</v>
      </c>
      <c r="H7620">
        <v>676</v>
      </c>
      <c r="I7620">
        <v>5</v>
      </c>
      <c r="J7620">
        <v>14533.6</v>
      </c>
      <c r="K7620" t="str">
        <f t="shared" si="119"/>
        <v>Low Risk</v>
      </c>
    </row>
    <row r="7621" spans="1:11" x14ac:dyDescent="0.25">
      <c r="A7621">
        <v>7620</v>
      </c>
      <c r="B7621">
        <v>73</v>
      </c>
      <c r="C7621" t="s">
        <v>10</v>
      </c>
      <c r="D7621" t="s">
        <v>11</v>
      </c>
      <c r="E7621" t="s">
        <v>15</v>
      </c>
      <c r="F7621">
        <v>821.92</v>
      </c>
      <c r="G7621">
        <v>408.32</v>
      </c>
      <c r="H7621">
        <v>485</v>
      </c>
      <c r="I7621">
        <v>11</v>
      </c>
      <c r="J7621">
        <v>1482.7</v>
      </c>
      <c r="K7621" t="str">
        <f t="shared" si="119"/>
        <v>High Risk</v>
      </c>
    </row>
    <row r="7622" spans="1:11" x14ac:dyDescent="0.25">
      <c r="A7622">
        <v>7621</v>
      </c>
      <c r="B7622">
        <v>24</v>
      </c>
      <c r="C7622" t="s">
        <v>10</v>
      </c>
      <c r="D7622" t="s">
        <v>11</v>
      </c>
      <c r="E7622" t="s">
        <v>15</v>
      </c>
      <c r="F7622">
        <v>592.9</v>
      </c>
      <c r="G7622">
        <v>275.52</v>
      </c>
      <c r="H7622">
        <v>441</v>
      </c>
      <c r="I7622">
        <v>14</v>
      </c>
      <c r="J7622">
        <v>500</v>
      </c>
      <c r="K7622" t="str">
        <f t="shared" si="119"/>
        <v>High Risk</v>
      </c>
    </row>
    <row r="7623" spans="1:11" x14ac:dyDescent="0.25">
      <c r="A7623">
        <v>7622</v>
      </c>
      <c r="B7623">
        <v>28</v>
      </c>
      <c r="C7623" t="s">
        <v>10</v>
      </c>
      <c r="D7623" t="s">
        <v>19</v>
      </c>
      <c r="E7623" t="s">
        <v>21</v>
      </c>
      <c r="F7623">
        <v>4711.8599999999997</v>
      </c>
      <c r="G7623">
        <v>9078.7900000000009</v>
      </c>
      <c r="H7623">
        <v>688</v>
      </c>
      <c r="I7623">
        <v>8</v>
      </c>
      <c r="J7623">
        <v>17266.91</v>
      </c>
      <c r="K7623" t="str">
        <f t="shared" si="119"/>
        <v>Low Risk</v>
      </c>
    </row>
    <row r="7624" spans="1:11" x14ac:dyDescent="0.25">
      <c r="A7624">
        <v>7623</v>
      </c>
      <c r="B7624">
        <v>56</v>
      </c>
      <c r="C7624" t="s">
        <v>13</v>
      </c>
      <c r="D7624" t="s">
        <v>14</v>
      </c>
      <c r="E7624" t="s">
        <v>15</v>
      </c>
      <c r="F7624">
        <v>1772.2249999999999</v>
      </c>
      <c r="G7624">
        <v>2230.17</v>
      </c>
      <c r="H7624">
        <v>488</v>
      </c>
      <c r="I7624">
        <v>2</v>
      </c>
      <c r="J7624">
        <v>500</v>
      </c>
      <c r="K7624" t="str">
        <f t="shared" si="119"/>
        <v>Moderate Risk</v>
      </c>
    </row>
    <row r="7625" spans="1:11" x14ac:dyDescent="0.25">
      <c r="A7625">
        <v>7624</v>
      </c>
      <c r="B7625">
        <v>21</v>
      </c>
      <c r="C7625" t="s">
        <v>10</v>
      </c>
      <c r="D7625" t="s">
        <v>18</v>
      </c>
      <c r="E7625" t="s">
        <v>21</v>
      </c>
      <c r="F7625">
        <v>1698.15</v>
      </c>
      <c r="G7625">
        <v>3673.36</v>
      </c>
      <c r="H7625">
        <v>639</v>
      </c>
      <c r="I7625">
        <v>5</v>
      </c>
      <c r="J7625">
        <v>4054.58</v>
      </c>
      <c r="K7625" t="str">
        <f t="shared" si="119"/>
        <v>Low Risk</v>
      </c>
    </row>
    <row r="7626" spans="1:11" x14ac:dyDescent="0.25">
      <c r="A7626">
        <v>7625</v>
      </c>
      <c r="B7626">
        <v>42</v>
      </c>
      <c r="C7626" t="s">
        <v>13</v>
      </c>
      <c r="D7626" t="s">
        <v>11</v>
      </c>
      <c r="E7626" t="s">
        <v>12</v>
      </c>
      <c r="F7626">
        <v>2007.67</v>
      </c>
      <c r="G7626">
        <v>3693.14</v>
      </c>
      <c r="H7626">
        <v>635</v>
      </c>
      <c r="I7626">
        <v>3</v>
      </c>
      <c r="J7626">
        <v>6641.46</v>
      </c>
      <c r="K7626" t="str">
        <f t="shared" si="119"/>
        <v>Low Risk</v>
      </c>
    </row>
    <row r="7627" spans="1:11" x14ac:dyDescent="0.25">
      <c r="A7627">
        <v>7626</v>
      </c>
      <c r="B7627">
        <v>29</v>
      </c>
      <c r="C7627" t="s">
        <v>13</v>
      </c>
      <c r="D7627" t="s">
        <v>19</v>
      </c>
      <c r="E7627" t="s">
        <v>17</v>
      </c>
      <c r="F7627">
        <v>3339.58</v>
      </c>
      <c r="G7627">
        <v>5827.74</v>
      </c>
      <c r="H7627">
        <v>576</v>
      </c>
      <c r="I7627">
        <v>7</v>
      </c>
      <c r="J7627">
        <v>9802.14</v>
      </c>
      <c r="K7627" t="str">
        <f t="shared" si="119"/>
        <v>Low Risk</v>
      </c>
    </row>
    <row r="7628" spans="1:11" x14ac:dyDescent="0.25">
      <c r="A7628">
        <v>7627</v>
      </c>
      <c r="B7628">
        <v>43</v>
      </c>
      <c r="C7628" t="s">
        <v>10</v>
      </c>
      <c r="D7628" t="s">
        <v>11</v>
      </c>
      <c r="E7628" t="s">
        <v>21</v>
      </c>
      <c r="F7628">
        <v>1772.2249999999999</v>
      </c>
      <c r="G7628">
        <v>2262.75</v>
      </c>
      <c r="H7628">
        <v>464</v>
      </c>
      <c r="I7628">
        <v>7</v>
      </c>
      <c r="J7628">
        <v>2525.59</v>
      </c>
      <c r="K7628" t="str">
        <f t="shared" si="119"/>
        <v>Moderate Risk</v>
      </c>
    </row>
    <row r="7629" spans="1:11" x14ac:dyDescent="0.25">
      <c r="A7629">
        <v>7628</v>
      </c>
      <c r="B7629">
        <v>55</v>
      </c>
      <c r="C7629" t="s">
        <v>13</v>
      </c>
      <c r="D7629" t="s">
        <v>16</v>
      </c>
      <c r="E7629" t="s">
        <v>21</v>
      </c>
      <c r="F7629">
        <v>1033.52</v>
      </c>
      <c r="G7629">
        <v>2065.0500000000002</v>
      </c>
      <c r="H7629">
        <v>544</v>
      </c>
      <c r="I7629">
        <v>12</v>
      </c>
      <c r="J7629">
        <v>2296.5300000000002</v>
      </c>
      <c r="K7629" t="str">
        <f t="shared" si="119"/>
        <v>Moderate Risk</v>
      </c>
    </row>
    <row r="7630" spans="1:11" x14ac:dyDescent="0.25">
      <c r="A7630">
        <v>7629</v>
      </c>
      <c r="B7630">
        <v>63</v>
      </c>
      <c r="C7630" t="s">
        <v>10</v>
      </c>
      <c r="D7630" t="s">
        <v>14</v>
      </c>
      <c r="E7630" t="s">
        <v>21</v>
      </c>
      <c r="F7630">
        <v>984.45</v>
      </c>
      <c r="G7630">
        <v>1908.45</v>
      </c>
      <c r="H7630">
        <v>520</v>
      </c>
      <c r="I7630">
        <v>11</v>
      </c>
      <c r="J7630">
        <v>3964.12</v>
      </c>
      <c r="K7630" t="str">
        <f t="shared" si="119"/>
        <v>Moderate Risk</v>
      </c>
    </row>
    <row r="7631" spans="1:11" x14ac:dyDescent="0.25">
      <c r="A7631">
        <v>7630</v>
      </c>
      <c r="B7631">
        <v>29</v>
      </c>
      <c r="C7631" t="s">
        <v>13</v>
      </c>
      <c r="D7631" t="s">
        <v>18</v>
      </c>
      <c r="E7631" t="s">
        <v>15</v>
      </c>
      <c r="F7631">
        <v>1880.86</v>
      </c>
      <c r="G7631">
        <v>2600.59</v>
      </c>
      <c r="H7631">
        <v>598</v>
      </c>
      <c r="I7631">
        <v>4</v>
      </c>
      <c r="J7631">
        <v>6991.25</v>
      </c>
      <c r="K7631" t="str">
        <f t="shared" si="119"/>
        <v>Low Risk</v>
      </c>
    </row>
    <row r="7632" spans="1:11" x14ac:dyDescent="0.25">
      <c r="A7632">
        <v>7631</v>
      </c>
      <c r="B7632">
        <v>60</v>
      </c>
      <c r="C7632" t="s">
        <v>13</v>
      </c>
      <c r="D7632" t="s">
        <v>11</v>
      </c>
      <c r="E7632" t="s">
        <v>20</v>
      </c>
      <c r="F7632">
        <v>1298.95</v>
      </c>
      <c r="G7632">
        <v>3150.51</v>
      </c>
      <c r="H7632">
        <v>513</v>
      </c>
      <c r="I7632">
        <v>8</v>
      </c>
      <c r="J7632">
        <v>1984.2</v>
      </c>
      <c r="K7632" t="str">
        <f t="shared" si="119"/>
        <v>Low Risk</v>
      </c>
    </row>
    <row r="7633" spans="1:11" x14ac:dyDescent="0.25">
      <c r="A7633">
        <v>7632</v>
      </c>
      <c r="B7633">
        <v>68</v>
      </c>
      <c r="C7633" t="s">
        <v>13</v>
      </c>
      <c r="D7633" t="s">
        <v>16</v>
      </c>
      <c r="E7633" t="s">
        <v>12</v>
      </c>
      <c r="F7633">
        <v>2496.7800000000002</v>
      </c>
      <c r="G7633">
        <v>4530.9799999999996</v>
      </c>
      <c r="H7633">
        <v>603</v>
      </c>
      <c r="I7633">
        <v>5</v>
      </c>
      <c r="J7633">
        <v>6022.17</v>
      </c>
      <c r="K7633" t="str">
        <f t="shared" si="119"/>
        <v>Low Risk</v>
      </c>
    </row>
    <row r="7634" spans="1:11" x14ac:dyDescent="0.25">
      <c r="A7634">
        <v>7633</v>
      </c>
      <c r="B7634">
        <v>70</v>
      </c>
      <c r="C7634" t="s">
        <v>13</v>
      </c>
      <c r="D7634" t="s">
        <v>14</v>
      </c>
      <c r="E7634" t="s">
        <v>12</v>
      </c>
      <c r="F7634">
        <v>1472.98</v>
      </c>
      <c r="G7634">
        <v>881.03</v>
      </c>
      <c r="H7634">
        <v>562</v>
      </c>
      <c r="I7634">
        <v>4</v>
      </c>
      <c r="J7634">
        <v>3004.51</v>
      </c>
      <c r="K7634" t="str">
        <f t="shared" si="119"/>
        <v>Low Risk</v>
      </c>
    </row>
    <row r="7635" spans="1:11" x14ac:dyDescent="0.25">
      <c r="A7635">
        <v>7634</v>
      </c>
      <c r="B7635">
        <v>54</v>
      </c>
      <c r="C7635" t="s">
        <v>10</v>
      </c>
      <c r="D7635" t="s">
        <v>19</v>
      </c>
      <c r="E7635" t="s">
        <v>12</v>
      </c>
      <c r="F7635">
        <v>3081.52</v>
      </c>
      <c r="G7635">
        <v>4545.07</v>
      </c>
      <c r="H7635">
        <v>665</v>
      </c>
      <c r="I7635">
        <v>4</v>
      </c>
      <c r="J7635">
        <v>11151.88</v>
      </c>
      <c r="K7635" t="str">
        <f t="shared" si="119"/>
        <v>Low Risk</v>
      </c>
    </row>
    <row r="7636" spans="1:11" x14ac:dyDescent="0.25">
      <c r="A7636">
        <v>7635</v>
      </c>
      <c r="B7636">
        <v>63</v>
      </c>
      <c r="C7636" t="s">
        <v>13</v>
      </c>
      <c r="D7636" t="s">
        <v>16</v>
      </c>
      <c r="E7636" t="s">
        <v>20</v>
      </c>
      <c r="F7636">
        <v>1996.25</v>
      </c>
      <c r="G7636">
        <v>3261.16</v>
      </c>
      <c r="H7636">
        <v>677</v>
      </c>
      <c r="I7636">
        <v>4</v>
      </c>
      <c r="J7636">
        <v>5186.3599999999997</v>
      </c>
      <c r="K7636" t="str">
        <f t="shared" si="119"/>
        <v>Low Risk</v>
      </c>
    </row>
    <row r="7637" spans="1:11" x14ac:dyDescent="0.25">
      <c r="A7637">
        <v>7636</v>
      </c>
      <c r="B7637">
        <v>70</v>
      </c>
      <c r="C7637" t="s">
        <v>13</v>
      </c>
      <c r="D7637" t="s">
        <v>14</v>
      </c>
      <c r="E7637" t="s">
        <v>17</v>
      </c>
      <c r="F7637">
        <v>2845.38</v>
      </c>
      <c r="G7637">
        <v>5289.85</v>
      </c>
      <c r="H7637">
        <v>678</v>
      </c>
      <c r="I7637">
        <v>6</v>
      </c>
      <c r="J7637">
        <v>7787.59</v>
      </c>
      <c r="K7637" t="str">
        <f t="shared" si="119"/>
        <v>Low Risk</v>
      </c>
    </row>
    <row r="7638" spans="1:11" x14ac:dyDescent="0.25">
      <c r="A7638">
        <v>7637</v>
      </c>
      <c r="B7638">
        <v>41</v>
      </c>
      <c r="C7638" t="s">
        <v>13</v>
      </c>
      <c r="D7638" t="s">
        <v>14</v>
      </c>
      <c r="E7638" t="s">
        <v>21</v>
      </c>
      <c r="F7638">
        <v>1418.62</v>
      </c>
      <c r="G7638">
        <v>2559.69</v>
      </c>
      <c r="H7638">
        <v>552</v>
      </c>
      <c r="I7638">
        <v>10</v>
      </c>
      <c r="J7638">
        <v>3414.57</v>
      </c>
      <c r="K7638" t="str">
        <f t="shared" si="119"/>
        <v>Low Risk</v>
      </c>
    </row>
    <row r="7639" spans="1:11" x14ac:dyDescent="0.25">
      <c r="A7639">
        <v>7638</v>
      </c>
      <c r="B7639">
        <v>33</v>
      </c>
      <c r="C7639" t="s">
        <v>13</v>
      </c>
      <c r="D7639" t="s">
        <v>11</v>
      </c>
      <c r="E7639" t="s">
        <v>12</v>
      </c>
      <c r="F7639">
        <v>2846.08</v>
      </c>
      <c r="G7639">
        <v>4566.24</v>
      </c>
      <c r="H7639">
        <v>523</v>
      </c>
      <c r="I7639">
        <v>4</v>
      </c>
      <c r="J7639">
        <v>6307.44</v>
      </c>
      <c r="K7639" t="str">
        <f t="shared" si="119"/>
        <v>Low Risk</v>
      </c>
    </row>
    <row r="7640" spans="1:11" x14ac:dyDescent="0.25">
      <c r="A7640">
        <v>7639</v>
      </c>
      <c r="B7640">
        <v>74</v>
      </c>
      <c r="C7640" t="s">
        <v>13</v>
      </c>
      <c r="D7640" t="s">
        <v>11</v>
      </c>
      <c r="E7640" t="s">
        <v>17</v>
      </c>
      <c r="F7640">
        <v>1241.06</v>
      </c>
      <c r="G7640">
        <v>3220.99</v>
      </c>
      <c r="H7640">
        <v>576</v>
      </c>
      <c r="I7640">
        <v>6</v>
      </c>
      <c r="J7640">
        <v>5332.54</v>
      </c>
      <c r="K7640" t="str">
        <f t="shared" si="119"/>
        <v>Low Risk</v>
      </c>
    </row>
    <row r="7641" spans="1:11" x14ac:dyDescent="0.25">
      <c r="A7641">
        <v>7640</v>
      </c>
      <c r="B7641">
        <v>30</v>
      </c>
      <c r="C7641" t="s">
        <v>13</v>
      </c>
      <c r="D7641" t="s">
        <v>11</v>
      </c>
      <c r="E7641" t="s">
        <v>15</v>
      </c>
      <c r="F7641">
        <v>1344.38</v>
      </c>
      <c r="G7641">
        <v>3020.12</v>
      </c>
      <c r="H7641">
        <v>537</v>
      </c>
      <c r="I7641">
        <v>6</v>
      </c>
      <c r="J7641">
        <v>3640.22</v>
      </c>
      <c r="K7641" t="str">
        <f t="shared" si="119"/>
        <v>Low Risk</v>
      </c>
    </row>
    <row r="7642" spans="1:11" x14ac:dyDescent="0.25">
      <c r="A7642">
        <v>7641</v>
      </c>
      <c r="B7642">
        <v>42</v>
      </c>
      <c r="C7642" t="s">
        <v>10</v>
      </c>
      <c r="D7642" t="s">
        <v>19</v>
      </c>
      <c r="E7642" t="s">
        <v>15</v>
      </c>
      <c r="F7642">
        <v>2862.46</v>
      </c>
      <c r="G7642">
        <v>5124.8599999999997</v>
      </c>
      <c r="H7642">
        <v>593</v>
      </c>
      <c r="I7642">
        <v>7</v>
      </c>
      <c r="J7642">
        <v>9632.18</v>
      </c>
      <c r="K7642" t="str">
        <f t="shared" si="119"/>
        <v>Low Risk</v>
      </c>
    </row>
    <row r="7643" spans="1:11" x14ac:dyDescent="0.25">
      <c r="A7643">
        <v>7642</v>
      </c>
      <c r="B7643">
        <v>71</v>
      </c>
      <c r="C7643" t="s">
        <v>10</v>
      </c>
      <c r="D7643" t="s">
        <v>16</v>
      </c>
      <c r="E7643" t="s">
        <v>12</v>
      </c>
      <c r="F7643">
        <v>2276.52</v>
      </c>
      <c r="G7643">
        <v>2846.57</v>
      </c>
      <c r="H7643">
        <v>576</v>
      </c>
      <c r="I7643">
        <v>7</v>
      </c>
      <c r="J7643">
        <v>9800.73</v>
      </c>
      <c r="K7643" t="str">
        <f t="shared" si="119"/>
        <v>Low Risk</v>
      </c>
    </row>
    <row r="7644" spans="1:11" x14ac:dyDescent="0.25">
      <c r="A7644">
        <v>7643</v>
      </c>
      <c r="B7644">
        <v>71</v>
      </c>
      <c r="C7644" t="s">
        <v>13</v>
      </c>
      <c r="D7644" t="s">
        <v>18</v>
      </c>
      <c r="E7644" t="s">
        <v>17</v>
      </c>
      <c r="F7644">
        <v>3163.68</v>
      </c>
      <c r="G7644">
        <v>5450.05</v>
      </c>
      <c r="H7644">
        <v>712</v>
      </c>
      <c r="I7644">
        <v>8</v>
      </c>
      <c r="J7644">
        <v>12711.32</v>
      </c>
      <c r="K7644" t="str">
        <f t="shared" si="119"/>
        <v>Low Risk</v>
      </c>
    </row>
    <row r="7645" spans="1:11" x14ac:dyDescent="0.25">
      <c r="A7645">
        <v>7644</v>
      </c>
      <c r="B7645">
        <v>74</v>
      </c>
      <c r="C7645" t="s">
        <v>13</v>
      </c>
      <c r="D7645" t="s">
        <v>11</v>
      </c>
      <c r="E7645" t="s">
        <v>12</v>
      </c>
      <c r="F7645">
        <v>2047.22</v>
      </c>
      <c r="G7645">
        <v>3237.28</v>
      </c>
      <c r="H7645">
        <v>680</v>
      </c>
      <c r="I7645">
        <v>4</v>
      </c>
      <c r="J7645">
        <v>6777</v>
      </c>
      <c r="K7645" t="str">
        <f t="shared" si="119"/>
        <v>Low Risk</v>
      </c>
    </row>
    <row r="7646" spans="1:11" x14ac:dyDescent="0.25">
      <c r="A7646">
        <v>7645</v>
      </c>
      <c r="B7646">
        <v>69</v>
      </c>
      <c r="C7646" t="s">
        <v>13</v>
      </c>
      <c r="D7646" t="s">
        <v>16</v>
      </c>
      <c r="E7646" t="s">
        <v>15</v>
      </c>
      <c r="F7646">
        <v>1772.2249999999999</v>
      </c>
      <c r="G7646">
        <v>0</v>
      </c>
      <c r="H7646">
        <v>462</v>
      </c>
      <c r="I7646">
        <v>7</v>
      </c>
      <c r="J7646">
        <v>500</v>
      </c>
      <c r="K7646" t="str">
        <f t="shared" si="119"/>
        <v>Moderate Risk</v>
      </c>
    </row>
    <row r="7647" spans="1:11" x14ac:dyDescent="0.25">
      <c r="A7647">
        <v>7646</v>
      </c>
      <c r="B7647">
        <v>71</v>
      </c>
      <c r="C7647" t="s">
        <v>10</v>
      </c>
      <c r="D7647" t="s">
        <v>11</v>
      </c>
      <c r="E7647" t="s">
        <v>12</v>
      </c>
      <c r="F7647">
        <v>1065.52</v>
      </c>
      <c r="G7647">
        <v>2334.83</v>
      </c>
      <c r="H7647">
        <v>492</v>
      </c>
      <c r="I7647">
        <v>8</v>
      </c>
      <c r="J7647">
        <v>2858.51</v>
      </c>
      <c r="K7647" t="str">
        <f t="shared" si="119"/>
        <v>Moderate Risk</v>
      </c>
    </row>
    <row r="7648" spans="1:11" x14ac:dyDescent="0.25">
      <c r="A7648">
        <v>7647</v>
      </c>
      <c r="B7648">
        <v>21</v>
      </c>
      <c r="C7648" t="s">
        <v>10</v>
      </c>
      <c r="D7648" t="s">
        <v>11</v>
      </c>
      <c r="E7648" t="s">
        <v>15</v>
      </c>
      <c r="F7648">
        <v>1619.28</v>
      </c>
      <c r="G7648">
        <v>3065.14</v>
      </c>
      <c r="H7648">
        <v>603</v>
      </c>
      <c r="I7648">
        <v>5</v>
      </c>
      <c r="J7648">
        <v>6081.01</v>
      </c>
      <c r="K7648" t="str">
        <f t="shared" si="119"/>
        <v>Low Risk</v>
      </c>
    </row>
    <row r="7649" spans="1:11" x14ac:dyDescent="0.25">
      <c r="A7649">
        <v>7648</v>
      </c>
      <c r="B7649">
        <v>28</v>
      </c>
      <c r="C7649" t="s">
        <v>13</v>
      </c>
      <c r="D7649" t="s">
        <v>11</v>
      </c>
      <c r="E7649" t="s">
        <v>12</v>
      </c>
      <c r="F7649">
        <v>3384.19</v>
      </c>
      <c r="G7649">
        <v>5316.05</v>
      </c>
      <c r="H7649">
        <v>624</v>
      </c>
      <c r="I7649">
        <v>7</v>
      </c>
      <c r="J7649">
        <v>8641.1</v>
      </c>
      <c r="K7649" t="str">
        <f t="shared" si="119"/>
        <v>Low Risk</v>
      </c>
    </row>
    <row r="7650" spans="1:11" x14ac:dyDescent="0.25">
      <c r="A7650">
        <v>7649</v>
      </c>
      <c r="B7650">
        <v>49</v>
      </c>
      <c r="C7650" t="s">
        <v>13</v>
      </c>
      <c r="D7650" t="s">
        <v>11</v>
      </c>
      <c r="E7650" t="s">
        <v>15</v>
      </c>
      <c r="F7650">
        <v>1213.24</v>
      </c>
      <c r="G7650">
        <v>2382.36</v>
      </c>
      <c r="H7650">
        <v>531</v>
      </c>
      <c r="I7650">
        <v>14</v>
      </c>
      <c r="J7650">
        <v>5332.54</v>
      </c>
      <c r="K7650" t="str">
        <f t="shared" si="119"/>
        <v>Moderate Risk</v>
      </c>
    </row>
    <row r="7651" spans="1:11" x14ac:dyDescent="0.25">
      <c r="A7651">
        <v>7650</v>
      </c>
      <c r="B7651">
        <v>66</v>
      </c>
      <c r="C7651" t="s">
        <v>13</v>
      </c>
      <c r="D7651" t="s">
        <v>19</v>
      </c>
      <c r="E7651" t="s">
        <v>12</v>
      </c>
      <c r="F7651">
        <v>9436.93</v>
      </c>
      <c r="G7651">
        <v>17768.54</v>
      </c>
      <c r="H7651">
        <v>723</v>
      </c>
      <c r="I7651">
        <v>7</v>
      </c>
      <c r="J7651">
        <v>33926.31</v>
      </c>
      <c r="K7651" t="str">
        <f t="shared" si="119"/>
        <v>Low Risk</v>
      </c>
    </row>
    <row r="7652" spans="1:11" x14ac:dyDescent="0.25">
      <c r="A7652">
        <v>7651</v>
      </c>
      <c r="B7652">
        <v>24</v>
      </c>
      <c r="C7652" t="s">
        <v>10</v>
      </c>
      <c r="D7652" t="s">
        <v>11</v>
      </c>
      <c r="E7652" t="s">
        <v>17</v>
      </c>
      <c r="F7652">
        <v>794.95</v>
      </c>
      <c r="G7652">
        <v>1839.52</v>
      </c>
      <c r="H7652">
        <v>508</v>
      </c>
      <c r="I7652">
        <v>3</v>
      </c>
      <c r="J7652">
        <v>4477.82</v>
      </c>
      <c r="K7652" t="str">
        <f t="shared" si="119"/>
        <v>Low Risk</v>
      </c>
    </row>
    <row r="7653" spans="1:11" x14ac:dyDescent="0.25">
      <c r="A7653">
        <v>7652</v>
      </c>
      <c r="B7653">
        <v>63</v>
      </c>
      <c r="C7653" t="s">
        <v>10</v>
      </c>
      <c r="D7653" t="s">
        <v>18</v>
      </c>
      <c r="E7653" t="s">
        <v>17</v>
      </c>
      <c r="F7653">
        <v>2792.56</v>
      </c>
      <c r="G7653">
        <v>4558.3</v>
      </c>
      <c r="H7653">
        <v>617</v>
      </c>
      <c r="I7653">
        <v>7</v>
      </c>
      <c r="J7653">
        <v>7614.27</v>
      </c>
      <c r="K7653" t="str">
        <f t="shared" si="119"/>
        <v>Low Risk</v>
      </c>
    </row>
    <row r="7654" spans="1:11" x14ac:dyDescent="0.25">
      <c r="A7654">
        <v>7653</v>
      </c>
      <c r="B7654">
        <v>75</v>
      </c>
      <c r="C7654" t="s">
        <v>10</v>
      </c>
      <c r="D7654" t="s">
        <v>16</v>
      </c>
      <c r="E7654" t="s">
        <v>152</v>
      </c>
      <c r="F7654">
        <v>1785.05</v>
      </c>
      <c r="G7654">
        <v>5130.55</v>
      </c>
      <c r="H7654">
        <v>576</v>
      </c>
      <c r="I7654">
        <v>5</v>
      </c>
      <c r="J7654">
        <v>9114.49</v>
      </c>
      <c r="K7654" t="str">
        <f t="shared" si="119"/>
        <v>Low Risk</v>
      </c>
    </row>
    <row r="7655" spans="1:11" x14ac:dyDescent="0.25">
      <c r="A7655">
        <v>7654</v>
      </c>
      <c r="B7655">
        <v>28</v>
      </c>
      <c r="C7655" t="s">
        <v>10</v>
      </c>
      <c r="D7655" t="s">
        <v>11</v>
      </c>
      <c r="E7655" t="s">
        <v>15</v>
      </c>
      <c r="F7655">
        <v>1168.49</v>
      </c>
      <c r="G7655">
        <v>2452.15</v>
      </c>
      <c r="H7655">
        <v>515</v>
      </c>
      <c r="I7655">
        <v>6</v>
      </c>
      <c r="J7655">
        <v>5792.29</v>
      </c>
      <c r="K7655" t="str">
        <f t="shared" si="119"/>
        <v>Low Risk</v>
      </c>
    </row>
    <row r="7656" spans="1:11" x14ac:dyDescent="0.25">
      <c r="A7656">
        <v>7655</v>
      </c>
      <c r="B7656">
        <v>45</v>
      </c>
      <c r="C7656" t="s">
        <v>13</v>
      </c>
      <c r="D7656" t="s">
        <v>11</v>
      </c>
      <c r="E7656" t="s">
        <v>20</v>
      </c>
      <c r="F7656">
        <v>2265.44</v>
      </c>
      <c r="G7656">
        <v>3577.35</v>
      </c>
      <c r="H7656">
        <v>631</v>
      </c>
      <c r="I7656">
        <v>4</v>
      </c>
      <c r="J7656">
        <v>7876.72</v>
      </c>
      <c r="K7656" t="str">
        <f t="shared" si="119"/>
        <v>Low Risk</v>
      </c>
    </row>
    <row r="7657" spans="1:11" x14ac:dyDescent="0.25">
      <c r="A7657">
        <v>7656</v>
      </c>
      <c r="B7657">
        <v>71</v>
      </c>
      <c r="C7657" t="s">
        <v>10</v>
      </c>
      <c r="D7657" t="s">
        <v>11</v>
      </c>
      <c r="E7657" t="s">
        <v>20</v>
      </c>
      <c r="F7657">
        <v>1533.66</v>
      </c>
      <c r="G7657">
        <v>4064.18</v>
      </c>
      <c r="H7657">
        <v>550</v>
      </c>
      <c r="I7657">
        <v>4</v>
      </c>
      <c r="J7657">
        <v>3406.42</v>
      </c>
      <c r="K7657" t="str">
        <f t="shared" si="119"/>
        <v>Low Risk</v>
      </c>
    </row>
    <row r="7658" spans="1:11" x14ac:dyDescent="0.25">
      <c r="A7658">
        <v>7657</v>
      </c>
      <c r="B7658">
        <v>58</v>
      </c>
      <c r="C7658" t="s">
        <v>10</v>
      </c>
      <c r="D7658" t="s">
        <v>14</v>
      </c>
      <c r="E7658" t="s">
        <v>21</v>
      </c>
      <c r="F7658">
        <v>629.12</v>
      </c>
      <c r="G7658">
        <v>0</v>
      </c>
      <c r="H7658">
        <v>576</v>
      </c>
      <c r="I7658">
        <v>12</v>
      </c>
      <c r="J7658">
        <v>1334.67</v>
      </c>
      <c r="K7658" t="str">
        <f t="shared" si="119"/>
        <v>Moderate Risk</v>
      </c>
    </row>
    <row r="7659" spans="1:11" x14ac:dyDescent="0.25">
      <c r="A7659">
        <v>7658</v>
      </c>
      <c r="B7659">
        <v>40</v>
      </c>
      <c r="C7659" t="s">
        <v>10</v>
      </c>
      <c r="D7659" t="s">
        <v>18</v>
      </c>
      <c r="E7659" t="s">
        <v>21</v>
      </c>
      <c r="F7659">
        <v>989.91</v>
      </c>
      <c r="G7659">
        <v>848.53</v>
      </c>
      <c r="H7659">
        <v>576</v>
      </c>
      <c r="I7659">
        <v>8</v>
      </c>
      <c r="J7659">
        <v>2225.4299999999998</v>
      </c>
      <c r="K7659" t="str">
        <f t="shared" si="119"/>
        <v>Low Risk</v>
      </c>
    </row>
    <row r="7660" spans="1:11" x14ac:dyDescent="0.25">
      <c r="A7660">
        <v>7659</v>
      </c>
      <c r="B7660">
        <v>62</v>
      </c>
      <c r="C7660" t="s">
        <v>10</v>
      </c>
      <c r="D7660" t="s">
        <v>18</v>
      </c>
      <c r="E7660" t="s">
        <v>15</v>
      </c>
      <c r="F7660">
        <v>1548.54</v>
      </c>
      <c r="G7660">
        <v>2392.65</v>
      </c>
      <c r="H7660">
        <v>541</v>
      </c>
      <c r="I7660">
        <v>6</v>
      </c>
      <c r="J7660">
        <v>2565.38</v>
      </c>
      <c r="K7660" t="str">
        <f t="shared" si="119"/>
        <v>Low Risk</v>
      </c>
    </row>
    <row r="7661" spans="1:11" x14ac:dyDescent="0.25">
      <c r="A7661">
        <v>7660</v>
      </c>
      <c r="B7661">
        <v>40</v>
      </c>
      <c r="C7661" t="s">
        <v>13</v>
      </c>
      <c r="D7661" t="s">
        <v>11</v>
      </c>
      <c r="E7661" t="s">
        <v>15</v>
      </c>
      <c r="F7661">
        <v>1987.6</v>
      </c>
      <c r="G7661">
        <v>4357.12</v>
      </c>
      <c r="H7661">
        <v>603</v>
      </c>
      <c r="I7661">
        <v>12</v>
      </c>
      <c r="J7661">
        <v>4394.75</v>
      </c>
      <c r="K7661" t="str">
        <f t="shared" si="119"/>
        <v>Moderate Risk</v>
      </c>
    </row>
    <row r="7662" spans="1:11" x14ac:dyDescent="0.25">
      <c r="A7662">
        <v>7661</v>
      </c>
      <c r="B7662">
        <v>67</v>
      </c>
      <c r="C7662" t="s">
        <v>10</v>
      </c>
      <c r="D7662" t="s">
        <v>18</v>
      </c>
      <c r="E7662" t="s">
        <v>15</v>
      </c>
      <c r="F7662">
        <v>2301.5500000000002</v>
      </c>
      <c r="G7662">
        <v>3237.28</v>
      </c>
      <c r="H7662">
        <v>666</v>
      </c>
      <c r="I7662">
        <v>6</v>
      </c>
      <c r="J7662">
        <v>8685.65</v>
      </c>
      <c r="K7662" t="str">
        <f t="shared" si="119"/>
        <v>Low Risk</v>
      </c>
    </row>
    <row r="7663" spans="1:11" x14ac:dyDescent="0.25">
      <c r="A7663">
        <v>7662</v>
      </c>
      <c r="B7663">
        <v>45</v>
      </c>
      <c r="C7663" t="s">
        <v>10</v>
      </c>
      <c r="D7663" t="s">
        <v>11</v>
      </c>
      <c r="E7663" t="s">
        <v>17</v>
      </c>
      <c r="F7663">
        <v>2405.84</v>
      </c>
      <c r="G7663">
        <v>4229.42</v>
      </c>
      <c r="H7663">
        <v>576</v>
      </c>
      <c r="I7663">
        <v>6</v>
      </c>
      <c r="J7663">
        <v>4973.67</v>
      </c>
      <c r="K7663" t="str">
        <f t="shared" si="119"/>
        <v>Low Risk</v>
      </c>
    </row>
    <row r="7664" spans="1:11" x14ac:dyDescent="0.25">
      <c r="A7664">
        <v>7663</v>
      </c>
      <c r="B7664">
        <v>60</v>
      </c>
      <c r="C7664" t="s">
        <v>13</v>
      </c>
      <c r="D7664" t="s">
        <v>16</v>
      </c>
      <c r="E7664" t="s">
        <v>17</v>
      </c>
      <c r="F7664">
        <v>1745.2</v>
      </c>
      <c r="G7664">
        <v>2405.16</v>
      </c>
      <c r="H7664">
        <v>550</v>
      </c>
      <c r="I7664">
        <v>6</v>
      </c>
      <c r="J7664">
        <v>3102.39</v>
      </c>
      <c r="K7664" t="str">
        <f t="shared" si="119"/>
        <v>Low Risk</v>
      </c>
    </row>
    <row r="7665" spans="1:11" x14ac:dyDescent="0.25">
      <c r="A7665">
        <v>7664</v>
      </c>
      <c r="B7665">
        <v>64</v>
      </c>
      <c r="C7665" t="s">
        <v>10</v>
      </c>
      <c r="D7665" t="s">
        <v>11</v>
      </c>
      <c r="E7665" t="s">
        <v>15</v>
      </c>
      <c r="F7665">
        <v>1775.07</v>
      </c>
      <c r="G7665">
        <v>3756.14</v>
      </c>
      <c r="H7665">
        <v>576</v>
      </c>
      <c r="I7665">
        <v>11</v>
      </c>
      <c r="J7665">
        <v>5488.44</v>
      </c>
      <c r="K7665" t="str">
        <f t="shared" si="119"/>
        <v>Moderate Risk</v>
      </c>
    </row>
    <row r="7666" spans="1:11" x14ac:dyDescent="0.25">
      <c r="A7666">
        <v>7665</v>
      </c>
      <c r="B7666">
        <v>74</v>
      </c>
      <c r="C7666" t="s">
        <v>13</v>
      </c>
      <c r="D7666" t="s">
        <v>14</v>
      </c>
      <c r="E7666" t="s">
        <v>21</v>
      </c>
      <c r="F7666">
        <v>2518.71</v>
      </c>
      <c r="G7666">
        <v>4914.4799999999996</v>
      </c>
      <c r="H7666">
        <v>622</v>
      </c>
      <c r="I7666">
        <v>2</v>
      </c>
      <c r="J7666">
        <v>5205.12</v>
      </c>
      <c r="K7666" t="str">
        <f t="shared" si="119"/>
        <v>Low Risk</v>
      </c>
    </row>
    <row r="7667" spans="1:11" x14ac:dyDescent="0.25">
      <c r="A7667">
        <v>7666</v>
      </c>
      <c r="B7667">
        <v>43</v>
      </c>
      <c r="C7667" t="s">
        <v>10</v>
      </c>
      <c r="D7667" t="s">
        <v>14</v>
      </c>
      <c r="E7667" t="s">
        <v>17</v>
      </c>
      <c r="F7667">
        <v>1106.19</v>
      </c>
      <c r="G7667">
        <v>829.33</v>
      </c>
      <c r="H7667">
        <v>576</v>
      </c>
      <c r="I7667">
        <v>6</v>
      </c>
      <c r="J7667">
        <v>5332.54</v>
      </c>
      <c r="K7667" t="str">
        <f t="shared" si="119"/>
        <v>Low Risk</v>
      </c>
    </row>
    <row r="7668" spans="1:11" x14ac:dyDescent="0.25">
      <c r="A7668">
        <v>7667</v>
      </c>
      <c r="B7668">
        <v>42</v>
      </c>
      <c r="C7668" t="s">
        <v>13</v>
      </c>
      <c r="D7668" t="s">
        <v>11</v>
      </c>
      <c r="E7668" t="s">
        <v>12</v>
      </c>
      <c r="F7668">
        <v>3624.5</v>
      </c>
      <c r="G7668">
        <v>6486.58</v>
      </c>
      <c r="H7668">
        <v>672</v>
      </c>
      <c r="I7668">
        <v>3</v>
      </c>
      <c r="J7668">
        <v>12472.11</v>
      </c>
      <c r="K7668" t="str">
        <f t="shared" si="119"/>
        <v>Low Risk</v>
      </c>
    </row>
    <row r="7669" spans="1:11" x14ac:dyDescent="0.25">
      <c r="A7669">
        <v>7668</v>
      </c>
      <c r="B7669">
        <v>71</v>
      </c>
      <c r="C7669" t="s">
        <v>10</v>
      </c>
      <c r="D7669" t="s">
        <v>14</v>
      </c>
      <c r="E7669" t="s">
        <v>17</v>
      </c>
      <c r="F7669">
        <v>1723.56</v>
      </c>
      <c r="G7669">
        <v>3304.31</v>
      </c>
      <c r="H7669">
        <v>648</v>
      </c>
      <c r="I7669">
        <v>6</v>
      </c>
      <c r="J7669">
        <v>9223.85</v>
      </c>
      <c r="K7669" t="str">
        <f t="shared" si="119"/>
        <v>Low Risk</v>
      </c>
    </row>
    <row r="7670" spans="1:11" x14ac:dyDescent="0.25">
      <c r="A7670">
        <v>7669</v>
      </c>
      <c r="B7670">
        <v>46</v>
      </c>
      <c r="C7670" t="s">
        <v>10</v>
      </c>
      <c r="D7670" t="s">
        <v>14</v>
      </c>
      <c r="E7670" t="s">
        <v>20</v>
      </c>
      <c r="F7670">
        <v>791.82</v>
      </c>
      <c r="G7670">
        <v>1274.28</v>
      </c>
      <c r="H7670">
        <v>474</v>
      </c>
      <c r="I7670">
        <v>13</v>
      </c>
      <c r="J7670">
        <v>3427.67</v>
      </c>
      <c r="K7670" t="str">
        <f t="shared" si="119"/>
        <v>High Risk</v>
      </c>
    </row>
    <row r="7671" spans="1:11" x14ac:dyDescent="0.25">
      <c r="A7671">
        <v>7670</v>
      </c>
      <c r="B7671">
        <v>36</v>
      </c>
      <c r="C7671" t="s">
        <v>10</v>
      </c>
      <c r="D7671" t="s">
        <v>14</v>
      </c>
      <c r="E7671" t="s">
        <v>12</v>
      </c>
      <c r="F7671">
        <v>689.83</v>
      </c>
      <c r="G7671">
        <v>3237.28</v>
      </c>
      <c r="H7671">
        <v>534</v>
      </c>
      <c r="I7671">
        <v>7</v>
      </c>
      <c r="J7671">
        <v>1449.59</v>
      </c>
      <c r="K7671" t="str">
        <f t="shared" si="119"/>
        <v>Low Risk</v>
      </c>
    </row>
    <row r="7672" spans="1:11" x14ac:dyDescent="0.25">
      <c r="A7672">
        <v>7671</v>
      </c>
      <c r="B7672">
        <v>50</v>
      </c>
      <c r="C7672" t="s">
        <v>10</v>
      </c>
      <c r="D7672" t="s">
        <v>14</v>
      </c>
      <c r="E7672" t="s">
        <v>15</v>
      </c>
      <c r="F7672">
        <v>638.03</v>
      </c>
      <c r="G7672">
        <v>596.51</v>
      </c>
      <c r="H7672">
        <v>576</v>
      </c>
      <c r="I7672">
        <v>13</v>
      </c>
      <c r="J7672">
        <v>500</v>
      </c>
      <c r="K7672" t="str">
        <f t="shared" si="119"/>
        <v>Moderate Risk</v>
      </c>
    </row>
    <row r="7673" spans="1:11" x14ac:dyDescent="0.25">
      <c r="A7673">
        <v>7672</v>
      </c>
      <c r="B7673">
        <v>53</v>
      </c>
      <c r="C7673" t="s">
        <v>13</v>
      </c>
      <c r="D7673" t="s">
        <v>14</v>
      </c>
      <c r="E7673" t="s">
        <v>20</v>
      </c>
      <c r="F7673">
        <v>1247.3900000000001</v>
      </c>
      <c r="G7673">
        <v>2909.75</v>
      </c>
      <c r="H7673">
        <v>481</v>
      </c>
      <c r="I7673">
        <v>8</v>
      </c>
      <c r="J7673">
        <v>4268.32</v>
      </c>
      <c r="K7673" t="str">
        <f t="shared" si="119"/>
        <v>Moderate Risk</v>
      </c>
    </row>
    <row r="7674" spans="1:11" x14ac:dyDescent="0.25">
      <c r="A7674">
        <v>7673</v>
      </c>
      <c r="B7674">
        <v>31</v>
      </c>
      <c r="C7674" t="s">
        <v>10</v>
      </c>
      <c r="D7674" t="s">
        <v>16</v>
      </c>
      <c r="E7674" t="s">
        <v>17</v>
      </c>
      <c r="F7674">
        <v>846.28</v>
      </c>
      <c r="G7674">
        <v>912.18</v>
      </c>
      <c r="H7674">
        <v>405</v>
      </c>
      <c r="I7674">
        <v>9</v>
      </c>
      <c r="J7674">
        <v>500</v>
      </c>
      <c r="K7674" t="str">
        <f t="shared" si="119"/>
        <v>Moderate Risk</v>
      </c>
    </row>
    <row r="7675" spans="1:11" x14ac:dyDescent="0.25">
      <c r="A7675">
        <v>7674</v>
      </c>
      <c r="B7675">
        <v>31</v>
      </c>
      <c r="C7675" t="s">
        <v>13</v>
      </c>
      <c r="D7675" t="s">
        <v>18</v>
      </c>
      <c r="E7675" t="s">
        <v>20</v>
      </c>
      <c r="F7675">
        <v>5208.8500000000004</v>
      </c>
      <c r="G7675">
        <v>10130.5</v>
      </c>
      <c r="H7675">
        <v>602</v>
      </c>
      <c r="I7675">
        <v>8</v>
      </c>
      <c r="J7675">
        <v>14568.25</v>
      </c>
      <c r="K7675" t="str">
        <f t="shared" si="119"/>
        <v>Low Risk</v>
      </c>
    </row>
    <row r="7676" spans="1:11" x14ac:dyDescent="0.25">
      <c r="A7676">
        <v>7675</v>
      </c>
      <c r="B7676">
        <v>52</v>
      </c>
      <c r="C7676" t="s">
        <v>13</v>
      </c>
      <c r="D7676" t="s">
        <v>11</v>
      </c>
      <c r="E7676" t="s">
        <v>20</v>
      </c>
      <c r="F7676">
        <v>4192.1899999999996</v>
      </c>
      <c r="G7676">
        <v>7544.43</v>
      </c>
      <c r="H7676">
        <v>692</v>
      </c>
      <c r="I7676">
        <v>8</v>
      </c>
      <c r="J7676">
        <v>15818.93</v>
      </c>
      <c r="K7676" t="str">
        <f t="shared" si="119"/>
        <v>Low Risk</v>
      </c>
    </row>
    <row r="7677" spans="1:11" x14ac:dyDescent="0.25">
      <c r="A7677">
        <v>7676</v>
      </c>
      <c r="B7677">
        <v>47</v>
      </c>
      <c r="C7677" t="s">
        <v>10</v>
      </c>
      <c r="D7677" t="s">
        <v>14</v>
      </c>
      <c r="E7677" t="s">
        <v>17</v>
      </c>
      <c r="F7677">
        <v>1772.2249999999999</v>
      </c>
      <c r="G7677">
        <v>664.32</v>
      </c>
      <c r="H7677">
        <v>392</v>
      </c>
      <c r="I7677">
        <v>9</v>
      </c>
      <c r="J7677">
        <v>500</v>
      </c>
      <c r="K7677" t="str">
        <f t="shared" si="119"/>
        <v>Moderate Risk</v>
      </c>
    </row>
    <row r="7678" spans="1:11" x14ac:dyDescent="0.25">
      <c r="A7678">
        <v>7677</v>
      </c>
      <c r="B7678">
        <v>45</v>
      </c>
      <c r="C7678" t="s">
        <v>10</v>
      </c>
      <c r="D7678" t="s">
        <v>18</v>
      </c>
      <c r="E7678" t="s">
        <v>12</v>
      </c>
      <c r="F7678">
        <v>2704.95</v>
      </c>
      <c r="G7678">
        <v>4820.42</v>
      </c>
      <c r="H7678">
        <v>544</v>
      </c>
      <c r="I7678">
        <v>2</v>
      </c>
      <c r="J7678">
        <v>6280.48</v>
      </c>
      <c r="K7678" t="str">
        <f t="shared" si="119"/>
        <v>Low Risk</v>
      </c>
    </row>
    <row r="7679" spans="1:11" x14ac:dyDescent="0.25">
      <c r="A7679">
        <v>7678</v>
      </c>
      <c r="B7679">
        <v>34</v>
      </c>
      <c r="C7679" t="s">
        <v>13</v>
      </c>
      <c r="D7679" t="s">
        <v>14</v>
      </c>
      <c r="E7679" t="s">
        <v>12</v>
      </c>
      <c r="F7679">
        <v>488.79</v>
      </c>
      <c r="G7679">
        <v>947.85</v>
      </c>
      <c r="H7679">
        <v>576</v>
      </c>
      <c r="I7679">
        <v>12</v>
      </c>
      <c r="J7679">
        <v>3171.59</v>
      </c>
      <c r="K7679" t="str">
        <f t="shared" si="119"/>
        <v>Moderate Risk</v>
      </c>
    </row>
    <row r="7680" spans="1:11" x14ac:dyDescent="0.25">
      <c r="A7680">
        <v>7679</v>
      </c>
      <c r="B7680">
        <v>20</v>
      </c>
      <c r="C7680" t="s">
        <v>13</v>
      </c>
      <c r="D7680" t="s">
        <v>18</v>
      </c>
      <c r="E7680" t="s">
        <v>17</v>
      </c>
      <c r="F7680">
        <v>3163.35</v>
      </c>
      <c r="G7680">
        <v>5417.47</v>
      </c>
      <c r="H7680">
        <v>645</v>
      </c>
      <c r="I7680">
        <v>7</v>
      </c>
      <c r="J7680">
        <v>12681.53</v>
      </c>
      <c r="K7680" t="str">
        <f t="shared" si="119"/>
        <v>Low Risk</v>
      </c>
    </row>
    <row r="7681" spans="1:11" x14ac:dyDescent="0.25">
      <c r="A7681">
        <v>7680</v>
      </c>
      <c r="B7681">
        <v>33</v>
      </c>
      <c r="C7681" t="s">
        <v>10</v>
      </c>
      <c r="D7681" t="s">
        <v>14</v>
      </c>
      <c r="E7681" t="s">
        <v>20</v>
      </c>
      <c r="F7681">
        <v>1803.36</v>
      </c>
      <c r="G7681">
        <v>2942.4</v>
      </c>
      <c r="H7681">
        <v>586</v>
      </c>
      <c r="I7681">
        <v>7</v>
      </c>
      <c r="J7681">
        <v>2863.35</v>
      </c>
      <c r="K7681" t="str">
        <f t="shared" si="119"/>
        <v>Low Risk</v>
      </c>
    </row>
    <row r="7682" spans="1:11" x14ac:dyDescent="0.25">
      <c r="A7682">
        <v>7681</v>
      </c>
      <c r="B7682">
        <v>63</v>
      </c>
      <c r="C7682" t="s">
        <v>10</v>
      </c>
      <c r="D7682" t="s">
        <v>11</v>
      </c>
      <c r="E7682" t="s">
        <v>17</v>
      </c>
      <c r="F7682">
        <v>1561.33</v>
      </c>
      <c r="G7682">
        <v>2008.59</v>
      </c>
      <c r="H7682">
        <v>576</v>
      </c>
      <c r="I7682">
        <v>6</v>
      </c>
      <c r="J7682">
        <v>1034.46</v>
      </c>
      <c r="K7682" t="str">
        <f t="shared" ref="K7682:K7745" si="120">IF(AND(H7682&lt;500,I7682&gt;10),"High Risk",IF(OR(H7682&lt;500,I7682&gt;10),"Moderate Risk","Low Risk"))</f>
        <v>Low Risk</v>
      </c>
    </row>
    <row r="7683" spans="1:11" x14ac:dyDescent="0.25">
      <c r="A7683">
        <v>7682</v>
      </c>
      <c r="B7683">
        <v>47</v>
      </c>
      <c r="C7683" t="s">
        <v>10</v>
      </c>
      <c r="D7683" t="s">
        <v>14</v>
      </c>
      <c r="E7683" t="s">
        <v>20</v>
      </c>
      <c r="F7683">
        <v>1772.2249999999999</v>
      </c>
      <c r="G7683">
        <v>3647.78</v>
      </c>
      <c r="H7683">
        <v>564</v>
      </c>
      <c r="I7683">
        <v>7</v>
      </c>
      <c r="J7683">
        <v>6550.12</v>
      </c>
      <c r="K7683" t="str">
        <f t="shared" si="120"/>
        <v>Low Risk</v>
      </c>
    </row>
    <row r="7684" spans="1:11" x14ac:dyDescent="0.25">
      <c r="A7684">
        <v>7683</v>
      </c>
      <c r="B7684">
        <v>69</v>
      </c>
      <c r="C7684" t="s">
        <v>10</v>
      </c>
      <c r="D7684" t="s">
        <v>11</v>
      </c>
      <c r="E7684" t="s">
        <v>12</v>
      </c>
      <c r="F7684">
        <v>1174.95</v>
      </c>
      <c r="G7684">
        <v>1466.98</v>
      </c>
      <c r="H7684">
        <v>488</v>
      </c>
      <c r="I7684">
        <v>9</v>
      </c>
      <c r="J7684">
        <v>500</v>
      </c>
      <c r="K7684" t="str">
        <f t="shared" si="120"/>
        <v>Moderate Risk</v>
      </c>
    </row>
    <row r="7685" spans="1:11" x14ac:dyDescent="0.25">
      <c r="A7685">
        <v>7684</v>
      </c>
      <c r="B7685">
        <v>46</v>
      </c>
      <c r="C7685" t="s">
        <v>13</v>
      </c>
      <c r="D7685" t="s">
        <v>18</v>
      </c>
      <c r="E7685" t="s">
        <v>20</v>
      </c>
      <c r="F7685">
        <v>1772.2249999999999</v>
      </c>
      <c r="G7685">
        <v>3469.94</v>
      </c>
      <c r="H7685">
        <v>579</v>
      </c>
      <c r="I7685">
        <v>4</v>
      </c>
      <c r="J7685">
        <v>6303.6</v>
      </c>
      <c r="K7685" t="str">
        <f t="shared" si="120"/>
        <v>Low Risk</v>
      </c>
    </row>
    <row r="7686" spans="1:11" x14ac:dyDescent="0.25">
      <c r="A7686">
        <v>7685</v>
      </c>
      <c r="B7686">
        <v>62</v>
      </c>
      <c r="C7686" t="s">
        <v>13</v>
      </c>
      <c r="D7686" t="s">
        <v>14</v>
      </c>
      <c r="E7686" t="s">
        <v>17</v>
      </c>
      <c r="F7686">
        <v>1721.04</v>
      </c>
      <c r="G7686">
        <v>3444.08</v>
      </c>
      <c r="H7686">
        <v>625</v>
      </c>
      <c r="I7686">
        <v>6</v>
      </c>
      <c r="J7686">
        <v>7593.84</v>
      </c>
      <c r="K7686" t="str">
        <f t="shared" si="120"/>
        <v>Low Risk</v>
      </c>
    </row>
    <row r="7687" spans="1:11" x14ac:dyDescent="0.25">
      <c r="A7687">
        <v>7686</v>
      </c>
      <c r="B7687">
        <v>32</v>
      </c>
      <c r="C7687" t="s">
        <v>13</v>
      </c>
      <c r="D7687" t="s">
        <v>19</v>
      </c>
      <c r="E7687" t="s">
        <v>15</v>
      </c>
      <c r="F7687">
        <v>2975.77</v>
      </c>
      <c r="G7687">
        <v>3846.61</v>
      </c>
      <c r="H7687">
        <v>706</v>
      </c>
      <c r="I7687">
        <v>5</v>
      </c>
      <c r="J7687">
        <v>9227.2099999999991</v>
      </c>
      <c r="K7687" t="str">
        <f t="shared" si="120"/>
        <v>Low Risk</v>
      </c>
    </row>
    <row r="7688" spans="1:11" x14ac:dyDescent="0.25">
      <c r="A7688">
        <v>7687</v>
      </c>
      <c r="B7688">
        <v>63</v>
      </c>
      <c r="C7688" t="s">
        <v>10</v>
      </c>
      <c r="D7688" t="s">
        <v>11</v>
      </c>
      <c r="E7688" t="s">
        <v>12</v>
      </c>
      <c r="F7688">
        <v>2712.66</v>
      </c>
      <c r="G7688">
        <v>4903.97</v>
      </c>
      <c r="H7688">
        <v>583</v>
      </c>
      <c r="I7688">
        <v>7</v>
      </c>
      <c r="J7688">
        <v>7478.37</v>
      </c>
      <c r="K7688" t="str">
        <f t="shared" si="120"/>
        <v>Low Risk</v>
      </c>
    </row>
    <row r="7689" spans="1:11" x14ac:dyDescent="0.25">
      <c r="A7689">
        <v>7688</v>
      </c>
      <c r="B7689">
        <v>73</v>
      </c>
      <c r="C7689" t="s">
        <v>10</v>
      </c>
      <c r="D7689" t="s">
        <v>18</v>
      </c>
      <c r="E7689" t="s">
        <v>17</v>
      </c>
      <c r="F7689">
        <v>1869.72</v>
      </c>
      <c r="G7689">
        <v>2475.1</v>
      </c>
      <c r="H7689">
        <v>599</v>
      </c>
      <c r="I7689">
        <v>6</v>
      </c>
      <c r="J7689">
        <v>5396.71</v>
      </c>
      <c r="K7689" t="str">
        <f t="shared" si="120"/>
        <v>Low Risk</v>
      </c>
    </row>
    <row r="7690" spans="1:11" x14ac:dyDescent="0.25">
      <c r="A7690">
        <v>7689</v>
      </c>
      <c r="B7690">
        <v>42</v>
      </c>
      <c r="C7690" t="s">
        <v>13</v>
      </c>
      <c r="D7690" t="s">
        <v>11</v>
      </c>
      <c r="E7690" t="s">
        <v>12</v>
      </c>
      <c r="F7690">
        <v>1300.5</v>
      </c>
      <c r="G7690">
        <v>2694.29</v>
      </c>
      <c r="H7690">
        <v>495</v>
      </c>
      <c r="I7690">
        <v>7</v>
      </c>
      <c r="J7690">
        <v>4065.08</v>
      </c>
      <c r="K7690" t="str">
        <f t="shared" si="120"/>
        <v>Moderate Risk</v>
      </c>
    </row>
    <row r="7691" spans="1:11" x14ac:dyDescent="0.25">
      <c r="A7691">
        <v>7690</v>
      </c>
      <c r="B7691">
        <v>68</v>
      </c>
      <c r="C7691" t="s">
        <v>10</v>
      </c>
      <c r="D7691" t="s">
        <v>11</v>
      </c>
      <c r="E7691" t="s">
        <v>12</v>
      </c>
      <c r="F7691">
        <v>623.25</v>
      </c>
      <c r="G7691">
        <v>968.07</v>
      </c>
      <c r="H7691">
        <v>576</v>
      </c>
      <c r="I7691">
        <v>15</v>
      </c>
      <c r="J7691">
        <v>2383.4699999999998</v>
      </c>
      <c r="K7691" t="str">
        <f t="shared" si="120"/>
        <v>Moderate Risk</v>
      </c>
    </row>
    <row r="7692" spans="1:11" x14ac:dyDescent="0.25">
      <c r="A7692">
        <v>7691</v>
      </c>
      <c r="B7692">
        <v>55</v>
      </c>
      <c r="C7692" t="s">
        <v>10</v>
      </c>
      <c r="D7692" t="s">
        <v>16</v>
      </c>
      <c r="E7692" t="s">
        <v>12</v>
      </c>
      <c r="F7692">
        <v>5252.01</v>
      </c>
      <c r="G7692">
        <v>8743.66</v>
      </c>
      <c r="H7692">
        <v>723</v>
      </c>
      <c r="I7692">
        <v>6</v>
      </c>
      <c r="J7692">
        <v>20347.97</v>
      </c>
      <c r="K7692" t="str">
        <f t="shared" si="120"/>
        <v>Low Risk</v>
      </c>
    </row>
    <row r="7693" spans="1:11" x14ac:dyDescent="0.25">
      <c r="A7693">
        <v>7692</v>
      </c>
      <c r="B7693">
        <v>59</v>
      </c>
      <c r="C7693" t="s">
        <v>10</v>
      </c>
      <c r="D7693" t="s">
        <v>14</v>
      </c>
      <c r="E7693" t="s">
        <v>15</v>
      </c>
      <c r="F7693">
        <v>1772.2249999999999</v>
      </c>
      <c r="G7693">
        <v>773.25</v>
      </c>
      <c r="H7693">
        <v>437</v>
      </c>
      <c r="I7693">
        <v>12</v>
      </c>
      <c r="J7693">
        <v>500</v>
      </c>
      <c r="K7693" t="str">
        <f t="shared" si="120"/>
        <v>High Risk</v>
      </c>
    </row>
    <row r="7694" spans="1:11" x14ac:dyDescent="0.25">
      <c r="A7694">
        <v>7693</v>
      </c>
      <c r="B7694">
        <v>64</v>
      </c>
      <c r="C7694" t="s">
        <v>13</v>
      </c>
      <c r="D7694" t="s">
        <v>18</v>
      </c>
      <c r="E7694" t="s">
        <v>17</v>
      </c>
      <c r="F7694">
        <v>4135.6499999999996</v>
      </c>
      <c r="G7694">
        <v>7794.18</v>
      </c>
      <c r="H7694">
        <v>672</v>
      </c>
      <c r="I7694">
        <v>7</v>
      </c>
      <c r="J7694">
        <v>11984.33</v>
      </c>
      <c r="K7694" t="str">
        <f t="shared" si="120"/>
        <v>Low Risk</v>
      </c>
    </row>
    <row r="7695" spans="1:11" x14ac:dyDescent="0.25">
      <c r="A7695">
        <v>7694</v>
      </c>
      <c r="B7695">
        <v>70</v>
      </c>
      <c r="C7695" t="s">
        <v>10</v>
      </c>
      <c r="D7695" t="s">
        <v>11</v>
      </c>
      <c r="E7695" t="s">
        <v>21</v>
      </c>
      <c r="F7695">
        <v>1919.3</v>
      </c>
      <c r="G7695">
        <v>3095.8</v>
      </c>
      <c r="H7695">
        <v>577</v>
      </c>
      <c r="I7695">
        <v>5</v>
      </c>
      <c r="J7695">
        <v>4172.5200000000004</v>
      </c>
      <c r="K7695" t="str">
        <f t="shared" si="120"/>
        <v>Low Risk</v>
      </c>
    </row>
    <row r="7696" spans="1:11" x14ac:dyDescent="0.25">
      <c r="A7696">
        <v>7695</v>
      </c>
      <c r="B7696">
        <v>71</v>
      </c>
      <c r="C7696" t="s">
        <v>10</v>
      </c>
      <c r="D7696" t="s">
        <v>16</v>
      </c>
      <c r="E7696" t="s">
        <v>15</v>
      </c>
      <c r="F7696">
        <v>1899.45</v>
      </c>
      <c r="G7696">
        <v>3122.98</v>
      </c>
      <c r="H7696">
        <v>547</v>
      </c>
      <c r="I7696">
        <v>7</v>
      </c>
      <c r="J7696">
        <v>2742.9</v>
      </c>
      <c r="K7696" t="str">
        <f t="shared" si="120"/>
        <v>Low Risk</v>
      </c>
    </row>
    <row r="7697" spans="1:11" x14ac:dyDescent="0.25">
      <c r="A7697">
        <v>7696</v>
      </c>
      <c r="B7697">
        <v>69</v>
      </c>
      <c r="C7697" t="s">
        <v>13</v>
      </c>
      <c r="D7697" t="s">
        <v>14</v>
      </c>
      <c r="E7697" t="s">
        <v>21</v>
      </c>
      <c r="F7697">
        <v>847.38</v>
      </c>
      <c r="G7697">
        <v>2267.25</v>
      </c>
      <c r="H7697">
        <v>529</v>
      </c>
      <c r="I7697">
        <v>5</v>
      </c>
      <c r="J7697">
        <v>1745.76</v>
      </c>
      <c r="K7697" t="str">
        <f t="shared" si="120"/>
        <v>Low Risk</v>
      </c>
    </row>
    <row r="7698" spans="1:11" x14ac:dyDescent="0.25">
      <c r="A7698">
        <v>7697</v>
      </c>
      <c r="B7698">
        <v>75</v>
      </c>
      <c r="C7698" t="s">
        <v>13</v>
      </c>
      <c r="D7698" t="s">
        <v>16</v>
      </c>
      <c r="E7698" t="s">
        <v>20</v>
      </c>
      <c r="F7698">
        <v>1558.38</v>
      </c>
      <c r="G7698">
        <v>3137.24</v>
      </c>
      <c r="H7698">
        <v>562</v>
      </c>
      <c r="I7698">
        <v>4</v>
      </c>
      <c r="J7698">
        <v>3239.96</v>
      </c>
      <c r="K7698" t="str">
        <f t="shared" si="120"/>
        <v>Low Risk</v>
      </c>
    </row>
    <row r="7699" spans="1:11" x14ac:dyDescent="0.25">
      <c r="A7699">
        <v>7698</v>
      </c>
      <c r="B7699">
        <v>55</v>
      </c>
      <c r="C7699" t="s">
        <v>10</v>
      </c>
      <c r="D7699" t="s">
        <v>16</v>
      </c>
      <c r="E7699" t="s">
        <v>21</v>
      </c>
      <c r="F7699">
        <v>1549</v>
      </c>
      <c r="G7699">
        <v>2409.2399999999998</v>
      </c>
      <c r="H7699">
        <v>521</v>
      </c>
      <c r="I7699">
        <v>1</v>
      </c>
      <c r="J7699">
        <v>2584.81</v>
      </c>
      <c r="K7699" t="str">
        <f t="shared" si="120"/>
        <v>Low Risk</v>
      </c>
    </row>
    <row r="7700" spans="1:11" x14ac:dyDescent="0.25">
      <c r="A7700">
        <v>7699</v>
      </c>
      <c r="B7700">
        <v>40</v>
      </c>
      <c r="C7700" t="s">
        <v>13</v>
      </c>
      <c r="D7700" t="s">
        <v>18</v>
      </c>
      <c r="E7700" t="s">
        <v>17</v>
      </c>
      <c r="F7700">
        <v>1889.85</v>
      </c>
      <c r="G7700">
        <v>3466.51</v>
      </c>
      <c r="H7700">
        <v>579</v>
      </c>
      <c r="I7700">
        <v>7</v>
      </c>
      <c r="J7700">
        <v>8165.22</v>
      </c>
      <c r="K7700" t="str">
        <f t="shared" si="120"/>
        <v>Low Risk</v>
      </c>
    </row>
    <row r="7701" spans="1:11" x14ac:dyDescent="0.25">
      <c r="A7701">
        <v>7700</v>
      </c>
      <c r="B7701">
        <v>42</v>
      </c>
      <c r="C7701" t="s">
        <v>10</v>
      </c>
      <c r="D7701" t="s">
        <v>11</v>
      </c>
      <c r="E7701" t="s">
        <v>17</v>
      </c>
      <c r="F7701">
        <v>576.79</v>
      </c>
      <c r="G7701">
        <v>782.31</v>
      </c>
      <c r="H7701">
        <v>576</v>
      </c>
      <c r="I7701">
        <v>10</v>
      </c>
      <c r="J7701">
        <v>2620.16</v>
      </c>
      <c r="K7701" t="str">
        <f t="shared" si="120"/>
        <v>Low Risk</v>
      </c>
    </row>
    <row r="7702" spans="1:11" x14ac:dyDescent="0.25">
      <c r="A7702">
        <v>7701</v>
      </c>
      <c r="B7702">
        <v>59</v>
      </c>
      <c r="C7702" t="s">
        <v>10</v>
      </c>
      <c r="D7702" t="s">
        <v>18</v>
      </c>
      <c r="E7702" t="s">
        <v>15</v>
      </c>
      <c r="F7702">
        <v>3226.77</v>
      </c>
      <c r="G7702">
        <v>6636.88</v>
      </c>
      <c r="H7702">
        <v>627</v>
      </c>
      <c r="I7702">
        <v>8</v>
      </c>
      <c r="J7702">
        <v>9077.15</v>
      </c>
      <c r="K7702" t="str">
        <f t="shared" si="120"/>
        <v>Low Risk</v>
      </c>
    </row>
    <row r="7703" spans="1:11" x14ac:dyDescent="0.25">
      <c r="A7703">
        <v>7702</v>
      </c>
      <c r="B7703">
        <v>24</v>
      </c>
      <c r="C7703" t="s">
        <v>13</v>
      </c>
      <c r="D7703" t="s">
        <v>19</v>
      </c>
      <c r="E7703" t="s">
        <v>15</v>
      </c>
      <c r="F7703">
        <v>4274.9399999999996</v>
      </c>
      <c r="G7703">
        <v>3237.28</v>
      </c>
      <c r="H7703">
        <v>646</v>
      </c>
      <c r="I7703">
        <v>6</v>
      </c>
      <c r="J7703">
        <v>14580.51</v>
      </c>
      <c r="K7703" t="str">
        <f t="shared" si="120"/>
        <v>Low Risk</v>
      </c>
    </row>
    <row r="7704" spans="1:11" x14ac:dyDescent="0.25">
      <c r="A7704">
        <v>7703</v>
      </c>
      <c r="B7704">
        <v>39</v>
      </c>
      <c r="C7704" t="s">
        <v>10</v>
      </c>
      <c r="D7704" t="s">
        <v>18</v>
      </c>
      <c r="E7704" t="s">
        <v>17</v>
      </c>
      <c r="F7704">
        <v>2041.41</v>
      </c>
      <c r="G7704">
        <v>4113.3500000000004</v>
      </c>
      <c r="H7704">
        <v>552</v>
      </c>
      <c r="I7704">
        <v>8</v>
      </c>
      <c r="J7704">
        <v>5476.26</v>
      </c>
      <c r="K7704" t="str">
        <f t="shared" si="120"/>
        <v>Low Risk</v>
      </c>
    </row>
    <row r="7705" spans="1:11" x14ac:dyDescent="0.25">
      <c r="A7705">
        <v>7704</v>
      </c>
      <c r="B7705">
        <v>34</v>
      </c>
      <c r="C7705" t="s">
        <v>10</v>
      </c>
      <c r="D7705" t="s">
        <v>16</v>
      </c>
      <c r="E7705" t="s">
        <v>15</v>
      </c>
      <c r="F7705">
        <v>1737.83</v>
      </c>
      <c r="G7705">
        <v>3513.66</v>
      </c>
      <c r="H7705">
        <v>524</v>
      </c>
      <c r="I7705">
        <v>5</v>
      </c>
      <c r="J7705">
        <v>4521.25</v>
      </c>
      <c r="K7705" t="str">
        <f t="shared" si="120"/>
        <v>Low Risk</v>
      </c>
    </row>
    <row r="7706" spans="1:11" x14ac:dyDescent="0.25">
      <c r="A7706">
        <v>7705</v>
      </c>
      <c r="B7706">
        <v>35</v>
      </c>
      <c r="C7706" t="s">
        <v>13</v>
      </c>
      <c r="D7706" t="s">
        <v>11</v>
      </c>
      <c r="E7706" t="s">
        <v>12</v>
      </c>
      <c r="F7706">
        <v>1919.36</v>
      </c>
      <c r="G7706">
        <v>2867.59</v>
      </c>
      <c r="H7706">
        <v>584</v>
      </c>
      <c r="I7706">
        <v>4</v>
      </c>
      <c r="J7706">
        <v>5299.61</v>
      </c>
      <c r="K7706" t="str">
        <f t="shared" si="120"/>
        <v>Low Risk</v>
      </c>
    </row>
    <row r="7707" spans="1:11" x14ac:dyDescent="0.25">
      <c r="A7707">
        <v>7706</v>
      </c>
      <c r="B7707">
        <v>66</v>
      </c>
      <c r="C7707" t="s">
        <v>13</v>
      </c>
      <c r="D7707" t="s">
        <v>14</v>
      </c>
      <c r="E7707" t="s">
        <v>17</v>
      </c>
      <c r="F7707">
        <v>675.41</v>
      </c>
      <c r="G7707">
        <v>490.44</v>
      </c>
      <c r="H7707">
        <v>444</v>
      </c>
      <c r="I7707">
        <v>9</v>
      </c>
      <c r="J7707">
        <v>974.82</v>
      </c>
      <c r="K7707" t="str">
        <f t="shared" si="120"/>
        <v>Moderate Risk</v>
      </c>
    </row>
    <row r="7708" spans="1:11" x14ac:dyDescent="0.25">
      <c r="A7708">
        <v>7707</v>
      </c>
      <c r="B7708">
        <v>58</v>
      </c>
      <c r="C7708" t="s">
        <v>13</v>
      </c>
      <c r="D7708" t="s">
        <v>19</v>
      </c>
      <c r="E7708" t="s">
        <v>21</v>
      </c>
      <c r="F7708">
        <v>1644.71</v>
      </c>
      <c r="G7708">
        <v>3884.25</v>
      </c>
      <c r="H7708">
        <v>649</v>
      </c>
      <c r="I7708">
        <v>6</v>
      </c>
      <c r="J7708">
        <v>2347.46</v>
      </c>
      <c r="K7708" t="str">
        <f t="shared" si="120"/>
        <v>Low Risk</v>
      </c>
    </row>
    <row r="7709" spans="1:11" x14ac:dyDescent="0.25">
      <c r="A7709">
        <v>7708</v>
      </c>
      <c r="B7709">
        <v>27</v>
      </c>
      <c r="C7709" t="s">
        <v>10</v>
      </c>
      <c r="D7709" t="s">
        <v>19</v>
      </c>
      <c r="E7709" t="s">
        <v>12</v>
      </c>
      <c r="F7709">
        <v>3218</v>
      </c>
      <c r="G7709">
        <v>5623.12</v>
      </c>
      <c r="H7709">
        <v>674</v>
      </c>
      <c r="I7709">
        <v>12</v>
      </c>
      <c r="J7709">
        <v>9161.3799999999992</v>
      </c>
      <c r="K7709" t="str">
        <f t="shared" si="120"/>
        <v>Moderate Risk</v>
      </c>
    </row>
    <row r="7710" spans="1:11" x14ac:dyDescent="0.25">
      <c r="A7710">
        <v>7709</v>
      </c>
      <c r="B7710">
        <v>27</v>
      </c>
      <c r="C7710" t="s">
        <v>10</v>
      </c>
      <c r="D7710" t="s">
        <v>14</v>
      </c>
      <c r="E7710" t="s">
        <v>12</v>
      </c>
      <c r="F7710">
        <v>1005.3</v>
      </c>
      <c r="G7710">
        <v>2958.79</v>
      </c>
      <c r="H7710">
        <v>503</v>
      </c>
      <c r="I7710">
        <v>13</v>
      </c>
      <c r="J7710">
        <v>824.78</v>
      </c>
      <c r="K7710" t="str">
        <f t="shared" si="120"/>
        <v>Moderate Risk</v>
      </c>
    </row>
    <row r="7711" spans="1:11" x14ac:dyDescent="0.25">
      <c r="A7711">
        <v>7710</v>
      </c>
      <c r="B7711">
        <v>74</v>
      </c>
      <c r="C7711" t="s">
        <v>10</v>
      </c>
      <c r="D7711" t="s">
        <v>11</v>
      </c>
      <c r="E7711" t="s">
        <v>17</v>
      </c>
      <c r="F7711">
        <v>1317.55</v>
      </c>
      <c r="G7711">
        <v>1558.83</v>
      </c>
      <c r="H7711">
        <v>530</v>
      </c>
      <c r="I7711">
        <v>5</v>
      </c>
      <c r="J7711">
        <v>4257.8100000000004</v>
      </c>
      <c r="K7711" t="str">
        <f t="shared" si="120"/>
        <v>Low Risk</v>
      </c>
    </row>
    <row r="7712" spans="1:11" x14ac:dyDescent="0.25">
      <c r="A7712">
        <v>7711</v>
      </c>
      <c r="B7712">
        <v>24</v>
      </c>
      <c r="C7712" t="s">
        <v>10</v>
      </c>
      <c r="D7712" t="s">
        <v>18</v>
      </c>
      <c r="E7712" t="s">
        <v>17</v>
      </c>
      <c r="F7712">
        <v>3040.24</v>
      </c>
      <c r="G7712">
        <v>3237.28</v>
      </c>
      <c r="H7712">
        <v>627</v>
      </c>
      <c r="I7712">
        <v>10</v>
      </c>
      <c r="J7712">
        <v>8801.2999999999993</v>
      </c>
      <c r="K7712" t="str">
        <f t="shared" si="120"/>
        <v>Low Risk</v>
      </c>
    </row>
    <row r="7713" spans="1:11" x14ac:dyDescent="0.25">
      <c r="A7713">
        <v>7712</v>
      </c>
      <c r="B7713">
        <v>65</v>
      </c>
      <c r="C7713" t="s">
        <v>10</v>
      </c>
      <c r="D7713" t="s">
        <v>14</v>
      </c>
      <c r="E7713" t="s">
        <v>17</v>
      </c>
      <c r="F7713">
        <v>1772.2249999999999</v>
      </c>
      <c r="G7713">
        <v>1436.21</v>
      </c>
      <c r="H7713">
        <v>576</v>
      </c>
      <c r="I7713">
        <v>7</v>
      </c>
      <c r="J7713">
        <v>500</v>
      </c>
      <c r="K7713" t="str">
        <f t="shared" si="120"/>
        <v>Low Risk</v>
      </c>
    </row>
    <row r="7714" spans="1:11" x14ac:dyDescent="0.25">
      <c r="A7714">
        <v>7713</v>
      </c>
      <c r="B7714">
        <v>67</v>
      </c>
      <c r="C7714" t="s">
        <v>13</v>
      </c>
      <c r="D7714" t="s">
        <v>11</v>
      </c>
      <c r="E7714" t="s">
        <v>17</v>
      </c>
      <c r="F7714">
        <v>1921.4</v>
      </c>
      <c r="G7714">
        <v>3118.88</v>
      </c>
      <c r="H7714">
        <v>544</v>
      </c>
      <c r="I7714">
        <v>10</v>
      </c>
      <c r="J7714">
        <v>5964.04</v>
      </c>
      <c r="K7714" t="str">
        <f t="shared" si="120"/>
        <v>Low Risk</v>
      </c>
    </row>
    <row r="7715" spans="1:11" x14ac:dyDescent="0.25">
      <c r="A7715">
        <v>7714</v>
      </c>
      <c r="B7715">
        <v>55</v>
      </c>
      <c r="C7715" t="s">
        <v>10</v>
      </c>
      <c r="D7715" t="s">
        <v>19</v>
      </c>
      <c r="E7715" t="s">
        <v>12</v>
      </c>
      <c r="F7715">
        <v>7527.44</v>
      </c>
      <c r="G7715">
        <v>13823.38</v>
      </c>
      <c r="H7715">
        <v>704</v>
      </c>
      <c r="I7715">
        <v>5</v>
      </c>
      <c r="J7715">
        <v>26754.92</v>
      </c>
      <c r="K7715" t="str">
        <f t="shared" si="120"/>
        <v>Low Risk</v>
      </c>
    </row>
    <row r="7716" spans="1:11" x14ac:dyDescent="0.25">
      <c r="A7716">
        <v>7715</v>
      </c>
      <c r="B7716">
        <v>44</v>
      </c>
      <c r="C7716" t="s">
        <v>10</v>
      </c>
      <c r="D7716" t="s">
        <v>18</v>
      </c>
      <c r="E7716" t="s">
        <v>12</v>
      </c>
      <c r="F7716">
        <v>6202.69</v>
      </c>
      <c r="G7716">
        <v>10563.28</v>
      </c>
      <c r="H7716">
        <v>663</v>
      </c>
      <c r="I7716">
        <v>10</v>
      </c>
      <c r="J7716">
        <v>19834.580000000002</v>
      </c>
      <c r="K7716" t="str">
        <f t="shared" si="120"/>
        <v>Low Risk</v>
      </c>
    </row>
    <row r="7717" spans="1:11" x14ac:dyDescent="0.25">
      <c r="A7717">
        <v>7716</v>
      </c>
      <c r="B7717">
        <v>69</v>
      </c>
      <c r="C7717" t="s">
        <v>10</v>
      </c>
      <c r="D7717" t="s">
        <v>18</v>
      </c>
      <c r="E7717" t="s">
        <v>17</v>
      </c>
      <c r="F7717">
        <v>3733.43</v>
      </c>
      <c r="G7717">
        <v>6579.4</v>
      </c>
      <c r="H7717">
        <v>576</v>
      </c>
      <c r="I7717">
        <v>7</v>
      </c>
      <c r="J7717">
        <v>13962.34</v>
      </c>
      <c r="K7717" t="str">
        <f t="shared" si="120"/>
        <v>Low Risk</v>
      </c>
    </row>
    <row r="7718" spans="1:11" x14ac:dyDescent="0.25">
      <c r="A7718">
        <v>7717</v>
      </c>
      <c r="B7718">
        <v>50</v>
      </c>
      <c r="C7718" t="s">
        <v>10</v>
      </c>
      <c r="D7718" t="s">
        <v>14</v>
      </c>
      <c r="E7718" t="s">
        <v>17</v>
      </c>
      <c r="F7718">
        <v>1772.2249999999999</v>
      </c>
      <c r="G7718">
        <v>144.97999999999999</v>
      </c>
      <c r="H7718">
        <v>576</v>
      </c>
      <c r="I7718">
        <v>7</v>
      </c>
      <c r="J7718">
        <v>1984.25</v>
      </c>
      <c r="K7718" t="str">
        <f t="shared" si="120"/>
        <v>Low Risk</v>
      </c>
    </row>
    <row r="7719" spans="1:11" x14ac:dyDescent="0.25">
      <c r="A7719">
        <v>7718</v>
      </c>
      <c r="B7719">
        <v>18</v>
      </c>
      <c r="C7719" t="s">
        <v>13</v>
      </c>
      <c r="D7719" t="s">
        <v>11</v>
      </c>
      <c r="E7719" t="s">
        <v>17</v>
      </c>
      <c r="F7719">
        <v>1899.84</v>
      </c>
      <c r="G7719">
        <v>3904.5</v>
      </c>
      <c r="H7719">
        <v>587</v>
      </c>
      <c r="I7719">
        <v>4</v>
      </c>
      <c r="J7719">
        <v>4017.51</v>
      </c>
      <c r="K7719" t="str">
        <f t="shared" si="120"/>
        <v>Low Risk</v>
      </c>
    </row>
    <row r="7720" spans="1:11" x14ac:dyDescent="0.25">
      <c r="A7720">
        <v>7719</v>
      </c>
      <c r="B7720">
        <v>61</v>
      </c>
      <c r="C7720" t="s">
        <v>10</v>
      </c>
      <c r="D7720" t="s">
        <v>16</v>
      </c>
      <c r="E7720" t="s">
        <v>21</v>
      </c>
      <c r="F7720">
        <v>3762.14</v>
      </c>
      <c r="G7720">
        <v>3237.28</v>
      </c>
      <c r="H7720">
        <v>671</v>
      </c>
      <c r="I7720">
        <v>6</v>
      </c>
      <c r="J7720">
        <v>12165.76</v>
      </c>
      <c r="K7720" t="str">
        <f t="shared" si="120"/>
        <v>Low Risk</v>
      </c>
    </row>
    <row r="7721" spans="1:11" x14ac:dyDescent="0.25">
      <c r="A7721">
        <v>7720</v>
      </c>
      <c r="B7721">
        <v>70</v>
      </c>
      <c r="C7721" t="s">
        <v>13</v>
      </c>
      <c r="D7721" t="s">
        <v>11</v>
      </c>
      <c r="E7721" t="s">
        <v>15</v>
      </c>
      <c r="F7721">
        <v>1786.07</v>
      </c>
      <c r="G7721">
        <v>4251.63</v>
      </c>
      <c r="H7721">
        <v>645</v>
      </c>
      <c r="I7721">
        <v>10</v>
      </c>
      <c r="J7721">
        <v>8285.6299999999992</v>
      </c>
      <c r="K7721" t="str">
        <f t="shared" si="120"/>
        <v>Low Risk</v>
      </c>
    </row>
    <row r="7722" spans="1:11" x14ac:dyDescent="0.25">
      <c r="A7722">
        <v>7721</v>
      </c>
      <c r="B7722">
        <v>51</v>
      </c>
      <c r="C7722" t="s">
        <v>13</v>
      </c>
      <c r="D7722" t="s">
        <v>11</v>
      </c>
      <c r="E7722" t="s">
        <v>15</v>
      </c>
      <c r="F7722">
        <v>1132.0899999999999</v>
      </c>
      <c r="G7722">
        <v>3237.28</v>
      </c>
      <c r="H7722">
        <v>526</v>
      </c>
      <c r="I7722">
        <v>6</v>
      </c>
      <c r="J7722">
        <v>5842.76</v>
      </c>
      <c r="K7722" t="str">
        <f t="shared" si="120"/>
        <v>Low Risk</v>
      </c>
    </row>
    <row r="7723" spans="1:11" x14ac:dyDescent="0.25">
      <c r="A7723">
        <v>7722</v>
      </c>
      <c r="B7723">
        <v>21</v>
      </c>
      <c r="C7723" t="s">
        <v>13</v>
      </c>
      <c r="D7723" t="s">
        <v>18</v>
      </c>
      <c r="E7723" t="s">
        <v>15</v>
      </c>
      <c r="F7723">
        <v>1914.27</v>
      </c>
      <c r="G7723">
        <v>3065.01</v>
      </c>
      <c r="H7723">
        <v>532</v>
      </c>
      <c r="I7723">
        <v>12</v>
      </c>
      <c r="J7723">
        <v>5758.56</v>
      </c>
      <c r="K7723" t="str">
        <f t="shared" si="120"/>
        <v>Moderate Risk</v>
      </c>
    </row>
    <row r="7724" spans="1:11" x14ac:dyDescent="0.25">
      <c r="A7724">
        <v>7723</v>
      </c>
      <c r="B7724">
        <v>34</v>
      </c>
      <c r="C7724" t="s">
        <v>10</v>
      </c>
      <c r="D7724" t="s">
        <v>18</v>
      </c>
      <c r="E7724" t="s">
        <v>17</v>
      </c>
      <c r="F7724">
        <v>4110.57</v>
      </c>
      <c r="G7724">
        <v>3237.28</v>
      </c>
      <c r="H7724">
        <v>626</v>
      </c>
      <c r="I7724">
        <v>15</v>
      </c>
      <c r="J7724">
        <v>12972.26</v>
      </c>
      <c r="K7724" t="str">
        <f t="shared" si="120"/>
        <v>Moderate Risk</v>
      </c>
    </row>
    <row r="7725" spans="1:11" x14ac:dyDescent="0.25">
      <c r="A7725">
        <v>7724</v>
      </c>
      <c r="B7725">
        <v>21</v>
      </c>
      <c r="C7725" t="s">
        <v>13</v>
      </c>
      <c r="D7725" t="s">
        <v>11</v>
      </c>
      <c r="E7725" t="s">
        <v>20</v>
      </c>
      <c r="F7725">
        <v>1132.56</v>
      </c>
      <c r="G7725">
        <v>405.23</v>
      </c>
      <c r="H7725">
        <v>566</v>
      </c>
      <c r="I7725">
        <v>7</v>
      </c>
      <c r="J7725">
        <v>3510.45</v>
      </c>
      <c r="K7725" t="str">
        <f t="shared" si="120"/>
        <v>Low Risk</v>
      </c>
    </row>
    <row r="7726" spans="1:11" x14ac:dyDescent="0.25">
      <c r="A7726">
        <v>7725</v>
      </c>
      <c r="B7726">
        <v>60</v>
      </c>
      <c r="C7726" t="s">
        <v>10</v>
      </c>
      <c r="D7726" t="s">
        <v>14</v>
      </c>
      <c r="E7726" t="s">
        <v>12</v>
      </c>
      <c r="F7726">
        <v>810.13</v>
      </c>
      <c r="G7726">
        <v>1415.15</v>
      </c>
      <c r="H7726">
        <v>440</v>
      </c>
      <c r="I7726">
        <v>9</v>
      </c>
      <c r="J7726">
        <v>2945.79</v>
      </c>
      <c r="K7726" t="str">
        <f t="shared" si="120"/>
        <v>Moderate Risk</v>
      </c>
    </row>
    <row r="7727" spans="1:11" x14ac:dyDescent="0.25">
      <c r="A7727">
        <v>7726</v>
      </c>
      <c r="B7727">
        <v>71</v>
      </c>
      <c r="C7727" t="s">
        <v>10</v>
      </c>
      <c r="D7727" t="s">
        <v>14</v>
      </c>
      <c r="E7727" t="s">
        <v>12</v>
      </c>
      <c r="F7727">
        <v>946.24</v>
      </c>
      <c r="G7727">
        <v>2084.1999999999998</v>
      </c>
      <c r="H7727">
        <v>471</v>
      </c>
      <c r="I7727">
        <v>5</v>
      </c>
      <c r="J7727">
        <v>801.75</v>
      </c>
      <c r="K7727" t="str">
        <f t="shared" si="120"/>
        <v>Moderate Risk</v>
      </c>
    </row>
    <row r="7728" spans="1:11" x14ac:dyDescent="0.25">
      <c r="A7728">
        <v>7727</v>
      </c>
      <c r="B7728">
        <v>43</v>
      </c>
      <c r="C7728" t="s">
        <v>10</v>
      </c>
      <c r="D7728" t="s">
        <v>11</v>
      </c>
      <c r="E7728" t="s">
        <v>17</v>
      </c>
      <c r="F7728">
        <v>1543.59</v>
      </c>
      <c r="G7728">
        <v>2765.2</v>
      </c>
      <c r="H7728">
        <v>576</v>
      </c>
      <c r="I7728">
        <v>10</v>
      </c>
      <c r="J7728">
        <v>3744.55</v>
      </c>
      <c r="K7728" t="str">
        <f t="shared" si="120"/>
        <v>Low Risk</v>
      </c>
    </row>
    <row r="7729" spans="1:11" x14ac:dyDescent="0.25">
      <c r="A7729">
        <v>7728</v>
      </c>
      <c r="B7729">
        <v>21</v>
      </c>
      <c r="C7729" t="s">
        <v>10</v>
      </c>
      <c r="D7729" t="s">
        <v>14</v>
      </c>
      <c r="E7729" t="s">
        <v>20</v>
      </c>
      <c r="F7729">
        <v>1041.43</v>
      </c>
      <c r="G7729">
        <v>1796.26</v>
      </c>
      <c r="H7729">
        <v>493</v>
      </c>
      <c r="I7729">
        <v>9</v>
      </c>
      <c r="J7729">
        <v>5332.54</v>
      </c>
      <c r="K7729" t="str">
        <f t="shared" si="120"/>
        <v>Moderate Risk</v>
      </c>
    </row>
    <row r="7730" spans="1:11" x14ac:dyDescent="0.25">
      <c r="A7730">
        <v>7729</v>
      </c>
      <c r="B7730">
        <v>18</v>
      </c>
      <c r="C7730" t="s">
        <v>10</v>
      </c>
      <c r="D7730" t="s">
        <v>11</v>
      </c>
      <c r="E7730" t="s">
        <v>20</v>
      </c>
      <c r="F7730">
        <v>692.65</v>
      </c>
      <c r="G7730">
        <v>721.17</v>
      </c>
      <c r="H7730">
        <v>506</v>
      </c>
      <c r="I7730">
        <v>10</v>
      </c>
      <c r="J7730">
        <v>3931.39</v>
      </c>
      <c r="K7730" t="str">
        <f t="shared" si="120"/>
        <v>Low Risk</v>
      </c>
    </row>
    <row r="7731" spans="1:11" x14ac:dyDescent="0.25">
      <c r="A7731">
        <v>7730</v>
      </c>
      <c r="B7731">
        <v>24</v>
      </c>
      <c r="C7731" t="s">
        <v>10</v>
      </c>
      <c r="D7731" t="s">
        <v>11</v>
      </c>
      <c r="E7731" t="s">
        <v>21</v>
      </c>
      <c r="F7731">
        <v>1772.2249999999999</v>
      </c>
      <c r="G7731">
        <v>1870.74</v>
      </c>
      <c r="H7731">
        <v>576</v>
      </c>
      <c r="I7731">
        <v>7</v>
      </c>
      <c r="J7731">
        <v>4079</v>
      </c>
      <c r="K7731" t="str">
        <f t="shared" si="120"/>
        <v>Low Risk</v>
      </c>
    </row>
    <row r="7732" spans="1:11" x14ac:dyDescent="0.25">
      <c r="A7732">
        <v>7731</v>
      </c>
      <c r="B7732">
        <v>47</v>
      </c>
      <c r="C7732" t="s">
        <v>10</v>
      </c>
      <c r="D7732" t="s">
        <v>18</v>
      </c>
      <c r="E7732" t="s">
        <v>17</v>
      </c>
      <c r="F7732">
        <v>5695.09</v>
      </c>
      <c r="G7732">
        <v>9870.2900000000009</v>
      </c>
      <c r="H7732">
        <v>722</v>
      </c>
      <c r="I7732">
        <v>0</v>
      </c>
      <c r="J7732">
        <v>19910.73</v>
      </c>
      <c r="K7732" t="str">
        <f t="shared" si="120"/>
        <v>Low Risk</v>
      </c>
    </row>
    <row r="7733" spans="1:11" x14ac:dyDescent="0.25">
      <c r="A7733">
        <v>7732</v>
      </c>
      <c r="B7733">
        <v>67</v>
      </c>
      <c r="C7733" t="s">
        <v>13</v>
      </c>
      <c r="D7733" t="s">
        <v>11</v>
      </c>
      <c r="E7733" t="s">
        <v>20</v>
      </c>
      <c r="F7733">
        <v>1713.15</v>
      </c>
      <c r="G7733">
        <v>2251.8000000000002</v>
      </c>
      <c r="H7733">
        <v>572</v>
      </c>
      <c r="I7733">
        <v>8</v>
      </c>
      <c r="J7733">
        <v>5768.29</v>
      </c>
      <c r="K7733" t="str">
        <f t="shared" si="120"/>
        <v>Low Risk</v>
      </c>
    </row>
    <row r="7734" spans="1:11" x14ac:dyDescent="0.25">
      <c r="A7734">
        <v>7733</v>
      </c>
      <c r="B7734">
        <v>26</v>
      </c>
      <c r="C7734" t="s">
        <v>10</v>
      </c>
      <c r="D7734" t="s">
        <v>16</v>
      </c>
      <c r="E7734" t="s">
        <v>12</v>
      </c>
      <c r="F7734">
        <v>2297.25</v>
      </c>
      <c r="G7734">
        <v>4876.41</v>
      </c>
      <c r="H7734">
        <v>606</v>
      </c>
      <c r="I7734">
        <v>11</v>
      </c>
      <c r="J7734">
        <v>8383.69</v>
      </c>
      <c r="K7734" t="str">
        <f t="shared" si="120"/>
        <v>Moderate Risk</v>
      </c>
    </row>
    <row r="7735" spans="1:11" x14ac:dyDescent="0.25">
      <c r="A7735">
        <v>7734</v>
      </c>
      <c r="B7735">
        <v>52</v>
      </c>
      <c r="C7735" t="s">
        <v>13</v>
      </c>
      <c r="D7735" t="s">
        <v>18</v>
      </c>
      <c r="E7735" t="s">
        <v>15</v>
      </c>
      <c r="F7735">
        <v>1292.3900000000001</v>
      </c>
      <c r="G7735">
        <v>3588.85</v>
      </c>
      <c r="H7735">
        <v>565</v>
      </c>
      <c r="I7735">
        <v>6</v>
      </c>
      <c r="J7735">
        <v>2710.94</v>
      </c>
      <c r="K7735" t="str">
        <f t="shared" si="120"/>
        <v>Low Risk</v>
      </c>
    </row>
    <row r="7736" spans="1:11" x14ac:dyDescent="0.25">
      <c r="A7736">
        <v>7735</v>
      </c>
      <c r="B7736">
        <v>25</v>
      </c>
      <c r="C7736" t="s">
        <v>13</v>
      </c>
      <c r="D7736" t="s">
        <v>16</v>
      </c>
      <c r="E7736" t="s">
        <v>20</v>
      </c>
      <c r="F7736">
        <v>2348.1</v>
      </c>
      <c r="G7736">
        <v>3735.92</v>
      </c>
      <c r="H7736">
        <v>586</v>
      </c>
      <c r="I7736">
        <v>4</v>
      </c>
      <c r="J7736">
        <v>8987.82</v>
      </c>
      <c r="K7736" t="str">
        <f t="shared" si="120"/>
        <v>Low Risk</v>
      </c>
    </row>
    <row r="7737" spans="1:11" x14ac:dyDescent="0.25">
      <c r="A7737">
        <v>7736</v>
      </c>
      <c r="B7737">
        <v>41</v>
      </c>
      <c r="C7737" t="s">
        <v>10</v>
      </c>
      <c r="D7737" t="s">
        <v>19</v>
      </c>
      <c r="E7737" t="s">
        <v>21</v>
      </c>
      <c r="F7737">
        <v>6488.5</v>
      </c>
      <c r="G7737">
        <v>10867.75</v>
      </c>
      <c r="H7737">
        <v>710</v>
      </c>
      <c r="I7737">
        <v>5</v>
      </c>
      <c r="J7737">
        <v>23972.9</v>
      </c>
      <c r="K7737" t="str">
        <f t="shared" si="120"/>
        <v>Low Risk</v>
      </c>
    </row>
    <row r="7738" spans="1:11" x14ac:dyDescent="0.25">
      <c r="A7738">
        <v>7737</v>
      </c>
      <c r="B7738">
        <v>36</v>
      </c>
      <c r="C7738" t="s">
        <v>13</v>
      </c>
      <c r="D7738" t="s">
        <v>16</v>
      </c>
      <c r="E7738" t="s">
        <v>17</v>
      </c>
      <c r="F7738">
        <v>2053.7600000000002</v>
      </c>
      <c r="G7738">
        <v>3091.46</v>
      </c>
      <c r="H7738">
        <v>630</v>
      </c>
      <c r="I7738">
        <v>9</v>
      </c>
      <c r="J7738">
        <v>8476.84</v>
      </c>
      <c r="K7738" t="str">
        <f t="shared" si="120"/>
        <v>Low Risk</v>
      </c>
    </row>
    <row r="7739" spans="1:11" x14ac:dyDescent="0.25">
      <c r="A7739">
        <v>7738</v>
      </c>
      <c r="B7739">
        <v>53</v>
      </c>
      <c r="C7739" t="s">
        <v>13</v>
      </c>
      <c r="D7739" t="s">
        <v>18</v>
      </c>
      <c r="E7739" t="s">
        <v>21</v>
      </c>
      <c r="F7739">
        <v>1425.95</v>
      </c>
      <c r="G7739">
        <v>1785.66</v>
      </c>
      <c r="H7739">
        <v>524</v>
      </c>
      <c r="I7739">
        <v>10</v>
      </c>
      <c r="J7739">
        <v>4497.72</v>
      </c>
      <c r="K7739" t="str">
        <f t="shared" si="120"/>
        <v>Low Risk</v>
      </c>
    </row>
    <row r="7740" spans="1:11" x14ac:dyDescent="0.25">
      <c r="A7740">
        <v>7739</v>
      </c>
      <c r="B7740">
        <v>67</v>
      </c>
      <c r="C7740" t="s">
        <v>10</v>
      </c>
      <c r="D7740" t="s">
        <v>11</v>
      </c>
      <c r="E7740" t="s">
        <v>17</v>
      </c>
      <c r="F7740">
        <v>2101.19</v>
      </c>
      <c r="G7740">
        <v>3404.38</v>
      </c>
      <c r="H7740">
        <v>578</v>
      </c>
      <c r="I7740">
        <v>5</v>
      </c>
      <c r="J7740">
        <v>4831.2299999999996</v>
      </c>
      <c r="K7740" t="str">
        <f t="shared" si="120"/>
        <v>Low Risk</v>
      </c>
    </row>
    <row r="7741" spans="1:11" x14ac:dyDescent="0.25">
      <c r="A7741">
        <v>7740</v>
      </c>
      <c r="B7741">
        <v>69</v>
      </c>
      <c r="C7741" t="s">
        <v>10</v>
      </c>
      <c r="D7741" t="s">
        <v>16</v>
      </c>
      <c r="E7741" t="s">
        <v>12</v>
      </c>
      <c r="F7741">
        <v>2733.5</v>
      </c>
      <c r="G7741">
        <v>5132.72</v>
      </c>
      <c r="H7741">
        <v>689</v>
      </c>
      <c r="I7741">
        <v>9</v>
      </c>
      <c r="J7741">
        <v>8612.66</v>
      </c>
      <c r="K7741" t="str">
        <f t="shared" si="120"/>
        <v>Low Risk</v>
      </c>
    </row>
    <row r="7742" spans="1:11" x14ac:dyDescent="0.25">
      <c r="A7742">
        <v>7741</v>
      </c>
      <c r="B7742">
        <v>60</v>
      </c>
      <c r="C7742" t="s">
        <v>13</v>
      </c>
      <c r="D7742" t="s">
        <v>16</v>
      </c>
      <c r="E7742" t="s">
        <v>21</v>
      </c>
      <c r="F7742">
        <v>1360.92</v>
      </c>
      <c r="G7742">
        <v>3411.21</v>
      </c>
      <c r="H7742">
        <v>530</v>
      </c>
      <c r="I7742">
        <v>8</v>
      </c>
      <c r="J7742">
        <v>3681.06</v>
      </c>
      <c r="K7742" t="str">
        <f t="shared" si="120"/>
        <v>Low Risk</v>
      </c>
    </row>
    <row r="7743" spans="1:11" x14ac:dyDescent="0.25">
      <c r="A7743">
        <v>7742</v>
      </c>
      <c r="B7743">
        <v>44</v>
      </c>
      <c r="C7743" t="s">
        <v>13</v>
      </c>
      <c r="D7743" t="s">
        <v>19</v>
      </c>
      <c r="E7743" t="s">
        <v>12</v>
      </c>
      <c r="F7743">
        <v>5362.93</v>
      </c>
      <c r="G7743">
        <v>8381.57</v>
      </c>
      <c r="H7743">
        <v>708</v>
      </c>
      <c r="I7743">
        <v>10</v>
      </c>
      <c r="J7743">
        <v>17162.82</v>
      </c>
      <c r="K7743" t="str">
        <f t="shared" si="120"/>
        <v>Low Risk</v>
      </c>
    </row>
    <row r="7744" spans="1:11" x14ac:dyDescent="0.25">
      <c r="A7744">
        <v>7743</v>
      </c>
      <c r="B7744">
        <v>49</v>
      </c>
      <c r="C7744" t="s">
        <v>13</v>
      </c>
      <c r="D7744" t="s">
        <v>11</v>
      </c>
      <c r="E7744" t="s">
        <v>12</v>
      </c>
      <c r="F7744">
        <v>1864.32</v>
      </c>
      <c r="G7744">
        <v>4112.3100000000004</v>
      </c>
      <c r="H7744">
        <v>576</v>
      </c>
      <c r="I7744">
        <v>5</v>
      </c>
      <c r="J7744">
        <v>3535.84</v>
      </c>
      <c r="K7744" t="str">
        <f t="shared" si="120"/>
        <v>Low Risk</v>
      </c>
    </row>
    <row r="7745" spans="1:11" x14ac:dyDescent="0.25">
      <c r="A7745">
        <v>7744</v>
      </c>
      <c r="B7745">
        <v>31</v>
      </c>
      <c r="C7745" t="s">
        <v>10</v>
      </c>
      <c r="D7745" t="s">
        <v>14</v>
      </c>
      <c r="E7745" t="s">
        <v>15</v>
      </c>
      <c r="F7745">
        <v>479.19</v>
      </c>
      <c r="G7745">
        <v>859.82</v>
      </c>
      <c r="H7745">
        <v>391</v>
      </c>
      <c r="I7745">
        <v>5</v>
      </c>
      <c r="J7745">
        <v>4010.74</v>
      </c>
      <c r="K7745" t="str">
        <f t="shared" si="120"/>
        <v>Moderate Risk</v>
      </c>
    </row>
    <row r="7746" spans="1:11" x14ac:dyDescent="0.25">
      <c r="A7746">
        <v>7745</v>
      </c>
      <c r="B7746">
        <v>74</v>
      </c>
      <c r="C7746" t="s">
        <v>13</v>
      </c>
      <c r="D7746" t="s">
        <v>16</v>
      </c>
      <c r="E7746" t="s">
        <v>15</v>
      </c>
      <c r="F7746">
        <v>1469.74</v>
      </c>
      <c r="G7746">
        <v>943.25</v>
      </c>
      <c r="H7746">
        <v>544</v>
      </c>
      <c r="I7746">
        <v>4</v>
      </c>
      <c r="J7746">
        <v>4134.7700000000004</v>
      </c>
      <c r="K7746" t="str">
        <f t="shared" ref="K7746:K7809" si="121">IF(AND(H7746&lt;500,I7746&gt;10),"High Risk",IF(OR(H7746&lt;500,I7746&gt;10),"Moderate Risk","Low Risk"))</f>
        <v>Low Risk</v>
      </c>
    </row>
    <row r="7747" spans="1:11" x14ac:dyDescent="0.25">
      <c r="A7747">
        <v>7746</v>
      </c>
      <c r="B7747">
        <v>35</v>
      </c>
      <c r="C7747" t="s">
        <v>10</v>
      </c>
      <c r="D7747" t="s">
        <v>11</v>
      </c>
      <c r="E7747" t="s">
        <v>12</v>
      </c>
      <c r="F7747">
        <v>1272.4100000000001</v>
      </c>
      <c r="G7747">
        <v>1283.22</v>
      </c>
      <c r="H7747">
        <v>576</v>
      </c>
      <c r="I7747">
        <v>16</v>
      </c>
      <c r="J7747">
        <v>5332.54</v>
      </c>
      <c r="K7747" t="str">
        <f t="shared" si="121"/>
        <v>Moderate Risk</v>
      </c>
    </row>
    <row r="7748" spans="1:11" x14ac:dyDescent="0.25">
      <c r="A7748">
        <v>7747</v>
      </c>
      <c r="B7748">
        <v>45</v>
      </c>
      <c r="C7748" t="s">
        <v>10</v>
      </c>
      <c r="D7748" t="s">
        <v>16</v>
      </c>
      <c r="E7748" t="s">
        <v>12</v>
      </c>
      <c r="F7748">
        <v>1765.96</v>
      </c>
      <c r="G7748">
        <v>3584.09</v>
      </c>
      <c r="H7748">
        <v>609</v>
      </c>
      <c r="I7748">
        <v>6</v>
      </c>
      <c r="J7748">
        <v>8073.57</v>
      </c>
      <c r="K7748" t="str">
        <f t="shared" si="121"/>
        <v>Low Risk</v>
      </c>
    </row>
    <row r="7749" spans="1:11" x14ac:dyDescent="0.25">
      <c r="A7749">
        <v>7748</v>
      </c>
      <c r="B7749">
        <v>46</v>
      </c>
      <c r="C7749" t="s">
        <v>10</v>
      </c>
      <c r="D7749" t="s">
        <v>19</v>
      </c>
      <c r="E7749" t="s">
        <v>20</v>
      </c>
      <c r="F7749">
        <v>3321.64</v>
      </c>
      <c r="G7749">
        <v>5292.97</v>
      </c>
      <c r="H7749">
        <v>622</v>
      </c>
      <c r="I7749">
        <v>5</v>
      </c>
      <c r="J7749">
        <v>8652.6200000000008</v>
      </c>
      <c r="K7749" t="str">
        <f t="shared" si="121"/>
        <v>Low Risk</v>
      </c>
    </row>
    <row r="7750" spans="1:11" x14ac:dyDescent="0.25">
      <c r="A7750">
        <v>7749</v>
      </c>
      <c r="B7750">
        <v>33</v>
      </c>
      <c r="C7750" t="s">
        <v>10</v>
      </c>
      <c r="D7750" t="s">
        <v>19</v>
      </c>
      <c r="E7750" t="s">
        <v>12</v>
      </c>
      <c r="F7750">
        <v>4626.9799999999996</v>
      </c>
      <c r="G7750">
        <v>8018.49</v>
      </c>
      <c r="H7750">
        <v>772</v>
      </c>
      <c r="I7750">
        <v>5</v>
      </c>
      <c r="J7750">
        <v>18653.82</v>
      </c>
      <c r="K7750" t="str">
        <f t="shared" si="121"/>
        <v>Low Risk</v>
      </c>
    </row>
    <row r="7751" spans="1:11" x14ac:dyDescent="0.25">
      <c r="A7751">
        <v>7750</v>
      </c>
      <c r="B7751">
        <v>52</v>
      </c>
      <c r="C7751" t="s">
        <v>13</v>
      </c>
      <c r="D7751" t="s">
        <v>11</v>
      </c>
      <c r="E7751" t="s">
        <v>152</v>
      </c>
      <c r="F7751">
        <v>2218.08</v>
      </c>
      <c r="G7751">
        <v>3889.3</v>
      </c>
      <c r="H7751">
        <v>580</v>
      </c>
      <c r="I7751">
        <v>5</v>
      </c>
      <c r="J7751">
        <v>7230.17</v>
      </c>
      <c r="K7751" t="str">
        <f t="shared" si="121"/>
        <v>Low Risk</v>
      </c>
    </row>
    <row r="7752" spans="1:11" x14ac:dyDescent="0.25">
      <c r="A7752">
        <v>7751</v>
      </c>
      <c r="B7752">
        <v>64</v>
      </c>
      <c r="C7752" t="s">
        <v>13</v>
      </c>
      <c r="D7752" t="s">
        <v>14</v>
      </c>
      <c r="E7752" t="s">
        <v>20</v>
      </c>
      <c r="F7752">
        <v>2592.16</v>
      </c>
      <c r="G7752">
        <v>5611.96</v>
      </c>
      <c r="H7752">
        <v>666</v>
      </c>
      <c r="I7752">
        <v>9</v>
      </c>
      <c r="J7752">
        <v>6799.95</v>
      </c>
      <c r="K7752" t="str">
        <f t="shared" si="121"/>
        <v>Low Risk</v>
      </c>
    </row>
    <row r="7753" spans="1:11" x14ac:dyDescent="0.25">
      <c r="A7753">
        <v>7752</v>
      </c>
      <c r="B7753">
        <v>48</v>
      </c>
      <c r="C7753" t="s">
        <v>13</v>
      </c>
      <c r="D7753" t="s">
        <v>16</v>
      </c>
      <c r="E7753" t="s">
        <v>15</v>
      </c>
      <c r="F7753">
        <v>2122.64</v>
      </c>
      <c r="G7753">
        <v>2800.34</v>
      </c>
      <c r="H7753">
        <v>542</v>
      </c>
      <c r="I7753">
        <v>6</v>
      </c>
      <c r="J7753">
        <v>7905.79</v>
      </c>
      <c r="K7753" t="str">
        <f t="shared" si="121"/>
        <v>Low Risk</v>
      </c>
    </row>
    <row r="7754" spans="1:11" x14ac:dyDescent="0.25">
      <c r="A7754">
        <v>7753</v>
      </c>
      <c r="B7754">
        <v>21</v>
      </c>
      <c r="C7754" t="s">
        <v>10</v>
      </c>
      <c r="D7754" t="s">
        <v>16</v>
      </c>
      <c r="E7754" t="s">
        <v>12</v>
      </c>
      <c r="F7754">
        <v>3355.3</v>
      </c>
      <c r="G7754">
        <v>6554.07</v>
      </c>
      <c r="H7754">
        <v>625</v>
      </c>
      <c r="I7754">
        <v>4</v>
      </c>
      <c r="J7754">
        <v>10168.39</v>
      </c>
      <c r="K7754" t="str">
        <f t="shared" si="121"/>
        <v>Low Risk</v>
      </c>
    </row>
    <row r="7755" spans="1:11" x14ac:dyDescent="0.25">
      <c r="A7755">
        <v>7754</v>
      </c>
      <c r="B7755">
        <v>54</v>
      </c>
      <c r="C7755" t="s">
        <v>13</v>
      </c>
      <c r="D7755" t="s">
        <v>16</v>
      </c>
      <c r="E7755" t="s">
        <v>17</v>
      </c>
      <c r="F7755">
        <v>2803.47</v>
      </c>
      <c r="G7755">
        <v>6064.88</v>
      </c>
      <c r="H7755">
        <v>630</v>
      </c>
      <c r="I7755">
        <v>6</v>
      </c>
      <c r="J7755">
        <v>11567.14</v>
      </c>
      <c r="K7755" t="str">
        <f t="shared" si="121"/>
        <v>Low Risk</v>
      </c>
    </row>
    <row r="7756" spans="1:11" x14ac:dyDescent="0.25">
      <c r="A7756">
        <v>7755</v>
      </c>
      <c r="B7756">
        <v>34</v>
      </c>
      <c r="C7756" t="s">
        <v>13</v>
      </c>
      <c r="D7756" t="s">
        <v>18</v>
      </c>
      <c r="E7756" t="s">
        <v>15</v>
      </c>
      <c r="F7756">
        <v>4105.45</v>
      </c>
      <c r="G7756">
        <v>3237.28</v>
      </c>
      <c r="H7756">
        <v>645</v>
      </c>
      <c r="I7756">
        <v>4</v>
      </c>
      <c r="J7756">
        <v>11562.69</v>
      </c>
      <c r="K7756" t="str">
        <f t="shared" si="121"/>
        <v>Low Risk</v>
      </c>
    </row>
    <row r="7757" spans="1:11" x14ac:dyDescent="0.25">
      <c r="A7757">
        <v>7756</v>
      </c>
      <c r="B7757">
        <v>56</v>
      </c>
      <c r="C7757" t="s">
        <v>10</v>
      </c>
      <c r="D7757" t="s">
        <v>16</v>
      </c>
      <c r="E7757" t="s">
        <v>21</v>
      </c>
      <c r="F7757">
        <v>3796.02</v>
      </c>
      <c r="G7757">
        <v>7457.74</v>
      </c>
      <c r="H7757">
        <v>701</v>
      </c>
      <c r="I7757">
        <v>5</v>
      </c>
      <c r="J7757">
        <v>14434.16</v>
      </c>
      <c r="K7757" t="str">
        <f t="shared" si="121"/>
        <v>Low Risk</v>
      </c>
    </row>
    <row r="7758" spans="1:11" x14ac:dyDescent="0.25">
      <c r="A7758">
        <v>7757</v>
      </c>
      <c r="B7758">
        <v>65</v>
      </c>
      <c r="C7758" t="s">
        <v>13</v>
      </c>
      <c r="D7758" t="s">
        <v>14</v>
      </c>
      <c r="E7758" t="s">
        <v>15</v>
      </c>
      <c r="F7758">
        <v>1078.29</v>
      </c>
      <c r="G7758">
        <v>1521</v>
      </c>
      <c r="H7758">
        <v>536</v>
      </c>
      <c r="I7758">
        <v>5</v>
      </c>
      <c r="J7758">
        <v>500</v>
      </c>
      <c r="K7758" t="str">
        <f t="shared" si="121"/>
        <v>Low Risk</v>
      </c>
    </row>
    <row r="7759" spans="1:11" x14ac:dyDescent="0.25">
      <c r="A7759">
        <v>7758</v>
      </c>
      <c r="B7759">
        <v>63</v>
      </c>
      <c r="C7759" t="s">
        <v>13</v>
      </c>
      <c r="D7759" t="s">
        <v>18</v>
      </c>
      <c r="E7759" t="s">
        <v>12</v>
      </c>
      <c r="F7759">
        <v>2411.9</v>
      </c>
      <c r="G7759">
        <v>3787.71</v>
      </c>
      <c r="H7759">
        <v>593</v>
      </c>
      <c r="I7759">
        <v>7</v>
      </c>
      <c r="J7759">
        <v>6150.53</v>
      </c>
      <c r="K7759" t="str">
        <f t="shared" si="121"/>
        <v>Low Risk</v>
      </c>
    </row>
    <row r="7760" spans="1:11" x14ac:dyDescent="0.25">
      <c r="A7760">
        <v>7759</v>
      </c>
      <c r="B7760">
        <v>43</v>
      </c>
      <c r="C7760" t="s">
        <v>13</v>
      </c>
      <c r="D7760" t="s">
        <v>14</v>
      </c>
      <c r="E7760" t="s">
        <v>12</v>
      </c>
      <c r="F7760">
        <v>467.66</v>
      </c>
      <c r="G7760">
        <v>577.27</v>
      </c>
      <c r="H7760">
        <v>341</v>
      </c>
      <c r="I7760">
        <v>13</v>
      </c>
      <c r="J7760">
        <v>1168.6099999999999</v>
      </c>
      <c r="K7760" t="str">
        <f t="shared" si="121"/>
        <v>High Risk</v>
      </c>
    </row>
    <row r="7761" spans="1:11" x14ac:dyDescent="0.25">
      <c r="A7761">
        <v>7760</v>
      </c>
      <c r="B7761">
        <v>65</v>
      </c>
      <c r="C7761" t="s">
        <v>10</v>
      </c>
      <c r="D7761" t="s">
        <v>14</v>
      </c>
      <c r="E7761" t="s">
        <v>17</v>
      </c>
      <c r="F7761">
        <v>2063.9699999999998</v>
      </c>
      <c r="G7761">
        <v>3898.41</v>
      </c>
      <c r="H7761">
        <v>626</v>
      </c>
      <c r="I7761">
        <v>7</v>
      </c>
      <c r="J7761">
        <v>5790.17</v>
      </c>
      <c r="K7761" t="str">
        <f t="shared" si="121"/>
        <v>Low Risk</v>
      </c>
    </row>
    <row r="7762" spans="1:11" x14ac:dyDescent="0.25">
      <c r="A7762">
        <v>7761</v>
      </c>
      <c r="B7762">
        <v>56</v>
      </c>
      <c r="C7762" t="s">
        <v>13</v>
      </c>
      <c r="D7762" t="s">
        <v>18</v>
      </c>
      <c r="E7762" t="s">
        <v>21</v>
      </c>
      <c r="F7762">
        <v>3914.29</v>
      </c>
      <c r="G7762">
        <v>6448.21</v>
      </c>
      <c r="H7762">
        <v>684</v>
      </c>
      <c r="I7762">
        <v>6</v>
      </c>
      <c r="J7762">
        <v>16135.38</v>
      </c>
      <c r="K7762" t="str">
        <f t="shared" si="121"/>
        <v>Low Risk</v>
      </c>
    </row>
    <row r="7763" spans="1:11" x14ac:dyDescent="0.25">
      <c r="A7763">
        <v>7762</v>
      </c>
      <c r="B7763">
        <v>58</v>
      </c>
      <c r="C7763" t="s">
        <v>13</v>
      </c>
      <c r="D7763" t="s">
        <v>16</v>
      </c>
      <c r="E7763" t="s">
        <v>15</v>
      </c>
      <c r="F7763">
        <v>1983.04</v>
      </c>
      <c r="G7763">
        <v>4301.8</v>
      </c>
      <c r="H7763">
        <v>574</v>
      </c>
      <c r="I7763">
        <v>5</v>
      </c>
      <c r="J7763">
        <v>7183.85</v>
      </c>
      <c r="K7763" t="str">
        <f t="shared" si="121"/>
        <v>Low Risk</v>
      </c>
    </row>
    <row r="7764" spans="1:11" x14ac:dyDescent="0.25">
      <c r="A7764">
        <v>7763</v>
      </c>
      <c r="B7764">
        <v>21</v>
      </c>
      <c r="C7764" t="s">
        <v>10</v>
      </c>
      <c r="D7764" t="s">
        <v>16</v>
      </c>
      <c r="E7764" t="s">
        <v>12</v>
      </c>
      <c r="F7764">
        <v>2470.88</v>
      </c>
      <c r="G7764">
        <v>4099.21</v>
      </c>
      <c r="H7764">
        <v>589</v>
      </c>
      <c r="I7764">
        <v>5</v>
      </c>
      <c r="J7764">
        <v>6834.35</v>
      </c>
      <c r="K7764" t="str">
        <f t="shared" si="121"/>
        <v>Low Risk</v>
      </c>
    </row>
    <row r="7765" spans="1:11" x14ac:dyDescent="0.25">
      <c r="A7765">
        <v>7764</v>
      </c>
      <c r="B7765">
        <v>47</v>
      </c>
      <c r="C7765" t="s">
        <v>13</v>
      </c>
      <c r="D7765" t="s">
        <v>11</v>
      </c>
      <c r="E7765" t="s">
        <v>152</v>
      </c>
      <c r="F7765">
        <v>2452.08</v>
      </c>
      <c r="G7765">
        <v>2784.85</v>
      </c>
      <c r="H7765">
        <v>591</v>
      </c>
      <c r="I7765">
        <v>3</v>
      </c>
      <c r="J7765">
        <v>9204.4500000000007</v>
      </c>
      <c r="K7765" t="str">
        <f t="shared" si="121"/>
        <v>Low Risk</v>
      </c>
    </row>
    <row r="7766" spans="1:11" x14ac:dyDescent="0.25">
      <c r="A7766">
        <v>7765</v>
      </c>
      <c r="B7766">
        <v>47</v>
      </c>
      <c r="C7766" t="s">
        <v>10</v>
      </c>
      <c r="D7766" t="s">
        <v>14</v>
      </c>
      <c r="E7766" t="s">
        <v>15</v>
      </c>
      <c r="F7766">
        <v>1223.19</v>
      </c>
      <c r="G7766">
        <v>2144.29</v>
      </c>
      <c r="H7766">
        <v>558</v>
      </c>
      <c r="I7766">
        <v>5</v>
      </c>
      <c r="J7766">
        <v>500</v>
      </c>
      <c r="K7766" t="str">
        <f t="shared" si="121"/>
        <v>Low Risk</v>
      </c>
    </row>
    <row r="7767" spans="1:11" x14ac:dyDescent="0.25">
      <c r="A7767">
        <v>7766</v>
      </c>
      <c r="B7767">
        <v>39</v>
      </c>
      <c r="C7767" t="s">
        <v>13</v>
      </c>
      <c r="D7767" t="s">
        <v>11</v>
      </c>
      <c r="E7767" t="s">
        <v>20</v>
      </c>
      <c r="F7767">
        <v>1810.76</v>
      </c>
      <c r="G7767">
        <v>2236.1</v>
      </c>
      <c r="H7767">
        <v>561</v>
      </c>
      <c r="I7767">
        <v>11</v>
      </c>
      <c r="J7767">
        <v>5347.03</v>
      </c>
      <c r="K7767" t="str">
        <f t="shared" si="121"/>
        <v>Moderate Risk</v>
      </c>
    </row>
    <row r="7768" spans="1:11" x14ac:dyDescent="0.25">
      <c r="A7768">
        <v>7767</v>
      </c>
      <c r="B7768">
        <v>28</v>
      </c>
      <c r="C7768" t="s">
        <v>13</v>
      </c>
      <c r="D7768" t="s">
        <v>16</v>
      </c>
      <c r="E7768" t="s">
        <v>17</v>
      </c>
      <c r="F7768">
        <v>1740.31</v>
      </c>
      <c r="G7768">
        <v>2922.66</v>
      </c>
      <c r="H7768">
        <v>621</v>
      </c>
      <c r="I7768">
        <v>6</v>
      </c>
      <c r="J7768">
        <v>4339.0200000000004</v>
      </c>
      <c r="K7768" t="str">
        <f t="shared" si="121"/>
        <v>Low Risk</v>
      </c>
    </row>
    <row r="7769" spans="1:11" x14ac:dyDescent="0.25">
      <c r="A7769">
        <v>7768</v>
      </c>
      <c r="B7769">
        <v>19</v>
      </c>
      <c r="C7769" t="s">
        <v>13</v>
      </c>
      <c r="D7769" t="s">
        <v>11</v>
      </c>
      <c r="E7769" t="s">
        <v>17</v>
      </c>
      <c r="F7769">
        <v>1370.48</v>
      </c>
      <c r="G7769">
        <v>2761.49</v>
      </c>
      <c r="H7769">
        <v>626</v>
      </c>
      <c r="I7769">
        <v>3</v>
      </c>
      <c r="J7769">
        <v>5884.23</v>
      </c>
      <c r="K7769" t="str">
        <f t="shared" si="121"/>
        <v>Low Risk</v>
      </c>
    </row>
    <row r="7770" spans="1:11" x14ac:dyDescent="0.25">
      <c r="A7770">
        <v>7769</v>
      </c>
      <c r="B7770">
        <v>61</v>
      </c>
      <c r="C7770" t="s">
        <v>13</v>
      </c>
      <c r="D7770" t="s">
        <v>16</v>
      </c>
      <c r="E7770" t="s">
        <v>17</v>
      </c>
      <c r="F7770">
        <v>1376.57</v>
      </c>
      <c r="G7770">
        <v>1951.95</v>
      </c>
      <c r="H7770">
        <v>571</v>
      </c>
      <c r="I7770">
        <v>11</v>
      </c>
      <c r="J7770">
        <v>3004.65</v>
      </c>
      <c r="K7770" t="str">
        <f t="shared" si="121"/>
        <v>Moderate Risk</v>
      </c>
    </row>
    <row r="7771" spans="1:11" x14ac:dyDescent="0.25">
      <c r="A7771">
        <v>7770</v>
      </c>
      <c r="B7771">
        <v>29</v>
      </c>
      <c r="C7771" t="s">
        <v>10</v>
      </c>
      <c r="D7771" t="s">
        <v>18</v>
      </c>
      <c r="E7771" t="s">
        <v>21</v>
      </c>
      <c r="F7771">
        <v>1244.4100000000001</v>
      </c>
      <c r="G7771">
        <v>865.75</v>
      </c>
      <c r="H7771">
        <v>611</v>
      </c>
      <c r="I7771">
        <v>8</v>
      </c>
      <c r="J7771">
        <v>2194.73</v>
      </c>
      <c r="K7771" t="str">
        <f t="shared" si="121"/>
        <v>Low Risk</v>
      </c>
    </row>
    <row r="7772" spans="1:11" x14ac:dyDescent="0.25">
      <c r="A7772">
        <v>7771</v>
      </c>
      <c r="B7772">
        <v>47</v>
      </c>
      <c r="C7772" t="s">
        <v>10</v>
      </c>
      <c r="D7772" t="s">
        <v>11</v>
      </c>
      <c r="E7772" t="s">
        <v>21</v>
      </c>
      <c r="F7772">
        <v>850.59</v>
      </c>
      <c r="G7772">
        <v>726.91</v>
      </c>
      <c r="H7772">
        <v>506</v>
      </c>
      <c r="I7772">
        <v>8</v>
      </c>
      <c r="J7772">
        <v>1836.98</v>
      </c>
      <c r="K7772" t="str">
        <f t="shared" si="121"/>
        <v>Low Risk</v>
      </c>
    </row>
    <row r="7773" spans="1:11" x14ac:dyDescent="0.25">
      <c r="A7773">
        <v>7772</v>
      </c>
      <c r="B7773">
        <v>53</v>
      </c>
      <c r="C7773" t="s">
        <v>13</v>
      </c>
      <c r="D7773" t="s">
        <v>18</v>
      </c>
      <c r="E7773" t="s">
        <v>21</v>
      </c>
      <c r="F7773">
        <v>2376</v>
      </c>
      <c r="G7773">
        <v>3237.28</v>
      </c>
      <c r="H7773">
        <v>602</v>
      </c>
      <c r="I7773">
        <v>7</v>
      </c>
      <c r="J7773">
        <v>10184.200000000001</v>
      </c>
      <c r="K7773" t="str">
        <f t="shared" si="121"/>
        <v>Low Risk</v>
      </c>
    </row>
    <row r="7774" spans="1:11" x14ac:dyDescent="0.25">
      <c r="A7774">
        <v>7773</v>
      </c>
      <c r="B7774">
        <v>35</v>
      </c>
      <c r="C7774" t="s">
        <v>10</v>
      </c>
      <c r="D7774" t="s">
        <v>18</v>
      </c>
      <c r="E7774" t="s">
        <v>17</v>
      </c>
      <c r="F7774">
        <v>1430.2</v>
      </c>
      <c r="G7774">
        <v>2726.25</v>
      </c>
      <c r="H7774">
        <v>607</v>
      </c>
      <c r="I7774">
        <v>5</v>
      </c>
      <c r="J7774">
        <v>5386.89</v>
      </c>
      <c r="K7774" t="str">
        <f t="shared" si="121"/>
        <v>Low Risk</v>
      </c>
    </row>
    <row r="7775" spans="1:11" x14ac:dyDescent="0.25">
      <c r="A7775">
        <v>7774</v>
      </c>
      <c r="B7775">
        <v>43</v>
      </c>
      <c r="C7775" t="s">
        <v>10</v>
      </c>
      <c r="D7775" t="s">
        <v>18</v>
      </c>
      <c r="E7775" t="s">
        <v>15</v>
      </c>
      <c r="F7775">
        <v>1573.19</v>
      </c>
      <c r="G7775">
        <v>3237.28</v>
      </c>
      <c r="H7775">
        <v>550</v>
      </c>
      <c r="I7775">
        <v>13</v>
      </c>
      <c r="J7775">
        <v>6109.72</v>
      </c>
      <c r="K7775" t="str">
        <f t="shared" si="121"/>
        <v>Moderate Risk</v>
      </c>
    </row>
    <row r="7776" spans="1:11" x14ac:dyDescent="0.25">
      <c r="A7776">
        <v>7775</v>
      </c>
      <c r="B7776">
        <v>70</v>
      </c>
      <c r="C7776" t="s">
        <v>10</v>
      </c>
      <c r="D7776" t="s">
        <v>16</v>
      </c>
      <c r="E7776" t="s">
        <v>17</v>
      </c>
      <c r="F7776">
        <v>1314.82</v>
      </c>
      <c r="G7776">
        <v>3698.5</v>
      </c>
      <c r="H7776">
        <v>638</v>
      </c>
      <c r="I7776">
        <v>8</v>
      </c>
      <c r="J7776">
        <v>2925.08</v>
      </c>
      <c r="K7776" t="str">
        <f t="shared" si="121"/>
        <v>Low Risk</v>
      </c>
    </row>
    <row r="7777" spans="1:11" x14ac:dyDescent="0.25">
      <c r="A7777">
        <v>7776</v>
      </c>
      <c r="B7777">
        <v>24</v>
      </c>
      <c r="C7777" t="s">
        <v>10</v>
      </c>
      <c r="D7777" t="s">
        <v>11</v>
      </c>
      <c r="E7777" t="s">
        <v>21</v>
      </c>
      <c r="F7777">
        <v>1275.48</v>
      </c>
      <c r="G7777">
        <v>3945.1</v>
      </c>
      <c r="H7777">
        <v>502</v>
      </c>
      <c r="I7777">
        <v>9</v>
      </c>
      <c r="J7777">
        <v>5332.54</v>
      </c>
      <c r="K7777" t="str">
        <f t="shared" si="121"/>
        <v>Low Risk</v>
      </c>
    </row>
    <row r="7778" spans="1:11" x14ac:dyDescent="0.25">
      <c r="A7778">
        <v>7777</v>
      </c>
      <c r="B7778">
        <v>18</v>
      </c>
      <c r="C7778" t="s">
        <v>13</v>
      </c>
      <c r="D7778" t="s">
        <v>11</v>
      </c>
      <c r="E7778" t="s">
        <v>12</v>
      </c>
      <c r="F7778">
        <v>2378.38</v>
      </c>
      <c r="G7778">
        <v>4450.53</v>
      </c>
      <c r="H7778">
        <v>643</v>
      </c>
      <c r="I7778">
        <v>4</v>
      </c>
      <c r="J7778">
        <v>4448.01</v>
      </c>
      <c r="K7778" t="str">
        <f t="shared" si="121"/>
        <v>Low Risk</v>
      </c>
    </row>
    <row r="7779" spans="1:11" x14ac:dyDescent="0.25">
      <c r="A7779">
        <v>7778</v>
      </c>
      <c r="B7779">
        <v>75</v>
      </c>
      <c r="C7779" t="s">
        <v>13</v>
      </c>
      <c r="D7779" t="s">
        <v>16</v>
      </c>
      <c r="E7779" t="s">
        <v>12</v>
      </c>
      <c r="F7779">
        <v>733.85</v>
      </c>
      <c r="G7779">
        <v>1094.5899999999999</v>
      </c>
      <c r="H7779">
        <v>470</v>
      </c>
      <c r="I7779">
        <v>12</v>
      </c>
      <c r="J7779">
        <v>795.33</v>
      </c>
      <c r="K7779" t="str">
        <f t="shared" si="121"/>
        <v>High Risk</v>
      </c>
    </row>
    <row r="7780" spans="1:11" x14ac:dyDescent="0.25">
      <c r="A7780">
        <v>7779</v>
      </c>
      <c r="B7780">
        <v>43</v>
      </c>
      <c r="C7780" t="s">
        <v>10</v>
      </c>
      <c r="D7780" t="s">
        <v>11</v>
      </c>
      <c r="E7780" t="s">
        <v>12</v>
      </c>
      <c r="F7780">
        <v>1536.57</v>
      </c>
      <c r="G7780">
        <v>2265.5100000000002</v>
      </c>
      <c r="H7780">
        <v>511</v>
      </c>
      <c r="I7780">
        <v>0</v>
      </c>
      <c r="J7780">
        <v>5574.92</v>
      </c>
      <c r="K7780" t="str">
        <f t="shared" si="121"/>
        <v>Low Risk</v>
      </c>
    </row>
    <row r="7781" spans="1:11" x14ac:dyDescent="0.25">
      <c r="A7781">
        <v>7780</v>
      </c>
      <c r="B7781">
        <v>40</v>
      </c>
      <c r="C7781" t="s">
        <v>10</v>
      </c>
      <c r="D7781" t="s">
        <v>18</v>
      </c>
      <c r="E7781" t="s">
        <v>12</v>
      </c>
      <c r="F7781">
        <v>1578.06</v>
      </c>
      <c r="G7781">
        <v>2921.33</v>
      </c>
      <c r="H7781">
        <v>521</v>
      </c>
      <c r="I7781">
        <v>9</v>
      </c>
      <c r="J7781">
        <v>4231.97</v>
      </c>
      <c r="K7781" t="str">
        <f t="shared" si="121"/>
        <v>Low Risk</v>
      </c>
    </row>
    <row r="7782" spans="1:11" x14ac:dyDescent="0.25">
      <c r="A7782">
        <v>7781</v>
      </c>
      <c r="B7782">
        <v>43</v>
      </c>
      <c r="C7782" t="s">
        <v>10</v>
      </c>
      <c r="D7782" t="s">
        <v>16</v>
      </c>
      <c r="E7782" t="s">
        <v>12</v>
      </c>
      <c r="F7782">
        <v>1767.76</v>
      </c>
      <c r="G7782">
        <v>3550.96</v>
      </c>
      <c r="H7782">
        <v>477</v>
      </c>
      <c r="I7782">
        <v>6</v>
      </c>
      <c r="J7782">
        <v>4748.29</v>
      </c>
      <c r="K7782" t="str">
        <f t="shared" si="121"/>
        <v>Moderate Risk</v>
      </c>
    </row>
    <row r="7783" spans="1:11" x14ac:dyDescent="0.25">
      <c r="A7783">
        <v>7782</v>
      </c>
      <c r="B7783">
        <v>62</v>
      </c>
      <c r="C7783" t="s">
        <v>10</v>
      </c>
      <c r="D7783" t="s">
        <v>14</v>
      </c>
      <c r="E7783" t="s">
        <v>12</v>
      </c>
      <c r="F7783">
        <v>943.6</v>
      </c>
      <c r="G7783">
        <v>2261.9</v>
      </c>
      <c r="H7783">
        <v>493</v>
      </c>
      <c r="I7783">
        <v>7</v>
      </c>
      <c r="J7783">
        <v>5332.54</v>
      </c>
      <c r="K7783" t="str">
        <f t="shared" si="121"/>
        <v>Moderate Risk</v>
      </c>
    </row>
    <row r="7784" spans="1:11" x14ac:dyDescent="0.25">
      <c r="A7784">
        <v>7783</v>
      </c>
      <c r="B7784">
        <v>23</v>
      </c>
      <c r="C7784" t="s">
        <v>10</v>
      </c>
      <c r="D7784" t="s">
        <v>16</v>
      </c>
      <c r="E7784" t="s">
        <v>17</v>
      </c>
      <c r="F7784">
        <v>1595.12</v>
      </c>
      <c r="G7784">
        <v>2058.73</v>
      </c>
      <c r="H7784">
        <v>574</v>
      </c>
      <c r="I7784">
        <v>6</v>
      </c>
      <c r="J7784">
        <v>4618.59</v>
      </c>
      <c r="K7784" t="str">
        <f t="shared" si="121"/>
        <v>Low Risk</v>
      </c>
    </row>
    <row r="7785" spans="1:11" x14ac:dyDescent="0.25">
      <c r="A7785">
        <v>7784</v>
      </c>
      <c r="B7785">
        <v>23</v>
      </c>
      <c r="C7785" t="s">
        <v>10</v>
      </c>
      <c r="D7785" t="s">
        <v>14</v>
      </c>
      <c r="E7785" t="s">
        <v>12</v>
      </c>
      <c r="F7785">
        <v>576.97</v>
      </c>
      <c r="G7785">
        <v>236.89</v>
      </c>
      <c r="H7785">
        <v>341</v>
      </c>
      <c r="I7785">
        <v>9</v>
      </c>
      <c r="J7785">
        <v>1188.0999999999999</v>
      </c>
      <c r="K7785" t="str">
        <f t="shared" si="121"/>
        <v>Moderate Risk</v>
      </c>
    </row>
    <row r="7786" spans="1:11" x14ac:dyDescent="0.25">
      <c r="A7786">
        <v>7785</v>
      </c>
      <c r="B7786">
        <v>61</v>
      </c>
      <c r="C7786" t="s">
        <v>13</v>
      </c>
      <c r="D7786" t="s">
        <v>14</v>
      </c>
      <c r="E7786" t="s">
        <v>21</v>
      </c>
      <c r="F7786">
        <v>1498.66</v>
      </c>
      <c r="G7786">
        <v>2504.7800000000002</v>
      </c>
      <c r="H7786">
        <v>431</v>
      </c>
      <c r="I7786">
        <v>8</v>
      </c>
      <c r="J7786">
        <v>3550.98</v>
      </c>
      <c r="K7786" t="str">
        <f t="shared" si="121"/>
        <v>Moderate Risk</v>
      </c>
    </row>
    <row r="7787" spans="1:11" x14ac:dyDescent="0.25">
      <c r="A7787">
        <v>7786</v>
      </c>
      <c r="B7787">
        <v>25</v>
      </c>
      <c r="C7787" t="s">
        <v>13</v>
      </c>
      <c r="D7787" t="s">
        <v>18</v>
      </c>
      <c r="E7787" t="s">
        <v>12</v>
      </c>
      <c r="F7787">
        <v>2387.06</v>
      </c>
      <c r="G7787">
        <v>4298.5600000000004</v>
      </c>
      <c r="H7787">
        <v>576</v>
      </c>
      <c r="I7787">
        <v>7</v>
      </c>
      <c r="J7787">
        <v>8197.7900000000009</v>
      </c>
      <c r="K7787" t="str">
        <f t="shared" si="121"/>
        <v>Low Risk</v>
      </c>
    </row>
    <row r="7788" spans="1:11" x14ac:dyDescent="0.25">
      <c r="A7788">
        <v>7787</v>
      </c>
      <c r="B7788">
        <v>41</v>
      </c>
      <c r="C7788" t="s">
        <v>10</v>
      </c>
      <c r="D7788" t="s">
        <v>11</v>
      </c>
      <c r="E7788" t="s">
        <v>20</v>
      </c>
      <c r="F7788">
        <v>1605.99</v>
      </c>
      <c r="G7788">
        <v>3237.28</v>
      </c>
      <c r="H7788">
        <v>563</v>
      </c>
      <c r="I7788">
        <v>8</v>
      </c>
      <c r="J7788">
        <v>5006.1000000000004</v>
      </c>
      <c r="K7788" t="str">
        <f t="shared" si="121"/>
        <v>Low Risk</v>
      </c>
    </row>
    <row r="7789" spans="1:11" x14ac:dyDescent="0.25">
      <c r="A7789">
        <v>7788</v>
      </c>
      <c r="B7789">
        <v>39</v>
      </c>
      <c r="C7789" t="s">
        <v>13</v>
      </c>
      <c r="D7789" t="s">
        <v>16</v>
      </c>
      <c r="E7789" t="s">
        <v>20</v>
      </c>
      <c r="F7789">
        <v>2766.9</v>
      </c>
      <c r="G7789">
        <v>3092.93</v>
      </c>
      <c r="H7789">
        <v>592</v>
      </c>
      <c r="I7789">
        <v>11</v>
      </c>
      <c r="J7789">
        <v>10465.69</v>
      </c>
      <c r="K7789" t="str">
        <f t="shared" si="121"/>
        <v>Moderate Risk</v>
      </c>
    </row>
    <row r="7790" spans="1:11" x14ac:dyDescent="0.25">
      <c r="A7790">
        <v>7789</v>
      </c>
      <c r="B7790">
        <v>36</v>
      </c>
      <c r="C7790" t="s">
        <v>13</v>
      </c>
      <c r="D7790" t="s">
        <v>11</v>
      </c>
      <c r="E7790" t="s">
        <v>12</v>
      </c>
      <c r="F7790">
        <v>786.55</v>
      </c>
      <c r="G7790">
        <v>930.14</v>
      </c>
      <c r="H7790">
        <v>472</v>
      </c>
      <c r="I7790">
        <v>6</v>
      </c>
      <c r="J7790">
        <v>5332.54</v>
      </c>
      <c r="K7790" t="str">
        <f t="shared" si="121"/>
        <v>Moderate Risk</v>
      </c>
    </row>
    <row r="7791" spans="1:11" x14ac:dyDescent="0.25">
      <c r="A7791">
        <v>7790</v>
      </c>
      <c r="B7791">
        <v>54</v>
      </c>
      <c r="C7791" t="s">
        <v>10</v>
      </c>
      <c r="D7791" t="s">
        <v>16</v>
      </c>
      <c r="E7791" t="s">
        <v>12</v>
      </c>
      <c r="F7791">
        <v>1772.2249999999999</v>
      </c>
      <c r="G7791">
        <v>2707.97</v>
      </c>
      <c r="H7791">
        <v>492</v>
      </c>
      <c r="I7791">
        <v>9</v>
      </c>
      <c r="J7791">
        <v>4082.64</v>
      </c>
      <c r="K7791" t="str">
        <f t="shared" si="121"/>
        <v>Moderate Risk</v>
      </c>
    </row>
    <row r="7792" spans="1:11" x14ac:dyDescent="0.25">
      <c r="A7792">
        <v>7791</v>
      </c>
      <c r="B7792">
        <v>35</v>
      </c>
      <c r="C7792" t="s">
        <v>10</v>
      </c>
      <c r="D7792" t="s">
        <v>14</v>
      </c>
      <c r="E7792" t="s">
        <v>12</v>
      </c>
      <c r="F7792">
        <v>2500.35</v>
      </c>
      <c r="G7792">
        <v>3699.55</v>
      </c>
      <c r="H7792">
        <v>562</v>
      </c>
      <c r="I7792">
        <v>6</v>
      </c>
      <c r="J7792">
        <v>5332.54</v>
      </c>
      <c r="K7792" t="str">
        <f t="shared" si="121"/>
        <v>Low Risk</v>
      </c>
    </row>
    <row r="7793" spans="1:11" x14ac:dyDescent="0.25">
      <c r="A7793">
        <v>7792</v>
      </c>
      <c r="B7793">
        <v>48</v>
      </c>
      <c r="C7793" t="s">
        <v>13</v>
      </c>
      <c r="D7793" t="s">
        <v>18</v>
      </c>
      <c r="E7793" t="s">
        <v>15</v>
      </c>
      <c r="F7793">
        <v>3105.3</v>
      </c>
      <c r="G7793">
        <v>3237.28</v>
      </c>
      <c r="H7793">
        <v>679</v>
      </c>
      <c r="I7793">
        <v>7</v>
      </c>
      <c r="J7793">
        <v>9110.17</v>
      </c>
      <c r="K7793" t="str">
        <f t="shared" si="121"/>
        <v>Low Risk</v>
      </c>
    </row>
    <row r="7794" spans="1:11" x14ac:dyDescent="0.25">
      <c r="A7794">
        <v>7793</v>
      </c>
      <c r="B7794">
        <v>54</v>
      </c>
      <c r="C7794" t="s">
        <v>10</v>
      </c>
      <c r="D7794" t="s">
        <v>18</v>
      </c>
      <c r="E7794" t="s">
        <v>152</v>
      </c>
      <c r="F7794">
        <v>1034.04</v>
      </c>
      <c r="G7794">
        <v>2629.92</v>
      </c>
      <c r="H7794">
        <v>517</v>
      </c>
      <c r="I7794">
        <v>10</v>
      </c>
      <c r="J7794">
        <v>500</v>
      </c>
      <c r="K7794" t="str">
        <f t="shared" si="121"/>
        <v>Low Risk</v>
      </c>
    </row>
    <row r="7795" spans="1:11" x14ac:dyDescent="0.25">
      <c r="A7795">
        <v>7794</v>
      </c>
      <c r="B7795">
        <v>47</v>
      </c>
      <c r="C7795" t="s">
        <v>13</v>
      </c>
      <c r="D7795" t="s">
        <v>18</v>
      </c>
      <c r="E7795" t="s">
        <v>152</v>
      </c>
      <c r="F7795">
        <v>2236.2199999999998</v>
      </c>
      <c r="G7795">
        <v>4555.13</v>
      </c>
      <c r="H7795">
        <v>591</v>
      </c>
      <c r="I7795">
        <v>7</v>
      </c>
      <c r="J7795">
        <v>7783.06</v>
      </c>
      <c r="K7795" t="str">
        <f t="shared" si="121"/>
        <v>Low Risk</v>
      </c>
    </row>
    <row r="7796" spans="1:11" x14ac:dyDescent="0.25">
      <c r="A7796">
        <v>7795</v>
      </c>
      <c r="B7796">
        <v>74</v>
      </c>
      <c r="C7796" t="s">
        <v>13</v>
      </c>
      <c r="D7796" t="s">
        <v>14</v>
      </c>
      <c r="E7796" t="s">
        <v>17</v>
      </c>
      <c r="F7796">
        <v>2063.06</v>
      </c>
      <c r="G7796">
        <v>4259.62</v>
      </c>
      <c r="H7796">
        <v>576</v>
      </c>
      <c r="I7796">
        <v>9</v>
      </c>
      <c r="J7796">
        <v>5809.29</v>
      </c>
      <c r="K7796" t="str">
        <f t="shared" si="121"/>
        <v>Low Risk</v>
      </c>
    </row>
    <row r="7797" spans="1:11" x14ac:dyDescent="0.25">
      <c r="A7797">
        <v>7796</v>
      </c>
      <c r="B7797">
        <v>59</v>
      </c>
      <c r="C7797" t="s">
        <v>10</v>
      </c>
      <c r="D7797" t="s">
        <v>16</v>
      </c>
      <c r="E7797" t="s">
        <v>152</v>
      </c>
      <c r="F7797">
        <v>4753.53</v>
      </c>
      <c r="G7797">
        <v>8394.06</v>
      </c>
      <c r="H7797">
        <v>682</v>
      </c>
      <c r="I7797">
        <v>5</v>
      </c>
      <c r="J7797">
        <v>16665.810000000001</v>
      </c>
      <c r="K7797" t="str">
        <f t="shared" si="121"/>
        <v>Low Risk</v>
      </c>
    </row>
    <row r="7798" spans="1:11" x14ac:dyDescent="0.25">
      <c r="A7798">
        <v>7797</v>
      </c>
      <c r="B7798">
        <v>50</v>
      </c>
      <c r="C7798" t="s">
        <v>13</v>
      </c>
      <c r="D7798" t="s">
        <v>18</v>
      </c>
      <c r="E7798" t="s">
        <v>152</v>
      </c>
      <c r="F7798">
        <v>4917.95</v>
      </c>
      <c r="G7798">
        <v>8949.1200000000008</v>
      </c>
      <c r="H7798">
        <v>669</v>
      </c>
      <c r="I7798">
        <v>7</v>
      </c>
      <c r="J7798">
        <v>13596.47</v>
      </c>
      <c r="K7798" t="str">
        <f t="shared" si="121"/>
        <v>Low Risk</v>
      </c>
    </row>
    <row r="7799" spans="1:11" x14ac:dyDescent="0.25">
      <c r="A7799">
        <v>7798</v>
      </c>
      <c r="B7799">
        <v>27</v>
      </c>
      <c r="C7799" t="s">
        <v>13</v>
      </c>
      <c r="D7799" t="s">
        <v>14</v>
      </c>
      <c r="E7799" t="s">
        <v>20</v>
      </c>
      <c r="F7799">
        <v>1772.2249999999999</v>
      </c>
      <c r="G7799">
        <v>1841.87</v>
      </c>
      <c r="H7799">
        <v>463</v>
      </c>
      <c r="I7799">
        <v>5</v>
      </c>
      <c r="J7799">
        <v>5332.54</v>
      </c>
      <c r="K7799" t="str">
        <f t="shared" si="121"/>
        <v>Moderate Risk</v>
      </c>
    </row>
    <row r="7800" spans="1:11" x14ac:dyDescent="0.25">
      <c r="A7800">
        <v>7799</v>
      </c>
      <c r="B7800">
        <v>54</v>
      </c>
      <c r="C7800" t="s">
        <v>10</v>
      </c>
      <c r="D7800" t="s">
        <v>14</v>
      </c>
      <c r="E7800" t="s">
        <v>17</v>
      </c>
      <c r="F7800">
        <v>1161.6199999999999</v>
      </c>
      <c r="G7800">
        <v>1665.56</v>
      </c>
      <c r="H7800">
        <v>485</v>
      </c>
      <c r="I7800">
        <v>16</v>
      </c>
      <c r="J7800">
        <v>3629.85</v>
      </c>
      <c r="K7800" t="str">
        <f t="shared" si="121"/>
        <v>High Risk</v>
      </c>
    </row>
    <row r="7801" spans="1:11" x14ac:dyDescent="0.25">
      <c r="A7801">
        <v>7800</v>
      </c>
      <c r="B7801">
        <v>29</v>
      </c>
      <c r="C7801" t="s">
        <v>10</v>
      </c>
      <c r="D7801" t="s">
        <v>18</v>
      </c>
      <c r="E7801" t="s">
        <v>12</v>
      </c>
      <c r="F7801">
        <v>1033.3599999999999</v>
      </c>
      <c r="G7801">
        <v>2526.79</v>
      </c>
      <c r="H7801">
        <v>483</v>
      </c>
      <c r="I7801">
        <v>9</v>
      </c>
      <c r="J7801">
        <v>3463.14</v>
      </c>
      <c r="K7801" t="str">
        <f t="shared" si="121"/>
        <v>Moderate Risk</v>
      </c>
    </row>
    <row r="7802" spans="1:11" x14ac:dyDescent="0.25">
      <c r="A7802">
        <v>7801</v>
      </c>
      <c r="B7802">
        <v>71</v>
      </c>
      <c r="C7802" t="s">
        <v>13</v>
      </c>
      <c r="D7802" t="s">
        <v>18</v>
      </c>
      <c r="E7802" t="s">
        <v>12</v>
      </c>
      <c r="F7802">
        <v>2659.73</v>
      </c>
      <c r="G7802">
        <v>3741.96</v>
      </c>
      <c r="H7802">
        <v>623</v>
      </c>
      <c r="I7802">
        <v>6</v>
      </c>
      <c r="J7802">
        <v>6906.5</v>
      </c>
      <c r="K7802" t="str">
        <f t="shared" si="121"/>
        <v>Low Risk</v>
      </c>
    </row>
    <row r="7803" spans="1:11" x14ac:dyDescent="0.25">
      <c r="A7803">
        <v>7802</v>
      </c>
      <c r="B7803">
        <v>47</v>
      </c>
      <c r="C7803" t="s">
        <v>13</v>
      </c>
      <c r="D7803" t="s">
        <v>11</v>
      </c>
      <c r="E7803" t="s">
        <v>15</v>
      </c>
      <c r="F7803">
        <v>1661.56</v>
      </c>
      <c r="G7803">
        <v>2456.98</v>
      </c>
      <c r="H7803">
        <v>600</v>
      </c>
      <c r="I7803">
        <v>7</v>
      </c>
      <c r="J7803">
        <v>7169.24</v>
      </c>
      <c r="K7803" t="str">
        <f t="shared" si="121"/>
        <v>Low Risk</v>
      </c>
    </row>
    <row r="7804" spans="1:11" x14ac:dyDescent="0.25">
      <c r="A7804">
        <v>7803</v>
      </c>
      <c r="B7804">
        <v>44</v>
      </c>
      <c r="C7804" t="s">
        <v>13</v>
      </c>
      <c r="D7804" t="s">
        <v>14</v>
      </c>
      <c r="E7804" t="s">
        <v>17</v>
      </c>
      <c r="F7804">
        <v>1813.53</v>
      </c>
      <c r="G7804">
        <v>3936.5</v>
      </c>
      <c r="H7804">
        <v>547</v>
      </c>
      <c r="I7804">
        <v>9</v>
      </c>
      <c r="J7804">
        <v>4348.8900000000003</v>
      </c>
      <c r="K7804" t="str">
        <f t="shared" si="121"/>
        <v>Low Risk</v>
      </c>
    </row>
    <row r="7805" spans="1:11" x14ac:dyDescent="0.25">
      <c r="A7805">
        <v>7804</v>
      </c>
      <c r="B7805">
        <v>56</v>
      </c>
      <c r="C7805" t="s">
        <v>13</v>
      </c>
      <c r="D7805" t="s">
        <v>11</v>
      </c>
      <c r="E7805" t="s">
        <v>12</v>
      </c>
      <c r="F7805">
        <v>572.78</v>
      </c>
      <c r="G7805">
        <v>0</v>
      </c>
      <c r="H7805">
        <v>440</v>
      </c>
      <c r="I7805">
        <v>7</v>
      </c>
      <c r="J7805">
        <v>500</v>
      </c>
      <c r="K7805" t="str">
        <f t="shared" si="121"/>
        <v>Moderate Risk</v>
      </c>
    </row>
    <row r="7806" spans="1:11" x14ac:dyDescent="0.25">
      <c r="A7806">
        <v>7805</v>
      </c>
      <c r="B7806">
        <v>26</v>
      </c>
      <c r="C7806" t="s">
        <v>10</v>
      </c>
      <c r="D7806" t="s">
        <v>11</v>
      </c>
      <c r="E7806" t="s">
        <v>17</v>
      </c>
      <c r="F7806">
        <v>959.17</v>
      </c>
      <c r="G7806">
        <v>1840.83</v>
      </c>
      <c r="H7806">
        <v>449</v>
      </c>
      <c r="I7806">
        <v>8</v>
      </c>
      <c r="J7806">
        <v>5332.54</v>
      </c>
      <c r="K7806" t="str">
        <f t="shared" si="121"/>
        <v>Moderate Risk</v>
      </c>
    </row>
    <row r="7807" spans="1:11" x14ac:dyDescent="0.25">
      <c r="A7807">
        <v>7806</v>
      </c>
      <c r="B7807">
        <v>71</v>
      </c>
      <c r="C7807" t="s">
        <v>10</v>
      </c>
      <c r="D7807" t="s">
        <v>11</v>
      </c>
      <c r="E7807" t="s">
        <v>17</v>
      </c>
      <c r="F7807">
        <v>1433.82</v>
      </c>
      <c r="G7807">
        <v>3462.97</v>
      </c>
      <c r="H7807">
        <v>523</v>
      </c>
      <c r="I7807">
        <v>9</v>
      </c>
      <c r="J7807">
        <v>5332.54</v>
      </c>
      <c r="K7807" t="str">
        <f t="shared" si="121"/>
        <v>Low Risk</v>
      </c>
    </row>
    <row r="7808" spans="1:11" x14ac:dyDescent="0.25">
      <c r="A7808">
        <v>7807</v>
      </c>
      <c r="B7808">
        <v>38</v>
      </c>
      <c r="C7808" t="s">
        <v>10</v>
      </c>
      <c r="D7808" t="s">
        <v>11</v>
      </c>
      <c r="E7808" t="s">
        <v>15</v>
      </c>
      <c r="F7808">
        <v>2208.7600000000002</v>
      </c>
      <c r="G7808">
        <v>3363.85</v>
      </c>
      <c r="H7808">
        <v>575</v>
      </c>
      <c r="I7808">
        <v>5</v>
      </c>
      <c r="J7808">
        <v>5052.7</v>
      </c>
      <c r="K7808" t="str">
        <f t="shared" si="121"/>
        <v>Low Risk</v>
      </c>
    </row>
    <row r="7809" spans="1:11" x14ac:dyDescent="0.25">
      <c r="A7809">
        <v>7808</v>
      </c>
      <c r="B7809">
        <v>29</v>
      </c>
      <c r="C7809" t="s">
        <v>10</v>
      </c>
      <c r="D7809" t="s">
        <v>16</v>
      </c>
      <c r="E7809" t="s">
        <v>12</v>
      </c>
      <c r="F7809">
        <v>1465.17</v>
      </c>
      <c r="G7809">
        <v>2967.76</v>
      </c>
      <c r="H7809">
        <v>579</v>
      </c>
      <c r="I7809">
        <v>9</v>
      </c>
      <c r="J7809">
        <v>5057.0600000000004</v>
      </c>
      <c r="K7809" t="str">
        <f t="shared" si="121"/>
        <v>Low Risk</v>
      </c>
    </row>
    <row r="7810" spans="1:11" x14ac:dyDescent="0.25">
      <c r="A7810">
        <v>7809</v>
      </c>
      <c r="B7810">
        <v>72</v>
      </c>
      <c r="C7810" t="s">
        <v>13</v>
      </c>
      <c r="D7810" t="s">
        <v>18</v>
      </c>
      <c r="E7810" t="s">
        <v>21</v>
      </c>
      <c r="F7810">
        <v>1772.2249999999999</v>
      </c>
      <c r="G7810">
        <v>13324.42</v>
      </c>
      <c r="H7810">
        <v>736</v>
      </c>
      <c r="I7810">
        <v>4</v>
      </c>
      <c r="J7810">
        <v>28344.67</v>
      </c>
      <c r="K7810" t="str">
        <f t="shared" ref="K7810:K7873" si="122">IF(AND(H7810&lt;500,I7810&gt;10),"High Risk",IF(OR(H7810&lt;500,I7810&gt;10),"Moderate Risk","Low Risk"))</f>
        <v>Low Risk</v>
      </c>
    </row>
    <row r="7811" spans="1:11" x14ac:dyDescent="0.25">
      <c r="A7811">
        <v>7810</v>
      </c>
      <c r="B7811">
        <v>46</v>
      </c>
      <c r="C7811" t="s">
        <v>13</v>
      </c>
      <c r="D7811" t="s">
        <v>18</v>
      </c>
      <c r="E7811" t="s">
        <v>17</v>
      </c>
      <c r="F7811">
        <v>1772.2249999999999</v>
      </c>
      <c r="G7811">
        <v>3203.64</v>
      </c>
      <c r="H7811">
        <v>543</v>
      </c>
      <c r="I7811">
        <v>9</v>
      </c>
      <c r="J7811">
        <v>5733.12</v>
      </c>
      <c r="K7811" t="str">
        <f t="shared" si="122"/>
        <v>Low Risk</v>
      </c>
    </row>
    <row r="7812" spans="1:11" x14ac:dyDescent="0.25">
      <c r="A7812">
        <v>7811</v>
      </c>
      <c r="B7812">
        <v>50</v>
      </c>
      <c r="C7812" t="s">
        <v>13</v>
      </c>
      <c r="D7812" t="s">
        <v>16</v>
      </c>
      <c r="E7812" t="s">
        <v>17</v>
      </c>
      <c r="F7812">
        <v>1466.05</v>
      </c>
      <c r="G7812">
        <v>2650.03</v>
      </c>
      <c r="H7812">
        <v>530</v>
      </c>
      <c r="I7812">
        <v>7</v>
      </c>
      <c r="J7812">
        <v>4607.97</v>
      </c>
      <c r="K7812" t="str">
        <f t="shared" si="122"/>
        <v>Low Risk</v>
      </c>
    </row>
    <row r="7813" spans="1:11" x14ac:dyDescent="0.25">
      <c r="A7813">
        <v>7812</v>
      </c>
      <c r="B7813">
        <v>60</v>
      </c>
      <c r="C7813" t="s">
        <v>13</v>
      </c>
      <c r="D7813" t="s">
        <v>11</v>
      </c>
      <c r="E7813" t="s">
        <v>152</v>
      </c>
      <c r="F7813">
        <v>951.35</v>
      </c>
      <c r="G7813">
        <v>2630.36</v>
      </c>
      <c r="H7813">
        <v>490</v>
      </c>
      <c r="I7813">
        <v>10</v>
      </c>
      <c r="J7813">
        <v>5332.54</v>
      </c>
      <c r="K7813" t="str">
        <f t="shared" si="122"/>
        <v>Moderate Risk</v>
      </c>
    </row>
    <row r="7814" spans="1:11" x14ac:dyDescent="0.25">
      <c r="A7814">
        <v>7813</v>
      </c>
      <c r="B7814">
        <v>70</v>
      </c>
      <c r="C7814" t="s">
        <v>10</v>
      </c>
      <c r="D7814" t="s">
        <v>11</v>
      </c>
      <c r="E7814" t="s">
        <v>15</v>
      </c>
      <c r="F7814">
        <v>1444.11</v>
      </c>
      <c r="G7814">
        <v>2897.53</v>
      </c>
      <c r="H7814">
        <v>576</v>
      </c>
      <c r="I7814">
        <v>7</v>
      </c>
      <c r="J7814">
        <v>3256.36</v>
      </c>
      <c r="K7814" t="str">
        <f t="shared" si="122"/>
        <v>Low Risk</v>
      </c>
    </row>
    <row r="7815" spans="1:11" x14ac:dyDescent="0.25">
      <c r="A7815">
        <v>7814</v>
      </c>
      <c r="B7815">
        <v>32</v>
      </c>
      <c r="C7815" t="s">
        <v>10</v>
      </c>
      <c r="D7815" t="s">
        <v>14</v>
      </c>
      <c r="E7815" t="s">
        <v>15</v>
      </c>
      <c r="F7815">
        <v>1772.2249999999999</v>
      </c>
      <c r="G7815">
        <v>3313.62</v>
      </c>
      <c r="H7815">
        <v>576</v>
      </c>
      <c r="I7815">
        <v>3</v>
      </c>
      <c r="J7815">
        <v>3462.97</v>
      </c>
      <c r="K7815" t="str">
        <f t="shared" si="122"/>
        <v>Low Risk</v>
      </c>
    </row>
    <row r="7816" spans="1:11" x14ac:dyDescent="0.25">
      <c r="A7816">
        <v>7815</v>
      </c>
      <c r="B7816">
        <v>19</v>
      </c>
      <c r="C7816" t="s">
        <v>10</v>
      </c>
      <c r="D7816" t="s">
        <v>11</v>
      </c>
      <c r="E7816" t="s">
        <v>17</v>
      </c>
      <c r="F7816">
        <v>1555.04</v>
      </c>
      <c r="G7816">
        <v>3446.9</v>
      </c>
      <c r="H7816">
        <v>470</v>
      </c>
      <c r="I7816">
        <v>6</v>
      </c>
      <c r="J7816">
        <v>2942.31</v>
      </c>
      <c r="K7816" t="str">
        <f t="shared" si="122"/>
        <v>Moderate Risk</v>
      </c>
    </row>
    <row r="7817" spans="1:11" x14ac:dyDescent="0.25">
      <c r="A7817">
        <v>7816</v>
      </c>
      <c r="B7817">
        <v>69</v>
      </c>
      <c r="C7817" t="s">
        <v>13</v>
      </c>
      <c r="D7817" t="s">
        <v>19</v>
      </c>
      <c r="E7817" t="s">
        <v>20</v>
      </c>
      <c r="F7817">
        <v>2358.4899999999998</v>
      </c>
      <c r="G7817">
        <v>3237.28</v>
      </c>
      <c r="H7817">
        <v>576</v>
      </c>
      <c r="I7817">
        <v>7</v>
      </c>
      <c r="J7817">
        <v>6666.64</v>
      </c>
      <c r="K7817" t="str">
        <f t="shared" si="122"/>
        <v>Low Risk</v>
      </c>
    </row>
    <row r="7818" spans="1:11" x14ac:dyDescent="0.25">
      <c r="A7818">
        <v>7817</v>
      </c>
      <c r="B7818">
        <v>56</v>
      </c>
      <c r="C7818" t="s">
        <v>10</v>
      </c>
      <c r="D7818" t="s">
        <v>16</v>
      </c>
      <c r="E7818" t="s">
        <v>17</v>
      </c>
      <c r="F7818">
        <v>3207.74</v>
      </c>
      <c r="G7818">
        <v>3237.28</v>
      </c>
      <c r="H7818">
        <v>661</v>
      </c>
      <c r="I7818">
        <v>9</v>
      </c>
      <c r="J7818">
        <v>12831.85</v>
      </c>
      <c r="K7818" t="str">
        <f t="shared" si="122"/>
        <v>Low Risk</v>
      </c>
    </row>
    <row r="7819" spans="1:11" x14ac:dyDescent="0.25">
      <c r="A7819">
        <v>7818</v>
      </c>
      <c r="B7819">
        <v>70</v>
      </c>
      <c r="C7819" t="s">
        <v>13</v>
      </c>
      <c r="D7819" t="s">
        <v>14</v>
      </c>
      <c r="E7819" t="s">
        <v>17</v>
      </c>
      <c r="F7819">
        <v>2359.11</v>
      </c>
      <c r="G7819">
        <v>3253.56</v>
      </c>
      <c r="H7819">
        <v>647</v>
      </c>
      <c r="I7819">
        <v>7</v>
      </c>
      <c r="J7819">
        <v>8887</v>
      </c>
      <c r="K7819" t="str">
        <f t="shared" si="122"/>
        <v>Low Risk</v>
      </c>
    </row>
    <row r="7820" spans="1:11" x14ac:dyDescent="0.25">
      <c r="A7820">
        <v>7819</v>
      </c>
      <c r="B7820">
        <v>61</v>
      </c>
      <c r="C7820" t="s">
        <v>13</v>
      </c>
      <c r="D7820" t="s">
        <v>11</v>
      </c>
      <c r="E7820" t="s">
        <v>17</v>
      </c>
      <c r="F7820">
        <v>1136.5899999999999</v>
      </c>
      <c r="G7820">
        <v>2879.59</v>
      </c>
      <c r="H7820">
        <v>576</v>
      </c>
      <c r="I7820">
        <v>13</v>
      </c>
      <c r="J7820">
        <v>3171.96</v>
      </c>
      <c r="K7820" t="str">
        <f t="shared" si="122"/>
        <v>Moderate Risk</v>
      </c>
    </row>
    <row r="7821" spans="1:11" x14ac:dyDescent="0.25">
      <c r="A7821">
        <v>7820</v>
      </c>
      <c r="B7821">
        <v>71</v>
      </c>
      <c r="C7821" t="s">
        <v>10</v>
      </c>
      <c r="D7821" t="s">
        <v>14</v>
      </c>
      <c r="E7821" t="s">
        <v>12</v>
      </c>
      <c r="F7821">
        <v>5092.7299999999996</v>
      </c>
      <c r="G7821">
        <v>9296.9500000000007</v>
      </c>
      <c r="H7821">
        <v>661</v>
      </c>
      <c r="I7821">
        <v>6</v>
      </c>
      <c r="J7821">
        <v>17303.98</v>
      </c>
      <c r="K7821" t="str">
        <f t="shared" si="122"/>
        <v>Low Risk</v>
      </c>
    </row>
    <row r="7822" spans="1:11" x14ac:dyDescent="0.25">
      <c r="A7822">
        <v>7821</v>
      </c>
      <c r="B7822">
        <v>35</v>
      </c>
      <c r="C7822" t="s">
        <v>10</v>
      </c>
      <c r="D7822" t="s">
        <v>11</v>
      </c>
      <c r="E7822" t="s">
        <v>15</v>
      </c>
      <c r="F7822">
        <v>900.3</v>
      </c>
      <c r="G7822">
        <v>3120.12</v>
      </c>
      <c r="H7822">
        <v>456</v>
      </c>
      <c r="I7822">
        <v>7</v>
      </c>
      <c r="J7822">
        <v>2011.82</v>
      </c>
      <c r="K7822" t="str">
        <f t="shared" si="122"/>
        <v>Moderate Risk</v>
      </c>
    </row>
    <row r="7823" spans="1:11" x14ac:dyDescent="0.25">
      <c r="A7823">
        <v>7822</v>
      </c>
      <c r="B7823">
        <v>20</v>
      </c>
      <c r="C7823" t="s">
        <v>13</v>
      </c>
      <c r="D7823" t="s">
        <v>11</v>
      </c>
      <c r="E7823" t="s">
        <v>17</v>
      </c>
      <c r="F7823">
        <v>1461.49</v>
      </c>
      <c r="G7823">
        <v>876.43</v>
      </c>
      <c r="H7823">
        <v>521</v>
      </c>
      <c r="I7823">
        <v>8</v>
      </c>
      <c r="J7823">
        <v>5332.54</v>
      </c>
      <c r="K7823" t="str">
        <f t="shared" si="122"/>
        <v>Low Risk</v>
      </c>
    </row>
    <row r="7824" spans="1:11" x14ac:dyDescent="0.25">
      <c r="A7824">
        <v>7823</v>
      </c>
      <c r="B7824">
        <v>24</v>
      </c>
      <c r="C7824" t="s">
        <v>10</v>
      </c>
      <c r="D7824" t="s">
        <v>11</v>
      </c>
      <c r="E7824" t="s">
        <v>20</v>
      </c>
      <c r="F7824">
        <v>1474.03</v>
      </c>
      <c r="G7824">
        <v>2596.66</v>
      </c>
      <c r="H7824">
        <v>576</v>
      </c>
      <c r="I7824">
        <v>9</v>
      </c>
      <c r="J7824">
        <v>4738.4799999999996</v>
      </c>
      <c r="K7824" t="str">
        <f t="shared" si="122"/>
        <v>Low Risk</v>
      </c>
    </row>
    <row r="7825" spans="1:11" x14ac:dyDescent="0.25">
      <c r="A7825">
        <v>7824</v>
      </c>
      <c r="B7825">
        <v>60</v>
      </c>
      <c r="C7825" t="s">
        <v>13</v>
      </c>
      <c r="D7825" t="s">
        <v>11</v>
      </c>
      <c r="E7825" t="s">
        <v>12</v>
      </c>
      <c r="F7825">
        <v>937.16</v>
      </c>
      <c r="G7825">
        <v>3237.28</v>
      </c>
      <c r="H7825">
        <v>493</v>
      </c>
      <c r="I7825">
        <v>10</v>
      </c>
      <c r="J7825">
        <v>808.48</v>
      </c>
      <c r="K7825" t="str">
        <f t="shared" si="122"/>
        <v>Moderate Risk</v>
      </c>
    </row>
    <row r="7826" spans="1:11" x14ac:dyDescent="0.25">
      <c r="A7826">
        <v>7825</v>
      </c>
      <c r="B7826">
        <v>35</v>
      </c>
      <c r="C7826" t="s">
        <v>13</v>
      </c>
      <c r="D7826" t="s">
        <v>14</v>
      </c>
      <c r="E7826" t="s">
        <v>15</v>
      </c>
      <c r="F7826">
        <v>1295.46</v>
      </c>
      <c r="G7826">
        <v>3048.75</v>
      </c>
      <c r="H7826">
        <v>565</v>
      </c>
      <c r="I7826">
        <v>8</v>
      </c>
      <c r="J7826">
        <v>3745.47</v>
      </c>
      <c r="K7826" t="str">
        <f t="shared" si="122"/>
        <v>Low Risk</v>
      </c>
    </row>
    <row r="7827" spans="1:11" x14ac:dyDescent="0.25">
      <c r="A7827">
        <v>7826</v>
      </c>
      <c r="B7827">
        <v>61</v>
      </c>
      <c r="C7827" t="s">
        <v>10</v>
      </c>
      <c r="D7827" t="s">
        <v>16</v>
      </c>
      <c r="E7827" t="s">
        <v>21</v>
      </c>
      <c r="F7827">
        <v>1769.9</v>
      </c>
      <c r="G7827">
        <v>4746.54</v>
      </c>
      <c r="H7827">
        <v>546</v>
      </c>
      <c r="I7827">
        <v>8</v>
      </c>
      <c r="J7827">
        <v>2378.71</v>
      </c>
      <c r="K7827" t="str">
        <f t="shared" si="122"/>
        <v>Low Risk</v>
      </c>
    </row>
    <row r="7828" spans="1:11" x14ac:dyDescent="0.25">
      <c r="A7828">
        <v>7827</v>
      </c>
      <c r="B7828">
        <v>55</v>
      </c>
      <c r="C7828" t="s">
        <v>10</v>
      </c>
      <c r="D7828" t="s">
        <v>16</v>
      </c>
      <c r="E7828" t="s">
        <v>20</v>
      </c>
      <c r="F7828">
        <v>2231.85</v>
      </c>
      <c r="G7828">
        <v>4022.93</v>
      </c>
      <c r="H7828">
        <v>600</v>
      </c>
      <c r="I7828">
        <v>9</v>
      </c>
      <c r="J7828">
        <v>9175.19</v>
      </c>
      <c r="K7828" t="str">
        <f t="shared" si="122"/>
        <v>Low Risk</v>
      </c>
    </row>
    <row r="7829" spans="1:11" x14ac:dyDescent="0.25">
      <c r="A7829">
        <v>7828</v>
      </c>
      <c r="B7829">
        <v>54</v>
      </c>
      <c r="C7829" t="s">
        <v>10</v>
      </c>
      <c r="D7829" t="s">
        <v>18</v>
      </c>
      <c r="E7829" t="s">
        <v>12</v>
      </c>
      <c r="F7829">
        <v>2457.46</v>
      </c>
      <c r="G7829">
        <v>4760.2299999999996</v>
      </c>
      <c r="H7829">
        <v>631</v>
      </c>
      <c r="I7829">
        <v>6</v>
      </c>
      <c r="J7829">
        <v>8727.11</v>
      </c>
      <c r="K7829" t="str">
        <f t="shared" si="122"/>
        <v>Low Risk</v>
      </c>
    </row>
    <row r="7830" spans="1:11" x14ac:dyDescent="0.25">
      <c r="A7830">
        <v>7829</v>
      </c>
      <c r="B7830">
        <v>75</v>
      </c>
      <c r="C7830" t="s">
        <v>13</v>
      </c>
      <c r="D7830" t="s">
        <v>11</v>
      </c>
      <c r="E7830" t="s">
        <v>20</v>
      </c>
      <c r="F7830">
        <v>2291.5100000000002</v>
      </c>
      <c r="G7830">
        <v>2695.39</v>
      </c>
      <c r="H7830">
        <v>576</v>
      </c>
      <c r="I7830">
        <v>6</v>
      </c>
      <c r="J7830">
        <v>6661.94</v>
      </c>
      <c r="K7830" t="str">
        <f t="shared" si="122"/>
        <v>Low Risk</v>
      </c>
    </row>
    <row r="7831" spans="1:11" x14ac:dyDescent="0.25">
      <c r="A7831">
        <v>7830</v>
      </c>
      <c r="B7831">
        <v>50</v>
      </c>
      <c r="C7831" t="s">
        <v>10</v>
      </c>
      <c r="D7831" t="s">
        <v>18</v>
      </c>
      <c r="E7831" t="s">
        <v>20</v>
      </c>
      <c r="F7831">
        <v>3199.92</v>
      </c>
      <c r="G7831">
        <v>3237.28</v>
      </c>
      <c r="H7831">
        <v>627</v>
      </c>
      <c r="I7831">
        <v>7</v>
      </c>
      <c r="J7831">
        <v>10626.22</v>
      </c>
      <c r="K7831" t="str">
        <f t="shared" si="122"/>
        <v>Low Risk</v>
      </c>
    </row>
    <row r="7832" spans="1:11" x14ac:dyDescent="0.25">
      <c r="A7832">
        <v>7831</v>
      </c>
      <c r="B7832">
        <v>61</v>
      </c>
      <c r="C7832" t="s">
        <v>13</v>
      </c>
      <c r="D7832" t="s">
        <v>16</v>
      </c>
      <c r="E7832" t="s">
        <v>20</v>
      </c>
      <c r="F7832">
        <v>1196.6099999999999</v>
      </c>
      <c r="G7832">
        <v>3237.28</v>
      </c>
      <c r="H7832">
        <v>500</v>
      </c>
      <c r="I7832">
        <v>9</v>
      </c>
      <c r="J7832">
        <v>5332.54</v>
      </c>
      <c r="K7832" t="str">
        <f t="shared" si="122"/>
        <v>Low Risk</v>
      </c>
    </row>
    <row r="7833" spans="1:11" x14ac:dyDescent="0.25">
      <c r="A7833">
        <v>7832</v>
      </c>
      <c r="B7833">
        <v>48</v>
      </c>
      <c r="C7833" t="s">
        <v>13</v>
      </c>
      <c r="D7833" t="s">
        <v>11</v>
      </c>
      <c r="E7833" t="s">
        <v>20</v>
      </c>
      <c r="F7833">
        <v>1326.53</v>
      </c>
      <c r="G7833">
        <v>1931.59</v>
      </c>
      <c r="H7833">
        <v>532</v>
      </c>
      <c r="I7833">
        <v>7</v>
      </c>
      <c r="J7833">
        <v>3877.24</v>
      </c>
      <c r="K7833" t="str">
        <f t="shared" si="122"/>
        <v>Low Risk</v>
      </c>
    </row>
    <row r="7834" spans="1:11" x14ac:dyDescent="0.25">
      <c r="A7834">
        <v>7833</v>
      </c>
      <c r="B7834">
        <v>75</v>
      </c>
      <c r="C7834" t="s">
        <v>13</v>
      </c>
      <c r="D7834" t="s">
        <v>11</v>
      </c>
      <c r="E7834" t="s">
        <v>20</v>
      </c>
      <c r="F7834">
        <v>1107.03</v>
      </c>
      <c r="G7834">
        <v>2231.52</v>
      </c>
      <c r="H7834">
        <v>545</v>
      </c>
      <c r="I7834">
        <v>6</v>
      </c>
      <c r="J7834">
        <v>500</v>
      </c>
      <c r="K7834" t="str">
        <f t="shared" si="122"/>
        <v>Low Risk</v>
      </c>
    </row>
    <row r="7835" spans="1:11" x14ac:dyDescent="0.25">
      <c r="A7835">
        <v>7834</v>
      </c>
      <c r="B7835">
        <v>28</v>
      </c>
      <c r="C7835" t="s">
        <v>10</v>
      </c>
      <c r="D7835" t="s">
        <v>11</v>
      </c>
      <c r="E7835" t="s">
        <v>15</v>
      </c>
      <c r="F7835">
        <v>1772.2249999999999</v>
      </c>
      <c r="G7835">
        <v>5762.42</v>
      </c>
      <c r="H7835">
        <v>642</v>
      </c>
      <c r="I7835">
        <v>6</v>
      </c>
      <c r="J7835">
        <v>11926.92</v>
      </c>
      <c r="K7835" t="str">
        <f t="shared" si="122"/>
        <v>Low Risk</v>
      </c>
    </row>
    <row r="7836" spans="1:11" x14ac:dyDescent="0.25">
      <c r="A7836">
        <v>7835</v>
      </c>
      <c r="B7836">
        <v>21</v>
      </c>
      <c r="C7836" t="s">
        <v>13</v>
      </c>
      <c r="D7836" t="s">
        <v>11</v>
      </c>
      <c r="E7836" t="s">
        <v>21</v>
      </c>
      <c r="F7836">
        <v>2211.64</v>
      </c>
      <c r="G7836">
        <v>5274.95</v>
      </c>
      <c r="H7836">
        <v>630</v>
      </c>
      <c r="I7836">
        <v>7</v>
      </c>
      <c r="J7836">
        <v>5332.54</v>
      </c>
      <c r="K7836" t="str">
        <f t="shared" si="122"/>
        <v>Low Risk</v>
      </c>
    </row>
    <row r="7837" spans="1:11" x14ac:dyDescent="0.25">
      <c r="A7837">
        <v>7836</v>
      </c>
      <c r="B7837">
        <v>35</v>
      </c>
      <c r="C7837" t="s">
        <v>13</v>
      </c>
      <c r="D7837" t="s">
        <v>14</v>
      </c>
      <c r="E7837" t="s">
        <v>15</v>
      </c>
      <c r="F7837">
        <v>1373.91</v>
      </c>
      <c r="G7837">
        <v>1864.52</v>
      </c>
      <c r="H7837">
        <v>527</v>
      </c>
      <c r="I7837">
        <v>8</v>
      </c>
      <c r="J7837">
        <v>5332.54</v>
      </c>
      <c r="K7837" t="str">
        <f t="shared" si="122"/>
        <v>Low Risk</v>
      </c>
    </row>
    <row r="7838" spans="1:11" x14ac:dyDescent="0.25">
      <c r="A7838">
        <v>7837</v>
      </c>
      <c r="B7838">
        <v>21</v>
      </c>
      <c r="C7838" t="s">
        <v>13</v>
      </c>
      <c r="D7838" t="s">
        <v>18</v>
      </c>
      <c r="E7838" t="s">
        <v>15</v>
      </c>
      <c r="F7838">
        <v>2928.71</v>
      </c>
      <c r="G7838">
        <v>4562.1899999999996</v>
      </c>
      <c r="H7838">
        <v>626</v>
      </c>
      <c r="I7838">
        <v>6</v>
      </c>
      <c r="J7838">
        <v>8162.53</v>
      </c>
      <c r="K7838" t="str">
        <f t="shared" si="122"/>
        <v>Low Risk</v>
      </c>
    </row>
    <row r="7839" spans="1:11" x14ac:dyDescent="0.25">
      <c r="A7839">
        <v>7838</v>
      </c>
      <c r="B7839">
        <v>66</v>
      </c>
      <c r="C7839" t="s">
        <v>13</v>
      </c>
      <c r="D7839" t="s">
        <v>14</v>
      </c>
      <c r="E7839" t="s">
        <v>15</v>
      </c>
      <c r="F7839">
        <v>1194.46</v>
      </c>
      <c r="G7839">
        <v>1468.97</v>
      </c>
      <c r="H7839">
        <v>573</v>
      </c>
      <c r="I7839">
        <v>10</v>
      </c>
      <c r="J7839">
        <v>4841.38</v>
      </c>
      <c r="K7839" t="str">
        <f t="shared" si="122"/>
        <v>Low Risk</v>
      </c>
    </row>
    <row r="7840" spans="1:11" x14ac:dyDescent="0.25">
      <c r="A7840">
        <v>7839</v>
      </c>
      <c r="B7840">
        <v>51</v>
      </c>
      <c r="C7840" t="s">
        <v>13</v>
      </c>
      <c r="D7840" t="s">
        <v>11</v>
      </c>
      <c r="E7840" t="s">
        <v>20</v>
      </c>
      <c r="F7840">
        <v>1636.94</v>
      </c>
      <c r="G7840">
        <v>2598.1999999999998</v>
      </c>
      <c r="H7840">
        <v>527</v>
      </c>
      <c r="I7840">
        <v>7</v>
      </c>
      <c r="J7840">
        <v>2456.9</v>
      </c>
      <c r="K7840" t="str">
        <f t="shared" si="122"/>
        <v>Low Risk</v>
      </c>
    </row>
    <row r="7841" spans="1:11" x14ac:dyDescent="0.25">
      <c r="A7841">
        <v>7840</v>
      </c>
      <c r="B7841">
        <v>46</v>
      </c>
      <c r="C7841" t="s">
        <v>13</v>
      </c>
      <c r="D7841" t="s">
        <v>11</v>
      </c>
      <c r="E7841" t="s">
        <v>12</v>
      </c>
      <c r="F7841">
        <v>1080.5899999999999</v>
      </c>
      <c r="G7841">
        <v>670.13</v>
      </c>
      <c r="H7841">
        <v>534</v>
      </c>
      <c r="I7841">
        <v>8</v>
      </c>
      <c r="J7841">
        <v>6486.59</v>
      </c>
      <c r="K7841" t="str">
        <f t="shared" si="122"/>
        <v>Low Risk</v>
      </c>
    </row>
    <row r="7842" spans="1:11" x14ac:dyDescent="0.25">
      <c r="A7842">
        <v>7841</v>
      </c>
      <c r="B7842">
        <v>41</v>
      </c>
      <c r="C7842" t="s">
        <v>10</v>
      </c>
      <c r="D7842" t="s">
        <v>11</v>
      </c>
      <c r="E7842" t="s">
        <v>21</v>
      </c>
      <c r="F7842">
        <v>1111.49</v>
      </c>
      <c r="G7842">
        <v>1791.08</v>
      </c>
      <c r="H7842">
        <v>518</v>
      </c>
      <c r="I7842">
        <v>9</v>
      </c>
      <c r="J7842">
        <v>5729.92</v>
      </c>
      <c r="K7842" t="str">
        <f t="shared" si="122"/>
        <v>Low Risk</v>
      </c>
    </row>
    <row r="7843" spans="1:11" x14ac:dyDescent="0.25">
      <c r="A7843">
        <v>7842</v>
      </c>
      <c r="B7843">
        <v>39</v>
      </c>
      <c r="C7843" t="s">
        <v>13</v>
      </c>
      <c r="D7843" t="s">
        <v>18</v>
      </c>
      <c r="E7843" t="s">
        <v>17</v>
      </c>
      <c r="F7843">
        <v>3151.45</v>
      </c>
      <c r="G7843">
        <v>5700.57</v>
      </c>
      <c r="H7843">
        <v>623</v>
      </c>
      <c r="I7843">
        <v>9</v>
      </c>
      <c r="J7843">
        <v>12292.94</v>
      </c>
      <c r="K7843" t="str">
        <f t="shared" si="122"/>
        <v>Low Risk</v>
      </c>
    </row>
    <row r="7844" spans="1:11" x14ac:dyDescent="0.25">
      <c r="A7844">
        <v>7843</v>
      </c>
      <c r="B7844">
        <v>19</v>
      </c>
      <c r="C7844" t="s">
        <v>10</v>
      </c>
      <c r="D7844" t="s">
        <v>19</v>
      </c>
      <c r="E7844" t="s">
        <v>17</v>
      </c>
      <c r="F7844">
        <v>1941.64</v>
      </c>
      <c r="G7844">
        <v>4694.45</v>
      </c>
      <c r="H7844">
        <v>533</v>
      </c>
      <c r="I7844">
        <v>12</v>
      </c>
      <c r="J7844">
        <v>7047.53</v>
      </c>
      <c r="K7844" t="str">
        <f t="shared" si="122"/>
        <v>Moderate Risk</v>
      </c>
    </row>
    <row r="7845" spans="1:11" x14ac:dyDescent="0.25">
      <c r="A7845">
        <v>7844</v>
      </c>
      <c r="B7845">
        <v>61</v>
      </c>
      <c r="C7845" t="s">
        <v>13</v>
      </c>
      <c r="D7845" t="s">
        <v>14</v>
      </c>
      <c r="E7845" t="s">
        <v>12</v>
      </c>
      <c r="F7845">
        <v>907.84</v>
      </c>
      <c r="G7845">
        <v>1534.29</v>
      </c>
      <c r="H7845">
        <v>488</v>
      </c>
      <c r="I7845">
        <v>5</v>
      </c>
      <c r="J7845">
        <v>2686.53</v>
      </c>
      <c r="K7845" t="str">
        <f t="shared" si="122"/>
        <v>Moderate Risk</v>
      </c>
    </row>
    <row r="7846" spans="1:11" x14ac:dyDescent="0.25">
      <c r="A7846">
        <v>7845</v>
      </c>
      <c r="B7846">
        <v>23</v>
      </c>
      <c r="C7846" t="s">
        <v>13</v>
      </c>
      <c r="D7846" t="s">
        <v>11</v>
      </c>
      <c r="E7846" t="s">
        <v>17</v>
      </c>
      <c r="F7846">
        <v>1304.5999999999999</v>
      </c>
      <c r="G7846">
        <v>3360.96</v>
      </c>
      <c r="H7846">
        <v>576</v>
      </c>
      <c r="I7846">
        <v>9</v>
      </c>
      <c r="J7846">
        <v>1054.57</v>
      </c>
      <c r="K7846" t="str">
        <f t="shared" si="122"/>
        <v>Low Risk</v>
      </c>
    </row>
    <row r="7847" spans="1:11" x14ac:dyDescent="0.25">
      <c r="A7847">
        <v>7846</v>
      </c>
      <c r="B7847">
        <v>59</v>
      </c>
      <c r="C7847" t="s">
        <v>10</v>
      </c>
      <c r="D7847" t="s">
        <v>18</v>
      </c>
      <c r="E7847" t="s">
        <v>20</v>
      </c>
      <c r="F7847">
        <v>1258.31</v>
      </c>
      <c r="G7847">
        <v>2928.04</v>
      </c>
      <c r="H7847">
        <v>585</v>
      </c>
      <c r="I7847">
        <v>4</v>
      </c>
      <c r="J7847">
        <v>6379.29</v>
      </c>
      <c r="K7847" t="str">
        <f t="shared" si="122"/>
        <v>Low Risk</v>
      </c>
    </row>
    <row r="7848" spans="1:11" x14ac:dyDescent="0.25">
      <c r="A7848">
        <v>7847</v>
      </c>
      <c r="B7848">
        <v>42</v>
      </c>
      <c r="C7848" t="s">
        <v>13</v>
      </c>
      <c r="D7848" t="s">
        <v>11</v>
      </c>
      <c r="E7848" t="s">
        <v>17</v>
      </c>
      <c r="F7848">
        <v>2355.04</v>
      </c>
      <c r="G7848">
        <v>4349.58</v>
      </c>
      <c r="H7848">
        <v>616</v>
      </c>
      <c r="I7848">
        <v>8</v>
      </c>
      <c r="J7848">
        <v>6625.41</v>
      </c>
      <c r="K7848" t="str">
        <f t="shared" si="122"/>
        <v>Low Risk</v>
      </c>
    </row>
    <row r="7849" spans="1:11" x14ac:dyDescent="0.25">
      <c r="A7849">
        <v>7848</v>
      </c>
      <c r="B7849">
        <v>72</v>
      </c>
      <c r="C7849" t="s">
        <v>13</v>
      </c>
      <c r="D7849" t="s">
        <v>16</v>
      </c>
      <c r="E7849" t="s">
        <v>152</v>
      </c>
      <c r="F7849">
        <v>2565.4699999999998</v>
      </c>
      <c r="G7849">
        <v>4503.9399999999996</v>
      </c>
      <c r="H7849">
        <v>567</v>
      </c>
      <c r="I7849">
        <v>10</v>
      </c>
      <c r="J7849">
        <v>5995.73</v>
      </c>
      <c r="K7849" t="str">
        <f t="shared" si="122"/>
        <v>Low Risk</v>
      </c>
    </row>
    <row r="7850" spans="1:11" x14ac:dyDescent="0.25">
      <c r="A7850">
        <v>7849</v>
      </c>
      <c r="B7850">
        <v>74</v>
      </c>
      <c r="C7850" t="s">
        <v>10</v>
      </c>
      <c r="D7850" t="s">
        <v>19</v>
      </c>
      <c r="E7850" t="s">
        <v>12</v>
      </c>
      <c r="F7850">
        <v>4257.3100000000004</v>
      </c>
      <c r="G7850">
        <v>8092.11</v>
      </c>
      <c r="H7850">
        <v>704</v>
      </c>
      <c r="I7850">
        <v>6</v>
      </c>
      <c r="J7850">
        <v>13970.61</v>
      </c>
      <c r="K7850" t="str">
        <f t="shared" si="122"/>
        <v>Low Risk</v>
      </c>
    </row>
    <row r="7851" spans="1:11" x14ac:dyDescent="0.25">
      <c r="A7851">
        <v>7850</v>
      </c>
      <c r="B7851">
        <v>38</v>
      </c>
      <c r="C7851" t="s">
        <v>10</v>
      </c>
      <c r="D7851" t="s">
        <v>16</v>
      </c>
      <c r="E7851" t="s">
        <v>20</v>
      </c>
      <c r="F7851">
        <v>1499.77</v>
      </c>
      <c r="G7851">
        <v>3213.59</v>
      </c>
      <c r="H7851">
        <v>597</v>
      </c>
      <c r="I7851">
        <v>9</v>
      </c>
      <c r="J7851">
        <v>1029.3499999999999</v>
      </c>
      <c r="K7851" t="str">
        <f t="shared" si="122"/>
        <v>Low Risk</v>
      </c>
    </row>
    <row r="7852" spans="1:11" x14ac:dyDescent="0.25">
      <c r="A7852">
        <v>7851</v>
      </c>
      <c r="B7852">
        <v>72</v>
      </c>
      <c r="C7852" t="s">
        <v>10</v>
      </c>
      <c r="D7852" t="s">
        <v>14</v>
      </c>
      <c r="E7852" t="s">
        <v>21</v>
      </c>
      <c r="F7852">
        <v>2157.12</v>
      </c>
      <c r="G7852">
        <v>3460.33</v>
      </c>
      <c r="H7852">
        <v>611</v>
      </c>
      <c r="I7852">
        <v>9</v>
      </c>
      <c r="J7852">
        <v>8726.86</v>
      </c>
      <c r="K7852" t="str">
        <f t="shared" si="122"/>
        <v>Low Risk</v>
      </c>
    </row>
    <row r="7853" spans="1:11" x14ac:dyDescent="0.25">
      <c r="A7853">
        <v>7852</v>
      </c>
      <c r="B7853">
        <v>33</v>
      </c>
      <c r="C7853" t="s">
        <v>13</v>
      </c>
      <c r="D7853" t="s">
        <v>18</v>
      </c>
      <c r="E7853" t="s">
        <v>17</v>
      </c>
      <c r="F7853">
        <v>2835.62</v>
      </c>
      <c r="G7853">
        <v>5573.14</v>
      </c>
      <c r="H7853">
        <v>645</v>
      </c>
      <c r="I7853">
        <v>7</v>
      </c>
      <c r="J7853">
        <v>9452.94</v>
      </c>
      <c r="K7853" t="str">
        <f t="shared" si="122"/>
        <v>Low Risk</v>
      </c>
    </row>
    <row r="7854" spans="1:11" x14ac:dyDescent="0.25">
      <c r="A7854">
        <v>7853</v>
      </c>
      <c r="B7854">
        <v>48</v>
      </c>
      <c r="C7854" t="s">
        <v>13</v>
      </c>
      <c r="D7854" t="s">
        <v>19</v>
      </c>
      <c r="E7854" t="s">
        <v>17</v>
      </c>
      <c r="F7854">
        <v>5211.3100000000004</v>
      </c>
      <c r="G7854">
        <v>9308.07</v>
      </c>
      <c r="H7854">
        <v>633</v>
      </c>
      <c r="I7854">
        <v>3</v>
      </c>
      <c r="J7854">
        <v>15875.15</v>
      </c>
      <c r="K7854" t="str">
        <f t="shared" si="122"/>
        <v>Low Risk</v>
      </c>
    </row>
    <row r="7855" spans="1:11" x14ac:dyDescent="0.25">
      <c r="A7855">
        <v>7854</v>
      </c>
      <c r="B7855">
        <v>31</v>
      </c>
      <c r="C7855" t="s">
        <v>13</v>
      </c>
      <c r="D7855" t="s">
        <v>16</v>
      </c>
      <c r="E7855" t="s">
        <v>17</v>
      </c>
      <c r="F7855">
        <v>2821.31</v>
      </c>
      <c r="G7855">
        <v>5514.53</v>
      </c>
      <c r="H7855">
        <v>670</v>
      </c>
      <c r="I7855">
        <v>5</v>
      </c>
      <c r="J7855">
        <v>9904.52</v>
      </c>
      <c r="K7855" t="str">
        <f t="shared" si="122"/>
        <v>Low Risk</v>
      </c>
    </row>
    <row r="7856" spans="1:11" x14ac:dyDescent="0.25">
      <c r="A7856">
        <v>7855</v>
      </c>
      <c r="B7856">
        <v>56</v>
      </c>
      <c r="C7856" t="s">
        <v>13</v>
      </c>
      <c r="D7856" t="s">
        <v>11</v>
      </c>
      <c r="E7856" t="s">
        <v>17</v>
      </c>
      <c r="F7856">
        <v>1244.3499999999999</v>
      </c>
      <c r="G7856">
        <v>3237.28</v>
      </c>
      <c r="H7856">
        <v>576</v>
      </c>
      <c r="I7856">
        <v>5</v>
      </c>
      <c r="J7856">
        <v>4222.6499999999996</v>
      </c>
      <c r="K7856" t="str">
        <f t="shared" si="122"/>
        <v>Low Risk</v>
      </c>
    </row>
    <row r="7857" spans="1:11" x14ac:dyDescent="0.25">
      <c r="A7857">
        <v>7856</v>
      </c>
      <c r="B7857">
        <v>45</v>
      </c>
      <c r="C7857" t="s">
        <v>13</v>
      </c>
      <c r="D7857" t="s">
        <v>19</v>
      </c>
      <c r="E7857" t="s">
        <v>17</v>
      </c>
      <c r="F7857">
        <v>2230.04</v>
      </c>
      <c r="G7857">
        <v>3725.24</v>
      </c>
      <c r="H7857">
        <v>553</v>
      </c>
      <c r="I7857">
        <v>12</v>
      </c>
      <c r="J7857">
        <v>6648.14</v>
      </c>
      <c r="K7857" t="str">
        <f t="shared" si="122"/>
        <v>Moderate Risk</v>
      </c>
    </row>
    <row r="7858" spans="1:11" x14ac:dyDescent="0.25">
      <c r="A7858">
        <v>7857</v>
      </c>
      <c r="B7858">
        <v>49</v>
      </c>
      <c r="C7858" t="s">
        <v>10</v>
      </c>
      <c r="D7858" t="s">
        <v>19</v>
      </c>
      <c r="E7858" t="s">
        <v>20</v>
      </c>
      <c r="F7858">
        <v>1772.2249999999999</v>
      </c>
      <c r="G7858">
        <v>2246.19</v>
      </c>
      <c r="H7858">
        <v>573</v>
      </c>
      <c r="I7858">
        <v>8</v>
      </c>
      <c r="J7858">
        <v>6232.66</v>
      </c>
      <c r="K7858" t="str">
        <f t="shared" si="122"/>
        <v>Low Risk</v>
      </c>
    </row>
    <row r="7859" spans="1:11" x14ac:dyDescent="0.25">
      <c r="A7859">
        <v>7858</v>
      </c>
      <c r="B7859">
        <v>45</v>
      </c>
      <c r="C7859" t="s">
        <v>10</v>
      </c>
      <c r="D7859" t="s">
        <v>18</v>
      </c>
      <c r="E7859" t="s">
        <v>21</v>
      </c>
      <c r="F7859">
        <v>2482.27</v>
      </c>
      <c r="G7859">
        <v>4425.4799999999996</v>
      </c>
      <c r="H7859">
        <v>622</v>
      </c>
      <c r="I7859">
        <v>9</v>
      </c>
      <c r="J7859">
        <v>7394.15</v>
      </c>
      <c r="K7859" t="str">
        <f t="shared" si="122"/>
        <v>Low Risk</v>
      </c>
    </row>
    <row r="7860" spans="1:11" x14ac:dyDescent="0.25">
      <c r="A7860">
        <v>7859</v>
      </c>
      <c r="B7860">
        <v>68</v>
      </c>
      <c r="C7860" t="s">
        <v>13</v>
      </c>
      <c r="D7860" t="s">
        <v>11</v>
      </c>
      <c r="E7860" t="s">
        <v>17</v>
      </c>
      <c r="F7860">
        <v>463.29</v>
      </c>
      <c r="G7860">
        <v>0</v>
      </c>
      <c r="H7860">
        <v>389</v>
      </c>
      <c r="I7860">
        <v>7</v>
      </c>
      <c r="J7860">
        <v>500</v>
      </c>
      <c r="K7860" t="str">
        <f t="shared" si="122"/>
        <v>Moderate Risk</v>
      </c>
    </row>
    <row r="7861" spans="1:11" x14ac:dyDescent="0.25">
      <c r="A7861">
        <v>7860</v>
      </c>
      <c r="B7861">
        <v>72</v>
      </c>
      <c r="C7861" t="s">
        <v>13</v>
      </c>
      <c r="D7861" t="s">
        <v>18</v>
      </c>
      <c r="E7861" t="s">
        <v>20</v>
      </c>
      <c r="F7861">
        <v>1570.82</v>
      </c>
      <c r="G7861">
        <v>3037.92</v>
      </c>
      <c r="H7861">
        <v>590</v>
      </c>
      <c r="I7861">
        <v>9</v>
      </c>
      <c r="J7861">
        <v>595.9</v>
      </c>
      <c r="K7861" t="str">
        <f t="shared" si="122"/>
        <v>Low Risk</v>
      </c>
    </row>
    <row r="7862" spans="1:11" x14ac:dyDescent="0.25">
      <c r="A7862">
        <v>7861</v>
      </c>
      <c r="B7862">
        <v>66</v>
      </c>
      <c r="C7862" t="s">
        <v>13</v>
      </c>
      <c r="D7862" t="s">
        <v>16</v>
      </c>
      <c r="E7862" t="s">
        <v>12</v>
      </c>
      <c r="F7862">
        <v>1380.02</v>
      </c>
      <c r="G7862">
        <v>1678.01</v>
      </c>
      <c r="H7862">
        <v>491</v>
      </c>
      <c r="I7862">
        <v>14</v>
      </c>
      <c r="J7862">
        <v>500</v>
      </c>
      <c r="K7862" t="str">
        <f t="shared" si="122"/>
        <v>High Risk</v>
      </c>
    </row>
    <row r="7863" spans="1:11" x14ac:dyDescent="0.25">
      <c r="A7863">
        <v>7862</v>
      </c>
      <c r="B7863">
        <v>26</v>
      </c>
      <c r="C7863" t="s">
        <v>13</v>
      </c>
      <c r="D7863" t="s">
        <v>14</v>
      </c>
      <c r="E7863" t="s">
        <v>17</v>
      </c>
      <c r="F7863">
        <v>879.71</v>
      </c>
      <c r="G7863">
        <v>1494.88</v>
      </c>
      <c r="H7863">
        <v>576</v>
      </c>
      <c r="I7863">
        <v>8</v>
      </c>
      <c r="J7863">
        <v>1732.25</v>
      </c>
      <c r="K7863" t="str">
        <f t="shared" si="122"/>
        <v>Low Risk</v>
      </c>
    </row>
    <row r="7864" spans="1:11" x14ac:dyDescent="0.25">
      <c r="A7864">
        <v>7863</v>
      </c>
      <c r="B7864">
        <v>75</v>
      </c>
      <c r="C7864" t="s">
        <v>13</v>
      </c>
      <c r="D7864" t="s">
        <v>16</v>
      </c>
      <c r="E7864" t="s">
        <v>15</v>
      </c>
      <c r="F7864">
        <v>2509.1999999999998</v>
      </c>
      <c r="G7864">
        <v>5820.97</v>
      </c>
      <c r="H7864">
        <v>592</v>
      </c>
      <c r="I7864">
        <v>5</v>
      </c>
      <c r="J7864">
        <v>4801.1899999999996</v>
      </c>
      <c r="K7864" t="str">
        <f t="shared" si="122"/>
        <v>Low Risk</v>
      </c>
    </row>
    <row r="7865" spans="1:11" x14ac:dyDescent="0.25">
      <c r="A7865">
        <v>7864</v>
      </c>
      <c r="B7865">
        <v>62</v>
      </c>
      <c r="C7865" t="s">
        <v>10</v>
      </c>
      <c r="D7865" t="s">
        <v>18</v>
      </c>
      <c r="E7865" t="s">
        <v>12</v>
      </c>
      <c r="F7865">
        <v>1309.51</v>
      </c>
      <c r="G7865">
        <v>3822.89</v>
      </c>
      <c r="H7865">
        <v>576</v>
      </c>
      <c r="I7865">
        <v>5</v>
      </c>
      <c r="J7865">
        <v>5322.44</v>
      </c>
      <c r="K7865" t="str">
        <f t="shared" si="122"/>
        <v>Low Risk</v>
      </c>
    </row>
    <row r="7866" spans="1:11" x14ac:dyDescent="0.25">
      <c r="A7866">
        <v>7865</v>
      </c>
      <c r="B7866">
        <v>39</v>
      </c>
      <c r="C7866" t="s">
        <v>13</v>
      </c>
      <c r="D7866" t="s">
        <v>18</v>
      </c>
      <c r="E7866" t="s">
        <v>12</v>
      </c>
      <c r="F7866">
        <v>1113.77</v>
      </c>
      <c r="G7866">
        <v>2293.7600000000002</v>
      </c>
      <c r="H7866">
        <v>558</v>
      </c>
      <c r="I7866">
        <v>6</v>
      </c>
      <c r="J7866">
        <v>7610.91</v>
      </c>
      <c r="K7866" t="str">
        <f t="shared" si="122"/>
        <v>Low Risk</v>
      </c>
    </row>
    <row r="7867" spans="1:11" x14ac:dyDescent="0.25">
      <c r="A7867">
        <v>7866</v>
      </c>
      <c r="B7867">
        <v>49</v>
      </c>
      <c r="C7867" t="s">
        <v>10</v>
      </c>
      <c r="D7867" t="s">
        <v>18</v>
      </c>
      <c r="E7867" t="s">
        <v>17</v>
      </c>
      <c r="F7867">
        <v>1145.9100000000001</v>
      </c>
      <c r="G7867">
        <v>1341.52</v>
      </c>
      <c r="H7867">
        <v>576</v>
      </c>
      <c r="I7867">
        <v>14</v>
      </c>
      <c r="J7867">
        <v>2594.5500000000002</v>
      </c>
      <c r="K7867" t="str">
        <f t="shared" si="122"/>
        <v>Moderate Risk</v>
      </c>
    </row>
    <row r="7868" spans="1:11" x14ac:dyDescent="0.25">
      <c r="A7868">
        <v>7867</v>
      </c>
      <c r="B7868">
        <v>22</v>
      </c>
      <c r="C7868" t="s">
        <v>10</v>
      </c>
      <c r="D7868" t="s">
        <v>14</v>
      </c>
      <c r="E7868" t="s">
        <v>21</v>
      </c>
      <c r="F7868">
        <v>1461.04</v>
      </c>
      <c r="G7868">
        <v>3237.28</v>
      </c>
      <c r="H7868">
        <v>542</v>
      </c>
      <c r="I7868">
        <v>8</v>
      </c>
      <c r="J7868">
        <v>2513.94</v>
      </c>
      <c r="K7868" t="str">
        <f t="shared" si="122"/>
        <v>Low Risk</v>
      </c>
    </row>
    <row r="7869" spans="1:11" x14ac:dyDescent="0.25">
      <c r="A7869">
        <v>7868</v>
      </c>
      <c r="B7869">
        <v>40</v>
      </c>
      <c r="C7869" t="s">
        <v>13</v>
      </c>
      <c r="D7869" t="s">
        <v>11</v>
      </c>
      <c r="E7869" t="s">
        <v>20</v>
      </c>
      <c r="F7869">
        <v>1150.72</v>
      </c>
      <c r="G7869">
        <v>3237.28</v>
      </c>
      <c r="H7869">
        <v>471</v>
      </c>
      <c r="I7869">
        <v>8</v>
      </c>
      <c r="J7869">
        <v>5332.54</v>
      </c>
      <c r="K7869" t="str">
        <f t="shared" si="122"/>
        <v>Moderate Risk</v>
      </c>
    </row>
    <row r="7870" spans="1:11" x14ac:dyDescent="0.25">
      <c r="A7870">
        <v>7869</v>
      </c>
      <c r="B7870">
        <v>22</v>
      </c>
      <c r="C7870" t="s">
        <v>13</v>
      </c>
      <c r="D7870" t="s">
        <v>11</v>
      </c>
      <c r="E7870" t="s">
        <v>15</v>
      </c>
      <c r="F7870">
        <v>1092.1600000000001</v>
      </c>
      <c r="G7870">
        <v>774.03</v>
      </c>
      <c r="H7870">
        <v>488</v>
      </c>
      <c r="I7870">
        <v>9</v>
      </c>
      <c r="J7870">
        <v>5332.54</v>
      </c>
      <c r="K7870" t="str">
        <f t="shared" si="122"/>
        <v>Moderate Risk</v>
      </c>
    </row>
    <row r="7871" spans="1:11" x14ac:dyDescent="0.25">
      <c r="A7871">
        <v>7870</v>
      </c>
      <c r="B7871">
        <v>59</v>
      </c>
      <c r="C7871" t="s">
        <v>10</v>
      </c>
      <c r="D7871" t="s">
        <v>18</v>
      </c>
      <c r="E7871" t="s">
        <v>15</v>
      </c>
      <c r="F7871">
        <v>5440.16</v>
      </c>
      <c r="G7871">
        <v>11355.12</v>
      </c>
      <c r="H7871">
        <v>691</v>
      </c>
      <c r="I7871">
        <v>5</v>
      </c>
      <c r="J7871">
        <v>19375.04</v>
      </c>
      <c r="K7871" t="str">
        <f t="shared" si="122"/>
        <v>Low Risk</v>
      </c>
    </row>
    <row r="7872" spans="1:11" x14ac:dyDescent="0.25">
      <c r="A7872">
        <v>7871</v>
      </c>
      <c r="B7872">
        <v>70</v>
      </c>
      <c r="C7872" t="s">
        <v>13</v>
      </c>
      <c r="D7872" t="s">
        <v>14</v>
      </c>
      <c r="E7872" t="s">
        <v>15</v>
      </c>
      <c r="F7872">
        <v>1542.96</v>
      </c>
      <c r="G7872">
        <v>2768.97</v>
      </c>
      <c r="H7872">
        <v>576</v>
      </c>
      <c r="I7872">
        <v>15</v>
      </c>
      <c r="J7872">
        <v>3625.85</v>
      </c>
      <c r="K7872" t="str">
        <f t="shared" si="122"/>
        <v>Moderate Risk</v>
      </c>
    </row>
    <row r="7873" spans="1:11" x14ac:dyDescent="0.25">
      <c r="A7873">
        <v>7872</v>
      </c>
      <c r="B7873">
        <v>49</v>
      </c>
      <c r="C7873" t="s">
        <v>13</v>
      </c>
      <c r="D7873" t="s">
        <v>18</v>
      </c>
      <c r="E7873" t="s">
        <v>17</v>
      </c>
      <c r="F7873">
        <v>1753.58</v>
      </c>
      <c r="G7873">
        <v>3597.5</v>
      </c>
      <c r="H7873">
        <v>584</v>
      </c>
      <c r="I7873">
        <v>10</v>
      </c>
      <c r="J7873">
        <v>3181.57</v>
      </c>
      <c r="K7873" t="str">
        <f t="shared" si="122"/>
        <v>Low Risk</v>
      </c>
    </row>
    <row r="7874" spans="1:11" x14ac:dyDescent="0.25">
      <c r="A7874">
        <v>7873</v>
      </c>
      <c r="B7874">
        <v>27</v>
      </c>
      <c r="C7874" t="s">
        <v>13</v>
      </c>
      <c r="D7874" t="s">
        <v>16</v>
      </c>
      <c r="E7874" t="s">
        <v>21</v>
      </c>
      <c r="F7874">
        <v>936.3</v>
      </c>
      <c r="G7874">
        <v>1425.1</v>
      </c>
      <c r="H7874">
        <v>430</v>
      </c>
      <c r="I7874">
        <v>11</v>
      </c>
      <c r="J7874">
        <v>500</v>
      </c>
      <c r="K7874" t="str">
        <f t="shared" ref="K7874:K7937" si="123">IF(AND(H7874&lt;500,I7874&gt;10),"High Risk",IF(OR(H7874&lt;500,I7874&gt;10),"Moderate Risk","Low Risk"))</f>
        <v>High Risk</v>
      </c>
    </row>
    <row r="7875" spans="1:11" x14ac:dyDescent="0.25">
      <c r="A7875">
        <v>7874</v>
      </c>
      <c r="B7875">
        <v>56</v>
      </c>
      <c r="C7875" t="s">
        <v>13</v>
      </c>
      <c r="D7875" t="s">
        <v>18</v>
      </c>
      <c r="E7875" t="s">
        <v>15</v>
      </c>
      <c r="F7875">
        <v>5755</v>
      </c>
      <c r="G7875">
        <v>10786.65</v>
      </c>
      <c r="H7875">
        <v>707</v>
      </c>
      <c r="I7875">
        <v>12</v>
      </c>
      <c r="J7875">
        <v>19302.57</v>
      </c>
      <c r="K7875" t="str">
        <f t="shared" si="123"/>
        <v>Moderate Risk</v>
      </c>
    </row>
    <row r="7876" spans="1:11" x14ac:dyDescent="0.25">
      <c r="A7876">
        <v>7875</v>
      </c>
      <c r="B7876">
        <v>75</v>
      </c>
      <c r="C7876" t="s">
        <v>10</v>
      </c>
      <c r="D7876" t="s">
        <v>11</v>
      </c>
      <c r="E7876" t="s">
        <v>152</v>
      </c>
      <c r="F7876">
        <v>1779.77</v>
      </c>
      <c r="G7876">
        <v>3237.28</v>
      </c>
      <c r="H7876">
        <v>588</v>
      </c>
      <c r="I7876">
        <v>12</v>
      </c>
      <c r="J7876">
        <v>6997.01</v>
      </c>
      <c r="K7876" t="str">
        <f t="shared" si="123"/>
        <v>Moderate Risk</v>
      </c>
    </row>
    <row r="7877" spans="1:11" x14ac:dyDescent="0.25">
      <c r="A7877">
        <v>7876</v>
      </c>
      <c r="B7877">
        <v>32</v>
      </c>
      <c r="C7877" t="s">
        <v>13</v>
      </c>
      <c r="D7877" t="s">
        <v>16</v>
      </c>
      <c r="E7877" t="s">
        <v>12</v>
      </c>
      <c r="F7877">
        <v>1451.59</v>
      </c>
      <c r="G7877">
        <v>2520.39</v>
      </c>
      <c r="H7877">
        <v>512</v>
      </c>
      <c r="I7877">
        <v>8</v>
      </c>
      <c r="J7877">
        <v>2202.87</v>
      </c>
      <c r="K7877" t="str">
        <f t="shared" si="123"/>
        <v>Low Risk</v>
      </c>
    </row>
    <row r="7878" spans="1:11" x14ac:dyDescent="0.25">
      <c r="A7878">
        <v>7877</v>
      </c>
      <c r="B7878">
        <v>24</v>
      </c>
      <c r="C7878" t="s">
        <v>13</v>
      </c>
      <c r="D7878" t="s">
        <v>19</v>
      </c>
      <c r="E7878" t="s">
        <v>20</v>
      </c>
      <c r="F7878">
        <v>3479.58</v>
      </c>
      <c r="G7878">
        <v>6996.69</v>
      </c>
      <c r="H7878">
        <v>610</v>
      </c>
      <c r="I7878">
        <v>6</v>
      </c>
      <c r="J7878">
        <v>11759.78</v>
      </c>
      <c r="K7878" t="str">
        <f t="shared" si="123"/>
        <v>Low Risk</v>
      </c>
    </row>
    <row r="7879" spans="1:11" x14ac:dyDescent="0.25">
      <c r="A7879">
        <v>7878</v>
      </c>
      <c r="B7879">
        <v>46</v>
      </c>
      <c r="C7879" t="s">
        <v>13</v>
      </c>
      <c r="D7879" t="s">
        <v>18</v>
      </c>
      <c r="E7879" t="s">
        <v>12</v>
      </c>
      <c r="F7879">
        <v>2006.58</v>
      </c>
      <c r="G7879">
        <v>3468.24</v>
      </c>
      <c r="H7879">
        <v>609</v>
      </c>
      <c r="I7879">
        <v>6</v>
      </c>
      <c r="J7879">
        <v>5865.43</v>
      </c>
      <c r="K7879" t="str">
        <f t="shared" si="123"/>
        <v>Low Risk</v>
      </c>
    </row>
    <row r="7880" spans="1:11" x14ac:dyDescent="0.25">
      <c r="A7880">
        <v>7879</v>
      </c>
      <c r="B7880">
        <v>64</v>
      </c>
      <c r="C7880" t="s">
        <v>13</v>
      </c>
      <c r="D7880" t="s">
        <v>14</v>
      </c>
      <c r="E7880" t="s">
        <v>20</v>
      </c>
      <c r="F7880">
        <v>1575.16</v>
      </c>
      <c r="G7880">
        <v>2160.71</v>
      </c>
      <c r="H7880">
        <v>500</v>
      </c>
      <c r="I7880">
        <v>10</v>
      </c>
      <c r="J7880">
        <v>3865.18</v>
      </c>
      <c r="K7880" t="str">
        <f t="shared" si="123"/>
        <v>Low Risk</v>
      </c>
    </row>
    <row r="7881" spans="1:11" x14ac:dyDescent="0.25">
      <c r="A7881">
        <v>7880</v>
      </c>
      <c r="B7881">
        <v>20</v>
      </c>
      <c r="C7881" t="s">
        <v>10</v>
      </c>
      <c r="D7881" t="s">
        <v>14</v>
      </c>
      <c r="E7881" t="s">
        <v>12</v>
      </c>
      <c r="F7881">
        <v>535.67999999999995</v>
      </c>
      <c r="G7881">
        <v>1701.46</v>
      </c>
      <c r="H7881">
        <v>382</v>
      </c>
      <c r="I7881">
        <v>6</v>
      </c>
      <c r="J7881">
        <v>500</v>
      </c>
      <c r="K7881" t="str">
        <f t="shared" si="123"/>
        <v>Moderate Risk</v>
      </c>
    </row>
    <row r="7882" spans="1:11" x14ac:dyDescent="0.25">
      <c r="A7882">
        <v>7881</v>
      </c>
      <c r="B7882">
        <v>36</v>
      </c>
      <c r="C7882" t="s">
        <v>10</v>
      </c>
      <c r="D7882" t="s">
        <v>18</v>
      </c>
      <c r="E7882" t="s">
        <v>15</v>
      </c>
      <c r="F7882">
        <v>1980.7</v>
      </c>
      <c r="G7882">
        <v>3276.47</v>
      </c>
      <c r="H7882">
        <v>584</v>
      </c>
      <c r="I7882">
        <v>4</v>
      </c>
      <c r="J7882">
        <v>5058.2</v>
      </c>
      <c r="K7882" t="str">
        <f t="shared" si="123"/>
        <v>Low Risk</v>
      </c>
    </row>
    <row r="7883" spans="1:11" x14ac:dyDescent="0.25">
      <c r="A7883">
        <v>7882</v>
      </c>
      <c r="B7883">
        <v>27</v>
      </c>
      <c r="C7883" t="s">
        <v>13</v>
      </c>
      <c r="D7883" t="s">
        <v>11</v>
      </c>
      <c r="E7883" t="s">
        <v>17</v>
      </c>
      <c r="F7883">
        <v>1772.2249999999999</v>
      </c>
      <c r="G7883">
        <v>1324.08</v>
      </c>
      <c r="H7883">
        <v>470</v>
      </c>
      <c r="I7883">
        <v>8</v>
      </c>
      <c r="J7883">
        <v>500</v>
      </c>
      <c r="K7883" t="str">
        <f t="shared" si="123"/>
        <v>Moderate Risk</v>
      </c>
    </row>
    <row r="7884" spans="1:11" x14ac:dyDescent="0.25">
      <c r="A7884">
        <v>7883</v>
      </c>
      <c r="B7884">
        <v>45</v>
      </c>
      <c r="C7884" t="s">
        <v>10</v>
      </c>
      <c r="D7884" t="s">
        <v>16</v>
      </c>
      <c r="E7884" t="s">
        <v>20</v>
      </c>
      <c r="F7884">
        <v>1748.65</v>
      </c>
      <c r="G7884">
        <v>2244.2600000000002</v>
      </c>
      <c r="H7884">
        <v>555</v>
      </c>
      <c r="I7884">
        <v>11</v>
      </c>
      <c r="J7884">
        <v>3699.36</v>
      </c>
      <c r="K7884" t="str">
        <f t="shared" si="123"/>
        <v>Moderate Risk</v>
      </c>
    </row>
    <row r="7885" spans="1:11" x14ac:dyDescent="0.25">
      <c r="A7885">
        <v>7884</v>
      </c>
      <c r="B7885">
        <v>46</v>
      </c>
      <c r="C7885" t="s">
        <v>13</v>
      </c>
      <c r="D7885" t="s">
        <v>16</v>
      </c>
      <c r="E7885" t="s">
        <v>15</v>
      </c>
      <c r="F7885">
        <v>1180.75</v>
      </c>
      <c r="G7885">
        <v>3363.34</v>
      </c>
      <c r="H7885">
        <v>571</v>
      </c>
      <c r="I7885">
        <v>11</v>
      </c>
      <c r="J7885">
        <v>5332.54</v>
      </c>
      <c r="K7885" t="str">
        <f t="shared" si="123"/>
        <v>Moderate Risk</v>
      </c>
    </row>
    <row r="7886" spans="1:11" x14ac:dyDescent="0.25">
      <c r="A7886">
        <v>7885</v>
      </c>
      <c r="B7886">
        <v>32</v>
      </c>
      <c r="C7886" t="s">
        <v>10</v>
      </c>
      <c r="D7886" t="s">
        <v>19</v>
      </c>
      <c r="E7886" t="s">
        <v>12</v>
      </c>
      <c r="F7886">
        <v>2472.3000000000002</v>
      </c>
      <c r="G7886">
        <v>5301.58</v>
      </c>
      <c r="H7886">
        <v>576</v>
      </c>
      <c r="I7886">
        <v>10</v>
      </c>
      <c r="J7886">
        <v>6657.37</v>
      </c>
      <c r="K7886" t="str">
        <f t="shared" si="123"/>
        <v>Low Risk</v>
      </c>
    </row>
    <row r="7887" spans="1:11" x14ac:dyDescent="0.25">
      <c r="A7887">
        <v>7886</v>
      </c>
      <c r="B7887">
        <v>52</v>
      </c>
      <c r="C7887" t="s">
        <v>10</v>
      </c>
      <c r="D7887" t="s">
        <v>11</v>
      </c>
      <c r="E7887" t="s">
        <v>17</v>
      </c>
      <c r="F7887">
        <v>1194.8800000000001</v>
      </c>
      <c r="G7887">
        <v>1947.81</v>
      </c>
      <c r="H7887">
        <v>549</v>
      </c>
      <c r="I7887">
        <v>5</v>
      </c>
      <c r="J7887">
        <v>6330.18</v>
      </c>
      <c r="K7887" t="str">
        <f t="shared" si="123"/>
        <v>Low Risk</v>
      </c>
    </row>
    <row r="7888" spans="1:11" x14ac:dyDescent="0.25">
      <c r="A7888">
        <v>7887</v>
      </c>
      <c r="B7888">
        <v>23</v>
      </c>
      <c r="C7888" t="s">
        <v>10</v>
      </c>
      <c r="D7888" t="s">
        <v>18</v>
      </c>
      <c r="E7888" t="s">
        <v>17</v>
      </c>
      <c r="F7888">
        <v>2596.41</v>
      </c>
      <c r="G7888">
        <v>3976.93</v>
      </c>
      <c r="H7888">
        <v>587</v>
      </c>
      <c r="I7888">
        <v>10</v>
      </c>
      <c r="J7888">
        <v>6798.08</v>
      </c>
      <c r="K7888" t="str">
        <f t="shared" si="123"/>
        <v>Low Risk</v>
      </c>
    </row>
    <row r="7889" spans="1:11" x14ac:dyDescent="0.25">
      <c r="A7889">
        <v>7888</v>
      </c>
      <c r="B7889">
        <v>29</v>
      </c>
      <c r="C7889" t="s">
        <v>13</v>
      </c>
      <c r="D7889" t="s">
        <v>14</v>
      </c>
      <c r="E7889" t="s">
        <v>20</v>
      </c>
      <c r="F7889">
        <v>985.2</v>
      </c>
      <c r="G7889">
        <v>2316.4699999999998</v>
      </c>
      <c r="H7889">
        <v>576</v>
      </c>
      <c r="I7889">
        <v>6</v>
      </c>
      <c r="J7889">
        <v>2316.37</v>
      </c>
      <c r="K7889" t="str">
        <f t="shared" si="123"/>
        <v>Low Risk</v>
      </c>
    </row>
    <row r="7890" spans="1:11" x14ac:dyDescent="0.25">
      <c r="A7890">
        <v>7889</v>
      </c>
      <c r="B7890">
        <v>64</v>
      </c>
      <c r="C7890" t="s">
        <v>10</v>
      </c>
      <c r="D7890" t="s">
        <v>11</v>
      </c>
      <c r="E7890" t="s">
        <v>21</v>
      </c>
      <c r="F7890">
        <v>991.96</v>
      </c>
      <c r="G7890">
        <v>2107.7199999999998</v>
      </c>
      <c r="H7890">
        <v>473</v>
      </c>
      <c r="I7890">
        <v>3</v>
      </c>
      <c r="J7890">
        <v>1712.81</v>
      </c>
      <c r="K7890" t="str">
        <f t="shared" si="123"/>
        <v>Moderate Risk</v>
      </c>
    </row>
    <row r="7891" spans="1:11" x14ac:dyDescent="0.25">
      <c r="A7891">
        <v>7890</v>
      </c>
      <c r="B7891">
        <v>55</v>
      </c>
      <c r="C7891" t="s">
        <v>13</v>
      </c>
      <c r="D7891" t="s">
        <v>11</v>
      </c>
      <c r="E7891" t="s">
        <v>21</v>
      </c>
      <c r="F7891">
        <v>1853.7</v>
      </c>
      <c r="G7891">
        <v>3007.49</v>
      </c>
      <c r="H7891">
        <v>593</v>
      </c>
      <c r="I7891">
        <v>1</v>
      </c>
      <c r="J7891">
        <v>5643.36</v>
      </c>
      <c r="K7891" t="str">
        <f t="shared" si="123"/>
        <v>Low Risk</v>
      </c>
    </row>
    <row r="7892" spans="1:11" x14ac:dyDescent="0.25">
      <c r="A7892">
        <v>7891</v>
      </c>
      <c r="B7892">
        <v>30</v>
      </c>
      <c r="C7892" t="s">
        <v>10</v>
      </c>
      <c r="D7892" t="s">
        <v>18</v>
      </c>
      <c r="E7892" t="s">
        <v>12</v>
      </c>
      <c r="F7892">
        <v>5993.96</v>
      </c>
      <c r="G7892">
        <v>10715.56</v>
      </c>
      <c r="H7892">
        <v>727</v>
      </c>
      <c r="I7892">
        <v>5</v>
      </c>
      <c r="J7892">
        <v>23655.59</v>
      </c>
      <c r="K7892" t="str">
        <f t="shared" si="123"/>
        <v>Low Risk</v>
      </c>
    </row>
    <row r="7893" spans="1:11" x14ac:dyDescent="0.25">
      <c r="A7893">
        <v>7892</v>
      </c>
      <c r="B7893">
        <v>46</v>
      </c>
      <c r="C7893" t="s">
        <v>13</v>
      </c>
      <c r="D7893" t="s">
        <v>18</v>
      </c>
      <c r="E7893" t="s">
        <v>15</v>
      </c>
      <c r="F7893">
        <v>1772.2249999999999</v>
      </c>
      <c r="G7893">
        <v>4182.71</v>
      </c>
      <c r="H7893">
        <v>566</v>
      </c>
      <c r="I7893">
        <v>5</v>
      </c>
      <c r="J7893">
        <v>3739.58</v>
      </c>
      <c r="K7893" t="str">
        <f t="shared" si="123"/>
        <v>Low Risk</v>
      </c>
    </row>
    <row r="7894" spans="1:11" x14ac:dyDescent="0.25">
      <c r="A7894">
        <v>7893</v>
      </c>
      <c r="B7894">
        <v>36</v>
      </c>
      <c r="C7894" t="s">
        <v>10</v>
      </c>
      <c r="D7894" t="s">
        <v>11</v>
      </c>
      <c r="E7894" t="s">
        <v>20</v>
      </c>
      <c r="F7894">
        <v>2665.44</v>
      </c>
      <c r="G7894">
        <v>4980.58</v>
      </c>
      <c r="H7894">
        <v>574</v>
      </c>
      <c r="I7894">
        <v>9</v>
      </c>
      <c r="J7894">
        <v>5056.63</v>
      </c>
      <c r="K7894" t="str">
        <f t="shared" si="123"/>
        <v>Low Risk</v>
      </c>
    </row>
    <row r="7895" spans="1:11" x14ac:dyDescent="0.25">
      <c r="A7895">
        <v>7894</v>
      </c>
      <c r="B7895">
        <v>20</v>
      </c>
      <c r="C7895" t="s">
        <v>10</v>
      </c>
      <c r="D7895" t="s">
        <v>11</v>
      </c>
      <c r="E7895" t="s">
        <v>21</v>
      </c>
      <c r="F7895">
        <v>716.06</v>
      </c>
      <c r="G7895">
        <v>1584.5</v>
      </c>
      <c r="H7895">
        <v>437</v>
      </c>
      <c r="I7895">
        <v>10</v>
      </c>
      <c r="J7895">
        <v>500</v>
      </c>
      <c r="K7895" t="str">
        <f t="shared" si="123"/>
        <v>Moderate Risk</v>
      </c>
    </row>
    <row r="7896" spans="1:11" x14ac:dyDescent="0.25">
      <c r="A7896">
        <v>7895</v>
      </c>
      <c r="B7896">
        <v>25</v>
      </c>
      <c r="C7896" t="s">
        <v>13</v>
      </c>
      <c r="D7896" t="s">
        <v>16</v>
      </c>
      <c r="E7896" t="s">
        <v>12</v>
      </c>
      <c r="F7896">
        <v>1234.99</v>
      </c>
      <c r="G7896">
        <v>2432.0300000000002</v>
      </c>
      <c r="H7896">
        <v>495</v>
      </c>
      <c r="I7896">
        <v>8</v>
      </c>
      <c r="J7896">
        <v>500</v>
      </c>
      <c r="K7896" t="str">
        <f t="shared" si="123"/>
        <v>Moderate Risk</v>
      </c>
    </row>
    <row r="7897" spans="1:11" x14ac:dyDescent="0.25">
      <c r="A7897">
        <v>7896</v>
      </c>
      <c r="B7897">
        <v>25</v>
      </c>
      <c r="C7897" t="s">
        <v>13</v>
      </c>
      <c r="D7897" t="s">
        <v>18</v>
      </c>
      <c r="E7897" t="s">
        <v>15</v>
      </c>
      <c r="F7897">
        <v>4157.17</v>
      </c>
      <c r="G7897">
        <v>8066.39</v>
      </c>
      <c r="H7897">
        <v>624</v>
      </c>
      <c r="I7897">
        <v>4</v>
      </c>
      <c r="J7897">
        <v>12253.9</v>
      </c>
      <c r="K7897" t="str">
        <f t="shared" si="123"/>
        <v>Low Risk</v>
      </c>
    </row>
    <row r="7898" spans="1:11" x14ac:dyDescent="0.25">
      <c r="A7898">
        <v>7897</v>
      </c>
      <c r="B7898">
        <v>72</v>
      </c>
      <c r="C7898" t="s">
        <v>10</v>
      </c>
      <c r="D7898" t="s">
        <v>16</v>
      </c>
      <c r="E7898" t="s">
        <v>21</v>
      </c>
      <c r="F7898">
        <v>1772.2249999999999</v>
      </c>
      <c r="G7898">
        <v>3342.7</v>
      </c>
      <c r="H7898">
        <v>575</v>
      </c>
      <c r="I7898">
        <v>10</v>
      </c>
      <c r="J7898">
        <v>993.78</v>
      </c>
      <c r="K7898" t="str">
        <f t="shared" si="123"/>
        <v>Low Risk</v>
      </c>
    </row>
    <row r="7899" spans="1:11" x14ac:dyDescent="0.25">
      <c r="A7899">
        <v>7898</v>
      </c>
      <c r="B7899">
        <v>75</v>
      </c>
      <c r="C7899" t="s">
        <v>13</v>
      </c>
      <c r="D7899" t="s">
        <v>19</v>
      </c>
      <c r="E7899" t="s">
        <v>15</v>
      </c>
      <c r="F7899">
        <v>2546.44</v>
      </c>
      <c r="G7899">
        <v>4712.09</v>
      </c>
      <c r="H7899">
        <v>657</v>
      </c>
      <c r="I7899">
        <v>8</v>
      </c>
      <c r="J7899">
        <v>7208.75</v>
      </c>
      <c r="K7899" t="str">
        <f t="shared" si="123"/>
        <v>Low Risk</v>
      </c>
    </row>
    <row r="7900" spans="1:11" x14ac:dyDescent="0.25">
      <c r="A7900">
        <v>7899</v>
      </c>
      <c r="B7900">
        <v>37</v>
      </c>
      <c r="C7900" t="s">
        <v>10</v>
      </c>
      <c r="D7900" t="s">
        <v>18</v>
      </c>
      <c r="E7900" t="s">
        <v>12</v>
      </c>
      <c r="F7900">
        <v>3463.38</v>
      </c>
      <c r="G7900">
        <v>5656.22</v>
      </c>
      <c r="H7900">
        <v>625</v>
      </c>
      <c r="I7900">
        <v>9</v>
      </c>
      <c r="J7900">
        <v>11972.45</v>
      </c>
      <c r="K7900" t="str">
        <f t="shared" si="123"/>
        <v>Low Risk</v>
      </c>
    </row>
    <row r="7901" spans="1:11" x14ac:dyDescent="0.25">
      <c r="A7901">
        <v>7900</v>
      </c>
      <c r="B7901">
        <v>64</v>
      </c>
      <c r="C7901" t="s">
        <v>10</v>
      </c>
      <c r="D7901" t="s">
        <v>11</v>
      </c>
      <c r="E7901" t="s">
        <v>12</v>
      </c>
      <c r="F7901">
        <v>982.72</v>
      </c>
      <c r="G7901">
        <v>1249.57</v>
      </c>
      <c r="H7901">
        <v>523</v>
      </c>
      <c r="I7901">
        <v>8</v>
      </c>
      <c r="J7901">
        <v>500</v>
      </c>
      <c r="K7901" t="str">
        <f t="shared" si="123"/>
        <v>Low Risk</v>
      </c>
    </row>
    <row r="7902" spans="1:11" x14ac:dyDescent="0.25">
      <c r="A7902">
        <v>7901</v>
      </c>
      <c r="B7902">
        <v>21</v>
      </c>
      <c r="C7902" t="s">
        <v>10</v>
      </c>
      <c r="D7902" t="s">
        <v>11</v>
      </c>
      <c r="E7902" t="s">
        <v>20</v>
      </c>
      <c r="F7902">
        <v>1481.69</v>
      </c>
      <c r="G7902">
        <v>3237.28</v>
      </c>
      <c r="H7902">
        <v>556</v>
      </c>
      <c r="I7902">
        <v>4</v>
      </c>
      <c r="J7902">
        <v>3489.45</v>
      </c>
      <c r="K7902" t="str">
        <f t="shared" si="123"/>
        <v>Low Risk</v>
      </c>
    </row>
    <row r="7903" spans="1:11" x14ac:dyDescent="0.25">
      <c r="A7903">
        <v>7902</v>
      </c>
      <c r="B7903">
        <v>68</v>
      </c>
      <c r="C7903" t="s">
        <v>10</v>
      </c>
      <c r="D7903" t="s">
        <v>16</v>
      </c>
      <c r="E7903" t="s">
        <v>17</v>
      </c>
      <c r="F7903">
        <v>2886.01</v>
      </c>
      <c r="G7903">
        <v>4054.85</v>
      </c>
      <c r="H7903">
        <v>656</v>
      </c>
      <c r="I7903">
        <v>11</v>
      </c>
      <c r="J7903">
        <v>5332.54</v>
      </c>
      <c r="K7903" t="str">
        <f t="shared" si="123"/>
        <v>Moderate Risk</v>
      </c>
    </row>
    <row r="7904" spans="1:11" x14ac:dyDescent="0.25">
      <c r="A7904">
        <v>7903</v>
      </c>
      <c r="B7904">
        <v>38</v>
      </c>
      <c r="C7904" t="s">
        <v>10</v>
      </c>
      <c r="D7904" t="s">
        <v>18</v>
      </c>
      <c r="E7904" t="s">
        <v>17</v>
      </c>
      <c r="F7904">
        <v>2807.56</v>
      </c>
      <c r="G7904">
        <v>5588.06</v>
      </c>
      <c r="H7904">
        <v>715</v>
      </c>
      <c r="I7904">
        <v>4</v>
      </c>
      <c r="J7904">
        <v>9092.5300000000007</v>
      </c>
      <c r="K7904" t="str">
        <f t="shared" si="123"/>
        <v>Low Risk</v>
      </c>
    </row>
    <row r="7905" spans="1:11" x14ac:dyDescent="0.25">
      <c r="A7905">
        <v>7904</v>
      </c>
      <c r="B7905">
        <v>20</v>
      </c>
      <c r="C7905" t="s">
        <v>10</v>
      </c>
      <c r="D7905" t="s">
        <v>11</v>
      </c>
      <c r="E7905" t="s">
        <v>21</v>
      </c>
      <c r="F7905">
        <v>4441.7299999999996</v>
      </c>
      <c r="G7905">
        <v>10169.76</v>
      </c>
      <c r="H7905">
        <v>652</v>
      </c>
      <c r="I7905">
        <v>5</v>
      </c>
      <c r="J7905">
        <v>12881.48</v>
      </c>
      <c r="K7905" t="str">
        <f t="shared" si="123"/>
        <v>Low Risk</v>
      </c>
    </row>
    <row r="7906" spans="1:11" x14ac:dyDescent="0.25">
      <c r="A7906">
        <v>7905</v>
      </c>
      <c r="B7906">
        <v>62</v>
      </c>
      <c r="C7906" t="s">
        <v>13</v>
      </c>
      <c r="D7906" t="s">
        <v>18</v>
      </c>
      <c r="E7906" t="s">
        <v>15</v>
      </c>
      <c r="F7906">
        <v>1936.01</v>
      </c>
      <c r="G7906">
        <v>4896.51</v>
      </c>
      <c r="H7906">
        <v>602</v>
      </c>
      <c r="I7906">
        <v>3</v>
      </c>
      <c r="J7906">
        <v>6589.81</v>
      </c>
      <c r="K7906" t="str">
        <f t="shared" si="123"/>
        <v>Low Risk</v>
      </c>
    </row>
    <row r="7907" spans="1:11" x14ac:dyDescent="0.25">
      <c r="A7907">
        <v>7906</v>
      </c>
      <c r="B7907">
        <v>25</v>
      </c>
      <c r="C7907" t="s">
        <v>10</v>
      </c>
      <c r="D7907" t="s">
        <v>14</v>
      </c>
      <c r="E7907" t="s">
        <v>20</v>
      </c>
      <c r="F7907">
        <v>1772.2249999999999</v>
      </c>
      <c r="G7907">
        <v>3305.57</v>
      </c>
      <c r="H7907">
        <v>576</v>
      </c>
      <c r="I7907">
        <v>11</v>
      </c>
      <c r="J7907">
        <v>5332.54</v>
      </c>
      <c r="K7907" t="str">
        <f t="shared" si="123"/>
        <v>Moderate Risk</v>
      </c>
    </row>
    <row r="7908" spans="1:11" x14ac:dyDescent="0.25">
      <c r="A7908">
        <v>7907</v>
      </c>
      <c r="B7908">
        <v>40</v>
      </c>
      <c r="C7908" t="s">
        <v>13</v>
      </c>
      <c r="D7908" t="s">
        <v>18</v>
      </c>
      <c r="E7908" t="s">
        <v>12</v>
      </c>
      <c r="F7908">
        <v>3554.05</v>
      </c>
      <c r="G7908">
        <v>7925.68</v>
      </c>
      <c r="H7908">
        <v>660</v>
      </c>
      <c r="I7908">
        <v>2</v>
      </c>
      <c r="J7908">
        <v>8698.35</v>
      </c>
      <c r="K7908" t="str">
        <f t="shared" si="123"/>
        <v>Low Risk</v>
      </c>
    </row>
    <row r="7909" spans="1:11" x14ac:dyDescent="0.25">
      <c r="A7909">
        <v>7908</v>
      </c>
      <c r="B7909">
        <v>33</v>
      </c>
      <c r="C7909" t="s">
        <v>10</v>
      </c>
      <c r="D7909" t="s">
        <v>18</v>
      </c>
      <c r="E7909" t="s">
        <v>21</v>
      </c>
      <c r="F7909">
        <v>2137.36</v>
      </c>
      <c r="G7909">
        <v>4167.8900000000003</v>
      </c>
      <c r="H7909">
        <v>485</v>
      </c>
      <c r="I7909">
        <v>9</v>
      </c>
      <c r="J7909">
        <v>4908.97</v>
      </c>
      <c r="K7909" t="str">
        <f t="shared" si="123"/>
        <v>Moderate Risk</v>
      </c>
    </row>
    <row r="7910" spans="1:11" x14ac:dyDescent="0.25">
      <c r="A7910">
        <v>7909</v>
      </c>
      <c r="B7910">
        <v>30</v>
      </c>
      <c r="C7910" t="s">
        <v>10</v>
      </c>
      <c r="D7910" t="s">
        <v>11</v>
      </c>
      <c r="E7910" t="s">
        <v>12</v>
      </c>
      <c r="F7910">
        <v>962.64</v>
      </c>
      <c r="G7910">
        <v>3237.28</v>
      </c>
      <c r="H7910">
        <v>456</v>
      </c>
      <c r="I7910">
        <v>8</v>
      </c>
      <c r="J7910">
        <v>5083.46</v>
      </c>
      <c r="K7910" t="str">
        <f t="shared" si="123"/>
        <v>Moderate Risk</v>
      </c>
    </row>
    <row r="7911" spans="1:11" x14ac:dyDescent="0.25">
      <c r="A7911">
        <v>7910</v>
      </c>
      <c r="B7911">
        <v>20</v>
      </c>
      <c r="C7911" t="s">
        <v>10</v>
      </c>
      <c r="D7911" t="s">
        <v>11</v>
      </c>
      <c r="E7911" t="s">
        <v>12</v>
      </c>
      <c r="F7911">
        <v>2421.09</v>
      </c>
      <c r="G7911">
        <v>4374.6000000000004</v>
      </c>
      <c r="H7911">
        <v>584</v>
      </c>
      <c r="I7911">
        <v>6</v>
      </c>
      <c r="J7911">
        <v>5332.54</v>
      </c>
      <c r="K7911" t="str">
        <f t="shared" si="123"/>
        <v>Low Risk</v>
      </c>
    </row>
    <row r="7912" spans="1:11" x14ac:dyDescent="0.25">
      <c r="A7912">
        <v>7911</v>
      </c>
      <c r="B7912">
        <v>65</v>
      </c>
      <c r="C7912" t="s">
        <v>13</v>
      </c>
      <c r="D7912" t="s">
        <v>14</v>
      </c>
      <c r="E7912" t="s">
        <v>12</v>
      </c>
      <c r="F7912">
        <v>999.94</v>
      </c>
      <c r="G7912">
        <v>2520.15</v>
      </c>
      <c r="H7912">
        <v>498</v>
      </c>
      <c r="I7912">
        <v>4</v>
      </c>
      <c r="J7912">
        <v>1854.31</v>
      </c>
      <c r="K7912" t="str">
        <f t="shared" si="123"/>
        <v>Moderate Risk</v>
      </c>
    </row>
    <row r="7913" spans="1:11" x14ac:dyDescent="0.25">
      <c r="A7913">
        <v>7912</v>
      </c>
      <c r="B7913">
        <v>26</v>
      </c>
      <c r="C7913" t="s">
        <v>13</v>
      </c>
      <c r="D7913" t="s">
        <v>18</v>
      </c>
      <c r="E7913" t="s">
        <v>15</v>
      </c>
      <c r="F7913">
        <v>3107.25</v>
      </c>
      <c r="G7913">
        <v>7254.92</v>
      </c>
      <c r="H7913">
        <v>576</v>
      </c>
      <c r="I7913">
        <v>6</v>
      </c>
      <c r="J7913">
        <v>5714.64</v>
      </c>
      <c r="K7913" t="str">
        <f t="shared" si="123"/>
        <v>Low Risk</v>
      </c>
    </row>
    <row r="7914" spans="1:11" x14ac:dyDescent="0.25">
      <c r="A7914">
        <v>7913</v>
      </c>
      <c r="B7914">
        <v>31</v>
      </c>
      <c r="C7914" t="s">
        <v>13</v>
      </c>
      <c r="D7914" t="s">
        <v>18</v>
      </c>
      <c r="E7914" t="s">
        <v>15</v>
      </c>
      <c r="F7914">
        <v>2848.13</v>
      </c>
      <c r="G7914">
        <v>5976.77</v>
      </c>
      <c r="H7914">
        <v>621</v>
      </c>
      <c r="I7914">
        <v>4</v>
      </c>
      <c r="J7914">
        <v>11780.83</v>
      </c>
      <c r="K7914" t="str">
        <f t="shared" si="123"/>
        <v>Low Risk</v>
      </c>
    </row>
    <row r="7915" spans="1:11" x14ac:dyDescent="0.25">
      <c r="A7915">
        <v>7914</v>
      </c>
      <c r="B7915">
        <v>30</v>
      </c>
      <c r="C7915" t="s">
        <v>10</v>
      </c>
      <c r="D7915" t="s">
        <v>16</v>
      </c>
      <c r="E7915" t="s">
        <v>152</v>
      </c>
      <c r="F7915">
        <v>1860.95</v>
      </c>
      <c r="G7915">
        <v>3237.28</v>
      </c>
      <c r="H7915">
        <v>536</v>
      </c>
      <c r="I7915">
        <v>9</v>
      </c>
      <c r="J7915">
        <v>6165.19</v>
      </c>
      <c r="K7915" t="str">
        <f t="shared" si="123"/>
        <v>Low Risk</v>
      </c>
    </row>
    <row r="7916" spans="1:11" x14ac:dyDescent="0.25">
      <c r="A7916">
        <v>7915</v>
      </c>
      <c r="B7916">
        <v>70</v>
      </c>
      <c r="C7916" t="s">
        <v>13</v>
      </c>
      <c r="D7916" t="s">
        <v>14</v>
      </c>
      <c r="E7916" t="s">
        <v>12</v>
      </c>
      <c r="F7916">
        <v>1772.2249999999999</v>
      </c>
      <c r="G7916">
        <v>3672.34</v>
      </c>
      <c r="H7916">
        <v>573</v>
      </c>
      <c r="I7916">
        <v>10</v>
      </c>
      <c r="J7916">
        <v>6961.3</v>
      </c>
      <c r="K7916" t="str">
        <f t="shared" si="123"/>
        <v>Low Risk</v>
      </c>
    </row>
    <row r="7917" spans="1:11" x14ac:dyDescent="0.25">
      <c r="A7917">
        <v>7916</v>
      </c>
      <c r="B7917">
        <v>74</v>
      </c>
      <c r="C7917" t="s">
        <v>13</v>
      </c>
      <c r="D7917" t="s">
        <v>11</v>
      </c>
      <c r="E7917" t="s">
        <v>15</v>
      </c>
      <c r="F7917">
        <v>1856.45</v>
      </c>
      <c r="G7917">
        <v>3237.28</v>
      </c>
      <c r="H7917">
        <v>509</v>
      </c>
      <c r="I7917">
        <v>12</v>
      </c>
      <c r="J7917">
        <v>3874.05</v>
      </c>
      <c r="K7917" t="str">
        <f t="shared" si="123"/>
        <v>Moderate Risk</v>
      </c>
    </row>
    <row r="7918" spans="1:11" x14ac:dyDescent="0.25">
      <c r="A7918">
        <v>7917</v>
      </c>
      <c r="B7918">
        <v>24</v>
      </c>
      <c r="C7918" t="s">
        <v>10</v>
      </c>
      <c r="D7918" t="s">
        <v>11</v>
      </c>
      <c r="E7918" t="s">
        <v>12</v>
      </c>
      <c r="F7918">
        <v>1920.38</v>
      </c>
      <c r="G7918">
        <v>3347.59</v>
      </c>
      <c r="H7918">
        <v>513</v>
      </c>
      <c r="I7918">
        <v>10</v>
      </c>
      <c r="J7918">
        <v>2920.5</v>
      </c>
      <c r="K7918" t="str">
        <f t="shared" si="123"/>
        <v>Low Risk</v>
      </c>
    </row>
    <row r="7919" spans="1:11" x14ac:dyDescent="0.25">
      <c r="A7919">
        <v>7918</v>
      </c>
      <c r="B7919">
        <v>32</v>
      </c>
      <c r="C7919" t="s">
        <v>10</v>
      </c>
      <c r="D7919" t="s">
        <v>11</v>
      </c>
      <c r="E7919" t="s">
        <v>12</v>
      </c>
      <c r="F7919">
        <v>1764.91</v>
      </c>
      <c r="G7919">
        <v>2349.12</v>
      </c>
      <c r="H7919">
        <v>547</v>
      </c>
      <c r="I7919">
        <v>7</v>
      </c>
      <c r="J7919">
        <v>7066.29</v>
      </c>
      <c r="K7919" t="str">
        <f t="shared" si="123"/>
        <v>Low Risk</v>
      </c>
    </row>
    <row r="7920" spans="1:11" x14ac:dyDescent="0.25">
      <c r="A7920">
        <v>7919</v>
      </c>
      <c r="B7920">
        <v>24</v>
      </c>
      <c r="C7920" t="s">
        <v>10</v>
      </c>
      <c r="D7920" t="s">
        <v>11</v>
      </c>
      <c r="E7920" t="s">
        <v>15</v>
      </c>
      <c r="F7920">
        <v>1498.24</v>
      </c>
      <c r="G7920">
        <v>3438.46</v>
      </c>
      <c r="H7920">
        <v>575</v>
      </c>
      <c r="I7920">
        <v>6</v>
      </c>
      <c r="J7920">
        <v>2648.71</v>
      </c>
      <c r="K7920" t="str">
        <f t="shared" si="123"/>
        <v>Low Risk</v>
      </c>
    </row>
    <row r="7921" spans="1:11" x14ac:dyDescent="0.25">
      <c r="A7921">
        <v>7920</v>
      </c>
      <c r="B7921">
        <v>55</v>
      </c>
      <c r="C7921" t="s">
        <v>13</v>
      </c>
      <c r="D7921" t="s">
        <v>11</v>
      </c>
      <c r="E7921" t="s">
        <v>17</v>
      </c>
      <c r="F7921">
        <v>1296.94</v>
      </c>
      <c r="G7921">
        <v>3237.28</v>
      </c>
      <c r="H7921">
        <v>524</v>
      </c>
      <c r="I7921">
        <v>8</v>
      </c>
      <c r="J7921">
        <v>5080.42</v>
      </c>
      <c r="K7921" t="str">
        <f t="shared" si="123"/>
        <v>Low Risk</v>
      </c>
    </row>
    <row r="7922" spans="1:11" x14ac:dyDescent="0.25">
      <c r="A7922">
        <v>7921</v>
      </c>
      <c r="B7922">
        <v>51</v>
      </c>
      <c r="C7922" t="s">
        <v>10</v>
      </c>
      <c r="D7922" t="s">
        <v>11</v>
      </c>
      <c r="E7922" t="s">
        <v>17</v>
      </c>
      <c r="F7922">
        <v>1514.34</v>
      </c>
      <c r="G7922">
        <v>3503.92</v>
      </c>
      <c r="H7922">
        <v>548</v>
      </c>
      <c r="I7922">
        <v>2</v>
      </c>
      <c r="J7922">
        <v>2893.8</v>
      </c>
      <c r="K7922" t="str">
        <f t="shared" si="123"/>
        <v>Low Risk</v>
      </c>
    </row>
    <row r="7923" spans="1:11" x14ac:dyDescent="0.25">
      <c r="A7923">
        <v>7922</v>
      </c>
      <c r="B7923">
        <v>58</v>
      </c>
      <c r="C7923" t="s">
        <v>13</v>
      </c>
      <c r="D7923" t="s">
        <v>16</v>
      </c>
      <c r="E7923" t="s">
        <v>15</v>
      </c>
      <c r="F7923">
        <v>2453.44</v>
      </c>
      <c r="G7923">
        <v>6422.27</v>
      </c>
      <c r="H7923">
        <v>634</v>
      </c>
      <c r="I7923">
        <v>10</v>
      </c>
      <c r="J7923">
        <v>8612.56</v>
      </c>
      <c r="K7923" t="str">
        <f t="shared" si="123"/>
        <v>Low Risk</v>
      </c>
    </row>
    <row r="7924" spans="1:11" x14ac:dyDescent="0.25">
      <c r="A7924">
        <v>7923</v>
      </c>
      <c r="B7924">
        <v>39</v>
      </c>
      <c r="C7924" t="s">
        <v>13</v>
      </c>
      <c r="D7924" t="s">
        <v>18</v>
      </c>
      <c r="E7924" t="s">
        <v>12</v>
      </c>
      <c r="F7924">
        <v>2950.87</v>
      </c>
      <c r="G7924">
        <v>5207.38</v>
      </c>
      <c r="H7924">
        <v>599</v>
      </c>
      <c r="I7924">
        <v>5</v>
      </c>
      <c r="J7924">
        <v>10368.02</v>
      </c>
      <c r="K7924" t="str">
        <f t="shared" si="123"/>
        <v>Low Risk</v>
      </c>
    </row>
    <row r="7925" spans="1:11" x14ac:dyDescent="0.25">
      <c r="A7925">
        <v>7924</v>
      </c>
      <c r="B7925">
        <v>41</v>
      </c>
      <c r="C7925" t="s">
        <v>13</v>
      </c>
      <c r="D7925" t="s">
        <v>11</v>
      </c>
      <c r="E7925" t="s">
        <v>20</v>
      </c>
      <c r="F7925">
        <v>1959.91</v>
      </c>
      <c r="G7925">
        <v>3658.04</v>
      </c>
      <c r="H7925">
        <v>534</v>
      </c>
      <c r="I7925">
        <v>10</v>
      </c>
      <c r="J7925">
        <v>7652.54</v>
      </c>
      <c r="K7925" t="str">
        <f t="shared" si="123"/>
        <v>Low Risk</v>
      </c>
    </row>
    <row r="7926" spans="1:11" x14ac:dyDescent="0.25">
      <c r="A7926">
        <v>7925</v>
      </c>
      <c r="B7926">
        <v>66</v>
      </c>
      <c r="C7926" t="s">
        <v>10</v>
      </c>
      <c r="D7926" t="s">
        <v>16</v>
      </c>
      <c r="E7926" t="s">
        <v>15</v>
      </c>
      <c r="F7926">
        <v>10319.44</v>
      </c>
      <c r="G7926">
        <v>18865.77</v>
      </c>
      <c r="H7926">
        <v>785</v>
      </c>
      <c r="I7926">
        <v>5</v>
      </c>
      <c r="J7926">
        <v>40368.35</v>
      </c>
      <c r="K7926" t="str">
        <f t="shared" si="123"/>
        <v>Low Risk</v>
      </c>
    </row>
    <row r="7927" spans="1:11" x14ac:dyDescent="0.25">
      <c r="A7927">
        <v>7926</v>
      </c>
      <c r="B7927">
        <v>54</v>
      </c>
      <c r="C7927" t="s">
        <v>13</v>
      </c>
      <c r="D7927" t="s">
        <v>14</v>
      </c>
      <c r="E7927" t="s">
        <v>12</v>
      </c>
      <c r="F7927">
        <v>1772.2249999999999</v>
      </c>
      <c r="G7927">
        <v>1540.02</v>
      </c>
      <c r="H7927">
        <v>576</v>
      </c>
      <c r="I7927">
        <v>8</v>
      </c>
      <c r="J7927">
        <v>2042.46</v>
      </c>
      <c r="K7927" t="str">
        <f t="shared" si="123"/>
        <v>Low Risk</v>
      </c>
    </row>
    <row r="7928" spans="1:11" x14ac:dyDescent="0.25">
      <c r="A7928">
        <v>7927</v>
      </c>
      <c r="B7928">
        <v>61</v>
      </c>
      <c r="C7928" t="s">
        <v>10</v>
      </c>
      <c r="D7928" t="s">
        <v>16</v>
      </c>
      <c r="E7928" t="s">
        <v>15</v>
      </c>
      <c r="F7928">
        <v>915.86</v>
      </c>
      <c r="G7928">
        <v>1741.38</v>
      </c>
      <c r="H7928">
        <v>511</v>
      </c>
      <c r="I7928">
        <v>12</v>
      </c>
      <c r="J7928">
        <v>897.28</v>
      </c>
      <c r="K7928" t="str">
        <f t="shared" si="123"/>
        <v>Moderate Risk</v>
      </c>
    </row>
    <row r="7929" spans="1:11" x14ac:dyDescent="0.25">
      <c r="A7929">
        <v>7928</v>
      </c>
      <c r="B7929">
        <v>18</v>
      </c>
      <c r="C7929" t="s">
        <v>10</v>
      </c>
      <c r="D7929" t="s">
        <v>18</v>
      </c>
      <c r="E7929" t="s">
        <v>152</v>
      </c>
      <c r="F7929">
        <v>1903.26</v>
      </c>
      <c r="G7929">
        <v>3145.8</v>
      </c>
      <c r="H7929">
        <v>576</v>
      </c>
      <c r="I7929">
        <v>7</v>
      </c>
      <c r="J7929">
        <v>8021.99</v>
      </c>
      <c r="K7929" t="str">
        <f t="shared" si="123"/>
        <v>Low Risk</v>
      </c>
    </row>
    <row r="7930" spans="1:11" x14ac:dyDescent="0.25">
      <c r="A7930">
        <v>7929</v>
      </c>
      <c r="B7930">
        <v>27</v>
      </c>
      <c r="C7930" t="s">
        <v>13</v>
      </c>
      <c r="D7930" t="s">
        <v>14</v>
      </c>
      <c r="E7930" t="s">
        <v>21</v>
      </c>
      <c r="F7930">
        <v>992.79</v>
      </c>
      <c r="G7930">
        <v>2873.39</v>
      </c>
      <c r="H7930">
        <v>521</v>
      </c>
      <c r="I7930">
        <v>8</v>
      </c>
      <c r="J7930">
        <v>5332.54</v>
      </c>
      <c r="K7930" t="str">
        <f t="shared" si="123"/>
        <v>Low Risk</v>
      </c>
    </row>
    <row r="7931" spans="1:11" x14ac:dyDescent="0.25">
      <c r="A7931">
        <v>7930</v>
      </c>
      <c r="B7931">
        <v>60</v>
      </c>
      <c r="C7931" t="s">
        <v>10</v>
      </c>
      <c r="D7931" t="s">
        <v>11</v>
      </c>
      <c r="E7931" t="s">
        <v>21</v>
      </c>
      <c r="F7931">
        <v>1772.2249999999999</v>
      </c>
      <c r="G7931">
        <v>3237.51</v>
      </c>
      <c r="H7931">
        <v>544</v>
      </c>
      <c r="I7931">
        <v>7</v>
      </c>
      <c r="J7931">
        <v>4632.3</v>
      </c>
      <c r="K7931" t="str">
        <f t="shared" si="123"/>
        <v>Low Risk</v>
      </c>
    </row>
    <row r="7932" spans="1:11" x14ac:dyDescent="0.25">
      <c r="A7932">
        <v>7931</v>
      </c>
      <c r="B7932">
        <v>33</v>
      </c>
      <c r="C7932" t="s">
        <v>10</v>
      </c>
      <c r="D7932" t="s">
        <v>14</v>
      </c>
      <c r="E7932" t="s">
        <v>20</v>
      </c>
      <c r="F7932">
        <v>1772.2249999999999</v>
      </c>
      <c r="G7932">
        <v>896.42</v>
      </c>
      <c r="H7932">
        <v>501</v>
      </c>
      <c r="I7932">
        <v>10</v>
      </c>
      <c r="J7932">
        <v>3015.42</v>
      </c>
      <c r="K7932" t="str">
        <f t="shared" si="123"/>
        <v>Low Risk</v>
      </c>
    </row>
    <row r="7933" spans="1:11" x14ac:dyDescent="0.25">
      <c r="A7933">
        <v>7932</v>
      </c>
      <c r="B7933">
        <v>63</v>
      </c>
      <c r="C7933" t="s">
        <v>10</v>
      </c>
      <c r="D7933" t="s">
        <v>16</v>
      </c>
      <c r="E7933" t="s">
        <v>20</v>
      </c>
      <c r="F7933">
        <v>2607.59</v>
      </c>
      <c r="G7933">
        <v>3763.62</v>
      </c>
      <c r="H7933">
        <v>651</v>
      </c>
      <c r="I7933">
        <v>5</v>
      </c>
      <c r="J7933">
        <v>7717.58</v>
      </c>
      <c r="K7933" t="str">
        <f t="shared" si="123"/>
        <v>Low Risk</v>
      </c>
    </row>
    <row r="7934" spans="1:11" x14ac:dyDescent="0.25">
      <c r="A7934">
        <v>7933</v>
      </c>
      <c r="B7934">
        <v>25</v>
      </c>
      <c r="C7934" t="s">
        <v>10</v>
      </c>
      <c r="D7934" t="s">
        <v>16</v>
      </c>
      <c r="E7934" t="s">
        <v>15</v>
      </c>
      <c r="F7934">
        <v>1232.5</v>
      </c>
      <c r="G7934">
        <v>1545.5</v>
      </c>
      <c r="H7934">
        <v>478</v>
      </c>
      <c r="I7934">
        <v>9</v>
      </c>
      <c r="J7934">
        <v>5332.54</v>
      </c>
      <c r="K7934" t="str">
        <f t="shared" si="123"/>
        <v>Moderate Risk</v>
      </c>
    </row>
    <row r="7935" spans="1:11" x14ac:dyDescent="0.25">
      <c r="A7935">
        <v>7934</v>
      </c>
      <c r="B7935">
        <v>73</v>
      </c>
      <c r="C7935" t="s">
        <v>10</v>
      </c>
      <c r="D7935" t="s">
        <v>14</v>
      </c>
      <c r="E7935" t="s">
        <v>15</v>
      </c>
      <c r="F7935">
        <v>1652.52</v>
      </c>
      <c r="G7935">
        <v>2616.1799999999998</v>
      </c>
      <c r="H7935">
        <v>512</v>
      </c>
      <c r="I7935">
        <v>7</v>
      </c>
      <c r="J7935">
        <v>3965.69</v>
      </c>
      <c r="K7935" t="str">
        <f t="shared" si="123"/>
        <v>Low Risk</v>
      </c>
    </row>
    <row r="7936" spans="1:11" x14ac:dyDescent="0.25">
      <c r="A7936">
        <v>7935</v>
      </c>
      <c r="B7936">
        <v>66</v>
      </c>
      <c r="C7936" t="s">
        <v>10</v>
      </c>
      <c r="D7936" t="s">
        <v>14</v>
      </c>
      <c r="E7936" t="s">
        <v>12</v>
      </c>
      <c r="F7936">
        <v>1772.2249999999999</v>
      </c>
      <c r="G7936">
        <v>1877.04</v>
      </c>
      <c r="H7936">
        <v>416</v>
      </c>
      <c r="I7936">
        <v>11</v>
      </c>
      <c r="J7936">
        <v>2051.7199999999998</v>
      </c>
      <c r="K7936" t="str">
        <f t="shared" si="123"/>
        <v>High Risk</v>
      </c>
    </row>
    <row r="7937" spans="1:11" x14ac:dyDescent="0.25">
      <c r="A7937">
        <v>7936</v>
      </c>
      <c r="B7937">
        <v>42</v>
      </c>
      <c r="C7937" t="s">
        <v>13</v>
      </c>
      <c r="D7937" t="s">
        <v>18</v>
      </c>
      <c r="E7937" t="s">
        <v>20</v>
      </c>
      <c r="F7937">
        <v>2395.96</v>
      </c>
      <c r="G7937">
        <v>4962.42</v>
      </c>
      <c r="H7937">
        <v>602</v>
      </c>
      <c r="I7937">
        <v>7</v>
      </c>
      <c r="J7937">
        <v>7269.7</v>
      </c>
      <c r="K7937" t="str">
        <f t="shared" si="123"/>
        <v>Low Risk</v>
      </c>
    </row>
    <row r="7938" spans="1:11" x14ac:dyDescent="0.25">
      <c r="A7938">
        <v>7937</v>
      </c>
      <c r="B7938">
        <v>67</v>
      </c>
      <c r="C7938" t="s">
        <v>10</v>
      </c>
      <c r="D7938" t="s">
        <v>11</v>
      </c>
      <c r="E7938" t="s">
        <v>12</v>
      </c>
      <c r="F7938">
        <v>1772.2249999999999</v>
      </c>
      <c r="G7938">
        <v>2684.77</v>
      </c>
      <c r="H7938">
        <v>576</v>
      </c>
      <c r="I7938">
        <v>10</v>
      </c>
      <c r="J7938">
        <v>3021.68</v>
      </c>
      <c r="K7938" t="str">
        <f t="shared" ref="K7938:K8001" si="124">IF(AND(H7938&lt;500,I7938&gt;10),"High Risk",IF(OR(H7938&lt;500,I7938&gt;10),"Moderate Risk","Low Risk"))</f>
        <v>Low Risk</v>
      </c>
    </row>
    <row r="7939" spans="1:11" x14ac:dyDescent="0.25">
      <c r="A7939">
        <v>7938</v>
      </c>
      <c r="B7939">
        <v>29</v>
      </c>
      <c r="C7939" t="s">
        <v>13</v>
      </c>
      <c r="D7939" t="s">
        <v>11</v>
      </c>
      <c r="E7939" t="s">
        <v>15</v>
      </c>
      <c r="F7939">
        <v>1772.2249999999999</v>
      </c>
      <c r="G7939">
        <v>2251.6799999999998</v>
      </c>
      <c r="H7939">
        <v>567</v>
      </c>
      <c r="I7939">
        <v>1</v>
      </c>
      <c r="J7939">
        <v>5889.29</v>
      </c>
      <c r="K7939" t="str">
        <f t="shared" si="124"/>
        <v>Low Risk</v>
      </c>
    </row>
    <row r="7940" spans="1:11" x14ac:dyDescent="0.25">
      <c r="A7940">
        <v>7939</v>
      </c>
      <c r="B7940">
        <v>42</v>
      </c>
      <c r="C7940" t="s">
        <v>10</v>
      </c>
      <c r="D7940" t="s">
        <v>19</v>
      </c>
      <c r="E7940" t="s">
        <v>12</v>
      </c>
      <c r="F7940">
        <v>1311.98</v>
      </c>
      <c r="G7940">
        <v>3156.37</v>
      </c>
      <c r="H7940">
        <v>493</v>
      </c>
      <c r="I7940">
        <v>8</v>
      </c>
      <c r="J7940">
        <v>5124.25</v>
      </c>
      <c r="K7940" t="str">
        <f t="shared" si="124"/>
        <v>Moderate Risk</v>
      </c>
    </row>
    <row r="7941" spans="1:11" x14ac:dyDescent="0.25">
      <c r="A7941">
        <v>7940</v>
      </c>
      <c r="B7941">
        <v>34</v>
      </c>
      <c r="C7941" t="s">
        <v>10</v>
      </c>
      <c r="D7941" t="s">
        <v>11</v>
      </c>
      <c r="E7941" t="s">
        <v>152</v>
      </c>
      <c r="F7941">
        <v>2171.71</v>
      </c>
      <c r="G7941">
        <v>3713.15</v>
      </c>
      <c r="H7941">
        <v>636</v>
      </c>
      <c r="I7941">
        <v>7</v>
      </c>
      <c r="J7941">
        <v>6931.18</v>
      </c>
      <c r="K7941" t="str">
        <f t="shared" si="124"/>
        <v>Low Risk</v>
      </c>
    </row>
    <row r="7942" spans="1:11" x14ac:dyDescent="0.25">
      <c r="A7942">
        <v>7941</v>
      </c>
      <c r="B7942">
        <v>43</v>
      </c>
      <c r="C7942" t="s">
        <v>10</v>
      </c>
      <c r="D7942" t="s">
        <v>18</v>
      </c>
      <c r="E7942" t="s">
        <v>12</v>
      </c>
      <c r="F7942">
        <v>2026.66</v>
      </c>
      <c r="G7942">
        <v>2179.9899999999998</v>
      </c>
      <c r="H7942">
        <v>624</v>
      </c>
      <c r="I7942">
        <v>6</v>
      </c>
      <c r="J7942">
        <v>4792.3900000000003</v>
      </c>
      <c r="K7942" t="str">
        <f t="shared" si="124"/>
        <v>Low Risk</v>
      </c>
    </row>
    <row r="7943" spans="1:11" x14ac:dyDescent="0.25">
      <c r="A7943">
        <v>7942</v>
      </c>
      <c r="B7943">
        <v>63</v>
      </c>
      <c r="C7943" t="s">
        <v>10</v>
      </c>
      <c r="D7943" t="s">
        <v>19</v>
      </c>
      <c r="E7943" t="s">
        <v>12</v>
      </c>
      <c r="F7943">
        <v>3271.1</v>
      </c>
      <c r="G7943">
        <v>6646.81</v>
      </c>
      <c r="H7943">
        <v>576</v>
      </c>
      <c r="I7943">
        <v>4</v>
      </c>
      <c r="J7943">
        <v>11752.12</v>
      </c>
      <c r="K7943" t="str">
        <f t="shared" si="124"/>
        <v>Low Risk</v>
      </c>
    </row>
    <row r="7944" spans="1:11" x14ac:dyDescent="0.25">
      <c r="A7944">
        <v>7943</v>
      </c>
      <c r="B7944">
        <v>65</v>
      </c>
      <c r="C7944" t="s">
        <v>13</v>
      </c>
      <c r="D7944" t="s">
        <v>11</v>
      </c>
      <c r="E7944" t="s">
        <v>12</v>
      </c>
      <c r="F7944">
        <v>1892.88</v>
      </c>
      <c r="G7944">
        <v>2859</v>
      </c>
      <c r="H7944">
        <v>514</v>
      </c>
      <c r="I7944">
        <v>5</v>
      </c>
      <c r="J7944">
        <v>5195.34</v>
      </c>
      <c r="K7944" t="str">
        <f t="shared" si="124"/>
        <v>Low Risk</v>
      </c>
    </row>
    <row r="7945" spans="1:11" x14ac:dyDescent="0.25">
      <c r="A7945">
        <v>7944</v>
      </c>
      <c r="B7945">
        <v>31</v>
      </c>
      <c r="C7945" t="s">
        <v>13</v>
      </c>
      <c r="D7945" t="s">
        <v>11</v>
      </c>
      <c r="E7945" t="s">
        <v>17</v>
      </c>
      <c r="F7945">
        <v>1772.2249999999999</v>
      </c>
      <c r="G7945">
        <v>1729.16</v>
      </c>
      <c r="H7945">
        <v>462</v>
      </c>
      <c r="I7945">
        <v>10</v>
      </c>
      <c r="J7945">
        <v>5332.54</v>
      </c>
      <c r="K7945" t="str">
        <f t="shared" si="124"/>
        <v>Moderate Risk</v>
      </c>
    </row>
    <row r="7946" spans="1:11" x14ac:dyDescent="0.25">
      <c r="A7946">
        <v>7945</v>
      </c>
      <c r="B7946">
        <v>58</v>
      </c>
      <c r="C7946" t="s">
        <v>10</v>
      </c>
      <c r="D7946" t="s">
        <v>16</v>
      </c>
      <c r="E7946" t="s">
        <v>17</v>
      </c>
      <c r="F7946">
        <v>1772.2249999999999</v>
      </c>
      <c r="G7946">
        <v>2388.86</v>
      </c>
      <c r="H7946">
        <v>581</v>
      </c>
      <c r="I7946">
        <v>2</v>
      </c>
      <c r="J7946">
        <v>5836.03</v>
      </c>
      <c r="K7946" t="str">
        <f t="shared" si="124"/>
        <v>Low Risk</v>
      </c>
    </row>
    <row r="7947" spans="1:11" x14ac:dyDescent="0.25">
      <c r="A7947">
        <v>7946</v>
      </c>
      <c r="B7947">
        <v>53</v>
      </c>
      <c r="C7947" t="s">
        <v>13</v>
      </c>
      <c r="D7947" t="s">
        <v>18</v>
      </c>
      <c r="E7947" t="s">
        <v>17</v>
      </c>
      <c r="F7947">
        <v>1107.98</v>
      </c>
      <c r="G7947">
        <v>2412.16</v>
      </c>
      <c r="H7947">
        <v>500</v>
      </c>
      <c r="I7947">
        <v>2</v>
      </c>
      <c r="J7947">
        <v>1419.26</v>
      </c>
      <c r="K7947" t="str">
        <f t="shared" si="124"/>
        <v>Low Risk</v>
      </c>
    </row>
    <row r="7948" spans="1:11" x14ac:dyDescent="0.25">
      <c r="A7948">
        <v>7947</v>
      </c>
      <c r="B7948">
        <v>74</v>
      </c>
      <c r="C7948" t="s">
        <v>10</v>
      </c>
      <c r="D7948" t="s">
        <v>11</v>
      </c>
      <c r="E7948" t="s">
        <v>17</v>
      </c>
      <c r="F7948">
        <v>1379.39</v>
      </c>
      <c r="G7948">
        <v>2610.09</v>
      </c>
      <c r="H7948">
        <v>588</v>
      </c>
      <c r="I7948">
        <v>3</v>
      </c>
      <c r="J7948">
        <v>6350.02</v>
      </c>
      <c r="K7948" t="str">
        <f t="shared" si="124"/>
        <v>Low Risk</v>
      </c>
    </row>
    <row r="7949" spans="1:11" x14ac:dyDescent="0.25">
      <c r="A7949">
        <v>7948</v>
      </c>
      <c r="B7949">
        <v>40</v>
      </c>
      <c r="C7949" t="s">
        <v>13</v>
      </c>
      <c r="D7949" t="s">
        <v>18</v>
      </c>
      <c r="E7949" t="s">
        <v>15</v>
      </c>
      <c r="F7949">
        <v>4787.84</v>
      </c>
      <c r="G7949">
        <v>3237.28</v>
      </c>
      <c r="H7949">
        <v>691</v>
      </c>
      <c r="I7949">
        <v>4</v>
      </c>
      <c r="J7949">
        <v>17249.05</v>
      </c>
      <c r="K7949" t="str">
        <f t="shared" si="124"/>
        <v>Low Risk</v>
      </c>
    </row>
    <row r="7950" spans="1:11" x14ac:dyDescent="0.25">
      <c r="A7950">
        <v>7949</v>
      </c>
      <c r="B7950">
        <v>60</v>
      </c>
      <c r="C7950" t="s">
        <v>13</v>
      </c>
      <c r="D7950" t="s">
        <v>19</v>
      </c>
      <c r="E7950" t="s">
        <v>20</v>
      </c>
      <c r="F7950">
        <v>3866.51</v>
      </c>
      <c r="G7950">
        <v>8238.9</v>
      </c>
      <c r="H7950">
        <v>630</v>
      </c>
      <c r="I7950">
        <v>3</v>
      </c>
      <c r="J7950">
        <v>13648.49</v>
      </c>
      <c r="K7950" t="str">
        <f t="shared" si="124"/>
        <v>Low Risk</v>
      </c>
    </row>
    <row r="7951" spans="1:11" x14ac:dyDescent="0.25">
      <c r="A7951">
        <v>7950</v>
      </c>
      <c r="B7951">
        <v>23</v>
      </c>
      <c r="C7951" t="s">
        <v>13</v>
      </c>
      <c r="D7951" t="s">
        <v>18</v>
      </c>
      <c r="E7951" t="s">
        <v>15</v>
      </c>
      <c r="F7951">
        <v>1175.08</v>
      </c>
      <c r="G7951">
        <v>2042.53</v>
      </c>
      <c r="H7951">
        <v>512</v>
      </c>
      <c r="I7951">
        <v>6</v>
      </c>
      <c r="J7951">
        <v>5332.54</v>
      </c>
      <c r="K7951" t="str">
        <f t="shared" si="124"/>
        <v>Low Risk</v>
      </c>
    </row>
    <row r="7952" spans="1:11" x14ac:dyDescent="0.25">
      <c r="A7952">
        <v>7951</v>
      </c>
      <c r="B7952">
        <v>64</v>
      </c>
      <c r="C7952" t="s">
        <v>10</v>
      </c>
      <c r="D7952" t="s">
        <v>18</v>
      </c>
      <c r="E7952" t="s">
        <v>12</v>
      </c>
      <c r="F7952">
        <v>3032.15</v>
      </c>
      <c r="G7952">
        <v>5268.31</v>
      </c>
      <c r="H7952">
        <v>723</v>
      </c>
      <c r="I7952">
        <v>8</v>
      </c>
      <c r="J7952">
        <v>11108.22</v>
      </c>
      <c r="K7952" t="str">
        <f t="shared" si="124"/>
        <v>Low Risk</v>
      </c>
    </row>
    <row r="7953" spans="1:11" x14ac:dyDescent="0.25">
      <c r="A7953">
        <v>7952</v>
      </c>
      <c r="B7953">
        <v>22</v>
      </c>
      <c r="C7953" t="s">
        <v>10</v>
      </c>
      <c r="D7953" t="s">
        <v>16</v>
      </c>
      <c r="E7953" t="s">
        <v>12</v>
      </c>
      <c r="F7953">
        <v>3078.73</v>
      </c>
      <c r="G7953">
        <v>6188.01</v>
      </c>
      <c r="H7953">
        <v>611</v>
      </c>
      <c r="I7953">
        <v>9</v>
      </c>
      <c r="J7953">
        <v>8230.41</v>
      </c>
      <c r="K7953" t="str">
        <f t="shared" si="124"/>
        <v>Low Risk</v>
      </c>
    </row>
    <row r="7954" spans="1:11" x14ac:dyDescent="0.25">
      <c r="A7954">
        <v>7953</v>
      </c>
      <c r="B7954">
        <v>60</v>
      </c>
      <c r="C7954" t="s">
        <v>10</v>
      </c>
      <c r="D7954" t="s">
        <v>18</v>
      </c>
      <c r="E7954" t="s">
        <v>17</v>
      </c>
      <c r="F7954">
        <v>1577.92</v>
      </c>
      <c r="G7954">
        <v>3774.22</v>
      </c>
      <c r="H7954">
        <v>618</v>
      </c>
      <c r="I7954">
        <v>9</v>
      </c>
      <c r="J7954">
        <v>5539.41</v>
      </c>
      <c r="K7954" t="str">
        <f t="shared" si="124"/>
        <v>Low Risk</v>
      </c>
    </row>
    <row r="7955" spans="1:11" x14ac:dyDescent="0.25">
      <c r="A7955">
        <v>7954</v>
      </c>
      <c r="B7955">
        <v>42</v>
      </c>
      <c r="C7955" t="s">
        <v>10</v>
      </c>
      <c r="D7955" t="s">
        <v>14</v>
      </c>
      <c r="E7955" t="s">
        <v>20</v>
      </c>
      <c r="F7955">
        <v>1089.82</v>
      </c>
      <c r="G7955">
        <v>2674.41</v>
      </c>
      <c r="H7955">
        <v>606</v>
      </c>
      <c r="I7955">
        <v>6</v>
      </c>
      <c r="J7955">
        <v>5838.41</v>
      </c>
      <c r="K7955" t="str">
        <f t="shared" si="124"/>
        <v>Low Risk</v>
      </c>
    </row>
    <row r="7956" spans="1:11" x14ac:dyDescent="0.25">
      <c r="A7956">
        <v>7955</v>
      </c>
      <c r="B7956">
        <v>35</v>
      </c>
      <c r="C7956" t="s">
        <v>10</v>
      </c>
      <c r="D7956" t="s">
        <v>16</v>
      </c>
      <c r="E7956" t="s">
        <v>12</v>
      </c>
      <c r="F7956">
        <v>1634.9</v>
      </c>
      <c r="G7956">
        <v>2464.58</v>
      </c>
      <c r="H7956">
        <v>523</v>
      </c>
      <c r="I7956">
        <v>8</v>
      </c>
      <c r="J7956">
        <v>2875.6</v>
      </c>
      <c r="K7956" t="str">
        <f t="shared" si="124"/>
        <v>Low Risk</v>
      </c>
    </row>
    <row r="7957" spans="1:11" x14ac:dyDescent="0.25">
      <c r="A7957">
        <v>7956</v>
      </c>
      <c r="B7957">
        <v>30</v>
      </c>
      <c r="C7957" t="s">
        <v>13</v>
      </c>
      <c r="D7957" t="s">
        <v>18</v>
      </c>
      <c r="E7957" t="s">
        <v>21</v>
      </c>
      <c r="F7957">
        <v>2476.6</v>
      </c>
      <c r="G7957">
        <v>4751.8100000000004</v>
      </c>
      <c r="H7957">
        <v>546</v>
      </c>
      <c r="I7957">
        <v>3</v>
      </c>
      <c r="J7957">
        <v>7176.05</v>
      </c>
      <c r="K7957" t="str">
        <f t="shared" si="124"/>
        <v>Low Risk</v>
      </c>
    </row>
    <row r="7958" spans="1:11" x14ac:dyDescent="0.25">
      <c r="A7958">
        <v>7957</v>
      </c>
      <c r="B7958">
        <v>60</v>
      </c>
      <c r="C7958" t="s">
        <v>10</v>
      </c>
      <c r="D7958" t="s">
        <v>11</v>
      </c>
      <c r="E7958" t="s">
        <v>12</v>
      </c>
      <c r="F7958">
        <v>1636.07</v>
      </c>
      <c r="G7958">
        <v>3012.83</v>
      </c>
      <c r="H7958">
        <v>524</v>
      </c>
      <c r="I7958">
        <v>3</v>
      </c>
      <c r="J7958">
        <v>4157.2</v>
      </c>
      <c r="K7958" t="str">
        <f t="shared" si="124"/>
        <v>Low Risk</v>
      </c>
    </row>
    <row r="7959" spans="1:11" x14ac:dyDescent="0.25">
      <c r="A7959">
        <v>7958</v>
      </c>
      <c r="B7959">
        <v>31</v>
      </c>
      <c r="C7959" t="s">
        <v>13</v>
      </c>
      <c r="D7959" t="s">
        <v>14</v>
      </c>
      <c r="E7959" t="s">
        <v>17</v>
      </c>
      <c r="F7959">
        <v>1772.2249999999999</v>
      </c>
      <c r="G7959">
        <v>2654.93</v>
      </c>
      <c r="H7959">
        <v>509</v>
      </c>
      <c r="I7959">
        <v>8</v>
      </c>
      <c r="J7959">
        <v>2552.65</v>
      </c>
      <c r="K7959" t="str">
        <f t="shared" si="124"/>
        <v>Low Risk</v>
      </c>
    </row>
    <row r="7960" spans="1:11" x14ac:dyDescent="0.25">
      <c r="A7960">
        <v>7959</v>
      </c>
      <c r="B7960">
        <v>45</v>
      </c>
      <c r="C7960" t="s">
        <v>13</v>
      </c>
      <c r="D7960" t="s">
        <v>16</v>
      </c>
      <c r="E7960" t="s">
        <v>152</v>
      </c>
      <c r="F7960">
        <v>1711.51</v>
      </c>
      <c r="G7960">
        <v>2333.14</v>
      </c>
      <c r="H7960">
        <v>541</v>
      </c>
      <c r="I7960">
        <v>7</v>
      </c>
      <c r="J7960">
        <v>3385.95</v>
      </c>
      <c r="K7960" t="str">
        <f t="shared" si="124"/>
        <v>Low Risk</v>
      </c>
    </row>
    <row r="7961" spans="1:11" x14ac:dyDescent="0.25">
      <c r="A7961">
        <v>7960</v>
      </c>
      <c r="B7961">
        <v>35</v>
      </c>
      <c r="C7961" t="s">
        <v>13</v>
      </c>
      <c r="D7961" t="s">
        <v>14</v>
      </c>
      <c r="E7961" t="s">
        <v>17</v>
      </c>
      <c r="F7961">
        <v>2063</v>
      </c>
      <c r="G7961">
        <v>3889.68</v>
      </c>
      <c r="H7961">
        <v>594</v>
      </c>
      <c r="I7961">
        <v>6</v>
      </c>
      <c r="J7961">
        <v>7797.11</v>
      </c>
      <c r="K7961" t="str">
        <f t="shared" si="124"/>
        <v>Low Risk</v>
      </c>
    </row>
    <row r="7962" spans="1:11" x14ac:dyDescent="0.25">
      <c r="A7962">
        <v>7961</v>
      </c>
      <c r="B7962">
        <v>74</v>
      </c>
      <c r="C7962" t="s">
        <v>10</v>
      </c>
      <c r="D7962" t="s">
        <v>11</v>
      </c>
      <c r="E7962" t="s">
        <v>17</v>
      </c>
      <c r="F7962">
        <v>671.77</v>
      </c>
      <c r="G7962">
        <v>2079.2600000000002</v>
      </c>
      <c r="H7962">
        <v>576</v>
      </c>
      <c r="I7962">
        <v>17</v>
      </c>
      <c r="J7962">
        <v>641.64</v>
      </c>
      <c r="K7962" t="str">
        <f t="shared" si="124"/>
        <v>Moderate Risk</v>
      </c>
    </row>
    <row r="7963" spans="1:11" x14ac:dyDescent="0.25">
      <c r="A7963">
        <v>7962</v>
      </c>
      <c r="B7963">
        <v>45</v>
      </c>
      <c r="C7963" t="s">
        <v>10</v>
      </c>
      <c r="D7963" t="s">
        <v>11</v>
      </c>
      <c r="E7963" t="s">
        <v>20</v>
      </c>
      <c r="F7963">
        <v>900.13</v>
      </c>
      <c r="G7963">
        <v>2923.98</v>
      </c>
      <c r="H7963">
        <v>576</v>
      </c>
      <c r="I7963">
        <v>9</v>
      </c>
      <c r="J7963">
        <v>2226.0500000000002</v>
      </c>
      <c r="K7963" t="str">
        <f t="shared" si="124"/>
        <v>Low Risk</v>
      </c>
    </row>
    <row r="7964" spans="1:11" x14ac:dyDescent="0.25">
      <c r="A7964">
        <v>7963</v>
      </c>
      <c r="B7964">
        <v>68</v>
      </c>
      <c r="C7964" t="s">
        <v>13</v>
      </c>
      <c r="D7964" t="s">
        <v>19</v>
      </c>
      <c r="E7964" t="s">
        <v>12</v>
      </c>
      <c r="F7964">
        <v>6777.6</v>
      </c>
      <c r="G7964">
        <v>13122.27</v>
      </c>
      <c r="H7964">
        <v>760</v>
      </c>
      <c r="I7964">
        <v>4</v>
      </c>
      <c r="J7964">
        <v>26335.97</v>
      </c>
      <c r="K7964" t="str">
        <f t="shared" si="124"/>
        <v>Low Risk</v>
      </c>
    </row>
    <row r="7965" spans="1:11" x14ac:dyDescent="0.25">
      <c r="A7965">
        <v>7964</v>
      </c>
      <c r="B7965">
        <v>73</v>
      </c>
      <c r="C7965" t="s">
        <v>13</v>
      </c>
      <c r="D7965" t="s">
        <v>11</v>
      </c>
      <c r="E7965" t="s">
        <v>15</v>
      </c>
      <c r="F7965">
        <v>1284.95</v>
      </c>
      <c r="G7965">
        <v>1953.75</v>
      </c>
      <c r="H7965">
        <v>537</v>
      </c>
      <c r="I7965">
        <v>4</v>
      </c>
      <c r="J7965">
        <v>729.44</v>
      </c>
      <c r="K7965" t="str">
        <f t="shared" si="124"/>
        <v>Low Risk</v>
      </c>
    </row>
    <row r="7966" spans="1:11" x14ac:dyDescent="0.25">
      <c r="A7966">
        <v>7965</v>
      </c>
      <c r="B7966">
        <v>44</v>
      </c>
      <c r="C7966" t="s">
        <v>13</v>
      </c>
      <c r="D7966" t="s">
        <v>18</v>
      </c>
      <c r="E7966" t="s">
        <v>17</v>
      </c>
      <c r="F7966">
        <v>3097.04</v>
      </c>
      <c r="G7966">
        <v>4828.37</v>
      </c>
      <c r="H7966">
        <v>673</v>
      </c>
      <c r="I7966">
        <v>4</v>
      </c>
      <c r="J7966">
        <v>11347.77</v>
      </c>
      <c r="K7966" t="str">
        <f t="shared" si="124"/>
        <v>Low Risk</v>
      </c>
    </row>
    <row r="7967" spans="1:11" x14ac:dyDescent="0.25">
      <c r="A7967">
        <v>7966</v>
      </c>
      <c r="B7967">
        <v>49</v>
      </c>
      <c r="C7967" t="s">
        <v>13</v>
      </c>
      <c r="D7967" t="s">
        <v>14</v>
      </c>
      <c r="E7967" t="s">
        <v>20</v>
      </c>
      <c r="F7967">
        <v>1772.2249999999999</v>
      </c>
      <c r="G7967">
        <v>3237.28</v>
      </c>
      <c r="H7967">
        <v>533</v>
      </c>
      <c r="I7967">
        <v>8</v>
      </c>
      <c r="J7967">
        <v>1288.07</v>
      </c>
      <c r="K7967" t="str">
        <f t="shared" si="124"/>
        <v>Low Risk</v>
      </c>
    </row>
    <row r="7968" spans="1:11" x14ac:dyDescent="0.25">
      <c r="A7968">
        <v>7967</v>
      </c>
      <c r="B7968">
        <v>64</v>
      </c>
      <c r="C7968" t="s">
        <v>10</v>
      </c>
      <c r="D7968" t="s">
        <v>16</v>
      </c>
      <c r="E7968" t="s">
        <v>21</v>
      </c>
      <c r="F7968">
        <v>2875.55</v>
      </c>
      <c r="G7968">
        <v>6019.76</v>
      </c>
      <c r="H7968">
        <v>703</v>
      </c>
      <c r="I7968">
        <v>8</v>
      </c>
      <c r="J7968">
        <v>8999.48</v>
      </c>
      <c r="K7968" t="str">
        <f t="shared" si="124"/>
        <v>Low Risk</v>
      </c>
    </row>
    <row r="7969" spans="1:11" x14ac:dyDescent="0.25">
      <c r="A7969">
        <v>7968</v>
      </c>
      <c r="B7969">
        <v>26</v>
      </c>
      <c r="C7969" t="s">
        <v>10</v>
      </c>
      <c r="D7969" t="s">
        <v>16</v>
      </c>
      <c r="E7969" t="s">
        <v>12</v>
      </c>
      <c r="F7969">
        <v>2100.83</v>
      </c>
      <c r="G7969">
        <v>4439.76</v>
      </c>
      <c r="H7969">
        <v>555</v>
      </c>
      <c r="I7969">
        <v>7</v>
      </c>
      <c r="J7969">
        <v>7679.6</v>
      </c>
      <c r="K7969" t="str">
        <f t="shared" si="124"/>
        <v>Low Risk</v>
      </c>
    </row>
    <row r="7970" spans="1:11" x14ac:dyDescent="0.25">
      <c r="A7970">
        <v>7969</v>
      </c>
      <c r="B7970">
        <v>57</v>
      </c>
      <c r="C7970" t="s">
        <v>10</v>
      </c>
      <c r="D7970" t="s">
        <v>16</v>
      </c>
      <c r="E7970" t="s">
        <v>20</v>
      </c>
      <c r="F7970">
        <v>6077.54</v>
      </c>
      <c r="G7970">
        <v>10495.98</v>
      </c>
      <c r="H7970">
        <v>576</v>
      </c>
      <c r="I7970">
        <v>3</v>
      </c>
      <c r="J7970">
        <v>26466.05</v>
      </c>
      <c r="K7970" t="str">
        <f t="shared" si="124"/>
        <v>Low Risk</v>
      </c>
    </row>
    <row r="7971" spans="1:11" x14ac:dyDescent="0.25">
      <c r="A7971">
        <v>7970</v>
      </c>
      <c r="B7971">
        <v>49</v>
      </c>
      <c r="C7971" t="s">
        <v>13</v>
      </c>
      <c r="D7971" t="s">
        <v>18</v>
      </c>
      <c r="E7971" t="s">
        <v>12</v>
      </c>
      <c r="F7971">
        <v>2408.56</v>
      </c>
      <c r="G7971">
        <v>3237.28</v>
      </c>
      <c r="H7971">
        <v>581</v>
      </c>
      <c r="I7971">
        <v>6</v>
      </c>
      <c r="J7971">
        <v>5158.1899999999996</v>
      </c>
      <c r="K7971" t="str">
        <f t="shared" si="124"/>
        <v>Low Risk</v>
      </c>
    </row>
    <row r="7972" spans="1:11" x14ac:dyDescent="0.25">
      <c r="A7972">
        <v>7971</v>
      </c>
      <c r="B7972">
        <v>37</v>
      </c>
      <c r="C7972" t="s">
        <v>13</v>
      </c>
      <c r="D7972" t="s">
        <v>18</v>
      </c>
      <c r="E7972" t="s">
        <v>12</v>
      </c>
      <c r="F7972">
        <v>1970.5</v>
      </c>
      <c r="G7972">
        <v>4561.47</v>
      </c>
      <c r="H7972">
        <v>543</v>
      </c>
      <c r="I7972">
        <v>8</v>
      </c>
      <c r="J7972">
        <v>5332.54</v>
      </c>
      <c r="K7972" t="str">
        <f t="shared" si="124"/>
        <v>Low Risk</v>
      </c>
    </row>
    <row r="7973" spans="1:11" x14ac:dyDescent="0.25">
      <c r="A7973">
        <v>7972</v>
      </c>
      <c r="B7973">
        <v>45</v>
      </c>
      <c r="C7973" t="s">
        <v>13</v>
      </c>
      <c r="D7973" t="s">
        <v>18</v>
      </c>
      <c r="E7973" t="s">
        <v>15</v>
      </c>
      <c r="F7973">
        <v>4293.91</v>
      </c>
      <c r="G7973">
        <v>8507.93</v>
      </c>
      <c r="H7973">
        <v>681</v>
      </c>
      <c r="I7973">
        <v>8</v>
      </c>
      <c r="J7973">
        <v>15619.71</v>
      </c>
      <c r="K7973" t="str">
        <f t="shared" si="124"/>
        <v>Low Risk</v>
      </c>
    </row>
    <row r="7974" spans="1:11" x14ac:dyDescent="0.25">
      <c r="A7974">
        <v>7973</v>
      </c>
      <c r="B7974">
        <v>50</v>
      </c>
      <c r="C7974" t="s">
        <v>13</v>
      </c>
      <c r="D7974" t="s">
        <v>11</v>
      </c>
      <c r="E7974" t="s">
        <v>21</v>
      </c>
      <c r="F7974">
        <v>2070.39</v>
      </c>
      <c r="G7974">
        <v>4760.62</v>
      </c>
      <c r="H7974">
        <v>601</v>
      </c>
      <c r="I7974">
        <v>7</v>
      </c>
      <c r="J7974">
        <v>4779.58</v>
      </c>
      <c r="K7974" t="str">
        <f t="shared" si="124"/>
        <v>Low Risk</v>
      </c>
    </row>
    <row r="7975" spans="1:11" x14ac:dyDescent="0.25">
      <c r="A7975">
        <v>7974</v>
      </c>
      <c r="B7975">
        <v>21</v>
      </c>
      <c r="C7975" t="s">
        <v>13</v>
      </c>
      <c r="D7975" t="s">
        <v>18</v>
      </c>
      <c r="E7975" t="s">
        <v>21</v>
      </c>
      <c r="F7975">
        <v>1599.45</v>
      </c>
      <c r="G7975">
        <v>3328.04</v>
      </c>
      <c r="H7975">
        <v>561</v>
      </c>
      <c r="I7975">
        <v>8</v>
      </c>
      <c r="J7975">
        <v>5725.07</v>
      </c>
      <c r="K7975" t="str">
        <f t="shared" si="124"/>
        <v>Low Risk</v>
      </c>
    </row>
    <row r="7976" spans="1:11" x14ac:dyDescent="0.25">
      <c r="A7976">
        <v>7975</v>
      </c>
      <c r="B7976">
        <v>63</v>
      </c>
      <c r="C7976" t="s">
        <v>10</v>
      </c>
      <c r="D7976" t="s">
        <v>11</v>
      </c>
      <c r="E7976" t="s">
        <v>15</v>
      </c>
      <c r="F7976">
        <v>2316.44</v>
      </c>
      <c r="G7976">
        <v>4686.79</v>
      </c>
      <c r="H7976">
        <v>666</v>
      </c>
      <c r="I7976">
        <v>4</v>
      </c>
      <c r="J7976">
        <v>5978.39</v>
      </c>
      <c r="K7976" t="str">
        <f t="shared" si="124"/>
        <v>Low Risk</v>
      </c>
    </row>
    <row r="7977" spans="1:11" x14ac:dyDescent="0.25">
      <c r="A7977">
        <v>7976</v>
      </c>
      <c r="B7977">
        <v>74</v>
      </c>
      <c r="C7977" t="s">
        <v>10</v>
      </c>
      <c r="D7977" t="s">
        <v>14</v>
      </c>
      <c r="E7977" t="s">
        <v>17</v>
      </c>
      <c r="F7977">
        <v>1772.2249999999999</v>
      </c>
      <c r="G7977">
        <v>869.54</v>
      </c>
      <c r="H7977">
        <v>632</v>
      </c>
      <c r="I7977">
        <v>7</v>
      </c>
      <c r="J7977">
        <v>5420.78</v>
      </c>
      <c r="K7977" t="str">
        <f t="shared" si="124"/>
        <v>Low Risk</v>
      </c>
    </row>
    <row r="7978" spans="1:11" x14ac:dyDescent="0.25">
      <c r="A7978">
        <v>7977</v>
      </c>
      <c r="B7978">
        <v>51</v>
      </c>
      <c r="C7978" t="s">
        <v>13</v>
      </c>
      <c r="D7978" t="s">
        <v>18</v>
      </c>
      <c r="E7978" t="s">
        <v>20</v>
      </c>
      <c r="F7978">
        <v>2541.9499999999998</v>
      </c>
      <c r="G7978">
        <v>4276.1099999999997</v>
      </c>
      <c r="H7978">
        <v>635</v>
      </c>
      <c r="I7978">
        <v>8</v>
      </c>
      <c r="J7978">
        <v>8699.57</v>
      </c>
      <c r="K7978" t="str">
        <f t="shared" si="124"/>
        <v>Low Risk</v>
      </c>
    </row>
    <row r="7979" spans="1:11" x14ac:dyDescent="0.25">
      <c r="A7979">
        <v>7978</v>
      </c>
      <c r="B7979">
        <v>65</v>
      </c>
      <c r="C7979" t="s">
        <v>10</v>
      </c>
      <c r="D7979" t="s">
        <v>18</v>
      </c>
      <c r="E7979" t="s">
        <v>21</v>
      </c>
      <c r="F7979">
        <v>3055.35</v>
      </c>
      <c r="G7979">
        <v>7118.01</v>
      </c>
      <c r="H7979">
        <v>724</v>
      </c>
      <c r="I7979">
        <v>3</v>
      </c>
      <c r="J7979">
        <v>12791.45</v>
      </c>
      <c r="K7979" t="str">
        <f t="shared" si="124"/>
        <v>Low Risk</v>
      </c>
    </row>
    <row r="7980" spans="1:11" x14ac:dyDescent="0.25">
      <c r="A7980">
        <v>7979</v>
      </c>
      <c r="B7980">
        <v>20</v>
      </c>
      <c r="C7980" t="s">
        <v>10</v>
      </c>
      <c r="D7980" t="s">
        <v>11</v>
      </c>
      <c r="E7980" t="s">
        <v>15</v>
      </c>
      <c r="F7980">
        <v>2068.5</v>
      </c>
      <c r="G7980">
        <v>3268.96</v>
      </c>
      <c r="H7980">
        <v>631</v>
      </c>
      <c r="I7980">
        <v>4</v>
      </c>
      <c r="J7980">
        <v>5289.24</v>
      </c>
      <c r="K7980" t="str">
        <f t="shared" si="124"/>
        <v>Low Risk</v>
      </c>
    </row>
    <row r="7981" spans="1:11" x14ac:dyDescent="0.25">
      <c r="A7981">
        <v>7980</v>
      </c>
      <c r="B7981">
        <v>43</v>
      </c>
      <c r="C7981" t="s">
        <v>10</v>
      </c>
      <c r="D7981" t="s">
        <v>18</v>
      </c>
      <c r="E7981" t="s">
        <v>12</v>
      </c>
      <c r="F7981">
        <v>2621.2199999999998</v>
      </c>
      <c r="G7981">
        <v>4893.17</v>
      </c>
      <c r="H7981">
        <v>546</v>
      </c>
      <c r="I7981">
        <v>12</v>
      </c>
      <c r="J7981">
        <v>4559.07</v>
      </c>
      <c r="K7981" t="str">
        <f t="shared" si="124"/>
        <v>Moderate Risk</v>
      </c>
    </row>
    <row r="7982" spans="1:11" x14ac:dyDescent="0.25">
      <c r="A7982">
        <v>7981</v>
      </c>
      <c r="B7982">
        <v>25</v>
      </c>
      <c r="C7982" t="s">
        <v>10</v>
      </c>
      <c r="D7982" t="s">
        <v>18</v>
      </c>
      <c r="E7982" t="s">
        <v>21</v>
      </c>
      <c r="F7982">
        <v>1772.2249999999999</v>
      </c>
      <c r="G7982">
        <v>4956.6899999999996</v>
      </c>
      <c r="H7982">
        <v>612</v>
      </c>
      <c r="I7982">
        <v>8</v>
      </c>
      <c r="J7982">
        <v>5332.54</v>
      </c>
      <c r="K7982" t="str">
        <f t="shared" si="124"/>
        <v>Low Risk</v>
      </c>
    </row>
    <row r="7983" spans="1:11" x14ac:dyDescent="0.25">
      <c r="A7983">
        <v>7982</v>
      </c>
      <c r="B7983">
        <v>23</v>
      </c>
      <c r="C7983" t="s">
        <v>10</v>
      </c>
      <c r="D7983" t="s">
        <v>11</v>
      </c>
      <c r="E7983" t="s">
        <v>21</v>
      </c>
      <c r="F7983">
        <v>3698.21</v>
      </c>
      <c r="G7983">
        <v>7356.51</v>
      </c>
      <c r="H7983">
        <v>575</v>
      </c>
      <c r="I7983">
        <v>6</v>
      </c>
      <c r="J7983">
        <v>11580.91</v>
      </c>
      <c r="K7983" t="str">
        <f t="shared" si="124"/>
        <v>Low Risk</v>
      </c>
    </row>
    <row r="7984" spans="1:11" x14ac:dyDescent="0.25">
      <c r="A7984">
        <v>7983</v>
      </c>
      <c r="B7984">
        <v>33</v>
      </c>
      <c r="C7984" t="s">
        <v>13</v>
      </c>
      <c r="D7984" t="s">
        <v>11</v>
      </c>
      <c r="E7984" t="s">
        <v>20</v>
      </c>
      <c r="F7984">
        <v>1772.2249999999999</v>
      </c>
      <c r="G7984">
        <v>1834.03</v>
      </c>
      <c r="H7984">
        <v>585</v>
      </c>
      <c r="I7984">
        <v>7</v>
      </c>
      <c r="J7984">
        <v>1838.17</v>
      </c>
      <c r="K7984" t="str">
        <f t="shared" si="124"/>
        <v>Low Risk</v>
      </c>
    </row>
    <row r="7985" spans="1:11" x14ac:dyDescent="0.25">
      <c r="A7985">
        <v>7984</v>
      </c>
      <c r="B7985">
        <v>41</v>
      </c>
      <c r="C7985" t="s">
        <v>13</v>
      </c>
      <c r="D7985" t="s">
        <v>19</v>
      </c>
      <c r="E7985" t="s">
        <v>12</v>
      </c>
      <c r="F7985">
        <v>6015.1</v>
      </c>
      <c r="G7985">
        <v>9887.94</v>
      </c>
      <c r="H7985">
        <v>746</v>
      </c>
      <c r="I7985">
        <v>6</v>
      </c>
      <c r="J7985">
        <v>22990.69</v>
      </c>
      <c r="K7985" t="str">
        <f t="shared" si="124"/>
        <v>Low Risk</v>
      </c>
    </row>
    <row r="7986" spans="1:11" x14ac:dyDescent="0.25">
      <c r="A7986">
        <v>7985</v>
      </c>
      <c r="B7986">
        <v>65</v>
      </c>
      <c r="C7986" t="s">
        <v>13</v>
      </c>
      <c r="D7986" t="s">
        <v>16</v>
      </c>
      <c r="E7986" t="s">
        <v>21</v>
      </c>
      <c r="F7986">
        <v>1462.01</v>
      </c>
      <c r="G7986">
        <v>3919.36</v>
      </c>
      <c r="H7986">
        <v>576</v>
      </c>
      <c r="I7986">
        <v>5</v>
      </c>
      <c r="J7986">
        <v>5752.11</v>
      </c>
      <c r="K7986" t="str">
        <f t="shared" si="124"/>
        <v>Low Risk</v>
      </c>
    </row>
    <row r="7987" spans="1:11" x14ac:dyDescent="0.25">
      <c r="A7987">
        <v>7986</v>
      </c>
      <c r="B7987">
        <v>56</v>
      </c>
      <c r="C7987" t="s">
        <v>10</v>
      </c>
      <c r="D7987" t="s">
        <v>11</v>
      </c>
      <c r="E7987" t="s">
        <v>20</v>
      </c>
      <c r="F7987">
        <v>1054.1099999999999</v>
      </c>
      <c r="G7987">
        <v>2490.46</v>
      </c>
      <c r="H7987">
        <v>450</v>
      </c>
      <c r="I7987">
        <v>8</v>
      </c>
      <c r="J7987">
        <v>1875.78</v>
      </c>
      <c r="K7987" t="str">
        <f t="shared" si="124"/>
        <v>Moderate Risk</v>
      </c>
    </row>
    <row r="7988" spans="1:11" x14ac:dyDescent="0.25">
      <c r="A7988">
        <v>7987</v>
      </c>
      <c r="B7988">
        <v>47</v>
      </c>
      <c r="C7988" t="s">
        <v>13</v>
      </c>
      <c r="D7988" t="s">
        <v>16</v>
      </c>
      <c r="E7988" t="s">
        <v>17</v>
      </c>
      <c r="F7988">
        <v>1772.2249999999999</v>
      </c>
      <c r="G7988">
        <v>5350.46</v>
      </c>
      <c r="H7988">
        <v>659</v>
      </c>
      <c r="I7988">
        <v>3</v>
      </c>
      <c r="J7988">
        <v>11982.16</v>
      </c>
      <c r="K7988" t="str">
        <f t="shared" si="124"/>
        <v>Low Risk</v>
      </c>
    </row>
    <row r="7989" spans="1:11" x14ac:dyDescent="0.25">
      <c r="A7989">
        <v>7988</v>
      </c>
      <c r="B7989">
        <v>62</v>
      </c>
      <c r="C7989" t="s">
        <v>13</v>
      </c>
      <c r="D7989" t="s">
        <v>16</v>
      </c>
      <c r="E7989" t="s">
        <v>21</v>
      </c>
      <c r="F7989">
        <v>1670.29</v>
      </c>
      <c r="G7989">
        <v>3408.53</v>
      </c>
      <c r="H7989">
        <v>581</v>
      </c>
      <c r="I7989">
        <v>7</v>
      </c>
      <c r="J7989">
        <v>5543.92</v>
      </c>
      <c r="K7989" t="str">
        <f t="shared" si="124"/>
        <v>Low Risk</v>
      </c>
    </row>
    <row r="7990" spans="1:11" x14ac:dyDescent="0.25">
      <c r="A7990">
        <v>7989</v>
      </c>
      <c r="B7990">
        <v>30</v>
      </c>
      <c r="C7990" t="s">
        <v>13</v>
      </c>
      <c r="D7990" t="s">
        <v>16</v>
      </c>
      <c r="E7990" t="s">
        <v>20</v>
      </c>
      <c r="F7990">
        <v>734.63</v>
      </c>
      <c r="G7990">
        <v>1026.6400000000001</v>
      </c>
      <c r="H7990">
        <v>430</v>
      </c>
      <c r="I7990">
        <v>10</v>
      </c>
      <c r="J7990">
        <v>2873.75</v>
      </c>
      <c r="K7990" t="str">
        <f t="shared" si="124"/>
        <v>Moderate Risk</v>
      </c>
    </row>
    <row r="7991" spans="1:11" x14ac:dyDescent="0.25">
      <c r="A7991">
        <v>7990</v>
      </c>
      <c r="B7991">
        <v>22</v>
      </c>
      <c r="C7991" t="s">
        <v>13</v>
      </c>
      <c r="D7991" t="s">
        <v>16</v>
      </c>
      <c r="E7991" t="s">
        <v>15</v>
      </c>
      <c r="F7991">
        <v>1577.67</v>
      </c>
      <c r="G7991">
        <v>2127.33</v>
      </c>
      <c r="H7991">
        <v>562</v>
      </c>
      <c r="I7991">
        <v>8</v>
      </c>
      <c r="J7991">
        <v>4049.92</v>
      </c>
      <c r="K7991" t="str">
        <f t="shared" si="124"/>
        <v>Low Risk</v>
      </c>
    </row>
    <row r="7992" spans="1:11" x14ac:dyDescent="0.25">
      <c r="A7992">
        <v>7991</v>
      </c>
      <c r="B7992">
        <v>42</v>
      </c>
      <c r="C7992" t="s">
        <v>13</v>
      </c>
      <c r="D7992" t="s">
        <v>16</v>
      </c>
      <c r="E7992" t="s">
        <v>15</v>
      </c>
      <c r="F7992">
        <v>2262.84</v>
      </c>
      <c r="G7992">
        <v>4425.12</v>
      </c>
      <c r="H7992">
        <v>572</v>
      </c>
      <c r="I7992">
        <v>9</v>
      </c>
      <c r="J7992">
        <v>4419.1899999999996</v>
      </c>
      <c r="K7992" t="str">
        <f t="shared" si="124"/>
        <v>Low Risk</v>
      </c>
    </row>
    <row r="7993" spans="1:11" x14ac:dyDescent="0.25">
      <c r="A7993">
        <v>7992</v>
      </c>
      <c r="B7993">
        <v>37</v>
      </c>
      <c r="C7993" t="s">
        <v>10</v>
      </c>
      <c r="D7993" t="s">
        <v>16</v>
      </c>
      <c r="E7993" t="s">
        <v>12</v>
      </c>
      <c r="F7993">
        <v>1772.2249999999999</v>
      </c>
      <c r="G7993">
        <v>1865.45</v>
      </c>
      <c r="H7993">
        <v>505</v>
      </c>
      <c r="I7993">
        <v>7</v>
      </c>
      <c r="J7993">
        <v>2148.23</v>
      </c>
      <c r="K7993" t="str">
        <f t="shared" si="124"/>
        <v>Low Risk</v>
      </c>
    </row>
    <row r="7994" spans="1:11" x14ac:dyDescent="0.25">
      <c r="A7994">
        <v>7993</v>
      </c>
      <c r="B7994">
        <v>71</v>
      </c>
      <c r="C7994" t="s">
        <v>13</v>
      </c>
      <c r="D7994" t="s">
        <v>18</v>
      </c>
      <c r="E7994" t="s">
        <v>15</v>
      </c>
      <c r="F7994">
        <v>1756.21</v>
      </c>
      <c r="G7994">
        <v>2688.37</v>
      </c>
      <c r="H7994">
        <v>617</v>
      </c>
      <c r="I7994">
        <v>6</v>
      </c>
      <c r="J7994">
        <v>6921.72</v>
      </c>
      <c r="K7994" t="str">
        <f t="shared" si="124"/>
        <v>Low Risk</v>
      </c>
    </row>
    <row r="7995" spans="1:11" x14ac:dyDescent="0.25">
      <c r="A7995">
        <v>7994</v>
      </c>
      <c r="B7995">
        <v>35</v>
      </c>
      <c r="C7995" t="s">
        <v>10</v>
      </c>
      <c r="D7995" t="s">
        <v>19</v>
      </c>
      <c r="E7995" t="s">
        <v>17</v>
      </c>
      <c r="F7995">
        <v>3552.72</v>
      </c>
      <c r="G7995">
        <v>6101.59</v>
      </c>
      <c r="H7995">
        <v>657</v>
      </c>
      <c r="I7995">
        <v>4</v>
      </c>
      <c r="J7995">
        <v>12606.03</v>
      </c>
      <c r="K7995" t="str">
        <f t="shared" si="124"/>
        <v>Low Risk</v>
      </c>
    </row>
    <row r="7996" spans="1:11" x14ac:dyDescent="0.25">
      <c r="A7996">
        <v>7995</v>
      </c>
      <c r="B7996">
        <v>64</v>
      </c>
      <c r="C7996" t="s">
        <v>10</v>
      </c>
      <c r="D7996" t="s">
        <v>16</v>
      </c>
      <c r="E7996" t="s">
        <v>12</v>
      </c>
      <c r="F7996">
        <v>1124.6300000000001</v>
      </c>
      <c r="G7996">
        <v>2651.58</v>
      </c>
      <c r="H7996">
        <v>528</v>
      </c>
      <c r="I7996">
        <v>5</v>
      </c>
      <c r="J7996">
        <v>2608.46</v>
      </c>
      <c r="K7996" t="str">
        <f t="shared" si="124"/>
        <v>Low Risk</v>
      </c>
    </row>
    <row r="7997" spans="1:11" x14ac:dyDescent="0.25">
      <c r="A7997">
        <v>7996</v>
      </c>
      <c r="B7997">
        <v>35</v>
      </c>
      <c r="C7997" t="s">
        <v>13</v>
      </c>
      <c r="D7997" t="s">
        <v>18</v>
      </c>
      <c r="E7997" t="s">
        <v>21</v>
      </c>
      <c r="F7997">
        <v>2719.44</v>
      </c>
      <c r="G7997">
        <v>4333.22</v>
      </c>
      <c r="H7997">
        <v>630</v>
      </c>
      <c r="I7997">
        <v>6</v>
      </c>
      <c r="J7997">
        <v>6116.8</v>
      </c>
      <c r="K7997" t="str">
        <f t="shared" si="124"/>
        <v>Low Risk</v>
      </c>
    </row>
    <row r="7998" spans="1:11" x14ac:dyDescent="0.25">
      <c r="A7998">
        <v>7997</v>
      </c>
      <c r="B7998">
        <v>19</v>
      </c>
      <c r="C7998" t="s">
        <v>10</v>
      </c>
      <c r="D7998" t="s">
        <v>18</v>
      </c>
      <c r="E7998" t="s">
        <v>12</v>
      </c>
      <c r="F7998">
        <v>3653.46</v>
      </c>
      <c r="G7998">
        <v>5943.51</v>
      </c>
      <c r="H7998">
        <v>676</v>
      </c>
      <c r="I7998">
        <v>4</v>
      </c>
      <c r="J7998">
        <v>11523.61</v>
      </c>
      <c r="K7998" t="str">
        <f t="shared" si="124"/>
        <v>Low Risk</v>
      </c>
    </row>
    <row r="7999" spans="1:11" x14ac:dyDescent="0.25">
      <c r="A7999">
        <v>7998</v>
      </c>
      <c r="B7999">
        <v>27</v>
      </c>
      <c r="C7999" t="s">
        <v>10</v>
      </c>
      <c r="D7999" t="s">
        <v>11</v>
      </c>
      <c r="E7999" t="s">
        <v>20</v>
      </c>
      <c r="F7999">
        <v>2615.4</v>
      </c>
      <c r="G7999">
        <v>3948.73</v>
      </c>
      <c r="H7999">
        <v>623</v>
      </c>
      <c r="I7999">
        <v>7</v>
      </c>
      <c r="J7999">
        <v>6200.13</v>
      </c>
      <c r="K7999" t="str">
        <f t="shared" si="124"/>
        <v>Low Risk</v>
      </c>
    </row>
    <row r="8000" spans="1:11" x14ac:dyDescent="0.25">
      <c r="A8000">
        <v>7999</v>
      </c>
      <c r="B8000">
        <v>72</v>
      </c>
      <c r="C8000" t="s">
        <v>13</v>
      </c>
      <c r="D8000" t="s">
        <v>18</v>
      </c>
      <c r="E8000" t="s">
        <v>15</v>
      </c>
      <c r="F8000">
        <v>1897.74</v>
      </c>
      <c r="G8000">
        <v>3293.42</v>
      </c>
      <c r="H8000">
        <v>505</v>
      </c>
      <c r="I8000">
        <v>9</v>
      </c>
      <c r="J8000">
        <v>6481.47</v>
      </c>
      <c r="K8000" t="str">
        <f t="shared" si="124"/>
        <v>Low Risk</v>
      </c>
    </row>
    <row r="8001" spans="1:11" x14ac:dyDescent="0.25">
      <c r="A8001">
        <v>8000</v>
      </c>
      <c r="B8001">
        <v>62</v>
      </c>
      <c r="C8001" t="s">
        <v>13</v>
      </c>
      <c r="D8001" t="s">
        <v>14</v>
      </c>
      <c r="E8001" t="s">
        <v>15</v>
      </c>
      <c r="F8001">
        <v>2780.15</v>
      </c>
      <c r="G8001">
        <v>5812.85</v>
      </c>
      <c r="H8001">
        <v>604</v>
      </c>
      <c r="I8001">
        <v>5</v>
      </c>
      <c r="J8001">
        <v>8725</v>
      </c>
      <c r="K8001" t="str">
        <f t="shared" si="124"/>
        <v>Low Risk</v>
      </c>
    </row>
    <row r="8002" spans="1:11" x14ac:dyDescent="0.25">
      <c r="A8002">
        <v>8001</v>
      </c>
      <c r="B8002">
        <v>67</v>
      </c>
      <c r="C8002" t="s">
        <v>10</v>
      </c>
      <c r="D8002" t="s">
        <v>11</v>
      </c>
      <c r="E8002" t="s">
        <v>17</v>
      </c>
      <c r="F8002">
        <v>2051.5</v>
      </c>
      <c r="G8002">
        <v>3576.22</v>
      </c>
      <c r="H8002">
        <v>576</v>
      </c>
      <c r="I8002">
        <v>8</v>
      </c>
      <c r="J8002">
        <v>4760.72</v>
      </c>
      <c r="K8002" t="str">
        <f t="shared" ref="K8002:K8065" si="125">IF(AND(H8002&lt;500,I8002&gt;10),"High Risk",IF(OR(H8002&lt;500,I8002&gt;10),"Moderate Risk","Low Risk"))</f>
        <v>Low Risk</v>
      </c>
    </row>
    <row r="8003" spans="1:11" x14ac:dyDescent="0.25">
      <c r="A8003">
        <v>8002</v>
      </c>
      <c r="B8003">
        <v>64</v>
      </c>
      <c r="C8003" t="s">
        <v>13</v>
      </c>
      <c r="D8003" t="s">
        <v>16</v>
      </c>
      <c r="E8003" t="s">
        <v>12</v>
      </c>
      <c r="F8003">
        <v>1389.13</v>
      </c>
      <c r="G8003">
        <v>2502.5100000000002</v>
      </c>
      <c r="H8003">
        <v>576</v>
      </c>
      <c r="I8003">
        <v>3</v>
      </c>
      <c r="J8003">
        <v>500</v>
      </c>
      <c r="K8003" t="str">
        <f t="shared" si="125"/>
        <v>Low Risk</v>
      </c>
    </row>
    <row r="8004" spans="1:11" x14ac:dyDescent="0.25">
      <c r="A8004">
        <v>8003</v>
      </c>
      <c r="B8004">
        <v>29</v>
      </c>
      <c r="C8004" t="s">
        <v>10</v>
      </c>
      <c r="D8004" t="s">
        <v>16</v>
      </c>
      <c r="E8004" t="s">
        <v>17</v>
      </c>
      <c r="F8004">
        <v>1451.72</v>
      </c>
      <c r="G8004">
        <v>2765.07</v>
      </c>
      <c r="H8004">
        <v>576</v>
      </c>
      <c r="I8004">
        <v>15</v>
      </c>
      <c r="J8004">
        <v>3734.99</v>
      </c>
      <c r="K8004" t="str">
        <f t="shared" si="125"/>
        <v>Moderate Risk</v>
      </c>
    </row>
    <row r="8005" spans="1:11" x14ac:dyDescent="0.25">
      <c r="A8005">
        <v>8004</v>
      </c>
      <c r="B8005">
        <v>64</v>
      </c>
      <c r="C8005" t="s">
        <v>10</v>
      </c>
      <c r="D8005" t="s">
        <v>16</v>
      </c>
      <c r="E8005" t="s">
        <v>17</v>
      </c>
      <c r="F8005">
        <v>1772.2249999999999</v>
      </c>
      <c r="G8005">
        <v>2206.5700000000002</v>
      </c>
      <c r="H8005">
        <v>576</v>
      </c>
      <c r="I8005">
        <v>8</v>
      </c>
      <c r="J8005">
        <v>2164.13</v>
      </c>
      <c r="K8005" t="str">
        <f t="shared" si="125"/>
        <v>Low Risk</v>
      </c>
    </row>
    <row r="8006" spans="1:11" x14ac:dyDescent="0.25">
      <c r="A8006">
        <v>8005</v>
      </c>
      <c r="B8006">
        <v>30</v>
      </c>
      <c r="C8006" t="s">
        <v>10</v>
      </c>
      <c r="D8006" t="s">
        <v>18</v>
      </c>
      <c r="E8006" t="s">
        <v>20</v>
      </c>
      <c r="F8006">
        <v>930.85</v>
      </c>
      <c r="G8006">
        <v>947.84</v>
      </c>
      <c r="H8006">
        <v>443</v>
      </c>
      <c r="I8006">
        <v>10</v>
      </c>
      <c r="J8006">
        <v>2718.06</v>
      </c>
      <c r="K8006" t="str">
        <f t="shared" si="125"/>
        <v>Moderate Risk</v>
      </c>
    </row>
    <row r="8007" spans="1:11" x14ac:dyDescent="0.25">
      <c r="A8007">
        <v>8006</v>
      </c>
      <c r="B8007">
        <v>67</v>
      </c>
      <c r="C8007" t="s">
        <v>10</v>
      </c>
      <c r="D8007" t="s">
        <v>11</v>
      </c>
      <c r="E8007" t="s">
        <v>21</v>
      </c>
      <c r="F8007">
        <v>2985.21</v>
      </c>
      <c r="G8007">
        <v>5027.58</v>
      </c>
      <c r="H8007">
        <v>576</v>
      </c>
      <c r="I8007">
        <v>6</v>
      </c>
      <c r="J8007">
        <v>11061.59</v>
      </c>
      <c r="K8007" t="str">
        <f t="shared" si="125"/>
        <v>Low Risk</v>
      </c>
    </row>
    <row r="8008" spans="1:11" x14ac:dyDescent="0.25">
      <c r="A8008">
        <v>8007</v>
      </c>
      <c r="B8008">
        <v>64</v>
      </c>
      <c r="C8008" t="s">
        <v>10</v>
      </c>
      <c r="D8008" t="s">
        <v>19</v>
      </c>
      <c r="E8008" t="s">
        <v>20</v>
      </c>
      <c r="F8008">
        <v>3798.63</v>
      </c>
      <c r="G8008">
        <v>6383.69</v>
      </c>
      <c r="H8008">
        <v>661</v>
      </c>
      <c r="I8008">
        <v>3</v>
      </c>
      <c r="J8008">
        <v>12843.11</v>
      </c>
      <c r="K8008" t="str">
        <f t="shared" si="125"/>
        <v>Low Risk</v>
      </c>
    </row>
    <row r="8009" spans="1:11" x14ac:dyDescent="0.25">
      <c r="A8009">
        <v>8008</v>
      </c>
      <c r="B8009">
        <v>74</v>
      </c>
      <c r="C8009" t="s">
        <v>10</v>
      </c>
      <c r="D8009" t="s">
        <v>11</v>
      </c>
      <c r="E8009" t="s">
        <v>21</v>
      </c>
      <c r="F8009">
        <v>2137.88</v>
      </c>
      <c r="G8009">
        <v>3777.16</v>
      </c>
      <c r="H8009">
        <v>616</v>
      </c>
      <c r="I8009">
        <v>8</v>
      </c>
      <c r="J8009">
        <v>8005.14</v>
      </c>
      <c r="K8009" t="str">
        <f t="shared" si="125"/>
        <v>Low Risk</v>
      </c>
    </row>
    <row r="8010" spans="1:11" x14ac:dyDescent="0.25">
      <c r="A8010">
        <v>8009</v>
      </c>
      <c r="B8010">
        <v>72</v>
      </c>
      <c r="C8010" t="s">
        <v>13</v>
      </c>
      <c r="D8010" t="s">
        <v>19</v>
      </c>
      <c r="E8010" t="s">
        <v>15</v>
      </c>
      <c r="F8010">
        <v>3657.81</v>
      </c>
      <c r="G8010">
        <v>6222.56</v>
      </c>
      <c r="H8010">
        <v>679</v>
      </c>
      <c r="I8010">
        <v>7</v>
      </c>
      <c r="J8010">
        <v>15452.99</v>
      </c>
      <c r="K8010" t="str">
        <f t="shared" si="125"/>
        <v>Low Risk</v>
      </c>
    </row>
    <row r="8011" spans="1:11" x14ac:dyDescent="0.25">
      <c r="A8011">
        <v>8010</v>
      </c>
      <c r="B8011">
        <v>28</v>
      </c>
      <c r="C8011" t="s">
        <v>13</v>
      </c>
      <c r="D8011" t="s">
        <v>11</v>
      </c>
      <c r="E8011" t="s">
        <v>15</v>
      </c>
      <c r="F8011">
        <v>739.25</v>
      </c>
      <c r="G8011">
        <v>1510.93</v>
      </c>
      <c r="H8011">
        <v>478</v>
      </c>
      <c r="I8011">
        <v>11</v>
      </c>
      <c r="J8011">
        <v>5332.54</v>
      </c>
      <c r="K8011" t="str">
        <f t="shared" si="125"/>
        <v>High Risk</v>
      </c>
    </row>
    <row r="8012" spans="1:11" x14ac:dyDescent="0.25">
      <c r="A8012">
        <v>8011</v>
      </c>
      <c r="B8012">
        <v>36</v>
      </c>
      <c r="C8012" t="s">
        <v>13</v>
      </c>
      <c r="D8012" t="s">
        <v>16</v>
      </c>
      <c r="E8012" t="s">
        <v>17</v>
      </c>
      <c r="F8012">
        <v>2079.62</v>
      </c>
      <c r="G8012">
        <v>3653.39</v>
      </c>
      <c r="H8012">
        <v>574</v>
      </c>
      <c r="I8012">
        <v>10</v>
      </c>
      <c r="J8012">
        <v>4728.37</v>
      </c>
      <c r="K8012" t="str">
        <f t="shared" si="125"/>
        <v>Low Risk</v>
      </c>
    </row>
    <row r="8013" spans="1:11" x14ac:dyDescent="0.25">
      <c r="A8013">
        <v>8012</v>
      </c>
      <c r="B8013">
        <v>52</v>
      </c>
      <c r="C8013" t="s">
        <v>13</v>
      </c>
      <c r="D8013" t="s">
        <v>11</v>
      </c>
      <c r="E8013" t="s">
        <v>21</v>
      </c>
      <c r="F8013">
        <v>2353.48</v>
      </c>
      <c r="G8013">
        <v>3737.73</v>
      </c>
      <c r="H8013">
        <v>651</v>
      </c>
      <c r="I8013">
        <v>4</v>
      </c>
      <c r="J8013">
        <v>8475.2900000000009</v>
      </c>
      <c r="K8013" t="str">
        <f t="shared" si="125"/>
        <v>Low Risk</v>
      </c>
    </row>
    <row r="8014" spans="1:11" x14ac:dyDescent="0.25">
      <c r="A8014">
        <v>8013</v>
      </c>
      <c r="B8014">
        <v>56</v>
      </c>
      <c r="C8014" t="s">
        <v>10</v>
      </c>
      <c r="D8014" t="s">
        <v>16</v>
      </c>
      <c r="E8014" t="s">
        <v>12</v>
      </c>
      <c r="F8014">
        <v>2837.39</v>
      </c>
      <c r="G8014">
        <v>6271.79</v>
      </c>
      <c r="H8014">
        <v>666</v>
      </c>
      <c r="I8014">
        <v>7</v>
      </c>
      <c r="J8014">
        <v>9713.4</v>
      </c>
      <c r="K8014" t="str">
        <f t="shared" si="125"/>
        <v>Low Risk</v>
      </c>
    </row>
    <row r="8015" spans="1:11" x14ac:dyDescent="0.25">
      <c r="A8015">
        <v>8014</v>
      </c>
      <c r="B8015">
        <v>70</v>
      </c>
      <c r="C8015" t="s">
        <v>13</v>
      </c>
      <c r="D8015" t="s">
        <v>11</v>
      </c>
      <c r="E8015" t="s">
        <v>15</v>
      </c>
      <c r="F8015">
        <v>2589.4499999999998</v>
      </c>
      <c r="G8015">
        <v>5045.24</v>
      </c>
      <c r="H8015">
        <v>621</v>
      </c>
      <c r="I8015">
        <v>11</v>
      </c>
      <c r="J8015">
        <v>7216.88</v>
      </c>
      <c r="K8015" t="str">
        <f t="shared" si="125"/>
        <v>Moderate Risk</v>
      </c>
    </row>
    <row r="8016" spans="1:11" x14ac:dyDescent="0.25">
      <c r="A8016">
        <v>8015</v>
      </c>
      <c r="B8016">
        <v>43</v>
      </c>
      <c r="C8016" t="s">
        <v>13</v>
      </c>
      <c r="D8016" t="s">
        <v>11</v>
      </c>
      <c r="E8016" t="s">
        <v>12</v>
      </c>
      <c r="F8016">
        <v>1538.48</v>
      </c>
      <c r="G8016">
        <v>2602.6999999999998</v>
      </c>
      <c r="H8016">
        <v>541</v>
      </c>
      <c r="I8016">
        <v>5</v>
      </c>
      <c r="J8016">
        <v>4866.42</v>
      </c>
      <c r="K8016" t="str">
        <f t="shared" si="125"/>
        <v>Low Risk</v>
      </c>
    </row>
    <row r="8017" spans="1:11" x14ac:dyDescent="0.25">
      <c r="A8017">
        <v>8016</v>
      </c>
      <c r="B8017">
        <v>63</v>
      </c>
      <c r="C8017" t="s">
        <v>10</v>
      </c>
      <c r="D8017" t="s">
        <v>14</v>
      </c>
      <c r="E8017" t="s">
        <v>15</v>
      </c>
      <c r="F8017">
        <v>430.83</v>
      </c>
      <c r="G8017">
        <v>342.86</v>
      </c>
      <c r="H8017">
        <v>488</v>
      </c>
      <c r="I8017">
        <v>7</v>
      </c>
      <c r="J8017">
        <v>3348.62</v>
      </c>
      <c r="K8017" t="str">
        <f t="shared" si="125"/>
        <v>Moderate Risk</v>
      </c>
    </row>
    <row r="8018" spans="1:11" x14ac:dyDescent="0.25">
      <c r="A8018">
        <v>8017</v>
      </c>
      <c r="B8018">
        <v>31</v>
      </c>
      <c r="C8018" t="s">
        <v>10</v>
      </c>
      <c r="D8018" t="s">
        <v>16</v>
      </c>
      <c r="E8018" t="s">
        <v>17</v>
      </c>
      <c r="F8018">
        <v>2391.87</v>
      </c>
      <c r="G8018">
        <v>5036.57</v>
      </c>
      <c r="H8018">
        <v>576</v>
      </c>
      <c r="I8018">
        <v>7</v>
      </c>
      <c r="J8018">
        <v>4234.99</v>
      </c>
      <c r="K8018" t="str">
        <f t="shared" si="125"/>
        <v>Low Risk</v>
      </c>
    </row>
    <row r="8019" spans="1:11" x14ac:dyDescent="0.25">
      <c r="A8019">
        <v>8018</v>
      </c>
      <c r="B8019">
        <v>71</v>
      </c>
      <c r="C8019" t="s">
        <v>13</v>
      </c>
      <c r="D8019" t="s">
        <v>19</v>
      </c>
      <c r="E8019" t="s">
        <v>12</v>
      </c>
      <c r="F8019">
        <v>3605.28</v>
      </c>
      <c r="G8019">
        <v>5795.26</v>
      </c>
      <c r="H8019">
        <v>743</v>
      </c>
      <c r="I8019">
        <v>9</v>
      </c>
      <c r="J8019">
        <v>13477.46</v>
      </c>
      <c r="K8019" t="str">
        <f t="shared" si="125"/>
        <v>Low Risk</v>
      </c>
    </row>
    <row r="8020" spans="1:11" x14ac:dyDescent="0.25">
      <c r="A8020">
        <v>8019</v>
      </c>
      <c r="B8020">
        <v>62</v>
      </c>
      <c r="C8020" t="s">
        <v>13</v>
      </c>
      <c r="D8020" t="s">
        <v>14</v>
      </c>
      <c r="E8020" t="s">
        <v>15</v>
      </c>
      <c r="F8020">
        <v>3062.63</v>
      </c>
      <c r="G8020">
        <v>6635.77</v>
      </c>
      <c r="H8020">
        <v>680</v>
      </c>
      <c r="I8020">
        <v>7</v>
      </c>
      <c r="J8020">
        <v>10636.97</v>
      </c>
      <c r="K8020" t="str">
        <f t="shared" si="125"/>
        <v>Low Risk</v>
      </c>
    </row>
    <row r="8021" spans="1:11" x14ac:dyDescent="0.25">
      <c r="A8021">
        <v>8020</v>
      </c>
      <c r="B8021">
        <v>61</v>
      </c>
      <c r="C8021" t="s">
        <v>13</v>
      </c>
      <c r="D8021" t="s">
        <v>16</v>
      </c>
      <c r="E8021" t="s">
        <v>12</v>
      </c>
      <c r="F8021">
        <v>4384.3100000000004</v>
      </c>
      <c r="G8021">
        <v>6744.82</v>
      </c>
      <c r="H8021">
        <v>659</v>
      </c>
      <c r="I8021">
        <v>4</v>
      </c>
      <c r="J8021">
        <v>12580.08</v>
      </c>
      <c r="K8021" t="str">
        <f t="shared" si="125"/>
        <v>Low Risk</v>
      </c>
    </row>
    <row r="8022" spans="1:11" x14ac:dyDescent="0.25">
      <c r="A8022">
        <v>8021</v>
      </c>
      <c r="B8022">
        <v>41</v>
      </c>
      <c r="C8022" t="s">
        <v>10</v>
      </c>
      <c r="D8022" t="s">
        <v>18</v>
      </c>
      <c r="E8022" t="s">
        <v>12</v>
      </c>
      <c r="F8022">
        <v>3932.79</v>
      </c>
      <c r="G8022">
        <v>9293.14</v>
      </c>
      <c r="H8022">
        <v>675</v>
      </c>
      <c r="I8022">
        <v>5</v>
      </c>
      <c r="J8022">
        <v>12192.81</v>
      </c>
      <c r="K8022" t="str">
        <f t="shared" si="125"/>
        <v>Low Risk</v>
      </c>
    </row>
    <row r="8023" spans="1:11" x14ac:dyDescent="0.25">
      <c r="A8023">
        <v>8022</v>
      </c>
      <c r="B8023">
        <v>58</v>
      </c>
      <c r="C8023" t="s">
        <v>10</v>
      </c>
      <c r="D8023" t="s">
        <v>11</v>
      </c>
      <c r="E8023" t="s">
        <v>17</v>
      </c>
      <c r="F8023">
        <v>833.4</v>
      </c>
      <c r="G8023">
        <v>1162.5</v>
      </c>
      <c r="H8023">
        <v>457</v>
      </c>
      <c r="I8023">
        <v>12</v>
      </c>
      <c r="J8023">
        <v>3765.61</v>
      </c>
      <c r="K8023" t="str">
        <f t="shared" si="125"/>
        <v>High Risk</v>
      </c>
    </row>
    <row r="8024" spans="1:11" x14ac:dyDescent="0.25">
      <c r="A8024">
        <v>8023</v>
      </c>
      <c r="B8024">
        <v>18</v>
      </c>
      <c r="C8024" t="s">
        <v>13</v>
      </c>
      <c r="D8024" t="s">
        <v>11</v>
      </c>
      <c r="E8024" t="s">
        <v>17</v>
      </c>
      <c r="F8024">
        <v>868.29</v>
      </c>
      <c r="G8024">
        <v>524.28</v>
      </c>
      <c r="H8024">
        <v>576</v>
      </c>
      <c r="I8024">
        <v>7</v>
      </c>
      <c r="J8024">
        <v>2128.21</v>
      </c>
      <c r="K8024" t="str">
        <f t="shared" si="125"/>
        <v>Low Risk</v>
      </c>
    </row>
    <row r="8025" spans="1:11" x14ac:dyDescent="0.25">
      <c r="A8025">
        <v>8024</v>
      </c>
      <c r="B8025">
        <v>68</v>
      </c>
      <c r="C8025" t="s">
        <v>13</v>
      </c>
      <c r="D8025" t="s">
        <v>11</v>
      </c>
      <c r="E8025" t="s">
        <v>20</v>
      </c>
      <c r="F8025">
        <v>1772.2249999999999</v>
      </c>
      <c r="G8025">
        <v>3057.89</v>
      </c>
      <c r="H8025">
        <v>594</v>
      </c>
      <c r="I8025">
        <v>4</v>
      </c>
      <c r="J8025">
        <v>3453.88</v>
      </c>
      <c r="K8025" t="str">
        <f t="shared" si="125"/>
        <v>Low Risk</v>
      </c>
    </row>
    <row r="8026" spans="1:11" x14ac:dyDescent="0.25">
      <c r="A8026">
        <v>8025</v>
      </c>
      <c r="B8026">
        <v>60</v>
      </c>
      <c r="C8026" t="s">
        <v>10</v>
      </c>
      <c r="D8026" t="s">
        <v>11</v>
      </c>
      <c r="E8026" t="s">
        <v>15</v>
      </c>
      <c r="F8026">
        <v>920</v>
      </c>
      <c r="G8026">
        <v>1406.46</v>
      </c>
      <c r="H8026">
        <v>459</v>
      </c>
      <c r="I8026">
        <v>13</v>
      </c>
      <c r="J8026">
        <v>1586.2</v>
      </c>
      <c r="K8026" t="str">
        <f t="shared" si="125"/>
        <v>High Risk</v>
      </c>
    </row>
    <row r="8027" spans="1:11" x14ac:dyDescent="0.25">
      <c r="A8027">
        <v>8026</v>
      </c>
      <c r="B8027">
        <v>72</v>
      </c>
      <c r="C8027" t="s">
        <v>10</v>
      </c>
      <c r="D8027" t="s">
        <v>14</v>
      </c>
      <c r="E8027" t="s">
        <v>20</v>
      </c>
      <c r="F8027">
        <v>1772.2249999999999</v>
      </c>
      <c r="G8027">
        <v>2957.3</v>
      </c>
      <c r="H8027">
        <v>556</v>
      </c>
      <c r="I8027">
        <v>4</v>
      </c>
      <c r="J8027">
        <v>8626.36</v>
      </c>
      <c r="K8027" t="str">
        <f t="shared" si="125"/>
        <v>Low Risk</v>
      </c>
    </row>
    <row r="8028" spans="1:11" x14ac:dyDescent="0.25">
      <c r="A8028">
        <v>8027</v>
      </c>
      <c r="B8028">
        <v>39</v>
      </c>
      <c r="C8028" t="s">
        <v>13</v>
      </c>
      <c r="D8028" t="s">
        <v>11</v>
      </c>
      <c r="E8028" t="s">
        <v>12</v>
      </c>
      <c r="F8028">
        <v>2263.09</v>
      </c>
      <c r="G8028">
        <v>4358.2700000000004</v>
      </c>
      <c r="H8028">
        <v>607</v>
      </c>
      <c r="I8028">
        <v>9</v>
      </c>
      <c r="J8028">
        <v>11017.58</v>
      </c>
      <c r="K8028" t="str">
        <f t="shared" si="125"/>
        <v>Low Risk</v>
      </c>
    </row>
    <row r="8029" spans="1:11" x14ac:dyDescent="0.25">
      <c r="A8029">
        <v>8028</v>
      </c>
      <c r="B8029">
        <v>40</v>
      </c>
      <c r="C8029" t="s">
        <v>13</v>
      </c>
      <c r="D8029" t="s">
        <v>11</v>
      </c>
      <c r="E8029" t="s">
        <v>17</v>
      </c>
      <c r="F8029">
        <v>3018.12</v>
      </c>
      <c r="G8029">
        <v>5660.26</v>
      </c>
      <c r="H8029">
        <v>683</v>
      </c>
      <c r="I8029">
        <v>7</v>
      </c>
      <c r="J8029">
        <v>10841.78</v>
      </c>
      <c r="K8029" t="str">
        <f t="shared" si="125"/>
        <v>Low Risk</v>
      </c>
    </row>
    <row r="8030" spans="1:11" x14ac:dyDescent="0.25">
      <c r="A8030">
        <v>8029</v>
      </c>
      <c r="B8030">
        <v>73</v>
      </c>
      <c r="C8030" t="s">
        <v>10</v>
      </c>
      <c r="D8030" t="s">
        <v>18</v>
      </c>
      <c r="E8030" t="s">
        <v>15</v>
      </c>
      <c r="F8030">
        <v>4167.99</v>
      </c>
      <c r="G8030">
        <v>3237.28</v>
      </c>
      <c r="H8030">
        <v>677</v>
      </c>
      <c r="I8030">
        <v>6</v>
      </c>
      <c r="J8030">
        <v>14324.96</v>
      </c>
      <c r="K8030" t="str">
        <f t="shared" si="125"/>
        <v>Low Risk</v>
      </c>
    </row>
    <row r="8031" spans="1:11" x14ac:dyDescent="0.25">
      <c r="A8031">
        <v>8030</v>
      </c>
      <c r="B8031">
        <v>71</v>
      </c>
      <c r="C8031" t="s">
        <v>10</v>
      </c>
      <c r="D8031" t="s">
        <v>18</v>
      </c>
      <c r="E8031" t="s">
        <v>12</v>
      </c>
      <c r="F8031">
        <v>1772.2249999999999</v>
      </c>
      <c r="G8031">
        <v>3909.1</v>
      </c>
      <c r="H8031">
        <v>613</v>
      </c>
      <c r="I8031">
        <v>5</v>
      </c>
      <c r="J8031">
        <v>7334.77</v>
      </c>
      <c r="K8031" t="str">
        <f t="shared" si="125"/>
        <v>Low Risk</v>
      </c>
    </row>
    <row r="8032" spans="1:11" x14ac:dyDescent="0.25">
      <c r="A8032">
        <v>8031</v>
      </c>
      <c r="B8032">
        <v>36</v>
      </c>
      <c r="C8032" t="s">
        <v>13</v>
      </c>
      <c r="D8032" t="s">
        <v>18</v>
      </c>
      <c r="E8032" t="s">
        <v>12</v>
      </c>
      <c r="F8032">
        <v>2305.36</v>
      </c>
      <c r="G8032">
        <v>3089.24</v>
      </c>
      <c r="H8032">
        <v>613</v>
      </c>
      <c r="I8032">
        <v>4</v>
      </c>
      <c r="J8032">
        <v>5412.6</v>
      </c>
      <c r="K8032" t="str">
        <f t="shared" si="125"/>
        <v>Low Risk</v>
      </c>
    </row>
    <row r="8033" spans="1:11" x14ac:dyDescent="0.25">
      <c r="A8033">
        <v>8032</v>
      </c>
      <c r="B8033">
        <v>35</v>
      </c>
      <c r="C8033" t="s">
        <v>13</v>
      </c>
      <c r="D8033" t="s">
        <v>16</v>
      </c>
      <c r="E8033" t="s">
        <v>15</v>
      </c>
      <c r="F8033">
        <v>1213.28</v>
      </c>
      <c r="G8033">
        <v>2045.84</v>
      </c>
      <c r="H8033">
        <v>482</v>
      </c>
      <c r="I8033">
        <v>11</v>
      </c>
      <c r="J8033">
        <v>3701.32</v>
      </c>
      <c r="K8033" t="str">
        <f t="shared" si="125"/>
        <v>High Risk</v>
      </c>
    </row>
    <row r="8034" spans="1:11" x14ac:dyDescent="0.25">
      <c r="A8034">
        <v>8033</v>
      </c>
      <c r="B8034">
        <v>29</v>
      </c>
      <c r="C8034" t="s">
        <v>10</v>
      </c>
      <c r="D8034" t="s">
        <v>11</v>
      </c>
      <c r="E8034" t="s">
        <v>15</v>
      </c>
      <c r="F8034">
        <v>1649.46</v>
      </c>
      <c r="G8034">
        <v>3079.05</v>
      </c>
      <c r="H8034">
        <v>612</v>
      </c>
      <c r="I8034">
        <v>6</v>
      </c>
      <c r="J8034">
        <v>4915</v>
      </c>
      <c r="K8034" t="str">
        <f t="shared" si="125"/>
        <v>Low Risk</v>
      </c>
    </row>
    <row r="8035" spans="1:11" x14ac:dyDescent="0.25">
      <c r="A8035">
        <v>8034</v>
      </c>
      <c r="B8035">
        <v>72</v>
      </c>
      <c r="C8035" t="s">
        <v>10</v>
      </c>
      <c r="D8035" t="s">
        <v>11</v>
      </c>
      <c r="E8035" t="s">
        <v>17</v>
      </c>
      <c r="F8035">
        <v>1772.2249999999999</v>
      </c>
      <c r="G8035">
        <v>667.16</v>
      </c>
      <c r="H8035">
        <v>430</v>
      </c>
      <c r="I8035">
        <v>5</v>
      </c>
      <c r="J8035">
        <v>3241.21</v>
      </c>
      <c r="K8035" t="str">
        <f t="shared" si="125"/>
        <v>Moderate Risk</v>
      </c>
    </row>
    <row r="8036" spans="1:11" x14ac:dyDescent="0.25">
      <c r="A8036">
        <v>8035</v>
      </c>
      <c r="B8036">
        <v>45</v>
      </c>
      <c r="C8036" t="s">
        <v>13</v>
      </c>
      <c r="D8036" t="s">
        <v>11</v>
      </c>
      <c r="E8036" t="s">
        <v>17</v>
      </c>
      <c r="F8036">
        <v>1323.43</v>
      </c>
      <c r="G8036">
        <v>2895.56</v>
      </c>
      <c r="H8036">
        <v>505</v>
      </c>
      <c r="I8036">
        <v>6</v>
      </c>
      <c r="J8036">
        <v>5474.21</v>
      </c>
      <c r="K8036" t="str">
        <f t="shared" si="125"/>
        <v>Low Risk</v>
      </c>
    </row>
    <row r="8037" spans="1:11" x14ac:dyDescent="0.25">
      <c r="A8037">
        <v>8036</v>
      </c>
      <c r="B8037">
        <v>45</v>
      </c>
      <c r="C8037" t="s">
        <v>10</v>
      </c>
      <c r="D8037" t="s">
        <v>16</v>
      </c>
      <c r="E8037" t="s">
        <v>21</v>
      </c>
      <c r="F8037">
        <v>2481.67</v>
      </c>
      <c r="G8037">
        <v>5082.05</v>
      </c>
      <c r="H8037">
        <v>669</v>
      </c>
      <c r="I8037">
        <v>9</v>
      </c>
      <c r="J8037">
        <v>9728.86</v>
      </c>
      <c r="K8037" t="str">
        <f t="shared" si="125"/>
        <v>Low Risk</v>
      </c>
    </row>
    <row r="8038" spans="1:11" x14ac:dyDescent="0.25">
      <c r="A8038">
        <v>8037</v>
      </c>
      <c r="B8038">
        <v>50</v>
      </c>
      <c r="C8038" t="s">
        <v>13</v>
      </c>
      <c r="D8038" t="s">
        <v>18</v>
      </c>
      <c r="E8038" t="s">
        <v>12</v>
      </c>
      <c r="F8038">
        <v>3219.6</v>
      </c>
      <c r="G8038">
        <v>5286.68</v>
      </c>
      <c r="H8038">
        <v>668</v>
      </c>
      <c r="I8038">
        <v>7</v>
      </c>
      <c r="J8038">
        <v>13926.05</v>
      </c>
      <c r="K8038" t="str">
        <f t="shared" si="125"/>
        <v>Low Risk</v>
      </c>
    </row>
    <row r="8039" spans="1:11" x14ac:dyDescent="0.25">
      <c r="A8039">
        <v>8038</v>
      </c>
      <c r="B8039">
        <v>36</v>
      </c>
      <c r="C8039" t="s">
        <v>13</v>
      </c>
      <c r="D8039" t="s">
        <v>11</v>
      </c>
      <c r="E8039" t="s">
        <v>20</v>
      </c>
      <c r="F8039">
        <v>2191.7600000000002</v>
      </c>
      <c r="G8039">
        <v>3663.23</v>
      </c>
      <c r="H8039">
        <v>576</v>
      </c>
      <c r="I8039">
        <v>7</v>
      </c>
      <c r="J8039">
        <v>7492.93</v>
      </c>
      <c r="K8039" t="str">
        <f t="shared" si="125"/>
        <v>Low Risk</v>
      </c>
    </row>
    <row r="8040" spans="1:11" x14ac:dyDescent="0.25">
      <c r="A8040">
        <v>8039</v>
      </c>
      <c r="B8040">
        <v>45</v>
      </c>
      <c r="C8040" t="s">
        <v>10</v>
      </c>
      <c r="D8040" t="s">
        <v>11</v>
      </c>
      <c r="E8040" t="s">
        <v>20</v>
      </c>
      <c r="F8040">
        <v>937.4</v>
      </c>
      <c r="G8040">
        <v>3237.28</v>
      </c>
      <c r="H8040">
        <v>450</v>
      </c>
      <c r="I8040">
        <v>7</v>
      </c>
      <c r="J8040">
        <v>5332.54</v>
      </c>
      <c r="K8040" t="str">
        <f t="shared" si="125"/>
        <v>Moderate Risk</v>
      </c>
    </row>
    <row r="8041" spans="1:11" x14ac:dyDescent="0.25">
      <c r="A8041">
        <v>8040</v>
      </c>
      <c r="B8041">
        <v>69</v>
      </c>
      <c r="C8041" t="s">
        <v>13</v>
      </c>
      <c r="D8041" t="s">
        <v>16</v>
      </c>
      <c r="E8041" t="s">
        <v>20</v>
      </c>
      <c r="F8041">
        <v>1064.5999999999999</v>
      </c>
      <c r="G8041">
        <v>3237.28</v>
      </c>
      <c r="H8041">
        <v>588</v>
      </c>
      <c r="I8041">
        <v>8</v>
      </c>
      <c r="J8041">
        <v>5332.54</v>
      </c>
      <c r="K8041" t="str">
        <f t="shared" si="125"/>
        <v>Low Risk</v>
      </c>
    </row>
    <row r="8042" spans="1:11" x14ac:dyDescent="0.25">
      <c r="A8042">
        <v>8041</v>
      </c>
      <c r="B8042">
        <v>66</v>
      </c>
      <c r="C8042" t="s">
        <v>13</v>
      </c>
      <c r="D8042" t="s">
        <v>18</v>
      </c>
      <c r="E8042" t="s">
        <v>12</v>
      </c>
      <c r="F8042">
        <v>3289.27</v>
      </c>
      <c r="G8042">
        <v>5707.54</v>
      </c>
      <c r="H8042">
        <v>611</v>
      </c>
      <c r="I8042">
        <v>7</v>
      </c>
      <c r="J8042">
        <v>8799.15</v>
      </c>
      <c r="K8042" t="str">
        <f t="shared" si="125"/>
        <v>Low Risk</v>
      </c>
    </row>
    <row r="8043" spans="1:11" x14ac:dyDescent="0.25">
      <c r="A8043">
        <v>8042</v>
      </c>
      <c r="B8043">
        <v>54</v>
      </c>
      <c r="C8043" t="s">
        <v>13</v>
      </c>
      <c r="D8043" t="s">
        <v>11</v>
      </c>
      <c r="E8043" t="s">
        <v>12</v>
      </c>
      <c r="F8043">
        <v>999.98</v>
      </c>
      <c r="G8043">
        <v>1912.73</v>
      </c>
      <c r="H8043">
        <v>532</v>
      </c>
      <c r="I8043">
        <v>6</v>
      </c>
      <c r="J8043">
        <v>3701.51</v>
      </c>
      <c r="K8043" t="str">
        <f t="shared" si="125"/>
        <v>Low Risk</v>
      </c>
    </row>
    <row r="8044" spans="1:11" x14ac:dyDescent="0.25">
      <c r="A8044">
        <v>8043</v>
      </c>
      <c r="B8044">
        <v>43</v>
      </c>
      <c r="C8044" t="s">
        <v>10</v>
      </c>
      <c r="D8044" t="s">
        <v>11</v>
      </c>
      <c r="E8044" t="s">
        <v>20</v>
      </c>
      <c r="F8044">
        <v>887.82</v>
      </c>
      <c r="G8044">
        <v>1490.05</v>
      </c>
      <c r="H8044">
        <v>576</v>
      </c>
      <c r="I8044">
        <v>6</v>
      </c>
      <c r="J8044">
        <v>3818.92</v>
      </c>
      <c r="K8044" t="str">
        <f t="shared" si="125"/>
        <v>Low Risk</v>
      </c>
    </row>
    <row r="8045" spans="1:11" x14ac:dyDescent="0.25">
      <c r="A8045">
        <v>8044</v>
      </c>
      <c r="B8045">
        <v>52</v>
      </c>
      <c r="C8045" t="s">
        <v>13</v>
      </c>
      <c r="D8045" t="s">
        <v>18</v>
      </c>
      <c r="E8045" t="s">
        <v>17</v>
      </c>
      <c r="F8045">
        <v>2696.84</v>
      </c>
      <c r="G8045">
        <v>4180.8599999999997</v>
      </c>
      <c r="H8045">
        <v>626</v>
      </c>
      <c r="I8045">
        <v>11</v>
      </c>
      <c r="J8045">
        <v>10453.469999999999</v>
      </c>
      <c r="K8045" t="str">
        <f t="shared" si="125"/>
        <v>Moderate Risk</v>
      </c>
    </row>
    <row r="8046" spans="1:11" x14ac:dyDescent="0.25">
      <c r="A8046">
        <v>8045</v>
      </c>
      <c r="B8046">
        <v>51</v>
      </c>
      <c r="C8046" t="s">
        <v>10</v>
      </c>
      <c r="D8046" t="s">
        <v>14</v>
      </c>
      <c r="E8046" t="s">
        <v>17</v>
      </c>
      <c r="F8046">
        <v>1772.2249999999999</v>
      </c>
      <c r="G8046">
        <v>3237.28</v>
      </c>
      <c r="H8046">
        <v>557</v>
      </c>
      <c r="I8046">
        <v>8</v>
      </c>
      <c r="J8046">
        <v>4764.29</v>
      </c>
      <c r="K8046" t="str">
        <f t="shared" si="125"/>
        <v>Low Risk</v>
      </c>
    </row>
    <row r="8047" spans="1:11" x14ac:dyDescent="0.25">
      <c r="A8047">
        <v>8046</v>
      </c>
      <c r="B8047">
        <v>52</v>
      </c>
      <c r="C8047" t="s">
        <v>13</v>
      </c>
      <c r="D8047" t="s">
        <v>16</v>
      </c>
      <c r="E8047" t="s">
        <v>17</v>
      </c>
      <c r="F8047">
        <v>5380.85</v>
      </c>
      <c r="G8047">
        <v>10491.46</v>
      </c>
      <c r="H8047">
        <v>656</v>
      </c>
      <c r="I8047">
        <v>6</v>
      </c>
      <c r="J8047">
        <v>17969.41</v>
      </c>
      <c r="K8047" t="str">
        <f t="shared" si="125"/>
        <v>Low Risk</v>
      </c>
    </row>
    <row r="8048" spans="1:11" x14ac:dyDescent="0.25">
      <c r="A8048">
        <v>8047</v>
      </c>
      <c r="B8048">
        <v>57</v>
      </c>
      <c r="C8048" t="s">
        <v>13</v>
      </c>
      <c r="D8048" t="s">
        <v>18</v>
      </c>
      <c r="E8048" t="s">
        <v>17</v>
      </c>
      <c r="F8048">
        <v>2923.13</v>
      </c>
      <c r="G8048">
        <v>6145.92</v>
      </c>
      <c r="H8048">
        <v>643</v>
      </c>
      <c r="I8048">
        <v>7</v>
      </c>
      <c r="J8048">
        <v>8249.81</v>
      </c>
      <c r="K8048" t="str">
        <f t="shared" si="125"/>
        <v>Low Risk</v>
      </c>
    </row>
    <row r="8049" spans="1:11" x14ac:dyDescent="0.25">
      <c r="A8049">
        <v>8048</v>
      </c>
      <c r="B8049">
        <v>33</v>
      </c>
      <c r="C8049" t="s">
        <v>10</v>
      </c>
      <c r="D8049" t="s">
        <v>18</v>
      </c>
      <c r="E8049" t="s">
        <v>21</v>
      </c>
      <c r="F8049">
        <v>2550.23</v>
      </c>
      <c r="G8049">
        <v>5830.75</v>
      </c>
      <c r="H8049">
        <v>653</v>
      </c>
      <c r="I8049">
        <v>8</v>
      </c>
      <c r="J8049">
        <v>9155.59</v>
      </c>
      <c r="K8049" t="str">
        <f t="shared" si="125"/>
        <v>Low Risk</v>
      </c>
    </row>
    <row r="8050" spans="1:11" x14ac:dyDescent="0.25">
      <c r="A8050">
        <v>8049</v>
      </c>
      <c r="B8050">
        <v>55</v>
      </c>
      <c r="C8050" t="s">
        <v>13</v>
      </c>
      <c r="D8050" t="s">
        <v>14</v>
      </c>
      <c r="E8050" t="s">
        <v>20</v>
      </c>
      <c r="F8050">
        <v>958.03</v>
      </c>
      <c r="G8050">
        <v>3237.28</v>
      </c>
      <c r="H8050">
        <v>538</v>
      </c>
      <c r="I8050">
        <v>2</v>
      </c>
      <c r="J8050">
        <v>2585.2199999999998</v>
      </c>
      <c r="K8050" t="str">
        <f t="shared" si="125"/>
        <v>Low Risk</v>
      </c>
    </row>
    <row r="8051" spans="1:11" x14ac:dyDescent="0.25">
      <c r="A8051">
        <v>8050</v>
      </c>
      <c r="B8051">
        <v>30</v>
      </c>
      <c r="C8051" t="s">
        <v>13</v>
      </c>
      <c r="D8051" t="s">
        <v>11</v>
      </c>
      <c r="E8051" t="s">
        <v>21</v>
      </c>
      <c r="F8051">
        <v>2126.21</v>
      </c>
      <c r="G8051">
        <v>3237.28</v>
      </c>
      <c r="H8051">
        <v>628</v>
      </c>
      <c r="I8051">
        <v>11</v>
      </c>
      <c r="J8051">
        <v>8342.24</v>
      </c>
      <c r="K8051" t="str">
        <f t="shared" si="125"/>
        <v>Moderate Risk</v>
      </c>
    </row>
    <row r="8052" spans="1:11" x14ac:dyDescent="0.25">
      <c r="A8052">
        <v>8051</v>
      </c>
      <c r="B8052">
        <v>40</v>
      </c>
      <c r="C8052" t="s">
        <v>10</v>
      </c>
      <c r="D8052" t="s">
        <v>11</v>
      </c>
      <c r="E8052" t="s">
        <v>15</v>
      </c>
      <c r="F8052">
        <v>1772.2249999999999</v>
      </c>
      <c r="G8052">
        <v>3384.93</v>
      </c>
      <c r="H8052">
        <v>460</v>
      </c>
      <c r="I8052">
        <v>13</v>
      </c>
      <c r="J8052">
        <v>2516.9</v>
      </c>
      <c r="K8052" t="str">
        <f t="shared" si="125"/>
        <v>High Risk</v>
      </c>
    </row>
    <row r="8053" spans="1:11" x14ac:dyDescent="0.25">
      <c r="A8053">
        <v>8052</v>
      </c>
      <c r="B8053">
        <v>71</v>
      </c>
      <c r="C8053" t="s">
        <v>10</v>
      </c>
      <c r="D8053" t="s">
        <v>16</v>
      </c>
      <c r="E8053" t="s">
        <v>17</v>
      </c>
      <c r="F8053">
        <v>1507.73</v>
      </c>
      <c r="G8053">
        <v>4531.01</v>
      </c>
      <c r="H8053">
        <v>591</v>
      </c>
      <c r="I8053">
        <v>7</v>
      </c>
      <c r="J8053">
        <v>2942.9</v>
      </c>
      <c r="K8053" t="str">
        <f t="shared" si="125"/>
        <v>Low Risk</v>
      </c>
    </row>
    <row r="8054" spans="1:11" x14ac:dyDescent="0.25">
      <c r="A8054">
        <v>8053</v>
      </c>
      <c r="B8054">
        <v>39</v>
      </c>
      <c r="C8054" t="s">
        <v>13</v>
      </c>
      <c r="D8054" t="s">
        <v>16</v>
      </c>
      <c r="E8054" t="s">
        <v>15</v>
      </c>
      <c r="F8054">
        <v>1630.28</v>
      </c>
      <c r="G8054">
        <v>4131.8100000000004</v>
      </c>
      <c r="H8054">
        <v>570</v>
      </c>
      <c r="I8054">
        <v>12</v>
      </c>
      <c r="J8054">
        <v>5291.75</v>
      </c>
      <c r="K8054" t="str">
        <f t="shared" si="125"/>
        <v>Moderate Risk</v>
      </c>
    </row>
    <row r="8055" spans="1:11" x14ac:dyDescent="0.25">
      <c r="A8055">
        <v>8054</v>
      </c>
      <c r="B8055">
        <v>33</v>
      </c>
      <c r="C8055" t="s">
        <v>10</v>
      </c>
      <c r="D8055" t="s">
        <v>19</v>
      </c>
      <c r="E8055" t="s">
        <v>17</v>
      </c>
      <c r="F8055">
        <v>2791.16</v>
      </c>
      <c r="G8055">
        <v>4818.96</v>
      </c>
      <c r="H8055">
        <v>686</v>
      </c>
      <c r="I8055">
        <v>4</v>
      </c>
      <c r="J8055">
        <v>7951.27</v>
      </c>
      <c r="K8055" t="str">
        <f t="shared" si="125"/>
        <v>Low Risk</v>
      </c>
    </row>
    <row r="8056" spans="1:11" x14ac:dyDescent="0.25">
      <c r="A8056">
        <v>8055</v>
      </c>
      <c r="B8056">
        <v>45</v>
      </c>
      <c r="C8056" t="s">
        <v>10</v>
      </c>
      <c r="D8056" t="s">
        <v>11</v>
      </c>
      <c r="E8056" t="s">
        <v>12</v>
      </c>
      <c r="F8056">
        <v>1456.43</v>
      </c>
      <c r="G8056">
        <v>1350.12</v>
      </c>
      <c r="H8056">
        <v>544</v>
      </c>
      <c r="I8056">
        <v>8</v>
      </c>
      <c r="J8056">
        <v>5698.12</v>
      </c>
      <c r="K8056" t="str">
        <f t="shared" si="125"/>
        <v>Low Risk</v>
      </c>
    </row>
    <row r="8057" spans="1:11" x14ac:dyDescent="0.25">
      <c r="A8057">
        <v>8056</v>
      </c>
      <c r="B8057">
        <v>65</v>
      </c>
      <c r="C8057" t="s">
        <v>13</v>
      </c>
      <c r="D8057" t="s">
        <v>16</v>
      </c>
      <c r="E8057" t="s">
        <v>12</v>
      </c>
      <c r="F8057">
        <v>5191.8900000000003</v>
      </c>
      <c r="G8057">
        <v>8377.5</v>
      </c>
      <c r="H8057">
        <v>639</v>
      </c>
      <c r="I8057">
        <v>12</v>
      </c>
      <c r="J8057">
        <v>17665.77</v>
      </c>
      <c r="K8057" t="str">
        <f t="shared" si="125"/>
        <v>Moderate Risk</v>
      </c>
    </row>
    <row r="8058" spans="1:11" x14ac:dyDescent="0.25">
      <c r="A8058">
        <v>8057</v>
      </c>
      <c r="B8058">
        <v>52</v>
      </c>
      <c r="C8058" t="s">
        <v>13</v>
      </c>
      <c r="D8058" t="s">
        <v>11</v>
      </c>
      <c r="E8058" t="s">
        <v>15</v>
      </c>
      <c r="F8058">
        <v>2043.05</v>
      </c>
      <c r="G8058">
        <v>4215.68</v>
      </c>
      <c r="H8058">
        <v>594</v>
      </c>
      <c r="I8058">
        <v>9</v>
      </c>
      <c r="J8058">
        <v>5151.1499999999996</v>
      </c>
      <c r="K8058" t="str">
        <f t="shared" si="125"/>
        <v>Low Risk</v>
      </c>
    </row>
    <row r="8059" spans="1:11" x14ac:dyDescent="0.25">
      <c r="A8059">
        <v>8058</v>
      </c>
      <c r="B8059">
        <v>62</v>
      </c>
      <c r="C8059" t="s">
        <v>13</v>
      </c>
      <c r="D8059" t="s">
        <v>14</v>
      </c>
      <c r="E8059" t="s">
        <v>12</v>
      </c>
      <c r="F8059">
        <v>1149.01</v>
      </c>
      <c r="G8059">
        <v>3237.28</v>
      </c>
      <c r="H8059">
        <v>461</v>
      </c>
      <c r="I8059">
        <v>14</v>
      </c>
      <c r="J8059">
        <v>2117.48</v>
      </c>
      <c r="K8059" t="str">
        <f t="shared" si="125"/>
        <v>High Risk</v>
      </c>
    </row>
    <row r="8060" spans="1:11" x14ac:dyDescent="0.25">
      <c r="A8060">
        <v>8059</v>
      </c>
      <c r="B8060">
        <v>63</v>
      </c>
      <c r="C8060" t="s">
        <v>10</v>
      </c>
      <c r="D8060" t="s">
        <v>11</v>
      </c>
      <c r="E8060" t="s">
        <v>20</v>
      </c>
      <c r="F8060">
        <v>1523.7</v>
      </c>
      <c r="G8060">
        <v>2184.77</v>
      </c>
      <c r="H8060">
        <v>566</v>
      </c>
      <c r="I8060">
        <v>9</v>
      </c>
      <c r="J8060">
        <v>2577.35</v>
      </c>
      <c r="K8060" t="str">
        <f t="shared" si="125"/>
        <v>Low Risk</v>
      </c>
    </row>
    <row r="8061" spans="1:11" x14ac:dyDescent="0.25">
      <c r="A8061">
        <v>8060</v>
      </c>
      <c r="B8061">
        <v>25</v>
      </c>
      <c r="C8061" t="s">
        <v>10</v>
      </c>
      <c r="D8061" t="s">
        <v>11</v>
      </c>
      <c r="E8061" t="s">
        <v>20</v>
      </c>
      <c r="F8061">
        <v>774.62</v>
      </c>
      <c r="G8061">
        <v>0</v>
      </c>
      <c r="H8061">
        <v>576</v>
      </c>
      <c r="I8061">
        <v>4</v>
      </c>
      <c r="J8061">
        <v>5332.54</v>
      </c>
      <c r="K8061" t="str">
        <f t="shared" si="125"/>
        <v>Low Risk</v>
      </c>
    </row>
    <row r="8062" spans="1:11" x14ac:dyDescent="0.25">
      <c r="A8062">
        <v>8061</v>
      </c>
      <c r="B8062">
        <v>61</v>
      </c>
      <c r="C8062" t="s">
        <v>10</v>
      </c>
      <c r="D8062" t="s">
        <v>18</v>
      </c>
      <c r="E8062" t="s">
        <v>12</v>
      </c>
      <c r="F8062">
        <v>1105.67</v>
      </c>
      <c r="G8062">
        <v>2699.09</v>
      </c>
      <c r="H8062">
        <v>568</v>
      </c>
      <c r="I8062">
        <v>9</v>
      </c>
      <c r="J8062">
        <v>4054.19</v>
      </c>
      <c r="K8062" t="str">
        <f t="shared" si="125"/>
        <v>Low Risk</v>
      </c>
    </row>
    <row r="8063" spans="1:11" x14ac:dyDescent="0.25">
      <c r="A8063">
        <v>8062</v>
      </c>
      <c r="B8063">
        <v>72</v>
      </c>
      <c r="C8063" t="s">
        <v>13</v>
      </c>
      <c r="D8063" t="s">
        <v>16</v>
      </c>
      <c r="E8063" t="s">
        <v>17</v>
      </c>
      <c r="F8063">
        <v>2667.97</v>
      </c>
      <c r="G8063">
        <v>3880.09</v>
      </c>
      <c r="H8063">
        <v>641</v>
      </c>
      <c r="I8063">
        <v>5</v>
      </c>
      <c r="J8063">
        <v>8522.5300000000007</v>
      </c>
      <c r="K8063" t="str">
        <f t="shared" si="125"/>
        <v>Low Risk</v>
      </c>
    </row>
    <row r="8064" spans="1:11" x14ac:dyDescent="0.25">
      <c r="A8064">
        <v>8063</v>
      </c>
      <c r="B8064">
        <v>72</v>
      </c>
      <c r="C8064" t="s">
        <v>13</v>
      </c>
      <c r="D8064" t="s">
        <v>11</v>
      </c>
      <c r="E8064" t="s">
        <v>21</v>
      </c>
      <c r="F8064">
        <v>2203.3000000000002</v>
      </c>
      <c r="G8064">
        <v>5099.47</v>
      </c>
      <c r="H8064">
        <v>529</v>
      </c>
      <c r="I8064">
        <v>4</v>
      </c>
      <c r="J8064">
        <v>5971.26</v>
      </c>
      <c r="K8064" t="str">
        <f t="shared" si="125"/>
        <v>Low Risk</v>
      </c>
    </row>
    <row r="8065" spans="1:11" x14ac:dyDescent="0.25">
      <c r="A8065">
        <v>8064</v>
      </c>
      <c r="B8065">
        <v>39</v>
      </c>
      <c r="C8065" t="s">
        <v>10</v>
      </c>
      <c r="D8065" t="s">
        <v>11</v>
      </c>
      <c r="E8065" t="s">
        <v>152</v>
      </c>
      <c r="F8065">
        <v>1790.72</v>
      </c>
      <c r="G8065">
        <v>2423.79</v>
      </c>
      <c r="H8065">
        <v>628</v>
      </c>
      <c r="I8065">
        <v>6</v>
      </c>
      <c r="J8065">
        <v>5887.38</v>
      </c>
      <c r="K8065" t="str">
        <f t="shared" si="125"/>
        <v>Low Risk</v>
      </c>
    </row>
    <row r="8066" spans="1:11" x14ac:dyDescent="0.25">
      <c r="A8066">
        <v>8065</v>
      </c>
      <c r="B8066">
        <v>38</v>
      </c>
      <c r="C8066" t="s">
        <v>10</v>
      </c>
      <c r="D8066" t="s">
        <v>11</v>
      </c>
      <c r="E8066" t="s">
        <v>20</v>
      </c>
      <c r="F8066">
        <v>2906.87</v>
      </c>
      <c r="G8066">
        <v>4876.68</v>
      </c>
      <c r="H8066">
        <v>732</v>
      </c>
      <c r="I8066">
        <v>7</v>
      </c>
      <c r="J8066">
        <v>8755.5</v>
      </c>
      <c r="K8066" t="str">
        <f t="shared" ref="K8066:K8129" si="126">IF(AND(H8066&lt;500,I8066&gt;10),"High Risk",IF(OR(H8066&lt;500,I8066&gt;10),"Moderate Risk","Low Risk"))</f>
        <v>Low Risk</v>
      </c>
    </row>
    <row r="8067" spans="1:11" x14ac:dyDescent="0.25">
      <c r="A8067">
        <v>8066</v>
      </c>
      <c r="B8067">
        <v>43</v>
      </c>
      <c r="C8067" t="s">
        <v>13</v>
      </c>
      <c r="D8067" t="s">
        <v>11</v>
      </c>
      <c r="E8067" t="s">
        <v>17</v>
      </c>
      <c r="F8067">
        <v>1659.85</v>
      </c>
      <c r="G8067">
        <v>2454.3000000000002</v>
      </c>
      <c r="H8067">
        <v>534</v>
      </c>
      <c r="I8067">
        <v>9</v>
      </c>
      <c r="J8067">
        <v>3401.36</v>
      </c>
      <c r="K8067" t="str">
        <f t="shared" si="126"/>
        <v>Low Risk</v>
      </c>
    </row>
    <row r="8068" spans="1:11" x14ac:dyDescent="0.25">
      <c r="A8068">
        <v>8067</v>
      </c>
      <c r="B8068">
        <v>57</v>
      </c>
      <c r="C8068" t="s">
        <v>13</v>
      </c>
      <c r="D8068" t="s">
        <v>18</v>
      </c>
      <c r="E8068" t="s">
        <v>12</v>
      </c>
      <c r="F8068">
        <v>3570.02</v>
      </c>
      <c r="G8068">
        <v>6933.35</v>
      </c>
      <c r="H8068">
        <v>618</v>
      </c>
      <c r="I8068">
        <v>7</v>
      </c>
      <c r="J8068">
        <v>11272.05</v>
      </c>
      <c r="K8068" t="str">
        <f t="shared" si="126"/>
        <v>Low Risk</v>
      </c>
    </row>
    <row r="8069" spans="1:11" x14ac:dyDescent="0.25">
      <c r="A8069">
        <v>8068</v>
      </c>
      <c r="B8069">
        <v>38</v>
      </c>
      <c r="C8069" t="s">
        <v>10</v>
      </c>
      <c r="D8069" t="s">
        <v>19</v>
      </c>
      <c r="E8069" t="s">
        <v>17</v>
      </c>
      <c r="F8069">
        <v>3169.45</v>
      </c>
      <c r="G8069">
        <v>5167.91</v>
      </c>
      <c r="H8069">
        <v>601</v>
      </c>
      <c r="I8069">
        <v>8</v>
      </c>
      <c r="J8069">
        <v>8875.4500000000007</v>
      </c>
      <c r="K8069" t="str">
        <f t="shared" si="126"/>
        <v>Low Risk</v>
      </c>
    </row>
    <row r="8070" spans="1:11" x14ac:dyDescent="0.25">
      <c r="A8070">
        <v>8069</v>
      </c>
      <c r="B8070">
        <v>42</v>
      </c>
      <c r="C8070" t="s">
        <v>13</v>
      </c>
      <c r="D8070" t="s">
        <v>14</v>
      </c>
      <c r="E8070" t="s">
        <v>17</v>
      </c>
      <c r="F8070">
        <v>390.05</v>
      </c>
      <c r="G8070">
        <v>533.04</v>
      </c>
      <c r="H8070">
        <v>312</v>
      </c>
      <c r="I8070">
        <v>10</v>
      </c>
      <c r="J8070">
        <v>2693.99</v>
      </c>
      <c r="K8070" t="str">
        <f t="shared" si="126"/>
        <v>Moderate Risk</v>
      </c>
    </row>
    <row r="8071" spans="1:11" x14ac:dyDescent="0.25">
      <c r="A8071">
        <v>8070</v>
      </c>
      <c r="B8071">
        <v>58</v>
      </c>
      <c r="C8071" t="s">
        <v>10</v>
      </c>
      <c r="D8071" t="s">
        <v>18</v>
      </c>
      <c r="E8071" t="s">
        <v>17</v>
      </c>
      <c r="F8071">
        <v>4186.9399999999996</v>
      </c>
      <c r="G8071">
        <v>7256.79</v>
      </c>
      <c r="H8071">
        <v>708</v>
      </c>
      <c r="I8071">
        <v>4</v>
      </c>
      <c r="J8071">
        <v>14280.35</v>
      </c>
      <c r="K8071" t="str">
        <f t="shared" si="126"/>
        <v>Low Risk</v>
      </c>
    </row>
    <row r="8072" spans="1:11" x14ac:dyDescent="0.25">
      <c r="A8072">
        <v>8071</v>
      </c>
      <c r="B8072">
        <v>18</v>
      </c>
      <c r="C8072" t="s">
        <v>13</v>
      </c>
      <c r="D8072" t="s">
        <v>11</v>
      </c>
      <c r="E8072" t="s">
        <v>21</v>
      </c>
      <c r="F8072">
        <v>924.19</v>
      </c>
      <c r="G8072">
        <v>960.74</v>
      </c>
      <c r="H8072">
        <v>451</v>
      </c>
      <c r="I8072">
        <v>14</v>
      </c>
      <c r="J8072">
        <v>500</v>
      </c>
      <c r="K8072" t="str">
        <f t="shared" si="126"/>
        <v>High Risk</v>
      </c>
    </row>
    <row r="8073" spans="1:11" x14ac:dyDescent="0.25">
      <c r="A8073">
        <v>8072</v>
      </c>
      <c r="B8073">
        <v>23</v>
      </c>
      <c r="C8073" t="s">
        <v>13</v>
      </c>
      <c r="D8073" t="s">
        <v>11</v>
      </c>
      <c r="E8073" t="s">
        <v>17</v>
      </c>
      <c r="F8073">
        <v>1623.05</v>
      </c>
      <c r="G8073">
        <v>2934.1</v>
      </c>
      <c r="H8073">
        <v>524</v>
      </c>
      <c r="I8073">
        <v>7</v>
      </c>
      <c r="J8073">
        <v>2341.2600000000002</v>
      </c>
      <c r="K8073" t="str">
        <f t="shared" si="126"/>
        <v>Low Risk</v>
      </c>
    </row>
    <row r="8074" spans="1:11" x14ac:dyDescent="0.25">
      <c r="A8074">
        <v>8073</v>
      </c>
      <c r="B8074">
        <v>40</v>
      </c>
      <c r="C8074" t="s">
        <v>13</v>
      </c>
      <c r="D8074" t="s">
        <v>16</v>
      </c>
      <c r="E8074" t="s">
        <v>20</v>
      </c>
      <c r="F8074">
        <v>1307.43</v>
      </c>
      <c r="G8074">
        <v>2565.34</v>
      </c>
      <c r="H8074">
        <v>517</v>
      </c>
      <c r="I8074">
        <v>14</v>
      </c>
      <c r="J8074">
        <v>3784.12</v>
      </c>
      <c r="K8074" t="str">
        <f t="shared" si="126"/>
        <v>Moderate Risk</v>
      </c>
    </row>
    <row r="8075" spans="1:11" x14ac:dyDescent="0.25">
      <c r="A8075">
        <v>8074</v>
      </c>
      <c r="B8075">
        <v>68</v>
      </c>
      <c r="C8075" t="s">
        <v>10</v>
      </c>
      <c r="D8075" t="s">
        <v>11</v>
      </c>
      <c r="E8075" t="s">
        <v>17</v>
      </c>
      <c r="F8075">
        <v>1778.82</v>
      </c>
      <c r="G8075">
        <v>3765.62</v>
      </c>
      <c r="H8075">
        <v>634</v>
      </c>
      <c r="I8075">
        <v>7</v>
      </c>
      <c r="J8075">
        <v>7310.28</v>
      </c>
      <c r="K8075" t="str">
        <f t="shared" si="126"/>
        <v>Low Risk</v>
      </c>
    </row>
    <row r="8076" spans="1:11" x14ac:dyDescent="0.25">
      <c r="A8076">
        <v>8075</v>
      </c>
      <c r="B8076">
        <v>40</v>
      </c>
      <c r="C8076" t="s">
        <v>10</v>
      </c>
      <c r="D8076" t="s">
        <v>14</v>
      </c>
      <c r="E8076" t="s">
        <v>17</v>
      </c>
      <c r="F8076">
        <v>1772.2249999999999</v>
      </c>
      <c r="G8076">
        <v>5052.67</v>
      </c>
      <c r="H8076">
        <v>607</v>
      </c>
      <c r="I8076">
        <v>5</v>
      </c>
      <c r="J8076">
        <v>7478.67</v>
      </c>
      <c r="K8076" t="str">
        <f t="shared" si="126"/>
        <v>Low Risk</v>
      </c>
    </row>
    <row r="8077" spans="1:11" x14ac:dyDescent="0.25">
      <c r="A8077">
        <v>8076</v>
      </c>
      <c r="B8077">
        <v>60</v>
      </c>
      <c r="C8077" t="s">
        <v>13</v>
      </c>
      <c r="D8077" t="s">
        <v>11</v>
      </c>
      <c r="E8077" t="s">
        <v>17</v>
      </c>
      <c r="F8077">
        <v>2034.36</v>
      </c>
      <c r="G8077">
        <v>4236.08</v>
      </c>
      <c r="H8077">
        <v>576</v>
      </c>
      <c r="I8077">
        <v>7</v>
      </c>
      <c r="J8077">
        <v>6359.57</v>
      </c>
      <c r="K8077" t="str">
        <f t="shared" si="126"/>
        <v>Low Risk</v>
      </c>
    </row>
    <row r="8078" spans="1:11" x14ac:dyDescent="0.25">
      <c r="A8078">
        <v>8077</v>
      </c>
      <c r="B8078">
        <v>60</v>
      </c>
      <c r="C8078" t="s">
        <v>10</v>
      </c>
      <c r="D8078" t="s">
        <v>11</v>
      </c>
      <c r="E8078" t="s">
        <v>17</v>
      </c>
      <c r="F8078">
        <v>1772.2249999999999</v>
      </c>
      <c r="G8078">
        <v>2619.9699999999998</v>
      </c>
      <c r="H8078">
        <v>569</v>
      </c>
      <c r="I8078">
        <v>11</v>
      </c>
      <c r="J8078">
        <v>7601.22</v>
      </c>
      <c r="K8078" t="str">
        <f t="shared" si="126"/>
        <v>Moderate Risk</v>
      </c>
    </row>
    <row r="8079" spans="1:11" x14ac:dyDescent="0.25">
      <c r="A8079">
        <v>8078</v>
      </c>
      <c r="B8079">
        <v>40</v>
      </c>
      <c r="C8079" t="s">
        <v>13</v>
      </c>
      <c r="D8079" t="s">
        <v>14</v>
      </c>
      <c r="E8079" t="s">
        <v>21</v>
      </c>
      <c r="F8079">
        <v>1105.29</v>
      </c>
      <c r="G8079">
        <v>1971.33</v>
      </c>
      <c r="H8079">
        <v>526</v>
      </c>
      <c r="I8079">
        <v>7</v>
      </c>
      <c r="J8079">
        <v>3350.03</v>
      </c>
      <c r="K8079" t="str">
        <f t="shared" si="126"/>
        <v>Low Risk</v>
      </c>
    </row>
    <row r="8080" spans="1:11" x14ac:dyDescent="0.25">
      <c r="A8080">
        <v>8079</v>
      </c>
      <c r="B8080">
        <v>49</v>
      </c>
      <c r="C8080" t="s">
        <v>13</v>
      </c>
      <c r="D8080" t="s">
        <v>11</v>
      </c>
      <c r="E8080" t="s">
        <v>17</v>
      </c>
      <c r="F8080">
        <v>1338.4</v>
      </c>
      <c r="G8080">
        <v>1693.57</v>
      </c>
      <c r="H8080">
        <v>576</v>
      </c>
      <c r="I8080">
        <v>7</v>
      </c>
      <c r="J8080">
        <v>935.31</v>
      </c>
      <c r="K8080" t="str">
        <f t="shared" si="126"/>
        <v>Low Risk</v>
      </c>
    </row>
    <row r="8081" spans="1:11" x14ac:dyDescent="0.25">
      <c r="A8081">
        <v>8080</v>
      </c>
      <c r="B8081">
        <v>47</v>
      </c>
      <c r="C8081" t="s">
        <v>13</v>
      </c>
      <c r="D8081" t="s">
        <v>11</v>
      </c>
      <c r="E8081" t="s">
        <v>20</v>
      </c>
      <c r="F8081">
        <v>1323.38</v>
      </c>
      <c r="G8081">
        <v>3237.28</v>
      </c>
      <c r="H8081">
        <v>514</v>
      </c>
      <c r="I8081">
        <v>6</v>
      </c>
      <c r="J8081">
        <v>4137.57</v>
      </c>
      <c r="K8081" t="str">
        <f t="shared" si="126"/>
        <v>Low Risk</v>
      </c>
    </row>
    <row r="8082" spans="1:11" x14ac:dyDescent="0.25">
      <c r="A8082">
        <v>8081</v>
      </c>
      <c r="B8082">
        <v>30</v>
      </c>
      <c r="C8082" t="s">
        <v>13</v>
      </c>
      <c r="D8082" t="s">
        <v>18</v>
      </c>
      <c r="E8082" t="s">
        <v>20</v>
      </c>
      <c r="F8082">
        <v>3307.11</v>
      </c>
      <c r="G8082">
        <v>6064.23</v>
      </c>
      <c r="H8082">
        <v>695</v>
      </c>
      <c r="I8082">
        <v>7</v>
      </c>
      <c r="J8082">
        <v>13785.24</v>
      </c>
      <c r="K8082" t="str">
        <f t="shared" si="126"/>
        <v>Low Risk</v>
      </c>
    </row>
    <row r="8083" spans="1:11" x14ac:dyDescent="0.25">
      <c r="A8083">
        <v>8082</v>
      </c>
      <c r="B8083">
        <v>60</v>
      </c>
      <c r="C8083" t="s">
        <v>13</v>
      </c>
      <c r="D8083" t="s">
        <v>11</v>
      </c>
      <c r="E8083" t="s">
        <v>20</v>
      </c>
      <c r="F8083">
        <v>1575.4</v>
      </c>
      <c r="G8083">
        <v>3001.94</v>
      </c>
      <c r="H8083">
        <v>576</v>
      </c>
      <c r="I8083">
        <v>8</v>
      </c>
      <c r="J8083">
        <v>5332.54</v>
      </c>
      <c r="K8083" t="str">
        <f t="shared" si="126"/>
        <v>Low Risk</v>
      </c>
    </row>
    <row r="8084" spans="1:11" x14ac:dyDescent="0.25">
      <c r="A8084">
        <v>8083</v>
      </c>
      <c r="B8084">
        <v>35</v>
      </c>
      <c r="C8084" t="s">
        <v>13</v>
      </c>
      <c r="D8084" t="s">
        <v>11</v>
      </c>
      <c r="E8084" t="s">
        <v>15</v>
      </c>
      <c r="F8084">
        <v>2020.68</v>
      </c>
      <c r="G8084">
        <v>2353.88</v>
      </c>
      <c r="H8084">
        <v>518</v>
      </c>
      <c r="I8084">
        <v>9</v>
      </c>
      <c r="J8084">
        <v>5170.53</v>
      </c>
      <c r="K8084" t="str">
        <f t="shared" si="126"/>
        <v>Low Risk</v>
      </c>
    </row>
    <row r="8085" spans="1:11" x14ac:dyDescent="0.25">
      <c r="A8085">
        <v>8084</v>
      </c>
      <c r="B8085">
        <v>40</v>
      </c>
      <c r="C8085" t="s">
        <v>10</v>
      </c>
      <c r="D8085" t="s">
        <v>11</v>
      </c>
      <c r="E8085" t="s">
        <v>15</v>
      </c>
      <c r="F8085">
        <v>1380.47</v>
      </c>
      <c r="G8085">
        <v>4399.6899999999996</v>
      </c>
      <c r="H8085">
        <v>514</v>
      </c>
      <c r="I8085">
        <v>9</v>
      </c>
      <c r="J8085">
        <v>1099.05</v>
      </c>
      <c r="K8085" t="str">
        <f t="shared" si="126"/>
        <v>Low Risk</v>
      </c>
    </row>
    <row r="8086" spans="1:11" x14ac:dyDescent="0.25">
      <c r="A8086">
        <v>8085</v>
      </c>
      <c r="B8086">
        <v>32</v>
      </c>
      <c r="C8086" t="s">
        <v>10</v>
      </c>
      <c r="D8086" t="s">
        <v>18</v>
      </c>
      <c r="E8086" t="s">
        <v>12</v>
      </c>
      <c r="F8086">
        <v>3717.63</v>
      </c>
      <c r="G8086">
        <v>8533.2999999999993</v>
      </c>
      <c r="H8086">
        <v>662</v>
      </c>
      <c r="I8086">
        <v>9</v>
      </c>
      <c r="J8086">
        <v>11402.17</v>
      </c>
      <c r="K8086" t="str">
        <f t="shared" si="126"/>
        <v>Low Risk</v>
      </c>
    </row>
    <row r="8087" spans="1:11" x14ac:dyDescent="0.25">
      <c r="A8087">
        <v>8086</v>
      </c>
      <c r="B8087">
        <v>50</v>
      </c>
      <c r="C8087" t="s">
        <v>10</v>
      </c>
      <c r="D8087" t="s">
        <v>11</v>
      </c>
      <c r="E8087" t="s">
        <v>15</v>
      </c>
      <c r="F8087">
        <v>2084.71</v>
      </c>
      <c r="G8087">
        <v>3254.31</v>
      </c>
      <c r="H8087">
        <v>613</v>
      </c>
      <c r="I8087">
        <v>8</v>
      </c>
      <c r="J8087">
        <v>8922.14</v>
      </c>
      <c r="K8087" t="str">
        <f t="shared" si="126"/>
        <v>Low Risk</v>
      </c>
    </row>
    <row r="8088" spans="1:11" x14ac:dyDescent="0.25">
      <c r="A8088">
        <v>8087</v>
      </c>
      <c r="B8088">
        <v>38</v>
      </c>
      <c r="C8088" t="s">
        <v>10</v>
      </c>
      <c r="D8088" t="s">
        <v>18</v>
      </c>
      <c r="E8088" t="s">
        <v>20</v>
      </c>
      <c r="F8088">
        <v>2506.4699999999998</v>
      </c>
      <c r="G8088">
        <v>3621</v>
      </c>
      <c r="H8088">
        <v>613</v>
      </c>
      <c r="I8088">
        <v>5</v>
      </c>
      <c r="J8088">
        <v>12511.85</v>
      </c>
      <c r="K8088" t="str">
        <f t="shared" si="126"/>
        <v>Low Risk</v>
      </c>
    </row>
    <row r="8089" spans="1:11" x14ac:dyDescent="0.25">
      <c r="A8089">
        <v>8088</v>
      </c>
      <c r="B8089">
        <v>74</v>
      </c>
      <c r="C8089" t="s">
        <v>13</v>
      </c>
      <c r="D8089" t="s">
        <v>11</v>
      </c>
      <c r="E8089" t="s">
        <v>12</v>
      </c>
      <c r="F8089">
        <v>2168.33</v>
      </c>
      <c r="G8089">
        <v>6176.54</v>
      </c>
      <c r="H8089">
        <v>611</v>
      </c>
      <c r="I8089">
        <v>6</v>
      </c>
      <c r="J8089">
        <v>6360.41</v>
      </c>
      <c r="K8089" t="str">
        <f t="shared" si="126"/>
        <v>Low Risk</v>
      </c>
    </row>
    <row r="8090" spans="1:11" x14ac:dyDescent="0.25">
      <c r="A8090">
        <v>8089</v>
      </c>
      <c r="B8090">
        <v>56</v>
      </c>
      <c r="C8090" t="s">
        <v>13</v>
      </c>
      <c r="D8090" t="s">
        <v>18</v>
      </c>
      <c r="E8090" t="s">
        <v>21</v>
      </c>
      <c r="F8090">
        <v>3929.38</v>
      </c>
      <c r="G8090">
        <v>7958.46</v>
      </c>
      <c r="H8090">
        <v>745</v>
      </c>
      <c r="I8090">
        <v>5</v>
      </c>
      <c r="J8090">
        <v>13932.1</v>
      </c>
      <c r="K8090" t="str">
        <f t="shared" si="126"/>
        <v>Low Risk</v>
      </c>
    </row>
    <row r="8091" spans="1:11" x14ac:dyDescent="0.25">
      <c r="A8091">
        <v>8090</v>
      </c>
      <c r="B8091">
        <v>40</v>
      </c>
      <c r="C8091" t="s">
        <v>13</v>
      </c>
      <c r="D8091" t="s">
        <v>11</v>
      </c>
      <c r="E8091" t="s">
        <v>20</v>
      </c>
      <c r="F8091">
        <v>3442.64</v>
      </c>
      <c r="G8091">
        <v>6795.84</v>
      </c>
      <c r="H8091">
        <v>679</v>
      </c>
      <c r="I8091">
        <v>9</v>
      </c>
      <c r="J8091">
        <v>14349.62</v>
      </c>
      <c r="K8091" t="str">
        <f t="shared" si="126"/>
        <v>Low Risk</v>
      </c>
    </row>
    <row r="8092" spans="1:11" x14ac:dyDescent="0.25">
      <c r="A8092">
        <v>8091</v>
      </c>
      <c r="B8092">
        <v>44</v>
      </c>
      <c r="C8092" t="s">
        <v>13</v>
      </c>
      <c r="D8092" t="s">
        <v>14</v>
      </c>
      <c r="E8092" t="s">
        <v>20</v>
      </c>
      <c r="F8092">
        <v>879.2</v>
      </c>
      <c r="G8092">
        <v>602.94000000000005</v>
      </c>
      <c r="H8092">
        <v>465</v>
      </c>
      <c r="I8092">
        <v>5</v>
      </c>
      <c r="J8092">
        <v>2077.9899999999998</v>
      </c>
      <c r="K8092" t="str">
        <f t="shared" si="126"/>
        <v>Moderate Risk</v>
      </c>
    </row>
    <row r="8093" spans="1:11" x14ac:dyDescent="0.25">
      <c r="A8093">
        <v>8092</v>
      </c>
      <c r="B8093">
        <v>62</v>
      </c>
      <c r="C8093" t="s">
        <v>13</v>
      </c>
      <c r="D8093" t="s">
        <v>16</v>
      </c>
      <c r="E8093" t="s">
        <v>17</v>
      </c>
      <c r="F8093">
        <v>2784.37</v>
      </c>
      <c r="G8093">
        <v>6301.21</v>
      </c>
      <c r="H8093">
        <v>637</v>
      </c>
      <c r="I8093">
        <v>14</v>
      </c>
      <c r="J8093">
        <v>7262.85</v>
      </c>
      <c r="K8093" t="str">
        <f t="shared" si="126"/>
        <v>Moderate Risk</v>
      </c>
    </row>
    <row r="8094" spans="1:11" x14ac:dyDescent="0.25">
      <c r="A8094">
        <v>8093</v>
      </c>
      <c r="B8094">
        <v>61</v>
      </c>
      <c r="C8094" t="s">
        <v>13</v>
      </c>
      <c r="D8094" t="s">
        <v>16</v>
      </c>
      <c r="E8094" t="s">
        <v>17</v>
      </c>
      <c r="F8094">
        <v>2545.48</v>
      </c>
      <c r="G8094">
        <v>3886.97</v>
      </c>
      <c r="H8094">
        <v>617</v>
      </c>
      <c r="I8094">
        <v>7</v>
      </c>
      <c r="J8094">
        <v>7324.25</v>
      </c>
      <c r="K8094" t="str">
        <f t="shared" si="126"/>
        <v>Low Risk</v>
      </c>
    </row>
    <row r="8095" spans="1:11" x14ac:dyDescent="0.25">
      <c r="A8095">
        <v>8094</v>
      </c>
      <c r="B8095">
        <v>35</v>
      </c>
      <c r="C8095" t="s">
        <v>10</v>
      </c>
      <c r="D8095" t="s">
        <v>16</v>
      </c>
      <c r="E8095" t="s">
        <v>17</v>
      </c>
      <c r="F8095">
        <v>2695.14</v>
      </c>
      <c r="G8095">
        <v>4702.96</v>
      </c>
      <c r="H8095">
        <v>659</v>
      </c>
      <c r="I8095">
        <v>3</v>
      </c>
      <c r="J8095">
        <v>8917.07</v>
      </c>
      <c r="K8095" t="str">
        <f t="shared" si="126"/>
        <v>Low Risk</v>
      </c>
    </row>
    <row r="8096" spans="1:11" x14ac:dyDescent="0.25">
      <c r="A8096">
        <v>8095</v>
      </c>
      <c r="B8096">
        <v>41</v>
      </c>
      <c r="C8096" t="s">
        <v>13</v>
      </c>
      <c r="D8096" t="s">
        <v>11</v>
      </c>
      <c r="E8096" t="s">
        <v>21</v>
      </c>
      <c r="F8096">
        <v>1214.8900000000001</v>
      </c>
      <c r="G8096">
        <v>3288.51</v>
      </c>
      <c r="H8096">
        <v>575</v>
      </c>
      <c r="I8096">
        <v>9</v>
      </c>
      <c r="J8096">
        <v>1393.08</v>
      </c>
      <c r="K8096" t="str">
        <f t="shared" si="126"/>
        <v>Low Risk</v>
      </c>
    </row>
    <row r="8097" spans="1:11" x14ac:dyDescent="0.25">
      <c r="A8097">
        <v>8096</v>
      </c>
      <c r="B8097">
        <v>68</v>
      </c>
      <c r="C8097" t="s">
        <v>10</v>
      </c>
      <c r="D8097" t="s">
        <v>14</v>
      </c>
      <c r="E8097" t="s">
        <v>12</v>
      </c>
      <c r="F8097">
        <v>1322.31</v>
      </c>
      <c r="G8097">
        <v>2050.7399999999998</v>
      </c>
      <c r="H8097">
        <v>535</v>
      </c>
      <c r="I8097">
        <v>9</v>
      </c>
      <c r="J8097">
        <v>1606.01</v>
      </c>
      <c r="K8097" t="str">
        <f t="shared" si="126"/>
        <v>Low Risk</v>
      </c>
    </row>
    <row r="8098" spans="1:11" x14ac:dyDescent="0.25">
      <c r="A8098">
        <v>8097</v>
      </c>
      <c r="B8098">
        <v>64</v>
      </c>
      <c r="C8098" t="s">
        <v>13</v>
      </c>
      <c r="D8098" t="s">
        <v>16</v>
      </c>
      <c r="E8098" t="s">
        <v>17</v>
      </c>
      <c r="F8098">
        <v>1521.14</v>
      </c>
      <c r="G8098">
        <v>2924.46</v>
      </c>
      <c r="H8098">
        <v>508</v>
      </c>
      <c r="I8098">
        <v>6</v>
      </c>
      <c r="J8098">
        <v>5332.54</v>
      </c>
      <c r="K8098" t="str">
        <f t="shared" si="126"/>
        <v>Low Risk</v>
      </c>
    </row>
    <row r="8099" spans="1:11" x14ac:dyDescent="0.25">
      <c r="A8099">
        <v>8098</v>
      </c>
      <c r="B8099">
        <v>57</v>
      </c>
      <c r="C8099" t="s">
        <v>10</v>
      </c>
      <c r="D8099" t="s">
        <v>18</v>
      </c>
      <c r="E8099" t="s">
        <v>17</v>
      </c>
      <c r="F8099">
        <v>2895.82</v>
      </c>
      <c r="G8099">
        <v>6152.45</v>
      </c>
      <c r="H8099">
        <v>690</v>
      </c>
      <c r="I8099">
        <v>5</v>
      </c>
      <c r="J8099">
        <v>10675.66</v>
      </c>
      <c r="K8099" t="str">
        <f t="shared" si="126"/>
        <v>Low Risk</v>
      </c>
    </row>
    <row r="8100" spans="1:11" x14ac:dyDescent="0.25">
      <c r="A8100">
        <v>8099</v>
      </c>
      <c r="B8100">
        <v>68</v>
      </c>
      <c r="C8100" t="s">
        <v>13</v>
      </c>
      <c r="D8100" t="s">
        <v>19</v>
      </c>
      <c r="E8100" t="s">
        <v>17</v>
      </c>
      <c r="F8100">
        <v>2353.64</v>
      </c>
      <c r="G8100">
        <v>3267.77</v>
      </c>
      <c r="H8100">
        <v>584</v>
      </c>
      <c r="I8100">
        <v>9</v>
      </c>
      <c r="J8100">
        <v>7222.85</v>
      </c>
      <c r="K8100" t="str">
        <f t="shared" si="126"/>
        <v>Low Risk</v>
      </c>
    </row>
    <row r="8101" spans="1:11" x14ac:dyDescent="0.25">
      <c r="A8101">
        <v>8100</v>
      </c>
      <c r="B8101">
        <v>59</v>
      </c>
      <c r="C8101" t="s">
        <v>13</v>
      </c>
      <c r="D8101" t="s">
        <v>16</v>
      </c>
      <c r="E8101" t="s">
        <v>17</v>
      </c>
      <c r="F8101">
        <v>3437.77</v>
      </c>
      <c r="G8101">
        <v>7117.43</v>
      </c>
      <c r="H8101">
        <v>670</v>
      </c>
      <c r="I8101">
        <v>8</v>
      </c>
      <c r="J8101">
        <v>10760.13</v>
      </c>
      <c r="K8101" t="str">
        <f t="shared" si="126"/>
        <v>Low Risk</v>
      </c>
    </row>
    <row r="8102" spans="1:11" x14ac:dyDescent="0.25">
      <c r="A8102">
        <v>8101</v>
      </c>
      <c r="B8102">
        <v>24</v>
      </c>
      <c r="C8102" t="s">
        <v>13</v>
      </c>
      <c r="D8102" t="s">
        <v>14</v>
      </c>
      <c r="E8102" t="s">
        <v>15</v>
      </c>
      <c r="F8102">
        <v>1232.79</v>
      </c>
      <c r="G8102">
        <v>3504.8</v>
      </c>
      <c r="H8102">
        <v>576</v>
      </c>
      <c r="I8102">
        <v>12</v>
      </c>
      <c r="J8102">
        <v>5332.54</v>
      </c>
      <c r="K8102" t="str">
        <f t="shared" si="126"/>
        <v>Moderate Risk</v>
      </c>
    </row>
    <row r="8103" spans="1:11" x14ac:dyDescent="0.25">
      <c r="A8103">
        <v>8102</v>
      </c>
      <c r="B8103">
        <v>67</v>
      </c>
      <c r="C8103" t="s">
        <v>13</v>
      </c>
      <c r="D8103" t="s">
        <v>14</v>
      </c>
      <c r="E8103" t="s">
        <v>20</v>
      </c>
      <c r="F8103">
        <v>1772.2249999999999</v>
      </c>
      <c r="G8103">
        <v>4874.51</v>
      </c>
      <c r="H8103">
        <v>611</v>
      </c>
      <c r="I8103">
        <v>5</v>
      </c>
      <c r="J8103">
        <v>10041.290000000001</v>
      </c>
      <c r="K8103" t="str">
        <f t="shared" si="126"/>
        <v>Low Risk</v>
      </c>
    </row>
    <row r="8104" spans="1:11" x14ac:dyDescent="0.25">
      <c r="A8104">
        <v>8103</v>
      </c>
      <c r="B8104">
        <v>65</v>
      </c>
      <c r="C8104" t="s">
        <v>13</v>
      </c>
      <c r="D8104" t="s">
        <v>18</v>
      </c>
      <c r="E8104" t="s">
        <v>17</v>
      </c>
      <c r="F8104">
        <v>1772.2249999999999</v>
      </c>
      <c r="G8104">
        <v>4344.26</v>
      </c>
      <c r="H8104">
        <v>616</v>
      </c>
      <c r="I8104">
        <v>3</v>
      </c>
      <c r="J8104">
        <v>5546.44</v>
      </c>
      <c r="K8104" t="str">
        <f t="shared" si="126"/>
        <v>Low Risk</v>
      </c>
    </row>
    <row r="8105" spans="1:11" x14ac:dyDescent="0.25">
      <c r="A8105">
        <v>8104</v>
      </c>
      <c r="B8105">
        <v>37</v>
      </c>
      <c r="C8105" t="s">
        <v>10</v>
      </c>
      <c r="D8105" t="s">
        <v>18</v>
      </c>
      <c r="E8105" t="s">
        <v>21</v>
      </c>
      <c r="F8105">
        <v>2603.4699999999998</v>
      </c>
      <c r="G8105">
        <v>4065.37</v>
      </c>
      <c r="H8105">
        <v>649</v>
      </c>
      <c r="I8105">
        <v>7</v>
      </c>
      <c r="J8105">
        <v>7890.78</v>
      </c>
      <c r="K8105" t="str">
        <f t="shared" si="126"/>
        <v>Low Risk</v>
      </c>
    </row>
    <row r="8106" spans="1:11" x14ac:dyDescent="0.25">
      <c r="A8106">
        <v>8105</v>
      </c>
      <c r="B8106">
        <v>44</v>
      </c>
      <c r="C8106" t="s">
        <v>10</v>
      </c>
      <c r="D8106" t="s">
        <v>19</v>
      </c>
      <c r="E8106" t="s">
        <v>15</v>
      </c>
      <c r="F8106">
        <v>3472.49</v>
      </c>
      <c r="G8106">
        <v>5021.16</v>
      </c>
      <c r="H8106">
        <v>576</v>
      </c>
      <c r="I8106">
        <v>10</v>
      </c>
      <c r="J8106">
        <v>11430.16</v>
      </c>
      <c r="K8106" t="str">
        <f t="shared" si="126"/>
        <v>Low Risk</v>
      </c>
    </row>
    <row r="8107" spans="1:11" x14ac:dyDescent="0.25">
      <c r="A8107">
        <v>8106</v>
      </c>
      <c r="B8107">
        <v>23</v>
      </c>
      <c r="C8107" t="s">
        <v>13</v>
      </c>
      <c r="D8107" t="s">
        <v>16</v>
      </c>
      <c r="E8107" t="s">
        <v>12</v>
      </c>
      <c r="F8107">
        <v>2339.0700000000002</v>
      </c>
      <c r="G8107">
        <v>2625.16</v>
      </c>
      <c r="H8107">
        <v>619</v>
      </c>
      <c r="I8107">
        <v>7</v>
      </c>
      <c r="J8107">
        <v>8137.19</v>
      </c>
      <c r="K8107" t="str">
        <f t="shared" si="126"/>
        <v>Low Risk</v>
      </c>
    </row>
    <row r="8108" spans="1:11" x14ac:dyDescent="0.25">
      <c r="A8108">
        <v>8107</v>
      </c>
      <c r="B8108">
        <v>44</v>
      </c>
      <c r="C8108" t="s">
        <v>10</v>
      </c>
      <c r="D8108" t="s">
        <v>18</v>
      </c>
      <c r="E8108" t="s">
        <v>21</v>
      </c>
      <c r="F8108">
        <v>3391.31</v>
      </c>
      <c r="G8108">
        <v>6514.89</v>
      </c>
      <c r="H8108">
        <v>560</v>
      </c>
      <c r="I8108">
        <v>12</v>
      </c>
      <c r="J8108">
        <v>11746.86</v>
      </c>
      <c r="K8108" t="str">
        <f t="shared" si="126"/>
        <v>Moderate Risk</v>
      </c>
    </row>
    <row r="8109" spans="1:11" x14ac:dyDescent="0.25">
      <c r="A8109">
        <v>8108</v>
      </c>
      <c r="B8109">
        <v>26</v>
      </c>
      <c r="C8109" t="s">
        <v>10</v>
      </c>
      <c r="D8109" t="s">
        <v>18</v>
      </c>
      <c r="E8109" t="s">
        <v>12</v>
      </c>
      <c r="F8109">
        <v>1278.08</v>
      </c>
      <c r="G8109">
        <v>2662.93</v>
      </c>
      <c r="H8109">
        <v>478</v>
      </c>
      <c r="I8109">
        <v>7</v>
      </c>
      <c r="J8109">
        <v>4318.16</v>
      </c>
      <c r="K8109" t="str">
        <f t="shared" si="126"/>
        <v>Moderate Risk</v>
      </c>
    </row>
    <row r="8110" spans="1:11" x14ac:dyDescent="0.25">
      <c r="A8110">
        <v>8109</v>
      </c>
      <c r="B8110">
        <v>70</v>
      </c>
      <c r="C8110" t="s">
        <v>10</v>
      </c>
      <c r="D8110" t="s">
        <v>16</v>
      </c>
      <c r="E8110" t="s">
        <v>21</v>
      </c>
      <c r="F8110">
        <v>3244.04</v>
      </c>
      <c r="G8110">
        <v>5371.58</v>
      </c>
      <c r="H8110">
        <v>626</v>
      </c>
      <c r="I8110">
        <v>6</v>
      </c>
      <c r="J8110">
        <v>10817.6</v>
      </c>
      <c r="K8110" t="str">
        <f t="shared" si="126"/>
        <v>Low Risk</v>
      </c>
    </row>
    <row r="8111" spans="1:11" x14ac:dyDescent="0.25">
      <c r="A8111">
        <v>8110</v>
      </c>
      <c r="B8111">
        <v>62</v>
      </c>
      <c r="C8111" t="s">
        <v>10</v>
      </c>
      <c r="D8111" t="s">
        <v>18</v>
      </c>
      <c r="E8111" t="s">
        <v>21</v>
      </c>
      <c r="F8111">
        <v>3728.97</v>
      </c>
      <c r="G8111">
        <v>7649.63</v>
      </c>
      <c r="H8111">
        <v>715</v>
      </c>
      <c r="I8111">
        <v>2</v>
      </c>
      <c r="J8111">
        <v>13958.24</v>
      </c>
      <c r="K8111" t="str">
        <f t="shared" si="126"/>
        <v>Low Risk</v>
      </c>
    </row>
    <row r="8112" spans="1:11" x14ac:dyDescent="0.25">
      <c r="A8112">
        <v>8111</v>
      </c>
      <c r="B8112">
        <v>74</v>
      </c>
      <c r="C8112" t="s">
        <v>10</v>
      </c>
      <c r="D8112" t="s">
        <v>14</v>
      </c>
      <c r="E8112" t="s">
        <v>152</v>
      </c>
      <c r="F8112">
        <v>1772.2249999999999</v>
      </c>
      <c r="G8112">
        <v>655.96</v>
      </c>
      <c r="H8112">
        <v>443</v>
      </c>
      <c r="I8112">
        <v>3</v>
      </c>
      <c r="J8112">
        <v>1852.85</v>
      </c>
      <c r="K8112" t="str">
        <f t="shared" si="126"/>
        <v>Moderate Risk</v>
      </c>
    </row>
    <row r="8113" spans="1:11" x14ac:dyDescent="0.25">
      <c r="A8113">
        <v>8112</v>
      </c>
      <c r="B8113">
        <v>48</v>
      </c>
      <c r="C8113" t="s">
        <v>10</v>
      </c>
      <c r="D8113" t="s">
        <v>16</v>
      </c>
      <c r="E8113" t="s">
        <v>17</v>
      </c>
      <c r="F8113">
        <v>3485.45</v>
      </c>
      <c r="G8113">
        <v>5280.42</v>
      </c>
      <c r="H8113">
        <v>682</v>
      </c>
      <c r="I8113">
        <v>10</v>
      </c>
      <c r="J8113">
        <v>9117.65</v>
      </c>
      <c r="K8113" t="str">
        <f t="shared" si="126"/>
        <v>Low Risk</v>
      </c>
    </row>
    <row r="8114" spans="1:11" x14ac:dyDescent="0.25">
      <c r="A8114">
        <v>8113</v>
      </c>
      <c r="B8114">
        <v>38</v>
      </c>
      <c r="C8114" t="s">
        <v>10</v>
      </c>
      <c r="D8114" t="s">
        <v>19</v>
      </c>
      <c r="E8114" t="s">
        <v>15</v>
      </c>
      <c r="F8114">
        <v>1856.14</v>
      </c>
      <c r="G8114">
        <v>2582.3200000000002</v>
      </c>
      <c r="H8114">
        <v>605</v>
      </c>
      <c r="I8114">
        <v>7</v>
      </c>
      <c r="J8114">
        <v>6122.78</v>
      </c>
      <c r="K8114" t="str">
        <f t="shared" si="126"/>
        <v>Low Risk</v>
      </c>
    </row>
    <row r="8115" spans="1:11" x14ac:dyDescent="0.25">
      <c r="A8115">
        <v>8114</v>
      </c>
      <c r="B8115">
        <v>43</v>
      </c>
      <c r="C8115" t="s">
        <v>10</v>
      </c>
      <c r="D8115" t="s">
        <v>14</v>
      </c>
      <c r="E8115" t="s">
        <v>21</v>
      </c>
      <c r="F8115">
        <v>1363.16</v>
      </c>
      <c r="G8115">
        <v>3583.13</v>
      </c>
      <c r="H8115">
        <v>536</v>
      </c>
      <c r="I8115">
        <v>5</v>
      </c>
      <c r="J8115">
        <v>4601.54</v>
      </c>
      <c r="K8115" t="str">
        <f t="shared" si="126"/>
        <v>Low Risk</v>
      </c>
    </row>
    <row r="8116" spans="1:11" x14ac:dyDescent="0.25">
      <c r="A8116">
        <v>8115</v>
      </c>
      <c r="B8116">
        <v>57</v>
      </c>
      <c r="C8116" t="s">
        <v>13</v>
      </c>
      <c r="D8116" t="s">
        <v>18</v>
      </c>
      <c r="E8116" t="s">
        <v>15</v>
      </c>
      <c r="F8116">
        <v>2164.7199999999998</v>
      </c>
      <c r="G8116">
        <v>4569.7</v>
      </c>
      <c r="H8116">
        <v>656</v>
      </c>
      <c r="I8116">
        <v>3</v>
      </c>
      <c r="J8116">
        <v>5619.29</v>
      </c>
      <c r="K8116" t="str">
        <f t="shared" si="126"/>
        <v>Low Risk</v>
      </c>
    </row>
    <row r="8117" spans="1:11" x14ac:dyDescent="0.25">
      <c r="A8117">
        <v>8116</v>
      </c>
      <c r="B8117">
        <v>65</v>
      </c>
      <c r="C8117" t="s">
        <v>13</v>
      </c>
      <c r="D8117" t="s">
        <v>11</v>
      </c>
      <c r="E8117" t="s">
        <v>21</v>
      </c>
      <c r="F8117">
        <v>1446.8</v>
      </c>
      <c r="G8117">
        <v>2470.17</v>
      </c>
      <c r="H8117">
        <v>576</v>
      </c>
      <c r="I8117">
        <v>6</v>
      </c>
      <c r="J8117">
        <v>4827.46</v>
      </c>
      <c r="K8117" t="str">
        <f t="shared" si="126"/>
        <v>Low Risk</v>
      </c>
    </row>
    <row r="8118" spans="1:11" x14ac:dyDescent="0.25">
      <c r="A8118">
        <v>8117</v>
      </c>
      <c r="B8118">
        <v>62</v>
      </c>
      <c r="C8118" t="s">
        <v>10</v>
      </c>
      <c r="D8118" t="s">
        <v>18</v>
      </c>
      <c r="E8118" t="s">
        <v>15</v>
      </c>
      <c r="F8118">
        <v>2139.34</v>
      </c>
      <c r="G8118">
        <v>3635.01</v>
      </c>
      <c r="H8118">
        <v>612</v>
      </c>
      <c r="I8118">
        <v>7</v>
      </c>
      <c r="J8118">
        <v>6928.46</v>
      </c>
      <c r="K8118" t="str">
        <f t="shared" si="126"/>
        <v>Low Risk</v>
      </c>
    </row>
    <row r="8119" spans="1:11" x14ac:dyDescent="0.25">
      <c r="A8119">
        <v>8118</v>
      </c>
      <c r="B8119">
        <v>30</v>
      </c>
      <c r="C8119" t="s">
        <v>13</v>
      </c>
      <c r="D8119" t="s">
        <v>16</v>
      </c>
      <c r="E8119" t="s">
        <v>17</v>
      </c>
      <c r="F8119">
        <v>2225.88</v>
      </c>
      <c r="G8119">
        <v>3553.24</v>
      </c>
      <c r="H8119">
        <v>517</v>
      </c>
      <c r="I8119">
        <v>6</v>
      </c>
      <c r="J8119">
        <v>6397.82</v>
      </c>
      <c r="K8119" t="str">
        <f t="shared" si="126"/>
        <v>Low Risk</v>
      </c>
    </row>
    <row r="8120" spans="1:11" x14ac:dyDescent="0.25">
      <c r="A8120">
        <v>8119</v>
      </c>
      <c r="B8120">
        <v>66</v>
      </c>
      <c r="C8120" t="s">
        <v>10</v>
      </c>
      <c r="D8120" t="s">
        <v>18</v>
      </c>
      <c r="E8120" t="s">
        <v>12</v>
      </c>
      <c r="F8120">
        <v>1688.12</v>
      </c>
      <c r="G8120">
        <v>1090.83</v>
      </c>
      <c r="H8120">
        <v>599</v>
      </c>
      <c r="I8120">
        <v>6</v>
      </c>
      <c r="J8120">
        <v>2275.4499999999998</v>
      </c>
      <c r="K8120" t="str">
        <f t="shared" si="126"/>
        <v>Low Risk</v>
      </c>
    </row>
    <row r="8121" spans="1:11" x14ac:dyDescent="0.25">
      <c r="A8121">
        <v>8120</v>
      </c>
      <c r="B8121">
        <v>40</v>
      </c>
      <c r="C8121" t="s">
        <v>13</v>
      </c>
      <c r="D8121" t="s">
        <v>16</v>
      </c>
      <c r="E8121" t="s">
        <v>15</v>
      </c>
      <c r="F8121">
        <v>2739.75</v>
      </c>
      <c r="G8121">
        <v>3652.04</v>
      </c>
      <c r="H8121">
        <v>654</v>
      </c>
      <c r="I8121">
        <v>2</v>
      </c>
      <c r="J8121">
        <v>8585.44</v>
      </c>
      <c r="K8121" t="str">
        <f t="shared" si="126"/>
        <v>Low Risk</v>
      </c>
    </row>
    <row r="8122" spans="1:11" x14ac:dyDescent="0.25">
      <c r="A8122">
        <v>8121</v>
      </c>
      <c r="B8122">
        <v>37</v>
      </c>
      <c r="C8122" t="s">
        <v>13</v>
      </c>
      <c r="D8122" t="s">
        <v>11</v>
      </c>
      <c r="E8122" t="s">
        <v>21</v>
      </c>
      <c r="F8122">
        <v>1891.11</v>
      </c>
      <c r="G8122">
        <v>3237.28</v>
      </c>
      <c r="H8122">
        <v>563</v>
      </c>
      <c r="I8122">
        <v>8</v>
      </c>
      <c r="J8122">
        <v>4303.5</v>
      </c>
      <c r="K8122" t="str">
        <f t="shared" si="126"/>
        <v>Low Risk</v>
      </c>
    </row>
    <row r="8123" spans="1:11" x14ac:dyDescent="0.25">
      <c r="A8123">
        <v>8122</v>
      </c>
      <c r="B8123">
        <v>54</v>
      </c>
      <c r="C8123" t="s">
        <v>13</v>
      </c>
      <c r="D8123" t="s">
        <v>14</v>
      </c>
      <c r="E8123" t="s">
        <v>12</v>
      </c>
      <c r="F8123">
        <v>1143.06</v>
      </c>
      <c r="G8123">
        <v>2529.41</v>
      </c>
      <c r="H8123">
        <v>576</v>
      </c>
      <c r="I8123">
        <v>7</v>
      </c>
      <c r="J8123">
        <v>1385.17</v>
      </c>
      <c r="K8123" t="str">
        <f t="shared" si="126"/>
        <v>Low Risk</v>
      </c>
    </row>
    <row r="8124" spans="1:11" x14ac:dyDescent="0.25">
      <c r="A8124">
        <v>8123</v>
      </c>
      <c r="B8124">
        <v>71</v>
      </c>
      <c r="C8124" t="s">
        <v>13</v>
      </c>
      <c r="D8124" t="s">
        <v>18</v>
      </c>
      <c r="E8124" t="s">
        <v>12</v>
      </c>
      <c r="F8124">
        <v>3769.41</v>
      </c>
      <c r="G8124">
        <v>6523.2</v>
      </c>
      <c r="H8124">
        <v>724</v>
      </c>
      <c r="I8124">
        <v>7</v>
      </c>
      <c r="J8124">
        <v>15218.52</v>
      </c>
      <c r="K8124" t="str">
        <f t="shared" si="126"/>
        <v>Low Risk</v>
      </c>
    </row>
    <row r="8125" spans="1:11" x14ac:dyDescent="0.25">
      <c r="A8125">
        <v>8124</v>
      </c>
      <c r="B8125">
        <v>70</v>
      </c>
      <c r="C8125" t="s">
        <v>10</v>
      </c>
      <c r="D8125" t="s">
        <v>11</v>
      </c>
      <c r="E8125" t="s">
        <v>12</v>
      </c>
      <c r="F8125">
        <v>1260.3800000000001</v>
      </c>
      <c r="G8125">
        <v>1027.8800000000001</v>
      </c>
      <c r="H8125">
        <v>512</v>
      </c>
      <c r="I8125">
        <v>15</v>
      </c>
      <c r="J8125">
        <v>2565.06</v>
      </c>
      <c r="K8125" t="str">
        <f t="shared" si="126"/>
        <v>Moderate Risk</v>
      </c>
    </row>
    <row r="8126" spans="1:11" x14ac:dyDescent="0.25">
      <c r="A8126">
        <v>8125</v>
      </c>
      <c r="B8126">
        <v>45</v>
      </c>
      <c r="C8126" t="s">
        <v>10</v>
      </c>
      <c r="D8126" t="s">
        <v>16</v>
      </c>
      <c r="E8126" t="s">
        <v>15</v>
      </c>
      <c r="F8126">
        <v>1778.7</v>
      </c>
      <c r="G8126">
        <v>4502.4799999999996</v>
      </c>
      <c r="H8126">
        <v>612</v>
      </c>
      <c r="I8126">
        <v>9</v>
      </c>
      <c r="J8126">
        <v>4279.8100000000004</v>
      </c>
      <c r="K8126" t="str">
        <f t="shared" si="126"/>
        <v>Low Risk</v>
      </c>
    </row>
    <row r="8127" spans="1:11" x14ac:dyDescent="0.25">
      <c r="A8127">
        <v>8126</v>
      </c>
      <c r="B8127">
        <v>34</v>
      </c>
      <c r="C8127" t="s">
        <v>13</v>
      </c>
      <c r="D8127" t="s">
        <v>14</v>
      </c>
      <c r="E8127" t="s">
        <v>15</v>
      </c>
      <c r="F8127">
        <v>601.64</v>
      </c>
      <c r="G8127">
        <v>0</v>
      </c>
      <c r="H8127">
        <v>415</v>
      </c>
      <c r="I8127">
        <v>10</v>
      </c>
      <c r="J8127">
        <v>1918.26</v>
      </c>
      <c r="K8127" t="str">
        <f t="shared" si="126"/>
        <v>Moderate Risk</v>
      </c>
    </row>
    <row r="8128" spans="1:11" x14ac:dyDescent="0.25">
      <c r="A8128">
        <v>8127</v>
      </c>
      <c r="B8128">
        <v>45</v>
      </c>
      <c r="C8128" t="s">
        <v>10</v>
      </c>
      <c r="D8128" t="s">
        <v>18</v>
      </c>
      <c r="E8128" t="s">
        <v>15</v>
      </c>
      <c r="F8128">
        <v>1879.32</v>
      </c>
      <c r="G8128">
        <v>3396.01</v>
      </c>
      <c r="H8128">
        <v>600</v>
      </c>
      <c r="I8128">
        <v>7</v>
      </c>
      <c r="J8128">
        <v>6046.95</v>
      </c>
      <c r="K8128" t="str">
        <f t="shared" si="126"/>
        <v>Low Risk</v>
      </c>
    </row>
    <row r="8129" spans="1:11" x14ac:dyDescent="0.25">
      <c r="A8129">
        <v>8128</v>
      </c>
      <c r="B8129">
        <v>58</v>
      </c>
      <c r="C8129" t="s">
        <v>10</v>
      </c>
      <c r="D8129" t="s">
        <v>11</v>
      </c>
      <c r="E8129" t="s">
        <v>17</v>
      </c>
      <c r="F8129">
        <v>1044.23</v>
      </c>
      <c r="G8129">
        <v>2006.84</v>
      </c>
      <c r="H8129">
        <v>576</v>
      </c>
      <c r="I8129">
        <v>11</v>
      </c>
      <c r="J8129">
        <v>3565.36</v>
      </c>
      <c r="K8129" t="str">
        <f t="shared" si="126"/>
        <v>Moderate Risk</v>
      </c>
    </row>
    <row r="8130" spans="1:11" x14ac:dyDescent="0.25">
      <c r="A8130">
        <v>8129</v>
      </c>
      <c r="B8130">
        <v>19</v>
      </c>
      <c r="C8130" t="s">
        <v>10</v>
      </c>
      <c r="D8130" t="s">
        <v>18</v>
      </c>
      <c r="E8130" t="s">
        <v>17</v>
      </c>
      <c r="F8130">
        <v>1039.69</v>
      </c>
      <c r="G8130">
        <v>3747.66</v>
      </c>
      <c r="H8130">
        <v>471</v>
      </c>
      <c r="I8130">
        <v>14</v>
      </c>
      <c r="J8130">
        <v>2426.34</v>
      </c>
      <c r="K8130" t="str">
        <f t="shared" ref="K8130:K8193" si="127">IF(AND(H8130&lt;500,I8130&gt;10),"High Risk",IF(OR(H8130&lt;500,I8130&gt;10),"Moderate Risk","Low Risk"))</f>
        <v>High Risk</v>
      </c>
    </row>
    <row r="8131" spans="1:11" x14ac:dyDescent="0.25">
      <c r="A8131">
        <v>8130</v>
      </c>
      <c r="B8131">
        <v>42</v>
      </c>
      <c r="C8131" t="s">
        <v>10</v>
      </c>
      <c r="D8131" t="s">
        <v>16</v>
      </c>
      <c r="E8131" t="s">
        <v>21</v>
      </c>
      <c r="F8131">
        <v>1679.15</v>
      </c>
      <c r="G8131">
        <v>2267.33</v>
      </c>
      <c r="H8131">
        <v>570</v>
      </c>
      <c r="I8131">
        <v>9</v>
      </c>
      <c r="J8131">
        <v>5419.84</v>
      </c>
      <c r="K8131" t="str">
        <f t="shared" si="127"/>
        <v>Low Risk</v>
      </c>
    </row>
    <row r="8132" spans="1:11" x14ac:dyDescent="0.25">
      <c r="A8132">
        <v>8131</v>
      </c>
      <c r="B8132">
        <v>75</v>
      </c>
      <c r="C8132" t="s">
        <v>10</v>
      </c>
      <c r="D8132" t="s">
        <v>14</v>
      </c>
      <c r="E8132" t="s">
        <v>12</v>
      </c>
      <c r="F8132">
        <v>1215.1099999999999</v>
      </c>
      <c r="G8132">
        <v>2224.35</v>
      </c>
      <c r="H8132">
        <v>609</v>
      </c>
      <c r="I8132">
        <v>6</v>
      </c>
      <c r="J8132">
        <v>3595.63</v>
      </c>
      <c r="K8132" t="str">
        <f t="shared" si="127"/>
        <v>Low Risk</v>
      </c>
    </row>
    <row r="8133" spans="1:11" x14ac:dyDescent="0.25">
      <c r="A8133">
        <v>8132</v>
      </c>
      <c r="B8133">
        <v>67</v>
      </c>
      <c r="C8133" t="s">
        <v>13</v>
      </c>
      <c r="D8133" t="s">
        <v>16</v>
      </c>
      <c r="E8133" t="s">
        <v>12</v>
      </c>
      <c r="F8133">
        <v>2160.2800000000002</v>
      </c>
      <c r="G8133">
        <v>4031.33</v>
      </c>
      <c r="H8133">
        <v>656</v>
      </c>
      <c r="I8133">
        <v>8</v>
      </c>
      <c r="J8133">
        <v>8025.18</v>
      </c>
      <c r="K8133" t="str">
        <f t="shared" si="127"/>
        <v>Low Risk</v>
      </c>
    </row>
    <row r="8134" spans="1:11" x14ac:dyDescent="0.25">
      <c r="A8134">
        <v>8133</v>
      </c>
      <c r="B8134">
        <v>58</v>
      </c>
      <c r="C8134" t="s">
        <v>10</v>
      </c>
      <c r="D8134" t="s">
        <v>18</v>
      </c>
      <c r="E8134" t="s">
        <v>15</v>
      </c>
      <c r="F8134">
        <v>3212.54</v>
      </c>
      <c r="G8134">
        <v>4872.95</v>
      </c>
      <c r="H8134">
        <v>643</v>
      </c>
      <c r="I8134">
        <v>7</v>
      </c>
      <c r="J8134">
        <v>11679.33</v>
      </c>
      <c r="K8134" t="str">
        <f t="shared" si="127"/>
        <v>Low Risk</v>
      </c>
    </row>
    <row r="8135" spans="1:11" x14ac:dyDescent="0.25">
      <c r="A8135">
        <v>8134</v>
      </c>
      <c r="B8135">
        <v>23</v>
      </c>
      <c r="C8135" t="s">
        <v>10</v>
      </c>
      <c r="D8135" t="s">
        <v>18</v>
      </c>
      <c r="E8135" t="s">
        <v>20</v>
      </c>
      <c r="F8135">
        <v>2087.9899999999998</v>
      </c>
      <c r="G8135">
        <v>4000.02</v>
      </c>
      <c r="H8135">
        <v>641</v>
      </c>
      <c r="I8135">
        <v>5</v>
      </c>
      <c r="J8135">
        <v>6474.86</v>
      </c>
      <c r="K8135" t="str">
        <f t="shared" si="127"/>
        <v>Low Risk</v>
      </c>
    </row>
    <row r="8136" spans="1:11" x14ac:dyDescent="0.25">
      <c r="A8136">
        <v>8135</v>
      </c>
      <c r="B8136">
        <v>28</v>
      </c>
      <c r="C8136" t="s">
        <v>13</v>
      </c>
      <c r="D8136" t="s">
        <v>11</v>
      </c>
      <c r="E8136" t="s">
        <v>17</v>
      </c>
      <c r="F8136">
        <v>1826.08</v>
      </c>
      <c r="G8136">
        <v>2937.8</v>
      </c>
      <c r="H8136">
        <v>564</v>
      </c>
      <c r="I8136">
        <v>2</v>
      </c>
      <c r="J8136">
        <v>3659.45</v>
      </c>
      <c r="K8136" t="str">
        <f t="shared" si="127"/>
        <v>Low Risk</v>
      </c>
    </row>
    <row r="8137" spans="1:11" x14ac:dyDescent="0.25">
      <c r="A8137">
        <v>8136</v>
      </c>
      <c r="B8137">
        <v>74</v>
      </c>
      <c r="C8137" t="s">
        <v>13</v>
      </c>
      <c r="D8137" t="s">
        <v>19</v>
      </c>
      <c r="E8137" t="s">
        <v>20</v>
      </c>
      <c r="F8137">
        <v>5252.21</v>
      </c>
      <c r="G8137">
        <v>9206</v>
      </c>
      <c r="H8137">
        <v>748</v>
      </c>
      <c r="I8137">
        <v>1</v>
      </c>
      <c r="J8137">
        <v>21085.119999999999</v>
      </c>
      <c r="K8137" t="str">
        <f t="shared" si="127"/>
        <v>Low Risk</v>
      </c>
    </row>
    <row r="8138" spans="1:11" x14ac:dyDescent="0.25">
      <c r="A8138">
        <v>8137</v>
      </c>
      <c r="B8138">
        <v>55</v>
      </c>
      <c r="C8138" t="s">
        <v>13</v>
      </c>
      <c r="D8138" t="s">
        <v>11</v>
      </c>
      <c r="E8138" t="s">
        <v>12</v>
      </c>
      <c r="F8138">
        <v>2523.2399999999998</v>
      </c>
      <c r="G8138">
        <v>3963.6</v>
      </c>
      <c r="H8138">
        <v>616</v>
      </c>
      <c r="I8138">
        <v>6</v>
      </c>
      <c r="J8138">
        <v>6339.23</v>
      </c>
      <c r="K8138" t="str">
        <f t="shared" si="127"/>
        <v>Low Risk</v>
      </c>
    </row>
    <row r="8139" spans="1:11" x14ac:dyDescent="0.25">
      <c r="A8139">
        <v>8138</v>
      </c>
      <c r="B8139">
        <v>23</v>
      </c>
      <c r="C8139" t="s">
        <v>13</v>
      </c>
      <c r="D8139" t="s">
        <v>11</v>
      </c>
      <c r="E8139" t="s">
        <v>12</v>
      </c>
      <c r="F8139">
        <v>1873.97</v>
      </c>
      <c r="G8139">
        <v>4314.99</v>
      </c>
      <c r="H8139">
        <v>543</v>
      </c>
      <c r="I8139">
        <v>9</v>
      </c>
      <c r="J8139">
        <v>3889.27</v>
      </c>
      <c r="K8139" t="str">
        <f t="shared" si="127"/>
        <v>Low Risk</v>
      </c>
    </row>
    <row r="8140" spans="1:11" x14ac:dyDescent="0.25">
      <c r="A8140">
        <v>8139</v>
      </c>
      <c r="B8140">
        <v>62</v>
      </c>
      <c r="C8140" t="s">
        <v>13</v>
      </c>
      <c r="D8140" t="s">
        <v>18</v>
      </c>
      <c r="E8140" t="s">
        <v>17</v>
      </c>
      <c r="F8140">
        <v>3110.19</v>
      </c>
      <c r="G8140">
        <v>5497.05</v>
      </c>
      <c r="H8140">
        <v>634</v>
      </c>
      <c r="I8140">
        <v>7</v>
      </c>
      <c r="J8140">
        <v>10695.73</v>
      </c>
      <c r="K8140" t="str">
        <f t="shared" si="127"/>
        <v>Low Risk</v>
      </c>
    </row>
    <row r="8141" spans="1:11" x14ac:dyDescent="0.25">
      <c r="A8141">
        <v>8140</v>
      </c>
      <c r="B8141">
        <v>28</v>
      </c>
      <c r="C8141" t="s">
        <v>13</v>
      </c>
      <c r="D8141" t="s">
        <v>11</v>
      </c>
      <c r="E8141" t="s">
        <v>21</v>
      </c>
      <c r="F8141">
        <v>937.08</v>
      </c>
      <c r="G8141">
        <v>1045.3900000000001</v>
      </c>
      <c r="H8141">
        <v>411</v>
      </c>
      <c r="I8141">
        <v>10</v>
      </c>
      <c r="J8141">
        <v>2099.65</v>
      </c>
      <c r="K8141" t="str">
        <f t="shared" si="127"/>
        <v>Moderate Risk</v>
      </c>
    </row>
    <row r="8142" spans="1:11" x14ac:dyDescent="0.25">
      <c r="A8142">
        <v>8141</v>
      </c>
      <c r="B8142">
        <v>31</v>
      </c>
      <c r="C8142" t="s">
        <v>13</v>
      </c>
      <c r="D8142" t="s">
        <v>11</v>
      </c>
      <c r="E8142" t="s">
        <v>17</v>
      </c>
      <c r="F8142">
        <v>2113.34</v>
      </c>
      <c r="G8142">
        <v>2071.56</v>
      </c>
      <c r="H8142">
        <v>573</v>
      </c>
      <c r="I8142">
        <v>9</v>
      </c>
      <c r="J8142">
        <v>5874.16</v>
      </c>
      <c r="K8142" t="str">
        <f t="shared" si="127"/>
        <v>Low Risk</v>
      </c>
    </row>
    <row r="8143" spans="1:11" x14ac:dyDescent="0.25">
      <c r="A8143">
        <v>8142</v>
      </c>
      <c r="B8143">
        <v>19</v>
      </c>
      <c r="C8143" t="s">
        <v>10</v>
      </c>
      <c r="D8143" t="s">
        <v>18</v>
      </c>
      <c r="E8143" t="s">
        <v>15</v>
      </c>
      <c r="F8143">
        <v>1467.19</v>
      </c>
      <c r="G8143">
        <v>4145.8100000000004</v>
      </c>
      <c r="H8143">
        <v>576</v>
      </c>
      <c r="I8143">
        <v>9</v>
      </c>
      <c r="J8143">
        <v>3148.26</v>
      </c>
      <c r="K8143" t="str">
        <f t="shared" si="127"/>
        <v>Low Risk</v>
      </c>
    </row>
    <row r="8144" spans="1:11" x14ac:dyDescent="0.25">
      <c r="A8144">
        <v>8143</v>
      </c>
      <c r="B8144">
        <v>57</v>
      </c>
      <c r="C8144" t="s">
        <v>13</v>
      </c>
      <c r="D8144" t="s">
        <v>16</v>
      </c>
      <c r="E8144" t="s">
        <v>12</v>
      </c>
      <c r="F8144">
        <v>2144</v>
      </c>
      <c r="G8144">
        <v>3919.66</v>
      </c>
      <c r="H8144">
        <v>616</v>
      </c>
      <c r="I8144">
        <v>7</v>
      </c>
      <c r="J8144">
        <v>9008.4500000000007</v>
      </c>
      <c r="K8144" t="str">
        <f t="shared" si="127"/>
        <v>Low Risk</v>
      </c>
    </row>
    <row r="8145" spans="1:11" x14ac:dyDescent="0.25">
      <c r="A8145">
        <v>8144</v>
      </c>
      <c r="B8145">
        <v>20</v>
      </c>
      <c r="C8145" t="s">
        <v>10</v>
      </c>
      <c r="D8145" t="s">
        <v>14</v>
      </c>
      <c r="E8145" t="s">
        <v>17</v>
      </c>
      <c r="F8145">
        <v>1548.17</v>
      </c>
      <c r="G8145">
        <v>3817.08</v>
      </c>
      <c r="H8145">
        <v>580</v>
      </c>
      <c r="I8145">
        <v>8</v>
      </c>
      <c r="J8145">
        <v>4945.79</v>
      </c>
      <c r="K8145" t="str">
        <f t="shared" si="127"/>
        <v>Low Risk</v>
      </c>
    </row>
    <row r="8146" spans="1:11" x14ac:dyDescent="0.25">
      <c r="A8146">
        <v>8145</v>
      </c>
      <c r="B8146">
        <v>72</v>
      </c>
      <c r="C8146" t="s">
        <v>13</v>
      </c>
      <c r="D8146" t="s">
        <v>16</v>
      </c>
      <c r="E8146" t="s">
        <v>17</v>
      </c>
      <c r="F8146">
        <v>1772.2249999999999</v>
      </c>
      <c r="G8146">
        <v>5160.46</v>
      </c>
      <c r="H8146">
        <v>601</v>
      </c>
      <c r="I8146">
        <v>10</v>
      </c>
      <c r="J8146">
        <v>8111.34</v>
      </c>
      <c r="K8146" t="str">
        <f t="shared" si="127"/>
        <v>Low Risk</v>
      </c>
    </row>
    <row r="8147" spans="1:11" x14ac:dyDescent="0.25">
      <c r="A8147">
        <v>8146</v>
      </c>
      <c r="B8147">
        <v>70</v>
      </c>
      <c r="C8147" t="s">
        <v>10</v>
      </c>
      <c r="D8147" t="s">
        <v>16</v>
      </c>
      <c r="E8147" t="s">
        <v>15</v>
      </c>
      <c r="F8147">
        <v>581.54999999999995</v>
      </c>
      <c r="G8147">
        <v>1346.78</v>
      </c>
      <c r="H8147">
        <v>388</v>
      </c>
      <c r="I8147">
        <v>10</v>
      </c>
      <c r="J8147">
        <v>5332.54</v>
      </c>
      <c r="K8147" t="str">
        <f t="shared" si="127"/>
        <v>Moderate Risk</v>
      </c>
    </row>
    <row r="8148" spans="1:11" x14ac:dyDescent="0.25">
      <c r="A8148">
        <v>8147</v>
      </c>
      <c r="B8148">
        <v>52</v>
      </c>
      <c r="C8148" t="s">
        <v>13</v>
      </c>
      <c r="D8148" t="s">
        <v>16</v>
      </c>
      <c r="E8148" t="s">
        <v>15</v>
      </c>
      <c r="F8148">
        <v>1772.2249999999999</v>
      </c>
      <c r="G8148">
        <v>5479.91</v>
      </c>
      <c r="H8148">
        <v>670</v>
      </c>
      <c r="I8148">
        <v>9</v>
      </c>
      <c r="J8148">
        <v>9965.7900000000009</v>
      </c>
      <c r="K8148" t="str">
        <f t="shared" si="127"/>
        <v>Low Risk</v>
      </c>
    </row>
    <row r="8149" spans="1:11" x14ac:dyDescent="0.25">
      <c r="A8149">
        <v>8148</v>
      </c>
      <c r="B8149">
        <v>50</v>
      </c>
      <c r="C8149" t="s">
        <v>10</v>
      </c>
      <c r="D8149" t="s">
        <v>18</v>
      </c>
      <c r="E8149" t="s">
        <v>21</v>
      </c>
      <c r="F8149">
        <v>4810.6099999999997</v>
      </c>
      <c r="G8149">
        <v>9671.9500000000007</v>
      </c>
      <c r="H8149">
        <v>687</v>
      </c>
      <c r="I8149">
        <v>4</v>
      </c>
      <c r="J8149">
        <v>15659.51</v>
      </c>
      <c r="K8149" t="str">
        <f t="shared" si="127"/>
        <v>Low Risk</v>
      </c>
    </row>
    <row r="8150" spans="1:11" x14ac:dyDescent="0.25">
      <c r="A8150">
        <v>8149</v>
      </c>
      <c r="B8150">
        <v>41</v>
      </c>
      <c r="C8150" t="s">
        <v>13</v>
      </c>
      <c r="D8150" t="s">
        <v>11</v>
      </c>
      <c r="E8150" t="s">
        <v>15</v>
      </c>
      <c r="F8150">
        <v>1772.2249999999999</v>
      </c>
      <c r="G8150">
        <v>491.55</v>
      </c>
      <c r="H8150">
        <v>505</v>
      </c>
      <c r="I8150">
        <v>6</v>
      </c>
      <c r="J8150">
        <v>814.38</v>
      </c>
      <c r="K8150" t="str">
        <f t="shared" si="127"/>
        <v>Low Risk</v>
      </c>
    </row>
    <row r="8151" spans="1:11" x14ac:dyDescent="0.25">
      <c r="A8151">
        <v>8150</v>
      </c>
      <c r="B8151">
        <v>36</v>
      </c>
      <c r="C8151" t="s">
        <v>10</v>
      </c>
      <c r="D8151" t="s">
        <v>18</v>
      </c>
      <c r="E8151" t="s">
        <v>15</v>
      </c>
      <c r="F8151">
        <v>2570.42</v>
      </c>
      <c r="G8151">
        <v>5341.79</v>
      </c>
      <c r="H8151">
        <v>633</v>
      </c>
      <c r="I8151">
        <v>8</v>
      </c>
      <c r="J8151">
        <v>6497.15</v>
      </c>
      <c r="K8151" t="str">
        <f t="shared" si="127"/>
        <v>Low Risk</v>
      </c>
    </row>
    <row r="8152" spans="1:11" x14ac:dyDescent="0.25">
      <c r="A8152">
        <v>8151</v>
      </c>
      <c r="B8152">
        <v>35</v>
      </c>
      <c r="C8152" t="s">
        <v>10</v>
      </c>
      <c r="D8152" t="s">
        <v>18</v>
      </c>
      <c r="E8152" t="s">
        <v>15</v>
      </c>
      <c r="F8152">
        <v>2176.2600000000002</v>
      </c>
      <c r="G8152">
        <v>4145.4399999999996</v>
      </c>
      <c r="H8152">
        <v>674</v>
      </c>
      <c r="I8152">
        <v>4</v>
      </c>
      <c r="J8152">
        <v>8550.0499999999993</v>
      </c>
      <c r="K8152" t="str">
        <f t="shared" si="127"/>
        <v>Low Risk</v>
      </c>
    </row>
    <row r="8153" spans="1:11" x14ac:dyDescent="0.25">
      <c r="A8153">
        <v>8152</v>
      </c>
      <c r="B8153">
        <v>66</v>
      </c>
      <c r="C8153" t="s">
        <v>10</v>
      </c>
      <c r="D8153" t="s">
        <v>18</v>
      </c>
      <c r="E8153" t="s">
        <v>20</v>
      </c>
      <c r="F8153">
        <v>2567.59</v>
      </c>
      <c r="G8153">
        <v>3909.72</v>
      </c>
      <c r="H8153">
        <v>576</v>
      </c>
      <c r="I8153">
        <v>9</v>
      </c>
      <c r="J8153">
        <v>6356.86</v>
      </c>
      <c r="K8153" t="str">
        <f t="shared" si="127"/>
        <v>Low Risk</v>
      </c>
    </row>
    <row r="8154" spans="1:11" x14ac:dyDescent="0.25">
      <c r="A8154">
        <v>8153</v>
      </c>
      <c r="B8154">
        <v>69</v>
      </c>
      <c r="C8154" t="s">
        <v>10</v>
      </c>
      <c r="D8154" t="s">
        <v>11</v>
      </c>
      <c r="E8154" t="s">
        <v>21</v>
      </c>
      <c r="F8154">
        <v>2817.68</v>
      </c>
      <c r="G8154">
        <v>5760.41</v>
      </c>
      <c r="H8154">
        <v>562</v>
      </c>
      <c r="I8154">
        <v>8</v>
      </c>
      <c r="J8154">
        <v>7244.25</v>
      </c>
      <c r="K8154" t="str">
        <f t="shared" si="127"/>
        <v>Low Risk</v>
      </c>
    </row>
    <row r="8155" spans="1:11" x14ac:dyDescent="0.25">
      <c r="A8155">
        <v>8154</v>
      </c>
      <c r="B8155">
        <v>41</v>
      </c>
      <c r="C8155" t="s">
        <v>10</v>
      </c>
      <c r="D8155" t="s">
        <v>11</v>
      </c>
      <c r="E8155" t="s">
        <v>21</v>
      </c>
      <c r="F8155">
        <v>1772.2249999999999</v>
      </c>
      <c r="G8155">
        <v>2236.63</v>
      </c>
      <c r="H8155">
        <v>570</v>
      </c>
      <c r="I8155">
        <v>8</v>
      </c>
      <c r="J8155">
        <v>3243.64</v>
      </c>
      <c r="K8155" t="str">
        <f t="shared" si="127"/>
        <v>Low Risk</v>
      </c>
    </row>
    <row r="8156" spans="1:11" x14ac:dyDescent="0.25">
      <c r="A8156">
        <v>8155</v>
      </c>
      <c r="B8156">
        <v>62</v>
      </c>
      <c r="C8156" t="s">
        <v>10</v>
      </c>
      <c r="D8156" t="s">
        <v>11</v>
      </c>
      <c r="E8156" t="s">
        <v>15</v>
      </c>
      <c r="F8156">
        <v>1004.4</v>
      </c>
      <c r="G8156">
        <v>2249.81</v>
      </c>
      <c r="H8156">
        <v>464</v>
      </c>
      <c r="I8156">
        <v>6</v>
      </c>
      <c r="J8156">
        <v>5332.54</v>
      </c>
      <c r="K8156" t="str">
        <f t="shared" si="127"/>
        <v>Moderate Risk</v>
      </c>
    </row>
    <row r="8157" spans="1:11" x14ac:dyDescent="0.25">
      <c r="A8157">
        <v>8156</v>
      </c>
      <c r="B8157">
        <v>52</v>
      </c>
      <c r="C8157" t="s">
        <v>13</v>
      </c>
      <c r="D8157" t="s">
        <v>18</v>
      </c>
      <c r="E8157" t="s">
        <v>15</v>
      </c>
      <c r="F8157">
        <v>1815.64</v>
      </c>
      <c r="G8157">
        <v>3496.54</v>
      </c>
      <c r="H8157">
        <v>540</v>
      </c>
      <c r="I8157">
        <v>5</v>
      </c>
      <c r="J8157">
        <v>5401.41</v>
      </c>
      <c r="K8157" t="str">
        <f t="shared" si="127"/>
        <v>Low Risk</v>
      </c>
    </row>
    <row r="8158" spans="1:11" x14ac:dyDescent="0.25">
      <c r="A8158">
        <v>8157</v>
      </c>
      <c r="B8158">
        <v>18</v>
      </c>
      <c r="C8158" t="s">
        <v>10</v>
      </c>
      <c r="D8158" t="s">
        <v>11</v>
      </c>
      <c r="E8158" t="s">
        <v>17</v>
      </c>
      <c r="F8158">
        <v>1772.2249999999999</v>
      </c>
      <c r="G8158">
        <v>1297.8800000000001</v>
      </c>
      <c r="H8158">
        <v>542</v>
      </c>
      <c r="I8158">
        <v>10</v>
      </c>
      <c r="J8158">
        <v>1345.24</v>
      </c>
      <c r="K8158" t="str">
        <f t="shared" si="127"/>
        <v>Low Risk</v>
      </c>
    </row>
    <row r="8159" spans="1:11" x14ac:dyDescent="0.25">
      <c r="A8159">
        <v>8158</v>
      </c>
      <c r="B8159">
        <v>53</v>
      </c>
      <c r="C8159" t="s">
        <v>10</v>
      </c>
      <c r="D8159" t="s">
        <v>11</v>
      </c>
      <c r="E8159" t="s">
        <v>21</v>
      </c>
      <c r="F8159">
        <v>661.28</v>
      </c>
      <c r="G8159">
        <v>2697.69</v>
      </c>
      <c r="H8159">
        <v>462</v>
      </c>
      <c r="I8159">
        <v>4</v>
      </c>
      <c r="J8159">
        <v>2100.34</v>
      </c>
      <c r="K8159" t="str">
        <f t="shared" si="127"/>
        <v>Moderate Risk</v>
      </c>
    </row>
    <row r="8160" spans="1:11" x14ac:dyDescent="0.25">
      <c r="A8160">
        <v>8159</v>
      </c>
      <c r="B8160">
        <v>42</v>
      </c>
      <c r="C8160" t="s">
        <v>13</v>
      </c>
      <c r="D8160" t="s">
        <v>16</v>
      </c>
      <c r="E8160" t="s">
        <v>12</v>
      </c>
      <c r="F8160">
        <v>1772.2249999999999</v>
      </c>
      <c r="G8160">
        <v>3226.76</v>
      </c>
      <c r="H8160">
        <v>513</v>
      </c>
      <c r="I8160">
        <v>5</v>
      </c>
      <c r="J8160">
        <v>4180.03</v>
      </c>
      <c r="K8160" t="str">
        <f t="shared" si="127"/>
        <v>Low Risk</v>
      </c>
    </row>
    <row r="8161" spans="1:11" x14ac:dyDescent="0.25">
      <c r="A8161">
        <v>8160</v>
      </c>
      <c r="B8161">
        <v>62</v>
      </c>
      <c r="C8161" t="s">
        <v>13</v>
      </c>
      <c r="D8161" t="s">
        <v>18</v>
      </c>
      <c r="E8161" t="s">
        <v>12</v>
      </c>
      <c r="F8161">
        <v>3383.85</v>
      </c>
      <c r="G8161">
        <v>5447.41</v>
      </c>
      <c r="H8161">
        <v>666</v>
      </c>
      <c r="I8161">
        <v>7</v>
      </c>
      <c r="J8161">
        <v>11017.2</v>
      </c>
      <c r="K8161" t="str">
        <f t="shared" si="127"/>
        <v>Low Risk</v>
      </c>
    </row>
    <row r="8162" spans="1:11" x14ac:dyDescent="0.25">
      <c r="A8162">
        <v>8161</v>
      </c>
      <c r="B8162">
        <v>66</v>
      </c>
      <c r="C8162" t="s">
        <v>10</v>
      </c>
      <c r="D8162" t="s">
        <v>14</v>
      </c>
      <c r="E8162" t="s">
        <v>15</v>
      </c>
      <c r="F8162">
        <v>1461.03</v>
      </c>
      <c r="G8162">
        <v>3632.18</v>
      </c>
      <c r="H8162">
        <v>555</v>
      </c>
      <c r="I8162">
        <v>5</v>
      </c>
      <c r="J8162">
        <v>5611.26</v>
      </c>
      <c r="K8162" t="str">
        <f t="shared" si="127"/>
        <v>Low Risk</v>
      </c>
    </row>
    <row r="8163" spans="1:11" x14ac:dyDescent="0.25">
      <c r="A8163">
        <v>8162</v>
      </c>
      <c r="B8163">
        <v>60</v>
      </c>
      <c r="C8163" t="s">
        <v>10</v>
      </c>
      <c r="D8163" t="s">
        <v>19</v>
      </c>
      <c r="E8163" t="s">
        <v>12</v>
      </c>
      <c r="F8163">
        <v>3693.59</v>
      </c>
      <c r="G8163">
        <v>6368.79</v>
      </c>
      <c r="H8163">
        <v>600</v>
      </c>
      <c r="I8163">
        <v>9</v>
      </c>
      <c r="J8163">
        <v>10191.549999999999</v>
      </c>
      <c r="K8163" t="str">
        <f t="shared" si="127"/>
        <v>Low Risk</v>
      </c>
    </row>
    <row r="8164" spans="1:11" x14ac:dyDescent="0.25">
      <c r="A8164">
        <v>8163</v>
      </c>
      <c r="B8164">
        <v>51</v>
      </c>
      <c r="C8164" t="s">
        <v>13</v>
      </c>
      <c r="D8164" t="s">
        <v>14</v>
      </c>
      <c r="E8164" t="s">
        <v>20</v>
      </c>
      <c r="F8164">
        <v>1073.23</v>
      </c>
      <c r="G8164">
        <v>1608.46</v>
      </c>
      <c r="H8164">
        <v>543</v>
      </c>
      <c r="I8164">
        <v>8</v>
      </c>
      <c r="J8164">
        <v>1929.74</v>
      </c>
      <c r="K8164" t="str">
        <f t="shared" si="127"/>
        <v>Low Risk</v>
      </c>
    </row>
    <row r="8165" spans="1:11" x14ac:dyDescent="0.25">
      <c r="A8165">
        <v>8164</v>
      </c>
      <c r="B8165">
        <v>42</v>
      </c>
      <c r="C8165" t="s">
        <v>10</v>
      </c>
      <c r="D8165" t="s">
        <v>11</v>
      </c>
      <c r="E8165" t="s">
        <v>21</v>
      </c>
      <c r="F8165">
        <v>1452.26</v>
      </c>
      <c r="G8165">
        <v>3237.28</v>
      </c>
      <c r="H8165">
        <v>575</v>
      </c>
      <c r="I8165">
        <v>7</v>
      </c>
      <c r="J8165">
        <v>3494.97</v>
      </c>
      <c r="K8165" t="str">
        <f t="shared" si="127"/>
        <v>Low Risk</v>
      </c>
    </row>
    <row r="8166" spans="1:11" x14ac:dyDescent="0.25">
      <c r="A8166">
        <v>8165</v>
      </c>
      <c r="B8166">
        <v>33</v>
      </c>
      <c r="C8166" t="s">
        <v>10</v>
      </c>
      <c r="D8166" t="s">
        <v>16</v>
      </c>
      <c r="E8166" t="s">
        <v>15</v>
      </c>
      <c r="F8166">
        <v>2255.7199999999998</v>
      </c>
      <c r="G8166">
        <v>4585.26</v>
      </c>
      <c r="H8166">
        <v>589</v>
      </c>
      <c r="I8166">
        <v>9</v>
      </c>
      <c r="J8166">
        <v>6225.08</v>
      </c>
      <c r="K8166" t="str">
        <f t="shared" si="127"/>
        <v>Low Risk</v>
      </c>
    </row>
    <row r="8167" spans="1:11" x14ac:dyDescent="0.25">
      <c r="A8167">
        <v>8166</v>
      </c>
      <c r="B8167">
        <v>51</v>
      </c>
      <c r="C8167" t="s">
        <v>13</v>
      </c>
      <c r="D8167" t="s">
        <v>14</v>
      </c>
      <c r="E8167" t="s">
        <v>17</v>
      </c>
      <c r="F8167">
        <v>1790.41</v>
      </c>
      <c r="G8167">
        <v>3024.54</v>
      </c>
      <c r="H8167">
        <v>586</v>
      </c>
      <c r="I8167">
        <v>4</v>
      </c>
      <c r="J8167">
        <v>4315.96</v>
      </c>
      <c r="K8167" t="str">
        <f t="shared" si="127"/>
        <v>Low Risk</v>
      </c>
    </row>
    <row r="8168" spans="1:11" x14ac:dyDescent="0.25">
      <c r="A8168">
        <v>8167</v>
      </c>
      <c r="B8168">
        <v>46</v>
      </c>
      <c r="C8168" t="s">
        <v>10</v>
      </c>
      <c r="D8168" t="s">
        <v>18</v>
      </c>
      <c r="E8168" t="s">
        <v>15</v>
      </c>
      <c r="F8168">
        <v>2770.28</v>
      </c>
      <c r="G8168">
        <v>6245.95</v>
      </c>
      <c r="H8168">
        <v>586</v>
      </c>
      <c r="I8168">
        <v>8</v>
      </c>
      <c r="J8168">
        <v>5332.54</v>
      </c>
      <c r="K8168" t="str">
        <f t="shared" si="127"/>
        <v>Low Risk</v>
      </c>
    </row>
    <row r="8169" spans="1:11" x14ac:dyDescent="0.25">
      <c r="A8169">
        <v>8168</v>
      </c>
      <c r="B8169">
        <v>36</v>
      </c>
      <c r="C8169" t="s">
        <v>13</v>
      </c>
      <c r="D8169" t="s">
        <v>11</v>
      </c>
      <c r="E8169" t="s">
        <v>17</v>
      </c>
      <c r="F8169">
        <v>909.9</v>
      </c>
      <c r="G8169">
        <v>1012.14</v>
      </c>
      <c r="H8169">
        <v>559</v>
      </c>
      <c r="I8169">
        <v>8</v>
      </c>
      <c r="J8169">
        <v>2261.87</v>
      </c>
      <c r="K8169" t="str">
        <f t="shared" si="127"/>
        <v>Low Risk</v>
      </c>
    </row>
    <row r="8170" spans="1:11" x14ac:dyDescent="0.25">
      <c r="A8170">
        <v>8169</v>
      </c>
      <c r="B8170">
        <v>40</v>
      </c>
      <c r="C8170" t="s">
        <v>10</v>
      </c>
      <c r="D8170" t="s">
        <v>14</v>
      </c>
      <c r="E8170" t="s">
        <v>17</v>
      </c>
      <c r="F8170">
        <v>986.05</v>
      </c>
      <c r="G8170">
        <v>2913.62</v>
      </c>
      <c r="H8170">
        <v>531</v>
      </c>
      <c r="I8170">
        <v>13</v>
      </c>
      <c r="J8170">
        <v>2226.77</v>
      </c>
      <c r="K8170" t="str">
        <f t="shared" si="127"/>
        <v>Moderate Risk</v>
      </c>
    </row>
    <row r="8171" spans="1:11" x14ac:dyDescent="0.25">
      <c r="A8171">
        <v>8170</v>
      </c>
      <c r="B8171">
        <v>36</v>
      </c>
      <c r="C8171" t="s">
        <v>13</v>
      </c>
      <c r="D8171" t="s">
        <v>16</v>
      </c>
      <c r="E8171" t="s">
        <v>20</v>
      </c>
      <c r="F8171">
        <v>2166.71</v>
      </c>
      <c r="G8171">
        <v>3298.49</v>
      </c>
      <c r="H8171">
        <v>578</v>
      </c>
      <c r="I8171">
        <v>11</v>
      </c>
      <c r="J8171">
        <v>5091.5200000000004</v>
      </c>
      <c r="K8171" t="str">
        <f t="shared" si="127"/>
        <v>Moderate Risk</v>
      </c>
    </row>
    <row r="8172" spans="1:11" x14ac:dyDescent="0.25">
      <c r="A8172">
        <v>8171</v>
      </c>
      <c r="B8172">
        <v>42</v>
      </c>
      <c r="C8172" t="s">
        <v>13</v>
      </c>
      <c r="D8172" t="s">
        <v>16</v>
      </c>
      <c r="E8172" t="s">
        <v>12</v>
      </c>
      <c r="F8172">
        <v>1335.79</v>
      </c>
      <c r="G8172">
        <v>2697.83</v>
      </c>
      <c r="H8172">
        <v>490</v>
      </c>
      <c r="I8172">
        <v>10</v>
      </c>
      <c r="J8172">
        <v>5790.33</v>
      </c>
      <c r="K8172" t="str">
        <f t="shared" si="127"/>
        <v>Moderate Risk</v>
      </c>
    </row>
    <row r="8173" spans="1:11" x14ac:dyDescent="0.25">
      <c r="A8173">
        <v>8172</v>
      </c>
      <c r="B8173">
        <v>33</v>
      </c>
      <c r="C8173" t="s">
        <v>10</v>
      </c>
      <c r="D8173" t="s">
        <v>19</v>
      </c>
      <c r="E8173" t="s">
        <v>21</v>
      </c>
      <c r="F8173">
        <v>2456.9499999999998</v>
      </c>
      <c r="G8173">
        <v>4137.3900000000003</v>
      </c>
      <c r="H8173">
        <v>595</v>
      </c>
      <c r="I8173">
        <v>10</v>
      </c>
      <c r="J8173">
        <v>4409.2</v>
      </c>
      <c r="K8173" t="str">
        <f t="shared" si="127"/>
        <v>Low Risk</v>
      </c>
    </row>
    <row r="8174" spans="1:11" x14ac:dyDescent="0.25">
      <c r="A8174">
        <v>8173</v>
      </c>
      <c r="B8174">
        <v>71</v>
      </c>
      <c r="C8174" t="s">
        <v>13</v>
      </c>
      <c r="D8174" t="s">
        <v>11</v>
      </c>
      <c r="E8174" t="s">
        <v>21</v>
      </c>
      <c r="F8174">
        <v>2174.1</v>
      </c>
      <c r="G8174">
        <v>4551.6000000000004</v>
      </c>
      <c r="H8174">
        <v>579</v>
      </c>
      <c r="I8174">
        <v>13</v>
      </c>
      <c r="J8174">
        <v>5332.54</v>
      </c>
      <c r="K8174" t="str">
        <f t="shared" si="127"/>
        <v>Moderate Risk</v>
      </c>
    </row>
    <row r="8175" spans="1:11" x14ac:dyDescent="0.25">
      <c r="A8175">
        <v>8174</v>
      </c>
      <c r="B8175">
        <v>68</v>
      </c>
      <c r="C8175" t="s">
        <v>13</v>
      </c>
      <c r="D8175" t="s">
        <v>11</v>
      </c>
      <c r="E8175" t="s">
        <v>20</v>
      </c>
      <c r="F8175">
        <v>2252.86</v>
      </c>
      <c r="G8175">
        <v>2426.4499999999998</v>
      </c>
      <c r="H8175">
        <v>630</v>
      </c>
      <c r="I8175">
        <v>6</v>
      </c>
      <c r="J8175">
        <v>5729.29</v>
      </c>
      <c r="K8175" t="str">
        <f t="shared" si="127"/>
        <v>Low Risk</v>
      </c>
    </row>
    <row r="8176" spans="1:11" x14ac:dyDescent="0.25">
      <c r="A8176">
        <v>8175</v>
      </c>
      <c r="B8176">
        <v>26</v>
      </c>
      <c r="C8176" t="s">
        <v>10</v>
      </c>
      <c r="D8176" t="s">
        <v>14</v>
      </c>
      <c r="E8176" t="s">
        <v>15</v>
      </c>
      <c r="F8176">
        <v>754.98</v>
      </c>
      <c r="G8176">
        <v>525.29999999999995</v>
      </c>
      <c r="H8176">
        <v>439</v>
      </c>
      <c r="I8176">
        <v>8</v>
      </c>
      <c r="J8176">
        <v>2282.34</v>
      </c>
      <c r="K8176" t="str">
        <f t="shared" si="127"/>
        <v>Moderate Risk</v>
      </c>
    </row>
    <row r="8177" spans="1:11" x14ac:dyDescent="0.25">
      <c r="A8177">
        <v>8176</v>
      </c>
      <c r="B8177">
        <v>18</v>
      </c>
      <c r="C8177" t="s">
        <v>13</v>
      </c>
      <c r="D8177" t="s">
        <v>18</v>
      </c>
      <c r="E8177" t="s">
        <v>15</v>
      </c>
      <c r="F8177">
        <v>1244.3399999999999</v>
      </c>
      <c r="G8177">
        <v>2700.18</v>
      </c>
      <c r="H8177">
        <v>446</v>
      </c>
      <c r="I8177">
        <v>7</v>
      </c>
      <c r="J8177">
        <v>3472.03</v>
      </c>
      <c r="K8177" t="str">
        <f t="shared" si="127"/>
        <v>Moderate Risk</v>
      </c>
    </row>
    <row r="8178" spans="1:11" x14ac:dyDescent="0.25">
      <c r="A8178">
        <v>8177</v>
      </c>
      <c r="B8178">
        <v>59</v>
      </c>
      <c r="C8178" t="s">
        <v>10</v>
      </c>
      <c r="D8178" t="s">
        <v>16</v>
      </c>
      <c r="E8178" t="s">
        <v>20</v>
      </c>
      <c r="F8178">
        <v>1080.58</v>
      </c>
      <c r="G8178">
        <v>2652.14</v>
      </c>
      <c r="H8178">
        <v>576</v>
      </c>
      <c r="I8178">
        <v>6</v>
      </c>
      <c r="J8178">
        <v>5332.54</v>
      </c>
      <c r="K8178" t="str">
        <f t="shared" si="127"/>
        <v>Low Risk</v>
      </c>
    </row>
    <row r="8179" spans="1:11" x14ac:dyDescent="0.25">
      <c r="A8179">
        <v>8178</v>
      </c>
      <c r="B8179">
        <v>36</v>
      </c>
      <c r="C8179" t="s">
        <v>13</v>
      </c>
      <c r="D8179" t="s">
        <v>19</v>
      </c>
      <c r="E8179" t="s">
        <v>21</v>
      </c>
      <c r="F8179">
        <v>4409.42</v>
      </c>
      <c r="G8179">
        <v>7428.26</v>
      </c>
      <c r="H8179">
        <v>659</v>
      </c>
      <c r="I8179">
        <v>5</v>
      </c>
      <c r="J8179">
        <v>15002.79</v>
      </c>
      <c r="K8179" t="str">
        <f t="shared" si="127"/>
        <v>Low Risk</v>
      </c>
    </row>
    <row r="8180" spans="1:11" x14ac:dyDescent="0.25">
      <c r="A8180">
        <v>8179</v>
      </c>
      <c r="B8180">
        <v>50</v>
      </c>
      <c r="C8180" t="s">
        <v>10</v>
      </c>
      <c r="D8180" t="s">
        <v>16</v>
      </c>
      <c r="E8180" t="s">
        <v>21</v>
      </c>
      <c r="F8180">
        <v>1251.54</v>
      </c>
      <c r="G8180">
        <v>3113.84</v>
      </c>
      <c r="H8180">
        <v>561</v>
      </c>
      <c r="I8180">
        <v>3</v>
      </c>
      <c r="J8180">
        <v>500</v>
      </c>
      <c r="K8180" t="str">
        <f t="shared" si="127"/>
        <v>Low Risk</v>
      </c>
    </row>
    <row r="8181" spans="1:11" x14ac:dyDescent="0.25">
      <c r="A8181">
        <v>8180</v>
      </c>
      <c r="B8181">
        <v>51</v>
      </c>
      <c r="C8181" t="s">
        <v>10</v>
      </c>
      <c r="D8181" t="s">
        <v>18</v>
      </c>
      <c r="E8181" t="s">
        <v>21</v>
      </c>
      <c r="F8181">
        <v>1920.15</v>
      </c>
      <c r="G8181">
        <v>2899.59</v>
      </c>
      <c r="H8181">
        <v>667</v>
      </c>
      <c r="I8181">
        <v>5</v>
      </c>
      <c r="J8181">
        <v>6285.71</v>
      </c>
      <c r="K8181" t="str">
        <f t="shared" si="127"/>
        <v>Low Risk</v>
      </c>
    </row>
    <row r="8182" spans="1:11" x14ac:dyDescent="0.25">
      <c r="A8182">
        <v>8181</v>
      </c>
      <c r="B8182">
        <v>33</v>
      </c>
      <c r="C8182" t="s">
        <v>10</v>
      </c>
      <c r="D8182" t="s">
        <v>19</v>
      </c>
      <c r="E8182" t="s">
        <v>17</v>
      </c>
      <c r="F8182">
        <v>1862.13</v>
      </c>
      <c r="G8182">
        <v>3767.46</v>
      </c>
      <c r="H8182">
        <v>573</v>
      </c>
      <c r="I8182">
        <v>6</v>
      </c>
      <c r="J8182">
        <v>8218.92</v>
      </c>
      <c r="K8182" t="str">
        <f t="shared" si="127"/>
        <v>Low Risk</v>
      </c>
    </row>
    <row r="8183" spans="1:11" x14ac:dyDescent="0.25">
      <c r="A8183">
        <v>8182</v>
      </c>
      <c r="B8183">
        <v>61</v>
      </c>
      <c r="C8183" t="s">
        <v>10</v>
      </c>
      <c r="D8183" t="s">
        <v>11</v>
      </c>
      <c r="E8183" t="s">
        <v>12</v>
      </c>
      <c r="F8183">
        <v>1567.35</v>
      </c>
      <c r="G8183">
        <v>2709.26</v>
      </c>
      <c r="H8183">
        <v>566</v>
      </c>
      <c r="I8183">
        <v>12</v>
      </c>
      <c r="J8183">
        <v>5131.5600000000004</v>
      </c>
      <c r="K8183" t="str">
        <f t="shared" si="127"/>
        <v>Moderate Risk</v>
      </c>
    </row>
    <row r="8184" spans="1:11" x14ac:dyDescent="0.25">
      <c r="A8184">
        <v>8183</v>
      </c>
      <c r="B8184">
        <v>57</v>
      </c>
      <c r="C8184" t="s">
        <v>10</v>
      </c>
      <c r="D8184" t="s">
        <v>14</v>
      </c>
      <c r="E8184" t="s">
        <v>12</v>
      </c>
      <c r="F8184">
        <v>1112.0999999999999</v>
      </c>
      <c r="G8184">
        <v>799.58</v>
      </c>
      <c r="H8184">
        <v>482</v>
      </c>
      <c r="I8184">
        <v>8</v>
      </c>
      <c r="J8184">
        <v>5332.54</v>
      </c>
      <c r="K8184" t="str">
        <f t="shared" si="127"/>
        <v>Moderate Risk</v>
      </c>
    </row>
    <row r="8185" spans="1:11" x14ac:dyDescent="0.25">
      <c r="A8185">
        <v>8184</v>
      </c>
      <c r="B8185">
        <v>72</v>
      </c>
      <c r="C8185" t="s">
        <v>13</v>
      </c>
      <c r="D8185" t="s">
        <v>11</v>
      </c>
      <c r="E8185" t="s">
        <v>15</v>
      </c>
      <c r="F8185">
        <v>1940.73</v>
      </c>
      <c r="G8185">
        <v>4903</v>
      </c>
      <c r="H8185">
        <v>576</v>
      </c>
      <c r="I8185">
        <v>4</v>
      </c>
      <c r="J8185">
        <v>5937.53</v>
      </c>
      <c r="K8185" t="str">
        <f t="shared" si="127"/>
        <v>Low Risk</v>
      </c>
    </row>
    <row r="8186" spans="1:11" x14ac:dyDescent="0.25">
      <c r="A8186">
        <v>8185</v>
      </c>
      <c r="B8186">
        <v>35</v>
      </c>
      <c r="C8186" t="s">
        <v>13</v>
      </c>
      <c r="D8186" t="s">
        <v>11</v>
      </c>
      <c r="E8186" t="s">
        <v>17</v>
      </c>
      <c r="F8186">
        <v>1727.01</v>
      </c>
      <c r="G8186">
        <v>2661.64</v>
      </c>
      <c r="H8186">
        <v>558</v>
      </c>
      <c r="I8186">
        <v>11</v>
      </c>
      <c r="J8186">
        <v>6309.55</v>
      </c>
      <c r="K8186" t="str">
        <f t="shared" si="127"/>
        <v>Moderate Risk</v>
      </c>
    </row>
    <row r="8187" spans="1:11" x14ac:dyDescent="0.25">
      <c r="A8187">
        <v>8186</v>
      </c>
      <c r="B8187">
        <v>51</v>
      </c>
      <c r="C8187" t="s">
        <v>10</v>
      </c>
      <c r="D8187" t="s">
        <v>11</v>
      </c>
      <c r="E8187" t="s">
        <v>15</v>
      </c>
      <c r="F8187">
        <v>1772.2249999999999</v>
      </c>
      <c r="G8187">
        <v>557.23</v>
      </c>
      <c r="H8187">
        <v>576</v>
      </c>
      <c r="I8187">
        <v>4</v>
      </c>
      <c r="J8187">
        <v>2985.26</v>
      </c>
      <c r="K8187" t="str">
        <f t="shared" si="127"/>
        <v>Low Risk</v>
      </c>
    </row>
    <row r="8188" spans="1:11" x14ac:dyDescent="0.25">
      <c r="A8188">
        <v>8187</v>
      </c>
      <c r="B8188">
        <v>42</v>
      </c>
      <c r="C8188" t="s">
        <v>10</v>
      </c>
      <c r="D8188" t="s">
        <v>14</v>
      </c>
      <c r="E8188" t="s">
        <v>15</v>
      </c>
      <c r="F8188">
        <v>1407.36</v>
      </c>
      <c r="G8188">
        <v>2227.7600000000002</v>
      </c>
      <c r="H8188">
        <v>575</v>
      </c>
      <c r="I8188">
        <v>10</v>
      </c>
      <c r="J8188">
        <v>5332.54</v>
      </c>
      <c r="K8188" t="str">
        <f t="shared" si="127"/>
        <v>Low Risk</v>
      </c>
    </row>
    <row r="8189" spans="1:11" x14ac:dyDescent="0.25">
      <c r="A8189">
        <v>8188</v>
      </c>
      <c r="B8189">
        <v>62</v>
      </c>
      <c r="C8189" t="s">
        <v>13</v>
      </c>
      <c r="D8189" t="s">
        <v>11</v>
      </c>
      <c r="E8189" t="s">
        <v>17</v>
      </c>
      <c r="F8189">
        <v>1500.78</v>
      </c>
      <c r="G8189">
        <v>2360.35</v>
      </c>
      <c r="H8189">
        <v>581</v>
      </c>
      <c r="I8189">
        <v>5</v>
      </c>
      <c r="J8189">
        <v>6264.17</v>
      </c>
      <c r="K8189" t="str">
        <f t="shared" si="127"/>
        <v>Low Risk</v>
      </c>
    </row>
    <row r="8190" spans="1:11" x14ac:dyDescent="0.25">
      <c r="A8190">
        <v>8189</v>
      </c>
      <c r="B8190">
        <v>23</v>
      </c>
      <c r="C8190" t="s">
        <v>10</v>
      </c>
      <c r="D8190" t="s">
        <v>11</v>
      </c>
      <c r="E8190" t="s">
        <v>17</v>
      </c>
      <c r="F8190">
        <v>2515.19</v>
      </c>
      <c r="G8190">
        <v>4691.34</v>
      </c>
      <c r="H8190">
        <v>576</v>
      </c>
      <c r="I8190">
        <v>3</v>
      </c>
      <c r="J8190">
        <v>6122.25</v>
      </c>
      <c r="K8190" t="str">
        <f t="shared" si="127"/>
        <v>Low Risk</v>
      </c>
    </row>
    <row r="8191" spans="1:11" x14ac:dyDescent="0.25">
      <c r="A8191">
        <v>8190</v>
      </c>
      <c r="B8191">
        <v>38</v>
      </c>
      <c r="C8191" t="s">
        <v>10</v>
      </c>
      <c r="D8191" t="s">
        <v>14</v>
      </c>
      <c r="E8191" t="s">
        <v>21</v>
      </c>
      <c r="F8191">
        <v>822.45</v>
      </c>
      <c r="G8191">
        <v>1101.1199999999999</v>
      </c>
      <c r="H8191">
        <v>503</v>
      </c>
      <c r="I8191">
        <v>7</v>
      </c>
      <c r="J8191">
        <v>3388.26</v>
      </c>
      <c r="K8191" t="str">
        <f t="shared" si="127"/>
        <v>Low Risk</v>
      </c>
    </row>
    <row r="8192" spans="1:11" x14ac:dyDescent="0.25">
      <c r="A8192">
        <v>8191</v>
      </c>
      <c r="B8192">
        <v>75</v>
      </c>
      <c r="C8192" t="s">
        <v>10</v>
      </c>
      <c r="D8192" t="s">
        <v>11</v>
      </c>
      <c r="E8192" t="s">
        <v>20</v>
      </c>
      <c r="F8192">
        <v>2047.45</v>
      </c>
      <c r="G8192">
        <v>3267</v>
      </c>
      <c r="H8192">
        <v>671</v>
      </c>
      <c r="I8192">
        <v>5</v>
      </c>
      <c r="J8192">
        <v>5212.09</v>
      </c>
      <c r="K8192" t="str">
        <f t="shared" si="127"/>
        <v>Low Risk</v>
      </c>
    </row>
    <row r="8193" spans="1:11" x14ac:dyDescent="0.25">
      <c r="A8193">
        <v>8192</v>
      </c>
      <c r="B8193">
        <v>23</v>
      </c>
      <c r="C8193" t="s">
        <v>10</v>
      </c>
      <c r="D8193" t="s">
        <v>14</v>
      </c>
      <c r="E8193" t="s">
        <v>21</v>
      </c>
      <c r="F8193">
        <v>1204</v>
      </c>
      <c r="G8193">
        <v>2553.84</v>
      </c>
      <c r="H8193">
        <v>527</v>
      </c>
      <c r="I8193">
        <v>3</v>
      </c>
      <c r="J8193">
        <v>4784.84</v>
      </c>
      <c r="K8193" t="str">
        <f t="shared" si="127"/>
        <v>Low Risk</v>
      </c>
    </row>
    <row r="8194" spans="1:11" x14ac:dyDescent="0.25">
      <c r="A8194">
        <v>8193</v>
      </c>
      <c r="B8194">
        <v>49</v>
      </c>
      <c r="C8194" t="s">
        <v>10</v>
      </c>
      <c r="D8194" t="s">
        <v>11</v>
      </c>
      <c r="E8194" t="s">
        <v>12</v>
      </c>
      <c r="F8194">
        <v>1035.5899999999999</v>
      </c>
      <c r="G8194">
        <v>1869.59</v>
      </c>
      <c r="H8194">
        <v>524</v>
      </c>
      <c r="I8194">
        <v>10</v>
      </c>
      <c r="J8194">
        <v>1167.17</v>
      </c>
      <c r="K8194" t="str">
        <f t="shared" ref="K8194:K8257" si="128">IF(AND(H8194&lt;500,I8194&gt;10),"High Risk",IF(OR(H8194&lt;500,I8194&gt;10),"Moderate Risk","Low Risk"))</f>
        <v>Low Risk</v>
      </c>
    </row>
    <row r="8195" spans="1:11" x14ac:dyDescent="0.25">
      <c r="A8195">
        <v>8194</v>
      </c>
      <c r="B8195">
        <v>58</v>
      </c>
      <c r="C8195" t="s">
        <v>13</v>
      </c>
      <c r="D8195" t="s">
        <v>11</v>
      </c>
      <c r="E8195" t="s">
        <v>15</v>
      </c>
      <c r="F8195">
        <v>1772.2249999999999</v>
      </c>
      <c r="G8195">
        <v>4871.91</v>
      </c>
      <c r="H8195">
        <v>648</v>
      </c>
      <c r="I8195">
        <v>8</v>
      </c>
      <c r="J8195">
        <v>6612.76</v>
      </c>
      <c r="K8195" t="str">
        <f t="shared" si="128"/>
        <v>Low Risk</v>
      </c>
    </row>
    <row r="8196" spans="1:11" x14ac:dyDescent="0.25">
      <c r="A8196">
        <v>8195</v>
      </c>
      <c r="B8196">
        <v>65</v>
      </c>
      <c r="C8196" t="s">
        <v>13</v>
      </c>
      <c r="D8196" t="s">
        <v>18</v>
      </c>
      <c r="E8196" t="s">
        <v>21</v>
      </c>
      <c r="F8196">
        <v>3007.25</v>
      </c>
      <c r="G8196">
        <v>5184.22</v>
      </c>
      <c r="H8196">
        <v>609</v>
      </c>
      <c r="I8196">
        <v>2</v>
      </c>
      <c r="J8196">
        <v>8921.7099999999991</v>
      </c>
      <c r="K8196" t="str">
        <f t="shared" si="128"/>
        <v>Low Risk</v>
      </c>
    </row>
    <row r="8197" spans="1:11" x14ac:dyDescent="0.25">
      <c r="A8197">
        <v>8196</v>
      </c>
      <c r="B8197">
        <v>60</v>
      </c>
      <c r="C8197" t="s">
        <v>10</v>
      </c>
      <c r="D8197" t="s">
        <v>14</v>
      </c>
      <c r="E8197" t="s">
        <v>15</v>
      </c>
      <c r="F8197">
        <v>1772.2249999999999</v>
      </c>
      <c r="G8197">
        <v>2159.75</v>
      </c>
      <c r="H8197">
        <v>529</v>
      </c>
      <c r="I8197">
        <v>6</v>
      </c>
      <c r="J8197">
        <v>3035.11</v>
      </c>
      <c r="K8197" t="str">
        <f t="shared" si="128"/>
        <v>Low Risk</v>
      </c>
    </row>
    <row r="8198" spans="1:11" x14ac:dyDescent="0.25">
      <c r="A8198">
        <v>8197</v>
      </c>
      <c r="B8198">
        <v>56</v>
      </c>
      <c r="C8198" t="s">
        <v>13</v>
      </c>
      <c r="D8198" t="s">
        <v>18</v>
      </c>
      <c r="E8198" t="s">
        <v>17</v>
      </c>
      <c r="F8198">
        <v>1670.81</v>
      </c>
      <c r="G8198">
        <v>1790.08</v>
      </c>
      <c r="H8198">
        <v>563</v>
      </c>
      <c r="I8198">
        <v>6</v>
      </c>
      <c r="J8198">
        <v>6575.52</v>
      </c>
      <c r="K8198" t="str">
        <f t="shared" si="128"/>
        <v>Low Risk</v>
      </c>
    </row>
    <row r="8199" spans="1:11" x14ac:dyDescent="0.25">
      <c r="A8199">
        <v>8198</v>
      </c>
      <c r="B8199">
        <v>48</v>
      </c>
      <c r="C8199" t="s">
        <v>13</v>
      </c>
      <c r="D8199" t="s">
        <v>16</v>
      </c>
      <c r="E8199" t="s">
        <v>17</v>
      </c>
      <c r="F8199">
        <v>3064.27</v>
      </c>
      <c r="G8199">
        <v>6389.18</v>
      </c>
      <c r="H8199">
        <v>699</v>
      </c>
      <c r="I8199">
        <v>4</v>
      </c>
      <c r="J8199">
        <v>10331.77</v>
      </c>
      <c r="K8199" t="str">
        <f t="shared" si="128"/>
        <v>Low Risk</v>
      </c>
    </row>
    <row r="8200" spans="1:11" x14ac:dyDescent="0.25">
      <c r="A8200">
        <v>8199</v>
      </c>
      <c r="B8200">
        <v>59</v>
      </c>
      <c r="C8200" t="s">
        <v>10</v>
      </c>
      <c r="D8200" t="s">
        <v>11</v>
      </c>
      <c r="E8200" t="s">
        <v>17</v>
      </c>
      <c r="F8200">
        <v>1772.2249999999999</v>
      </c>
      <c r="G8200">
        <v>3782.14</v>
      </c>
      <c r="H8200">
        <v>618</v>
      </c>
      <c r="I8200">
        <v>7</v>
      </c>
      <c r="J8200">
        <v>8352.69</v>
      </c>
      <c r="K8200" t="str">
        <f t="shared" si="128"/>
        <v>Low Risk</v>
      </c>
    </row>
    <row r="8201" spans="1:11" x14ac:dyDescent="0.25">
      <c r="A8201">
        <v>8200</v>
      </c>
      <c r="B8201">
        <v>27</v>
      </c>
      <c r="C8201" t="s">
        <v>10</v>
      </c>
      <c r="D8201" t="s">
        <v>16</v>
      </c>
      <c r="E8201" t="s">
        <v>17</v>
      </c>
      <c r="F8201">
        <v>1756.69</v>
      </c>
      <c r="G8201">
        <v>2987.17</v>
      </c>
      <c r="H8201">
        <v>547</v>
      </c>
      <c r="I8201">
        <v>7</v>
      </c>
      <c r="J8201">
        <v>4361.63</v>
      </c>
      <c r="K8201" t="str">
        <f t="shared" si="128"/>
        <v>Low Risk</v>
      </c>
    </row>
    <row r="8202" spans="1:11" x14ac:dyDescent="0.25">
      <c r="A8202">
        <v>8201</v>
      </c>
      <c r="B8202">
        <v>47</v>
      </c>
      <c r="C8202" t="s">
        <v>10</v>
      </c>
      <c r="D8202" t="s">
        <v>11</v>
      </c>
      <c r="E8202" t="s">
        <v>12</v>
      </c>
      <c r="F8202">
        <v>1505.22</v>
      </c>
      <c r="G8202">
        <v>3147.74</v>
      </c>
      <c r="H8202">
        <v>539</v>
      </c>
      <c r="I8202">
        <v>3</v>
      </c>
      <c r="J8202">
        <v>3059.65</v>
      </c>
      <c r="K8202" t="str">
        <f t="shared" si="128"/>
        <v>Low Risk</v>
      </c>
    </row>
    <row r="8203" spans="1:11" x14ac:dyDescent="0.25">
      <c r="A8203">
        <v>8202</v>
      </c>
      <c r="B8203">
        <v>74</v>
      </c>
      <c r="C8203" t="s">
        <v>10</v>
      </c>
      <c r="D8203" t="s">
        <v>14</v>
      </c>
      <c r="E8203" t="s">
        <v>15</v>
      </c>
      <c r="F8203">
        <v>770.8</v>
      </c>
      <c r="G8203">
        <v>1583.69</v>
      </c>
      <c r="H8203">
        <v>544</v>
      </c>
      <c r="I8203">
        <v>7</v>
      </c>
      <c r="J8203">
        <v>4281.45</v>
      </c>
      <c r="K8203" t="str">
        <f t="shared" si="128"/>
        <v>Low Risk</v>
      </c>
    </row>
    <row r="8204" spans="1:11" x14ac:dyDescent="0.25">
      <c r="A8204">
        <v>8203</v>
      </c>
      <c r="B8204">
        <v>69</v>
      </c>
      <c r="C8204" t="s">
        <v>10</v>
      </c>
      <c r="D8204" t="s">
        <v>18</v>
      </c>
      <c r="E8204" t="s">
        <v>15</v>
      </c>
      <c r="F8204">
        <v>4688.16</v>
      </c>
      <c r="G8204">
        <v>8947.35</v>
      </c>
      <c r="H8204">
        <v>826</v>
      </c>
      <c r="I8204">
        <v>7</v>
      </c>
      <c r="J8204">
        <v>18657.89</v>
      </c>
      <c r="K8204" t="str">
        <f t="shared" si="128"/>
        <v>Low Risk</v>
      </c>
    </row>
    <row r="8205" spans="1:11" x14ac:dyDescent="0.25">
      <c r="A8205">
        <v>8204</v>
      </c>
      <c r="B8205">
        <v>35</v>
      </c>
      <c r="C8205" t="s">
        <v>10</v>
      </c>
      <c r="D8205" t="s">
        <v>18</v>
      </c>
      <c r="E8205" t="s">
        <v>21</v>
      </c>
      <c r="F8205">
        <v>1433.27</v>
      </c>
      <c r="G8205">
        <v>3673.84</v>
      </c>
      <c r="H8205">
        <v>558</v>
      </c>
      <c r="I8205">
        <v>5</v>
      </c>
      <c r="J8205">
        <v>4043.83</v>
      </c>
      <c r="K8205" t="str">
        <f t="shared" si="128"/>
        <v>Low Risk</v>
      </c>
    </row>
    <row r="8206" spans="1:11" x14ac:dyDescent="0.25">
      <c r="A8206">
        <v>8205</v>
      </c>
      <c r="B8206">
        <v>41</v>
      </c>
      <c r="C8206" t="s">
        <v>10</v>
      </c>
      <c r="D8206" t="s">
        <v>19</v>
      </c>
      <c r="E8206" t="s">
        <v>17</v>
      </c>
      <c r="F8206">
        <v>1772.2249999999999</v>
      </c>
      <c r="G8206">
        <v>8718.89</v>
      </c>
      <c r="H8206">
        <v>675</v>
      </c>
      <c r="I8206">
        <v>3</v>
      </c>
      <c r="J8206">
        <v>18024.03</v>
      </c>
      <c r="K8206" t="str">
        <f t="shared" si="128"/>
        <v>Low Risk</v>
      </c>
    </row>
    <row r="8207" spans="1:11" x14ac:dyDescent="0.25">
      <c r="A8207">
        <v>8206</v>
      </c>
      <c r="B8207">
        <v>69</v>
      </c>
      <c r="C8207" t="s">
        <v>13</v>
      </c>
      <c r="D8207" t="s">
        <v>16</v>
      </c>
      <c r="E8207" t="s">
        <v>17</v>
      </c>
      <c r="F8207">
        <v>4708.45</v>
      </c>
      <c r="G8207">
        <v>8443.25</v>
      </c>
      <c r="H8207">
        <v>651</v>
      </c>
      <c r="I8207">
        <v>4</v>
      </c>
      <c r="J8207">
        <v>14197.55</v>
      </c>
      <c r="K8207" t="str">
        <f t="shared" si="128"/>
        <v>Low Risk</v>
      </c>
    </row>
    <row r="8208" spans="1:11" x14ac:dyDescent="0.25">
      <c r="A8208">
        <v>8207</v>
      </c>
      <c r="B8208">
        <v>26</v>
      </c>
      <c r="C8208" t="s">
        <v>13</v>
      </c>
      <c r="D8208" t="s">
        <v>11</v>
      </c>
      <c r="E8208" t="s">
        <v>15</v>
      </c>
      <c r="F8208">
        <v>1028.8</v>
      </c>
      <c r="G8208">
        <v>4002.14</v>
      </c>
      <c r="H8208">
        <v>476</v>
      </c>
      <c r="I8208">
        <v>11</v>
      </c>
      <c r="J8208">
        <v>2911.67</v>
      </c>
      <c r="K8208" t="str">
        <f t="shared" si="128"/>
        <v>High Risk</v>
      </c>
    </row>
    <row r="8209" spans="1:11" x14ac:dyDescent="0.25">
      <c r="A8209">
        <v>8208</v>
      </c>
      <c r="B8209">
        <v>48</v>
      </c>
      <c r="C8209" t="s">
        <v>13</v>
      </c>
      <c r="D8209" t="s">
        <v>11</v>
      </c>
      <c r="E8209" t="s">
        <v>20</v>
      </c>
      <c r="F8209">
        <v>1214.26</v>
      </c>
      <c r="G8209">
        <v>1806.29</v>
      </c>
      <c r="H8209">
        <v>526</v>
      </c>
      <c r="I8209">
        <v>7</v>
      </c>
      <c r="J8209">
        <v>2667.79</v>
      </c>
      <c r="K8209" t="str">
        <f t="shared" si="128"/>
        <v>Low Risk</v>
      </c>
    </row>
    <row r="8210" spans="1:11" x14ac:dyDescent="0.25">
      <c r="A8210">
        <v>8209</v>
      </c>
      <c r="B8210">
        <v>32</v>
      </c>
      <c r="C8210" t="s">
        <v>13</v>
      </c>
      <c r="D8210" t="s">
        <v>16</v>
      </c>
      <c r="E8210" t="s">
        <v>17</v>
      </c>
      <c r="F8210">
        <v>1238.1199999999999</v>
      </c>
      <c r="G8210">
        <v>1690.31</v>
      </c>
      <c r="H8210">
        <v>501</v>
      </c>
      <c r="I8210">
        <v>8</v>
      </c>
      <c r="J8210">
        <v>1975.09</v>
      </c>
      <c r="K8210" t="str">
        <f t="shared" si="128"/>
        <v>Low Risk</v>
      </c>
    </row>
    <row r="8211" spans="1:11" x14ac:dyDescent="0.25">
      <c r="A8211">
        <v>8210</v>
      </c>
      <c r="B8211">
        <v>21</v>
      </c>
      <c r="C8211" t="s">
        <v>13</v>
      </c>
      <c r="D8211" t="s">
        <v>18</v>
      </c>
      <c r="E8211" t="s">
        <v>17</v>
      </c>
      <c r="F8211">
        <v>4024.74</v>
      </c>
      <c r="G8211">
        <v>7877.17</v>
      </c>
      <c r="H8211">
        <v>625</v>
      </c>
      <c r="I8211">
        <v>5</v>
      </c>
      <c r="J8211">
        <v>12931.86</v>
      </c>
      <c r="K8211" t="str">
        <f t="shared" si="128"/>
        <v>Low Risk</v>
      </c>
    </row>
    <row r="8212" spans="1:11" x14ac:dyDescent="0.25">
      <c r="A8212">
        <v>8211</v>
      </c>
      <c r="B8212">
        <v>57</v>
      </c>
      <c r="C8212" t="s">
        <v>13</v>
      </c>
      <c r="D8212" t="s">
        <v>11</v>
      </c>
      <c r="E8212" t="s">
        <v>17</v>
      </c>
      <c r="F8212">
        <v>1772.2249999999999</v>
      </c>
      <c r="G8212">
        <v>3699.11</v>
      </c>
      <c r="H8212">
        <v>582</v>
      </c>
      <c r="I8212">
        <v>6</v>
      </c>
      <c r="J8212">
        <v>4330.1400000000003</v>
      </c>
      <c r="K8212" t="str">
        <f t="shared" si="128"/>
        <v>Low Risk</v>
      </c>
    </row>
    <row r="8213" spans="1:11" x14ac:dyDescent="0.25">
      <c r="A8213">
        <v>8212</v>
      </c>
      <c r="B8213">
        <v>26</v>
      </c>
      <c r="C8213" t="s">
        <v>10</v>
      </c>
      <c r="D8213" t="s">
        <v>18</v>
      </c>
      <c r="E8213" t="s">
        <v>21</v>
      </c>
      <c r="F8213">
        <v>1195.27</v>
      </c>
      <c r="G8213">
        <v>2828.2</v>
      </c>
      <c r="H8213">
        <v>501</v>
      </c>
      <c r="I8213">
        <v>7</v>
      </c>
      <c r="J8213">
        <v>809.06</v>
      </c>
      <c r="K8213" t="str">
        <f t="shared" si="128"/>
        <v>Low Risk</v>
      </c>
    </row>
    <row r="8214" spans="1:11" x14ac:dyDescent="0.25">
      <c r="A8214">
        <v>8213</v>
      </c>
      <c r="B8214">
        <v>62</v>
      </c>
      <c r="C8214" t="s">
        <v>10</v>
      </c>
      <c r="D8214" t="s">
        <v>11</v>
      </c>
      <c r="E8214" t="s">
        <v>20</v>
      </c>
      <c r="F8214">
        <v>1772.2249999999999</v>
      </c>
      <c r="G8214">
        <v>1198.52</v>
      </c>
      <c r="H8214">
        <v>576</v>
      </c>
      <c r="I8214">
        <v>7</v>
      </c>
      <c r="J8214">
        <v>2727.01</v>
      </c>
      <c r="K8214" t="str">
        <f t="shared" si="128"/>
        <v>Low Risk</v>
      </c>
    </row>
    <row r="8215" spans="1:11" x14ac:dyDescent="0.25">
      <c r="A8215">
        <v>8214</v>
      </c>
      <c r="B8215">
        <v>26</v>
      </c>
      <c r="C8215" t="s">
        <v>13</v>
      </c>
      <c r="D8215" t="s">
        <v>16</v>
      </c>
      <c r="E8215" t="s">
        <v>15</v>
      </c>
      <c r="F8215">
        <v>2351.21</v>
      </c>
      <c r="G8215">
        <v>4119.76</v>
      </c>
      <c r="H8215">
        <v>621</v>
      </c>
      <c r="I8215">
        <v>7</v>
      </c>
      <c r="J8215">
        <v>7514.71</v>
      </c>
      <c r="K8215" t="str">
        <f t="shared" si="128"/>
        <v>Low Risk</v>
      </c>
    </row>
    <row r="8216" spans="1:11" x14ac:dyDescent="0.25">
      <c r="A8216">
        <v>8215</v>
      </c>
      <c r="B8216">
        <v>43</v>
      </c>
      <c r="C8216" t="s">
        <v>10</v>
      </c>
      <c r="D8216" t="s">
        <v>19</v>
      </c>
      <c r="E8216" t="s">
        <v>21</v>
      </c>
      <c r="F8216">
        <v>1772.2249999999999</v>
      </c>
      <c r="G8216">
        <v>4275.6499999999996</v>
      </c>
      <c r="H8216">
        <v>601</v>
      </c>
      <c r="I8216">
        <v>7</v>
      </c>
      <c r="J8216">
        <v>7348</v>
      </c>
      <c r="K8216" t="str">
        <f t="shared" si="128"/>
        <v>Low Risk</v>
      </c>
    </row>
    <row r="8217" spans="1:11" x14ac:dyDescent="0.25">
      <c r="A8217">
        <v>8216</v>
      </c>
      <c r="B8217">
        <v>21</v>
      </c>
      <c r="C8217" t="s">
        <v>10</v>
      </c>
      <c r="D8217" t="s">
        <v>18</v>
      </c>
      <c r="E8217" t="s">
        <v>17</v>
      </c>
      <c r="F8217">
        <v>1040.17</v>
      </c>
      <c r="G8217">
        <v>1636.45</v>
      </c>
      <c r="H8217">
        <v>640</v>
      </c>
      <c r="I8217">
        <v>6</v>
      </c>
      <c r="J8217">
        <v>5332.54</v>
      </c>
      <c r="K8217" t="str">
        <f t="shared" si="128"/>
        <v>Low Risk</v>
      </c>
    </row>
    <row r="8218" spans="1:11" x14ac:dyDescent="0.25">
      <c r="A8218">
        <v>8217</v>
      </c>
      <c r="B8218">
        <v>34</v>
      </c>
      <c r="C8218" t="s">
        <v>13</v>
      </c>
      <c r="D8218" t="s">
        <v>16</v>
      </c>
      <c r="E8218" t="s">
        <v>12</v>
      </c>
      <c r="F8218">
        <v>2283.41</v>
      </c>
      <c r="G8218">
        <v>4241.8999999999996</v>
      </c>
      <c r="H8218">
        <v>628</v>
      </c>
      <c r="I8218">
        <v>6</v>
      </c>
      <c r="J8218">
        <v>7100.38</v>
      </c>
      <c r="K8218" t="str">
        <f t="shared" si="128"/>
        <v>Low Risk</v>
      </c>
    </row>
    <row r="8219" spans="1:11" x14ac:dyDescent="0.25">
      <c r="A8219">
        <v>8218</v>
      </c>
      <c r="B8219">
        <v>33</v>
      </c>
      <c r="C8219" t="s">
        <v>13</v>
      </c>
      <c r="D8219" t="s">
        <v>11</v>
      </c>
      <c r="E8219" t="s">
        <v>152</v>
      </c>
      <c r="F8219">
        <v>1740.88</v>
      </c>
      <c r="G8219">
        <v>2884.27</v>
      </c>
      <c r="H8219">
        <v>511</v>
      </c>
      <c r="I8219">
        <v>7</v>
      </c>
      <c r="J8219">
        <v>5982.99</v>
      </c>
      <c r="K8219" t="str">
        <f t="shared" si="128"/>
        <v>Low Risk</v>
      </c>
    </row>
    <row r="8220" spans="1:11" x14ac:dyDescent="0.25">
      <c r="A8220">
        <v>8219</v>
      </c>
      <c r="B8220">
        <v>32</v>
      </c>
      <c r="C8220" t="s">
        <v>13</v>
      </c>
      <c r="D8220" t="s">
        <v>11</v>
      </c>
      <c r="E8220" t="s">
        <v>17</v>
      </c>
      <c r="F8220">
        <v>1045.8699999999999</v>
      </c>
      <c r="G8220">
        <v>3102.59</v>
      </c>
      <c r="H8220">
        <v>530</v>
      </c>
      <c r="I8220">
        <v>10</v>
      </c>
      <c r="J8220">
        <v>4198.1400000000003</v>
      </c>
      <c r="K8220" t="str">
        <f t="shared" si="128"/>
        <v>Low Risk</v>
      </c>
    </row>
    <row r="8221" spans="1:11" x14ac:dyDescent="0.25">
      <c r="A8221">
        <v>8220</v>
      </c>
      <c r="B8221">
        <v>52</v>
      </c>
      <c r="C8221" t="s">
        <v>10</v>
      </c>
      <c r="D8221" t="s">
        <v>14</v>
      </c>
      <c r="E8221" t="s">
        <v>12</v>
      </c>
      <c r="F8221">
        <v>1772.2249999999999</v>
      </c>
      <c r="G8221">
        <v>1089.46</v>
      </c>
      <c r="H8221">
        <v>530</v>
      </c>
      <c r="I8221">
        <v>9</v>
      </c>
      <c r="J8221">
        <v>3178.95</v>
      </c>
      <c r="K8221" t="str">
        <f t="shared" si="128"/>
        <v>Low Risk</v>
      </c>
    </row>
    <row r="8222" spans="1:11" x14ac:dyDescent="0.25">
      <c r="A8222">
        <v>8221</v>
      </c>
      <c r="B8222">
        <v>74</v>
      </c>
      <c r="C8222" t="s">
        <v>10</v>
      </c>
      <c r="D8222" t="s">
        <v>16</v>
      </c>
      <c r="E8222" t="s">
        <v>20</v>
      </c>
      <c r="F8222">
        <v>1772.2249999999999</v>
      </c>
      <c r="G8222">
        <v>4367.68</v>
      </c>
      <c r="H8222">
        <v>587</v>
      </c>
      <c r="I8222">
        <v>11</v>
      </c>
      <c r="J8222">
        <v>5101.3100000000004</v>
      </c>
      <c r="K8222" t="str">
        <f t="shared" si="128"/>
        <v>Moderate Risk</v>
      </c>
    </row>
    <row r="8223" spans="1:11" x14ac:dyDescent="0.25">
      <c r="A8223">
        <v>8222</v>
      </c>
      <c r="B8223">
        <v>69</v>
      </c>
      <c r="C8223" t="s">
        <v>13</v>
      </c>
      <c r="D8223" t="s">
        <v>11</v>
      </c>
      <c r="E8223" t="s">
        <v>17</v>
      </c>
      <c r="F8223">
        <v>1772.2249999999999</v>
      </c>
      <c r="G8223">
        <v>1608.01</v>
      </c>
      <c r="H8223">
        <v>610</v>
      </c>
      <c r="I8223">
        <v>8</v>
      </c>
      <c r="J8223">
        <v>3725.28</v>
      </c>
      <c r="K8223" t="str">
        <f t="shared" si="128"/>
        <v>Low Risk</v>
      </c>
    </row>
    <row r="8224" spans="1:11" x14ac:dyDescent="0.25">
      <c r="A8224">
        <v>8223</v>
      </c>
      <c r="B8224">
        <v>22</v>
      </c>
      <c r="C8224" t="s">
        <v>10</v>
      </c>
      <c r="D8224" t="s">
        <v>16</v>
      </c>
      <c r="E8224" t="s">
        <v>12</v>
      </c>
      <c r="F8224">
        <v>3197.97</v>
      </c>
      <c r="G8224">
        <v>7340.71</v>
      </c>
      <c r="H8224">
        <v>664</v>
      </c>
      <c r="I8224">
        <v>9</v>
      </c>
      <c r="J8224">
        <v>11051.74</v>
      </c>
      <c r="K8224" t="str">
        <f t="shared" si="128"/>
        <v>Low Risk</v>
      </c>
    </row>
    <row r="8225" spans="1:11" x14ac:dyDescent="0.25">
      <c r="A8225">
        <v>8224</v>
      </c>
      <c r="B8225">
        <v>72</v>
      </c>
      <c r="C8225" t="s">
        <v>10</v>
      </c>
      <c r="D8225" t="s">
        <v>11</v>
      </c>
      <c r="E8225" t="s">
        <v>17</v>
      </c>
      <c r="F8225">
        <v>2217.31</v>
      </c>
      <c r="G8225">
        <v>4732.6400000000003</v>
      </c>
      <c r="H8225">
        <v>574</v>
      </c>
      <c r="I8225">
        <v>11</v>
      </c>
      <c r="J8225">
        <v>5332.54</v>
      </c>
      <c r="K8225" t="str">
        <f t="shared" si="128"/>
        <v>Moderate Risk</v>
      </c>
    </row>
    <row r="8226" spans="1:11" x14ac:dyDescent="0.25">
      <c r="A8226">
        <v>8225</v>
      </c>
      <c r="B8226">
        <v>22</v>
      </c>
      <c r="C8226" t="s">
        <v>10</v>
      </c>
      <c r="D8226" t="s">
        <v>11</v>
      </c>
      <c r="E8226" t="s">
        <v>15</v>
      </c>
      <c r="F8226">
        <v>1874.52</v>
      </c>
      <c r="G8226">
        <v>2816.96</v>
      </c>
      <c r="H8226">
        <v>537</v>
      </c>
      <c r="I8226">
        <v>5</v>
      </c>
      <c r="J8226">
        <v>2896.03</v>
      </c>
      <c r="K8226" t="str">
        <f t="shared" si="128"/>
        <v>Low Risk</v>
      </c>
    </row>
    <row r="8227" spans="1:11" x14ac:dyDescent="0.25">
      <c r="A8227">
        <v>8226</v>
      </c>
      <c r="B8227">
        <v>37</v>
      </c>
      <c r="C8227" t="s">
        <v>13</v>
      </c>
      <c r="D8227" t="s">
        <v>16</v>
      </c>
      <c r="E8227" t="s">
        <v>12</v>
      </c>
      <c r="F8227">
        <v>1711.82</v>
      </c>
      <c r="G8227">
        <v>3077.48</v>
      </c>
      <c r="H8227">
        <v>552</v>
      </c>
      <c r="I8227">
        <v>9</v>
      </c>
      <c r="J8227">
        <v>4878.4399999999996</v>
      </c>
      <c r="K8227" t="str">
        <f t="shared" si="128"/>
        <v>Low Risk</v>
      </c>
    </row>
    <row r="8228" spans="1:11" x14ac:dyDescent="0.25">
      <c r="A8228">
        <v>8227</v>
      </c>
      <c r="B8228">
        <v>32</v>
      </c>
      <c r="C8228" t="s">
        <v>13</v>
      </c>
      <c r="D8228" t="s">
        <v>18</v>
      </c>
      <c r="E8228" t="s">
        <v>17</v>
      </c>
      <c r="F8228">
        <v>1670.86</v>
      </c>
      <c r="G8228">
        <v>3572.82</v>
      </c>
      <c r="H8228">
        <v>597</v>
      </c>
      <c r="I8228">
        <v>8</v>
      </c>
      <c r="J8228">
        <v>5573.01</v>
      </c>
      <c r="K8228" t="str">
        <f t="shared" si="128"/>
        <v>Low Risk</v>
      </c>
    </row>
    <row r="8229" spans="1:11" x14ac:dyDescent="0.25">
      <c r="A8229">
        <v>8228</v>
      </c>
      <c r="B8229">
        <v>35</v>
      </c>
      <c r="C8229" t="s">
        <v>13</v>
      </c>
      <c r="D8229" t="s">
        <v>14</v>
      </c>
      <c r="E8229" t="s">
        <v>15</v>
      </c>
      <c r="F8229">
        <v>2264.59</v>
      </c>
      <c r="G8229">
        <v>4649.6899999999996</v>
      </c>
      <c r="H8229">
        <v>571</v>
      </c>
      <c r="I8229">
        <v>2</v>
      </c>
      <c r="J8229">
        <v>6076.25</v>
      </c>
      <c r="K8229" t="str">
        <f t="shared" si="128"/>
        <v>Low Risk</v>
      </c>
    </row>
    <row r="8230" spans="1:11" x14ac:dyDescent="0.25">
      <c r="A8230">
        <v>8229</v>
      </c>
      <c r="B8230">
        <v>64</v>
      </c>
      <c r="C8230" t="s">
        <v>10</v>
      </c>
      <c r="D8230" t="s">
        <v>18</v>
      </c>
      <c r="E8230" t="s">
        <v>20</v>
      </c>
      <c r="F8230">
        <v>2488.85</v>
      </c>
      <c r="G8230">
        <v>4384.66</v>
      </c>
      <c r="H8230">
        <v>581</v>
      </c>
      <c r="I8230">
        <v>6</v>
      </c>
      <c r="J8230">
        <v>6737.02</v>
      </c>
      <c r="K8230" t="str">
        <f t="shared" si="128"/>
        <v>Low Risk</v>
      </c>
    </row>
    <row r="8231" spans="1:11" x14ac:dyDescent="0.25">
      <c r="A8231">
        <v>8230</v>
      </c>
      <c r="B8231">
        <v>19</v>
      </c>
      <c r="C8231" t="s">
        <v>10</v>
      </c>
      <c r="D8231" t="s">
        <v>11</v>
      </c>
      <c r="E8231" t="s">
        <v>17</v>
      </c>
      <c r="F8231">
        <v>1772.2249999999999</v>
      </c>
      <c r="G8231">
        <v>866.3</v>
      </c>
      <c r="H8231">
        <v>587</v>
      </c>
      <c r="I8231">
        <v>5</v>
      </c>
      <c r="J8231">
        <v>1822.74</v>
      </c>
      <c r="K8231" t="str">
        <f t="shared" si="128"/>
        <v>Low Risk</v>
      </c>
    </row>
    <row r="8232" spans="1:11" x14ac:dyDescent="0.25">
      <c r="A8232">
        <v>8231</v>
      </c>
      <c r="B8232">
        <v>46</v>
      </c>
      <c r="C8232" t="s">
        <v>10</v>
      </c>
      <c r="D8232" t="s">
        <v>18</v>
      </c>
      <c r="E8232" t="s">
        <v>15</v>
      </c>
      <c r="F8232">
        <v>9407.24</v>
      </c>
      <c r="G8232">
        <v>17775.07</v>
      </c>
      <c r="H8232">
        <v>764</v>
      </c>
      <c r="I8232">
        <v>5</v>
      </c>
      <c r="J8232">
        <v>38238.879999999997</v>
      </c>
      <c r="K8232" t="str">
        <f t="shared" si="128"/>
        <v>Low Risk</v>
      </c>
    </row>
    <row r="8233" spans="1:11" x14ac:dyDescent="0.25">
      <c r="A8233">
        <v>8232</v>
      </c>
      <c r="B8233">
        <v>30</v>
      </c>
      <c r="C8233" t="s">
        <v>13</v>
      </c>
      <c r="D8233" t="s">
        <v>19</v>
      </c>
      <c r="E8233" t="s">
        <v>15</v>
      </c>
      <c r="F8233">
        <v>3573.61</v>
      </c>
      <c r="G8233">
        <v>6655</v>
      </c>
      <c r="H8233">
        <v>637</v>
      </c>
      <c r="I8233">
        <v>8</v>
      </c>
      <c r="J8233">
        <v>12980.28</v>
      </c>
      <c r="K8233" t="str">
        <f t="shared" si="128"/>
        <v>Low Risk</v>
      </c>
    </row>
    <row r="8234" spans="1:11" x14ac:dyDescent="0.25">
      <c r="A8234">
        <v>8233</v>
      </c>
      <c r="B8234">
        <v>21</v>
      </c>
      <c r="C8234" t="s">
        <v>10</v>
      </c>
      <c r="D8234" t="s">
        <v>11</v>
      </c>
      <c r="E8234" t="s">
        <v>12</v>
      </c>
      <c r="F8234">
        <v>862.37</v>
      </c>
      <c r="G8234">
        <v>2676.71</v>
      </c>
      <c r="H8234">
        <v>361</v>
      </c>
      <c r="I8234">
        <v>9</v>
      </c>
      <c r="J8234">
        <v>849.27</v>
      </c>
      <c r="K8234" t="str">
        <f t="shared" si="128"/>
        <v>Moderate Risk</v>
      </c>
    </row>
    <row r="8235" spans="1:11" x14ac:dyDescent="0.25">
      <c r="A8235">
        <v>8234</v>
      </c>
      <c r="B8235">
        <v>59</v>
      </c>
      <c r="C8235" t="s">
        <v>10</v>
      </c>
      <c r="D8235" t="s">
        <v>14</v>
      </c>
      <c r="E8235" t="s">
        <v>17</v>
      </c>
      <c r="F8235">
        <v>1844.83</v>
      </c>
      <c r="G8235">
        <v>3232.96</v>
      </c>
      <c r="H8235">
        <v>548</v>
      </c>
      <c r="I8235">
        <v>9</v>
      </c>
      <c r="J8235">
        <v>3948.2</v>
      </c>
      <c r="K8235" t="str">
        <f t="shared" si="128"/>
        <v>Low Risk</v>
      </c>
    </row>
    <row r="8236" spans="1:11" x14ac:dyDescent="0.25">
      <c r="A8236">
        <v>8235</v>
      </c>
      <c r="B8236">
        <v>62</v>
      </c>
      <c r="C8236" t="s">
        <v>13</v>
      </c>
      <c r="D8236" t="s">
        <v>11</v>
      </c>
      <c r="E8236" t="s">
        <v>15</v>
      </c>
      <c r="F8236">
        <v>2408.62</v>
      </c>
      <c r="G8236">
        <v>4496.2299999999996</v>
      </c>
      <c r="H8236">
        <v>589</v>
      </c>
      <c r="I8236">
        <v>7</v>
      </c>
      <c r="J8236">
        <v>6345.18</v>
      </c>
      <c r="K8236" t="str">
        <f t="shared" si="128"/>
        <v>Low Risk</v>
      </c>
    </row>
    <row r="8237" spans="1:11" x14ac:dyDescent="0.25">
      <c r="A8237">
        <v>8236</v>
      </c>
      <c r="B8237">
        <v>27</v>
      </c>
      <c r="C8237" t="s">
        <v>10</v>
      </c>
      <c r="D8237" t="s">
        <v>11</v>
      </c>
      <c r="E8237" t="s">
        <v>21</v>
      </c>
      <c r="F8237">
        <v>1215.95</v>
      </c>
      <c r="G8237">
        <v>3325.41</v>
      </c>
      <c r="H8237">
        <v>516</v>
      </c>
      <c r="I8237">
        <v>6</v>
      </c>
      <c r="J8237">
        <v>5332.54</v>
      </c>
      <c r="K8237" t="str">
        <f t="shared" si="128"/>
        <v>Low Risk</v>
      </c>
    </row>
    <row r="8238" spans="1:11" x14ac:dyDescent="0.25">
      <c r="A8238">
        <v>8237</v>
      </c>
      <c r="B8238">
        <v>48</v>
      </c>
      <c r="C8238" t="s">
        <v>13</v>
      </c>
      <c r="D8238" t="s">
        <v>18</v>
      </c>
      <c r="E8238" t="s">
        <v>17</v>
      </c>
      <c r="F8238">
        <v>1625.41</v>
      </c>
      <c r="G8238">
        <v>3237.28</v>
      </c>
      <c r="H8238">
        <v>555</v>
      </c>
      <c r="I8238">
        <v>9</v>
      </c>
      <c r="J8238">
        <v>4704.99</v>
      </c>
      <c r="K8238" t="str">
        <f t="shared" si="128"/>
        <v>Low Risk</v>
      </c>
    </row>
    <row r="8239" spans="1:11" x14ac:dyDescent="0.25">
      <c r="A8239">
        <v>8238</v>
      </c>
      <c r="B8239">
        <v>58</v>
      </c>
      <c r="C8239" t="s">
        <v>13</v>
      </c>
      <c r="D8239" t="s">
        <v>14</v>
      </c>
      <c r="E8239" t="s">
        <v>12</v>
      </c>
      <c r="F8239">
        <v>1101.96</v>
      </c>
      <c r="G8239">
        <v>944.41</v>
      </c>
      <c r="H8239">
        <v>530</v>
      </c>
      <c r="I8239">
        <v>5</v>
      </c>
      <c r="J8239">
        <v>3396.27</v>
      </c>
      <c r="K8239" t="str">
        <f t="shared" si="128"/>
        <v>Low Risk</v>
      </c>
    </row>
    <row r="8240" spans="1:11" x14ac:dyDescent="0.25">
      <c r="A8240">
        <v>8239</v>
      </c>
      <c r="B8240">
        <v>25</v>
      </c>
      <c r="C8240" t="s">
        <v>10</v>
      </c>
      <c r="D8240" t="s">
        <v>14</v>
      </c>
      <c r="E8240" t="s">
        <v>12</v>
      </c>
      <c r="F8240">
        <v>1577.56</v>
      </c>
      <c r="G8240">
        <v>1684.92</v>
      </c>
      <c r="H8240">
        <v>501</v>
      </c>
      <c r="I8240">
        <v>13</v>
      </c>
      <c r="J8240">
        <v>2667.96</v>
      </c>
      <c r="K8240" t="str">
        <f t="shared" si="128"/>
        <v>Moderate Risk</v>
      </c>
    </row>
    <row r="8241" spans="1:11" x14ac:dyDescent="0.25">
      <c r="A8241">
        <v>8240</v>
      </c>
      <c r="B8241">
        <v>20</v>
      </c>
      <c r="C8241" t="s">
        <v>10</v>
      </c>
      <c r="D8241" t="s">
        <v>16</v>
      </c>
      <c r="E8241" t="s">
        <v>15</v>
      </c>
      <c r="F8241">
        <v>2465.5700000000002</v>
      </c>
      <c r="G8241">
        <v>3060.22</v>
      </c>
      <c r="H8241">
        <v>666</v>
      </c>
      <c r="I8241">
        <v>10</v>
      </c>
      <c r="J8241">
        <v>4567.71</v>
      </c>
      <c r="K8241" t="str">
        <f t="shared" si="128"/>
        <v>Low Risk</v>
      </c>
    </row>
    <row r="8242" spans="1:11" x14ac:dyDescent="0.25">
      <c r="A8242">
        <v>8241</v>
      </c>
      <c r="B8242">
        <v>65</v>
      </c>
      <c r="C8242" t="s">
        <v>10</v>
      </c>
      <c r="D8242" t="s">
        <v>16</v>
      </c>
      <c r="E8242" t="s">
        <v>15</v>
      </c>
      <c r="F8242">
        <v>1431.5</v>
      </c>
      <c r="G8242">
        <v>1875.57</v>
      </c>
      <c r="H8242">
        <v>598</v>
      </c>
      <c r="I8242">
        <v>10</v>
      </c>
      <c r="J8242">
        <v>3621.05</v>
      </c>
      <c r="K8242" t="str">
        <f t="shared" si="128"/>
        <v>Low Risk</v>
      </c>
    </row>
    <row r="8243" spans="1:11" x14ac:dyDescent="0.25">
      <c r="A8243">
        <v>8242</v>
      </c>
      <c r="B8243">
        <v>63</v>
      </c>
      <c r="C8243" t="s">
        <v>10</v>
      </c>
      <c r="D8243" t="s">
        <v>11</v>
      </c>
      <c r="E8243" t="s">
        <v>15</v>
      </c>
      <c r="F8243">
        <v>2949.96</v>
      </c>
      <c r="G8243">
        <v>4972.03</v>
      </c>
      <c r="H8243">
        <v>611</v>
      </c>
      <c r="I8243">
        <v>4</v>
      </c>
      <c r="J8243">
        <v>8145.3</v>
      </c>
      <c r="K8243" t="str">
        <f t="shared" si="128"/>
        <v>Low Risk</v>
      </c>
    </row>
    <row r="8244" spans="1:11" x14ac:dyDescent="0.25">
      <c r="A8244">
        <v>8243</v>
      </c>
      <c r="B8244">
        <v>26</v>
      </c>
      <c r="C8244" t="s">
        <v>10</v>
      </c>
      <c r="D8244" t="s">
        <v>16</v>
      </c>
      <c r="E8244" t="s">
        <v>21</v>
      </c>
      <c r="F8244">
        <v>1772.2249999999999</v>
      </c>
      <c r="G8244">
        <v>2294.6</v>
      </c>
      <c r="H8244">
        <v>549</v>
      </c>
      <c r="I8244">
        <v>7</v>
      </c>
      <c r="J8244">
        <v>2355.85</v>
      </c>
      <c r="K8244" t="str">
        <f t="shared" si="128"/>
        <v>Low Risk</v>
      </c>
    </row>
    <row r="8245" spans="1:11" x14ac:dyDescent="0.25">
      <c r="A8245">
        <v>8244</v>
      </c>
      <c r="B8245">
        <v>47</v>
      </c>
      <c r="C8245" t="s">
        <v>13</v>
      </c>
      <c r="D8245" t="s">
        <v>18</v>
      </c>
      <c r="E8245" t="s">
        <v>20</v>
      </c>
      <c r="F8245">
        <v>1851.79</v>
      </c>
      <c r="G8245">
        <v>4147.21</v>
      </c>
      <c r="H8245">
        <v>529</v>
      </c>
      <c r="I8245">
        <v>9</v>
      </c>
      <c r="J8245">
        <v>6080.06</v>
      </c>
      <c r="K8245" t="str">
        <f t="shared" si="128"/>
        <v>Low Risk</v>
      </c>
    </row>
    <row r="8246" spans="1:11" x14ac:dyDescent="0.25">
      <c r="A8246">
        <v>8245</v>
      </c>
      <c r="B8246">
        <v>70</v>
      </c>
      <c r="C8246" t="s">
        <v>10</v>
      </c>
      <c r="D8246" t="s">
        <v>14</v>
      </c>
      <c r="E8246" t="s">
        <v>20</v>
      </c>
      <c r="F8246">
        <v>1200.4000000000001</v>
      </c>
      <c r="G8246">
        <v>483.31</v>
      </c>
      <c r="H8246">
        <v>576</v>
      </c>
      <c r="I8246">
        <v>13</v>
      </c>
      <c r="J8246">
        <v>3811.26</v>
      </c>
      <c r="K8246" t="str">
        <f t="shared" si="128"/>
        <v>Moderate Risk</v>
      </c>
    </row>
    <row r="8247" spans="1:11" x14ac:dyDescent="0.25">
      <c r="A8247">
        <v>8246</v>
      </c>
      <c r="B8247">
        <v>28</v>
      </c>
      <c r="C8247" t="s">
        <v>13</v>
      </c>
      <c r="D8247" t="s">
        <v>16</v>
      </c>
      <c r="E8247" t="s">
        <v>21</v>
      </c>
      <c r="F8247">
        <v>1523.6</v>
      </c>
      <c r="G8247">
        <v>3237.28</v>
      </c>
      <c r="H8247">
        <v>512</v>
      </c>
      <c r="I8247">
        <v>6</v>
      </c>
      <c r="J8247">
        <v>2167.14</v>
      </c>
      <c r="K8247" t="str">
        <f t="shared" si="128"/>
        <v>Low Risk</v>
      </c>
    </row>
    <row r="8248" spans="1:11" x14ac:dyDescent="0.25">
      <c r="A8248">
        <v>8247</v>
      </c>
      <c r="B8248">
        <v>52</v>
      </c>
      <c r="C8248" t="s">
        <v>10</v>
      </c>
      <c r="D8248" t="s">
        <v>18</v>
      </c>
      <c r="E8248" t="s">
        <v>15</v>
      </c>
      <c r="F8248">
        <v>1942.5</v>
      </c>
      <c r="G8248">
        <v>3201.97</v>
      </c>
      <c r="H8248">
        <v>563</v>
      </c>
      <c r="I8248">
        <v>5</v>
      </c>
      <c r="J8248">
        <v>6868.77</v>
      </c>
      <c r="K8248" t="str">
        <f t="shared" si="128"/>
        <v>Low Risk</v>
      </c>
    </row>
    <row r="8249" spans="1:11" x14ac:dyDescent="0.25">
      <c r="A8249">
        <v>8248</v>
      </c>
      <c r="B8249">
        <v>54</v>
      </c>
      <c r="C8249" t="s">
        <v>10</v>
      </c>
      <c r="D8249" t="s">
        <v>11</v>
      </c>
      <c r="E8249" t="s">
        <v>12</v>
      </c>
      <c r="F8249">
        <v>2719.69</v>
      </c>
      <c r="G8249">
        <v>5174.88</v>
      </c>
      <c r="H8249">
        <v>596</v>
      </c>
      <c r="I8249">
        <v>8</v>
      </c>
      <c r="J8249">
        <v>7480.31</v>
      </c>
      <c r="K8249" t="str">
        <f t="shared" si="128"/>
        <v>Low Risk</v>
      </c>
    </row>
    <row r="8250" spans="1:11" x14ac:dyDescent="0.25">
      <c r="A8250">
        <v>8249</v>
      </c>
      <c r="B8250">
        <v>59</v>
      </c>
      <c r="C8250" t="s">
        <v>10</v>
      </c>
      <c r="D8250" t="s">
        <v>18</v>
      </c>
      <c r="E8250" t="s">
        <v>17</v>
      </c>
      <c r="F8250">
        <v>2330.36</v>
      </c>
      <c r="G8250">
        <v>5736.52</v>
      </c>
      <c r="H8250">
        <v>597</v>
      </c>
      <c r="I8250">
        <v>10</v>
      </c>
      <c r="J8250">
        <v>5980.48</v>
      </c>
      <c r="K8250" t="str">
        <f t="shared" si="128"/>
        <v>Low Risk</v>
      </c>
    </row>
    <row r="8251" spans="1:11" x14ac:dyDescent="0.25">
      <c r="A8251">
        <v>8250</v>
      </c>
      <c r="B8251">
        <v>30</v>
      </c>
      <c r="C8251" t="s">
        <v>13</v>
      </c>
      <c r="D8251" t="s">
        <v>18</v>
      </c>
      <c r="E8251" t="s">
        <v>15</v>
      </c>
      <c r="F8251">
        <v>2777.03</v>
      </c>
      <c r="G8251">
        <v>4341.4799999999996</v>
      </c>
      <c r="H8251">
        <v>659</v>
      </c>
      <c r="I8251">
        <v>2</v>
      </c>
      <c r="J8251">
        <v>10902.83</v>
      </c>
      <c r="K8251" t="str">
        <f t="shared" si="128"/>
        <v>Low Risk</v>
      </c>
    </row>
    <row r="8252" spans="1:11" x14ac:dyDescent="0.25">
      <c r="A8252">
        <v>8251</v>
      </c>
      <c r="B8252">
        <v>53</v>
      </c>
      <c r="C8252" t="s">
        <v>10</v>
      </c>
      <c r="D8252" t="s">
        <v>18</v>
      </c>
      <c r="E8252" t="s">
        <v>20</v>
      </c>
      <c r="F8252">
        <v>2844.79</v>
      </c>
      <c r="G8252">
        <v>5516.32</v>
      </c>
      <c r="H8252">
        <v>628</v>
      </c>
      <c r="I8252">
        <v>6</v>
      </c>
      <c r="J8252">
        <v>7176.34</v>
      </c>
      <c r="K8252" t="str">
        <f t="shared" si="128"/>
        <v>Low Risk</v>
      </c>
    </row>
    <row r="8253" spans="1:11" x14ac:dyDescent="0.25">
      <c r="A8253">
        <v>8252</v>
      </c>
      <c r="B8253">
        <v>73</v>
      </c>
      <c r="C8253" t="s">
        <v>13</v>
      </c>
      <c r="D8253" t="s">
        <v>16</v>
      </c>
      <c r="E8253" t="s">
        <v>12</v>
      </c>
      <c r="F8253">
        <v>2252.31</v>
      </c>
      <c r="G8253">
        <v>4904.49</v>
      </c>
      <c r="H8253">
        <v>743</v>
      </c>
      <c r="I8253">
        <v>4</v>
      </c>
      <c r="J8253">
        <v>9403.57</v>
      </c>
      <c r="K8253" t="str">
        <f t="shared" si="128"/>
        <v>Low Risk</v>
      </c>
    </row>
    <row r="8254" spans="1:11" x14ac:dyDescent="0.25">
      <c r="A8254">
        <v>8253</v>
      </c>
      <c r="B8254">
        <v>30</v>
      </c>
      <c r="C8254" t="s">
        <v>13</v>
      </c>
      <c r="D8254" t="s">
        <v>16</v>
      </c>
      <c r="E8254" t="s">
        <v>21</v>
      </c>
      <c r="F8254">
        <v>1772.2249999999999</v>
      </c>
      <c r="G8254">
        <v>3001.6</v>
      </c>
      <c r="H8254">
        <v>615</v>
      </c>
      <c r="I8254">
        <v>4</v>
      </c>
      <c r="J8254">
        <v>5615.08</v>
      </c>
      <c r="K8254" t="str">
        <f t="shared" si="128"/>
        <v>Low Risk</v>
      </c>
    </row>
    <row r="8255" spans="1:11" x14ac:dyDescent="0.25">
      <c r="A8255">
        <v>8254</v>
      </c>
      <c r="B8255">
        <v>29</v>
      </c>
      <c r="C8255" t="s">
        <v>13</v>
      </c>
      <c r="D8255" t="s">
        <v>18</v>
      </c>
      <c r="E8255" t="s">
        <v>20</v>
      </c>
      <c r="F8255">
        <v>1039.6600000000001</v>
      </c>
      <c r="G8255">
        <v>1376.18</v>
      </c>
      <c r="H8255">
        <v>549</v>
      </c>
      <c r="I8255">
        <v>4</v>
      </c>
      <c r="J8255">
        <v>2567.56</v>
      </c>
      <c r="K8255" t="str">
        <f t="shared" si="128"/>
        <v>Low Risk</v>
      </c>
    </row>
    <row r="8256" spans="1:11" x14ac:dyDescent="0.25">
      <c r="A8256">
        <v>8255</v>
      </c>
      <c r="B8256">
        <v>54</v>
      </c>
      <c r="C8256" t="s">
        <v>13</v>
      </c>
      <c r="D8256" t="s">
        <v>18</v>
      </c>
      <c r="E8256" t="s">
        <v>21</v>
      </c>
      <c r="F8256">
        <v>3689.7</v>
      </c>
      <c r="G8256">
        <v>3237.28</v>
      </c>
      <c r="H8256">
        <v>636</v>
      </c>
      <c r="I8256">
        <v>2</v>
      </c>
      <c r="J8256">
        <v>14558.35</v>
      </c>
      <c r="K8256" t="str">
        <f t="shared" si="128"/>
        <v>Low Risk</v>
      </c>
    </row>
    <row r="8257" spans="1:11" x14ac:dyDescent="0.25">
      <c r="A8257">
        <v>8256</v>
      </c>
      <c r="B8257">
        <v>27</v>
      </c>
      <c r="C8257" t="s">
        <v>10</v>
      </c>
      <c r="D8257" t="s">
        <v>11</v>
      </c>
      <c r="E8257" t="s">
        <v>21</v>
      </c>
      <c r="F8257">
        <v>1403.32</v>
      </c>
      <c r="G8257">
        <v>2141.88</v>
      </c>
      <c r="H8257">
        <v>523</v>
      </c>
      <c r="I8257">
        <v>5</v>
      </c>
      <c r="J8257">
        <v>1651.87</v>
      </c>
      <c r="K8257" t="str">
        <f t="shared" si="128"/>
        <v>Low Risk</v>
      </c>
    </row>
    <row r="8258" spans="1:11" x14ac:dyDescent="0.25">
      <c r="A8258">
        <v>8257</v>
      </c>
      <c r="B8258">
        <v>73</v>
      </c>
      <c r="C8258" t="s">
        <v>13</v>
      </c>
      <c r="D8258" t="s">
        <v>14</v>
      </c>
      <c r="E8258" t="s">
        <v>17</v>
      </c>
      <c r="F8258">
        <v>1772.2249999999999</v>
      </c>
      <c r="G8258">
        <v>3237.28</v>
      </c>
      <c r="H8258">
        <v>576</v>
      </c>
      <c r="I8258">
        <v>6</v>
      </c>
      <c r="J8258">
        <v>1422.49</v>
      </c>
      <c r="K8258" t="str">
        <f t="shared" ref="K8258:K8321" si="129">IF(AND(H8258&lt;500,I8258&gt;10),"High Risk",IF(OR(H8258&lt;500,I8258&gt;10),"Moderate Risk","Low Risk"))</f>
        <v>Low Risk</v>
      </c>
    </row>
    <row r="8259" spans="1:11" x14ac:dyDescent="0.25">
      <c r="A8259">
        <v>8258</v>
      </c>
      <c r="B8259">
        <v>26</v>
      </c>
      <c r="C8259" t="s">
        <v>13</v>
      </c>
      <c r="D8259" t="s">
        <v>11</v>
      </c>
      <c r="E8259" t="s">
        <v>152</v>
      </c>
      <c r="F8259">
        <v>1178.99</v>
      </c>
      <c r="G8259">
        <v>1574.03</v>
      </c>
      <c r="H8259">
        <v>576</v>
      </c>
      <c r="I8259">
        <v>6</v>
      </c>
      <c r="J8259">
        <v>1826.68</v>
      </c>
      <c r="K8259" t="str">
        <f t="shared" si="129"/>
        <v>Low Risk</v>
      </c>
    </row>
    <row r="8260" spans="1:11" x14ac:dyDescent="0.25">
      <c r="A8260">
        <v>8259</v>
      </c>
      <c r="B8260">
        <v>69</v>
      </c>
      <c r="C8260" t="s">
        <v>13</v>
      </c>
      <c r="D8260" t="s">
        <v>11</v>
      </c>
      <c r="E8260" t="s">
        <v>17</v>
      </c>
      <c r="F8260">
        <v>1813.33</v>
      </c>
      <c r="G8260">
        <v>3737.32</v>
      </c>
      <c r="H8260">
        <v>666</v>
      </c>
      <c r="I8260">
        <v>6</v>
      </c>
      <c r="J8260">
        <v>6752.19</v>
      </c>
      <c r="K8260" t="str">
        <f t="shared" si="129"/>
        <v>Low Risk</v>
      </c>
    </row>
    <row r="8261" spans="1:11" x14ac:dyDescent="0.25">
      <c r="A8261">
        <v>8260</v>
      </c>
      <c r="B8261">
        <v>24</v>
      </c>
      <c r="C8261" t="s">
        <v>10</v>
      </c>
      <c r="D8261" t="s">
        <v>11</v>
      </c>
      <c r="E8261" t="s">
        <v>21</v>
      </c>
      <c r="F8261">
        <v>1772.2249999999999</v>
      </c>
      <c r="G8261">
        <v>2415.71</v>
      </c>
      <c r="H8261">
        <v>553</v>
      </c>
      <c r="I8261">
        <v>6</v>
      </c>
      <c r="J8261">
        <v>4518.45</v>
      </c>
      <c r="K8261" t="str">
        <f t="shared" si="129"/>
        <v>Low Risk</v>
      </c>
    </row>
    <row r="8262" spans="1:11" x14ac:dyDescent="0.25">
      <c r="A8262">
        <v>8261</v>
      </c>
      <c r="B8262">
        <v>19</v>
      </c>
      <c r="C8262" t="s">
        <v>13</v>
      </c>
      <c r="D8262" t="s">
        <v>11</v>
      </c>
      <c r="E8262" t="s">
        <v>12</v>
      </c>
      <c r="F8262">
        <v>1772.2249999999999</v>
      </c>
      <c r="G8262">
        <v>963.34</v>
      </c>
      <c r="H8262">
        <v>516</v>
      </c>
      <c r="I8262">
        <v>9</v>
      </c>
      <c r="J8262">
        <v>1053.6600000000001</v>
      </c>
      <c r="K8262" t="str">
        <f t="shared" si="129"/>
        <v>Low Risk</v>
      </c>
    </row>
    <row r="8263" spans="1:11" x14ac:dyDescent="0.25">
      <c r="A8263">
        <v>8262</v>
      </c>
      <c r="B8263">
        <v>71</v>
      </c>
      <c r="C8263" t="s">
        <v>10</v>
      </c>
      <c r="D8263" t="s">
        <v>19</v>
      </c>
      <c r="E8263" t="s">
        <v>17</v>
      </c>
      <c r="F8263">
        <v>4770.38</v>
      </c>
      <c r="G8263">
        <v>9486.4599999999991</v>
      </c>
      <c r="H8263">
        <v>725</v>
      </c>
      <c r="I8263">
        <v>6</v>
      </c>
      <c r="J8263">
        <v>17263.61</v>
      </c>
      <c r="K8263" t="str">
        <f t="shared" si="129"/>
        <v>Low Risk</v>
      </c>
    </row>
    <row r="8264" spans="1:11" x14ac:dyDescent="0.25">
      <c r="A8264">
        <v>8263</v>
      </c>
      <c r="B8264">
        <v>73</v>
      </c>
      <c r="C8264" t="s">
        <v>10</v>
      </c>
      <c r="D8264" t="s">
        <v>19</v>
      </c>
      <c r="E8264" t="s">
        <v>15</v>
      </c>
      <c r="F8264">
        <v>3840.68</v>
      </c>
      <c r="G8264">
        <v>8680.6</v>
      </c>
      <c r="H8264">
        <v>688</v>
      </c>
      <c r="I8264">
        <v>9</v>
      </c>
      <c r="J8264">
        <v>12904.89</v>
      </c>
      <c r="K8264" t="str">
        <f t="shared" si="129"/>
        <v>Low Risk</v>
      </c>
    </row>
    <row r="8265" spans="1:11" x14ac:dyDescent="0.25">
      <c r="A8265">
        <v>8264</v>
      </c>
      <c r="B8265">
        <v>40</v>
      </c>
      <c r="C8265" t="s">
        <v>13</v>
      </c>
      <c r="D8265" t="s">
        <v>18</v>
      </c>
      <c r="E8265" t="s">
        <v>15</v>
      </c>
      <c r="F8265">
        <v>1611.8</v>
      </c>
      <c r="G8265">
        <v>2517.1799999999998</v>
      </c>
      <c r="H8265">
        <v>520</v>
      </c>
      <c r="I8265">
        <v>4</v>
      </c>
      <c r="J8265">
        <v>4268.78</v>
      </c>
      <c r="K8265" t="str">
        <f t="shared" si="129"/>
        <v>Low Risk</v>
      </c>
    </row>
    <row r="8266" spans="1:11" x14ac:dyDescent="0.25">
      <c r="A8266">
        <v>8265</v>
      </c>
      <c r="B8266">
        <v>56</v>
      </c>
      <c r="C8266" t="s">
        <v>13</v>
      </c>
      <c r="D8266" t="s">
        <v>19</v>
      </c>
      <c r="E8266" t="s">
        <v>15</v>
      </c>
      <c r="F8266">
        <v>4346.58</v>
      </c>
      <c r="G8266">
        <v>8556.57</v>
      </c>
      <c r="H8266">
        <v>725</v>
      </c>
      <c r="I8266">
        <v>9</v>
      </c>
      <c r="J8266">
        <v>18502.650000000001</v>
      </c>
      <c r="K8266" t="str">
        <f t="shared" si="129"/>
        <v>Low Risk</v>
      </c>
    </row>
    <row r="8267" spans="1:11" x14ac:dyDescent="0.25">
      <c r="A8267">
        <v>8266</v>
      </c>
      <c r="B8267">
        <v>57</v>
      </c>
      <c r="C8267" t="s">
        <v>13</v>
      </c>
      <c r="D8267" t="s">
        <v>19</v>
      </c>
      <c r="E8267" t="s">
        <v>20</v>
      </c>
      <c r="F8267">
        <v>2968.83</v>
      </c>
      <c r="G8267">
        <v>6421.43</v>
      </c>
      <c r="H8267">
        <v>651</v>
      </c>
      <c r="I8267">
        <v>6</v>
      </c>
      <c r="J8267">
        <v>9897.81</v>
      </c>
      <c r="K8267" t="str">
        <f t="shared" si="129"/>
        <v>Low Risk</v>
      </c>
    </row>
    <row r="8268" spans="1:11" x14ac:dyDescent="0.25">
      <c r="A8268">
        <v>8267</v>
      </c>
      <c r="B8268">
        <v>56</v>
      </c>
      <c r="C8268" t="s">
        <v>13</v>
      </c>
      <c r="D8268" t="s">
        <v>18</v>
      </c>
      <c r="E8268" t="s">
        <v>12</v>
      </c>
      <c r="F8268">
        <v>3605.52</v>
      </c>
      <c r="G8268">
        <v>7063.6</v>
      </c>
      <c r="H8268">
        <v>650</v>
      </c>
      <c r="I8268">
        <v>3</v>
      </c>
      <c r="J8268">
        <v>9267.2199999999993</v>
      </c>
      <c r="K8268" t="str">
        <f t="shared" si="129"/>
        <v>Low Risk</v>
      </c>
    </row>
    <row r="8269" spans="1:11" x14ac:dyDescent="0.25">
      <c r="A8269">
        <v>8268</v>
      </c>
      <c r="B8269">
        <v>38</v>
      </c>
      <c r="C8269" t="s">
        <v>10</v>
      </c>
      <c r="D8269" t="s">
        <v>14</v>
      </c>
      <c r="E8269" t="s">
        <v>17</v>
      </c>
      <c r="F8269">
        <v>1772.2249999999999</v>
      </c>
      <c r="G8269">
        <v>2254</v>
      </c>
      <c r="H8269">
        <v>449</v>
      </c>
      <c r="I8269">
        <v>6</v>
      </c>
      <c r="J8269">
        <v>500</v>
      </c>
      <c r="K8269" t="str">
        <f t="shared" si="129"/>
        <v>Moderate Risk</v>
      </c>
    </row>
    <row r="8270" spans="1:11" x14ac:dyDescent="0.25">
      <c r="A8270">
        <v>8269</v>
      </c>
      <c r="B8270">
        <v>40</v>
      </c>
      <c r="C8270" t="s">
        <v>10</v>
      </c>
      <c r="D8270" t="s">
        <v>11</v>
      </c>
      <c r="E8270" t="s">
        <v>15</v>
      </c>
      <c r="F8270">
        <v>1772.2249999999999</v>
      </c>
      <c r="G8270">
        <v>3237.28</v>
      </c>
      <c r="H8270">
        <v>582</v>
      </c>
      <c r="I8270">
        <v>4</v>
      </c>
      <c r="J8270">
        <v>4778.08</v>
      </c>
      <c r="K8270" t="str">
        <f t="shared" si="129"/>
        <v>Low Risk</v>
      </c>
    </row>
    <row r="8271" spans="1:11" x14ac:dyDescent="0.25">
      <c r="A8271">
        <v>8270</v>
      </c>
      <c r="B8271">
        <v>46</v>
      </c>
      <c r="C8271" t="s">
        <v>13</v>
      </c>
      <c r="D8271" t="s">
        <v>16</v>
      </c>
      <c r="E8271" t="s">
        <v>17</v>
      </c>
      <c r="F8271">
        <v>2376.4699999999998</v>
      </c>
      <c r="G8271">
        <v>4050.33</v>
      </c>
      <c r="H8271">
        <v>611</v>
      </c>
      <c r="I8271">
        <v>6</v>
      </c>
      <c r="J8271">
        <v>5684.87</v>
      </c>
      <c r="K8271" t="str">
        <f t="shared" si="129"/>
        <v>Low Risk</v>
      </c>
    </row>
    <row r="8272" spans="1:11" x14ac:dyDescent="0.25">
      <c r="A8272">
        <v>8271</v>
      </c>
      <c r="B8272">
        <v>31</v>
      </c>
      <c r="C8272" t="s">
        <v>10</v>
      </c>
      <c r="D8272" t="s">
        <v>14</v>
      </c>
      <c r="E8272" t="s">
        <v>15</v>
      </c>
      <c r="F8272">
        <v>795.41</v>
      </c>
      <c r="G8272">
        <v>1310.7</v>
      </c>
      <c r="H8272">
        <v>431</v>
      </c>
      <c r="I8272">
        <v>8</v>
      </c>
      <c r="J8272">
        <v>3490.17</v>
      </c>
      <c r="K8272" t="str">
        <f t="shared" si="129"/>
        <v>Moderate Risk</v>
      </c>
    </row>
    <row r="8273" spans="1:11" x14ac:dyDescent="0.25">
      <c r="A8273">
        <v>8272</v>
      </c>
      <c r="B8273">
        <v>43</v>
      </c>
      <c r="C8273" t="s">
        <v>13</v>
      </c>
      <c r="D8273" t="s">
        <v>18</v>
      </c>
      <c r="E8273" t="s">
        <v>15</v>
      </c>
      <c r="F8273">
        <v>3320.1</v>
      </c>
      <c r="G8273">
        <v>7044.73</v>
      </c>
      <c r="H8273">
        <v>705</v>
      </c>
      <c r="I8273">
        <v>8</v>
      </c>
      <c r="J8273">
        <v>10868.85</v>
      </c>
      <c r="K8273" t="str">
        <f t="shared" si="129"/>
        <v>Low Risk</v>
      </c>
    </row>
    <row r="8274" spans="1:11" x14ac:dyDescent="0.25">
      <c r="A8274">
        <v>8273</v>
      </c>
      <c r="B8274">
        <v>68</v>
      </c>
      <c r="C8274" t="s">
        <v>10</v>
      </c>
      <c r="D8274" t="s">
        <v>14</v>
      </c>
      <c r="E8274" t="s">
        <v>15</v>
      </c>
      <c r="F8274">
        <v>2712.81</v>
      </c>
      <c r="G8274">
        <v>3858.28</v>
      </c>
      <c r="H8274">
        <v>644</v>
      </c>
      <c r="I8274">
        <v>5</v>
      </c>
      <c r="J8274">
        <v>8800.65</v>
      </c>
      <c r="K8274" t="str">
        <f t="shared" si="129"/>
        <v>Low Risk</v>
      </c>
    </row>
    <row r="8275" spans="1:11" x14ac:dyDescent="0.25">
      <c r="A8275">
        <v>8274</v>
      </c>
      <c r="B8275">
        <v>22</v>
      </c>
      <c r="C8275" t="s">
        <v>10</v>
      </c>
      <c r="D8275" t="s">
        <v>11</v>
      </c>
      <c r="E8275" t="s">
        <v>12</v>
      </c>
      <c r="F8275">
        <v>1772.2249999999999</v>
      </c>
      <c r="G8275">
        <v>4772.32</v>
      </c>
      <c r="H8275">
        <v>497</v>
      </c>
      <c r="I8275">
        <v>11</v>
      </c>
      <c r="J8275">
        <v>2206.9699999999998</v>
      </c>
      <c r="K8275" t="str">
        <f t="shared" si="129"/>
        <v>High Risk</v>
      </c>
    </row>
    <row r="8276" spans="1:11" x14ac:dyDescent="0.25">
      <c r="A8276">
        <v>8275</v>
      </c>
      <c r="B8276">
        <v>72</v>
      </c>
      <c r="C8276" t="s">
        <v>13</v>
      </c>
      <c r="D8276" t="s">
        <v>14</v>
      </c>
      <c r="E8276" t="s">
        <v>21</v>
      </c>
      <c r="F8276">
        <v>1393.66</v>
      </c>
      <c r="G8276">
        <v>3816.7</v>
      </c>
      <c r="H8276">
        <v>608</v>
      </c>
      <c r="I8276">
        <v>1</v>
      </c>
      <c r="J8276">
        <v>4638.1000000000004</v>
      </c>
      <c r="K8276" t="str">
        <f t="shared" si="129"/>
        <v>Low Risk</v>
      </c>
    </row>
    <row r="8277" spans="1:11" x14ac:dyDescent="0.25">
      <c r="A8277">
        <v>8276</v>
      </c>
      <c r="B8277">
        <v>48</v>
      </c>
      <c r="C8277" t="s">
        <v>10</v>
      </c>
      <c r="D8277" t="s">
        <v>16</v>
      </c>
      <c r="E8277" t="s">
        <v>152</v>
      </c>
      <c r="F8277">
        <v>2724.23</v>
      </c>
      <c r="G8277">
        <v>4109.71</v>
      </c>
      <c r="H8277">
        <v>573</v>
      </c>
      <c r="I8277">
        <v>3</v>
      </c>
      <c r="J8277">
        <v>6173.68</v>
      </c>
      <c r="K8277" t="str">
        <f t="shared" si="129"/>
        <v>Low Risk</v>
      </c>
    </row>
    <row r="8278" spans="1:11" x14ac:dyDescent="0.25">
      <c r="A8278">
        <v>8277</v>
      </c>
      <c r="B8278">
        <v>42</v>
      </c>
      <c r="C8278" t="s">
        <v>13</v>
      </c>
      <c r="D8278" t="s">
        <v>16</v>
      </c>
      <c r="E8278" t="s">
        <v>12</v>
      </c>
      <c r="F8278">
        <v>2617.92</v>
      </c>
      <c r="G8278">
        <v>3712.74</v>
      </c>
      <c r="H8278">
        <v>576</v>
      </c>
      <c r="I8278">
        <v>15</v>
      </c>
      <c r="J8278">
        <v>10484.209999999999</v>
      </c>
      <c r="K8278" t="str">
        <f t="shared" si="129"/>
        <v>Moderate Risk</v>
      </c>
    </row>
    <row r="8279" spans="1:11" x14ac:dyDescent="0.25">
      <c r="A8279">
        <v>8278</v>
      </c>
      <c r="B8279">
        <v>48</v>
      </c>
      <c r="C8279" t="s">
        <v>10</v>
      </c>
      <c r="D8279" t="s">
        <v>18</v>
      </c>
      <c r="E8279" t="s">
        <v>17</v>
      </c>
      <c r="F8279">
        <v>2588.46</v>
      </c>
      <c r="G8279">
        <v>5524.59</v>
      </c>
      <c r="H8279">
        <v>628</v>
      </c>
      <c r="I8279">
        <v>8</v>
      </c>
      <c r="J8279">
        <v>7947.84</v>
      </c>
      <c r="K8279" t="str">
        <f t="shared" si="129"/>
        <v>Low Risk</v>
      </c>
    </row>
    <row r="8280" spans="1:11" x14ac:dyDescent="0.25">
      <c r="A8280">
        <v>8279</v>
      </c>
      <c r="B8280">
        <v>67</v>
      </c>
      <c r="C8280" t="s">
        <v>10</v>
      </c>
      <c r="D8280" t="s">
        <v>11</v>
      </c>
      <c r="E8280" t="s">
        <v>152</v>
      </c>
      <c r="F8280">
        <v>1031.26</v>
      </c>
      <c r="G8280">
        <v>1624.36</v>
      </c>
      <c r="H8280">
        <v>576</v>
      </c>
      <c r="I8280">
        <v>8</v>
      </c>
      <c r="J8280">
        <v>2167.8000000000002</v>
      </c>
      <c r="K8280" t="str">
        <f t="shared" si="129"/>
        <v>Low Risk</v>
      </c>
    </row>
    <row r="8281" spans="1:11" x14ac:dyDescent="0.25">
      <c r="A8281">
        <v>8280</v>
      </c>
      <c r="B8281">
        <v>37</v>
      </c>
      <c r="C8281" t="s">
        <v>13</v>
      </c>
      <c r="D8281" t="s">
        <v>16</v>
      </c>
      <c r="E8281" t="s">
        <v>12</v>
      </c>
      <c r="F8281">
        <v>1330.31</v>
      </c>
      <c r="G8281">
        <v>3237.28</v>
      </c>
      <c r="H8281">
        <v>526</v>
      </c>
      <c r="I8281">
        <v>4</v>
      </c>
      <c r="J8281">
        <v>1805.22</v>
      </c>
      <c r="K8281" t="str">
        <f t="shared" si="129"/>
        <v>Low Risk</v>
      </c>
    </row>
    <row r="8282" spans="1:11" x14ac:dyDescent="0.25">
      <c r="A8282">
        <v>8281</v>
      </c>
      <c r="B8282">
        <v>61</v>
      </c>
      <c r="C8282" t="s">
        <v>10</v>
      </c>
      <c r="D8282" t="s">
        <v>18</v>
      </c>
      <c r="E8282" t="s">
        <v>15</v>
      </c>
      <c r="F8282">
        <v>2115.35</v>
      </c>
      <c r="G8282">
        <v>4591.8500000000004</v>
      </c>
      <c r="H8282">
        <v>666</v>
      </c>
      <c r="I8282">
        <v>9</v>
      </c>
      <c r="J8282">
        <v>9292.1200000000008</v>
      </c>
      <c r="K8282" t="str">
        <f t="shared" si="129"/>
        <v>Low Risk</v>
      </c>
    </row>
    <row r="8283" spans="1:11" x14ac:dyDescent="0.25">
      <c r="A8283">
        <v>8282</v>
      </c>
      <c r="B8283">
        <v>72</v>
      </c>
      <c r="C8283" t="s">
        <v>13</v>
      </c>
      <c r="D8283" t="s">
        <v>18</v>
      </c>
      <c r="E8283" t="s">
        <v>12</v>
      </c>
      <c r="F8283">
        <v>1434.99</v>
      </c>
      <c r="G8283">
        <v>1643.67</v>
      </c>
      <c r="H8283">
        <v>576</v>
      </c>
      <c r="I8283">
        <v>5</v>
      </c>
      <c r="J8283">
        <v>3557.96</v>
      </c>
      <c r="K8283" t="str">
        <f t="shared" si="129"/>
        <v>Low Risk</v>
      </c>
    </row>
    <row r="8284" spans="1:11" x14ac:dyDescent="0.25">
      <c r="A8284">
        <v>8283</v>
      </c>
      <c r="B8284">
        <v>34</v>
      </c>
      <c r="C8284" t="s">
        <v>10</v>
      </c>
      <c r="D8284" t="s">
        <v>11</v>
      </c>
      <c r="E8284" t="s">
        <v>20</v>
      </c>
      <c r="F8284">
        <v>1772.2249999999999</v>
      </c>
      <c r="G8284">
        <v>5739.62</v>
      </c>
      <c r="H8284">
        <v>663</v>
      </c>
      <c r="I8284">
        <v>3</v>
      </c>
      <c r="J8284">
        <v>11320.21</v>
      </c>
      <c r="K8284" t="str">
        <f t="shared" si="129"/>
        <v>Low Risk</v>
      </c>
    </row>
    <row r="8285" spans="1:11" x14ac:dyDescent="0.25">
      <c r="A8285">
        <v>8284</v>
      </c>
      <c r="B8285">
        <v>62</v>
      </c>
      <c r="C8285" t="s">
        <v>10</v>
      </c>
      <c r="D8285" t="s">
        <v>14</v>
      </c>
      <c r="E8285" t="s">
        <v>17</v>
      </c>
      <c r="F8285">
        <v>819.84</v>
      </c>
      <c r="G8285">
        <v>488.05</v>
      </c>
      <c r="H8285">
        <v>518</v>
      </c>
      <c r="I8285">
        <v>9</v>
      </c>
      <c r="J8285">
        <v>500.47</v>
      </c>
      <c r="K8285" t="str">
        <f t="shared" si="129"/>
        <v>Low Risk</v>
      </c>
    </row>
    <row r="8286" spans="1:11" x14ac:dyDescent="0.25">
      <c r="A8286">
        <v>8285</v>
      </c>
      <c r="B8286">
        <v>19</v>
      </c>
      <c r="C8286" t="s">
        <v>13</v>
      </c>
      <c r="D8286" t="s">
        <v>14</v>
      </c>
      <c r="E8286" t="s">
        <v>20</v>
      </c>
      <c r="F8286">
        <v>1120.77</v>
      </c>
      <c r="G8286">
        <v>980.5</v>
      </c>
      <c r="H8286">
        <v>576</v>
      </c>
      <c r="I8286">
        <v>12</v>
      </c>
      <c r="J8286">
        <v>3774.12</v>
      </c>
      <c r="K8286" t="str">
        <f t="shared" si="129"/>
        <v>Moderate Risk</v>
      </c>
    </row>
    <row r="8287" spans="1:11" x14ac:dyDescent="0.25">
      <c r="A8287">
        <v>8286</v>
      </c>
      <c r="B8287">
        <v>42</v>
      </c>
      <c r="C8287" t="s">
        <v>13</v>
      </c>
      <c r="D8287" t="s">
        <v>18</v>
      </c>
      <c r="E8287" t="s">
        <v>12</v>
      </c>
      <c r="F8287">
        <v>1604.77</v>
      </c>
      <c r="G8287">
        <v>3621.86</v>
      </c>
      <c r="H8287">
        <v>597</v>
      </c>
      <c r="I8287">
        <v>6</v>
      </c>
      <c r="J8287">
        <v>5954.53</v>
      </c>
      <c r="K8287" t="str">
        <f t="shared" si="129"/>
        <v>Low Risk</v>
      </c>
    </row>
    <row r="8288" spans="1:11" x14ac:dyDescent="0.25">
      <c r="A8288">
        <v>8287</v>
      </c>
      <c r="B8288">
        <v>30</v>
      </c>
      <c r="C8288" t="s">
        <v>10</v>
      </c>
      <c r="D8288" t="s">
        <v>11</v>
      </c>
      <c r="E8288" t="s">
        <v>12</v>
      </c>
      <c r="F8288">
        <v>1909.62</v>
      </c>
      <c r="G8288">
        <v>3990.28</v>
      </c>
      <c r="H8288">
        <v>587</v>
      </c>
      <c r="I8288">
        <v>6</v>
      </c>
      <c r="J8288">
        <v>7396.29</v>
      </c>
      <c r="K8288" t="str">
        <f t="shared" si="129"/>
        <v>Low Risk</v>
      </c>
    </row>
    <row r="8289" spans="1:11" x14ac:dyDescent="0.25">
      <c r="A8289">
        <v>8288</v>
      </c>
      <c r="B8289">
        <v>75</v>
      </c>
      <c r="C8289" t="s">
        <v>13</v>
      </c>
      <c r="D8289" t="s">
        <v>14</v>
      </c>
      <c r="E8289" t="s">
        <v>17</v>
      </c>
      <c r="F8289">
        <v>1996.81</v>
      </c>
      <c r="G8289">
        <v>1846.81</v>
      </c>
      <c r="H8289">
        <v>585</v>
      </c>
      <c r="I8289">
        <v>6</v>
      </c>
      <c r="J8289">
        <v>5483.57</v>
      </c>
      <c r="K8289" t="str">
        <f t="shared" si="129"/>
        <v>Low Risk</v>
      </c>
    </row>
    <row r="8290" spans="1:11" x14ac:dyDescent="0.25">
      <c r="A8290">
        <v>8289</v>
      </c>
      <c r="B8290">
        <v>56</v>
      </c>
      <c r="C8290" t="s">
        <v>13</v>
      </c>
      <c r="D8290" t="s">
        <v>11</v>
      </c>
      <c r="E8290" t="s">
        <v>20</v>
      </c>
      <c r="F8290">
        <v>855.76</v>
      </c>
      <c r="G8290">
        <v>2248.17</v>
      </c>
      <c r="H8290">
        <v>576</v>
      </c>
      <c r="I8290">
        <v>3</v>
      </c>
      <c r="J8290">
        <v>1126.48</v>
      </c>
      <c r="K8290" t="str">
        <f t="shared" si="129"/>
        <v>Low Risk</v>
      </c>
    </row>
    <row r="8291" spans="1:11" x14ac:dyDescent="0.25">
      <c r="A8291">
        <v>8290</v>
      </c>
      <c r="B8291">
        <v>45</v>
      </c>
      <c r="C8291" t="s">
        <v>10</v>
      </c>
      <c r="D8291" t="s">
        <v>18</v>
      </c>
      <c r="E8291" t="s">
        <v>15</v>
      </c>
      <c r="F8291">
        <v>3253.18</v>
      </c>
      <c r="G8291">
        <v>7399.61</v>
      </c>
      <c r="H8291">
        <v>632</v>
      </c>
      <c r="I8291">
        <v>2</v>
      </c>
      <c r="J8291">
        <v>14372.06</v>
      </c>
      <c r="K8291" t="str">
        <f t="shared" si="129"/>
        <v>Low Risk</v>
      </c>
    </row>
    <row r="8292" spans="1:11" x14ac:dyDescent="0.25">
      <c r="A8292">
        <v>8291</v>
      </c>
      <c r="B8292">
        <v>59</v>
      </c>
      <c r="C8292" t="s">
        <v>10</v>
      </c>
      <c r="D8292" t="s">
        <v>16</v>
      </c>
      <c r="E8292" t="s">
        <v>21</v>
      </c>
      <c r="F8292">
        <v>1087.82</v>
      </c>
      <c r="G8292">
        <v>2046.17</v>
      </c>
      <c r="H8292">
        <v>576</v>
      </c>
      <c r="I8292">
        <v>5</v>
      </c>
      <c r="J8292">
        <v>500</v>
      </c>
      <c r="K8292" t="str">
        <f t="shared" si="129"/>
        <v>Low Risk</v>
      </c>
    </row>
    <row r="8293" spans="1:11" x14ac:dyDescent="0.25">
      <c r="A8293">
        <v>8292</v>
      </c>
      <c r="B8293">
        <v>72</v>
      </c>
      <c r="C8293" t="s">
        <v>13</v>
      </c>
      <c r="D8293" t="s">
        <v>11</v>
      </c>
      <c r="E8293" t="s">
        <v>17</v>
      </c>
      <c r="F8293">
        <v>1329.29</v>
      </c>
      <c r="G8293">
        <v>3419.5</v>
      </c>
      <c r="H8293">
        <v>572</v>
      </c>
      <c r="I8293">
        <v>6</v>
      </c>
      <c r="J8293">
        <v>2993.73</v>
      </c>
      <c r="K8293" t="str">
        <f t="shared" si="129"/>
        <v>Low Risk</v>
      </c>
    </row>
    <row r="8294" spans="1:11" x14ac:dyDescent="0.25">
      <c r="A8294">
        <v>8293</v>
      </c>
      <c r="B8294">
        <v>23</v>
      </c>
      <c r="C8294" t="s">
        <v>10</v>
      </c>
      <c r="D8294" t="s">
        <v>16</v>
      </c>
      <c r="E8294" t="s">
        <v>12</v>
      </c>
      <c r="F8294">
        <v>5714.77</v>
      </c>
      <c r="G8294">
        <v>10109.98</v>
      </c>
      <c r="H8294">
        <v>729</v>
      </c>
      <c r="I8294">
        <v>4</v>
      </c>
      <c r="J8294">
        <v>20091.38</v>
      </c>
      <c r="K8294" t="str">
        <f t="shared" si="129"/>
        <v>Low Risk</v>
      </c>
    </row>
    <row r="8295" spans="1:11" x14ac:dyDescent="0.25">
      <c r="A8295">
        <v>8294</v>
      </c>
      <c r="B8295">
        <v>20</v>
      </c>
      <c r="C8295" t="s">
        <v>10</v>
      </c>
      <c r="D8295" t="s">
        <v>14</v>
      </c>
      <c r="E8295" t="s">
        <v>15</v>
      </c>
      <c r="F8295">
        <v>1303.5899999999999</v>
      </c>
      <c r="G8295">
        <v>3214.73</v>
      </c>
      <c r="H8295">
        <v>529</v>
      </c>
      <c r="I8295">
        <v>7</v>
      </c>
      <c r="J8295">
        <v>5332.54</v>
      </c>
      <c r="K8295" t="str">
        <f t="shared" si="129"/>
        <v>Low Risk</v>
      </c>
    </row>
    <row r="8296" spans="1:11" x14ac:dyDescent="0.25">
      <c r="A8296">
        <v>8295</v>
      </c>
      <c r="B8296">
        <v>75</v>
      </c>
      <c r="C8296" t="s">
        <v>13</v>
      </c>
      <c r="D8296" t="s">
        <v>11</v>
      </c>
      <c r="E8296" t="s">
        <v>15</v>
      </c>
      <c r="F8296">
        <v>2398.12</v>
      </c>
      <c r="G8296">
        <v>2206.21</v>
      </c>
      <c r="H8296">
        <v>610</v>
      </c>
      <c r="I8296">
        <v>15</v>
      </c>
      <c r="J8296">
        <v>5663.92</v>
      </c>
      <c r="K8296" t="str">
        <f t="shared" si="129"/>
        <v>Moderate Risk</v>
      </c>
    </row>
    <row r="8297" spans="1:11" x14ac:dyDescent="0.25">
      <c r="A8297">
        <v>8296</v>
      </c>
      <c r="B8297">
        <v>52</v>
      </c>
      <c r="C8297" t="s">
        <v>10</v>
      </c>
      <c r="D8297" t="s">
        <v>11</v>
      </c>
      <c r="E8297" t="s">
        <v>12</v>
      </c>
      <c r="F8297">
        <v>1763.26</v>
      </c>
      <c r="G8297">
        <v>2679.43</v>
      </c>
      <c r="H8297">
        <v>591</v>
      </c>
      <c r="I8297">
        <v>6</v>
      </c>
      <c r="J8297">
        <v>4969.1899999999996</v>
      </c>
      <c r="K8297" t="str">
        <f t="shared" si="129"/>
        <v>Low Risk</v>
      </c>
    </row>
    <row r="8298" spans="1:11" x14ac:dyDescent="0.25">
      <c r="A8298">
        <v>8297</v>
      </c>
      <c r="B8298">
        <v>35</v>
      </c>
      <c r="C8298" t="s">
        <v>13</v>
      </c>
      <c r="D8298" t="s">
        <v>11</v>
      </c>
      <c r="E8298" t="s">
        <v>12</v>
      </c>
      <c r="F8298">
        <v>1772.2249999999999</v>
      </c>
      <c r="G8298">
        <v>4759.8900000000003</v>
      </c>
      <c r="H8298">
        <v>542</v>
      </c>
      <c r="I8298">
        <v>8</v>
      </c>
      <c r="J8298">
        <v>6664.87</v>
      </c>
      <c r="K8298" t="str">
        <f t="shared" si="129"/>
        <v>Low Risk</v>
      </c>
    </row>
    <row r="8299" spans="1:11" x14ac:dyDescent="0.25">
      <c r="A8299">
        <v>8298</v>
      </c>
      <c r="B8299">
        <v>28</v>
      </c>
      <c r="C8299" t="s">
        <v>10</v>
      </c>
      <c r="D8299" t="s">
        <v>18</v>
      </c>
      <c r="E8299" t="s">
        <v>17</v>
      </c>
      <c r="F8299">
        <v>1771.16</v>
      </c>
      <c r="G8299">
        <v>4389.87</v>
      </c>
      <c r="H8299">
        <v>562</v>
      </c>
      <c r="I8299">
        <v>5</v>
      </c>
      <c r="J8299">
        <v>1867.76</v>
      </c>
      <c r="K8299" t="str">
        <f t="shared" si="129"/>
        <v>Low Risk</v>
      </c>
    </row>
    <row r="8300" spans="1:11" x14ac:dyDescent="0.25">
      <c r="A8300">
        <v>8299</v>
      </c>
      <c r="B8300">
        <v>71</v>
      </c>
      <c r="C8300" t="s">
        <v>13</v>
      </c>
      <c r="D8300" t="s">
        <v>16</v>
      </c>
      <c r="E8300" t="s">
        <v>17</v>
      </c>
      <c r="F8300">
        <v>3707.93</v>
      </c>
      <c r="G8300">
        <v>6427.73</v>
      </c>
      <c r="H8300">
        <v>710</v>
      </c>
      <c r="I8300">
        <v>7</v>
      </c>
      <c r="J8300">
        <v>11382.99</v>
      </c>
      <c r="K8300" t="str">
        <f t="shared" si="129"/>
        <v>Low Risk</v>
      </c>
    </row>
    <row r="8301" spans="1:11" x14ac:dyDescent="0.25">
      <c r="A8301">
        <v>8300</v>
      </c>
      <c r="B8301">
        <v>37</v>
      </c>
      <c r="C8301" t="s">
        <v>13</v>
      </c>
      <c r="D8301" t="s">
        <v>18</v>
      </c>
      <c r="E8301" t="s">
        <v>21</v>
      </c>
      <c r="F8301">
        <v>5644.83</v>
      </c>
      <c r="G8301">
        <v>10144.39</v>
      </c>
      <c r="H8301">
        <v>713</v>
      </c>
      <c r="I8301">
        <v>4</v>
      </c>
      <c r="J8301">
        <v>22428.560000000001</v>
      </c>
      <c r="K8301" t="str">
        <f t="shared" si="129"/>
        <v>Low Risk</v>
      </c>
    </row>
    <row r="8302" spans="1:11" x14ac:dyDescent="0.25">
      <c r="A8302">
        <v>8301</v>
      </c>
      <c r="B8302">
        <v>22</v>
      </c>
      <c r="C8302" t="s">
        <v>10</v>
      </c>
      <c r="D8302" t="s">
        <v>11</v>
      </c>
      <c r="E8302" t="s">
        <v>17</v>
      </c>
      <c r="F8302">
        <v>1477.25</v>
      </c>
      <c r="G8302">
        <v>1766.71</v>
      </c>
      <c r="H8302">
        <v>566</v>
      </c>
      <c r="I8302">
        <v>8</v>
      </c>
      <c r="J8302">
        <v>2732.67</v>
      </c>
      <c r="K8302" t="str">
        <f t="shared" si="129"/>
        <v>Low Risk</v>
      </c>
    </row>
    <row r="8303" spans="1:11" x14ac:dyDescent="0.25">
      <c r="A8303">
        <v>8302</v>
      </c>
      <c r="B8303">
        <v>36</v>
      </c>
      <c r="C8303" t="s">
        <v>10</v>
      </c>
      <c r="D8303" t="s">
        <v>11</v>
      </c>
      <c r="E8303" t="s">
        <v>15</v>
      </c>
      <c r="F8303">
        <v>2558.98</v>
      </c>
      <c r="G8303">
        <v>4619.75</v>
      </c>
      <c r="H8303">
        <v>658</v>
      </c>
      <c r="I8303">
        <v>10</v>
      </c>
      <c r="J8303">
        <v>7749.14</v>
      </c>
      <c r="K8303" t="str">
        <f t="shared" si="129"/>
        <v>Low Risk</v>
      </c>
    </row>
    <row r="8304" spans="1:11" x14ac:dyDescent="0.25">
      <c r="A8304">
        <v>8303</v>
      </c>
      <c r="B8304">
        <v>39</v>
      </c>
      <c r="C8304" t="s">
        <v>10</v>
      </c>
      <c r="D8304" t="s">
        <v>11</v>
      </c>
      <c r="E8304" t="s">
        <v>21</v>
      </c>
      <c r="F8304">
        <v>2211.1999999999998</v>
      </c>
      <c r="G8304">
        <v>2604.0300000000002</v>
      </c>
      <c r="H8304">
        <v>559</v>
      </c>
      <c r="I8304">
        <v>5</v>
      </c>
      <c r="J8304">
        <v>4672.74</v>
      </c>
      <c r="K8304" t="str">
        <f t="shared" si="129"/>
        <v>Low Risk</v>
      </c>
    </row>
    <row r="8305" spans="1:11" x14ac:dyDescent="0.25">
      <c r="A8305">
        <v>8304</v>
      </c>
      <c r="B8305">
        <v>36</v>
      </c>
      <c r="C8305" t="s">
        <v>13</v>
      </c>
      <c r="D8305" t="s">
        <v>16</v>
      </c>
      <c r="E8305" t="s">
        <v>15</v>
      </c>
      <c r="F8305">
        <v>1634.94</v>
      </c>
      <c r="G8305">
        <v>3374.28</v>
      </c>
      <c r="H8305">
        <v>582</v>
      </c>
      <c r="I8305">
        <v>7</v>
      </c>
      <c r="J8305">
        <v>4287.3900000000003</v>
      </c>
      <c r="K8305" t="str">
        <f t="shared" si="129"/>
        <v>Low Risk</v>
      </c>
    </row>
    <row r="8306" spans="1:11" x14ac:dyDescent="0.25">
      <c r="A8306">
        <v>8305</v>
      </c>
      <c r="B8306">
        <v>64</v>
      </c>
      <c r="C8306" t="s">
        <v>10</v>
      </c>
      <c r="D8306" t="s">
        <v>11</v>
      </c>
      <c r="E8306" t="s">
        <v>15</v>
      </c>
      <c r="F8306">
        <v>1607.51</v>
      </c>
      <c r="G8306">
        <v>2449.11</v>
      </c>
      <c r="H8306">
        <v>463</v>
      </c>
      <c r="I8306">
        <v>7</v>
      </c>
      <c r="J8306">
        <v>5741.55</v>
      </c>
      <c r="K8306" t="str">
        <f t="shared" si="129"/>
        <v>Moderate Risk</v>
      </c>
    </row>
    <row r="8307" spans="1:11" x14ac:dyDescent="0.25">
      <c r="A8307">
        <v>8306</v>
      </c>
      <c r="B8307">
        <v>33</v>
      </c>
      <c r="C8307" t="s">
        <v>10</v>
      </c>
      <c r="D8307" t="s">
        <v>11</v>
      </c>
      <c r="E8307" t="s">
        <v>21</v>
      </c>
      <c r="F8307">
        <v>1211.52</v>
      </c>
      <c r="G8307">
        <v>2741.14</v>
      </c>
      <c r="H8307">
        <v>550</v>
      </c>
      <c r="I8307">
        <v>7</v>
      </c>
      <c r="J8307">
        <v>2904.63</v>
      </c>
      <c r="K8307" t="str">
        <f t="shared" si="129"/>
        <v>Low Risk</v>
      </c>
    </row>
    <row r="8308" spans="1:11" x14ac:dyDescent="0.25">
      <c r="A8308">
        <v>8307</v>
      </c>
      <c r="B8308">
        <v>41</v>
      </c>
      <c r="C8308" t="s">
        <v>13</v>
      </c>
      <c r="D8308" t="s">
        <v>16</v>
      </c>
      <c r="E8308" t="s">
        <v>15</v>
      </c>
      <c r="F8308">
        <v>4507.18</v>
      </c>
      <c r="G8308">
        <v>7658.56</v>
      </c>
      <c r="H8308">
        <v>731</v>
      </c>
      <c r="I8308">
        <v>5</v>
      </c>
      <c r="J8308">
        <v>17432.03</v>
      </c>
      <c r="K8308" t="str">
        <f t="shared" si="129"/>
        <v>Low Risk</v>
      </c>
    </row>
    <row r="8309" spans="1:11" x14ac:dyDescent="0.25">
      <c r="A8309">
        <v>8308</v>
      </c>
      <c r="B8309">
        <v>58</v>
      </c>
      <c r="C8309" t="s">
        <v>13</v>
      </c>
      <c r="D8309" t="s">
        <v>19</v>
      </c>
      <c r="E8309" t="s">
        <v>21</v>
      </c>
      <c r="F8309">
        <v>4902.78</v>
      </c>
      <c r="G8309">
        <v>8319.16</v>
      </c>
      <c r="H8309">
        <v>740</v>
      </c>
      <c r="I8309">
        <v>6</v>
      </c>
      <c r="J8309">
        <v>18970.27</v>
      </c>
      <c r="K8309" t="str">
        <f t="shared" si="129"/>
        <v>Low Risk</v>
      </c>
    </row>
    <row r="8310" spans="1:11" x14ac:dyDescent="0.25">
      <c r="A8310">
        <v>8309</v>
      </c>
      <c r="B8310">
        <v>21</v>
      </c>
      <c r="C8310" t="s">
        <v>10</v>
      </c>
      <c r="D8310" t="s">
        <v>14</v>
      </c>
      <c r="E8310" t="s">
        <v>15</v>
      </c>
      <c r="F8310">
        <v>1167.49</v>
      </c>
      <c r="G8310">
        <v>2833.03</v>
      </c>
      <c r="H8310">
        <v>551</v>
      </c>
      <c r="I8310">
        <v>7</v>
      </c>
      <c r="J8310">
        <v>2489.73</v>
      </c>
      <c r="K8310" t="str">
        <f t="shared" si="129"/>
        <v>Low Risk</v>
      </c>
    </row>
    <row r="8311" spans="1:11" x14ac:dyDescent="0.25">
      <c r="A8311">
        <v>8310</v>
      </c>
      <c r="B8311">
        <v>32</v>
      </c>
      <c r="C8311" t="s">
        <v>10</v>
      </c>
      <c r="D8311" t="s">
        <v>14</v>
      </c>
      <c r="E8311" t="s">
        <v>12</v>
      </c>
      <c r="F8311">
        <v>1772.2249999999999</v>
      </c>
      <c r="G8311">
        <v>1353.68</v>
      </c>
      <c r="H8311">
        <v>534</v>
      </c>
      <c r="I8311">
        <v>8</v>
      </c>
      <c r="J8311">
        <v>3988.77</v>
      </c>
      <c r="K8311" t="str">
        <f t="shared" si="129"/>
        <v>Low Risk</v>
      </c>
    </row>
    <row r="8312" spans="1:11" x14ac:dyDescent="0.25">
      <c r="A8312">
        <v>8311</v>
      </c>
      <c r="B8312">
        <v>42</v>
      </c>
      <c r="C8312" t="s">
        <v>13</v>
      </c>
      <c r="D8312" t="s">
        <v>11</v>
      </c>
      <c r="E8312" t="s">
        <v>17</v>
      </c>
      <c r="F8312">
        <v>1772.2249999999999</v>
      </c>
      <c r="G8312">
        <v>3113.07</v>
      </c>
      <c r="H8312">
        <v>578</v>
      </c>
      <c r="I8312">
        <v>9</v>
      </c>
      <c r="J8312">
        <v>5568.26</v>
      </c>
      <c r="K8312" t="str">
        <f t="shared" si="129"/>
        <v>Low Risk</v>
      </c>
    </row>
    <row r="8313" spans="1:11" x14ac:dyDescent="0.25">
      <c r="A8313">
        <v>8312</v>
      </c>
      <c r="B8313">
        <v>61</v>
      </c>
      <c r="C8313" t="s">
        <v>13</v>
      </c>
      <c r="D8313" t="s">
        <v>18</v>
      </c>
      <c r="E8313" t="s">
        <v>17</v>
      </c>
      <c r="F8313">
        <v>1387.54</v>
      </c>
      <c r="G8313">
        <v>3711.17</v>
      </c>
      <c r="H8313">
        <v>571</v>
      </c>
      <c r="I8313">
        <v>12</v>
      </c>
      <c r="J8313">
        <v>4248.2</v>
      </c>
      <c r="K8313" t="str">
        <f t="shared" si="129"/>
        <v>Moderate Risk</v>
      </c>
    </row>
    <row r="8314" spans="1:11" x14ac:dyDescent="0.25">
      <c r="A8314">
        <v>8313</v>
      </c>
      <c r="B8314">
        <v>72</v>
      </c>
      <c r="C8314" t="s">
        <v>10</v>
      </c>
      <c r="D8314" t="s">
        <v>11</v>
      </c>
      <c r="E8314" t="s">
        <v>12</v>
      </c>
      <c r="F8314">
        <v>1131.04</v>
      </c>
      <c r="G8314">
        <v>3230.69</v>
      </c>
      <c r="H8314">
        <v>558</v>
      </c>
      <c r="I8314">
        <v>5</v>
      </c>
      <c r="J8314">
        <v>3109.88</v>
      </c>
      <c r="K8314" t="str">
        <f t="shared" si="129"/>
        <v>Low Risk</v>
      </c>
    </row>
    <row r="8315" spans="1:11" x14ac:dyDescent="0.25">
      <c r="A8315">
        <v>8314</v>
      </c>
      <c r="B8315">
        <v>52</v>
      </c>
      <c r="C8315" t="s">
        <v>10</v>
      </c>
      <c r="D8315" t="s">
        <v>16</v>
      </c>
      <c r="E8315" t="s">
        <v>15</v>
      </c>
      <c r="F8315">
        <v>1678.24</v>
      </c>
      <c r="G8315">
        <v>3237.28</v>
      </c>
      <c r="H8315">
        <v>542</v>
      </c>
      <c r="I8315">
        <v>10</v>
      </c>
      <c r="J8315">
        <v>3217.51</v>
      </c>
      <c r="K8315" t="str">
        <f t="shared" si="129"/>
        <v>Low Risk</v>
      </c>
    </row>
    <row r="8316" spans="1:11" x14ac:dyDescent="0.25">
      <c r="A8316">
        <v>8315</v>
      </c>
      <c r="B8316">
        <v>72</v>
      </c>
      <c r="C8316" t="s">
        <v>13</v>
      </c>
      <c r="D8316" t="s">
        <v>16</v>
      </c>
      <c r="E8316" t="s">
        <v>15</v>
      </c>
      <c r="F8316">
        <v>1578.23</v>
      </c>
      <c r="G8316">
        <v>2864.35</v>
      </c>
      <c r="H8316">
        <v>511</v>
      </c>
      <c r="I8316">
        <v>9</v>
      </c>
      <c r="J8316">
        <v>6181.34</v>
      </c>
      <c r="K8316" t="str">
        <f t="shared" si="129"/>
        <v>Low Risk</v>
      </c>
    </row>
    <row r="8317" spans="1:11" x14ac:dyDescent="0.25">
      <c r="A8317">
        <v>8316</v>
      </c>
      <c r="B8317">
        <v>31</v>
      </c>
      <c r="C8317" t="s">
        <v>13</v>
      </c>
      <c r="D8317" t="s">
        <v>11</v>
      </c>
      <c r="E8317" t="s">
        <v>15</v>
      </c>
      <c r="F8317">
        <v>1336.03</v>
      </c>
      <c r="G8317">
        <v>4396.5600000000004</v>
      </c>
      <c r="H8317">
        <v>552</v>
      </c>
      <c r="I8317">
        <v>9</v>
      </c>
      <c r="J8317">
        <v>4054.47</v>
      </c>
      <c r="K8317" t="str">
        <f t="shared" si="129"/>
        <v>Low Risk</v>
      </c>
    </row>
    <row r="8318" spans="1:11" x14ac:dyDescent="0.25">
      <c r="A8318">
        <v>8317</v>
      </c>
      <c r="B8318">
        <v>66</v>
      </c>
      <c r="C8318" t="s">
        <v>13</v>
      </c>
      <c r="D8318" t="s">
        <v>14</v>
      </c>
      <c r="E8318" t="s">
        <v>17</v>
      </c>
      <c r="F8318">
        <v>1707.28</v>
      </c>
      <c r="G8318">
        <v>4184.72</v>
      </c>
      <c r="H8318">
        <v>605</v>
      </c>
      <c r="I8318">
        <v>3</v>
      </c>
      <c r="J8318">
        <v>6624.59</v>
      </c>
      <c r="K8318" t="str">
        <f t="shared" si="129"/>
        <v>Low Risk</v>
      </c>
    </row>
    <row r="8319" spans="1:11" x14ac:dyDescent="0.25">
      <c r="A8319">
        <v>8318</v>
      </c>
      <c r="B8319">
        <v>36</v>
      </c>
      <c r="C8319" t="s">
        <v>10</v>
      </c>
      <c r="D8319" t="s">
        <v>11</v>
      </c>
      <c r="E8319" t="s">
        <v>15</v>
      </c>
      <c r="F8319">
        <v>3550.91</v>
      </c>
      <c r="G8319">
        <v>5877.25</v>
      </c>
      <c r="H8319">
        <v>708</v>
      </c>
      <c r="I8319">
        <v>2</v>
      </c>
      <c r="J8319">
        <v>13830.09</v>
      </c>
      <c r="K8319" t="str">
        <f t="shared" si="129"/>
        <v>Low Risk</v>
      </c>
    </row>
    <row r="8320" spans="1:11" x14ac:dyDescent="0.25">
      <c r="A8320">
        <v>8319</v>
      </c>
      <c r="B8320">
        <v>55</v>
      </c>
      <c r="C8320" t="s">
        <v>10</v>
      </c>
      <c r="D8320" t="s">
        <v>11</v>
      </c>
      <c r="E8320" t="s">
        <v>12</v>
      </c>
      <c r="F8320">
        <v>2123.08</v>
      </c>
      <c r="G8320">
        <v>4417.43</v>
      </c>
      <c r="H8320">
        <v>602</v>
      </c>
      <c r="I8320">
        <v>9</v>
      </c>
      <c r="J8320">
        <v>6951.2</v>
      </c>
      <c r="K8320" t="str">
        <f t="shared" si="129"/>
        <v>Low Risk</v>
      </c>
    </row>
    <row r="8321" spans="1:11" x14ac:dyDescent="0.25">
      <c r="A8321">
        <v>8320</v>
      </c>
      <c r="B8321">
        <v>53</v>
      </c>
      <c r="C8321" t="s">
        <v>13</v>
      </c>
      <c r="D8321" t="s">
        <v>11</v>
      </c>
      <c r="E8321" t="s">
        <v>12</v>
      </c>
      <c r="F8321">
        <v>1430.81</v>
      </c>
      <c r="G8321">
        <v>1800.56</v>
      </c>
      <c r="H8321">
        <v>552</v>
      </c>
      <c r="I8321">
        <v>6</v>
      </c>
      <c r="J8321">
        <v>4930.78</v>
      </c>
      <c r="K8321" t="str">
        <f t="shared" si="129"/>
        <v>Low Risk</v>
      </c>
    </row>
    <row r="8322" spans="1:11" x14ac:dyDescent="0.25">
      <c r="A8322">
        <v>8321</v>
      </c>
      <c r="B8322">
        <v>24</v>
      </c>
      <c r="C8322" t="s">
        <v>10</v>
      </c>
      <c r="D8322" t="s">
        <v>16</v>
      </c>
      <c r="E8322" t="s">
        <v>15</v>
      </c>
      <c r="F8322">
        <v>1772.2249999999999</v>
      </c>
      <c r="G8322">
        <v>5281.27</v>
      </c>
      <c r="H8322">
        <v>630</v>
      </c>
      <c r="I8322">
        <v>7</v>
      </c>
      <c r="J8322">
        <v>8004.66</v>
      </c>
      <c r="K8322" t="str">
        <f t="shared" ref="K8322:K8385" si="130">IF(AND(H8322&lt;500,I8322&gt;10),"High Risk",IF(OR(H8322&lt;500,I8322&gt;10),"Moderate Risk","Low Risk"))</f>
        <v>Low Risk</v>
      </c>
    </row>
    <row r="8323" spans="1:11" x14ac:dyDescent="0.25">
      <c r="A8323">
        <v>8322</v>
      </c>
      <c r="B8323">
        <v>47</v>
      </c>
      <c r="C8323" t="s">
        <v>10</v>
      </c>
      <c r="D8323" t="s">
        <v>16</v>
      </c>
      <c r="E8323" t="s">
        <v>17</v>
      </c>
      <c r="F8323">
        <v>1859.22</v>
      </c>
      <c r="G8323">
        <v>3208.41</v>
      </c>
      <c r="H8323">
        <v>559</v>
      </c>
      <c r="I8323">
        <v>6</v>
      </c>
      <c r="J8323">
        <v>3097.04</v>
      </c>
      <c r="K8323" t="str">
        <f t="shared" si="130"/>
        <v>Low Risk</v>
      </c>
    </row>
    <row r="8324" spans="1:11" x14ac:dyDescent="0.25">
      <c r="A8324">
        <v>8323</v>
      </c>
      <c r="B8324">
        <v>36</v>
      </c>
      <c r="C8324" t="s">
        <v>10</v>
      </c>
      <c r="D8324" t="s">
        <v>14</v>
      </c>
      <c r="E8324" t="s">
        <v>152</v>
      </c>
      <c r="F8324">
        <v>512.59</v>
      </c>
      <c r="G8324">
        <v>493.2</v>
      </c>
      <c r="H8324">
        <v>576</v>
      </c>
      <c r="I8324">
        <v>7</v>
      </c>
      <c r="J8324">
        <v>1896.2</v>
      </c>
      <c r="K8324" t="str">
        <f t="shared" si="130"/>
        <v>Low Risk</v>
      </c>
    </row>
    <row r="8325" spans="1:11" x14ac:dyDescent="0.25">
      <c r="A8325">
        <v>8324</v>
      </c>
      <c r="B8325">
        <v>66</v>
      </c>
      <c r="C8325" t="s">
        <v>10</v>
      </c>
      <c r="D8325" t="s">
        <v>16</v>
      </c>
      <c r="E8325" t="s">
        <v>17</v>
      </c>
      <c r="F8325">
        <v>3233.33</v>
      </c>
      <c r="G8325">
        <v>6199.06</v>
      </c>
      <c r="H8325">
        <v>576</v>
      </c>
      <c r="I8325">
        <v>9</v>
      </c>
      <c r="J8325">
        <v>11171.57</v>
      </c>
      <c r="K8325" t="str">
        <f t="shared" si="130"/>
        <v>Low Risk</v>
      </c>
    </row>
    <row r="8326" spans="1:11" x14ac:dyDescent="0.25">
      <c r="A8326">
        <v>8325</v>
      </c>
      <c r="B8326">
        <v>42</v>
      </c>
      <c r="C8326" t="s">
        <v>10</v>
      </c>
      <c r="D8326" t="s">
        <v>11</v>
      </c>
      <c r="E8326" t="s">
        <v>17</v>
      </c>
      <c r="F8326">
        <v>880.44</v>
      </c>
      <c r="G8326">
        <v>904.83</v>
      </c>
      <c r="H8326">
        <v>477</v>
      </c>
      <c r="I8326">
        <v>5</v>
      </c>
      <c r="J8326">
        <v>3705.93</v>
      </c>
      <c r="K8326" t="str">
        <f t="shared" si="130"/>
        <v>Moderate Risk</v>
      </c>
    </row>
    <row r="8327" spans="1:11" x14ac:dyDescent="0.25">
      <c r="A8327">
        <v>8326</v>
      </c>
      <c r="B8327">
        <v>33</v>
      </c>
      <c r="C8327" t="s">
        <v>13</v>
      </c>
      <c r="D8327" t="s">
        <v>16</v>
      </c>
      <c r="E8327" t="s">
        <v>12</v>
      </c>
      <c r="F8327">
        <v>1878.21</v>
      </c>
      <c r="G8327">
        <v>3187.68</v>
      </c>
      <c r="H8327">
        <v>581</v>
      </c>
      <c r="I8327">
        <v>6</v>
      </c>
      <c r="J8327">
        <v>6200.02</v>
      </c>
      <c r="K8327" t="str">
        <f t="shared" si="130"/>
        <v>Low Risk</v>
      </c>
    </row>
    <row r="8328" spans="1:11" x14ac:dyDescent="0.25">
      <c r="A8328">
        <v>8327</v>
      </c>
      <c r="B8328">
        <v>64</v>
      </c>
      <c r="C8328" t="s">
        <v>13</v>
      </c>
      <c r="D8328" t="s">
        <v>18</v>
      </c>
      <c r="E8328" t="s">
        <v>17</v>
      </c>
      <c r="F8328">
        <v>1750.19</v>
      </c>
      <c r="G8328">
        <v>3531.21</v>
      </c>
      <c r="H8328">
        <v>572</v>
      </c>
      <c r="I8328">
        <v>4</v>
      </c>
      <c r="J8328">
        <v>3139.05</v>
      </c>
      <c r="K8328" t="str">
        <f t="shared" si="130"/>
        <v>Low Risk</v>
      </c>
    </row>
    <row r="8329" spans="1:11" x14ac:dyDescent="0.25">
      <c r="A8329">
        <v>8328</v>
      </c>
      <c r="B8329">
        <v>71</v>
      </c>
      <c r="C8329" t="s">
        <v>13</v>
      </c>
      <c r="D8329" t="s">
        <v>18</v>
      </c>
      <c r="E8329" t="s">
        <v>12</v>
      </c>
      <c r="F8329">
        <v>1520.56</v>
      </c>
      <c r="G8329">
        <v>2819.48</v>
      </c>
      <c r="H8329">
        <v>638</v>
      </c>
      <c r="I8329">
        <v>13</v>
      </c>
      <c r="J8329">
        <v>3977.37</v>
      </c>
      <c r="K8329" t="str">
        <f t="shared" si="130"/>
        <v>Moderate Risk</v>
      </c>
    </row>
    <row r="8330" spans="1:11" x14ac:dyDescent="0.25">
      <c r="A8330">
        <v>8329</v>
      </c>
      <c r="B8330">
        <v>57</v>
      </c>
      <c r="C8330" t="s">
        <v>13</v>
      </c>
      <c r="D8330" t="s">
        <v>11</v>
      </c>
      <c r="E8330" t="s">
        <v>12</v>
      </c>
      <c r="F8330">
        <v>1264.42</v>
      </c>
      <c r="G8330">
        <v>2138.4</v>
      </c>
      <c r="H8330">
        <v>576</v>
      </c>
      <c r="I8330">
        <v>9</v>
      </c>
      <c r="J8330">
        <v>4129.08</v>
      </c>
      <c r="K8330" t="str">
        <f t="shared" si="130"/>
        <v>Low Risk</v>
      </c>
    </row>
    <row r="8331" spans="1:11" x14ac:dyDescent="0.25">
      <c r="A8331">
        <v>8330</v>
      </c>
      <c r="B8331">
        <v>68</v>
      </c>
      <c r="C8331" t="s">
        <v>10</v>
      </c>
      <c r="D8331" t="s">
        <v>16</v>
      </c>
      <c r="E8331" t="s">
        <v>21</v>
      </c>
      <c r="F8331">
        <v>604.99</v>
      </c>
      <c r="G8331">
        <v>849.7</v>
      </c>
      <c r="H8331">
        <v>576</v>
      </c>
      <c r="I8331">
        <v>9</v>
      </c>
      <c r="J8331">
        <v>750.14</v>
      </c>
      <c r="K8331" t="str">
        <f t="shared" si="130"/>
        <v>Low Risk</v>
      </c>
    </row>
    <row r="8332" spans="1:11" x14ac:dyDescent="0.25">
      <c r="A8332">
        <v>8331</v>
      </c>
      <c r="B8332">
        <v>25</v>
      </c>
      <c r="C8332" t="s">
        <v>10</v>
      </c>
      <c r="D8332" t="s">
        <v>18</v>
      </c>
      <c r="E8332" t="s">
        <v>17</v>
      </c>
      <c r="F8332">
        <v>1698.47</v>
      </c>
      <c r="G8332">
        <v>2848.02</v>
      </c>
      <c r="H8332">
        <v>562</v>
      </c>
      <c r="I8332">
        <v>10</v>
      </c>
      <c r="J8332">
        <v>4828.2700000000004</v>
      </c>
      <c r="K8332" t="str">
        <f t="shared" si="130"/>
        <v>Low Risk</v>
      </c>
    </row>
    <row r="8333" spans="1:11" x14ac:dyDescent="0.25">
      <c r="A8333">
        <v>8332</v>
      </c>
      <c r="B8333">
        <v>35</v>
      </c>
      <c r="C8333" t="s">
        <v>10</v>
      </c>
      <c r="D8333" t="s">
        <v>14</v>
      </c>
      <c r="E8333" t="s">
        <v>15</v>
      </c>
      <c r="F8333">
        <v>1429.67</v>
      </c>
      <c r="G8333">
        <v>3855.1</v>
      </c>
      <c r="H8333">
        <v>527</v>
      </c>
      <c r="I8333">
        <v>8</v>
      </c>
      <c r="J8333">
        <v>4671.78</v>
      </c>
      <c r="K8333" t="str">
        <f t="shared" si="130"/>
        <v>Low Risk</v>
      </c>
    </row>
    <row r="8334" spans="1:11" x14ac:dyDescent="0.25">
      <c r="A8334">
        <v>8333</v>
      </c>
      <c r="B8334">
        <v>45</v>
      </c>
      <c r="C8334" t="s">
        <v>10</v>
      </c>
      <c r="D8334" t="s">
        <v>16</v>
      </c>
      <c r="E8334" t="s">
        <v>17</v>
      </c>
      <c r="F8334">
        <v>2136.7800000000002</v>
      </c>
      <c r="G8334">
        <v>4683.1000000000004</v>
      </c>
      <c r="H8334">
        <v>576</v>
      </c>
      <c r="I8334">
        <v>6</v>
      </c>
      <c r="J8334">
        <v>7096.27</v>
      </c>
      <c r="K8334" t="str">
        <f t="shared" si="130"/>
        <v>Low Risk</v>
      </c>
    </row>
    <row r="8335" spans="1:11" x14ac:dyDescent="0.25">
      <c r="A8335">
        <v>8334</v>
      </c>
      <c r="B8335">
        <v>33</v>
      </c>
      <c r="C8335" t="s">
        <v>13</v>
      </c>
      <c r="D8335" t="s">
        <v>18</v>
      </c>
      <c r="E8335" t="s">
        <v>20</v>
      </c>
      <c r="F8335">
        <v>1015.86</v>
      </c>
      <c r="G8335">
        <v>496.65</v>
      </c>
      <c r="H8335">
        <v>475</v>
      </c>
      <c r="I8335">
        <v>5</v>
      </c>
      <c r="J8335">
        <v>3380.01</v>
      </c>
      <c r="K8335" t="str">
        <f t="shared" si="130"/>
        <v>Moderate Risk</v>
      </c>
    </row>
    <row r="8336" spans="1:11" x14ac:dyDescent="0.25">
      <c r="A8336">
        <v>8335</v>
      </c>
      <c r="B8336">
        <v>69</v>
      </c>
      <c r="C8336" t="s">
        <v>10</v>
      </c>
      <c r="D8336" t="s">
        <v>11</v>
      </c>
      <c r="E8336" t="s">
        <v>21</v>
      </c>
      <c r="F8336">
        <v>2446.2800000000002</v>
      </c>
      <c r="G8336">
        <v>3595.56</v>
      </c>
      <c r="H8336">
        <v>663</v>
      </c>
      <c r="I8336">
        <v>8</v>
      </c>
      <c r="J8336">
        <v>5332.54</v>
      </c>
      <c r="K8336" t="str">
        <f t="shared" si="130"/>
        <v>Low Risk</v>
      </c>
    </row>
    <row r="8337" spans="1:11" x14ac:dyDescent="0.25">
      <c r="A8337">
        <v>8336</v>
      </c>
      <c r="B8337">
        <v>36</v>
      </c>
      <c r="C8337" t="s">
        <v>10</v>
      </c>
      <c r="D8337" t="s">
        <v>11</v>
      </c>
      <c r="E8337" t="s">
        <v>17</v>
      </c>
      <c r="F8337">
        <v>4313.59</v>
      </c>
      <c r="G8337">
        <v>6792.06</v>
      </c>
      <c r="H8337">
        <v>682</v>
      </c>
      <c r="I8337">
        <v>8</v>
      </c>
      <c r="J8337">
        <v>14353.37</v>
      </c>
      <c r="K8337" t="str">
        <f t="shared" si="130"/>
        <v>Low Risk</v>
      </c>
    </row>
    <row r="8338" spans="1:11" x14ac:dyDescent="0.25">
      <c r="A8338">
        <v>8337</v>
      </c>
      <c r="B8338">
        <v>59</v>
      </c>
      <c r="C8338" t="s">
        <v>13</v>
      </c>
      <c r="D8338" t="s">
        <v>16</v>
      </c>
      <c r="E8338" t="s">
        <v>12</v>
      </c>
      <c r="F8338">
        <v>4051.44</v>
      </c>
      <c r="G8338">
        <v>6941.68</v>
      </c>
      <c r="H8338">
        <v>690</v>
      </c>
      <c r="I8338">
        <v>3</v>
      </c>
      <c r="J8338">
        <v>13476.09</v>
      </c>
      <c r="K8338" t="str">
        <f t="shared" si="130"/>
        <v>Low Risk</v>
      </c>
    </row>
    <row r="8339" spans="1:11" x14ac:dyDescent="0.25">
      <c r="A8339">
        <v>8338</v>
      </c>
      <c r="B8339">
        <v>34</v>
      </c>
      <c r="C8339" t="s">
        <v>10</v>
      </c>
      <c r="D8339" t="s">
        <v>14</v>
      </c>
      <c r="E8339" t="s">
        <v>12</v>
      </c>
      <c r="F8339">
        <v>1772.2249999999999</v>
      </c>
      <c r="G8339">
        <v>2668.91</v>
      </c>
      <c r="H8339">
        <v>496</v>
      </c>
      <c r="I8339">
        <v>12</v>
      </c>
      <c r="J8339">
        <v>1515.39</v>
      </c>
      <c r="K8339" t="str">
        <f t="shared" si="130"/>
        <v>High Risk</v>
      </c>
    </row>
    <row r="8340" spans="1:11" x14ac:dyDescent="0.25">
      <c r="A8340">
        <v>8339</v>
      </c>
      <c r="B8340">
        <v>62</v>
      </c>
      <c r="C8340" t="s">
        <v>13</v>
      </c>
      <c r="D8340" t="s">
        <v>11</v>
      </c>
      <c r="E8340" t="s">
        <v>21</v>
      </c>
      <c r="F8340">
        <v>1772.2249999999999</v>
      </c>
      <c r="G8340">
        <v>1442</v>
      </c>
      <c r="H8340">
        <v>526</v>
      </c>
      <c r="I8340">
        <v>6</v>
      </c>
      <c r="J8340">
        <v>3049.12</v>
      </c>
      <c r="K8340" t="str">
        <f t="shared" si="130"/>
        <v>Low Risk</v>
      </c>
    </row>
    <row r="8341" spans="1:11" x14ac:dyDescent="0.25">
      <c r="A8341">
        <v>8340</v>
      </c>
      <c r="B8341">
        <v>30</v>
      </c>
      <c r="C8341" t="s">
        <v>13</v>
      </c>
      <c r="D8341" t="s">
        <v>11</v>
      </c>
      <c r="E8341" t="s">
        <v>17</v>
      </c>
      <c r="F8341">
        <v>978.83</v>
      </c>
      <c r="G8341">
        <v>2132.5100000000002</v>
      </c>
      <c r="H8341">
        <v>576</v>
      </c>
      <c r="I8341">
        <v>9</v>
      </c>
      <c r="J8341">
        <v>5332.54</v>
      </c>
      <c r="K8341" t="str">
        <f t="shared" si="130"/>
        <v>Low Risk</v>
      </c>
    </row>
    <row r="8342" spans="1:11" x14ac:dyDescent="0.25">
      <c r="A8342">
        <v>8341</v>
      </c>
      <c r="B8342">
        <v>24</v>
      </c>
      <c r="C8342" t="s">
        <v>10</v>
      </c>
      <c r="D8342" t="s">
        <v>14</v>
      </c>
      <c r="E8342" t="s">
        <v>17</v>
      </c>
      <c r="F8342">
        <v>1772.2249999999999</v>
      </c>
      <c r="G8342">
        <v>5629.23</v>
      </c>
      <c r="H8342">
        <v>576</v>
      </c>
      <c r="I8342">
        <v>7</v>
      </c>
      <c r="J8342">
        <v>8184.88</v>
      </c>
      <c r="K8342" t="str">
        <f t="shared" si="130"/>
        <v>Low Risk</v>
      </c>
    </row>
    <row r="8343" spans="1:11" x14ac:dyDescent="0.25">
      <c r="A8343">
        <v>8342</v>
      </c>
      <c r="B8343">
        <v>44</v>
      </c>
      <c r="C8343" t="s">
        <v>10</v>
      </c>
      <c r="D8343" t="s">
        <v>11</v>
      </c>
      <c r="E8343" t="s">
        <v>20</v>
      </c>
      <c r="F8343">
        <v>1193.4100000000001</v>
      </c>
      <c r="G8343">
        <v>415.87</v>
      </c>
      <c r="H8343">
        <v>576</v>
      </c>
      <c r="I8343">
        <v>6</v>
      </c>
      <c r="J8343">
        <v>1883.02</v>
      </c>
      <c r="K8343" t="str">
        <f t="shared" si="130"/>
        <v>Low Risk</v>
      </c>
    </row>
    <row r="8344" spans="1:11" x14ac:dyDescent="0.25">
      <c r="A8344">
        <v>8343</v>
      </c>
      <c r="B8344">
        <v>27</v>
      </c>
      <c r="C8344" t="s">
        <v>13</v>
      </c>
      <c r="D8344" t="s">
        <v>11</v>
      </c>
      <c r="E8344" t="s">
        <v>17</v>
      </c>
      <c r="F8344">
        <v>1058.7</v>
      </c>
      <c r="G8344">
        <v>1474.89</v>
      </c>
      <c r="H8344">
        <v>510</v>
      </c>
      <c r="I8344">
        <v>5</v>
      </c>
      <c r="J8344">
        <v>1681.65</v>
      </c>
      <c r="K8344" t="str">
        <f t="shared" si="130"/>
        <v>Low Risk</v>
      </c>
    </row>
    <row r="8345" spans="1:11" x14ac:dyDescent="0.25">
      <c r="A8345">
        <v>8344</v>
      </c>
      <c r="B8345">
        <v>51</v>
      </c>
      <c r="C8345" t="s">
        <v>10</v>
      </c>
      <c r="D8345" t="s">
        <v>11</v>
      </c>
      <c r="E8345" t="s">
        <v>15</v>
      </c>
      <c r="F8345">
        <v>2227.1</v>
      </c>
      <c r="G8345">
        <v>2730.17</v>
      </c>
      <c r="H8345">
        <v>583</v>
      </c>
      <c r="I8345">
        <v>8</v>
      </c>
      <c r="J8345">
        <v>5849.22</v>
      </c>
      <c r="K8345" t="str">
        <f t="shared" si="130"/>
        <v>Low Risk</v>
      </c>
    </row>
    <row r="8346" spans="1:11" x14ac:dyDescent="0.25">
      <c r="A8346">
        <v>8345</v>
      </c>
      <c r="B8346">
        <v>53</v>
      </c>
      <c r="C8346" t="s">
        <v>10</v>
      </c>
      <c r="D8346" t="s">
        <v>16</v>
      </c>
      <c r="E8346" t="s">
        <v>20</v>
      </c>
      <c r="F8346">
        <v>3068.28</v>
      </c>
      <c r="G8346">
        <v>5017.63</v>
      </c>
      <c r="H8346">
        <v>621</v>
      </c>
      <c r="I8346">
        <v>6</v>
      </c>
      <c r="J8346">
        <v>9199.8700000000008</v>
      </c>
      <c r="K8346" t="str">
        <f t="shared" si="130"/>
        <v>Low Risk</v>
      </c>
    </row>
    <row r="8347" spans="1:11" x14ac:dyDescent="0.25">
      <c r="A8347">
        <v>8346</v>
      </c>
      <c r="B8347">
        <v>42</v>
      </c>
      <c r="C8347" t="s">
        <v>10</v>
      </c>
      <c r="D8347" t="s">
        <v>11</v>
      </c>
      <c r="E8347" t="s">
        <v>21</v>
      </c>
      <c r="F8347">
        <v>2326.66</v>
      </c>
      <c r="G8347">
        <v>4575.83</v>
      </c>
      <c r="H8347">
        <v>601</v>
      </c>
      <c r="I8347">
        <v>7</v>
      </c>
      <c r="J8347">
        <v>9147.34</v>
      </c>
      <c r="K8347" t="str">
        <f t="shared" si="130"/>
        <v>Low Risk</v>
      </c>
    </row>
    <row r="8348" spans="1:11" x14ac:dyDescent="0.25">
      <c r="A8348">
        <v>8347</v>
      </c>
      <c r="B8348">
        <v>23</v>
      </c>
      <c r="C8348" t="s">
        <v>10</v>
      </c>
      <c r="D8348" t="s">
        <v>14</v>
      </c>
      <c r="E8348" t="s">
        <v>15</v>
      </c>
      <c r="F8348">
        <v>719.08</v>
      </c>
      <c r="G8348">
        <v>0</v>
      </c>
      <c r="H8348">
        <v>473</v>
      </c>
      <c r="I8348">
        <v>8</v>
      </c>
      <c r="J8348">
        <v>1264.08</v>
      </c>
      <c r="K8348" t="str">
        <f t="shared" si="130"/>
        <v>Moderate Risk</v>
      </c>
    </row>
    <row r="8349" spans="1:11" x14ac:dyDescent="0.25">
      <c r="A8349">
        <v>8348</v>
      </c>
      <c r="B8349">
        <v>41</v>
      </c>
      <c r="C8349" t="s">
        <v>10</v>
      </c>
      <c r="D8349" t="s">
        <v>11</v>
      </c>
      <c r="E8349" t="s">
        <v>20</v>
      </c>
      <c r="F8349">
        <v>1870.62</v>
      </c>
      <c r="G8349">
        <v>3371.46</v>
      </c>
      <c r="H8349">
        <v>571</v>
      </c>
      <c r="I8349">
        <v>7</v>
      </c>
      <c r="J8349">
        <v>4211.24</v>
      </c>
      <c r="K8349" t="str">
        <f t="shared" si="130"/>
        <v>Low Risk</v>
      </c>
    </row>
    <row r="8350" spans="1:11" x14ac:dyDescent="0.25">
      <c r="A8350">
        <v>8349</v>
      </c>
      <c r="B8350">
        <v>35</v>
      </c>
      <c r="C8350" t="s">
        <v>13</v>
      </c>
      <c r="D8350" t="s">
        <v>14</v>
      </c>
      <c r="E8350" t="s">
        <v>20</v>
      </c>
      <c r="F8350">
        <v>2286.48</v>
      </c>
      <c r="G8350">
        <v>2705.14</v>
      </c>
      <c r="H8350">
        <v>608</v>
      </c>
      <c r="I8350">
        <v>3</v>
      </c>
      <c r="J8350">
        <v>7519.32</v>
      </c>
      <c r="K8350" t="str">
        <f t="shared" si="130"/>
        <v>Low Risk</v>
      </c>
    </row>
    <row r="8351" spans="1:11" x14ac:dyDescent="0.25">
      <c r="A8351">
        <v>8350</v>
      </c>
      <c r="B8351">
        <v>40</v>
      </c>
      <c r="C8351" t="s">
        <v>13</v>
      </c>
      <c r="D8351" t="s">
        <v>11</v>
      </c>
      <c r="E8351" t="s">
        <v>20</v>
      </c>
      <c r="F8351">
        <v>1496.63</v>
      </c>
      <c r="G8351">
        <v>1677.91</v>
      </c>
      <c r="H8351">
        <v>541</v>
      </c>
      <c r="I8351">
        <v>6</v>
      </c>
      <c r="J8351">
        <v>4908.63</v>
      </c>
      <c r="K8351" t="str">
        <f t="shared" si="130"/>
        <v>Low Risk</v>
      </c>
    </row>
    <row r="8352" spans="1:11" x14ac:dyDescent="0.25">
      <c r="A8352">
        <v>8351</v>
      </c>
      <c r="B8352">
        <v>23</v>
      </c>
      <c r="C8352" t="s">
        <v>13</v>
      </c>
      <c r="D8352" t="s">
        <v>11</v>
      </c>
      <c r="E8352" t="s">
        <v>17</v>
      </c>
      <c r="F8352">
        <v>1649.87</v>
      </c>
      <c r="G8352">
        <v>3929.18</v>
      </c>
      <c r="H8352">
        <v>660</v>
      </c>
      <c r="I8352">
        <v>10</v>
      </c>
      <c r="J8352">
        <v>6128.86</v>
      </c>
      <c r="K8352" t="str">
        <f t="shared" si="130"/>
        <v>Low Risk</v>
      </c>
    </row>
    <row r="8353" spans="1:11" x14ac:dyDescent="0.25">
      <c r="A8353">
        <v>8352</v>
      </c>
      <c r="B8353">
        <v>46</v>
      </c>
      <c r="C8353" t="s">
        <v>10</v>
      </c>
      <c r="D8353" t="s">
        <v>16</v>
      </c>
      <c r="E8353" t="s">
        <v>17</v>
      </c>
      <c r="F8353">
        <v>1989.26</v>
      </c>
      <c r="G8353">
        <v>4138.5</v>
      </c>
      <c r="H8353">
        <v>576</v>
      </c>
      <c r="I8353">
        <v>6</v>
      </c>
      <c r="J8353">
        <v>5579.69</v>
      </c>
      <c r="K8353" t="str">
        <f t="shared" si="130"/>
        <v>Low Risk</v>
      </c>
    </row>
    <row r="8354" spans="1:11" x14ac:dyDescent="0.25">
      <c r="A8354">
        <v>8353</v>
      </c>
      <c r="B8354">
        <v>42</v>
      </c>
      <c r="C8354" t="s">
        <v>10</v>
      </c>
      <c r="D8354" t="s">
        <v>11</v>
      </c>
      <c r="E8354" t="s">
        <v>17</v>
      </c>
      <c r="F8354">
        <v>1329.43</v>
      </c>
      <c r="G8354">
        <v>1374.47</v>
      </c>
      <c r="H8354">
        <v>517</v>
      </c>
      <c r="I8354">
        <v>8</v>
      </c>
      <c r="J8354">
        <v>2419.91</v>
      </c>
      <c r="K8354" t="str">
        <f t="shared" si="130"/>
        <v>Low Risk</v>
      </c>
    </row>
    <row r="8355" spans="1:11" x14ac:dyDescent="0.25">
      <c r="A8355">
        <v>8354</v>
      </c>
      <c r="B8355">
        <v>72</v>
      </c>
      <c r="C8355" t="s">
        <v>10</v>
      </c>
      <c r="D8355" t="s">
        <v>11</v>
      </c>
      <c r="E8355" t="s">
        <v>21</v>
      </c>
      <c r="F8355">
        <v>1949.6</v>
      </c>
      <c r="G8355">
        <v>3508.48</v>
      </c>
      <c r="H8355">
        <v>498</v>
      </c>
      <c r="I8355">
        <v>7</v>
      </c>
      <c r="J8355">
        <v>3159.83</v>
      </c>
      <c r="K8355" t="str">
        <f t="shared" si="130"/>
        <v>Moderate Risk</v>
      </c>
    </row>
    <row r="8356" spans="1:11" x14ac:dyDescent="0.25">
      <c r="A8356">
        <v>8355</v>
      </c>
      <c r="B8356">
        <v>34</v>
      </c>
      <c r="C8356" t="s">
        <v>10</v>
      </c>
      <c r="D8356" t="s">
        <v>18</v>
      </c>
      <c r="E8356" t="s">
        <v>12</v>
      </c>
      <c r="F8356">
        <v>3526.8</v>
      </c>
      <c r="G8356">
        <v>6161.8</v>
      </c>
      <c r="H8356">
        <v>658</v>
      </c>
      <c r="I8356">
        <v>6</v>
      </c>
      <c r="J8356">
        <v>13218.96</v>
      </c>
      <c r="K8356" t="str">
        <f t="shared" si="130"/>
        <v>Low Risk</v>
      </c>
    </row>
    <row r="8357" spans="1:11" x14ac:dyDescent="0.25">
      <c r="A8357">
        <v>8356</v>
      </c>
      <c r="B8357">
        <v>63</v>
      </c>
      <c r="C8357" t="s">
        <v>10</v>
      </c>
      <c r="D8357" t="s">
        <v>11</v>
      </c>
      <c r="E8357" t="s">
        <v>17</v>
      </c>
      <c r="F8357">
        <v>2809.38</v>
      </c>
      <c r="G8357">
        <v>5275.9</v>
      </c>
      <c r="H8357">
        <v>706</v>
      </c>
      <c r="I8357">
        <v>11</v>
      </c>
      <c r="J8357">
        <v>10325.540000000001</v>
      </c>
      <c r="K8357" t="str">
        <f t="shared" si="130"/>
        <v>Moderate Risk</v>
      </c>
    </row>
    <row r="8358" spans="1:11" x14ac:dyDescent="0.25">
      <c r="A8358">
        <v>8357</v>
      </c>
      <c r="B8358">
        <v>41</v>
      </c>
      <c r="C8358" t="s">
        <v>10</v>
      </c>
      <c r="D8358" t="s">
        <v>16</v>
      </c>
      <c r="E8358" t="s">
        <v>12</v>
      </c>
      <c r="F8358">
        <v>1753.54</v>
      </c>
      <c r="G8358">
        <v>3860.93</v>
      </c>
      <c r="H8358">
        <v>514</v>
      </c>
      <c r="I8358">
        <v>4</v>
      </c>
      <c r="J8358">
        <v>5332.54</v>
      </c>
      <c r="K8358" t="str">
        <f t="shared" si="130"/>
        <v>Low Risk</v>
      </c>
    </row>
    <row r="8359" spans="1:11" x14ac:dyDescent="0.25">
      <c r="A8359">
        <v>8358</v>
      </c>
      <c r="B8359">
        <v>28</v>
      </c>
      <c r="C8359" t="s">
        <v>13</v>
      </c>
      <c r="D8359" t="s">
        <v>18</v>
      </c>
      <c r="E8359" t="s">
        <v>15</v>
      </c>
      <c r="F8359">
        <v>2407.1799999999998</v>
      </c>
      <c r="G8359">
        <v>6357.45</v>
      </c>
      <c r="H8359">
        <v>579</v>
      </c>
      <c r="I8359">
        <v>5</v>
      </c>
      <c r="J8359">
        <v>7535.64</v>
      </c>
      <c r="K8359" t="str">
        <f t="shared" si="130"/>
        <v>Low Risk</v>
      </c>
    </row>
    <row r="8360" spans="1:11" x14ac:dyDescent="0.25">
      <c r="A8360">
        <v>8359</v>
      </c>
      <c r="B8360">
        <v>43</v>
      </c>
      <c r="C8360" t="s">
        <v>13</v>
      </c>
      <c r="D8360" t="s">
        <v>11</v>
      </c>
      <c r="E8360" t="s">
        <v>15</v>
      </c>
      <c r="F8360">
        <v>1198.51</v>
      </c>
      <c r="G8360">
        <v>1885.81</v>
      </c>
      <c r="H8360">
        <v>608</v>
      </c>
      <c r="I8360">
        <v>10</v>
      </c>
      <c r="J8360">
        <v>3461.71</v>
      </c>
      <c r="K8360" t="str">
        <f t="shared" si="130"/>
        <v>Low Risk</v>
      </c>
    </row>
    <row r="8361" spans="1:11" x14ac:dyDescent="0.25">
      <c r="A8361">
        <v>8360</v>
      </c>
      <c r="B8361">
        <v>68</v>
      </c>
      <c r="C8361" t="s">
        <v>13</v>
      </c>
      <c r="D8361" t="s">
        <v>19</v>
      </c>
      <c r="E8361" t="s">
        <v>152</v>
      </c>
      <c r="F8361">
        <v>7061.95</v>
      </c>
      <c r="G8361">
        <v>14309.37</v>
      </c>
      <c r="H8361">
        <v>689</v>
      </c>
      <c r="I8361">
        <v>7</v>
      </c>
      <c r="J8361">
        <v>23679.54</v>
      </c>
      <c r="K8361" t="str">
        <f t="shared" si="130"/>
        <v>Low Risk</v>
      </c>
    </row>
    <row r="8362" spans="1:11" x14ac:dyDescent="0.25">
      <c r="A8362">
        <v>8361</v>
      </c>
      <c r="B8362">
        <v>51</v>
      </c>
      <c r="C8362" t="s">
        <v>13</v>
      </c>
      <c r="D8362" t="s">
        <v>18</v>
      </c>
      <c r="E8362" t="s">
        <v>21</v>
      </c>
      <c r="F8362">
        <v>2012.36</v>
      </c>
      <c r="G8362">
        <v>2922.53</v>
      </c>
      <c r="H8362">
        <v>625</v>
      </c>
      <c r="I8362">
        <v>7</v>
      </c>
      <c r="J8362">
        <v>7059.06</v>
      </c>
      <c r="K8362" t="str">
        <f t="shared" si="130"/>
        <v>Low Risk</v>
      </c>
    </row>
    <row r="8363" spans="1:11" x14ac:dyDescent="0.25">
      <c r="A8363">
        <v>8362</v>
      </c>
      <c r="B8363">
        <v>45</v>
      </c>
      <c r="C8363" t="s">
        <v>10</v>
      </c>
      <c r="D8363" t="s">
        <v>11</v>
      </c>
      <c r="E8363" t="s">
        <v>17</v>
      </c>
      <c r="F8363">
        <v>1444.63</v>
      </c>
      <c r="G8363">
        <v>2503.3000000000002</v>
      </c>
      <c r="H8363">
        <v>536</v>
      </c>
      <c r="I8363">
        <v>7</v>
      </c>
      <c r="J8363">
        <v>4897.6000000000004</v>
      </c>
      <c r="K8363" t="str">
        <f t="shared" si="130"/>
        <v>Low Risk</v>
      </c>
    </row>
    <row r="8364" spans="1:11" x14ac:dyDescent="0.25">
      <c r="A8364">
        <v>8363</v>
      </c>
      <c r="B8364">
        <v>20</v>
      </c>
      <c r="C8364" t="s">
        <v>10</v>
      </c>
      <c r="D8364" t="s">
        <v>18</v>
      </c>
      <c r="E8364" t="s">
        <v>17</v>
      </c>
      <c r="F8364">
        <v>2381.11</v>
      </c>
      <c r="G8364">
        <v>3896.77</v>
      </c>
      <c r="H8364">
        <v>560</v>
      </c>
      <c r="I8364">
        <v>7</v>
      </c>
      <c r="J8364">
        <v>7678.63</v>
      </c>
      <c r="K8364" t="str">
        <f t="shared" si="130"/>
        <v>Low Risk</v>
      </c>
    </row>
    <row r="8365" spans="1:11" x14ac:dyDescent="0.25">
      <c r="A8365">
        <v>8364</v>
      </c>
      <c r="B8365">
        <v>28</v>
      </c>
      <c r="C8365" t="s">
        <v>10</v>
      </c>
      <c r="D8365" t="s">
        <v>18</v>
      </c>
      <c r="E8365" t="s">
        <v>20</v>
      </c>
      <c r="F8365">
        <v>2565.3200000000002</v>
      </c>
      <c r="G8365">
        <v>4270.37</v>
      </c>
      <c r="H8365">
        <v>642</v>
      </c>
      <c r="I8365">
        <v>8</v>
      </c>
      <c r="J8365">
        <v>12347.57</v>
      </c>
      <c r="K8365" t="str">
        <f t="shared" si="130"/>
        <v>Low Risk</v>
      </c>
    </row>
    <row r="8366" spans="1:11" x14ac:dyDescent="0.25">
      <c r="A8366">
        <v>8365</v>
      </c>
      <c r="B8366">
        <v>55</v>
      </c>
      <c r="C8366" t="s">
        <v>10</v>
      </c>
      <c r="D8366" t="s">
        <v>18</v>
      </c>
      <c r="E8366" t="s">
        <v>15</v>
      </c>
      <c r="F8366">
        <v>1255.3599999999999</v>
      </c>
      <c r="G8366">
        <v>3237.28</v>
      </c>
      <c r="H8366">
        <v>439</v>
      </c>
      <c r="I8366">
        <v>4</v>
      </c>
      <c r="J8366">
        <v>1765.95</v>
      </c>
      <c r="K8366" t="str">
        <f t="shared" si="130"/>
        <v>Moderate Risk</v>
      </c>
    </row>
    <row r="8367" spans="1:11" x14ac:dyDescent="0.25">
      <c r="A8367">
        <v>8366</v>
      </c>
      <c r="B8367">
        <v>31</v>
      </c>
      <c r="C8367" t="s">
        <v>10</v>
      </c>
      <c r="D8367" t="s">
        <v>16</v>
      </c>
      <c r="E8367" t="s">
        <v>17</v>
      </c>
      <c r="F8367">
        <v>2252.9299999999998</v>
      </c>
      <c r="G8367">
        <v>4670.4799999999996</v>
      </c>
      <c r="H8367">
        <v>576</v>
      </c>
      <c r="I8367">
        <v>7</v>
      </c>
      <c r="J8367">
        <v>6688.49</v>
      </c>
      <c r="K8367" t="str">
        <f t="shared" si="130"/>
        <v>Low Risk</v>
      </c>
    </row>
    <row r="8368" spans="1:11" x14ac:dyDescent="0.25">
      <c r="A8368">
        <v>8367</v>
      </c>
      <c r="B8368">
        <v>68</v>
      </c>
      <c r="C8368" t="s">
        <v>10</v>
      </c>
      <c r="D8368" t="s">
        <v>16</v>
      </c>
      <c r="E8368" t="s">
        <v>20</v>
      </c>
      <c r="F8368">
        <v>2312.9499999999998</v>
      </c>
      <c r="G8368">
        <v>4451.18</v>
      </c>
      <c r="H8368">
        <v>587</v>
      </c>
      <c r="I8368">
        <v>8</v>
      </c>
      <c r="J8368">
        <v>7579.58</v>
      </c>
      <c r="K8368" t="str">
        <f t="shared" si="130"/>
        <v>Low Risk</v>
      </c>
    </row>
    <row r="8369" spans="1:11" x14ac:dyDescent="0.25">
      <c r="A8369">
        <v>8368</v>
      </c>
      <c r="B8369">
        <v>43</v>
      </c>
      <c r="C8369" t="s">
        <v>13</v>
      </c>
      <c r="D8369" t="s">
        <v>14</v>
      </c>
      <c r="E8369" t="s">
        <v>17</v>
      </c>
      <c r="F8369">
        <v>1772.2249999999999</v>
      </c>
      <c r="G8369">
        <v>2946.56</v>
      </c>
      <c r="H8369">
        <v>481</v>
      </c>
      <c r="I8369">
        <v>7</v>
      </c>
      <c r="J8369">
        <v>5468.99</v>
      </c>
      <c r="K8369" t="str">
        <f t="shared" si="130"/>
        <v>Moderate Risk</v>
      </c>
    </row>
    <row r="8370" spans="1:11" x14ac:dyDescent="0.25">
      <c r="A8370">
        <v>8369</v>
      </c>
      <c r="B8370">
        <v>65</v>
      </c>
      <c r="C8370" t="s">
        <v>13</v>
      </c>
      <c r="D8370" t="s">
        <v>11</v>
      </c>
      <c r="E8370" t="s">
        <v>15</v>
      </c>
      <c r="F8370">
        <v>1845.01</v>
      </c>
      <c r="G8370">
        <v>3877.18</v>
      </c>
      <c r="H8370">
        <v>638</v>
      </c>
      <c r="I8370">
        <v>13</v>
      </c>
      <c r="J8370">
        <v>6555.05</v>
      </c>
      <c r="K8370" t="str">
        <f t="shared" si="130"/>
        <v>Moderate Risk</v>
      </c>
    </row>
    <row r="8371" spans="1:11" x14ac:dyDescent="0.25">
      <c r="A8371">
        <v>8370</v>
      </c>
      <c r="B8371">
        <v>38</v>
      </c>
      <c r="C8371" t="s">
        <v>13</v>
      </c>
      <c r="D8371" t="s">
        <v>11</v>
      </c>
      <c r="E8371" t="s">
        <v>21</v>
      </c>
      <c r="F8371">
        <v>1772.2249999999999</v>
      </c>
      <c r="G8371">
        <v>2879.63</v>
      </c>
      <c r="H8371">
        <v>536</v>
      </c>
      <c r="I8371">
        <v>8</v>
      </c>
      <c r="J8371">
        <v>5163.87</v>
      </c>
      <c r="K8371" t="str">
        <f t="shared" si="130"/>
        <v>Low Risk</v>
      </c>
    </row>
    <row r="8372" spans="1:11" x14ac:dyDescent="0.25">
      <c r="A8372">
        <v>8371</v>
      </c>
      <c r="B8372">
        <v>71</v>
      </c>
      <c r="C8372" t="s">
        <v>10</v>
      </c>
      <c r="D8372" t="s">
        <v>11</v>
      </c>
      <c r="E8372" t="s">
        <v>17</v>
      </c>
      <c r="F8372">
        <v>830.88</v>
      </c>
      <c r="G8372">
        <v>1405.57</v>
      </c>
      <c r="H8372">
        <v>576</v>
      </c>
      <c r="I8372">
        <v>4</v>
      </c>
      <c r="J8372">
        <v>5332.54</v>
      </c>
      <c r="K8372" t="str">
        <f t="shared" si="130"/>
        <v>Low Risk</v>
      </c>
    </row>
    <row r="8373" spans="1:11" x14ac:dyDescent="0.25">
      <c r="A8373">
        <v>8372</v>
      </c>
      <c r="B8373">
        <v>73</v>
      </c>
      <c r="C8373" t="s">
        <v>13</v>
      </c>
      <c r="D8373" t="s">
        <v>19</v>
      </c>
      <c r="E8373" t="s">
        <v>15</v>
      </c>
      <c r="F8373">
        <v>5733.93</v>
      </c>
      <c r="G8373">
        <v>9831.6200000000008</v>
      </c>
      <c r="H8373">
        <v>795</v>
      </c>
      <c r="I8373">
        <v>2</v>
      </c>
      <c r="J8373">
        <v>22512.880000000001</v>
      </c>
      <c r="K8373" t="str">
        <f t="shared" si="130"/>
        <v>Low Risk</v>
      </c>
    </row>
    <row r="8374" spans="1:11" x14ac:dyDescent="0.25">
      <c r="A8374">
        <v>8373</v>
      </c>
      <c r="B8374">
        <v>56</v>
      </c>
      <c r="C8374" t="s">
        <v>10</v>
      </c>
      <c r="D8374" t="s">
        <v>14</v>
      </c>
      <c r="E8374" t="s">
        <v>17</v>
      </c>
      <c r="F8374">
        <v>641.96</v>
      </c>
      <c r="G8374">
        <v>784.13</v>
      </c>
      <c r="H8374">
        <v>410</v>
      </c>
      <c r="I8374">
        <v>15</v>
      </c>
      <c r="J8374">
        <v>1495.05</v>
      </c>
      <c r="K8374" t="str">
        <f t="shared" si="130"/>
        <v>High Risk</v>
      </c>
    </row>
    <row r="8375" spans="1:11" x14ac:dyDescent="0.25">
      <c r="A8375">
        <v>8374</v>
      </c>
      <c r="B8375">
        <v>47</v>
      </c>
      <c r="C8375" t="s">
        <v>13</v>
      </c>
      <c r="D8375" t="s">
        <v>18</v>
      </c>
      <c r="E8375" t="s">
        <v>17</v>
      </c>
      <c r="F8375">
        <v>1772.2249999999999</v>
      </c>
      <c r="G8375">
        <v>4040.52</v>
      </c>
      <c r="H8375">
        <v>465</v>
      </c>
      <c r="I8375">
        <v>11</v>
      </c>
      <c r="J8375">
        <v>2903.83</v>
      </c>
      <c r="K8375" t="str">
        <f t="shared" si="130"/>
        <v>High Risk</v>
      </c>
    </row>
    <row r="8376" spans="1:11" x14ac:dyDescent="0.25">
      <c r="A8376">
        <v>8375</v>
      </c>
      <c r="B8376">
        <v>25</v>
      </c>
      <c r="C8376" t="s">
        <v>10</v>
      </c>
      <c r="D8376" t="s">
        <v>14</v>
      </c>
      <c r="E8376" t="s">
        <v>17</v>
      </c>
      <c r="F8376">
        <v>1991.18</v>
      </c>
      <c r="G8376">
        <v>3174.68</v>
      </c>
      <c r="H8376">
        <v>606</v>
      </c>
      <c r="I8376">
        <v>7</v>
      </c>
      <c r="J8376">
        <v>6600.88</v>
      </c>
      <c r="K8376" t="str">
        <f t="shared" si="130"/>
        <v>Low Risk</v>
      </c>
    </row>
    <row r="8377" spans="1:11" x14ac:dyDescent="0.25">
      <c r="A8377">
        <v>8376</v>
      </c>
      <c r="B8377">
        <v>68</v>
      </c>
      <c r="C8377" t="s">
        <v>13</v>
      </c>
      <c r="D8377" t="s">
        <v>14</v>
      </c>
      <c r="E8377" t="s">
        <v>15</v>
      </c>
      <c r="F8377">
        <v>686.84</v>
      </c>
      <c r="G8377">
        <v>1707.82</v>
      </c>
      <c r="H8377">
        <v>450</v>
      </c>
      <c r="I8377">
        <v>9</v>
      </c>
      <c r="J8377">
        <v>3464.37</v>
      </c>
      <c r="K8377" t="str">
        <f t="shared" si="130"/>
        <v>Moderate Risk</v>
      </c>
    </row>
    <row r="8378" spans="1:11" x14ac:dyDescent="0.25">
      <c r="A8378">
        <v>8377</v>
      </c>
      <c r="B8378">
        <v>37</v>
      </c>
      <c r="C8378" t="s">
        <v>13</v>
      </c>
      <c r="D8378" t="s">
        <v>11</v>
      </c>
      <c r="E8378" t="s">
        <v>15</v>
      </c>
      <c r="F8378">
        <v>1384.15</v>
      </c>
      <c r="G8378">
        <v>3712.68</v>
      </c>
      <c r="H8378">
        <v>557</v>
      </c>
      <c r="I8378">
        <v>7</v>
      </c>
      <c r="J8378">
        <v>3763.36</v>
      </c>
      <c r="K8378" t="str">
        <f t="shared" si="130"/>
        <v>Low Risk</v>
      </c>
    </row>
    <row r="8379" spans="1:11" x14ac:dyDescent="0.25">
      <c r="A8379">
        <v>8378</v>
      </c>
      <c r="B8379">
        <v>65</v>
      </c>
      <c r="C8379" t="s">
        <v>10</v>
      </c>
      <c r="D8379" t="s">
        <v>14</v>
      </c>
      <c r="E8379" t="s">
        <v>15</v>
      </c>
      <c r="F8379">
        <v>2838.95</v>
      </c>
      <c r="G8379">
        <v>5533.95</v>
      </c>
      <c r="H8379">
        <v>712</v>
      </c>
      <c r="I8379">
        <v>5</v>
      </c>
      <c r="J8379">
        <v>6759.06</v>
      </c>
      <c r="K8379" t="str">
        <f t="shared" si="130"/>
        <v>Low Risk</v>
      </c>
    </row>
    <row r="8380" spans="1:11" x14ac:dyDescent="0.25">
      <c r="A8380">
        <v>8379</v>
      </c>
      <c r="B8380">
        <v>49</v>
      </c>
      <c r="C8380" t="s">
        <v>10</v>
      </c>
      <c r="D8380" t="s">
        <v>19</v>
      </c>
      <c r="E8380" t="s">
        <v>21</v>
      </c>
      <c r="F8380">
        <v>3458.82</v>
      </c>
      <c r="G8380">
        <v>6430.26</v>
      </c>
      <c r="H8380">
        <v>588</v>
      </c>
      <c r="I8380">
        <v>9</v>
      </c>
      <c r="J8380">
        <v>7517.81</v>
      </c>
      <c r="K8380" t="str">
        <f t="shared" si="130"/>
        <v>Low Risk</v>
      </c>
    </row>
    <row r="8381" spans="1:11" x14ac:dyDescent="0.25">
      <c r="A8381">
        <v>8380</v>
      </c>
      <c r="B8381">
        <v>39</v>
      </c>
      <c r="C8381" t="s">
        <v>10</v>
      </c>
      <c r="D8381" t="s">
        <v>11</v>
      </c>
      <c r="E8381" t="s">
        <v>12</v>
      </c>
      <c r="F8381">
        <v>802.74</v>
      </c>
      <c r="G8381">
        <v>2841.01</v>
      </c>
      <c r="H8381">
        <v>445</v>
      </c>
      <c r="I8381">
        <v>8</v>
      </c>
      <c r="J8381">
        <v>4612.8599999999997</v>
      </c>
      <c r="K8381" t="str">
        <f t="shared" si="130"/>
        <v>Moderate Risk</v>
      </c>
    </row>
    <row r="8382" spans="1:11" x14ac:dyDescent="0.25">
      <c r="A8382">
        <v>8381</v>
      </c>
      <c r="B8382">
        <v>24</v>
      </c>
      <c r="C8382" t="s">
        <v>13</v>
      </c>
      <c r="D8382" t="s">
        <v>11</v>
      </c>
      <c r="E8382" t="s">
        <v>12</v>
      </c>
      <c r="F8382">
        <v>2031.07</v>
      </c>
      <c r="G8382">
        <v>3790.94</v>
      </c>
      <c r="H8382">
        <v>597</v>
      </c>
      <c r="I8382">
        <v>4</v>
      </c>
      <c r="J8382">
        <v>6714.33</v>
      </c>
      <c r="K8382" t="str">
        <f t="shared" si="130"/>
        <v>Low Risk</v>
      </c>
    </row>
    <row r="8383" spans="1:11" x14ac:dyDescent="0.25">
      <c r="A8383">
        <v>8382</v>
      </c>
      <c r="B8383">
        <v>26</v>
      </c>
      <c r="C8383" t="s">
        <v>13</v>
      </c>
      <c r="D8383" t="s">
        <v>14</v>
      </c>
      <c r="E8383" t="s">
        <v>12</v>
      </c>
      <c r="F8383">
        <v>1423.75</v>
      </c>
      <c r="G8383">
        <v>2259</v>
      </c>
      <c r="H8383">
        <v>541</v>
      </c>
      <c r="I8383">
        <v>5</v>
      </c>
      <c r="J8383">
        <v>3629.15</v>
      </c>
      <c r="K8383" t="str">
        <f t="shared" si="130"/>
        <v>Low Risk</v>
      </c>
    </row>
    <row r="8384" spans="1:11" x14ac:dyDescent="0.25">
      <c r="A8384">
        <v>8383</v>
      </c>
      <c r="B8384">
        <v>62</v>
      </c>
      <c r="C8384" t="s">
        <v>10</v>
      </c>
      <c r="D8384" t="s">
        <v>11</v>
      </c>
      <c r="E8384" t="s">
        <v>20</v>
      </c>
      <c r="F8384">
        <v>1647.93</v>
      </c>
      <c r="G8384">
        <v>4294.78</v>
      </c>
      <c r="H8384">
        <v>551</v>
      </c>
      <c r="I8384">
        <v>5</v>
      </c>
      <c r="J8384">
        <v>4639.13</v>
      </c>
      <c r="K8384" t="str">
        <f t="shared" si="130"/>
        <v>Low Risk</v>
      </c>
    </row>
    <row r="8385" spans="1:11" x14ac:dyDescent="0.25">
      <c r="A8385">
        <v>8384</v>
      </c>
      <c r="B8385">
        <v>18</v>
      </c>
      <c r="C8385" t="s">
        <v>10</v>
      </c>
      <c r="D8385" t="s">
        <v>14</v>
      </c>
      <c r="E8385" t="s">
        <v>21</v>
      </c>
      <c r="F8385">
        <v>457.01</v>
      </c>
      <c r="G8385">
        <v>526.53</v>
      </c>
      <c r="H8385">
        <v>454</v>
      </c>
      <c r="I8385">
        <v>4</v>
      </c>
      <c r="J8385">
        <v>1673.41</v>
      </c>
      <c r="K8385" t="str">
        <f t="shared" si="130"/>
        <v>Moderate Risk</v>
      </c>
    </row>
    <row r="8386" spans="1:11" x14ac:dyDescent="0.25">
      <c r="A8386">
        <v>8385</v>
      </c>
      <c r="B8386">
        <v>46</v>
      </c>
      <c r="C8386" t="s">
        <v>13</v>
      </c>
      <c r="D8386" t="s">
        <v>11</v>
      </c>
      <c r="E8386" t="s">
        <v>152</v>
      </c>
      <c r="F8386">
        <v>2723.72</v>
      </c>
      <c r="G8386">
        <v>4966.46</v>
      </c>
      <c r="H8386">
        <v>520</v>
      </c>
      <c r="I8386">
        <v>8</v>
      </c>
      <c r="J8386">
        <v>7194.53</v>
      </c>
      <c r="K8386" t="str">
        <f t="shared" ref="K8386:K8449" si="131">IF(AND(H8386&lt;500,I8386&gt;10),"High Risk",IF(OR(H8386&lt;500,I8386&gt;10),"Moderate Risk","Low Risk"))</f>
        <v>Low Risk</v>
      </c>
    </row>
    <row r="8387" spans="1:11" x14ac:dyDescent="0.25">
      <c r="A8387">
        <v>8386</v>
      </c>
      <c r="B8387">
        <v>25</v>
      </c>
      <c r="C8387" t="s">
        <v>10</v>
      </c>
      <c r="D8387" t="s">
        <v>11</v>
      </c>
      <c r="E8387" t="s">
        <v>17</v>
      </c>
      <c r="F8387">
        <v>3216.7</v>
      </c>
      <c r="G8387">
        <v>5394.57</v>
      </c>
      <c r="H8387">
        <v>576</v>
      </c>
      <c r="I8387">
        <v>9</v>
      </c>
      <c r="J8387">
        <v>9358.1</v>
      </c>
      <c r="K8387" t="str">
        <f t="shared" si="131"/>
        <v>Low Risk</v>
      </c>
    </row>
    <row r="8388" spans="1:11" x14ac:dyDescent="0.25">
      <c r="A8388">
        <v>8387</v>
      </c>
      <c r="B8388">
        <v>73</v>
      </c>
      <c r="C8388" t="s">
        <v>10</v>
      </c>
      <c r="D8388" t="s">
        <v>14</v>
      </c>
      <c r="E8388" t="s">
        <v>15</v>
      </c>
      <c r="F8388">
        <v>1260.22</v>
      </c>
      <c r="G8388">
        <v>584.87</v>
      </c>
      <c r="H8388">
        <v>576</v>
      </c>
      <c r="I8388">
        <v>5</v>
      </c>
      <c r="J8388">
        <v>5600.68</v>
      </c>
      <c r="K8388" t="str">
        <f t="shared" si="131"/>
        <v>Low Risk</v>
      </c>
    </row>
    <row r="8389" spans="1:11" x14ac:dyDescent="0.25">
      <c r="A8389">
        <v>8388</v>
      </c>
      <c r="B8389">
        <v>71</v>
      </c>
      <c r="C8389" t="s">
        <v>10</v>
      </c>
      <c r="D8389" t="s">
        <v>11</v>
      </c>
      <c r="E8389" t="s">
        <v>15</v>
      </c>
      <c r="F8389">
        <v>1772.2249999999999</v>
      </c>
      <c r="G8389">
        <v>848.97</v>
      </c>
      <c r="H8389">
        <v>508</v>
      </c>
      <c r="I8389">
        <v>6</v>
      </c>
      <c r="J8389">
        <v>2426.4</v>
      </c>
      <c r="K8389" t="str">
        <f t="shared" si="131"/>
        <v>Low Risk</v>
      </c>
    </row>
    <row r="8390" spans="1:11" x14ac:dyDescent="0.25">
      <c r="A8390">
        <v>8389</v>
      </c>
      <c r="B8390">
        <v>21</v>
      </c>
      <c r="C8390" t="s">
        <v>13</v>
      </c>
      <c r="D8390" t="s">
        <v>18</v>
      </c>
      <c r="E8390" t="s">
        <v>15</v>
      </c>
      <c r="F8390">
        <v>2926.75</v>
      </c>
      <c r="G8390">
        <v>4417.84</v>
      </c>
      <c r="H8390">
        <v>667</v>
      </c>
      <c r="I8390">
        <v>9</v>
      </c>
      <c r="J8390">
        <v>9532.56</v>
      </c>
      <c r="K8390" t="str">
        <f t="shared" si="131"/>
        <v>Low Risk</v>
      </c>
    </row>
    <row r="8391" spans="1:11" x14ac:dyDescent="0.25">
      <c r="A8391">
        <v>8390</v>
      </c>
      <c r="B8391">
        <v>52</v>
      </c>
      <c r="C8391" t="s">
        <v>13</v>
      </c>
      <c r="D8391" t="s">
        <v>11</v>
      </c>
      <c r="E8391" t="s">
        <v>21</v>
      </c>
      <c r="F8391">
        <v>1956.32</v>
      </c>
      <c r="G8391">
        <v>3561.08</v>
      </c>
      <c r="H8391">
        <v>655</v>
      </c>
      <c r="I8391">
        <v>5</v>
      </c>
      <c r="J8391">
        <v>6190.12</v>
      </c>
      <c r="K8391" t="str">
        <f t="shared" si="131"/>
        <v>Low Risk</v>
      </c>
    </row>
    <row r="8392" spans="1:11" x14ac:dyDescent="0.25">
      <c r="A8392">
        <v>8391</v>
      </c>
      <c r="B8392">
        <v>20</v>
      </c>
      <c r="C8392" t="s">
        <v>10</v>
      </c>
      <c r="D8392" t="s">
        <v>11</v>
      </c>
      <c r="E8392" t="s">
        <v>17</v>
      </c>
      <c r="F8392">
        <v>1908.61</v>
      </c>
      <c r="G8392">
        <v>3568.87</v>
      </c>
      <c r="H8392">
        <v>515</v>
      </c>
      <c r="I8392">
        <v>7</v>
      </c>
      <c r="J8392">
        <v>3605.93</v>
      </c>
      <c r="K8392" t="str">
        <f t="shared" si="131"/>
        <v>Low Risk</v>
      </c>
    </row>
    <row r="8393" spans="1:11" x14ac:dyDescent="0.25">
      <c r="A8393">
        <v>8392</v>
      </c>
      <c r="B8393">
        <v>71</v>
      </c>
      <c r="C8393" t="s">
        <v>13</v>
      </c>
      <c r="D8393" t="s">
        <v>16</v>
      </c>
      <c r="E8393" t="s">
        <v>15</v>
      </c>
      <c r="F8393">
        <v>1912.83</v>
      </c>
      <c r="G8393">
        <v>3726.83</v>
      </c>
      <c r="H8393">
        <v>576</v>
      </c>
      <c r="I8393">
        <v>12</v>
      </c>
      <c r="J8393">
        <v>4919.6000000000004</v>
      </c>
      <c r="K8393" t="str">
        <f t="shared" si="131"/>
        <v>Moderate Risk</v>
      </c>
    </row>
    <row r="8394" spans="1:11" x14ac:dyDescent="0.25">
      <c r="A8394">
        <v>8393</v>
      </c>
      <c r="B8394">
        <v>62</v>
      </c>
      <c r="C8394" t="s">
        <v>13</v>
      </c>
      <c r="D8394" t="s">
        <v>16</v>
      </c>
      <c r="E8394" t="s">
        <v>21</v>
      </c>
      <c r="F8394">
        <v>2392.7399999999998</v>
      </c>
      <c r="G8394">
        <v>3771.31</v>
      </c>
      <c r="H8394">
        <v>576</v>
      </c>
      <c r="I8394">
        <v>6</v>
      </c>
      <c r="J8394">
        <v>6792.66</v>
      </c>
      <c r="K8394" t="str">
        <f t="shared" si="131"/>
        <v>Low Risk</v>
      </c>
    </row>
    <row r="8395" spans="1:11" x14ac:dyDescent="0.25">
      <c r="A8395">
        <v>8394</v>
      </c>
      <c r="B8395">
        <v>57</v>
      </c>
      <c r="C8395" t="s">
        <v>10</v>
      </c>
      <c r="D8395" t="s">
        <v>18</v>
      </c>
      <c r="E8395" t="s">
        <v>17</v>
      </c>
      <c r="F8395">
        <v>3464.17</v>
      </c>
      <c r="G8395">
        <v>5640.07</v>
      </c>
      <c r="H8395">
        <v>693</v>
      </c>
      <c r="I8395">
        <v>3</v>
      </c>
      <c r="J8395">
        <v>13192.44</v>
      </c>
      <c r="K8395" t="str">
        <f t="shared" si="131"/>
        <v>Low Risk</v>
      </c>
    </row>
    <row r="8396" spans="1:11" x14ac:dyDescent="0.25">
      <c r="A8396">
        <v>8395</v>
      </c>
      <c r="B8396">
        <v>24</v>
      </c>
      <c r="C8396" t="s">
        <v>13</v>
      </c>
      <c r="D8396" t="s">
        <v>18</v>
      </c>
      <c r="E8396" t="s">
        <v>20</v>
      </c>
      <c r="F8396">
        <v>7344.79</v>
      </c>
      <c r="G8396">
        <v>15740.73</v>
      </c>
      <c r="H8396">
        <v>699</v>
      </c>
      <c r="I8396">
        <v>9</v>
      </c>
      <c r="J8396">
        <v>28405.02</v>
      </c>
      <c r="K8396" t="str">
        <f t="shared" si="131"/>
        <v>Low Risk</v>
      </c>
    </row>
    <row r="8397" spans="1:11" x14ac:dyDescent="0.25">
      <c r="A8397">
        <v>8396</v>
      </c>
      <c r="B8397">
        <v>44</v>
      </c>
      <c r="C8397" t="s">
        <v>10</v>
      </c>
      <c r="D8397" t="s">
        <v>11</v>
      </c>
      <c r="E8397" t="s">
        <v>15</v>
      </c>
      <c r="F8397">
        <v>1837.91</v>
      </c>
      <c r="G8397">
        <v>2765.59</v>
      </c>
      <c r="H8397">
        <v>638</v>
      </c>
      <c r="I8397">
        <v>7</v>
      </c>
      <c r="J8397">
        <v>5873.84</v>
      </c>
      <c r="K8397" t="str">
        <f t="shared" si="131"/>
        <v>Low Risk</v>
      </c>
    </row>
    <row r="8398" spans="1:11" x14ac:dyDescent="0.25">
      <c r="A8398">
        <v>8397</v>
      </c>
      <c r="B8398">
        <v>18</v>
      </c>
      <c r="C8398" t="s">
        <v>13</v>
      </c>
      <c r="D8398" t="s">
        <v>14</v>
      </c>
      <c r="E8398" t="s">
        <v>21</v>
      </c>
      <c r="F8398">
        <v>1239.29</v>
      </c>
      <c r="G8398">
        <v>2592.34</v>
      </c>
      <c r="H8398">
        <v>491</v>
      </c>
      <c r="I8398">
        <v>7</v>
      </c>
      <c r="J8398">
        <v>5332.54</v>
      </c>
      <c r="K8398" t="str">
        <f t="shared" si="131"/>
        <v>Moderate Risk</v>
      </c>
    </row>
    <row r="8399" spans="1:11" x14ac:dyDescent="0.25">
      <c r="A8399">
        <v>8398</v>
      </c>
      <c r="B8399">
        <v>44</v>
      </c>
      <c r="C8399" t="s">
        <v>10</v>
      </c>
      <c r="D8399" t="s">
        <v>11</v>
      </c>
      <c r="E8399" t="s">
        <v>21</v>
      </c>
      <c r="F8399">
        <v>760.79</v>
      </c>
      <c r="G8399">
        <v>2249.23</v>
      </c>
      <c r="H8399">
        <v>435</v>
      </c>
      <c r="I8399">
        <v>10</v>
      </c>
      <c r="J8399">
        <v>500</v>
      </c>
      <c r="K8399" t="str">
        <f t="shared" si="131"/>
        <v>Moderate Risk</v>
      </c>
    </row>
    <row r="8400" spans="1:11" x14ac:dyDescent="0.25">
      <c r="A8400">
        <v>8399</v>
      </c>
      <c r="B8400">
        <v>33</v>
      </c>
      <c r="C8400" t="s">
        <v>13</v>
      </c>
      <c r="D8400" t="s">
        <v>18</v>
      </c>
      <c r="E8400" t="s">
        <v>15</v>
      </c>
      <c r="F8400">
        <v>1238.68</v>
      </c>
      <c r="G8400">
        <v>2599.67</v>
      </c>
      <c r="H8400">
        <v>558</v>
      </c>
      <c r="I8400">
        <v>9</v>
      </c>
      <c r="J8400">
        <v>5332.54</v>
      </c>
      <c r="K8400" t="str">
        <f t="shared" si="131"/>
        <v>Low Risk</v>
      </c>
    </row>
    <row r="8401" spans="1:11" x14ac:dyDescent="0.25">
      <c r="A8401">
        <v>8400</v>
      </c>
      <c r="B8401">
        <v>55</v>
      </c>
      <c r="C8401" t="s">
        <v>10</v>
      </c>
      <c r="D8401" t="s">
        <v>14</v>
      </c>
      <c r="E8401" t="s">
        <v>17</v>
      </c>
      <c r="F8401">
        <v>1772.2249999999999</v>
      </c>
      <c r="G8401">
        <v>2145.23</v>
      </c>
      <c r="H8401">
        <v>534</v>
      </c>
      <c r="I8401">
        <v>7</v>
      </c>
      <c r="J8401">
        <v>3922.68</v>
      </c>
      <c r="K8401" t="str">
        <f t="shared" si="131"/>
        <v>Low Risk</v>
      </c>
    </row>
    <row r="8402" spans="1:11" x14ac:dyDescent="0.25">
      <c r="A8402">
        <v>8401</v>
      </c>
      <c r="B8402">
        <v>24</v>
      </c>
      <c r="C8402" t="s">
        <v>13</v>
      </c>
      <c r="D8402" t="s">
        <v>16</v>
      </c>
      <c r="E8402" t="s">
        <v>15</v>
      </c>
      <c r="F8402">
        <v>1676.06</v>
      </c>
      <c r="G8402">
        <v>2108</v>
      </c>
      <c r="H8402">
        <v>594</v>
      </c>
      <c r="I8402">
        <v>4</v>
      </c>
      <c r="J8402">
        <v>5332.54</v>
      </c>
      <c r="K8402" t="str">
        <f t="shared" si="131"/>
        <v>Low Risk</v>
      </c>
    </row>
    <row r="8403" spans="1:11" x14ac:dyDescent="0.25">
      <c r="A8403">
        <v>8402</v>
      </c>
      <c r="B8403">
        <v>61</v>
      </c>
      <c r="C8403" t="s">
        <v>10</v>
      </c>
      <c r="D8403" t="s">
        <v>16</v>
      </c>
      <c r="E8403" t="s">
        <v>12</v>
      </c>
      <c r="F8403">
        <v>1215.1300000000001</v>
      </c>
      <c r="G8403">
        <v>1258.26</v>
      </c>
      <c r="H8403">
        <v>576</v>
      </c>
      <c r="I8403">
        <v>9</v>
      </c>
      <c r="J8403">
        <v>5044.0200000000004</v>
      </c>
      <c r="K8403" t="str">
        <f t="shared" si="131"/>
        <v>Low Risk</v>
      </c>
    </row>
    <row r="8404" spans="1:11" x14ac:dyDescent="0.25">
      <c r="A8404">
        <v>8403</v>
      </c>
      <c r="B8404">
        <v>40</v>
      </c>
      <c r="C8404" t="s">
        <v>13</v>
      </c>
      <c r="D8404" t="s">
        <v>11</v>
      </c>
      <c r="E8404" t="s">
        <v>20</v>
      </c>
      <c r="F8404">
        <v>957.53</v>
      </c>
      <c r="G8404">
        <v>1381.71</v>
      </c>
      <c r="H8404">
        <v>489</v>
      </c>
      <c r="I8404">
        <v>8</v>
      </c>
      <c r="J8404">
        <v>1392.54</v>
      </c>
      <c r="K8404" t="str">
        <f t="shared" si="131"/>
        <v>Moderate Risk</v>
      </c>
    </row>
    <row r="8405" spans="1:11" x14ac:dyDescent="0.25">
      <c r="A8405">
        <v>8404</v>
      </c>
      <c r="B8405">
        <v>58</v>
      </c>
      <c r="C8405" t="s">
        <v>10</v>
      </c>
      <c r="D8405" t="s">
        <v>11</v>
      </c>
      <c r="E8405" t="s">
        <v>12</v>
      </c>
      <c r="F8405">
        <v>2032.36</v>
      </c>
      <c r="G8405">
        <v>3237.28</v>
      </c>
      <c r="H8405">
        <v>649</v>
      </c>
      <c r="I8405">
        <v>11</v>
      </c>
      <c r="J8405">
        <v>8481.4</v>
      </c>
      <c r="K8405" t="str">
        <f t="shared" si="131"/>
        <v>Moderate Risk</v>
      </c>
    </row>
    <row r="8406" spans="1:11" x14ac:dyDescent="0.25">
      <c r="A8406">
        <v>8405</v>
      </c>
      <c r="B8406">
        <v>28</v>
      </c>
      <c r="C8406" t="s">
        <v>13</v>
      </c>
      <c r="D8406" t="s">
        <v>11</v>
      </c>
      <c r="E8406" t="s">
        <v>17</v>
      </c>
      <c r="F8406">
        <v>1125.28</v>
      </c>
      <c r="G8406">
        <v>1993.62</v>
      </c>
      <c r="H8406">
        <v>507</v>
      </c>
      <c r="I8406">
        <v>6</v>
      </c>
      <c r="J8406">
        <v>2521.67</v>
      </c>
      <c r="K8406" t="str">
        <f t="shared" si="131"/>
        <v>Low Risk</v>
      </c>
    </row>
    <row r="8407" spans="1:11" x14ac:dyDescent="0.25">
      <c r="A8407">
        <v>8406</v>
      </c>
      <c r="B8407">
        <v>59</v>
      </c>
      <c r="C8407" t="s">
        <v>13</v>
      </c>
      <c r="D8407" t="s">
        <v>14</v>
      </c>
      <c r="E8407" t="s">
        <v>20</v>
      </c>
      <c r="F8407">
        <v>878.25</v>
      </c>
      <c r="G8407">
        <v>1003.66</v>
      </c>
      <c r="H8407">
        <v>576</v>
      </c>
      <c r="I8407">
        <v>10</v>
      </c>
      <c r="J8407">
        <v>500</v>
      </c>
      <c r="K8407" t="str">
        <f t="shared" si="131"/>
        <v>Low Risk</v>
      </c>
    </row>
    <row r="8408" spans="1:11" x14ac:dyDescent="0.25">
      <c r="A8408">
        <v>8407</v>
      </c>
      <c r="B8408">
        <v>70</v>
      </c>
      <c r="C8408" t="s">
        <v>10</v>
      </c>
      <c r="D8408" t="s">
        <v>11</v>
      </c>
      <c r="E8408" t="s">
        <v>12</v>
      </c>
      <c r="F8408">
        <v>987.7</v>
      </c>
      <c r="G8408">
        <v>1393.31</v>
      </c>
      <c r="H8408">
        <v>573</v>
      </c>
      <c r="I8408">
        <v>6</v>
      </c>
      <c r="J8408">
        <v>2667.71</v>
      </c>
      <c r="K8408" t="str">
        <f t="shared" si="131"/>
        <v>Low Risk</v>
      </c>
    </row>
    <row r="8409" spans="1:11" x14ac:dyDescent="0.25">
      <c r="A8409">
        <v>8408</v>
      </c>
      <c r="B8409">
        <v>50</v>
      </c>
      <c r="C8409" t="s">
        <v>13</v>
      </c>
      <c r="D8409" t="s">
        <v>14</v>
      </c>
      <c r="E8409" t="s">
        <v>12</v>
      </c>
      <c r="F8409">
        <v>844.98</v>
      </c>
      <c r="G8409">
        <v>3237.28</v>
      </c>
      <c r="H8409">
        <v>430</v>
      </c>
      <c r="I8409">
        <v>8</v>
      </c>
      <c r="J8409">
        <v>5332.54</v>
      </c>
      <c r="K8409" t="str">
        <f t="shared" si="131"/>
        <v>Moderate Risk</v>
      </c>
    </row>
    <row r="8410" spans="1:11" x14ac:dyDescent="0.25">
      <c r="A8410">
        <v>8409</v>
      </c>
      <c r="B8410">
        <v>67</v>
      </c>
      <c r="C8410" t="s">
        <v>10</v>
      </c>
      <c r="D8410" t="s">
        <v>18</v>
      </c>
      <c r="E8410" t="s">
        <v>21</v>
      </c>
      <c r="F8410">
        <v>2128.35</v>
      </c>
      <c r="G8410">
        <v>3009.52</v>
      </c>
      <c r="H8410">
        <v>574</v>
      </c>
      <c r="I8410">
        <v>11</v>
      </c>
      <c r="J8410">
        <v>6504.58</v>
      </c>
      <c r="K8410" t="str">
        <f t="shared" si="131"/>
        <v>Moderate Risk</v>
      </c>
    </row>
    <row r="8411" spans="1:11" x14ac:dyDescent="0.25">
      <c r="A8411">
        <v>8410</v>
      </c>
      <c r="B8411">
        <v>53</v>
      </c>
      <c r="C8411" t="s">
        <v>13</v>
      </c>
      <c r="D8411" t="s">
        <v>18</v>
      </c>
      <c r="E8411" t="s">
        <v>17</v>
      </c>
      <c r="F8411">
        <v>2428.66</v>
      </c>
      <c r="G8411">
        <v>3823.98</v>
      </c>
      <c r="H8411">
        <v>565</v>
      </c>
      <c r="I8411">
        <v>11</v>
      </c>
      <c r="J8411">
        <v>10048.59</v>
      </c>
      <c r="K8411" t="str">
        <f t="shared" si="131"/>
        <v>Moderate Risk</v>
      </c>
    </row>
    <row r="8412" spans="1:11" x14ac:dyDescent="0.25">
      <c r="A8412">
        <v>8411</v>
      </c>
      <c r="B8412">
        <v>54</v>
      </c>
      <c r="C8412" t="s">
        <v>13</v>
      </c>
      <c r="D8412" t="s">
        <v>16</v>
      </c>
      <c r="E8412" t="s">
        <v>12</v>
      </c>
      <c r="F8412">
        <v>2048.13</v>
      </c>
      <c r="G8412">
        <v>2642.87</v>
      </c>
      <c r="H8412">
        <v>637</v>
      </c>
      <c r="I8412">
        <v>6</v>
      </c>
      <c r="J8412">
        <v>7317.44</v>
      </c>
      <c r="K8412" t="str">
        <f t="shared" si="131"/>
        <v>Low Risk</v>
      </c>
    </row>
    <row r="8413" spans="1:11" x14ac:dyDescent="0.25">
      <c r="A8413">
        <v>8412</v>
      </c>
      <c r="B8413">
        <v>58</v>
      </c>
      <c r="C8413" t="s">
        <v>10</v>
      </c>
      <c r="D8413" t="s">
        <v>16</v>
      </c>
      <c r="E8413" t="s">
        <v>17</v>
      </c>
      <c r="F8413">
        <v>1772.2249999999999</v>
      </c>
      <c r="G8413">
        <v>5056.8500000000004</v>
      </c>
      <c r="H8413">
        <v>673</v>
      </c>
      <c r="I8413">
        <v>5</v>
      </c>
      <c r="J8413">
        <v>5728.61</v>
      </c>
      <c r="K8413" t="str">
        <f t="shared" si="131"/>
        <v>Low Risk</v>
      </c>
    </row>
    <row r="8414" spans="1:11" x14ac:dyDescent="0.25">
      <c r="A8414">
        <v>8413</v>
      </c>
      <c r="B8414">
        <v>34</v>
      </c>
      <c r="C8414" t="s">
        <v>13</v>
      </c>
      <c r="D8414" t="s">
        <v>11</v>
      </c>
      <c r="E8414" t="s">
        <v>20</v>
      </c>
      <c r="F8414">
        <v>661.91</v>
      </c>
      <c r="G8414">
        <v>0</v>
      </c>
      <c r="H8414">
        <v>438</v>
      </c>
      <c r="I8414">
        <v>7</v>
      </c>
      <c r="J8414">
        <v>2165.42</v>
      </c>
      <c r="K8414" t="str">
        <f t="shared" si="131"/>
        <v>Moderate Risk</v>
      </c>
    </row>
    <row r="8415" spans="1:11" x14ac:dyDescent="0.25">
      <c r="A8415">
        <v>8414</v>
      </c>
      <c r="B8415">
        <v>52</v>
      </c>
      <c r="C8415" t="s">
        <v>10</v>
      </c>
      <c r="D8415" t="s">
        <v>14</v>
      </c>
      <c r="E8415" t="s">
        <v>17</v>
      </c>
      <c r="F8415">
        <v>739.85</v>
      </c>
      <c r="G8415">
        <v>1050.23</v>
      </c>
      <c r="H8415">
        <v>543</v>
      </c>
      <c r="I8415">
        <v>5</v>
      </c>
      <c r="J8415">
        <v>2494.4299999999998</v>
      </c>
      <c r="K8415" t="str">
        <f t="shared" si="131"/>
        <v>Low Risk</v>
      </c>
    </row>
    <row r="8416" spans="1:11" x14ac:dyDescent="0.25">
      <c r="A8416">
        <v>8415</v>
      </c>
      <c r="B8416">
        <v>65</v>
      </c>
      <c r="C8416" t="s">
        <v>10</v>
      </c>
      <c r="D8416" t="s">
        <v>14</v>
      </c>
      <c r="E8416" t="s">
        <v>15</v>
      </c>
      <c r="F8416">
        <v>996.5</v>
      </c>
      <c r="G8416">
        <v>3249.91</v>
      </c>
      <c r="H8416">
        <v>590</v>
      </c>
      <c r="I8416">
        <v>7</v>
      </c>
      <c r="J8416">
        <v>500</v>
      </c>
      <c r="K8416" t="str">
        <f t="shared" si="131"/>
        <v>Low Risk</v>
      </c>
    </row>
    <row r="8417" spans="1:11" x14ac:dyDescent="0.25">
      <c r="A8417">
        <v>8416</v>
      </c>
      <c r="B8417">
        <v>22</v>
      </c>
      <c r="C8417" t="s">
        <v>13</v>
      </c>
      <c r="D8417" t="s">
        <v>11</v>
      </c>
      <c r="E8417" t="s">
        <v>17</v>
      </c>
      <c r="F8417">
        <v>2294.3000000000002</v>
      </c>
      <c r="G8417">
        <v>5235.1000000000004</v>
      </c>
      <c r="H8417">
        <v>607</v>
      </c>
      <c r="I8417">
        <v>14</v>
      </c>
      <c r="J8417">
        <v>6022</v>
      </c>
      <c r="K8417" t="str">
        <f t="shared" si="131"/>
        <v>Moderate Risk</v>
      </c>
    </row>
    <row r="8418" spans="1:11" x14ac:dyDescent="0.25">
      <c r="A8418">
        <v>8417</v>
      </c>
      <c r="B8418">
        <v>65</v>
      </c>
      <c r="C8418" t="s">
        <v>13</v>
      </c>
      <c r="D8418" t="s">
        <v>18</v>
      </c>
      <c r="E8418" t="s">
        <v>152</v>
      </c>
      <c r="F8418">
        <v>2398.86</v>
      </c>
      <c r="G8418">
        <v>4591.3</v>
      </c>
      <c r="H8418">
        <v>613</v>
      </c>
      <c r="I8418">
        <v>9</v>
      </c>
      <c r="J8418">
        <v>8378.09</v>
      </c>
      <c r="K8418" t="str">
        <f t="shared" si="131"/>
        <v>Low Risk</v>
      </c>
    </row>
    <row r="8419" spans="1:11" x14ac:dyDescent="0.25">
      <c r="A8419">
        <v>8418</v>
      </c>
      <c r="B8419">
        <v>49</v>
      </c>
      <c r="C8419" t="s">
        <v>10</v>
      </c>
      <c r="D8419" t="s">
        <v>19</v>
      </c>
      <c r="E8419" t="s">
        <v>12</v>
      </c>
      <c r="F8419">
        <v>4055.8</v>
      </c>
      <c r="G8419">
        <v>7692.79</v>
      </c>
      <c r="H8419">
        <v>669</v>
      </c>
      <c r="I8419">
        <v>6</v>
      </c>
      <c r="J8419">
        <v>13015.68</v>
      </c>
      <c r="K8419" t="str">
        <f t="shared" si="131"/>
        <v>Low Risk</v>
      </c>
    </row>
    <row r="8420" spans="1:11" x14ac:dyDescent="0.25">
      <c r="A8420">
        <v>8419</v>
      </c>
      <c r="B8420">
        <v>20</v>
      </c>
      <c r="C8420" t="s">
        <v>10</v>
      </c>
      <c r="D8420" t="s">
        <v>11</v>
      </c>
      <c r="E8420" t="s">
        <v>20</v>
      </c>
      <c r="F8420">
        <v>2696.99</v>
      </c>
      <c r="G8420">
        <v>3989.67</v>
      </c>
      <c r="H8420">
        <v>630</v>
      </c>
      <c r="I8420">
        <v>7</v>
      </c>
      <c r="J8420">
        <v>6483.78</v>
      </c>
      <c r="K8420" t="str">
        <f t="shared" si="131"/>
        <v>Low Risk</v>
      </c>
    </row>
    <row r="8421" spans="1:11" x14ac:dyDescent="0.25">
      <c r="A8421">
        <v>8420</v>
      </c>
      <c r="B8421">
        <v>69</v>
      </c>
      <c r="C8421" t="s">
        <v>13</v>
      </c>
      <c r="D8421" t="s">
        <v>11</v>
      </c>
      <c r="E8421" t="s">
        <v>15</v>
      </c>
      <c r="F8421">
        <v>1466.88</v>
      </c>
      <c r="G8421">
        <v>1419.01</v>
      </c>
      <c r="H8421">
        <v>576</v>
      </c>
      <c r="I8421">
        <v>7</v>
      </c>
      <c r="J8421">
        <v>6780.59</v>
      </c>
      <c r="K8421" t="str">
        <f t="shared" si="131"/>
        <v>Low Risk</v>
      </c>
    </row>
    <row r="8422" spans="1:11" x14ac:dyDescent="0.25">
      <c r="A8422">
        <v>8421</v>
      </c>
      <c r="B8422">
        <v>64</v>
      </c>
      <c r="C8422" t="s">
        <v>10</v>
      </c>
      <c r="D8422" t="s">
        <v>11</v>
      </c>
      <c r="E8422" t="s">
        <v>12</v>
      </c>
      <c r="F8422">
        <v>1558.93</v>
      </c>
      <c r="G8422">
        <v>2281.34</v>
      </c>
      <c r="H8422">
        <v>569</v>
      </c>
      <c r="I8422">
        <v>3</v>
      </c>
      <c r="J8422">
        <v>2898.99</v>
      </c>
      <c r="K8422" t="str">
        <f t="shared" si="131"/>
        <v>Low Risk</v>
      </c>
    </row>
    <row r="8423" spans="1:11" x14ac:dyDescent="0.25">
      <c r="A8423">
        <v>8422</v>
      </c>
      <c r="B8423">
        <v>52</v>
      </c>
      <c r="C8423" t="s">
        <v>13</v>
      </c>
      <c r="D8423" t="s">
        <v>11</v>
      </c>
      <c r="E8423" t="s">
        <v>12</v>
      </c>
      <c r="F8423">
        <v>1557.5</v>
      </c>
      <c r="G8423">
        <v>2388.2199999999998</v>
      </c>
      <c r="H8423">
        <v>548</v>
      </c>
      <c r="I8423">
        <v>3</v>
      </c>
      <c r="J8423">
        <v>5332.54</v>
      </c>
      <c r="K8423" t="str">
        <f t="shared" si="131"/>
        <v>Low Risk</v>
      </c>
    </row>
    <row r="8424" spans="1:11" x14ac:dyDescent="0.25">
      <c r="A8424">
        <v>8423</v>
      </c>
      <c r="B8424">
        <v>69</v>
      </c>
      <c r="C8424" t="s">
        <v>13</v>
      </c>
      <c r="D8424" t="s">
        <v>16</v>
      </c>
      <c r="E8424" t="s">
        <v>17</v>
      </c>
      <c r="F8424">
        <v>1951.89</v>
      </c>
      <c r="G8424">
        <v>3928.51</v>
      </c>
      <c r="H8424">
        <v>593</v>
      </c>
      <c r="I8424">
        <v>10</v>
      </c>
      <c r="J8424">
        <v>6014.82</v>
      </c>
      <c r="K8424" t="str">
        <f t="shared" si="131"/>
        <v>Low Risk</v>
      </c>
    </row>
    <row r="8425" spans="1:11" x14ac:dyDescent="0.25">
      <c r="A8425">
        <v>8424</v>
      </c>
      <c r="B8425">
        <v>31</v>
      </c>
      <c r="C8425" t="s">
        <v>10</v>
      </c>
      <c r="D8425" t="s">
        <v>18</v>
      </c>
      <c r="E8425" t="s">
        <v>15</v>
      </c>
      <c r="F8425">
        <v>1470.09</v>
      </c>
      <c r="G8425">
        <v>2571.7399999999998</v>
      </c>
      <c r="H8425">
        <v>563</v>
      </c>
      <c r="I8425">
        <v>7</v>
      </c>
      <c r="J8425">
        <v>5519.26</v>
      </c>
      <c r="K8425" t="str">
        <f t="shared" si="131"/>
        <v>Low Risk</v>
      </c>
    </row>
    <row r="8426" spans="1:11" x14ac:dyDescent="0.25">
      <c r="A8426">
        <v>8425</v>
      </c>
      <c r="B8426">
        <v>65</v>
      </c>
      <c r="C8426" t="s">
        <v>10</v>
      </c>
      <c r="D8426" t="s">
        <v>18</v>
      </c>
      <c r="E8426" t="s">
        <v>12</v>
      </c>
      <c r="F8426">
        <v>3144.15</v>
      </c>
      <c r="G8426">
        <v>6994.02</v>
      </c>
      <c r="H8426">
        <v>638</v>
      </c>
      <c r="I8426">
        <v>8</v>
      </c>
      <c r="J8426">
        <v>11890.5</v>
      </c>
      <c r="K8426" t="str">
        <f t="shared" si="131"/>
        <v>Low Risk</v>
      </c>
    </row>
    <row r="8427" spans="1:11" x14ac:dyDescent="0.25">
      <c r="A8427">
        <v>8426</v>
      </c>
      <c r="B8427">
        <v>48</v>
      </c>
      <c r="C8427" t="s">
        <v>10</v>
      </c>
      <c r="D8427" t="s">
        <v>16</v>
      </c>
      <c r="E8427" t="s">
        <v>17</v>
      </c>
      <c r="F8427">
        <v>1906.32</v>
      </c>
      <c r="G8427">
        <v>3640.86</v>
      </c>
      <c r="H8427">
        <v>573</v>
      </c>
      <c r="I8427">
        <v>11</v>
      </c>
      <c r="J8427">
        <v>6037.19</v>
      </c>
      <c r="K8427" t="str">
        <f t="shared" si="131"/>
        <v>Moderate Risk</v>
      </c>
    </row>
    <row r="8428" spans="1:11" x14ac:dyDescent="0.25">
      <c r="A8428">
        <v>8427</v>
      </c>
      <c r="B8428">
        <v>48</v>
      </c>
      <c r="C8428" t="s">
        <v>10</v>
      </c>
      <c r="D8428" t="s">
        <v>11</v>
      </c>
      <c r="E8428" t="s">
        <v>21</v>
      </c>
      <c r="F8428">
        <v>1046.57</v>
      </c>
      <c r="G8428">
        <v>584.70000000000005</v>
      </c>
      <c r="H8428">
        <v>478</v>
      </c>
      <c r="I8428">
        <v>4</v>
      </c>
      <c r="J8428">
        <v>500</v>
      </c>
      <c r="K8428" t="str">
        <f t="shared" si="131"/>
        <v>Moderate Risk</v>
      </c>
    </row>
    <row r="8429" spans="1:11" x14ac:dyDescent="0.25">
      <c r="A8429">
        <v>8428</v>
      </c>
      <c r="B8429">
        <v>34</v>
      </c>
      <c r="C8429" t="s">
        <v>13</v>
      </c>
      <c r="D8429" t="s">
        <v>19</v>
      </c>
      <c r="E8429" t="s">
        <v>17</v>
      </c>
      <c r="F8429">
        <v>3005.26</v>
      </c>
      <c r="G8429">
        <v>4259.99</v>
      </c>
      <c r="H8429">
        <v>601</v>
      </c>
      <c r="I8429">
        <v>7</v>
      </c>
      <c r="J8429">
        <v>7957.12</v>
      </c>
      <c r="K8429" t="str">
        <f t="shared" si="131"/>
        <v>Low Risk</v>
      </c>
    </row>
    <row r="8430" spans="1:11" x14ac:dyDescent="0.25">
      <c r="A8430">
        <v>8429</v>
      </c>
      <c r="B8430">
        <v>41</v>
      </c>
      <c r="C8430" t="s">
        <v>13</v>
      </c>
      <c r="D8430" t="s">
        <v>16</v>
      </c>
      <c r="E8430" t="s">
        <v>12</v>
      </c>
      <c r="F8430">
        <v>779.11</v>
      </c>
      <c r="G8430">
        <v>1098.32</v>
      </c>
      <c r="H8430">
        <v>489</v>
      </c>
      <c r="I8430">
        <v>11</v>
      </c>
      <c r="J8430">
        <v>500</v>
      </c>
      <c r="K8430" t="str">
        <f t="shared" si="131"/>
        <v>High Risk</v>
      </c>
    </row>
    <row r="8431" spans="1:11" x14ac:dyDescent="0.25">
      <c r="A8431">
        <v>8430</v>
      </c>
      <c r="B8431">
        <v>69</v>
      </c>
      <c r="C8431" t="s">
        <v>13</v>
      </c>
      <c r="D8431" t="s">
        <v>11</v>
      </c>
      <c r="E8431" t="s">
        <v>12</v>
      </c>
      <c r="F8431">
        <v>792.85</v>
      </c>
      <c r="G8431">
        <v>857.71</v>
      </c>
      <c r="H8431">
        <v>437</v>
      </c>
      <c r="I8431">
        <v>8</v>
      </c>
      <c r="J8431">
        <v>3225.48</v>
      </c>
      <c r="K8431" t="str">
        <f t="shared" si="131"/>
        <v>Moderate Risk</v>
      </c>
    </row>
    <row r="8432" spans="1:11" x14ac:dyDescent="0.25">
      <c r="A8432">
        <v>8431</v>
      </c>
      <c r="B8432">
        <v>40</v>
      </c>
      <c r="C8432" t="s">
        <v>10</v>
      </c>
      <c r="D8432" t="s">
        <v>11</v>
      </c>
      <c r="E8432" t="s">
        <v>17</v>
      </c>
      <c r="F8432">
        <v>2226.21</v>
      </c>
      <c r="G8432">
        <v>3992.85</v>
      </c>
      <c r="H8432">
        <v>601</v>
      </c>
      <c r="I8432">
        <v>10</v>
      </c>
      <c r="J8432">
        <v>7936.81</v>
      </c>
      <c r="K8432" t="str">
        <f t="shared" si="131"/>
        <v>Low Risk</v>
      </c>
    </row>
    <row r="8433" spans="1:11" x14ac:dyDescent="0.25">
      <c r="A8433">
        <v>8432</v>
      </c>
      <c r="B8433">
        <v>35</v>
      </c>
      <c r="C8433" t="s">
        <v>10</v>
      </c>
      <c r="D8433" t="s">
        <v>18</v>
      </c>
      <c r="E8433" t="s">
        <v>12</v>
      </c>
      <c r="F8433">
        <v>2148.62</v>
      </c>
      <c r="G8433">
        <v>4494.53</v>
      </c>
      <c r="H8433">
        <v>584</v>
      </c>
      <c r="I8433">
        <v>5</v>
      </c>
      <c r="J8433">
        <v>2976.27</v>
      </c>
      <c r="K8433" t="str">
        <f t="shared" si="131"/>
        <v>Low Risk</v>
      </c>
    </row>
    <row r="8434" spans="1:11" x14ac:dyDescent="0.25">
      <c r="A8434">
        <v>8433</v>
      </c>
      <c r="B8434">
        <v>67</v>
      </c>
      <c r="C8434" t="s">
        <v>13</v>
      </c>
      <c r="D8434" t="s">
        <v>11</v>
      </c>
      <c r="E8434" t="s">
        <v>12</v>
      </c>
      <c r="F8434">
        <v>1772.2249999999999</v>
      </c>
      <c r="G8434">
        <v>5644.25</v>
      </c>
      <c r="H8434">
        <v>682</v>
      </c>
      <c r="I8434">
        <v>4</v>
      </c>
      <c r="J8434">
        <v>9953.81</v>
      </c>
      <c r="K8434" t="str">
        <f t="shared" si="131"/>
        <v>Low Risk</v>
      </c>
    </row>
    <row r="8435" spans="1:11" x14ac:dyDescent="0.25">
      <c r="A8435">
        <v>8434</v>
      </c>
      <c r="B8435">
        <v>71</v>
      </c>
      <c r="C8435" t="s">
        <v>13</v>
      </c>
      <c r="D8435" t="s">
        <v>11</v>
      </c>
      <c r="E8435" t="s">
        <v>21</v>
      </c>
      <c r="F8435">
        <v>1632.31</v>
      </c>
      <c r="G8435">
        <v>3237.28</v>
      </c>
      <c r="H8435">
        <v>558</v>
      </c>
      <c r="I8435">
        <v>11</v>
      </c>
      <c r="J8435">
        <v>4523.04</v>
      </c>
      <c r="K8435" t="str">
        <f t="shared" si="131"/>
        <v>Moderate Risk</v>
      </c>
    </row>
    <row r="8436" spans="1:11" x14ac:dyDescent="0.25">
      <c r="A8436">
        <v>8435</v>
      </c>
      <c r="B8436">
        <v>31</v>
      </c>
      <c r="C8436" t="s">
        <v>13</v>
      </c>
      <c r="D8436" t="s">
        <v>11</v>
      </c>
      <c r="E8436" t="s">
        <v>17</v>
      </c>
      <c r="F8436">
        <v>1621.19</v>
      </c>
      <c r="G8436">
        <v>3870.13</v>
      </c>
      <c r="H8436">
        <v>581</v>
      </c>
      <c r="I8436">
        <v>6</v>
      </c>
      <c r="J8436">
        <v>4839.8599999999997</v>
      </c>
      <c r="K8436" t="str">
        <f t="shared" si="131"/>
        <v>Low Risk</v>
      </c>
    </row>
    <row r="8437" spans="1:11" x14ac:dyDescent="0.25">
      <c r="A8437">
        <v>8436</v>
      </c>
      <c r="B8437">
        <v>67</v>
      </c>
      <c r="C8437" t="s">
        <v>10</v>
      </c>
      <c r="D8437" t="s">
        <v>18</v>
      </c>
      <c r="E8437" t="s">
        <v>17</v>
      </c>
      <c r="F8437">
        <v>2495.5300000000002</v>
      </c>
      <c r="G8437">
        <v>4216.96</v>
      </c>
      <c r="H8437">
        <v>563</v>
      </c>
      <c r="I8437">
        <v>6</v>
      </c>
      <c r="J8437">
        <v>7994.68</v>
      </c>
      <c r="K8437" t="str">
        <f t="shared" si="131"/>
        <v>Low Risk</v>
      </c>
    </row>
    <row r="8438" spans="1:11" x14ac:dyDescent="0.25">
      <c r="A8438">
        <v>8437</v>
      </c>
      <c r="B8438">
        <v>32</v>
      </c>
      <c r="C8438" t="s">
        <v>13</v>
      </c>
      <c r="D8438" t="s">
        <v>16</v>
      </c>
      <c r="E8438" t="s">
        <v>15</v>
      </c>
      <c r="F8438">
        <v>1120.8900000000001</v>
      </c>
      <c r="G8438">
        <v>2056.2399999999998</v>
      </c>
      <c r="H8438">
        <v>556</v>
      </c>
      <c r="I8438">
        <v>4</v>
      </c>
      <c r="J8438">
        <v>5332.54</v>
      </c>
      <c r="K8438" t="str">
        <f t="shared" si="131"/>
        <v>Low Risk</v>
      </c>
    </row>
    <row r="8439" spans="1:11" x14ac:dyDescent="0.25">
      <c r="A8439">
        <v>8438</v>
      </c>
      <c r="B8439">
        <v>32</v>
      </c>
      <c r="C8439" t="s">
        <v>10</v>
      </c>
      <c r="D8439" t="s">
        <v>16</v>
      </c>
      <c r="E8439" t="s">
        <v>21</v>
      </c>
      <c r="F8439">
        <v>2124.42</v>
      </c>
      <c r="G8439">
        <v>3102.44</v>
      </c>
      <c r="H8439">
        <v>617</v>
      </c>
      <c r="I8439">
        <v>6</v>
      </c>
      <c r="J8439">
        <v>4496.8999999999996</v>
      </c>
      <c r="K8439" t="str">
        <f t="shared" si="131"/>
        <v>Low Risk</v>
      </c>
    </row>
    <row r="8440" spans="1:11" x14ac:dyDescent="0.25">
      <c r="A8440">
        <v>8439</v>
      </c>
      <c r="B8440">
        <v>23</v>
      </c>
      <c r="C8440" t="s">
        <v>13</v>
      </c>
      <c r="D8440" t="s">
        <v>18</v>
      </c>
      <c r="E8440" t="s">
        <v>12</v>
      </c>
      <c r="F8440">
        <v>1709.96</v>
      </c>
      <c r="G8440">
        <v>3407.85</v>
      </c>
      <c r="H8440">
        <v>614</v>
      </c>
      <c r="I8440">
        <v>10</v>
      </c>
      <c r="J8440">
        <v>6821.09</v>
      </c>
      <c r="K8440" t="str">
        <f t="shared" si="131"/>
        <v>Low Risk</v>
      </c>
    </row>
    <row r="8441" spans="1:11" x14ac:dyDescent="0.25">
      <c r="A8441">
        <v>8440</v>
      </c>
      <c r="B8441">
        <v>44</v>
      </c>
      <c r="C8441" t="s">
        <v>13</v>
      </c>
      <c r="D8441" t="s">
        <v>18</v>
      </c>
      <c r="E8441" t="s">
        <v>12</v>
      </c>
      <c r="F8441">
        <v>2781.9</v>
      </c>
      <c r="G8441">
        <v>5288.32</v>
      </c>
      <c r="H8441">
        <v>576</v>
      </c>
      <c r="I8441">
        <v>8</v>
      </c>
      <c r="J8441">
        <v>7987.01</v>
      </c>
      <c r="K8441" t="str">
        <f t="shared" si="131"/>
        <v>Low Risk</v>
      </c>
    </row>
    <row r="8442" spans="1:11" x14ac:dyDescent="0.25">
      <c r="A8442">
        <v>8441</v>
      </c>
      <c r="B8442">
        <v>32</v>
      </c>
      <c r="C8442" t="s">
        <v>13</v>
      </c>
      <c r="D8442" t="s">
        <v>18</v>
      </c>
      <c r="E8442" t="s">
        <v>12</v>
      </c>
      <c r="F8442">
        <v>1617.15</v>
      </c>
      <c r="G8442">
        <v>4091.16</v>
      </c>
      <c r="H8442">
        <v>576</v>
      </c>
      <c r="I8442">
        <v>11</v>
      </c>
      <c r="J8442">
        <v>3928.4</v>
      </c>
      <c r="K8442" t="str">
        <f t="shared" si="131"/>
        <v>Moderate Risk</v>
      </c>
    </row>
    <row r="8443" spans="1:11" x14ac:dyDescent="0.25">
      <c r="A8443">
        <v>8442</v>
      </c>
      <c r="B8443">
        <v>67</v>
      </c>
      <c r="C8443" t="s">
        <v>10</v>
      </c>
      <c r="D8443" t="s">
        <v>14</v>
      </c>
      <c r="E8443" t="s">
        <v>20</v>
      </c>
      <c r="F8443">
        <v>1761.71</v>
      </c>
      <c r="G8443">
        <v>2663.52</v>
      </c>
      <c r="H8443">
        <v>561</v>
      </c>
      <c r="I8443">
        <v>7</v>
      </c>
      <c r="J8443">
        <v>4342.8900000000003</v>
      </c>
      <c r="K8443" t="str">
        <f t="shared" si="131"/>
        <v>Low Risk</v>
      </c>
    </row>
    <row r="8444" spans="1:11" x14ac:dyDescent="0.25">
      <c r="A8444">
        <v>8443</v>
      </c>
      <c r="B8444">
        <v>53</v>
      </c>
      <c r="C8444" t="s">
        <v>13</v>
      </c>
      <c r="D8444" t="s">
        <v>11</v>
      </c>
      <c r="E8444" t="s">
        <v>15</v>
      </c>
      <c r="F8444">
        <v>1864.9</v>
      </c>
      <c r="G8444">
        <v>3435.71</v>
      </c>
      <c r="H8444">
        <v>593</v>
      </c>
      <c r="I8444">
        <v>5</v>
      </c>
      <c r="J8444">
        <v>8546.1299999999992</v>
      </c>
      <c r="K8444" t="str">
        <f t="shared" si="131"/>
        <v>Low Risk</v>
      </c>
    </row>
    <row r="8445" spans="1:11" x14ac:dyDescent="0.25">
      <c r="A8445">
        <v>8444</v>
      </c>
      <c r="B8445">
        <v>72</v>
      </c>
      <c r="C8445" t="s">
        <v>10</v>
      </c>
      <c r="D8445" t="s">
        <v>11</v>
      </c>
      <c r="E8445" t="s">
        <v>12</v>
      </c>
      <c r="F8445">
        <v>2756.28</v>
      </c>
      <c r="G8445">
        <v>5262.62</v>
      </c>
      <c r="H8445">
        <v>597</v>
      </c>
      <c r="I8445">
        <v>9</v>
      </c>
      <c r="J8445">
        <v>7421.96</v>
      </c>
      <c r="K8445" t="str">
        <f t="shared" si="131"/>
        <v>Low Risk</v>
      </c>
    </row>
    <row r="8446" spans="1:11" x14ac:dyDescent="0.25">
      <c r="A8446">
        <v>8445</v>
      </c>
      <c r="B8446">
        <v>25</v>
      </c>
      <c r="C8446" t="s">
        <v>13</v>
      </c>
      <c r="D8446" t="s">
        <v>11</v>
      </c>
      <c r="E8446" t="s">
        <v>17</v>
      </c>
      <c r="F8446">
        <v>2009.63</v>
      </c>
      <c r="G8446">
        <v>3237.28</v>
      </c>
      <c r="H8446">
        <v>553</v>
      </c>
      <c r="I8446">
        <v>7</v>
      </c>
      <c r="J8446">
        <v>3408.41</v>
      </c>
      <c r="K8446" t="str">
        <f t="shared" si="131"/>
        <v>Low Risk</v>
      </c>
    </row>
    <row r="8447" spans="1:11" x14ac:dyDescent="0.25">
      <c r="A8447">
        <v>8446</v>
      </c>
      <c r="B8447">
        <v>32</v>
      </c>
      <c r="C8447" t="s">
        <v>10</v>
      </c>
      <c r="D8447" t="s">
        <v>18</v>
      </c>
      <c r="E8447" t="s">
        <v>21</v>
      </c>
      <c r="F8447">
        <v>2295.5100000000002</v>
      </c>
      <c r="G8447">
        <v>5171.33</v>
      </c>
      <c r="H8447">
        <v>578</v>
      </c>
      <c r="I8447">
        <v>7</v>
      </c>
      <c r="J8447">
        <v>7677.52</v>
      </c>
      <c r="K8447" t="str">
        <f t="shared" si="131"/>
        <v>Low Risk</v>
      </c>
    </row>
    <row r="8448" spans="1:11" x14ac:dyDescent="0.25">
      <c r="A8448">
        <v>8447</v>
      </c>
      <c r="B8448">
        <v>20</v>
      </c>
      <c r="C8448" t="s">
        <v>10</v>
      </c>
      <c r="D8448" t="s">
        <v>18</v>
      </c>
      <c r="E8448" t="s">
        <v>12</v>
      </c>
      <c r="F8448">
        <v>4587.57</v>
      </c>
      <c r="G8448">
        <v>7631.64</v>
      </c>
      <c r="H8448">
        <v>675</v>
      </c>
      <c r="I8448">
        <v>6</v>
      </c>
      <c r="J8448">
        <v>5332.54</v>
      </c>
      <c r="K8448" t="str">
        <f t="shared" si="131"/>
        <v>Low Risk</v>
      </c>
    </row>
    <row r="8449" spans="1:11" x14ac:dyDescent="0.25">
      <c r="A8449">
        <v>8448</v>
      </c>
      <c r="B8449">
        <v>64</v>
      </c>
      <c r="C8449" t="s">
        <v>10</v>
      </c>
      <c r="D8449" t="s">
        <v>11</v>
      </c>
      <c r="E8449" t="s">
        <v>21</v>
      </c>
      <c r="F8449">
        <v>1861.03</v>
      </c>
      <c r="G8449">
        <v>3732.9</v>
      </c>
      <c r="H8449">
        <v>482</v>
      </c>
      <c r="I8449">
        <v>12</v>
      </c>
      <c r="J8449">
        <v>3466.1</v>
      </c>
      <c r="K8449" t="str">
        <f t="shared" si="131"/>
        <v>High Risk</v>
      </c>
    </row>
    <row r="8450" spans="1:11" x14ac:dyDescent="0.25">
      <c r="A8450">
        <v>8449</v>
      </c>
      <c r="B8450">
        <v>30</v>
      </c>
      <c r="C8450" t="s">
        <v>13</v>
      </c>
      <c r="D8450" t="s">
        <v>14</v>
      </c>
      <c r="E8450" t="s">
        <v>20</v>
      </c>
      <c r="F8450">
        <v>414.35</v>
      </c>
      <c r="G8450">
        <v>1199.1300000000001</v>
      </c>
      <c r="H8450">
        <v>353</v>
      </c>
      <c r="I8450">
        <v>3</v>
      </c>
      <c r="J8450">
        <v>500</v>
      </c>
      <c r="K8450" t="str">
        <f t="shared" ref="K8450:K8513" si="132">IF(AND(H8450&lt;500,I8450&gt;10),"High Risk",IF(OR(H8450&lt;500,I8450&gt;10),"Moderate Risk","Low Risk"))</f>
        <v>Moderate Risk</v>
      </c>
    </row>
    <row r="8451" spans="1:11" x14ac:dyDescent="0.25">
      <c r="A8451">
        <v>8450</v>
      </c>
      <c r="B8451">
        <v>58</v>
      </c>
      <c r="C8451" t="s">
        <v>13</v>
      </c>
      <c r="D8451" t="s">
        <v>14</v>
      </c>
      <c r="E8451" t="s">
        <v>12</v>
      </c>
      <c r="F8451">
        <v>941.92</v>
      </c>
      <c r="G8451">
        <v>1403.58</v>
      </c>
      <c r="H8451">
        <v>432</v>
      </c>
      <c r="I8451">
        <v>9</v>
      </c>
      <c r="J8451">
        <v>5332.54</v>
      </c>
      <c r="K8451" t="str">
        <f t="shared" si="132"/>
        <v>Moderate Risk</v>
      </c>
    </row>
    <row r="8452" spans="1:11" x14ac:dyDescent="0.25">
      <c r="A8452">
        <v>8451</v>
      </c>
      <c r="B8452">
        <v>51</v>
      </c>
      <c r="C8452" t="s">
        <v>13</v>
      </c>
      <c r="D8452" t="s">
        <v>11</v>
      </c>
      <c r="E8452" t="s">
        <v>12</v>
      </c>
      <c r="F8452">
        <v>1428.86</v>
      </c>
      <c r="G8452">
        <v>2763.46</v>
      </c>
      <c r="H8452">
        <v>608</v>
      </c>
      <c r="I8452">
        <v>7</v>
      </c>
      <c r="J8452">
        <v>4641.6000000000004</v>
      </c>
      <c r="K8452" t="str">
        <f t="shared" si="132"/>
        <v>Low Risk</v>
      </c>
    </row>
    <row r="8453" spans="1:11" x14ac:dyDescent="0.25">
      <c r="A8453">
        <v>8452</v>
      </c>
      <c r="B8453">
        <v>41</v>
      </c>
      <c r="C8453" t="s">
        <v>13</v>
      </c>
      <c r="D8453" t="s">
        <v>14</v>
      </c>
      <c r="E8453" t="s">
        <v>12</v>
      </c>
      <c r="F8453">
        <v>2158.61</v>
      </c>
      <c r="G8453">
        <v>4038.81</v>
      </c>
      <c r="H8453">
        <v>556</v>
      </c>
      <c r="I8453">
        <v>5</v>
      </c>
      <c r="J8453">
        <v>6262.32</v>
      </c>
      <c r="K8453" t="str">
        <f t="shared" si="132"/>
        <v>Low Risk</v>
      </c>
    </row>
    <row r="8454" spans="1:11" x14ac:dyDescent="0.25">
      <c r="A8454">
        <v>8453</v>
      </c>
      <c r="B8454">
        <v>57</v>
      </c>
      <c r="C8454" t="s">
        <v>13</v>
      </c>
      <c r="D8454" t="s">
        <v>16</v>
      </c>
      <c r="E8454" t="s">
        <v>12</v>
      </c>
      <c r="F8454">
        <v>1525.5</v>
      </c>
      <c r="G8454">
        <v>3106.28</v>
      </c>
      <c r="H8454">
        <v>576</v>
      </c>
      <c r="I8454">
        <v>9</v>
      </c>
      <c r="J8454">
        <v>8402.33</v>
      </c>
      <c r="K8454" t="str">
        <f t="shared" si="132"/>
        <v>Low Risk</v>
      </c>
    </row>
    <row r="8455" spans="1:11" x14ac:dyDescent="0.25">
      <c r="A8455">
        <v>8454</v>
      </c>
      <c r="B8455">
        <v>49</v>
      </c>
      <c r="C8455" t="s">
        <v>10</v>
      </c>
      <c r="D8455" t="s">
        <v>16</v>
      </c>
      <c r="E8455" t="s">
        <v>15</v>
      </c>
      <c r="F8455">
        <v>1338.69</v>
      </c>
      <c r="G8455">
        <v>2155.16</v>
      </c>
      <c r="H8455">
        <v>532</v>
      </c>
      <c r="I8455">
        <v>6</v>
      </c>
      <c r="J8455">
        <v>1976.92</v>
      </c>
      <c r="K8455" t="str">
        <f t="shared" si="132"/>
        <v>Low Risk</v>
      </c>
    </row>
    <row r="8456" spans="1:11" x14ac:dyDescent="0.25">
      <c r="A8456">
        <v>8455</v>
      </c>
      <c r="B8456">
        <v>49</v>
      </c>
      <c r="C8456" t="s">
        <v>13</v>
      </c>
      <c r="D8456" t="s">
        <v>18</v>
      </c>
      <c r="E8456" t="s">
        <v>12</v>
      </c>
      <c r="F8456">
        <v>967.69</v>
      </c>
      <c r="G8456">
        <v>1111.1300000000001</v>
      </c>
      <c r="H8456">
        <v>502</v>
      </c>
      <c r="I8456">
        <v>9</v>
      </c>
      <c r="J8456">
        <v>2823.67</v>
      </c>
      <c r="K8456" t="str">
        <f t="shared" si="132"/>
        <v>Low Risk</v>
      </c>
    </row>
    <row r="8457" spans="1:11" x14ac:dyDescent="0.25">
      <c r="A8457">
        <v>8456</v>
      </c>
      <c r="B8457">
        <v>47</v>
      </c>
      <c r="C8457" t="s">
        <v>13</v>
      </c>
      <c r="D8457" t="s">
        <v>11</v>
      </c>
      <c r="E8457" t="s">
        <v>17</v>
      </c>
      <c r="F8457">
        <v>2711.05</v>
      </c>
      <c r="G8457">
        <v>5012.6400000000003</v>
      </c>
      <c r="H8457">
        <v>648</v>
      </c>
      <c r="I8457">
        <v>9</v>
      </c>
      <c r="J8457">
        <v>7478.45</v>
      </c>
      <c r="K8457" t="str">
        <f t="shared" si="132"/>
        <v>Low Risk</v>
      </c>
    </row>
    <row r="8458" spans="1:11" x14ac:dyDescent="0.25">
      <c r="A8458">
        <v>8457</v>
      </c>
      <c r="B8458">
        <v>69</v>
      </c>
      <c r="C8458" t="s">
        <v>10</v>
      </c>
      <c r="D8458" t="s">
        <v>11</v>
      </c>
      <c r="E8458" t="s">
        <v>15</v>
      </c>
      <c r="F8458">
        <v>3021.76</v>
      </c>
      <c r="G8458">
        <v>5989.64</v>
      </c>
      <c r="H8458">
        <v>627</v>
      </c>
      <c r="I8458">
        <v>11</v>
      </c>
      <c r="J8458">
        <v>10306.33</v>
      </c>
      <c r="K8458" t="str">
        <f t="shared" si="132"/>
        <v>Moderate Risk</v>
      </c>
    </row>
    <row r="8459" spans="1:11" x14ac:dyDescent="0.25">
      <c r="A8459">
        <v>8458</v>
      </c>
      <c r="B8459">
        <v>66</v>
      </c>
      <c r="C8459" t="s">
        <v>10</v>
      </c>
      <c r="D8459" t="s">
        <v>18</v>
      </c>
      <c r="E8459" t="s">
        <v>20</v>
      </c>
      <c r="F8459">
        <v>1506.13</v>
      </c>
      <c r="G8459">
        <v>1938.07</v>
      </c>
      <c r="H8459">
        <v>551</v>
      </c>
      <c r="I8459">
        <v>8</v>
      </c>
      <c r="J8459">
        <v>6212</v>
      </c>
      <c r="K8459" t="str">
        <f t="shared" si="132"/>
        <v>Low Risk</v>
      </c>
    </row>
    <row r="8460" spans="1:11" x14ac:dyDescent="0.25">
      <c r="A8460">
        <v>8459</v>
      </c>
      <c r="B8460">
        <v>30</v>
      </c>
      <c r="C8460" t="s">
        <v>10</v>
      </c>
      <c r="D8460" t="s">
        <v>11</v>
      </c>
      <c r="E8460" t="s">
        <v>17</v>
      </c>
      <c r="F8460">
        <v>773.83</v>
      </c>
      <c r="G8460">
        <v>2084.69</v>
      </c>
      <c r="H8460">
        <v>576</v>
      </c>
      <c r="I8460">
        <v>3</v>
      </c>
      <c r="J8460">
        <v>5332.54</v>
      </c>
      <c r="K8460" t="str">
        <f t="shared" si="132"/>
        <v>Low Risk</v>
      </c>
    </row>
    <row r="8461" spans="1:11" x14ac:dyDescent="0.25">
      <c r="A8461">
        <v>8460</v>
      </c>
      <c r="B8461">
        <v>18</v>
      </c>
      <c r="C8461" t="s">
        <v>10</v>
      </c>
      <c r="D8461" t="s">
        <v>14</v>
      </c>
      <c r="E8461" t="s">
        <v>12</v>
      </c>
      <c r="F8461">
        <v>1826.88</v>
      </c>
      <c r="G8461">
        <v>3430.98</v>
      </c>
      <c r="H8461">
        <v>566</v>
      </c>
      <c r="I8461">
        <v>4</v>
      </c>
      <c r="J8461">
        <v>6584.3</v>
      </c>
      <c r="K8461" t="str">
        <f t="shared" si="132"/>
        <v>Low Risk</v>
      </c>
    </row>
    <row r="8462" spans="1:11" x14ac:dyDescent="0.25">
      <c r="A8462">
        <v>8461</v>
      </c>
      <c r="B8462">
        <v>51</v>
      </c>
      <c r="C8462" t="s">
        <v>10</v>
      </c>
      <c r="D8462" t="s">
        <v>14</v>
      </c>
      <c r="E8462" t="s">
        <v>17</v>
      </c>
      <c r="F8462">
        <v>2188.64</v>
      </c>
      <c r="G8462">
        <v>3830.61</v>
      </c>
      <c r="H8462">
        <v>609</v>
      </c>
      <c r="I8462">
        <v>7</v>
      </c>
      <c r="J8462">
        <v>6556.49</v>
      </c>
      <c r="K8462" t="str">
        <f t="shared" si="132"/>
        <v>Low Risk</v>
      </c>
    </row>
    <row r="8463" spans="1:11" x14ac:dyDescent="0.25">
      <c r="A8463">
        <v>8462</v>
      </c>
      <c r="B8463">
        <v>32</v>
      </c>
      <c r="C8463" t="s">
        <v>10</v>
      </c>
      <c r="D8463" t="s">
        <v>18</v>
      </c>
      <c r="E8463" t="s">
        <v>15</v>
      </c>
      <c r="F8463">
        <v>1701.11</v>
      </c>
      <c r="G8463">
        <v>3016.11</v>
      </c>
      <c r="H8463">
        <v>600</v>
      </c>
      <c r="I8463">
        <v>6</v>
      </c>
      <c r="J8463">
        <v>4389.5200000000004</v>
      </c>
      <c r="K8463" t="str">
        <f t="shared" si="132"/>
        <v>Low Risk</v>
      </c>
    </row>
    <row r="8464" spans="1:11" x14ac:dyDescent="0.25">
      <c r="A8464">
        <v>8463</v>
      </c>
      <c r="B8464">
        <v>61</v>
      </c>
      <c r="C8464" t="s">
        <v>13</v>
      </c>
      <c r="D8464" t="s">
        <v>18</v>
      </c>
      <c r="E8464" t="s">
        <v>12</v>
      </c>
      <c r="F8464">
        <v>2244.25</v>
      </c>
      <c r="G8464">
        <v>3124.52</v>
      </c>
      <c r="H8464">
        <v>642</v>
      </c>
      <c r="I8464">
        <v>6</v>
      </c>
      <c r="J8464">
        <v>4466.28</v>
      </c>
      <c r="K8464" t="str">
        <f t="shared" si="132"/>
        <v>Low Risk</v>
      </c>
    </row>
    <row r="8465" spans="1:11" x14ac:dyDescent="0.25">
      <c r="A8465">
        <v>8464</v>
      </c>
      <c r="B8465">
        <v>31</v>
      </c>
      <c r="C8465" t="s">
        <v>10</v>
      </c>
      <c r="D8465" t="s">
        <v>18</v>
      </c>
      <c r="E8465" t="s">
        <v>17</v>
      </c>
      <c r="F8465">
        <v>3018.71</v>
      </c>
      <c r="G8465">
        <v>5597.59</v>
      </c>
      <c r="H8465">
        <v>569</v>
      </c>
      <c r="I8465">
        <v>11</v>
      </c>
      <c r="J8465">
        <v>8757.15</v>
      </c>
      <c r="K8465" t="str">
        <f t="shared" si="132"/>
        <v>Moderate Risk</v>
      </c>
    </row>
    <row r="8466" spans="1:11" x14ac:dyDescent="0.25">
      <c r="A8466">
        <v>8465</v>
      </c>
      <c r="B8466">
        <v>74</v>
      </c>
      <c r="C8466" t="s">
        <v>10</v>
      </c>
      <c r="D8466" t="s">
        <v>14</v>
      </c>
      <c r="E8466" t="s">
        <v>20</v>
      </c>
      <c r="F8466">
        <v>806.08</v>
      </c>
      <c r="G8466">
        <v>1283.8</v>
      </c>
      <c r="H8466">
        <v>495</v>
      </c>
      <c r="I8466">
        <v>6</v>
      </c>
      <c r="J8466">
        <v>3396.13</v>
      </c>
      <c r="K8466" t="str">
        <f t="shared" si="132"/>
        <v>Moderate Risk</v>
      </c>
    </row>
    <row r="8467" spans="1:11" x14ac:dyDescent="0.25">
      <c r="A8467">
        <v>8466</v>
      </c>
      <c r="B8467">
        <v>46</v>
      </c>
      <c r="C8467" t="s">
        <v>13</v>
      </c>
      <c r="D8467" t="s">
        <v>18</v>
      </c>
      <c r="E8467" t="s">
        <v>12</v>
      </c>
      <c r="F8467">
        <v>1610.16</v>
      </c>
      <c r="G8467">
        <v>3109.75</v>
      </c>
      <c r="H8467">
        <v>562</v>
      </c>
      <c r="I8467">
        <v>6</v>
      </c>
      <c r="J8467">
        <v>4749.7299999999996</v>
      </c>
      <c r="K8467" t="str">
        <f t="shared" si="132"/>
        <v>Low Risk</v>
      </c>
    </row>
    <row r="8468" spans="1:11" x14ac:dyDescent="0.25">
      <c r="A8468">
        <v>8467</v>
      </c>
      <c r="B8468">
        <v>51</v>
      </c>
      <c r="C8468" t="s">
        <v>10</v>
      </c>
      <c r="D8468" t="s">
        <v>16</v>
      </c>
      <c r="E8468" t="s">
        <v>12</v>
      </c>
      <c r="F8468">
        <v>1572.21</v>
      </c>
      <c r="G8468">
        <v>2711.61</v>
      </c>
      <c r="H8468">
        <v>627</v>
      </c>
      <c r="I8468">
        <v>7</v>
      </c>
      <c r="J8468">
        <v>5358.98</v>
      </c>
      <c r="K8468" t="str">
        <f t="shared" si="132"/>
        <v>Low Risk</v>
      </c>
    </row>
    <row r="8469" spans="1:11" x14ac:dyDescent="0.25">
      <c r="A8469">
        <v>8468</v>
      </c>
      <c r="B8469">
        <v>35</v>
      </c>
      <c r="C8469" t="s">
        <v>10</v>
      </c>
      <c r="D8469" t="s">
        <v>11</v>
      </c>
      <c r="E8469" t="s">
        <v>21</v>
      </c>
      <c r="F8469">
        <v>945.52</v>
      </c>
      <c r="G8469">
        <v>1290.53</v>
      </c>
      <c r="H8469">
        <v>576</v>
      </c>
      <c r="I8469">
        <v>6</v>
      </c>
      <c r="J8469">
        <v>1854.07</v>
      </c>
      <c r="K8469" t="str">
        <f t="shared" si="132"/>
        <v>Low Risk</v>
      </c>
    </row>
    <row r="8470" spans="1:11" x14ac:dyDescent="0.25">
      <c r="A8470">
        <v>8469</v>
      </c>
      <c r="B8470">
        <v>71</v>
      </c>
      <c r="C8470" t="s">
        <v>13</v>
      </c>
      <c r="D8470" t="s">
        <v>19</v>
      </c>
      <c r="E8470" t="s">
        <v>12</v>
      </c>
      <c r="F8470">
        <v>12945.84</v>
      </c>
      <c r="G8470">
        <v>22405.95</v>
      </c>
      <c r="H8470">
        <v>755</v>
      </c>
      <c r="I8470">
        <v>9</v>
      </c>
      <c r="J8470">
        <v>48432.72</v>
      </c>
      <c r="K8470" t="str">
        <f t="shared" si="132"/>
        <v>Low Risk</v>
      </c>
    </row>
    <row r="8471" spans="1:11" x14ac:dyDescent="0.25">
      <c r="A8471">
        <v>8470</v>
      </c>
      <c r="B8471">
        <v>24</v>
      </c>
      <c r="C8471" t="s">
        <v>10</v>
      </c>
      <c r="D8471" t="s">
        <v>16</v>
      </c>
      <c r="E8471" t="s">
        <v>12</v>
      </c>
      <c r="F8471">
        <v>3042.56</v>
      </c>
      <c r="G8471">
        <v>4093.32</v>
      </c>
      <c r="H8471">
        <v>623</v>
      </c>
      <c r="I8471">
        <v>6</v>
      </c>
      <c r="J8471">
        <v>9881.24</v>
      </c>
      <c r="K8471" t="str">
        <f t="shared" si="132"/>
        <v>Low Risk</v>
      </c>
    </row>
    <row r="8472" spans="1:11" x14ac:dyDescent="0.25">
      <c r="A8472">
        <v>8471</v>
      </c>
      <c r="B8472">
        <v>46</v>
      </c>
      <c r="C8472" t="s">
        <v>10</v>
      </c>
      <c r="D8472" t="s">
        <v>18</v>
      </c>
      <c r="E8472" t="s">
        <v>12</v>
      </c>
      <c r="F8472">
        <v>2111.0300000000002</v>
      </c>
      <c r="G8472">
        <v>3504.13</v>
      </c>
      <c r="H8472">
        <v>576</v>
      </c>
      <c r="I8472">
        <v>13</v>
      </c>
      <c r="J8472">
        <v>7077.53</v>
      </c>
      <c r="K8472" t="str">
        <f t="shared" si="132"/>
        <v>Moderate Risk</v>
      </c>
    </row>
    <row r="8473" spans="1:11" x14ac:dyDescent="0.25">
      <c r="A8473">
        <v>8472</v>
      </c>
      <c r="B8473">
        <v>72</v>
      </c>
      <c r="C8473" t="s">
        <v>10</v>
      </c>
      <c r="D8473" t="s">
        <v>18</v>
      </c>
      <c r="E8473" t="s">
        <v>15</v>
      </c>
      <c r="F8473">
        <v>2696.78</v>
      </c>
      <c r="G8473">
        <v>2858.37</v>
      </c>
      <c r="H8473">
        <v>685</v>
      </c>
      <c r="I8473">
        <v>6</v>
      </c>
      <c r="J8473">
        <v>10284.209999999999</v>
      </c>
      <c r="K8473" t="str">
        <f t="shared" si="132"/>
        <v>Low Risk</v>
      </c>
    </row>
    <row r="8474" spans="1:11" x14ac:dyDescent="0.25">
      <c r="A8474">
        <v>8473</v>
      </c>
      <c r="B8474">
        <v>48</v>
      </c>
      <c r="C8474" t="s">
        <v>13</v>
      </c>
      <c r="D8474" t="s">
        <v>11</v>
      </c>
      <c r="E8474" t="s">
        <v>20</v>
      </c>
      <c r="F8474">
        <v>1772.2249999999999</v>
      </c>
      <c r="G8474">
        <v>184.02</v>
      </c>
      <c r="H8474">
        <v>449</v>
      </c>
      <c r="I8474">
        <v>10</v>
      </c>
      <c r="J8474">
        <v>1736.36</v>
      </c>
      <c r="K8474" t="str">
        <f t="shared" si="132"/>
        <v>Moderate Risk</v>
      </c>
    </row>
    <row r="8475" spans="1:11" x14ac:dyDescent="0.25">
      <c r="A8475">
        <v>8474</v>
      </c>
      <c r="B8475">
        <v>42</v>
      </c>
      <c r="C8475" t="s">
        <v>13</v>
      </c>
      <c r="D8475" t="s">
        <v>16</v>
      </c>
      <c r="E8475" t="s">
        <v>152</v>
      </c>
      <c r="F8475">
        <v>2158.21</v>
      </c>
      <c r="G8475">
        <v>4568.0600000000004</v>
      </c>
      <c r="H8475">
        <v>576</v>
      </c>
      <c r="I8475">
        <v>4</v>
      </c>
      <c r="J8475">
        <v>8649.11</v>
      </c>
      <c r="K8475" t="str">
        <f t="shared" si="132"/>
        <v>Low Risk</v>
      </c>
    </row>
    <row r="8476" spans="1:11" x14ac:dyDescent="0.25">
      <c r="A8476">
        <v>8475</v>
      </c>
      <c r="B8476">
        <v>55</v>
      </c>
      <c r="C8476" t="s">
        <v>13</v>
      </c>
      <c r="D8476" t="s">
        <v>11</v>
      </c>
      <c r="E8476" t="s">
        <v>12</v>
      </c>
      <c r="F8476">
        <v>2149.15</v>
      </c>
      <c r="G8476">
        <v>3157.25</v>
      </c>
      <c r="H8476">
        <v>578</v>
      </c>
      <c r="I8476">
        <v>7</v>
      </c>
      <c r="J8476">
        <v>5099.3900000000003</v>
      </c>
      <c r="K8476" t="str">
        <f t="shared" si="132"/>
        <v>Low Risk</v>
      </c>
    </row>
    <row r="8477" spans="1:11" x14ac:dyDescent="0.25">
      <c r="A8477">
        <v>8476</v>
      </c>
      <c r="B8477">
        <v>31</v>
      </c>
      <c r="C8477" t="s">
        <v>13</v>
      </c>
      <c r="D8477" t="s">
        <v>16</v>
      </c>
      <c r="E8477" t="s">
        <v>12</v>
      </c>
      <c r="F8477">
        <v>1304.93</v>
      </c>
      <c r="G8477">
        <v>2872.14</v>
      </c>
      <c r="H8477">
        <v>526</v>
      </c>
      <c r="I8477">
        <v>10</v>
      </c>
      <c r="J8477">
        <v>6781.12</v>
      </c>
      <c r="K8477" t="str">
        <f t="shared" si="132"/>
        <v>Low Risk</v>
      </c>
    </row>
    <row r="8478" spans="1:11" x14ac:dyDescent="0.25">
      <c r="A8478">
        <v>8477</v>
      </c>
      <c r="B8478">
        <v>25</v>
      </c>
      <c r="C8478" t="s">
        <v>13</v>
      </c>
      <c r="D8478" t="s">
        <v>16</v>
      </c>
      <c r="E8478" t="s">
        <v>15</v>
      </c>
      <c r="F8478">
        <v>1422.25</v>
      </c>
      <c r="G8478">
        <v>3005.35</v>
      </c>
      <c r="H8478">
        <v>557</v>
      </c>
      <c r="I8478">
        <v>9</v>
      </c>
      <c r="J8478">
        <v>2298.7800000000002</v>
      </c>
      <c r="K8478" t="str">
        <f t="shared" si="132"/>
        <v>Low Risk</v>
      </c>
    </row>
    <row r="8479" spans="1:11" x14ac:dyDescent="0.25">
      <c r="A8479">
        <v>8478</v>
      </c>
      <c r="B8479">
        <v>44</v>
      </c>
      <c r="C8479" t="s">
        <v>13</v>
      </c>
      <c r="D8479" t="s">
        <v>18</v>
      </c>
      <c r="E8479" t="s">
        <v>21</v>
      </c>
      <c r="F8479">
        <v>1600.4</v>
      </c>
      <c r="G8479">
        <v>2258.4699999999998</v>
      </c>
      <c r="H8479">
        <v>576</v>
      </c>
      <c r="I8479">
        <v>7</v>
      </c>
      <c r="J8479">
        <v>5207.99</v>
      </c>
      <c r="K8479" t="str">
        <f t="shared" si="132"/>
        <v>Low Risk</v>
      </c>
    </row>
    <row r="8480" spans="1:11" x14ac:dyDescent="0.25">
      <c r="A8480">
        <v>8479</v>
      </c>
      <c r="B8480">
        <v>71</v>
      </c>
      <c r="C8480" t="s">
        <v>13</v>
      </c>
      <c r="D8480" t="s">
        <v>14</v>
      </c>
      <c r="E8480" t="s">
        <v>15</v>
      </c>
      <c r="F8480">
        <v>1772.2249999999999</v>
      </c>
      <c r="G8480">
        <v>5023.6400000000003</v>
      </c>
      <c r="H8480">
        <v>662</v>
      </c>
      <c r="I8480">
        <v>6</v>
      </c>
      <c r="J8480">
        <v>7319.49</v>
      </c>
      <c r="K8480" t="str">
        <f t="shared" si="132"/>
        <v>Low Risk</v>
      </c>
    </row>
    <row r="8481" spans="1:11" x14ac:dyDescent="0.25">
      <c r="A8481">
        <v>8480</v>
      </c>
      <c r="B8481">
        <v>19</v>
      </c>
      <c r="C8481" t="s">
        <v>10</v>
      </c>
      <c r="D8481" t="s">
        <v>16</v>
      </c>
      <c r="E8481" t="s">
        <v>15</v>
      </c>
      <c r="F8481">
        <v>3134.23</v>
      </c>
      <c r="G8481">
        <v>6719.06</v>
      </c>
      <c r="H8481">
        <v>689</v>
      </c>
      <c r="I8481">
        <v>6</v>
      </c>
      <c r="J8481">
        <v>11486.92</v>
      </c>
      <c r="K8481" t="str">
        <f t="shared" si="132"/>
        <v>Low Risk</v>
      </c>
    </row>
    <row r="8482" spans="1:11" x14ac:dyDescent="0.25">
      <c r="A8482">
        <v>8481</v>
      </c>
      <c r="B8482">
        <v>34</v>
      </c>
      <c r="C8482" t="s">
        <v>10</v>
      </c>
      <c r="D8482" t="s">
        <v>11</v>
      </c>
      <c r="E8482" t="s">
        <v>152</v>
      </c>
      <c r="F8482">
        <v>1761.92</v>
      </c>
      <c r="G8482">
        <v>1996.2</v>
      </c>
      <c r="H8482">
        <v>558</v>
      </c>
      <c r="I8482">
        <v>6</v>
      </c>
      <c r="J8482">
        <v>6071.7</v>
      </c>
      <c r="K8482" t="str">
        <f t="shared" si="132"/>
        <v>Low Risk</v>
      </c>
    </row>
    <row r="8483" spans="1:11" x14ac:dyDescent="0.25">
      <c r="A8483">
        <v>8482</v>
      </c>
      <c r="B8483">
        <v>54</v>
      </c>
      <c r="C8483" t="s">
        <v>13</v>
      </c>
      <c r="D8483" t="s">
        <v>11</v>
      </c>
      <c r="E8483" t="s">
        <v>12</v>
      </c>
      <c r="F8483">
        <v>1632.21</v>
      </c>
      <c r="G8483">
        <v>3649.42</v>
      </c>
      <c r="H8483">
        <v>496</v>
      </c>
      <c r="I8483">
        <v>8</v>
      </c>
      <c r="J8483">
        <v>5230.3100000000004</v>
      </c>
      <c r="K8483" t="str">
        <f t="shared" si="132"/>
        <v>Moderate Risk</v>
      </c>
    </row>
    <row r="8484" spans="1:11" x14ac:dyDescent="0.25">
      <c r="A8484">
        <v>8483</v>
      </c>
      <c r="B8484">
        <v>31</v>
      </c>
      <c r="C8484" t="s">
        <v>13</v>
      </c>
      <c r="D8484" t="s">
        <v>18</v>
      </c>
      <c r="E8484" t="s">
        <v>12</v>
      </c>
      <c r="F8484">
        <v>1339.85</v>
      </c>
      <c r="G8484">
        <v>1896.79</v>
      </c>
      <c r="H8484">
        <v>623</v>
      </c>
      <c r="I8484">
        <v>8</v>
      </c>
      <c r="J8484">
        <v>4458.6400000000003</v>
      </c>
      <c r="K8484" t="str">
        <f t="shared" si="132"/>
        <v>Low Risk</v>
      </c>
    </row>
    <row r="8485" spans="1:11" x14ac:dyDescent="0.25">
      <c r="A8485">
        <v>8484</v>
      </c>
      <c r="B8485">
        <v>42</v>
      </c>
      <c r="C8485" t="s">
        <v>13</v>
      </c>
      <c r="D8485" t="s">
        <v>14</v>
      </c>
      <c r="E8485" t="s">
        <v>20</v>
      </c>
      <c r="F8485">
        <v>1772.2249999999999</v>
      </c>
      <c r="G8485">
        <v>318.58</v>
      </c>
      <c r="H8485">
        <v>414</v>
      </c>
      <c r="I8485">
        <v>10</v>
      </c>
      <c r="J8485">
        <v>2208.11</v>
      </c>
      <c r="K8485" t="str">
        <f t="shared" si="132"/>
        <v>Moderate Risk</v>
      </c>
    </row>
    <row r="8486" spans="1:11" x14ac:dyDescent="0.25">
      <c r="A8486">
        <v>8485</v>
      </c>
      <c r="B8486">
        <v>73</v>
      </c>
      <c r="C8486" t="s">
        <v>10</v>
      </c>
      <c r="D8486" t="s">
        <v>11</v>
      </c>
      <c r="E8486" t="s">
        <v>17</v>
      </c>
      <c r="F8486">
        <v>1397.36</v>
      </c>
      <c r="G8486">
        <v>2709</v>
      </c>
      <c r="H8486">
        <v>533</v>
      </c>
      <c r="I8486">
        <v>11</v>
      </c>
      <c r="J8486">
        <v>5349.15</v>
      </c>
      <c r="K8486" t="str">
        <f t="shared" si="132"/>
        <v>Moderate Risk</v>
      </c>
    </row>
    <row r="8487" spans="1:11" x14ac:dyDescent="0.25">
      <c r="A8487">
        <v>8486</v>
      </c>
      <c r="B8487">
        <v>47</v>
      </c>
      <c r="C8487" t="s">
        <v>13</v>
      </c>
      <c r="D8487" t="s">
        <v>11</v>
      </c>
      <c r="E8487" t="s">
        <v>17</v>
      </c>
      <c r="F8487">
        <v>1121.0899999999999</v>
      </c>
      <c r="G8487">
        <v>2458.0300000000002</v>
      </c>
      <c r="H8487">
        <v>506</v>
      </c>
      <c r="I8487">
        <v>8</v>
      </c>
      <c r="J8487">
        <v>2644.63</v>
      </c>
      <c r="K8487" t="str">
        <f t="shared" si="132"/>
        <v>Low Risk</v>
      </c>
    </row>
    <row r="8488" spans="1:11" x14ac:dyDescent="0.25">
      <c r="A8488">
        <v>8487</v>
      </c>
      <c r="B8488">
        <v>46</v>
      </c>
      <c r="C8488" t="s">
        <v>13</v>
      </c>
      <c r="D8488" t="s">
        <v>11</v>
      </c>
      <c r="E8488" t="s">
        <v>15</v>
      </c>
      <c r="F8488">
        <v>1949.91</v>
      </c>
      <c r="G8488">
        <v>3461.07</v>
      </c>
      <c r="H8488">
        <v>638</v>
      </c>
      <c r="I8488">
        <v>5</v>
      </c>
      <c r="J8488">
        <v>5758.39</v>
      </c>
      <c r="K8488" t="str">
        <f t="shared" si="132"/>
        <v>Low Risk</v>
      </c>
    </row>
    <row r="8489" spans="1:11" x14ac:dyDescent="0.25">
      <c r="A8489">
        <v>8488</v>
      </c>
      <c r="B8489">
        <v>37</v>
      </c>
      <c r="C8489" t="s">
        <v>10</v>
      </c>
      <c r="D8489" t="s">
        <v>11</v>
      </c>
      <c r="E8489" t="s">
        <v>17</v>
      </c>
      <c r="F8489">
        <v>1772.2249999999999</v>
      </c>
      <c r="G8489">
        <v>2726.7</v>
      </c>
      <c r="H8489">
        <v>500</v>
      </c>
      <c r="I8489">
        <v>10</v>
      </c>
      <c r="J8489">
        <v>4335.28</v>
      </c>
      <c r="K8489" t="str">
        <f t="shared" si="132"/>
        <v>Low Risk</v>
      </c>
    </row>
    <row r="8490" spans="1:11" x14ac:dyDescent="0.25">
      <c r="A8490">
        <v>8489</v>
      </c>
      <c r="B8490">
        <v>38</v>
      </c>
      <c r="C8490" t="s">
        <v>13</v>
      </c>
      <c r="D8490" t="s">
        <v>18</v>
      </c>
      <c r="E8490" t="s">
        <v>17</v>
      </c>
      <c r="F8490">
        <v>1333.88</v>
      </c>
      <c r="G8490">
        <v>2997.08</v>
      </c>
      <c r="H8490">
        <v>508</v>
      </c>
      <c r="I8490">
        <v>5</v>
      </c>
      <c r="J8490">
        <v>5332.54</v>
      </c>
      <c r="K8490" t="str">
        <f t="shared" si="132"/>
        <v>Low Risk</v>
      </c>
    </row>
    <row r="8491" spans="1:11" x14ac:dyDescent="0.25">
      <c r="A8491">
        <v>8490</v>
      </c>
      <c r="B8491">
        <v>70</v>
      </c>
      <c r="C8491" t="s">
        <v>13</v>
      </c>
      <c r="D8491" t="s">
        <v>16</v>
      </c>
      <c r="E8491" t="s">
        <v>20</v>
      </c>
      <c r="F8491">
        <v>1772.2249999999999</v>
      </c>
      <c r="G8491">
        <v>2525.6999999999998</v>
      </c>
      <c r="H8491">
        <v>560</v>
      </c>
      <c r="I8491">
        <v>7</v>
      </c>
      <c r="J8491">
        <v>4119.67</v>
      </c>
      <c r="K8491" t="str">
        <f t="shared" si="132"/>
        <v>Low Risk</v>
      </c>
    </row>
    <row r="8492" spans="1:11" x14ac:dyDescent="0.25">
      <c r="A8492">
        <v>8491</v>
      </c>
      <c r="B8492">
        <v>39</v>
      </c>
      <c r="C8492" t="s">
        <v>10</v>
      </c>
      <c r="D8492" t="s">
        <v>11</v>
      </c>
      <c r="E8492" t="s">
        <v>12</v>
      </c>
      <c r="F8492">
        <v>735.15</v>
      </c>
      <c r="G8492">
        <v>1457.81</v>
      </c>
      <c r="H8492">
        <v>430</v>
      </c>
      <c r="I8492">
        <v>7</v>
      </c>
      <c r="J8492">
        <v>814.51</v>
      </c>
      <c r="K8492" t="str">
        <f t="shared" si="132"/>
        <v>Moderate Risk</v>
      </c>
    </row>
    <row r="8493" spans="1:11" x14ac:dyDescent="0.25">
      <c r="A8493">
        <v>8492</v>
      </c>
      <c r="B8493">
        <v>52</v>
      </c>
      <c r="C8493" t="s">
        <v>10</v>
      </c>
      <c r="D8493" t="s">
        <v>11</v>
      </c>
      <c r="E8493" t="s">
        <v>17</v>
      </c>
      <c r="F8493">
        <v>2401.1799999999998</v>
      </c>
      <c r="G8493">
        <v>3237.28</v>
      </c>
      <c r="H8493">
        <v>586</v>
      </c>
      <c r="I8493">
        <v>7</v>
      </c>
      <c r="J8493">
        <v>6824.92</v>
      </c>
      <c r="K8493" t="str">
        <f t="shared" si="132"/>
        <v>Low Risk</v>
      </c>
    </row>
    <row r="8494" spans="1:11" x14ac:dyDescent="0.25">
      <c r="A8494">
        <v>8493</v>
      </c>
      <c r="B8494">
        <v>54</v>
      </c>
      <c r="C8494" t="s">
        <v>10</v>
      </c>
      <c r="D8494" t="s">
        <v>11</v>
      </c>
      <c r="E8494" t="s">
        <v>12</v>
      </c>
      <c r="F8494">
        <v>2565.7600000000002</v>
      </c>
      <c r="G8494">
        <v>4997.58</v>
      </c>
      <c r="H8494">
        <v>655</v>
      </c>
      <c r="I8494">
        <v>7</v>
      </c>
      <c r="J8494">
        <v>7857.47</v>
      </c>
      <c r="K8494" t="str">
        <f t="shared" si="132"/>
        <v>Low Risk</v>
      </c>
    </row>
    <row r="8495" spans="1:11" x14ac:dyDescent="0.25">
      <c r="A8495">
        <v>8494</v>
      </c>
      <c r="B8495">
        <v>33</v>
      </c>
      <c r="C8495" t="s">
        <v>10</v>
      </c>
      <c r="D8495" t="s">
        <v>16</v>
      </c>
      <c r="E8495" t="s">
        <v>21</v>
      </c>
      <c r="F8495">
        <v>825.52</v>
      </c>
      <c r="G8495">
        <v>2604.36</v>
      </c>
      <c r="H8495">
        <v>413</v>
      </c>
      <c r="I8495">
        <v>7</v>
      </c>
      <c r="J8495">
        <v>500</v>
      </c>
      <c r="K8495" t="str">
        <f t="shared" si="132"/>
        <v>Moderate Risk</v>
      </c>
    </row>
    <row r="8496" spans="1:11" x14ac:dyDescent="0.25">
      <c r="A8496">
        <v>8495</v>
      </c>
      <c r="B8496">
        <v>67</v>
      </c>
      <c r="C8496" t="s">
        <v>13</v>
      </c>
      <c r="D8496" t="s">
        <v>11</v>
      </c>
      <c r="E8496" t="s">
        <v>12</v>
      </c>
      <c r="F8496">
        <v>1794.5</v>
      </c>
      <c r="G8496">
        <v>3997.61</v>
      </c>
      <c r="H8496">
        <v>591</v>
      </c>
      <c r="I8496">
        <v>7</v>
      </c>
      <c r="J8496">
        <v>2402.04</v>
      </c>
      <c r="K8496" t="str">
        <f t="shared" si="132"/>
        <v>Low Risk</v>
      </c>
    </row>
    <row r="8497" spans="1:11" x14ac:dyDescent="0.25">
      <c r="A8497">
        <v>8496</v>
      </c>
      <c r="B8497">
        <v>75</v>
      </c>
      <c r="C8497" t="s">
        <v>10</v>
      </c>
      <c r="D8497" t="s">
        <v>14</v>
      </c>
      <c r="E8497" t="s">
        <v>21</v>
      </c>
      <c r="F8497">
        <v>1772.2249999999999</v>
      </c>
      <c r="G8497">
        <v>1001.08</v>
      </c>
      <c r="H8497">
        <v>489</v>
      </c>
      <c r="I8497">
        <v>7</v>
      </c>
      <c r="J8497">
        <v>1761.13</v>
      </c>
      <c r="K8497" t="str">
        <f t="shared" si="132"/>
        <v>Moderate Risk</v>
      </c>
    </row>
    <row r="8498" spans="1:11" x14ac:dyDescent="0.25">
      <c r="A8498">
        <v>8497</v>
      </c>
      <c r="B8498">
        <v>66</v>
      </c>
      <c r="C8498" t="s">
        <v>10</v>
      </c>
      <c r="D8498" t="s">
        <v>14</v>
      </c>
      <c r="E8498" t="s">
        <v>12</v>
      </c>
      <c r="F8498">
        <v>1251.72</v>
      </c>
      <c r="G8498">
        <v>1408.41</v>
      </c>
      <c r="H8498">
        <v>446</v>
      </c>
      <c r="I8498">
        <v>11</v>
      </c>
      <c r="J8498">
        <v>4976.0200000000004</v>
      </c>
      <c r="K8498" t="str">
        <f t="shared" si="132"/>
        <v>High Risk</v>
      </c>
    </row>
    <row r="8499" spans="1:11" x14ac:dyDescent="0.25">
      <c r="A8499">
        <v>8498</v>
      </c>
      <c r="B8499">
        <v>60</v>
      </c>
      <c r="C8499" t="s">
        <v>10</v>
      </c>
      <c r="D8499" t="s">
        <v>11</v>
      </c>
      <c r="E8499" t="s">
        <v>17</v>
      </c>
      <c r="F8499">
        <v>1976.93</v>
      </c>
      <c r="G8499">
        <v>3535.56</v>
      </c>
      <c r="H8499">
        <v>576</v>
      </c>
      <c r="I8499">
        <v>1</v>
      </c>
      <c r="J8499">
        <v>7303.01</v>
      </c>
      <c r="K8499" t="str">
        <f t="shared" si="132"/>
        <v>Low Risk</v>
      </c>
    </row>
    <row r="8500" spans="1:11" x14ac:dyDescent="0.25">
      <c r="A8500">
        <v>8499</v>
      </c>
      <c r="B8500">
        <v>34</v>
      </c>
      <c r="C8500" t="s">
        <v>10</v>
      </c>
      <c r="D8500" t="s">
        <v>18</v>
      </c>
      <c r="E8500" t="s">
        <v>21</v>
      </c>
      <c r="F8500">
        <v>935.17</v>
      </c>
      <c r="G8500">
        <v>1597.48</v>
      </c>
      <c r="H8500">
        <v>525</v>
      </c>
      <c r="I8500">
        <v>9</v>
      </c>
      <c r="J8500">
        <v>2427.58</v>
      </c>
      <c r="K8500" t="str">
        <f t="shared" si="132"/>
        <v>Low Risk</v>
      </c>
    </row>
    <row r="8501" spans="1:11" x14ac:dyDescent="0.25">
      <c r="A8501">
        <v>8500</v>
      </c>
      <c r="B8501">
        <v>33</v>
      </c>
      <c r="C8501" t="s">
        <v>10</v>
      </c>
      <c r="D8501" t="s">
        <v>14</v>
      </c>
      <c r="E8501" t="s">
        <v>17</v>
      </c>
      <c r="F8501">
        <v>1908.39</v>
      </c>
      <c r="G8501">
        <v>3674.89</v>
      </c>
      <c r="H8501">
        <v>591</v>
      </c>
      <c r="I8501">
        <v>11</v>
      </c>
      <c r="J8501">
        <v>4768.0600000000004</v>
      </c>
      <c r="K8501" t="str">
        <f t="shared" si="132"/>
        <v>Moderate Risk</v>
      </c>
    </row>
    <row r="8502" spans="1:11" x14ac:dyDescent="0.25">
      <c r="A8502">
        <v>8501</v>
      </c>
      <c r="B8502">
        <v>75</v>
      </c>
      <c r="C8502" t="s">
        <v>10</v>
      </c>
      <c r="D8502" t="s">
        <v>11</v>
      </c>
      <c r="E8502" t="s">
        <v>152</v>
      </c>
      <c r="F8502">
        <v>2021.46</v>
      </c>
      <c r="G8502">
        <v>4639.92</v>
      </c>
      <c r="H8502">
        <v>553</v>
      </c>
      <c r="I8502">
        <v>8</v>
      </c>
      <c r="J8502">
        <v>5995.48</v>
      </c>
      <c r="K8502" t="str">
        <f t="shared" si="132"/>
        <v>Low Risk</v>
      </c>
    </row>
    <row r="8503" spans="1:11" x14ac:dyDescent="0.25">
      <c r="A8503">
        <v>8502</v>
      </c>
      <c r="B8503">
        <v>72</v>
      </c>
      <c r="C8503" t="s">
        <v>13</v>
      </c>
      <c r="D8503" t="s">
        <v>14</v>
      </c>
      <c r="E8503" t="s">
        <v>15</v>
      </c>
      <c r="F8503">
        <v>2074</v>
      </c>
      <c r="G8503">
        <v>4394.6000000000004</v>
      </c>
      <c r="H8503">
        <v>610</v>
      </c>
      <c r="I8503">
        <v>10</v>
      </c>
      <c r="J8503">
        <v>6667.67</v>
      </c>
      <c r="K8503" t="str">
        <f t="shared" si="132"/>
        <v>Low Risk</v>
      </c>
    </row>
    <row r="8504" spans="1:11" x14ac:dyDescent="0.25">
      <c r="A8504">
        <v>8503</v>
      </c>
      <c r="B8504">
        <v>19</v>
      </c>
      <c r="C8504" t="s">
        <v>13</v>
      </c>
      <c r="D8504" t="s">
        <v>19</v>
      </c>
      <c r="E8504" t="s">
        <v>12</v>
      </c>
      <c r="F8504">
        <v>1368.85</v>
      </c>
      <c r="G8504">
        <v>1284.55</v>
      </c>
      <c r="H8504">
        <v>576</v>
      </c>
      <c r="I8504">
        <v>7</v>
      </c>
      <c r="J8504">
        <v>7785.36</v>
      </c>
      <c r="K8504" t="str">
        <f t="shared" si="132"/>
        <v>Low Risk</v>
      </c>
    </row>
    <row r="8505" spans="1:11" x14ac:dyDescent="0.25">
      <c r="A8505">
        <v>8504</v>
      </c>
      <c r="B8505">
        <v>21</v>
      </c>
      <c r="C8505" t="s">
        <v>10</v>
      </c>
      <c r="D8505" t="s">
        <v>16</v>
      </c>
      <c r="E8505" t="s">
        <v>20</v>
      </c>
      <c r="F8505">
        <v>1700.64</v>
      </c>
      <c r="G8505">
        <v>2542.17</v>
      </c>
      <c r="H8505">
        <v>647</v>
      </c>
      <c r="I8505">
        <v>6</v>
      </c>
      <c r="J8505">
        <v>6384.63</v>
      </c>
      <c r="K8505" t="str">
        <f t="shared" si="132"/>
        <v>Low Risk</v>
      </c>
    </row>
    <row r="8506" spans="1:11" x14ac:dyDescent="0.25">
      <c r="A8506">
        <v>8505</v>
      </c>
      <c r="B8506">
        <v>38</v>
      </c>
      <c r="C8506" t="s">
        <v>10</v>
      </c>
      <c r="D8506" t="s">
        <v>11</v>
      </c>
      <c r="E8506" t="s">
        <v>12</v>
      </c>
      <c r="F8506">
        <v>1772.2249999999999</v>
      </c>
      <c r="G8506">
        <v>4726.0600000000004</v>
      </c>
      <c r="H8506">
        <v>586</v>
      </c>
      <c r="I8506">
        <v>8</v>
      </c>
      <c r="J8506">
        <v>5986.57</v>
      </c>
      <c r="K8506" t="str">
        <f t="shared" si="132"/>
        <v>Low Risk</v>
      </c>
    </row>
    <row r="8507" spans="1:11" x14ac:dyDescent="0.25">
      <c r="A8507">
        <v>8506</v>
      </c>
      <c r="B8507">
        <v>56</v>
      </c>
      <c r="C8507" t="s">
        <v>10</v>
      </c>
      <c r="D8507" t="s">
        <v>11</v>
      </c>
      <c r="E8507" t="s">
        <v>21</v>
      </c>
      <c r="F8507">
        <v>1876.45</v>
      </c>
      <c r="G8507">
        <v>3875.58</v>
      </c>
      <c r="H8507">
        <v>610</v>
      </c>
      <c r="I8507">
        <v>8</v>
      </c>
      <c r="J8507">
        <v>5626.8</v>
      </c>
      <c r="K8507" t="str">
        <f t="shared" si="132"/>
        <v>Low Risk</v>
      </c>
    </row>
    <row r="8508" spans="1:11" x14ac:dyDescent="0.25">
      <c r="A8508">
        <v>8507</v>
      </c>
      <c r="B8508">
        <v>51</v>
      </c>
      <c r="C8508" t="s">
        <v>10</v>
      </c>
      <c r="D8508" t="s">
        <v>18</v>
      </c>
      <c r="E8508" t="s">
        <v>21</v>
      </c>
      <c r="F8508">
        <v>3589.52</v>
      </c>
      <c r="G8508">
        <v>5208.41</v>
      </c>
      <c r="H8508">
        <v>576</v>
      </c>
      <c r="I8508">
        <v>4</v>
      </c>
      <c r="J8508">
        <v>12094.05</v>
      </c>
      <c r="K8508" t="str">
        <f t="shared" si="132"/>
        <v>Low Risk</v>
      </c>
    </row>
    <row r="8509" spans="1:11" x14ac:dyDescent="0.25">
      <c r="A8509">
        <v>8508</v>
      </c>
      <c r="B8509">
        <v>47</v>
      </c>
      <c r="C8509" t="s">
        <v>13</v>
      </c>
      <c r="D8509" t="s">
        <v>11</v>
      </c>
      <c r="E8509" t="s">
        <v>17</v>
      </c>
      <c r="F8509">
        <v>1860.86</v>
      </c>
      <c r="G8509">
        <v>3203.3</v>
      </c>
      <c r="H8509">
        <v>587</v>
      </c>
      <c r="I8509">
        <v>9</v>
      </c>
      <c r="J8509">
        <v>6965.26</v>
      </c>
      <c r="K8509" t="str">
        <f t="shared" si="132"/>
        <v>Low Risk</v>
      </c>
    </row>
    <row r="8510" spans="1:11" x14ac:dyDescent="0.25">
      <c r="A8510">
        <v>8509</v>
      </c>
      <c r="B8510">
        <v>23</v>
      </c>
      <c r="C8510" t="s">
        <v>13</v>
      </c>
      <c r="D8510" t="s">
        <v>19</v>
      </c>
      <c r="E8510" t="s">
        <v>12</v>
      </c>
      <c r="F8510">
        <v>1322.55</v>
      </c>
      <c r="G8510">
        <v>862.29</v>
      </c>
      <c r="H8510">
        <v>576</v>
      </c>
      <c r="I8510">
        <v>12</v>
      </c>
      <c r="J8510">
        <v>4999.7299999999996</v>
      </c>
      <c r="K8510" t="str">
        <f t="shared" si="132"/>
        <v>Moderate Risk</v>
      </c>
    </row>
    <row r="8511" spans="1:11" x14ac:dyDescent="0.25">
      <c r="A8511">
        <v>8510</v>
      </c>
      <c r="B8511">
        <v>34</v>
      </c>
      <c r="C8511" t="s">
        <v>13</v>
      </c>
      <c r="D8511" t="s">
        <v>11</v>
      </c>
      <c r="E8511" t="s">
        <v>12</v>
      </c>
      <c r="F8511">
        <v>1772.2249999999999</v>
      </c>
      <c r="G8511">
        <v>5327.99</v>
      </c>
      <c r="H8511">
        <v>581</v>
      </c>
      <c r="I8511">
        <v>8</v>
      </c>
      <c r="J8511">
        <v>7032.05</v>
      </c>
      <c r="K8511" t="str">
        <f t="shared" si="132"/>
        <v>Low Risk</v>
      </c>
    </row>
    <row r="8512" spans="1:11" x14ac:dyDescent="0.25">
      <c r="A8512">
        <v>8511</v>
      </c>
      <c r="B8512">
        <v>56</v>
      </c>
      <c r="C8512" t="s">
        <v>10</v>
      </c>
      <c r="D8512" t="s">
        <v>14</v>
      </c>
      <c r="E8512" t="s">
        <v>20</v>
      </c>
      <c r="F8512">
        <v>993.94</v>
      </c>
      <c r="G8512">
        <v>2216.65</v>
      </c>
      <c r="H8512">
        <v>576</v>
      </c>
      <c r="I8512">
        <v>8</v>
      </c>
      <c r="J8512">
        <v>3334.54</v>
      </c>
      <c r="K8512" t="str">
        <f t="shared" si="132"/>
        <v>Low Risk</v>
      </c>
    </row>
    <row r="8513" spans="1:11" x14ac:dyDescent="0.25">
      <c r="A8513">
        <v>8512</v>
      </c>
      <c r="B8513">
        <v>42</v>
      </c>
      <c r="C8513" t="s">
        <v>13</v>
      </c>
      <c r="D8513" t="s">
        <v>16</v>
      </c>
      <c r="E8513" t="s">
        <v>21</v>
      </c>
      <c r="F8513">
        <v>1972.09</v>
      </c>
      <c r="G8513">
        <v>3395.15</v>
      </c>
      <c r="H8513">
        <v>558</v>
      </c>
      <c r="I8513">
        <v>4</v>
      </c>
      <c r="J8513">
        <v>6568.73</v>
      </c>
      <c r="K8513" t="str">
        <f t="shared" si="132"/>
        <v>Low Risk</v>
      </c>
    </row>
    <row r="8514" spans="1:11" x14ac:dyDescent="0.25">
      <c r="A8514">
        <v>8513</v>
      </c>
      <c r="B8514">
        <v>22</v>
      </c>
      <c r="C8514" t="s">
        <v>10</v>
      </c>
      <c r="D8514" t="s">
        <v>16</v>
      </c>
      <c r="E8514" t="s">
        <v>17</v>
      </c>
      <c r="F8514">
        <v>3481.51</v>
      </c>
      <c r="G8514">
        <v>6209.42</v>
      </c>
      <c r="H8514">
        <v>662</v>
      </c>
      <c r="I8514">
        <v>5</v>
      </c>
      <c r="J8514">
        <v>12637.08</v>
      </c>
      <c r="K8514" t="str">
        <f t="shared" ref="K8514:K8577" si="133">IF(AND(H8514&lt;500,I8514&gt;10),"High Risk",IF(OR(H8514&lt;500,I8514&gt;10),"Moderate Risk","Low Risk"))</f>
        <v>Low Risk</v>
      </c>
    </row>
    <row r="8515" spans="1:11" x14ac:dyDescent="0.25">
      <c r="A8515">
        <v>8514</v>
      </c>
      <c r="B8515">
        <v>22</v>
      </c>
      <c r="C8515" t="s">
        <v>13</v>
      </c>
      <c r="D8515" t="s">
        <v>19</v>
      </c>
      <c r="E8515" t="s">
        <v>17</v>
      </c>
      <c r="F8515">
        <v>3158.96</v>
      </c>
      <c r="G8515">
        <v>6127.87</v>
      </c>
      <c r="H8515">
        <v>648</v>
      </c>
      <c r="I8515">
        <v>7</v>
      </c>
      <c r="J8515">
        <v>11790.42</v>
      </c>
      <c r="K8515" t="str">
        <f t="shared" si="133"/>
        <v>Low Risk</v>
      </c>
    </row>
    <row r="8516" spans="1:11" x14ac:dyDescent="0.25">
      <c r="A8516">
        <v>8515</v>
      </c>
      <c r="B8516">
        <v>37</v>
      </c>
      <c r="C8516" t="s">
        <v>13</v>
      </c>
      <c r="D8516" t="s">
        <v>18</v>
      </c>
      <c r="E8516" t="s">
        <v>12</v>
      </c>
      <c r="F8516">
        <v>2031.4</v>
      </c>
      <c r="G8516">
        <v>4652.7299999999996</v>
      </c>
      <c r="H8516">
        <v>601</v>
      </c>
      <c r="I8516">
        <v>12</v>
      </c>
      <c r="J8516">
        <v>4226.16</v>
      </c>
      <c r="K8516" t="str">
        <f t="shared" si="133"/>
        <v>Moderate Risk</v>
      </c>
    </row>
    <row r="8517" spans="1:11" x14ac:dyDescent="0.25">
      <c r="A8517">
        <v>8516</v>
      </c>
      <c r="B8517">
        <v>33</v>
      </c>
      <c r="C8517" t="s">
        <v>13</v>
      </c>
      <c r="D8517" t="s">
        <v>11</v>
      </c>
      <c r="E8517" t="s">
        <v>15</v>
      </c>
      <c r="F8517">
        <v>873.43</v>
      </c>
      <c r="G8517">
        <v>1921.64</v>
      </c>
      <c r="H8517">
        <v>429</v>
      </c>
      <c r="I8517">
        <v>5</v>
      </c>
      <c r="J8517">
        <v>3668.13</v>
      </c>
      <c r="K8517" t="str">
        <f t="shared" si="133"/>
        <v>Moderate Risk</v>
      </c>
    </row>
    <row r="8518" spans="1:11" x14ac:dyDescent="0.25">
      <c r="A8518">
        <v>8517</v>
      </c>
      <c r="B8518">
        <v>68</v>
      </c>
      <c r="C8518" t="s">
        <v>10</v>
      </c>
      <c r="D8518" t="s">
        <v>16</v>
      </c>
      <c r="E8518" t="s">
        <v>20</v>
      </c>
      <c r="F8518">
        <v>1039.99</v>
      </c>
      <c r="G8518">
        <v>2451.85</v>
      </c>
      <c r="H8518">
        <v>482</v>
      </c>
      <c r="I8518">
        <v>12</v>
      </c>
      <c r="J8518">
        <v>5332.54</v>
      </c>
      <c r="K8518" t="str">
        <f t="shared" si="133"/>
        <v>High Risk</v>
      </c>
    </row>
    <row r="8519" spans="1:11" x14ac:dyDescent="0.25">
      <c r="A8519">
        <v>8518</v>
      </c>
      <c r="B8519">
        <v>58</v>
      </c>
      <c r="C8519" t="s">
        <v>10</v>
      </c>
      <c r="D8519" t="s">
        <v>18</v>
      </c>
      <c r="E8519" t="s">
        <v>12</v>
      </c>
      <c r="F8519">
        <v>1438.46</v>
      </c>
      <c r="G8519">
        <v>2906.88</v>
      </c>
      <c r="H8519">
        <v>586</v>
      </c>
      <c r="I8519">
        <v>10</v>
      </c>
      <c r="J8519">
        <v>2034.23</v>
      </c>
      <c r="K8519" t="str">
        <f t="shared" si="133"/>
        <v>Low Risk</v>
      </c>
    </row>
    <row r="8520" spans="1:11" x14ac:dyDescent="0.25">
      <c r="A8520">
        <v>8519</v>
      </c>
      <c r="B8520">
        <v>54</v>
      </c>
      <c r="C8520" t="s">
        <v>13</v>
      </c>
      <c r="D8520" t="s">
        <v>11</v>
      </c>
      <c r="E8520" t="s">
        <v>21</v>
      </c>
      <c r="F8520">
        <v>1772.2249999999999</v>
      </c>
      <c r="G8520">
        <v>3823.61</v>
      </c>
      <c r="H8520">
        <v>562</v>
      </c>
      <c r="I8520">
        <v>9</v>
      </c>
      <c r="J8520">
        <v>5332.54</v>
      </c>
      <c r="K8520" t="str">
        <f t="shared" si="133"/>
        <v>Low Risk</v>
      </c>
    </row>
    <row r="8521" spans="1:11" x14ac:dyDescent="0.25">
      <c r="A8521">
        <v>8520</v>
      </c>
      <c r="B8521">
        <v>57</v>
      </c>
      <c r="C8521" t="s">
        <v>10</v>
      </c>
      <c r="D8521" t="s">
        <v>11</v>
      </c>
      <c r="E8521" t="s">
        <v>12</v>
      </c>
      <c r="F8521">
        <v>4140.9799999999996</v>
      </c>
      <c r="G8521">
        <v>8906.15</v>
      </c>
      <c r="H8521">
        <v>632</v>
      </c>
      <c r="I8521">
        <v>7</v>
      </c>
      <c r="J8521">
        <v>13966.18</v>
      </c>
      <c r="K8521" t="str">
        <f t="shared" si="133"/>
        <v>Low Risk</v>
      </c>
    </row>
    <row r="8522" spans="1:11" x14ac:dyDescent="0.25">
      <c r="A8522">
        <v>8521</v>
      </c>
      <c r="B8522">
        <v>26</v>
      </c>
      <c r="C8522" t="s">
        <v>10</v>
      </c>
      <c r="D8522" t="s">
        <v>11</v>
      </c>
      <c r="E8522" t="s">
        <v>21</v>
      </c>
      <c r="F8522">
        <v>1265.55</v>
      </c>
      <c r="G8522">
        <v>1750.71</v>
      </c>
      <c r="H8522">
        <v>568</v>
      </c>
      <c r="I8522">
        <v>6</v>
      </c>
      <c r="J8522">
        <v>4041.1</v>
      </c>
      <c r="K8522" t="str">
        <f t="shared" si="133"/>
        <v>Low Risk</v>
      </c>
    </row>
    <row r="8523" spans="1:11" x14ac:dyDescent="0.25">
      <c r="A8523">
        <v>8522</v>
      </c>
      <c r="B8523">
        <v>22</v>
      </c>
      <c r="C8523" t="s">
        <v>13</v>
      </c>
      <c r="D8523" t="s">
        <v>11</v>
      </c>
      <c r="E8523" t="s">
        <v>17</v>
      </c>
      <c r="F8523">
        <v>1422.99</v>
      </c>
      <c r="G8523">
        <v>2407.89</v>
      </c>
      <c r="H8523">
        <v>601</v>
      </c>
      <c r="I8523">
        <v>5</v>
      </c>
      <c r="J8523">
        <v>6225.78</v>
      </c>
      <c r="K8523" t="str">
        <f t="shared" si="133"/>
        <v>Low Risk</v>
      </c>
    </row>
    <row r="8524" spans="1:11" x14ac:dyDescent="0.25">
      <c r="A8524">
        <v>8523</v>
      </c>
      <c r="B8524">
        <v>59</v>
      </c>
      <c r="C8524" t="s">
        <v>10</v>
      </c>
      <c r="D8524" t="s">
        <v>18</v>
      </c>
      <c r="E8524" t="s">
        <v>21</v>
      </c>
      <c r="F8524">
        <v>3389.72</v>
      </c>
      <c r="G8524">
        <v>6145.34</v>
      </c>
      <c r="H8524">
        <v>626</v>
      </c>
      <c r="I8524">
        <v>6</v>
      </c>
      <c r="J8524">
        <v>10447.75</v>
      </c>
      <c r="K8524" t="str">
        <f t="shared" si="133"/>
        <v>Low Risk</v>
      </c>
    </row>
    <row r="8525" spans="1:11" x14ac:dyDescent="0.25">
      <c r="A8525">
        <v>8524</v>
      </c>
      <c r="B8525">
        <v>74</v>
      </c>
      <c r="C8525" t="s">
        <v>13</v>
      </c>
      <c r="D8525" t="s">
        <v>11</v>
      </c>
      <c r="E8525" t="s">
        <v>20</v>
      </c>
      <c r="F8525">
        <v>1163.55</v>
      </c>
      <c r="G8525">
        <v>1542.72</v>
      </c>
      <c r="H8525">
        <v>524</v>
      </c>
      <c r="I8525">
        <v>11</v>
      </c>
      <c r="J8525">
        <v>5058.38</v>
      </c>
      <c r="K8525" t="str">
        <f t="shared" si="133"/>
        <v>Moderate Risk</v>
      </c>
    </row>
    <row r="8526" spans="1:11" x14ac:dyDescent="0.25">
      <c r="A8526">
        <v>8525</v>
      </c>
      <c r="B8526">
        <v>19</v>
      </c>
      <c r="C8526" t="s">
        <v>10</v>
      </c>
      <c r="D8526" t="s">
        <v>11</v>
      </c>
      <c r="E8526" t="s">
        <v>15</v>
      </c>
      <c r="F8526">
        <v>2658.3</v>
      </c>
      <c r="G8526">
        <v>4497.18</v>
      </c>
      <c r="H8526">
        <v>612</v>
      </c>
      <c r="I8526">
        <v>9</v>
      </c>
      <c r="J8526">
        <v>7039.05</v>
      </c>
      <c r="K8526" t="str">
        <f t="shared" si="133"/>
        <v>Low Risk</v>
      </c>
    </row>
    <row r="8527" spans="1:11" x14ac:dyDescent="0.25">
      <c r="A8527">
        <v>8526</v>
      </c>
      <c r="B8527">
        <v>26</v>
      </c>
      <c r="C8527" t="s">
        <v>13</v>
      </c>
      <c r="D8527" t="s">
        <v>18</v>
      </c>
      <c r="E8527" t="s">
        <v>20</v>
      </c>
      <c r="F8527">
        <v>1866.67</v>
      </c>
      <c r="G8527">
        <v>3301.43</v>
      </c>
      <c r="H8527">
        <v>530</v>
      </c>
      <c r="I8527">
        <v>5</v>
      </c>
      <c r="J8527">
        <v>5332.54</v>
      </c>
      <c r="K8527" t="str">
        <f t="shared" si="133"/>
        <v>Low Risk</v>
      </c>
    </row>
    <row r="8528" spans="1:11" x14ac:dyDescent="0.25">
      <c r="A8528">
        <v>8527</v>
      </c>
      <c r="B8528">
        <v>60</v>
      </c>
      <c r="C8528" t="s">
        <v>10</v>
      </c>
      <c r="D8528" t="s">
        <v>14</v>
      </c>
      <c r="E8528" t="s">
        <v>17</v>
      </c>
      <c r="F8528">
        <v>2158.9899999999998</v>
      </c>
      <c r="G8528">
        <v>3902.25</v>
      </c>
      <c r="H8528">
        <v>604</v>
      </c>
      <c r="I8528">
        <v>3</v>
      </c>
      <c r="J8528">
        <v>4859.6899999999996</v>
      </c>
      <c r="K8528" t="str">
        <f t="shared" si="133"/>
        <v>Low Risk</v>
      </c>
    </row>
    <row r="8529" spans="1:11" x14ac:dyDescent="0.25">
      <c r="A8529">
        <v>8528</v>
      </c>
      <c r="B8529">
        <v>53</v>
      </c>
      <c r="C8529" t="s">
        <v>13</v>
      </c>
      <c r="D8529" t="s">
        <v>16</v>
      </c>
      <c r="E8529" t="s">
        <v>20</v>
      </c>
      <c r="F8529">
        <v>2411.42</v>
      </c>
      <c r="G8529">
        <v>4006.8</v>
      </c>
      <c r="H8529">
        <v>633</v>
      </c>
      <c r="I8529">
        <v>7</v>
      </c>
      <c r="J8529">
        <v>6870.92</v>
      </c>
      <c r="K8529" t="str">
        <f t="shared" si="133"/>
        <v>Low Risk</v>
      </c>
    </row>
    <row r="8530" spans="1:11" x14ac:dyDescent="0.25">
      <c r="A8530">
        <v>8529</v>
      </c>
      <c r="B8530">
        <v>39</v>
      </c>
      <c r="C8530" t="s">
        <v>10</v>
      </c>
      <c r="D8530" t="s">
        <v>18</v>
      </c>
      <c r="E8530" t="s">
        <v>20</v>
      </c>
      <c r="F8530">
        <v>2481.7399999999998</v>
      </c>
      <c r="G8530">
        <v>4040.51</v>
      </c>
      <c r="H8530">
        <v>626</v>
      </c>
      <c r="I8530">
        <v>6</v>
      </c>
      <c r="J8530">
        <v>7393.7</v>
      </c>
      <c r="K8530" t="str">
        <f t="shared" si="133"/>
        <v>Low Risk</v>
      </c>
    </row>
    <row r="8531" spans="1:11" x14ac:dyDescent="0.25">
      <c r="A8531">
        <v>8530</v>
      </c>
      <c r="B8531">
        <v>39</v>
      </c>
      <c r="C8531" t="s">
        <v>13</v>
      </c>
      <c r="D8531" t="s">
        <v>11</v>
      </c>
      <c r="E8531" t="s">
        <v>12</v>
      </c>
      <c r="F8531">
        <v>1134.68</v>
      </c>
      <c r="G8531">
        <v>2087.6999999999998</v>
      </c>
      <c r="H8531">
        <v>592</v>
      </c>
      <c r="I8531">
        <v>7</v>
      </c>
      <c r="J8531">
        <v>3225.52</v>
      </c>
      <c r="K8531" t="str">
        <f t="shared" si="133"/>
        <v>Low Risk</v>
      </c>
    </row>
    <row r="8532" spans="1:11" x14ac:dyDescent="0.25">
      <c r="A8532">
        <v>8531</v>
      </c>
      <c r="B8532">
        <v>39</v>
      </c>
      <c r="C8532" t="s">
        <v>13</v>
      </c>
      <c r="D8532" t="s">
        <v>11</v>
      </c>
      <c r="E8532" t="s">
        <v>17</v>
      </c>
      <c r="F8532">
        <v>2282.66</v>
      </c>
      <c r="G8532">
        <v>3463.61</v>
      </c>
      <c r="H8532">
        <v>567</v>
      </c>
      <c r="I8532">
        <v>11</v>
      </c>
      <c r="J8532">
        <v>6302.68</v>
      </c>
      <c r="K8532" t="str">
        <f t="shared" si="133"/>
        <v>Moderate Risk</v>
      </c>
    </row>
    <row r="8533" spans="1:11" x14ac:dyDescent="0.25">
      <c r="A8533">
        <v>8532</v>
      </c>
      <c r="B8533">
        <v>51</v>
      </c>
      <c r="C8533" t="s">
        <v>10</v>
      </c>
      <c r="D8533" t="s">
        <v>11</v>
      </c>
      <c r="E8533" t="s">
        <v>20</v>
      </c>
      <c r="F8533">
        <v>1452.96</v>
      </c>
      <c r="G8533">
        <v>2908.47</v>
      </c>
      <c r="H8533">
        <v>503</v>
      </c>
      <c r="I8533">
        <v>7</v>
      </c>
      <c r="J8533">
        <v>3861.66</v>
      </c>
      <c r="K8533" t="str">
        <f t="shared" si="133"/>
        <v>Low Risk</v>
      </c>
    </row>
    <row r="8534" spans="1:11" x14ac:dyDescent="0.25">
      <c r="A8534">
        <v>8533</v>
      </c>
      <c r="B8534">
        <v>72</v>
      </c>
      <c r="C8534" t="s">
        <v>10</v>
      </c>
      <c r="D8534" t="s">
        <v>16</v>
      </c>
      <c r="E8534" t="s">
        <v>12</v>
      </c>
      <c r="F8534">
        <v>1518.6</v>
      </c>
      <c r="G8534">
        <v>1744.65</v>
      </c>
      <c r="H8534">
        <v>604</v>
      </c>
      <c r="I8534">
        <v>9</v>
      </c>
      <c r="J8534">
        <v>4149.18</v>
      </c>
      <c r="K8534" t="str">
        <f t="shared" si="133"/>
        <v>Low Risk</v>
      </c>
    </row>
    <row r="8535" spans="1:11" x14ac:dyDescent="0.25">
      <c r="A8535">
        <v>8534</v>
      </c>
      <c r="B8535">
        <v>46</v>
      </c>
      <c r="C8535" t="s">
        <v>10</v>
      </c>
      <c r="D8535" t="s">
        <v>11</v>
      </c>
      <c r="E8535" t="s">
        <v>17</v>
      </c>
      <c r="F8535">
        <v>1772.2249999999999</v>
      </c>
      <c r="G8535">
        <v>5554.9</v>
      </c>
      <c r="H8535">
        <v>687</v>
      </c>
      <c r="I8535">
        <v>7</v>
      </c>
      <c r="J8535">
        <v>10248.19</v>
      </c>
      <c r="K8535" t="str">
        <f t="shared" si="133"/>
        <v>Low Risk</v>
      </c>
    </row>
    <row r="8536" spans="1:11" x14ac:dyDescent="0.25">
      <c r="A8536">
        <v>8535</v>
      </c>
      <c r="B8536">
        <v>55</v>
      </c>
      <c r="C8536" t="s">
        <v>10</v>
      </c>
      <c r="D8536" t="s">
        <v>14</v>
      </c>
      <c r="E8536" t="s">
        <v>21</v>
      </c>
      <c r="F8536">
        <v>476.08</v>
      </c>
      <c r="G8536">
        <v>2188.09</v>
      </c>
      <c r="H8536">
        <v>333</v>
      </c>
      <c r="I8536">
        <v>8</v>
      </c>
      <c r="J8536">
        <v>500</v>
      </c>
      <c r="K8536" t="str">
        <f t="shared" si="133"/>
        <v>Moderate Risk</v>
      </c>
    </row>
    <row r="8537" spans="1:11" x14ac:dyDescent="0.25">
      <c r="A8537">
        <v>8536</v>
      </c>
      <c r="B8537">
        <v>63</v>
      </c>
      <c r="C8537" t="s">
        <v>13</v>
      </c>
      <c r="D8537" t="s">
        <v>14</v>
      </c>
      <c r="E8537" t="s">
        <v>12</v>
      </c>
      <c r="F8537">
        <v>2470.7399999999998</v>
      </c>
      <c r="G8537">
        <v>4251.66</v>
      </c>
      <c r="H8537">
        <v>589</v>
      </c>
      <c r="I8537">
        <v>5</v>
      </c>
      <c r="J8537">
        <v>7593.16</v>
      </c>
      <c r="K8537" t="str">
        <f t="shared" si="133"/>
        <v>Low Risk</v>
      </c>
    </row>
    <row r="8538" spans="1:11" x14ac:dyDescent="0.25">
      <c r="A8538">
        <v>8537</v>
      </c>
      <c r="B8538">
        <v>50</v>
      </c>
      <c r="C8538" t="s">
        <v>10</v>
      </c>
      <c r="D8538" t="s">
        <v>18</v>
      </c>
      <c r="E8538" t="s">
        <v>21</v>
      </c>
      <c r="F8538">
        <v>6080.37</v>
      </c>
      <c r="G8538">
        <v>3237.28</v>
      </c>
      <c r="H8538">
        <v>655</v>
      </c>
      <c r="I8538">
        <v>6</v>
      </c>
      <c r="J8538">
        <v>20834.189999999999</v>
      </c>
      <c r="K8538" t="str">
        <f t="shared" si="133"/>
        <v>Low Risk</v>
      </c>
    </row>
    <row r="8539" spans="1:11" x14ac:dyDescent="0.25">
      <c r="A8539">
        <v>8538</v>
      </c>
      <c r="B8539">
        <v>35</v>
      </c>
      <c r="C8539" t="s">
        <v>13</v>
      </c>
      <c r="D8539" t="s">
        <v>11</v>
      </c>
      <c r="E8539" t="s">
        <v>17</v>
      </c>
      <c r="F8539">
        <v>991.42</v>
      </c>
      <c r="G8539">
        <v>883.11</v>
      </c>
      <c r="H8539">
        <v>533</v>
      </c>
      <c r="I8539">
        <v>4</v>
      </c>
      <c r="J8539">
        <v>3540.52</v>
      </c>
      <c r="K8539" t="str">
        <f t="shared" si="133"/>
        <v>Low Risk</v>
      </c>
    </row>
    <row r="8540" spans="1:11" x14ac:dyDescent="0.25">
      <c r="A8540">
        <v>8539</v>
      </c>
      <c r="B8540">
        <v>24</v>
      </c>
      <c r="C8540" t="s">
        <v>13</v>
      </c>
      <c r="D8540" t="s">
        <v>18</v>
      </c>
      <c r="E8540" t="s">
        <v>17</v>
      </c>
      <c r="F8540">
        <v>1723.9</v>
      </c>
      <c r="G8540">
        <v>2768.98</v>
      </c>
      <c r="H8540">
        <v>601</v>
      </c>
      <c r="I8540">
        <v>11</v>
      </c>
      <c r="J8540">
        <v>5877.76</v>
      </c>
      <c r="K8540" t="str">
        <f t="shared" si="133"/>
        <v>Moderate Risk</v>
      </c>
    </row>
    <row r="8541" spans="1:11" x14ac:dyDescent="0.25">
      <c r="A8541">
        <v>8540</v>
      </c>
      <c r="B8541">
        <v>18</v>
      </c>
      <c r="C8541" t="s">
        <v>10</v>
      </c>
      <c r="D8541" t="s">
        <v>16</v>
      </c>
      <c r="E8541" t="s">
        <v>15</v>
      </c>
      <c r="F8541">
        <v>1772.2249999999999</v>
      </c>
      <c r="G8541">
        <v>2395.96</v>
      </c>
      <c r="H8541">
        <v>492</v>
      </c>
      <c r="I8541">
        <v>6</v>
      </c>
      <c r="J8541">
        <v>5332.54</v>
      </c>
      <c r="K8541" t="str">
        <f t="shared" si="133"/>
        <v>Moderate Risk</v>
      </c>
    </row>
    <row r="8542" spans="1:11" x14ac:dyDescent="0.25">
      <c r="A8542">
        <v>8541</v>
      </c>
      <c r="B8542">
        <v>50</v>
      </c>
      <c r="C8542" t="s">
        <v>13</v>
      </c>
      <c r="D8542" t="s">
        <v>16</v>
      </c>
      <c r="E8542" t="s">
        <v>15</v>
      </c>
      <c r="F8542">
        <v>2708.9</v>
      </c>
      <c r="G8542">
        <v>2862.36</v>
      </c>
      <c r="H8542">
        <v>678</v>
      </c>
      <c r="I8542">
        <v>6</v>
      </c>
      <c r="J8542">
        <v>10860.53</v>
      </c>
      <c r="K8542" t="str">
        <f t="shared" si="133"/>
        <v>Low Risk</v>
      </c>
    </row>
    <row r="8543" spans="1:11" x14ac:dyDescent="0.25">
      <c r="A8543">
        <v>8542</v>
      </c>
      <c r="B8543">
        <v>18</v>
      </c>
      <c r="C8543" t="s">
        <v>10</v>
      </c>
      <c r="D8543" t="s">
        <v>18</v>
      </c>
      <c r="E8543" t="s">
        <v>20</v>
      </c>
      <c r="F8543">
        <v>1772.2249999999999</v>
      </c>
      <c r="G8543">
        <v>3581.62</v>
      </c>
      <c r="H8543">
        <v>588</v>
      </c>
      <c r="I8543">
        <v>8</v>
      </c>
      <c r="J8543">
        <v>4537.1499999999996</v>
      </c>
      <c r="K8543" t="str">
        <f t="shared" si="133"/>
        <v>Low Risk</v>
      </c>
    </row>
    <row r="8544" spans="1:11" x14ac:dyDescent="0.25">
      <c r="A8544">
        <v>8543</v>
      </c>
      <c r="B8544">
        <v>41</v>
      </c>
      <c r="C8544" t="s">
        <v>10</v>
      </c>
      <c r="D8544" t="s">
        <v>14</v>
      </c>
      <c r="E8544" t="s">
        <v>152</v>
      </c>
      <c r="F8544">
        <v>1133.74</v>
      </c>
      <c r="G8544">
        <v>1977.91</v>
      </c>
      <c r="H8544">
        <v>527</v>
      </c>
      <c r="I8544">
        <v>6</v>
      </c>
      <c r="J8544">
        <v>1761.16</v>
      </c>
      <c r="K8544" t="str">
        <f t="shared" si="133"/>
        <v>Low Risk</v>
      </c>
    </row>
    <row r="8545" spans="1:11" x14ac:dyDescent="0.25">
      <c r="A8545">
        <v>8544</v>
      </c>
      <c r="B8545">
        <v>21</v>
      </c>
      <c r="C8545" t="s">
        <v>10</v>
      </c>
      <c r="D8545" t="s">
        <v>14</v>
      </c>
      <c r="E8545" t="s">
        <v>17</v>
      </c>
      <c r="F8545">
        <v>1532.59</v>
      </c>
      <c r="G8545">
        <v>2484.13</v>
      </c>
      <c r="H8545">
        <v>526</v>
      </c>
      <c r="I8545">
        <v>7</v>
      </c>
      <c r="J8545">
        <v>5189.34</v>
      </c>
      <c r="K8545" t="str">
        <f t="shared" si="133"/>
        <v>Low Risk</v>
      </c>
    </row>
    <row r="8546" spans="1:11" x14ac:dyDescent="0.25">
      <c r="A8546">
        <v>8545</v>
      </c>
      <c r="B8546">
        <v>21</v>
      </c>
      <c r="C8546" t="s">
        <v>13</v>
      </c>
      <c r="D8546" t="s">
        <v>16</v>
      </c>
      <c r="E8546" t="s">
        <v>15</v>
      </c>
      <c r="F8546">
        <v>837.8</v>
      </c>
      <c r="G8546">
        <v>2669.18</v>
      </c>
      <c r="H8546">
        <v>411</v>
      </c>
      <c r="I8546">
        <v>8</v>
      </c>
      <c r="J8546">
        <v>3638.79</v>
      </c>
      <c r="K8546" t="str">
        <f t="shared" si="133"/>
        <v>Moderate Risk</v>
      </c>
    </row>
    <row r="8547" spans="1:11" x14ac:dyDescent="0.25">
      <c r="A8547">
        <v>8546</v>
      </c>
      <c r="B8547">
        <v>35</v>
      </c>
      <c r="C8547" t="s">
        <v>10</v>
      </c>
      <c r="D8547" t="s">
        <v>14</v>
      </c>
      <c r="E8547" t="s">
        <v>21</v>
      </c>
      <c r="F8547">
        <v>593.13</v>
      </c>
      <c r="G8547">
        <v>0</v>
      </c>
      <c r="H8547">
        <v>423</v>
      </c>
      <c r="I8547">
        <v>12</v>
      </c>
      <c r="J8547">
        <v>5332.54</v>
      </c>
      <c r="K8547" t="str">
        <f t="shared" si="133"/>
        <v>High Risk</v>
      </c>
    </row>
    <row r="8548" spans="1:11" x14ac:dyDescent="0.25">
      <c r="A8548">
        <v>8547</v>
      </c>
      <c r="B8548">
        <v>44</v>
      </c>
      <c r="C8548" t="s">
        <v>13</v>
      </c>
      <c r="D8548" t="s">
        <v>16</v>
      </c>
      <c r="E8548" t="s">
        <v>20</v>
      </c>
      <c r="F8548">
        <v>2101.8000000000002</v>
      </c>
      <c r="G8548">
        <v>4095.62</v>
      </c>
      <c r="H8548">
        <v>596</v>
      </c>
      <c r="I8548">
        <v>9</v>
      </c>
      <c r="J8548">
        <v>4415.91</v>
      </c>
      <c r="K8548" t="str">
        <f t="shared" si="133"/>
        <v>Low Risk</v>
      </c>
    </row>
    <row r="8549" spans="1:11" x14ac:dyDescent="0.25">
      <c r="A8549">
        <v>8548</v>
      </c>
      <c r="B8549">
        <v>60</v>
      </c>
      <c r="C8549" t="s">
        <v>10</v>
      </c>
      <c r="D8549" t="s">
        <v>19</v>
      </c>
      <c r="E8549" t="s">
        <v>21</v>
      </c>
      <c r="F8549">
        <v>2875.5</v>
      </c>
      <c r="G8549">
        <v>3237.28</v>
      </c>
      <c r="H8549">
        <v>666</v>
      </c>
      <c r="I8549">
        <v>6</v>
      </c>
      <c r="J8549">
        <v>11707.95</v>
      </c>
      <c r="K8549" t="str">
        <f t="shared" si="133"/>
        <v>Low Risk</v>
      </c>
    </row>
    <row r="8550" spans="1:11" x14ac:dyDescent="0.25">
      <c r="A8550">
        <v>8549</v>
      </c>
      <c r="B8550">
        <v>49</v>
      </c>
      <c r="C8550" t="s">
        <v>13</v>
      </c>
      <c r="D8550" t="s">
        <v>18</v>
      </c>
      <c r="E8550" t="s">
        <v>15</v>
      </c>
      <c r="F8550">
        <v>1558.04</v>
      </c>
      <c r="G8550">
        <v>2224.73</v>
      </c>
      <c r="H8550">
        <v>565</v>
      </c>
      <c r="I8550">
        <v>3</v>
      </c>
      <c r="J8550">
        <v>5199.78</v>
      </c>
      <c r="K8550" t="str">
        <f t="shared" si="133"/>
        <v>Low Risk</v>
      </c>
    </row>
    <row r="8551" spans="1:11" x14ac:dyDescent="0.25">
      <c r="A8551">
        <v>8550</v>
      </c>
      <c r="B8551">
        <v>50</v>
      </c>
      <c r="C8551" t="s">
        <v>13</v>
      </c>
      <c r="D8551" t="s">
        <v>16</v>
      </c>
      <c r="E8551" t="s">
        <v>17</v>
      </c>
      <c r="F8551">
        <v>1829.93</v>
      </c>
      <c r="G8551">
        <v>3237.28</v>
      </c>
      <c r="H8551">
        <v>577</v>
      </c>
      <c r="I8551">
        <v>7</v>
      </c>
      <c r="J8551">
        <v>5933.19</v>
      </c>
      <c r="K8551" t="str">
        <f t="shared" si="133"/>
        <v>Low Risk</v>
      </c>
    </row>
    <row r="8552" spans="1:11" x14ac:dyDescent="0.25">
      <c r="A8552">
        <v>8551</v>
      </c>
      <c r="B8552">
        <v>45</v>
      </c>
      <c r="C8552" t="s">
        <v>10</v>
      </c>
      <c r="D8552" t="s">
        <v>18</v>
      </c>
      <c r="E8552" t="s">
        <v>20</v>
      </c>
      <c r="F8552">
        <v>2286.1799999999998</v>
      </c>
      <c r="G8552">
        <v>4353.97</v>
      </c>
      <c r="H8552">
        <v>620</v>
      </c>
      <c r="I8552">
        <v>9</v>
      </c>
      <c r="J8552">
        <v>7890.29</v>
      </c>
      <c r="K8552" t="str">
        <f t="shared" si="133"/>
        <v>Low Risk</v>
      </c>
    </row>
    <row r="8553" spans="1:11" x14ac:dyDescent="0.25">
      <c r="A8553">
        <v>8552</v>
      </c>
      <c r="B8553">
        <v>59</v>
      </c>
      <c r="C8553" t="s">
        <v>13</v>
      </c>
      <c r="D8553" t="s">
        <v>14</v>
      </c>
      <c r="E8553" t="s">
        <v>152</v>
      </c>
      <c r="F8553">
        <v>823.91</v>
      </c>
      <c r="G8553">
        <v>2148.27</v>
      </c>
      <c r="H8553">
        <v>437</v>
      </c>
      <c r="I8553">
        <v>7</v>
      </c>
      <c r="J8553">
        <v>1625.64</v>
      </c>
      <c r="K8553" t="str">
        <f t="shared" si="133"/>
        <v>Moderate Risk</v>
      </c>
    </row>
    <row r="8554" spans="1:11" x14ac:dyDescent="0.25">
      <c r="A8554">
        <v>8553</v>
      </c>
      <c r="B8554">
        <v>58</v>
      </c>
      <c r="C8554" t="s">
        <v>13</v>
      </c>
      <c r="D8554" t="s">
        <v>11</v>
      </c>
      <c r="E8554" t="s">
        <v>12</v>
      </c>
      <c r="F8554">
        <v>1663.11</v>
      </c>
      <c r="G8554">
        <v>4178.33</v>
      </c>
      <c r="H8554">
        <v>548</v>
      </c>
      <c r="I8554">
        <v>7</v>
      </c>
      <c r="J8554">
        <v>2669.19</v>
      </c>
      <c r="K8554" t="str">
        <f t="shared" si="133"/>
        <v>Low Risk</v>
      </c>
    </row>
    <row r="8555" spans="1:11" x14ac:dyDescent="0.25">
      <c r="A8555">
        <v>8554</v>
      </c>
      <c r="B8555">
        <v>72</v>
      </c>
      <c r="C8555" t="s">
        <v>10</v>
      </c>
      <c r="D8555" t="s">
        <v>11</v>
      </c>
      <c r="E8555" t="s">
        <v>15</v>
      </c>
      <c r="F8555">
        <v>1016.25</v>
      </c>
      <c r="G8555">
        <v>526.32000000000005</v>
      </c>
      <c r="H8555">
        <v>540</v>
      </c>
      <c r="I8555">
        <v>10</v>
      </c>
      <c r="J8555">
        <v>2351.0100000000002</v>
      </c>
      <c r="K8555" t="str">
        <f t="shared" si="133"/>
        <v>Low Risk</v>
      </c>
    </row>
    <row r="8556" spans="1:11" x14ac:dyDescent="0.25">
      <c r="A8556">
        <v>8555</v>
      </c>
      <c r="B8556">
        <v>53</v>
      </c>
      <c r="C8556" t="s">
        <v>10</v>
      </c>
      <c r="D8556" t="s">
        <v>11</v>
      </c>
      <c r="E8556" t="s">
        <v>15</v>
      </c>
      <c r="F8556">
        <v>2119.4499999999998</v>
      </c>
      <c r="G8556">
        <v>3598.28</v>
      </c>
      <c r="H8556">
        <v>583</v>
      </c>
      <c r="I8556">
        <v>6</v>
      </c>
      <c r="J8556">
        <v>6924.46</v>
      </c>
      <c r="K8556" t="str">
        <f t="shared" si="133"/>
        <v>Low Risk</v>
      </c>
    </row>
    <row r="8557" spans="1:11" x14ac:dyDescent="0.25">
      <c r="A8557">
        <v>8556</v>
      </c>
      <c r="B8557">
        <v>23</v>
      </c>
      <c r="C8557" t="s">
        <v>10</v>
      </c>
      <c r="D8557" t="s">
        <v>14</v>
      </c>
      <c r="E8557" t="s">
        <v>12</v>
      </c>
      <c r="F8557">
        <v>1057.77</v>
      </c>
      <c r="G8557">
        <v>3668.82</v>
      </c>
      <c r="H8557">
        <v>576</v>
      </c>
      <c r="I8557">
        <v>5</v>
      </c>
      <c r="J8557">
        <v>5217.66</v>
      </c>
      <c r="K8557" t="str">
        <f t="shared" si="133"/>
        <v>Low Risk</v>
      </c>
    </row>
    <row r="8558" spans="1:11" x14ac:dyDescent="0.25">
      <c r="A8558">
        <v>8557</v>
      </c>
      <c r="B8558">
        <v>33</v>
      </c>
      <c r="C8558" t="s">
        <v>13</v>
      </c>
      <c r="D8558" t="s">
        <v>18</v>
      </c>
      <c r="E8558" t="s">
        <v>15</v>
      </c>
      <c r="F8558">
        <v>5398.7</v>
      </c>
      <c r="G8558">
        <v>9922.7999999999993</v>
      </c>
      <c r="H8558">
        <v>731</v>
      </c>
      <c r="I8558">
        <v>3</v>
      </c>
      <c r="J8558">
        <v>20683.89</v>
      </c>
      <c r="K8558" t="str">
        <f t="shared" si="133"/>
        <v>Low Risk</v>
      </c>
    </row>
    <row r="8559" spans="1:11" x14ac:dyDescent="0.25">
      <c r="A8559">
        <v>8558</v>
      </c>
      <c r="B8559">
        <v>51</v>
      </c>
      <c r="C8559" t="s">
        <v>13</v>
      </c>
      <c r="D8559" t="s">
        <v>18</v>
      </c>
      <c r="E8559" t="s">
        <v>12</v>
      </c>
      <c r="F8559">
        <v>1359.41</v>
      </c>
      <c r="G8559">
        <v>2686.61</v>
      </c>
      <c r="H8559">
        <v>509</v>
      </c>
      <c r="I8559">
        <v>9</v>
      </c>
      <c r="J8559">
        <v>3624.83</v>
      </c>
      <c r="K8559" t="str">
        <f t="shared" si="133"/>
        <v>Low Risk</v>
      </c>
    </row>
    <row r="8560" spans="1:11" x14ac:dyDescent="0.25">
      <c r="A8560">
        <v>8559</v>
      </c>
      <c r="B8560">
        <v>40</v>
      </c>
      <c r="C8560" t="s">
        <v>10</v>
      </c>
      <c r="D8560" t="s">
        <v>16</v>
      </c>
      <c r="E8560" t="s">
        <v>21</v>
      </c>
      <c r="F8560">
        <v>1772.2249999999999</v>
      </c>
      <c r="G8560">
        <v>2942.63</v>
      </c>
      <c r="H8560">
        <v>518</v>
      </c>
      <c r="I8560">
        <v>15</v>
      </c>
      <c r="J8560">
        <v>1055.77</v>
      </c>
      <c r="K8560" t="str">
        <f t="shared" si="133"/>
        <v>Moderate Risk</v>
      </c>
    </row>
    <row r="8561" spans="1:11" x14ac:dyDescent="0.25">
      <c r="A8561">
        <v>8560</v>
      </c>
      <c r="B8561">
        <v>67</v>
      </c>
      <c r="C8561" t="s">
        <v>10</v>
      </c>
      <c r="D8561" t="s">
        <v>14</v>
      </c>
      <c r="E8561" t="s">
        <v>17</v>
      </c>
      <c r="F8561">
        <v>1917.81</v>
      </c>
      <c r="G8561">
        <v>3476.95</v>
      </c>
      <c r="H8561">
        <v>521</v>
      </c>
      <c r="I8561">
        <v>3</v>
      </c>
      <c r="J8561">
        <v>4804.51</v>
      </c>
      <c r="K8561" t="str">
        <f t="shared" si="133"/>
        <v>Low Risk</v>
      </c>
    </row>
    <row r="8562" spans="1:11" x14ac:dyDescent="0.25">
      <c r="A8562">
        <v>8561</v>
      </c>
      <c r="B8562">
        <v>59</v>
      </c>
      <c r="C8562" t="s">
        <v>10</v>
      </c>
      <c r="D8562" t="s">
        <v>11</v>
      </c>
      <c r="E8562" t="s">
        <v>12</v>
      </c>
      <c r="F8562">
        <v>966.74</v>
      </c>
      <c r="G8562">
        <v>1513.5</v>
      </c>
      <c r="H8562">
        <v>541</v>
      </c>
      <c r="I8562">
        <v>6</v>
      </c>
      <c r="J8562">
        <v>1888.48</v>
      </c>
      <c r="K8562" t="str">
        <f t="shared" si="133"/>
        <v>Low Risk</v>
      </c>
    </row>
    <row r="8563" spans="1:11" x14ac:dyDescent="0.25">
      <c r="A8563">
        <v>8562</v>
      </c>
      <c r="B8563">
        <v>41</v>
      </c>
      <c r="C8563" t="s">
        <v>13</v>
      </c>
      <c r="D8563" t="s">
        <v>18</v>
      </c>
      <c r="E8563" t="s">
        <v>12</v>
      </c>
      <c r="F8563">
        <v>2432.7199999999998</v>
      </c>
      <c r="G8563">
        <v>4219.1899999999996</v>
      </c>
      <c r="H8563">
        <v>666</v>
      </c>
      <c r="I8563">
        <v>8</v>
      </c>
      <c r="J8563">
        <v>7332.89</v>
      </c>
      <c r="K8563" t="str">
        <f t="shared" si="133"/>
        <v>Low Risk</v>
      </c>
    </row>
    <row r="8564" spans="1:11" x14ac:dyDescent="0.25">
      <c r="A8564">
        <v>8563</v>
      </c>
      <c r="B8564">
        <v>73</v>
      </c>
      <c r="C8564" t="s">
        <v>13</v>
      </c>
      <c r="D8564" t="s">
        <v>16</v>
      </c>
      <c r="E8564" t="s">
        <v>17</v>
      </c>
      <c r="F8564">
        <v>1772.2249999999999</v>
      </c>
      <c r="G8564">
        <v>2569.9299999999998</v>
      </c>
      <c r="H8564">
        <v>514</v>
      </c>
      <c r="I8564">
        <v>7</v>
      </c>
      <c r="J8564">
        <v>500</v>
      </c>
      <c r="K8564" t="str">
        <f t="shared" si="133"/>
        <v>Low Risk</v>
      </c>
    </row>
    <row r="8565" spans="1:11" x14ac:dyDescent="0.25">
      <c r="A8565">
        <v>8564</v>
      </c>
      <c r="B8565">
        <v>66</v>
      </c>
      <c r="C8565" t="s">
        <v>13</v>
      </c>
      <c r="D8565" t="s">
        <v>16</v>
      </c>
      <c r="E8565" t="s">
        <v>12</v>
      </c>
      <c r="F8565">
        <v>1165.22</v>
      </c>
      <c r="G8565">
        <v>2702.89</v>
      </c>
      <c r="H8565">
        <v>530</v>
      </c>
      <c r="I8565">
        <v>6</v>
      </c>
      <c r="J8565">
        <v>2271.9299999999998</v>
      </c>
      <c r="K8565" t="str">
        <f t="shared" si="133"/>
        <v>Low Risk</v>
      </c>
    </row>
    <row r="8566" spans="1:11" x14ac:dyDescent="0.25">
      <c r="A8566">
        <v>8565</v>
      </c>
      <c r="B8566">
        <v>30</v>
      </c>
      <c r="C8566" t="s">
        <v>10</v>
      </c>
      <c r="D8566" t="s">
        <v>18</v>
      </c>
      <c r="E8566" t="s">
        <v>20</v>
      </c>
      <c r="F8566">
        <v>1540.18</v>
      </c>
      <c r="G8566">
        <v>3068.47</v>
      </c>
      <c r="H8566">
        <v>503</v>
      </c>
      <c r="I8566">
        <v>6</v>
      </c>
      <c r="J8566">
        <v>6213.77</v>
      </c>
      <c r="K8566" t="str">
        <f t="shared" si="133"/>
        <v>Low Risk</v>
      </c>
    </row>
    <row r="8567" spans="1:11" x14ac:dyDescent="0.25">
      <c r="A8567">
        <v>8566</v>
      </c>
      <c r="B8567">
        <v>73</v>
      </c>
      <c r="C8567" t="s">
        <v>10</v>
      </c>
      <c r="D8567" t="s">
        <v>16</v>
      </c>
      <c r="E8567" t="s">
        <v>12</v>
      </c>
      <c r="F8567">
        <v>1769.92</v>
      </c>
      <c r="G8567">
        <v>1668.86</v>
      </c>
      <c r="H8567">
        <v>563</v>
      </c>
      <c r="I8567">
        <v>7</v>
      </c>
      <c r="J8567">
        <v>5778.04</v>
      </c>
      <c r="K8567" t="str">
        <f t="shared" si="133"/>
        <v>Low Risk</v>
      </c>
    </row>
    <row r="8568" spans="1:11" x14ac:dyDescent="0.25">
      <c r="A8568">
        <v>8567</v>
      </c>
      <c r="B8568">
        <v>35</v>
      </c>
      <c r="C8568" t="s">
        <v>10</v>
      </c>
      <c r="D8568" t="s">
        <v>16</v>
      </c>
      <c r="E8568" t="s">
        <v>21</v>
      </c>
      <c r="F8568">
        <v>2774.82</v>
      </c>
      <c r="G8568">
        <v>4575.16</v>
      </c>
      <c r="H8568">
        <v>596</v>
      </c>
      <c r="I8568">
        <v>8</v>
      </c>
      <c r="J8568">
        <v>7133.94</v>
      </c>
      <c r="K8568" t="str">
        <f t="shared" si="133"/>
        <v>Low Risk</v>
      </c>
    </row>
    <row r="8569" spans="1:11" x14ac:dyDescent="0.25">
      <c r="A8569">
        <v>8568</v>
      </c>
      <c r="B8569">
        <v>71</v>
      </c>
      <c r="C8569" t="s">
        <v>13</v>
      </c>
      <c r="D8569" t="s">
        <v>11</v>
      </c>
      <c r="E8569" t="s">
        <v>15</v>
      </c>
      <c r="F8569">
        <v>1404.08</v>
      </c>
      <c r="G8569">
        <v>4220.4799999999996</v>
      </c>
      <c r="H8569">
        <v>517</v>
      </c>
      <c r="I8569">
        <v>9</v>
      </c>
      <c r="J8569">
        <v>6552.55</v>
      </c>
      <c r="K8569" t="str">
        <f t="shared" si="133"/>
        <v>Low Risk</v>
      </c>
    </row>
    <row r="8570" spans="1:11" x14ac:dyDescent="0.25">
      <c r="A8570">
        <v>8569</v>
      </c>
      <c r="B8570">
        <v>30</v>
      </c>
      <c r="C8570" t="s">
        <v>10</v>
      </c>
      <c r="D8570" t="s">
        <v>11</v>
      </c>
      <c r="E8570" t="s">
        <v>20</v>
      </c>
      <c r="F8570">
        <v>1266.8</v>
      </c>
      <c r="G8570">
        <v>1646.72</v>
      </c>
      <c r="H8570">
        <v>508</v>
      </c>
      <c r="I8570">
        <v>5</v>
      </c>
      <c r="J8570">
        <v>3960.89</v>
      </c>
      <c r="K8570" t="str">
        <f t="shared" si="133"/>
        <v>Low Risk</v>
      </c>
    </row>
    <row r="8571" spans="1:11" x14ac:dyDescent="0.25">
      <c r="A8571">
        <v>8570</v>
      </c>
      <c r="B8571">
        <v>66</v>
      </c>
      <c r="C8571" t="s">
        <v>10</v>
      </c>
      <c r="D8571" t="s">
        <v>16</v>
      </c>
      <c r="E8571" t="s">
        <v>12</v>
      </c>
      <c r="F8571">
        <v>1772.2249999999999</v>
      </c>
      <c r="G8571">
        <v>2426.88</v>
      </c>
      <c r="H8571">
        <v>522</v>
      </c>
      <c r="I8571">
        <v>5</v>
      </c>
      <c r="J8571">
        <v>5332.54</v>
      </c>
      <c r="K8571" t="str">
        <f t="shared" si="133"/>
        <v>Low Risk</v>
      </c>
    </row>
    <row r="8572" spans="1:11" x14ac:dyDescent="0.25">
      <c r="A8572">
        <v>8571</v>
      </c>
      <c r="B8572">
        <v>54</v>
      </c>
      <c r="C8572" t="s">
        <v>13</v>
      </c>
      <c r="D8572" t="s">
        <v>11</v>
      </c>
      <c r="E8572" t="s">
        <v>12</v>
      </c>
      <c r="F8572">
        <v>918.63</v>
      </c>
      <c r="G8572">
        <v>3237.28</v>
      </c>
      <c r="H8572">
        <v>532</v>
      </c>
      <c r="I8572">
        <v>4</v>
      </c>
      <c r="J8572">
        <v>500</v>
      </c>
      <c r="K8572" t="str">
        <f t="shared" si="133"/>
        <v>Low Risk</v>
      </c>
    </row>
    <row r="8573" spans="1:11" x14ac:dyDescent="0.25">
      <c r="A8573">
        <v>8572</v>
      </c>
      <c r="B8573">
        <v>60</v>
      </c>
      <c r="C8573" t="s">
        <v>10</v>
      </c>
      <c r="D8573" t="s">
        <v>16</v>
      </c>
      <c r="E8573" t="s">
        <v>15</v>
      </c>
      <c r="F8573">
        <v>2949.42</v>
      </c>
      <c r="G8573">
        <v>4151.0600000000004</v>
      </c>
      <c r="H8573">
        <v>649</v>
      </c>
      <c r="I8573">
        <v>9</v>
      </c>
      <c r="J8573">
        <v>5332.54</v>
      </c>
      <c r="K8573" t="str">
        <f t="shared" si="133"/>
        <v>Low Risk</v>
      </c>
    </row>
    <row r="8574" spans="1:11" x14ac:dyDescent="0.25">
      <c r="A8574">
        <v>8573</v>
      </c>
      <c r="B8574">
        <v>56</v>
      </c>
      <c r="C8574" t="s">
        <v>10</v>
      </c>
      <c r="D8574" t="s">
        <v>11</v>
      </c>
      <c r="E8574" t="s">
        <v>21</v>
      </c>
      <c r="F8574">
        <v>1669.63</v>
      </c>
      <c r="G8574">
        <v>2248.89</v>
      </c>
      <c r="H8574">
        <v>623</v>
      </c>
      <c r="I8574">
        <v>4</v>
      </c>
      <c r="J8574">
        <v>1544.25</v>
      </c>
      <c r="K8574" t="str">
        <f t="shared" si="133"/>
        <v>Low Risk</v>
      </c>
    </row>
    <row r="8575" spans="1:11" x14ac:dyDescent="0.25">
      <c r="A8575">
        <v>8574</v>
      </c>
      <c r="B8575">
        <v>59</v>
      </c>
      <c r="C8575" t="s">
        <v>13</v>
      </c>
      <c r="D8575" t="s">
        <v>14</v>
      </c>
      <c r="E8575" t="s">
        <v>17</v>
      </c>
      <c r="F8575">
        <v>1072.82</v>
      </c>
      <c r="G8575">
        <v>658.18</v>
      </c>
      <c r="H8575">
        <v>482</v>
      </c>
      <c r="I8575">
        <v>8</v>
      </c>
      <c r="J8575">
        <v>1421.04</v>
      </c>
      <c r="K8575" t="str">
        <f t="shared" si="133"/>
        <v>Moderate Risk</v>
      </c>
    </row>
    <row r="8576" spans="1:11" x14ac:dyDescent="0.25">
      <c r="A8576">
        <v>8575</v>
      </c>
      <c r="B8576">
        <v>34</v>
      </c>
      <c r="C8576" t="s">
        <v>10</v>
      </c>
      <c r="D8576" t="s">
        <v>11</v>
      </c>
      <c r="E8576" t="s">
        <v>12</v>
      </c>
      <c r="F8576">
        <v>3038.89</v>
      </c>
      <c r="G8576">
        <v>4114.8</v>
      </c>
      <c r="H8576">
        <v>658</v>
      </c>
      <c r="I8576">
        <v>11</v>
      </c>
      <c r="J8576">
        <v>11329.58</v>
      </c>
      <c r="K8576" t="str">
        <f t="shared" si="133"/>
        <v>Moderate Risk</v>
      </c>
    </row>
    <row r="8577" spans="1:11" x14ac:dyDescent="0.25">
      <c r="A8577">
        <v>8576</v>
      </c>
      <c r="B8577">
        <v>32</v>
      </c>
      <c r="C8577" t="s">
        <v>10</v>
      </c>
      <c r="D8577" t="s">
        <v>11</v>
      </c>
      <c r="E8577" t="s">
        <v>17</v>
      </c>
      <c r="F8577">
        <v>422.14</v>
      </c>
      <c r="G8577">
        <v>1144.3800000000001</v>
      </c>
      <c r="H8577">
        <v>392</v>
      </c>
      <c r="I8577">
        <v>14</v>
      </c>
      <c r="J8577">
        <v>500</v>
      </c>
      <c r="K8577" t="str">
        <f t="shared" si="133"/>
        <v>High Risk</v>
      </c>
    </row>
    <row r="8578" spans="1:11" x14ac:dyDescent="0.25">
      <c r="A8578">
        <v>8577</v>
      </c>
      <c r="B8578">
        <v>35</v>
      </c>
      <c r="C8578" t="s">
        <v>10</v>
      </c>
      <c r="D8578" t="s">
        <v>18</v>
      </c>
      <c r="E8578" t="s">
        <v>17</v>
      </c>
      <c r="F8578">
        <v>3751.47</v>
      </c>
      <c r="G8578">
        <v>6138.97</v>
      </c>
      <c r="H8578">
        <v>690</v>
      </c>
      <c r="I8578">
        <v>8</v>
      </c>
      <c r="J8578">
        <v>12813.24</v>
      </c>
      <c r="K8578" t="str">
        <f t="shared" ref="K8578:K8641" si="134">IF(AND(H8578&lt;500,I8578&gt;10),"High Risk",IF(OR(H8578&lt;500,I8578&gt;10),"Moderate Risk","Low Risk"))</f>
        <v>Low Risk</v>
      </c>
    </row>
    <row r="8579" spans="1:11" x14ac:dyDescent="0.25">
      <c r="A8579">
        <v>8578</v>
      </c>
      <c r="B8579">
        <v>40</v>
      </c>
      <c r="C8579" t="s">
        <v>10</v>
      </c>
      <c r="D8579" t="s">
        <v>11</v>
      </c>
      <c r="E8579" t="s">
        <v>17</v>
      </c>
      <c r="F8579">
        <v>736.69</v>
      </c>
      <c r="G8579">
        <v>2822.62</v>
      </c>
      <c r="H8579">
        <v>576</v>
      </c>
      <c r="I8579">
        <v>7</v>
      </c>
      <c r="J8579">
        <v>1040.05</v>
      </c>
      <c r="K8579" t="str">
        <f t="shared" si="134"/>
        <v>Low Risk</v>
      </c>
    </row>
    <row r="8580" spans="1:11" x14ac:dyDescent="0.25">
      <c r="A8580">
        <v>8579</v>
      </c>
      <c r="B8580">
        <v>71</v>
      </c>
      <c r="C8580" t="s">
        <v>10</v>
      </c>
      <c r="D8580" t="s">
        <v>16</v>
      </c>
      <c r="E8580" t="s">
        <v>15</v>
      </c>
      <c r="F8580">
        <v>2021.45</v>
      </c>
      <c r="G8580">
        <v>4289.51</v>
      </c>
      <c r="H8580">
        <v>645</v>
      </c>
      <c r="I8580">
        <v>6</v>
      </c>
      <c r="J8580">
        <v>8036.71</v>
      </c>
      <c r="K8580" t="str">
        <f t="shared" si="134"/>
        <v>Low Risk</v>
      </c>
    </row>
    <row r="8581" spans="1:11" x14ac:dyDescent="0.25">
      <c r="A8581">
        <v>8580</v>
      </c>
      <c r="B8581">
        <v>68</v>
      </c>
      <c r="C8581" t="s">
        <v>13</v>
      </c>
      <c r="D8581" t="s">
        <v>11</v>
      </c>
      <c r="E8581" t="s">
        <v>21</v>
      </c>
      <c r="F8581">
        <v>2435.85</v>
      </c>
      <c r="G8581">
        <v>4349.7299999999996</v>
      </c>
      <c r="H8581">
        <v>610</v>
      </c>
      <c r="I8581">
        <v>15</v>
      </c>
      <c r="J8581">
        <v>7732.46</v>
      </c>
      <c r="K8581" t="str">
        <f t="shared" si="134"/>
        <v>Moderate Risk</v>
      </c>
    </row>
    <row r="8582" spans="1:11" x14ac:dyDescent="0.25">
      <c r="A8582">
        <v>8581</v>
      </c>
      <c r="B8582">
        <v>47</v>
      </c>
      <c r="C8582" t="s">
        <v>10</v>
      </c>
      <c r="D8582" t="s">
        <v>11</v>
      </c>
      <c r="E8582" t="s">
        <v>20</v>
      </c>
      <c r="F8582">
        <v>678.67</v>
      </c>
      <c r="G8582">
        <v>1852.27</v>
      </c>
      <c r="H8582">
        <v>452</v>
      </c>
      <c r="I8582">
        <v>7</v>
      </c>
      <c r="J8582">
        <v>500</v>
      </c>
      <c r="K8582" t="str">
        <f t="shared" si="134"/>
        <v>Moderate Risk</v>
      </c>
    </row>
    <row r="8583" spans="1:11" x14ac:dyDescent="0.25">
      <c r="A8583">
        <v>8582</v>
      </c>
      <c r="B8583">
        <v>75</v>
      </c>
      <c r="C8583" t="s">
        <v>13</v>
      </c>
      <c r="D8583" t="s">
        <v>11</v>
      </c>
      <c r="E8583" t="s">
        <v>12</v>
      </c>
      <c r="F8583">
        <v>2788.26</v>
      </c>
      <c r="G8583">
        <v>3253.75</v>
      </c>
      <c r="H8583">
        <v>576</v>
      </c>
      <c r="I8583">
        <v>3</v>
      </c>
      <c r="J8583">
        <v>10094.790000000001</v>
      </c>
      <c r="K8583" t="str">
        <f t="shared" si="134"/>
        <v>Low Risk</v>
      </c>
    </row>
    <row r="8584" spans="1:11" x14ac:dyDescent="0.25">
      <c r="A8584">
        <v>8583</v>
      </c>
      <c r="B8584">
        <v>51</v>
      </c>
      <c r="C8584" t="s">
        <v>10</v>
      </c>
      <c r="D8584" t="s">
        <v>18</v>
      </c>
      <c r="E8584" t="s">
        <v>15</v>
      </c>
      <c r="F8584">
        <v>2297.52</v>
      </c>
      <c r="G8584">
        <v>4049.36</v>
      </c>
      <c r="H8584">
        <v>687</v>
      </c>
      <c r="I8584">
        <v>2</v>
      </c>
      <c r="J8584">
        <v>7904.25</v>
      </c>
      <c r="K8584" t="str">
        <f t="shared" si="134"/>
        <v>Low Risk</v>
      </c>
    </row>
    <row r="8585" spans="1:11" x14ac:dyDescent="0.25">
      <c r="A8585">
        <v>8584</v>
      </c>
      <c r="B8585">
        <v>75</v>
      </c>
      <c r="C8585" t="s">
        <v>10</v>
      </c>
      <c r="D8585" t="s">
        <v>11</v>
      </c>
      <c r="E8585" t="s">
        <v>17</v>
      </c>
      <c r="F8585">
        <v>1113.57</v>
      </c>
      <c r="G8585">
        <v>2856.39</v>
      </c>
      <c r="H8585">
        <v>523</v>
      </c>
      <c r="I8585">
        <v>6</v>
      </c>
      <c r="J8585">
        <v>5864.53</v>
      </c>
      <c r="K8585" t="str">
        <f t="shared" si="134"/>
        <v>Low Risk</v>
      </c>
    </row>
    <row r="8586" spans="1:11" x14ac:dyDescent="0.25">
      <c r="A8586">
        <v>8585</v>
      </c>
      <c r="B8586">
        <v>21</v>
      </c>
      <c r="C8586" t="s">
        <v>10</v>
      </c>
      <c r="D8586" t="s">
        <v>18</v>
      </c>
      <c r="E8586" t="s">
        <v>17</v>
      </c>
      <c r="F8586">
        <v>2543.77</v>
      </c>
      <c r="G8586">
        <v>3520.02</v>
      </c>
      <c r="H8586">
        <v>609</v>
      </c>
      <c r="I8586">
        <v>7</v>
      </c>
      <c r="J8586">
        <v>7833.38</v>
      </c>
      <c r="K8586" t="str">
        <f t="shared" si="134"/>
        <v>Low Risk</v>
      </c>
    </row>
    <row r="8587" spans="1:11" x14ac:dyDescent="0.25">
      <c r="A8587">
        <v>8586</v>
      </c>
      <c r="B8587">
        <v>20</v>
      </c>
      <c r="C8587" t="s">
        <v>10</v>
      </c>
      <c r="D8587" t="s">
        <v>11</v>
      </c>
      <c r="E8587" t="s">
        <v>15</v>
      </c>
      <c r="F8587">
        <v>1816.55</v>
      </c>
      <c r="G8587">
        <v>3827.04</v>
      </c>
      <c r="H8587">
        <v>565</v>
      </c>
      <c r="I8587">
        <v>7</v>
      </c>
      <c r="J8587">
        <v>3706.98</v>
      </c>
      <c r="K8587" t="str">
        <f t="shared" si="134"/>
        <v>Low Risk</v>
      </c>
    </row>
    <row r="8588" spans="1:11" x14ac:dyDescent="0.25">
      <c r="A8588">
        <v>8587</v>
      </c>
      <c r="B8588">
        <v>24</v>
      </c>
      <c r="C8588" t="s">
        <v>10</v>
      </c>
      <c r="D8588" t="s">
        <v>14</v>
      </c>
      <c r="E8588" t="s">
        <v>21</v>
      </c>
      <c r="F8588">
        <v>3368.7</v>
      </c>
      <c r="G8588">
        <v>3237.28</v>
      </c>
      <c r="H8588">
        <v>574</v>
      </c>
      <c r="I8588">
        <v>4</v>
      </c>
      <c r="J8588">
        <v>12495.03</v>
      </c>
      <c r="K8588" t="str">
        <f t="shared" si="134"/>
        <v>Low Risk</v>
      </c>
    </row>
    <row r="8589" spans="1:11" x14ac:dyDescent="0.25">
      <c r="A8589">
        <v>8588</v>
      </c>
      <c r="B8589">
        <v>73</v>
      </c>
      <c r="C8589" t="s">
        <v>10</v>
      </c>
      <c r="D8589" t="s">
        <v>18</v>
      </c>
      <c r="E8589" t="s">
        <v>20</v>
      </c>
      <c r="F8589">
        <v>2337.58</v>
      </c>
      <c r="G8589">
        <v>2950.58</v>
      </c>
      <c r="H8589">
        <v>633</v>
      </c>
      <c r="I8589">
        <v>7</v>
      </c>
      <c r="J8589">
        <v>11114.71</v>
      </c>
      <c r="K8589" t="str">
        <f t="shared" si="134"/>
        <v>Low Risk</v>
      </c>
    </row>
    <row r="8590" spans="1:11" x14ac:dyDescent="0.25">
      <c r="A8590">
        <v>8589</v>
      </c>
      <c r="B8590">
        <v>35</v>
      </c>
      <c r="C8590" t="s">
        <v>10</v>
      </c>
      <c r="D8590" t="s">
        <v>16</v>
      </c>
      <c r="E8590" t="s">
        <v>21</v>
      </c>
      <c r="F8590">
        <v>2599.63</v>
      </c>
      <c r="G8590">
        <v>5943.75</v>
      </c>
      <c r="H8590">
        <v>597</v>
      </c>
      <c r="I8590">
        <v>10</v>
      </c>
      <c r="J8590">
        <v>7890.49</v>
      </c>
      <c r="K8590" t="str">
        <f t="shared" si="134"/>
        <v>Low Risk</v>
      </c>
    </row>
    <row r="8591" spans="1:11" x14ac:dyDescent="0.25">
      <c r="A8591">
        <v>8590</v>
      </c>
      <c r="B8591">
        <v>59</v>
      </c>
      <c r="C8591" t="s">
        <v>10</v>
      </c>
      <c r="D8591" t="s">
        <v>11</v>
      </c>
      <c r="E8591" t="s">
        <v>12</v>
      </c>
      <c r="F8591">
        <v>1637.52</v>
      </c>
      <c r="G8591">
        <v>3866.26</v>
      </c>
      <c r="H8591">
        <v>522</v>
      </c>
      <c r="I8591">
        <v>11</v>
      </c>
      <c r="J8591">
        <v>6975.84</v>
      </c>
      <c r="K8591" t="str">
        <f t="shared" si="134"/>
        <v>Moderate Risk</v>
      </c>
    </row>
    <row r="8592" spans="1:11" x14ac:dyDescent="0.25">
      <c r="A8592">
        <v>8591</v>
      </c>
      <c r="B8592">
        <v>24</v>
      </c>
      <c r="C8592" t="s">
        <v>13</v>
      </c>
      <c r="D8592" t="s">
        <v>11</v>
      </c>
      <c r="E8592" t="s">
        <v>17</v>
      </c>
      <c r="F8592">
        <v>1698.8</v>
      </c>
      <c r="G8592">
        <v>3557.35</v>
      </c>
      <c r="H8592">
        <v>584</v>
      </c>
      <c r="I8592">
        <v>10</v>
      </c>
      <c r="J8592">
        <v>3300.42</v>
      </c>
      <c r="K8592" t="str">
        <f t="shared" si="134"/>
        <v>Low Risk</v>
      </c>
    </row>
    <row r="8593" spans="1:11" x14ac:dyDescent="0.25">
      <c r="A8593">
        <v>8592</v>
      </c>
      <c r="B8593">
        <v>57</v>
      </c>
      <c r="C8593" t="s">
        <v>10</v>
      </c>
      <c r="D8593" t="s">
        <v>14</v>
      </c>
      <c r="E8593" t="s">
        <v>21</v>
      </c>
      <c r="F8593">
        <v>1103.56</v>
      </c>
      <c r="G8593">
        <v>899.88</v>
      </c>
      <c r="H8593">
        <v>510</v>
      </c>
      <c r="I8593">
        <v>4</v>
      </c>
      <c r="J8593">
        <v>2956.35</v>
      </c>
      <c r="K8593" t="str">
        <f t="shared" si="134"/>
        <v>Low Risk</v>
      </c>
    </row>
    <row r="8594" spans="1:11" x14ac:dyDescent="0.25">
      <c r="A8594">
        <v>8593</v>
      </c>
      <c r="B8594">
        <v>23</v>
      </c>
      <c r="C8594" t="s">
        <v>10</v>
      </c>
      <c r="D8594" t="s">
        <v>11</v>
      </c>
      <c r="E8594" t="s">
        <v>15</v>
      </c>
      <c r="F8594">
        <v>1026.76</v>
      </c>
      <c r="G8594">
        <v>1162.67</v>
      </c>
      <c r="H8594">
        <v>529</v>
      </c>
      <c r="I8594">
        <v>7</v>
      </c>
      <c r="J8594">
        <v>5258.62</v>
      </c>
      <c r="K8594" t="str">
        <f t="shared" si="134"/>
        <v>Low Risk</v>
      </c>
    </row>
    <row r="8595" spans="1:11" x14ac:dyDescent="0.25">
      <c r="A8595">
        <v>8594</v>
      </c>
      <c r="B8595">
        <v>39</v>
      </c>
      <c r="C8595" t="s">
        <v>10</v>
      </c>
      <c r="D8595" t="s">
        <v>18</v>
      </c>
      <c r="E8595" t="s">
        <v>17</v>
      </c>
      <c r="F8595">
        <v>2838.11</v>
      </c>
      <c r="G8595">
        <v>5013.7</v>
      </c>
      <c r="H8595">
        <v>634</v>
      </c>
      <c r="I8595">
        <v>8</v>
      </c>
      <c r="J8595">
        <v>11421.87</v>
      </c>
      <c r="K8595" t="str">
        <f t="shared" si="134"/>
        <v>Low Risk</v>
      </c>
    </row>
    <row r="8596" spans="1:11" x14ac:dyDescent="0.25">
      <c r="A8596">
        <v>8595</v>
      </c>
      <c r="B8596">
        <v>75</v>
      </c>
      <c r="C8596" t="s">
        <v>10</v>
      </c>
      <c r="D8596" t="s">
        <v>14</v>
      </c>
      <c r="E8596" t="s">
        <v>17</v>
      </c>
      <c r="F8596">
        <v>1772.2249999999999</v>
      </c>
      <c r="G8596">
        <v>3237.28</v>
      </c>
      <c r="H8596">
        <v>433</v>
      </c>
      <c r="I8596">
        <v>4</v>
      </c>
      <c r="J8596">
        <v>5332.54</v>
      </c>
      <c r="K8596" t="str">
        <f t="shared" si="134"/>
        <v>Moderate Risk</v>
      </c>
    </row>
    <row r="8597" spans="1:11" x14ac:dyDescent="0.25">
      <c r="A8597">
        <v>8596</v>
      </c>
      <c r="B8597">
        <v>18</v>
      </c>
      <c r="C8597" t="s">
        <v>13</v>
      </c>
      <c r="D8597" t="s">
        <v>18</v>
      </c>
      <c r="E8597" t="s">
        <v>20</v>
      </c>
      <c r="F8597">
        <v>928.86</v>
      </c>
      <c r="G8597">
        <v>1488.22</v>
      </c>
      <c r="H8597">
        <v>487</v>
      </c>
      <c r="I8597">
        <v>5</v>
      </c>
      <c r="J8597">
        <v>1995.12</v>
      </c>
      <c r="K8597" t="str">
        <f t="shared" si="134"/>
        <v>Moderate Risk</v>
      </c>
    </row>
    <row r="8598" spans="1:11" x14ac:dyDescent="0.25">
      <c r="A8598">
        <v>8597</v>
      </c>
      <c r="B8598">
        <v>21</v>
      </c>
      <c r="C8598" t="s">
        <v>13</v>
      </c>
      <c r="D8598" t="s">
        <v>11</v>
      </c>
      <c r="E8598" t="s">
        <v>21</v>
      </c>
      <c r="F8598">
        <v>1509.96</v>
      </c>
      <c r="G8598">
        <v>2865.15</v>
      </c>
      <c r="H8598">
        <v>468</v>
      </c>
      <c r="I8598">
        <v>7</v>
      </c>
      <c r="J8598">
        <v>2800.75</v>
      </c>
      <c r="K8598" t="str">
        <f t="shared" si="134"/>
        <v>Moderate Risk</v>
      </c>
    </row>
    <row r="8599" spans="1:11" x14ac:dyDescent="0.25">
      <c r="A8599">
        <v>8598</v>
      </c>
      <c r="B8599">
        <v>63</v>
      </c>
      <c r="C8599" t="s">
        <v>10</v>
      </c>
      <c r="D8599" t="s">
        <v>16</v>
      </c>
      <c r="E8599" t="s">
        <v>17</v>
      </c>
      <c r="F8599">
        <v>1294.1400000000001</v>
      </c>
      <c r="G8599">
        <v>1746.11</v>
      </c>
      <c r="H8599">
        <v>567</v>
      </c>
      <c r="I8599">
        <v>7</v>
      </c>
      <c r="J8599">
        <v>5332.54</v>
      </c>
      <c r="K8599" t="str">
        <f t="shared" si="134"/>
        <v>Low Risk</v>
      </c>
    </row>
    <row r="8600" spans="1:11" x14ac:dyDescent="0.25">
      <c r="A8600">
        <v>8599</v>
      </c>
      <c r="B8600">
        <v>66</v>
      </c>
      <c r="C8600" t="s">
        <v>10</v>
      </c>
      <c r="D8600" t="s">
        <v>14</v>
      </c>
      <c r="E8600" t="s">
        <v>20</v>
      </c>
      <c r="F8600">
        <v>1103.7</v>
      </c>
      <c r="G8600">
        <v>3389.48</v>
      </c>
      <c r="H8600">
        <v>572</v>
      </c>
      <c r="I8600">
        <v>9</v>
      </c>
      <c r="J8600">
        <v>2207.3200000000002</v>
      </c>
      <c r="K8600" t="str">
        <f t="shared" si="134"/>
        <v>Low Risk</v>
      </c>
    </row>
    <row r="8601" spans="1:11" x14ac:dyDescent="0.25">
      <c r="A8601">
        <v>8600</v>
      </c>
      <c r="B8601">
        <v>69</v>
      </c>
      <c r="C8601" t="s">
        <v>13</v>
      </c>
      <c r="D8601" t="s">
        <v>11</v>
      </c>
      <c r="E8601" t="s">
        <v>21</v>
      </c>
      <c r="F8601">
        <v>746.43</v>
      </c>
      <c r="G8601">
        <v>524.73</v>
      </c>
      <c r="H8601">
        <v>576</v>
      </c>
      <c r="I8601">
        <v>10</v>
      </c>
      <c r="J8601">
        <v>2226.38</v>
      </c>
      <c r="K8601" t="str">
        <f t="shared" si="134"/>
        <v>Low Risk</v>
      </c>
    </row>
    <row r="8602" spans="1:11" x14ac:dyDescent="0.25">
      <c r="A8602">
        <v>8601</v>
      </c>
      <c r="B8602">
        <v>67</v>
      </c>
      <c r="C8602" t="s">
        <v>10</v>
      </c>
      <c r="D8602" t="s">
        <v>14</v>
      </c>
      <c r="E8602" t="s">
        <v>152</v>
      </c>
      <c r="F8602">
        <v>1935.11</v>
      </c>
      <c r="G8602">
        <v>3618.61</v>
      </c>
      <c r="H8602">
        <v>600</v>
      </c>
      <c r="I8602">
        <v>6</v>
      </c>
      <c r="J8602">
        <v>6995.18</v>
      </c>
      <c r="K8602" t="str">
        <f t="shared" si="134"/>
        <v>Low Risk</v>
      </c>
    </row>
    <row r="8603" spans="1:11" x14ac:dyDescent="0.25">
      <c r="A8603">
        <v>8602</v>
      </c>
      <c r="B8603">
        <v>60</v>
      </c>
      <c r="C8603" t="s">
        <v>10</v>
      </c>
      <c r="D8603" t="s">
        <v>14</v>
      </c>
      <c r="E8603" t="s">
        <v>12</v>
      </c>
      <c r="F8603">
        <v>370.03</v>
      </c>
      <c r="G8603">
        <v>1711</v>
      </c>
      <c r="H8603">
        <v>453</v>
      </c>
      <c r="I8603">
        <v>7</v>
      </c>
      <c r="J8603">
        <v>1478.09</v>
      </c>
      <c r="K8603" t="str">
        <f t="shared" si="134"/>
        <v>Moderate Risk</v>
      </c>
    </row>
    <row r="8604" spans="1:11" x14ac:dyDescent="0.25">
      <c r="A8604">
        <v>8603</v>
      </c>
      <c r="B8604">
        <v>46</v>
      </c>
      <c r="C8604" t="s">
        <v>10</v>
      </c>
      <c r="D8604" t="s">
        <v>19</v>
      </c>
      <c r="E8604" t="s">
        <v>15</v>
      </c>
      <c r="F8604">
        <v>4033.33</v>
      </c>
      <c r="G8604">
        <v>6813.26</v>
      </c>
      <c r="H8604">
        <v>681</v>
      </c>
      <c r="I8604">
        <v>3</v>
      </c>
      <c r="J8604">
        <v>14300.21</v>
      </c>
      <c r="K8604" t="str">
        <f t="shared" si="134"/>
        <v>Low Risk</v>
      </c>
    </row>
    <row r="8605" spans="1:11" x14ac:dyDescent="0.25">
      <c r="A8605">
        <v>8604</v>
      </c>
      <c r="B8605">
        <v>38</v>
      </c>
      <c r="C8605" t="s">
        <v>10</v>
      </c>
      <c r="D8605" t="s">
        <v>18</v>
      </c>
      <c r="E8605" t="s">
        <v>17</v>
      </c>
      <c r="F8605">
        <v>3019.66</v>
      </c>
      <c r="G8605">
        <v>5221.7</v>
      </c>
      <c r="H8605">
        <v>575</v>
      </c>
      <c r="I8605">
        <v>6</v>
      </c>
      <c r="J8605">
        <v>9357.8799999999992</v>
      </c>
      <c r="K8605" t="str">
        <f t="shared" si="134"/>
        <v>Low Risk</v>
      </c>
    </row>
    <row r="8606" spans="1:11" x14ac:dyDescent="0.25">
      <c r="A8606">
        <v>8605</v>
      </c>
      <c r="B8606">
        <v>43</v>
      </c>
      <c r="C8606" t="s">
        <v>10</v>
      </c>
      <c r="D8606" t="s">
        <v>16</v>
      </c>
      <c r="E8606" t="s">
        <v>21</v>
      </c>
      <c r="F8606">
        <v>1974.34</v>
      </c>
      <c r="G8606">
        <v>2837.24</v>
      </c>
      <c r="H8606">
        <v>644</v>
      </c>
      <c r="I8606">
        <v>5</v>
      </c>
      <c r="J8606">
        <v>4591.43</v>
      </c>
      <c r="K8606" t="str">
        <f t="shared" si="134"/>
        <v>Low Risk</v>
      </c>
    </row>
    <row r="8607" spans="1:11" x14ac:dyDescent="0.25">
      <c r="A8607">
        <v>8606</v>
      </c>
      <c r="B8607">
        <v>31</v>
      </c>
      <c r="C8607" t="s">
        <v>13</v>
      </c>
      <c r="D8607" t="s">
        <v>14</v>
      </c>
      <c r="E8607" t="s">
        <v>20</v>
      </c>
      <c r="F8607">
        <v>1866.43</v>
      </c>
      <c r="G8607">
        <v>2240.89</v>
      </c>
      <c r="H8607">
        <v>556</v>
      </c>
      <c r="I8607">
        <v>1</v>
      </c>
      <c r="J8607">
        <v>5628.74</v>
      </c>
      <c r="K8607" t="str">
        <f t="shared" si="134"/>
        <v>Low Risk</v>
      </c>
    </row>
    <row r="8608" spans="1:11" x14ac:dyDescent="0.25">
      <c r="A8608">
        <v>8607</v>
      </c>
      <c r="B8608">
        <v>26</v>
      </c>
      <c r="C8608" t="s">
        <v>13</v>
      </c>
      <c r="D8608" t="s">
        <v>18</v>
      </c>
      <c r="E8608" t="s">
        <v>17</v>
      </c>
      <c r="F8608">
        <v>1369.12</v>
      </c>
      <c r="G8608">
        <v>1461.85</v>
      </c>
      <c r="H8608">
        <v>524</v>
      </c>
      <c r="I8608">
        <v>8</v>
      </c>
      <c r="J8608">
        <v>4986.3100000000004</v>
      </c>
      <c r="K8608" t="str">
        <f t="shared" si="134"/>
        <v>Low Risk</v>
      </c>
    </row>
    <row r="8609" spans="1:11" x14ac:dyDescent="0.25">
      <c r="A8609">
        <v>8608</v>
      </c>
      <c r="B8609">
        <v>64</v>
      </c>
      <c r="C8609" t="s">
        <v>13</v>
      </c>
      <c r="D8609" t="s">
        <v>11</v>
      </c>
      <c r="E8609" t="s">
        <v>21</v>
      </c>
      <c r="F8609">
        <v>3786.46</v>
      </c>
      <c r="G8609">
        <v>3237.28</v>
      </c>
      <c r="H8609">
        <v>744</v>
      </c>
      <c r="I8609">
        <v>5</v>
      </c>
      <c r="J8609">
        <v>13210.63</v>
      </c>
      <c r="K8609" t="str">
        <f t="shared" si="134"/>
        <v>Low Risk</v>
      </c>
    </row>
    <row r="8610" spans="1:11" x14ac:dyDescent="0.25">
      <c r="A8610">
        <v>8609</v>
      </c>
      <c r="B8610">
        <v>29</v>
      </c>
      <c r="C8610" t="s">
        <v>10</v>
      </c>
      <c r="D8610" t="s">
        <v>18</v>
      </c>
      <c r="E8610" t="s">
        <v>15</v>
      </c>
      <c r="F8610">
        <v>1562.2</v>
      </c>
      <c r="G8610">
        <v>1536.77</v>
      </c>
      <c r="H8610">
        <v>650</v>
      </c>
      <c r="I8610">
        <v>5</v>
      </c>
      <c r="J8610">
        <v>5559.73</v>
      </c>
      <c r="K8610" t="str">
        <f t="shared" si="134"/>
        <v>Low Risk</v>
      </c>
    </row>
    <row r="8611" spans="1:11" x14ac:dyDescent="0.25">
      <c r="A8611">
        <v>8610</v>
      </c>
      <c r="B8611">
        <v>59</v>
      </c>
      <c r="C8611" t="s">
        <v>10</v>
      </c>
      <c r="D8611" t="s">
        <v>14</v>
      </c>
      <c r="E8611" t="s">
        <v>17</v>
      </c>
      <c r="F8611">
        <v>1670.99</v>
      </c>
      <c r="G8611">
        <v>2415.58</v>
      </c>
      <c r="H8611">
        <v>541</v>
      </c>
      <c r="I8611">
        <v>10</v>
      </c>
      <c r="J8611">
        <v>5099.42</v>
      </c>
      <c r="K8611" t="str">
        <f t="shared" si="134"/>
        <v>Low Risk</v>
      </c>
    </row>
    <row r="8612" spans="1:11" x14ac:dyDescent="0.25">
      <c r="A8612">
        <v>8611</v>
      </c>
      <c r="B8612">
        <v>68</v>
      </c>
      <c r="C8612" t="s">
        <v>13</v>
      </c>
      <c r="D8612" t="s">
        <v>11</v>
      </c>
      <c r="E8612" t="s">
        <v>21</v>
      </c>
      <c r="F8612">
        <v>3582.65</v>
      </c>
      <c r="G8612">
        <v>5369.05</v>
      </c>
      <c r="H8612">
        <v>714</v>
      </c>
      <c r="I8612">
        <v>6</v>
      </c>
      <c r="J8612">
        <v>13545.65</v>
      </c>
      <c r="K8612" t="str">
        <f t="shared" si="134"/>
        <v>Low Risk</v>
      </c>
    </row>
    <row r="8613" spans="1:11" x14ac:dyDescent="0.25">
      <c r="A8613">
        <v>8612</v>
      </c>
      <c r="B8613">
        <v>73</v>
      </c>
      <c r="C8613" t="s">
        <v>13</v>
      </c>
      <c r="D8613" t="s">
        <v>19</v>
      </c>
      <c r="E8613" t="s">
        <v>15</v>
      </c>
      <c r="F8613">
        <v>3186.57</v>
      </c>
      <c r="G8613">
        <v>5103.07</v>
      </c>
      <c r="H8613">
        <v>672</v>
      </c>
      <c r="I8613">
        <v>9</v>
      </c>
      <c r="J8613">
        <v>11185.75</v>
      </c>
      <c r="K8613" t="str">
        <f t="shared" si="134"/>
        <v>Low Risk</v>
      </c>
    </row>
    <row r="8614" spans="1:11" x14ac:dyDescent="0.25">
      <c r="A8614">
        <v>8613</v>
      </c>
      <c r="B8614">
        <v>68</v>
      </c>
      <c r="C8614" t="s">
        <v>10</v>
      </c>
      <c r="D8614" t="s">
        <v>11</v>
      </c>
      <c r="E8614" t="s">
        <v>15</v>
      </c>
      <c r="F8614">
        <v>1141.21</v>
      </c>
      <c r="G8614">
        <v>3237.28</v>
      </c>
      <c r="H8614">
        <v>592</v>
      </c>
      <c r="I8614">
        <v>9</v>
      </c>
      <c r="J8614">
        <v>1033.18</v>
      </c>
      <c r="K8614" t="str">
        <f t="shared" si="134"/>
        <v>Low Risk</v>
      </c>
    </row>
    <row r="8615" spans="1:11" x14ac:dyDescent="0.25">
      <c r="A8615">
        <v>8614</v>
      </c>
      <c r="B8615">
        <v>23</v>
      </c>
      <c r="C8615" t="s">
        <v>13</v>
      </c>
      <c r="D8615" t="s">
        <v>18</v>
      </c>
      <c r="E8615" t="s">
        <v>12</v>
      </c>
      <c r="F8615">
        <v>3304.34</v>
      </c>
      <c r="G8615">
        <v>6074.61</v>
      </c>
      <c r="H8615">
        <v>640</v>
      </c>
      <c r="I8615">
        <v>7</v>
      </c>
      <c r="J8615">
        <v>11903.88</v>
      </c>
      <c r="K8615" t="str">
        <f t="shared" si="134"/>
        <v>Low Risk</v>
      </c>
    </row>
    <row r="8616" spans="1:11" x14ac:dyDescent="0.25">
      <c r="A8616">
        <v>8615</v>
      </c>
      <c r="B8616">
        <v>37</v>
      </c>
      <c r="C8616" t="s">
        <v>10</v>
      </c>
      <c r="D8616" t="s">
        <v>11</v>
      </c>
      <c r="E8616" t="s">
        <v>15</v>
      </c>
      <c r="F8616">
        <v>1148.28</v>
      </c>
      <c r="G8616">
        <v>3206.12</v>
      </c>
      <c r="H8616">
        <v>527</v>
      </c>
      <c r="I8616">
        <v>11</v>
      </c>
      <c r="J8616">
        <v>5803.07</v>
      </c>
      <c r="K8616" t="str">
        <f t="shared" si="134"/>
        <v>Moderate Risk</v>
      </c>
    </row>
    <row r="8617" spans="1:11" x14ac:dyDescent="0.25">
      <c r="A8617">
        <v>8616</v>
      </c>
      <c r="B8617">
        <v>41</v>
      </c>
      <c r="C8617" t="s">
        <v>13</v>
      </c>
      <c r="D8617" t="s">
        <v>16</v>
      </c>
      <c r="E8617" t="s">
        <v>17</v>
      </c>
      <c r="F8617">
        <v>1218.97</v>
      </c>
      <c r="G8617">
        <v>2939.29</v>
      </c>
      <c r="H8617">
        <v>502</v>
      </c>
      <c r="I8617">
        <v>8</v>
      </c>
      <c r="J8617">
        <v>5332.54</v>
      </c>
      <c r="K8617" t="str">
        <f t="shared" si="134"/>
        <v>Low Risk</v>
      </c>
    </row>
    <row r="8618" spans="1:11" x14ac:dyDescent="0.25">
      <c r="A8618">
        <v>8617</v>
      </c>
      <c r="B8618">
        <v>44</v>
      </c>
      <c r="C8618" t="s">
        <v>10</v>
      </c>
      <c r="D8618" t="s">
        <v>18</v>
      </c>
      <c r="E8618" t="s">
        <v>17</v>
      </c>
      <c r="F8618">
        <v>3292.07</v>
      </c>
      <c r="G8618">
        <v>6493.79</v>
      </c>
      <c r="H8618">
        <v>576</v>
      </c>
      <c r="I8618">
        <v>4</v>
      </c>
      <c r="J8618">
        <v>11600.4</v>
      </c>
      <c r="K8618" t="str">
        <f t="shared" si="134"/>
        <v>Low Risk</v>
      </c>
    </row>
    <row r="8619" spans="1:11" x14ac:dyDescent="0.25">
      <c r="A8619">
        <v>8618</v>
      </c>
      <c r="B8619">
        <v>55</v>
      </c>
      <c r="C8619" t="s">
        <v>10</v>
      </c>
      <c r="D8619" t="s">
        <v>16</v>
      </c>
      <c r="E8619" t="s">
        <v>17</v>
      </c>
      <c r="F8619">
        <v>2592.8200000000002</v>
      </c>
      <c r="G8619">
        <v>5268.78</v>
      </c>
      <c r="H8619">
        <v>608</v>
      </c>
      <c r="I8619">
        <v>6</v>
      </c>
      <c r="J8619">
        <v>10055.65</v>
      </c>
      <c r="K8619" t="str">
        <f t="shared" si="134"/>
        <v>Low Risk</v>
      </c>
    </row>
    <row r="8620" spans="1:11" x14ac:dyDescent="0.25">
      <c r="A8620">
        <v>8619</v>
      </c>
      <c r="B8620">
        <v>25</v>
      </c>
      <c r="C8620" t="s">
        <v>10</v>
      </c>
      <c r="D8620" t="s">
        <v>18</v>
      </c>
      <c r="E8620" t="s">
        <v>15</v>
      </c>
      <c r="F8620">
        <v>2289.5700000000002</v>
      </c>
      <c r="G8620">
        <v>2742.47</v>
      </c>
      <c r="H8620">
        <v>582</v>
      </c>
      <c r="I8620">
        <v>7</v>
      </c>
      <c r="J8620">
        <v>7919.86</v>
      </c>
      <c r="K8620" t="str">
        <f t="shared" si="134"/>
        <v>Low Risk</v>
      </c>
    </row>
    <row r="8621" spans="1:11" x14ac:dyDescent="0.25">
      <c r="A8621">
        <v>8620</v>
      </c>
      <c r="B8621">
        <v>18</v>
      </c>
      <c r="C8621" t="s">
        <v>13</v>
      </c>
      <c r="D8621" t="s">
        <v>11</v>
      </c>
      <c r="E8621" t="s">
        <v>152</v>
      </c>
      <c r="F8621">
        <v>1472.94</v>
      </c>
      <c r="G8621">
        <v>2699.98</v>
      </c>
      <c r="H8621">
        <v>568</v>
      </c>
      <c r="I8621">
        <v>7</v>
      </c>
      <c r="J8621">
        <v>6055.29</v>
      </c>
      <c r="K8621" t="str">
        <f t="shared" si="134"/>
        <v>Low Risk</v>
      </c>
    </row>
    <row r="8622" spans="1:11" x14ac:dyDescent="0.25">
      <c r="A8622">
        <v>8621</v>
      </c>
      <c r="B8622">
        <v>71</v>
      </c>
      <c r="C8622" t="s">
        <v>10</v>
      </c>
      <c r="D8622" t="s">
        <v>14</v>
      </c>
      <c r="E8622" t="s">
        <v>12</v>
      </c>
      <c r="F8622">
        <v>1368.57</v>
      </c>
      <c r="G8622">
        <v>3512.3</v>
      </c>
      <c r="H8622">
        <v>576</v>
      </c>
      <c r="I8622">
        <v>9</v>
      </c>
      <c r="J8622">
        <v>1494.12</v>
      </c>
      <c r="K8622" t="str">
        <f t="shared" si="134"/>
        <v>Low Risk</v>
      </c>
    </row>
    <row r="8623" spans="1:11" x14ac:dyDescent="0.25">
      <c r="A8623">
        <v>8622</v>
      </c>
      <c r="B8623">
        <v>66</v>
      </c>
      <c r="C8623" t="s">
        <v>13</v>
      </c>
      <c r="D8623" t="s">
        <v>11</v>
      </c>
      <c r="E8623" t="s">
        <v>12</v>
      </c>
      <c r="F8623">
        <v>1442.12</v>
      </c>
      <c r="G8623">
        <v>4121.8900000000003</v>
      </c>
      <c r="H8623">
        <v>566</v>
      </c>
      <c r="I8623">
        <v>7</v>
      </c>
      <c r="J8623">
        <v>5857.45</v>
      </c>
      <c r="K8623" t="str">
        <f t="shared" si="134"/>
        <v>Low Risk</v>
      </c>
    </row>
    <row r="8624" spans="1:11" x14ac:dyDescent="0.25">
      <c r="A8624">
        <v>8623</v>
      </c>
      <c r="B8624">
        <v>66</v>
      </c>
      <c r="C8624" t="s">
        <v>13</v>
      </c>
      <c r="D8624" t="s">
        <v>11</v>
      </c>
      <c r="E8624" t="s">
        <v>21</v>
      </c>
      <c r="F8624">
        <v>1387.65</v>
      </c>
      <c r="G8624">
        <v>3475.26</v>
      </c>
      <c r="H8624">
        <v>533</v>
      </c>
      <c r="I8624">
        <v>15</v>
      </c>
      <c r="J8624">
        <v>552.16999999999996</v>
      </c>
      <c r="K8624" t="str">
        <f t="shared" si="134"/>
        <v>Moderate Risk</v>
      </c>
    </row>
    <row r="8625" spans="1:11" x14ac:dyDescent="0.25">
      <c r="A8625">
        <v>8624</v>
      </c>
      <c r="B8625">
        <v>41</v>
      </c>
      <c r="C8625" t="s">
        <v>13</v>
      </c>
      <c r="D8625" t="s">
        <v>18</v>
      </c>
      <c r="E8625" t="s">
        <v>12</v>
      </c>
      <c r="F8625">
        <v>1302.3599999999999</v>
      </c>
      <c r="G8625">
        <v>1940.39</v>
      </c>
      <c r="H8625">
        <v>507</v>
      </c>
      <c r="I8625">
        <v>9</v>
      </c>
      <c r="J8625">
        <v>6955</v>
      </c>
      <c r="K8625" t="str">
        <f t="shared" si="134"/>
        <v>Low Risk</v>
      </c>
    </row>
    <row r="8626" spans="1:11" x14ac:dyDescent="0.25">
      <c r="A8626">
        <v>8625</v>
      </c>
      <c r="B8626">
        <v>64</v>
      </c>
      <c r="C8626" t="s">
        <v>13</v>
      </c>
      <c r="D8626" t="s">
        <v>11</v>
      </c>
      <c r="E8626" t="s">
        <v>21</v>
      </c>
      <c r="F8626">
        <v>1772.2249999999999</v>
      </c>
      <c r="G8626">
        <v>2604.7399999999998</v>
      </c>
      <c r="H8626">
        <v>513</v>
      </c>
      <c r="I8626">
        <v>8</v>
      </c>
      <c r="J8626">
        <v>3600.85</v>
      </c>
      <c r="K8626" t="str">
        <f t="shared" si="134"/>
        <v>Low Risk</v>
      </c>
    </row>
    <row r="8627" spans="1:11" x14ac:dyDescent="0.25">
      <c r="A8627">
        <v>8626</v>
      </c>
      <c r="B8627">
        <v>24</v>
      </c>
      <c r="C8627" t="s">
        <v>13</v>
      </c>
      <c r="D8627" t="s">
        <v>16</v>
      </c>
      <c r="E8627" t="s">
        <v>12</v>
      </c>
      <c r="F8627">
        <v>1730.9</v>
      </c>
      <c r="G8627">
        <v>2439.14</v>
      </c>
      <c r="H8627">
        <v>521</v>
      </c>
      <c r="I8627">
        <v>11</v>
      </c>
      <c r="J8627">
        <v>5006.93</v>
      </c>
      <c r="K8627" t="str">
        <f t="shared" si="134"/>
        <v>Moderate Risk</v>
      </c>
    </row>
    <row r="8628" spans="1:11" x14ac:dyDescent="0.25">
      <c r="A8628">
        <v>8627</v>
      </c>
      <c r="B8628">
        <v>36</v>
      </c>
      <c r="C8628" t="s">
        <v>13</v>
      </c>
      <c r="D8628" t="s">
        <v>18</v>
      </c>
      <c r="E8628" t="s">
        <v>15</v>
      </c>
      <c r="F8628">
        <v>6128.1</v>
      </c>
      <c r="G8628">
        <v>12145.45</v>
      </c>
      <c r="H8628">
        <v>676</v>
      </c>
      <c r="I8628">
        <v>7</v>
      </c>
      <c r="J8628">
        <v>25650</v>
      </c>
      <c r="K8628" t="str">
        <f t="shared" si="134"/>
        <v>Low Risk</v>
      </c>
    </row>
    <row r="8629" spans="1:11" x14ac:dyDescent="0.25">
      <c r="A8629">
        <v>8628</v>
      </c>
      <c r="B8629">
        <v>39</v>
      </c>
      <c r="C8629" t="s">
        <v>10</v>
      </c>
      <c r="D8629" t="s">
        <v>11</v>
      </c>
      <c r="E8629" t="s">
        <v>21</v>
      </c>
      <c r="F8629">
        <v>891.73</v>
      </c>
      <c r="G8629">
        <v>868.86</v>
      </c>
      <c r="H8629">
        <v>459</v>
      </c>
      <c r="I8629">
        <v>6</v>
      </c>
      <c r="J8629">
        <v>2531.0100000000002</v>
      </c>
      <c r="K8629" t="str">
        <f t="shared" si="134"/>
        <v>Moderate Risk</v>
      </c>
    </row>
    <row r="8630" spans="1:11" x14ac:dyDescent="0.25">
      <c r="A8630">
        <v>8629</v>
      </c>
      <c r="B8630">
        <v>74</v>
      </c>
      <c r="C8630" t="s">
        <v>13</v>
      </c>
      <c r="D8630" t="s">
        <v>18</v>
      </c>
      <c r="E8630" t="s">
        <v>17</v>
      </c>
      <c r="F8630">
        <v>2043.38</v>
      </c>
      <c r="G8630">
        <v>2858.05</v>
      </c>
      <c r="H8630">
        <v>688</v>
      </c>
      <c r="I8630">
        <v>12</v>
      </c>
      <c r="J8630">
        <v>9192.61</v>
      </c>
      <c r="K8630" t="str">
        <f t="shared" si="134"/>
        <v>Moderate Risk</v>
      </c>
    </row>
    <row r="8631" spans="1:11" x14ac:dyDescent="0.25">
      <c r="A8631">
        <v>8630</v>
      </c>
      <c r="B8631">
        <v>72</v>
      </c>
      <c r="C8631" t="s">
        <v>13</v>
      </c>
      <c r="D8631" t="s">
        <v>19</v>
      </c>
      <c r="E8631" t="s">
        <v>12</v>
      </c>
      <c r="F8631">
        <v>1953.94</v>
      </c>
      <c r="G8631">
        <v>4433.4799999999996</v>
      </c>
      <c r="H8631">
        <v>569</v>
      </c>
      <c r="I8631">
        <v>2</v>
      </c>
      <c r="J8631">
        <v>5630.18</v>
      </c>
      <c r="K8631" t="str">
        <f t="shared" si="134"/>
        <v>Low Risk</v>
      </c>
    </row>
    <row r="8632" spans="1:11" x14ac:dyDescent="0.25">
      <c r="A8632">
        <v>8631</v>
      </c>
      <c r="B8632">
        <v>52</v>
      </c>
      <c r="C8632" t="s">
        <v>10</v>
      </c>
      <c r="D8632" t="s">
        <v>14</v>
      </c>
      <c r="E8632" t="s">
        <v>17</v>
      </c>
      <c r="F8632">
        <v>480.62</v>
      </c>
      <c r="G8632">
        <v>875.71</v>
      </c>
      <c r="H8632">
        <v>491</v>
      </c>
      <c r="I8632">
        <v>15</v>
      </c>
      <c r="J8632">
        <v>500</v>
      </c>
      <c r="K8632" t="str">
        <f t="shared" si="134"/>
        <v>High Risk</v>
      </c>
    </row>
    <row r="8633" spans="1:11" x14ac:dyDescent="0.25">
      <c r="A8633">
        <v>8632</v>
      </c>
      <c r="B8633">
        <v>47</v>
      </c>
      <c r="C8633" t="s">
        <v>13</v>
      </c>
      <c r="D8633" t="s">
        <v>14</v>
      </c>
      <c r="E8633" t="s">
        <v>15</v>
      </c>
      <c r="F8633">
        <v>2262.0300000000002</v>
      </c>
      <c r="G8633">
        <v>4671.96</v>
      </c>
      <c r="H8633">
        <v>634</v>
      </c>
      <c r="I8633">
        <v>3</v>
      </c>
      <c r="J8633">
        <v>4226.2</v>
      </c>
      <c r="K8633" t="str">
        <f t="shared" si="134"/>
        <v>Low Risk</v>
      </c>
    </row>
    <row r="8634" spans="1:11" x14ac:dyDescent="0.25">
      <c r="A8634">
        <v>8633</v>
      </c>
      <c r="B8634">
        <v>46</v>
      </c>
      <c r="C8634" t="s">
        <v>10</v>
      </c>
      <c r="D8634" t="s">
        <v>14</v>
      </c>
      <c r="E8634" t="s">
        <v>17</v>
      </c>
      <c r="F8634">
        <v>1536.39</v>
      </c>
      <c r="G8634">
        <v>3436.09</v>
      </c>
      <c r="H8634">
        <v>545</v>
      </c>
      <c r="I8634">
        <v>7</v>
      </c>
      <c r="J8634">
        <v>4737.03</v>
      </c>
      <c r="K8634" t="str">
        <f t="shared" si="134"/>
        <v>Low Risk</v>
      </c>
    </row>
    <row r="8635" spans="1:11" x14ac:dyDescent="0.25">
      <c r="A8635">
        <v>8634</v>
      </c>
      <c r="B8635">
        <v>39</v>
      </c>
      <c r="C8635" t="s">
        <v>10</v>
      </c>
      <c r="D8635" t="s">
        <v>18</v>
      </c>
      <c r="E8635" t="s">
        <v>15</v>
      </c>
      <c r="F8635">
        <v>4393.37</v>
      </c>
      <c r="G8635">
        <v>3237.28</v>
      </c>
      <c r="H8635">
        <v>667</v>
      </c>
      <c r="I8635">
        <v>6</v>
      </c>
      <c r="J8635">
        <v>14739.39</v>
      </c>
      <c r="K8635" t="str">
        <f t="shared" si="134"/>
        <v>Low Risk</v>
      </c>
    </row>
    <row r="8636" spans="1:11" x14ac:dyDescent="0.25">
      <c r="A8636">
        <v>8635</v>
      </c>
      <c r="B8636">
        <v>28</v>
      </c>
      <c r="C8636" t="s">
        <v>10</v>
      </c>
      <c r="D8636" t="s">
        <v>11</v>
      </c>
      <c r="E8636" t="s">
        <v>12</v>
      </c>
      <c r="F8636">
        <v>625.89</v>
      </c>
      <c r="G8636">
        <v>1185.1500000000001</v>
      </c>
      <c r="H8636">
        <v>576</v>
      </c>
      <c r="I8636">
        <v>6</v>
      </c>
      <c r="J8636">
        <v>2555.4499999999998</v>
      </c>
      <c r="K8636" t="str">
        <f t="shared" si="134"/>
        <v>Low Risk</v>
      </c>
    </row>
    <row r="8637" spans="1:11" x14ac:dyDescent="0.25">
      <c r="A8637">
        <v>8636</v>
      </c>
      <c r="B8637">
        <v>37</v>
      </c>
      <c r="C8637" t="s">
        <v>10</v>
      </c>
      <c r="D8637" t="s">
        <v>18</v>
      </c>
      <c r="E8637" t="s">
        <v>17</v>
      </c>
      <c r="F8637">
        <v>3160.27</v>
      </c>
      <c r="G8637">
        <v>5063.12</v>
      </c>
      <c r="H8637">
        <v>725</v>
      </c>
      <c r="I8637">
        <v>7</v>
      </c>
      <c r="J8637">
        <v>12306.69</v>
      </c>
      <c r="K8637" t="str">
        <f t="shared" si="134"/>
        <v>Low Risk</v>
      </c>
    </row>
    <row r="8638" spans="1:11" x14ac:dyDescent="0.25">
      <c r="A8638">
        <v>8637</v>
      </c>
      <c r="B8638">
        <v>46</v>
      </c>
      <c r="C8638" t="s">
        <v>13</v>
      </c>
      <c r="D8638" t="s">
        <v>11</v>
      </c>
      <c r="E8638" t="s">
        <v>15</v>
      </c>
      <c r="F8638">
        <v>3959.78</v>
      </c>
      <c r="G8638">
        <v>5555.77</v>
      </c>
      <c r="H8638">
        <v>626</v>
      </c>
      <c r="I8638">
        <v>7</v>
      </c>
      <c r="J8638">
        <v>14265.94</v>
      </c>
      <c r="K8638" t="str">
        <f t="shared" si="134"/>
        <v>Low Risk</v>
      </c>
    </row>
    <row r="8639" spans="1:11" x14ac:dyDescent="0.25">
      <c r="A8639">
        <v>8638</v>
      </c>
      <c r="B8639">
        <v>68</v>
      </c>
      <c r="C8639" t="s">
        <v>13</v>
      </c>
      <c r="D8639" t="s">
        <v>18</v>
      </c>
      <c r="E8639" t="s">
        <v>12</v>
      </c>
      <c r="F8639">
        <v>3887.36</v>
      </c>
      <c r="G8639">
        <v>6917.52</v>
      </c>
      <c r="H8639">
        <v>671</v>
      </c>
      <c r="I8639">
        <v>4</v>
      </c>
      <c r="J8639">
        <v>10723.88</v>
      </c>
      <c r="K8639" t="str">
        <f t="shared" si="134"/>
        <v>Low Risk</v>
      </c>
    </row>
    <row r="8640" spans="1:11" x14ac:dyDescent="0.25">
      <c r="A8640">
        <v>8639</v>
      </c>
      <c r="B8640">
        <v>58</v>
      </c>
      <c r="C8640" t="s">
        <v>13</v>
      </c>
      <c r="D8640" t="s">
        <v>18</v>
      </c>
      <c r="E8640" t="s">
        <v>21</v>
      </c>
      <c r="F8640">
        <v>3195.14</v>
      </c>
      <c r="G8640">
        <v>5203.46</v>
      </c>
      <c r="H8640">
        <v>693</v>
      </c>
      <c r="I8640">
        <v>3</v>
      </c>
      <c r="J8640">
        <v>9068.0499999999993</v>
      </c>
      <c r="K8640" t="str">
        <f t="shared" si="134"/>
        <v>Low Risk</v>
      </c>
    </row>
    <row r="8641" spans="1:11" x14ac:dyDescent="0.25">
      <c r="A8641">
        <v>8640</v>
      </c>
      <c r="B8641">
        <v>59</v>
      </c>
      <c r="C8641" t="s">
        <v>13</v>
      </c>
      <c r="D8641" t="s">
        <v>19</v>
      </c>
      <c r="E8641" t="s">
        <v>20</v>
      </c>
      <c r="F8641">
        <v>2414.69</v>
      </c>
      <c r="G8641">
        <v>4826.3</v>
      </c>
      <c r="H8641">
        <v>615</v>
      </c>
      <c r="I8641">
        <v>4</v>
      </c>
      <c r="J8641">
        <v>6112.95</v>
      </c>
      <c r="K8641" t="str">
        <f t="shared" si="134"/>
        <v>Low Risk</v>
      </c>
    </row>
    <row r="8642" spans="1:11" x14ac:dyDescent="0.25">
      <c r="A8642">
        <v>8641</v>
      </c>
      <c r="B8642">
        <v>51</v>
      </c>
      <c r="C8642" t="s">
        <v>10</v>
      </c>
      <c r="D8642" t="s">
        <v>11</v>
      </c>
      <c r="E8642" t="s">
        <v>12</v>
      </c>
      <c r="F8642">
        <v>2944.38</v>
      </c>
      <c r="G8642">
        <v>6206.58</v>
      </c>
      <c r="H8642">
        <v>649</v>
      </c>
      <c r="I8642">
        <v>4</v>
      </c>
      <c r="J8642">
        <v>10872.49</v>
      </c>
      <c r="K8642" t="str">
        <f t="shared" ref="K8642:K8705" si="135">IF(AND(H8642&lt;500,I8642&gt;10),"High Risk",IF(OR(H8642&lt;500,I8642&gt;10),"Moderate Risk","Low Risk"))</f>
        <v>Low Risk</v>
      </c>
    </row>
    <row r="8643" spans="1:11" x14ac:dyDescent="0.25">
      <c r="A8643">
        <v>8642</v>
      </c>
      <c r="B8643">
        <v>18</v>
      </c>
      <c r="C8643" t="s">
        <v>10</v>
      </c>
      <c r="D8643" t="s">
        <v>11</v>
      </c>
      <c r="E8643" t="s">
        <v>21</v>
      </c>
      <c r="F8643">
        <v>1070.03</v>
      </c>
      <c r="G8643">
        <v>1339.27</v>
      </c>
      <c r="H8643">
        <v>576</v>
      </c>
      <c r="I8643">
        <v>7</v>
      </c>
      <c r="J8643">
        <v>693.2</v>
      </c>
      <c r="K8643" t="str">
        <f t="shared" si="135"/>
        <v>Low Risk</v>
      </c>
    </row>
    <row r="8644" spans="1:11" x14ac:dyDescent="0.25">
      <c r="A8644">
        <v>8643</v>
      </c>
      <c r="B8644">
        <v>48</v>
      </c>
      <c r="C8644" t="s">
        <v>13</v>
      </c>
      <c r="D8644" t="s">
        <v>14</v>
      </c>
      <c r="E8644" t="s">
        <v>17</v>
      </c>
      <c r="F8644">
        <v>1524.62</v>
      </c>
      <c r="G8644">
        <v>1846.98</v>
      </c>
      <c r="H8644">
        <v>562</v>
      </c>
      <c r="I8644">
        <v>3</v>
      </c>
      <c r="J8644">
        <v>6265.99</v>
      </c>
      <c r="K8644" t="str">
        <f t="shared" si="135"/>
        <v>Low Risk</v>
      </c>
    </row>
    <row r="8645" spans="1:11" x14ac:dyDescent="0.25">
      <c r="A8645">
        <v>8644</v>
      </c>
      <c r="B8645">
        <v>47</v>
      </c>
      <c r="C8645" t="s">
        <v>13</v>
      </c>
      <c r="D8645" t="s">
        <v>11</v>
      </c>
      <c r="E8645" t="s">
        <v>15</v>
      </c>
      <c r="F8645">
        <v>949.89</v>
      </c>
      <c r="G8645">
        <v>1653.76</v>
      </c>
      <c r="H8645">
        <v>510</v>
      </c>
      <c r="I8645">
        <v>3</v>
      </c>
      <c r="J8645">
        <v>602.86</v>
      </c>
      <c r="K8645" t="str">
        <f t="shared" si="135"/>
        <v>Low Risk</v>
      </c>
    </row>
    <row r="8646" spans="1:11" x14ac:dyDescent="0.25">
      <c r="A8646">
        <v>8645</v>
      </c>
      <c r="B8646">
        <v>65</v>
      </c>
      <c r="C8646" t="s">
        <v>10</v>
      </c>
      <c r="D8646" t="s">
        <v>11</v>
      </c>
      <c r="E8646" t="s">
        <v>17</v>
      </c>
      <c r="F8646">
        <v>1502.64</v>
      </c>
      <c r="G8646">
        <v>2947.57</v>
      </c>
      <c r="H8646">
        <v>553</v>
      </c>
      <c r="I8646">
        <v>7</v>
      </c>
      <c r="J8646">
        <v>6253.65</v>
      </c>
      <c r="K8646" t="str">
        <f t="shared" si="135"/>
        <v>Low Risk</v>
      </c>
    </row>
    <row r="8647" spans="1:11" x14ac:dyDescent="0.25">
      <c r="A8647">
        <v>8646</v>
      </c>
      <c r="B8647">
        <v>35</v>
      </c>
      <c r="C8647" t="s">
        <v>13</v>
      </c>
      <c r="D8647" t="s">
        <v>19</v>
      </c>
      <c r="E8647" t="s">
        <v>20</v>
      </c>
      <c r="F8647">
        <v>5054.0200000000004</v>
      </c>
      <c r="G8647">
        <v>9512.0300000000007</v>
      </c>
      <c r="H8647">
        <v>692</v>
      </c>
      <c r="I8647">
        <v>6</v>
      </c>
      <c r="J8647">
        <v>21252.09</v>
      </c>
      <c r="K8647" t="str">
        <f t="shared" si="135"/>
        <v>Low Risk</v>
      </c>
    </row>
    <row r="8648" spans="1:11" x14ac:dyDescent="0.25">
      <c r="A8648">
        <v>8647</v>
      </c>
      <c r="B8648">
        <v>72</v>
      </c>
      <c r="C8648" t="s">
        <v>13</v>
      </c>
      <c r="D8648" t="s">
        <v>18</v>
      </c>
      <c r="E8648" t="s">
        <v>17</v>
      </c>
      <c r="F8648">
        <v>3820</v>
      </c>
      <c r="G8648">
        <v>8504.9599999999991</v>
      </c>
      <c r="H8648">
        <v>733</v>
      </c>
      <c r="I8648">
        <v>9</v>
      </c>
      <c r="J8648">
        <v>14685.69</v>
      </c>
      <c r="K8648" t="str">
        <f t="shared" si="135"/>
        <v>Low Risk</v>
      </c>
    </row>
    <row r="8649" spans="1:11" x14ac:dyDescent="0.25">
      <c r="A8649">
        <v>8648</v>
      </c>
      <c r="B8649">
        <v>75</v>
      </c>
      <c r="C8649" t="s">
        <v>13</v>
      </c>
      <c r="D8649" t="s">
        <v>14</v>
      </c>
      <c r="E8649" t="s">
        <v>21</v>
      </c>
      <c r="F8649">
        <v>1289.05</v>
      </c>
      <c r="G8649">
        <v>3255.16</v>
      </c>
      <c r="H8649">
        <v>576</v>
      </c>
      <c r="I8649">
        <v>11</v>
      </c>
      <c r="J8649">
        <v>6697.57</v>
      </c>
      <c r="K8649" t="str">
        <f t="shared" si="135"/>
        <v>Moderate Risk</v>
      </c>
    </row>
    <row r="8650" spans="1:11" x14ac:dyDescent="0.25">
      <c r="A8650">
        <v>8649</v>
      </c>
      <c r="B8650">
        <v>34</v>
      </c>
      <c r="C8650" t="s">
        <v>10</v>
      </c>
      <c r="D8650" t="s">
        <v>18</v>
      </c>
      <c r="E8650" t="s">
        <v>21</v>
      </c>
      <c r="F8650">
        <v>6226.33</v>
      </c>
      <c r="G8650">
        <v>11196.87</v>
      </c>
      <c r="H8650">
        <v>740</v>
      </c>
      <c r="I8650">
        <v>4</v>
      </c>
      <c r="J8650">
        <v>23510.52</v>
      </c>
      <c r="K8650" t="str">
        <f t="shared" si="135"/>
        <v>Low Risk</v>
      </c>
    </row>
    <row r="8651" spans="1:11" x14ac:dyDescent="0.25">
      <c r="A8651">
        <v>8650</v>
      </c>
      <c r="B8651">
        <v>55</v>
      </c>
      <c r="C8651" t="s">
        <v>10</v>
      </c>
      <c r="D8651" t="s">
        <v>14</v>
      </c>
      <c r="E8651" t="s">
        <v>12</v>
      </c>
      <c r="F8651">
        <v>1772.2249999999999</v>
      </c>
      <c r="G8651">
        <v>3895.67</v>
      </c>
      <c r="H8651">
        <v>600</v>
      </c>
      <c r="I8651">
        <v>8</v>
      </c>
      <c r="J8651">
        <v>2171.15</v>
      </c>
      <c r="K8651" t="str">
        <f t="shared" si="135"/>
        <v>Low Risk</v>
      </c>
    </row>
    <row r="8652" spans="1:11" x14ac:dyDescent="0.25">
      <c r="A8652">
        <v>8651</v>
      </c>
      <c r="B8652">
        <v>31</v>
      </c>
      <c r="C8652" t="s">
        <v>13</v>
      </c>
      <c r="D8652" t="s">
        <v>14</v>
      </c>
      <c r="E8652" t="s">
        <v>12</v>
      </c>
      <c r="F8652">
        <v>1967.23</v>
      </c>
      <c r="G8652">
        <v>4232.25</v>
      </c>
      <c r="H8652">
        <v>571</v>
      </c>
      <c r="I8652">
        <v>5</v>
      </c>
      <c r="J8652">
        <v>5803.27</v>
      </c>
      <c r="K8652" t="str">
        <f t="shared" si="135"/>
        <v>Low Risk</v>
      </c>
    </row>
    <row r="8653" spans="1:11" x14ac:dyDescent="0.25">
      <c r="A8653">
        <v>8652</v>
      </c>
      <c r="B8653">
        <v>40</v>
      </c>
      <c r="C8653" t="s">
        <v>13</v>
      </c>
      <c r="D8653" t="s">
        <v>18</v>
      </c>
      <c r="E8653" t="s">
        <v>21</v>
      </c>
      <c r="F8653">
        <v>1857.19</v>
      </c>
      <c r="G8653">
        <v>4128.62</v>
      </c>
      <c r="H8653">
        <v>579</v>
      </c>
      <c r="I8653">
        <v>6</v>
      </c>
      <c r="J8653">
        <v>5770.09</v>
      </c>
      <c r="K8653" t="str">
        <f t="shared" si="135"/>
        <v>Low Risk</v>
      </c>
    </row>
    <row r="8654" spans="1:11" x14ac:dyDescent="0.25">
      <c r="A8654">
        <v>8653</v>
      </c>
      <c r="B8654">
        <v>42</v>
      </c>
      <c r="C8654" t="s">
        <v>10</v>
      </c>
      <c r="D8654" t="s">
        <v>19</v>
      </c>
      <c r="E8654" t="s">
        <v>17</v>
      </c>
      <c r="F8654">
        <v>1886.07</v>
      </c>
      <c r="G8654">
        <v>4997.9399999999996</v>
      </c>
      <c r="H8654">
        <v>651</v>
      </c>
      <c r="I8654">
        <v>6</v>
      </c>
      <c r="J8654">
        <v>7472.99</v>
      </c>
      <c r="K8654" t="str">
        <f t="shared" si="135"/>
        <v>Low Risk</v>
      </c>
    </row>
    <row r="8655" spans="1:11" x14ac:dyDescent="0.25">
      <c r="A8655">
        <v>8654</v>
      </c>
      <c r="B8655">
        <v>32</v>
      </c>
      <c r="C8655" t="s">
        <v>13</v>
      </c>
      <c r="D8655" t="s">
        <v>14</v>
      </c>
      <c r="E8655" t="s">
        <v>20</v>
      </c>
      <c r="F8655">
        <v>1076.1099999999999</v>
      </c>
      <c r="G8655">
        <v>2300.8000000000002</v>
      </c>
      <c r="H8655">
        <v>487</v>
      </c>
      <c r="I8655">
        <v>11</v>
      </c>
      <c r="J8655">
        <v>5748.66</v>
      </c>
      <c r="K8655" t="str">
        <f t="shared" si="135"/>
        <v>High Risk</v>
      </c>
    </row>
    <row r="8656" spans="1:11" x14ac:dyDescent="0.25">
      <c r="A8656">
        <v>8655</v>
      </c>
      <c r="B8656">
        <v>63</v>
      </c>
      <c r="C8656" t="s">
        <v>13</v>
      </c>
      <c r="D8656" t="s">
        <v>18</v>
      </c>
      <c r="E8656" t="s">
        <v>20</v>
      </c>
      <c r="F8656">
        <v>1173.8499999999999</v>
      </c>
      <c r="G8656">
        <v>2264.31</v>
      </c>
      <c r="H8656">
        <v>600</v>
      </c>
      <c r="I8656">
        <v>6</v>
      </c>
      <c r="J8656">
        <v>4073.27</v>
      </c>
      <c r="K8656" t="str">
        <f t="shared" si="135"/>
        <v>Low Risk</v>
      </c>
    </row>
    <row r="8657" spans="1:11" x14ac:dyDescent="0.25">
      <c r="A8657">
        <v>8656</v>
      </c>
      <c r="B8657">
        <v>73</v>
      </c>
      <c r="C8657" t="s">
        <v>10</v>
      </c>
      <c r="D8657" t="s">
        <v>18</v>
      </c>
      <c r="E8657" t="s">
        <v>15</v>
      </c>
      <c r="F8657">
        <v>2944.54</v>
      </c>
      <c r="G8657">
        <v>5564.97</v>
      </c>
      <c r="H8657">
        <v>647</v>
      </c>
      <c r="I8657">
        <v>2</v>
      </c>
      <c r="J8657">
        <v>9944.83</v>
      </c>
      <c r="K8657" t="str">
        <f t="shared" si="135"/>
        <v>Low Risk</v>
      </c>
    </row>
    <row r="8658" spans="1:11" x14ac:dyDescent="0.25">
      <c r="A8658">
        <v>8657</v>
      </c>
      <c r="B8658">
        <v>39</v>
      </c>
      <c r="C8658" t="s">
        <v>10</v>
      </c>
      <c r="D8658" t="s">
        <v>14</v>
      </c>
      <c r="E8658" t="s">
        <v>15</v>
      </c>
      <c r="F8658">
        <v>1252.55</v>
      </c>
      <c r="G8658">
        <v>2227.86</v>
      </c>
      <c r="H8658">
        <v>572</v>
      </c>
      <c r="I8658">
        <v>9</v>
      </c>
      <c r="J8658">
        <v>3229.34</v>
      </c>
      <c r="K8658" t="str">
        <f t="shared" si="135"/>
        <v>Low Risk</v>
      </c>
    </row>
    <row r="8659" spans="1:11" x14ac:dyDescent="0.25">
      <c r="A8659">
        <v>8658</v>
      </c>
      <c r="B8659">
        <v>20</v>
      </c>
      <c r="C8659" t="s">
        <v>10</v>
      </c>
      <c r="D8659" t="s">
        <v>11</v>
      </c>
      <c r="E8659" t="s">
        <v>12</v>
      </c>
      <c r="F8659">
        <v>1895.32</v>
      </c>
      <c r="G8659">
        <v>3011.37</v>
      </c>
      <c r="H8659">
        <v>576</v>
      </c>
      <c r="I8659">
        <v>9</v>
      </c>
      <c r="J8659">
        <v>5332.54</v>
      </c>
      <c r="K8659" t="str">
        <f t="shared" si="135"/>
        <v>Low Risk</v>
      </c>
    </row>
    <row r="8660" spans="1:11" x14ac:dyDescent="0.25">
      <c r="A8660">
        <v>8659</v>
      </c>
      <c r="B8660">
        <v>73</v>
      </c>
      <c r="C8660" t="s">
        <v>10</v>
      </c>
      <c r="D8660" t="s">
        <v>18</v>
      </c>
      <c r="E8660" t="s">
        <v>20</v>
      </c>
      <c r="F8660">
        <v>2532.4899999999998</v>
      </c>
      <c r="G8660">
        <v>3606.65</v>
      </c>
      <c r="H8660">
        <v>598</v>
      </c>
      <c r="I8660">
        <v>12</v>
      </c>
      <c r="J8660">
        <v>6656.99</v>
      </c>
      <c r="K8660" t="str">
        <f t="shared" si="135"/>
        <v>Moderate Risk</v>
      </c>
    </row>
    <row r="8661" spans="1:11" x14ac:dyDescent="0.25">
      <c r="A8661">
        <v>8660</v>
      </c>
      <c r="B8661">
        <v>72</v>
      </c>
      <c r="C8661" t="s">
        <v>13</v>
      </c>
      <c r="D8661" t="s">
        <v>18</v>
      </c>
      <c r="E8661" t="s">
        <v>12</v>
      </c>
      <c r="F8661">
        <v>2224.23</v>
      </c>
      <c r="G8661">
        <v>4907.91</v>
      </c>
      <c r="H8661">
        <v>576</v>
      </c>
      <c r="I8661">
        <v>8</v>
      </c>
      <c r="J8661">
        <v>8002.96</v>
      </c>
      <c r="K8661" t="str">
        <f t="shared" si="135"/>
        <v>Low Risk</v>
      </c>
    </row>
    <row r="8662" spans="1:11" x14ac:dyDescent="0.25">
      <c r="A8662">
        <v>8661</v>
      </c>
      <c r="B8662">
        <v>36</v>
      </c>
      <c r="C8662" t="s">
        <v>10</v>
      </c>
      <c r="D8662" t="s">
        <v>11</v>
      </c>
      <c r="E8662" t="s">
        <v>17</v>
      </c>
      <c r="F8662">
        <v>1535</v>
      </c>
      <c r="G8662">
        <v>3709.58</v>
      </c>
      <c r="H8662">
        <v>570</v>
      </c>
      <c r="I8662">
        <v>2</v>
      </c>
      <c r="J8662">
        <v>2845.43</v>
      </c>
      <c r="K8662" t="str">
        <f t="shared" si="135"/>
        <v>Low Risk</v>
      </c>
    </row>
    <row r="8663" spans="1:11" x14ac:dyDescent="0.25">
      <c r="A8663">
        <v>8662</v>
      </c>
      <c r="B8663">
        <v>74</v>
      </c>
      <c r="C8663" t="s">
        <v>13</v>
      </c>
      <c r="D8663" t="s">
        <v>14</v>
      </c>
      <c r="E8663" t="s">
        <v>17</v>
      </c>
      <c r="F8663">
        <v>1772.2249999999999</v>
      </c>
      <c r="G8663">
        <v>3411.16</v>
      </c>
      <c r="H8663">
        <v>628</v>
      </c>
      <c r="I8663">
        <v>7</v>
      </c>
      <c r="J8663">
        <v>4399.2</v>
      </c>
      <c r="K8663" t="str">
        <f t="shared" si="135"/>
        <v>Low Risk</v>
      </c>
    </row>
    <row r="8664" spans="1:11" x14ac:dyDescent="0.25">
      <c r="A8664">
        <v>8663</v>
      </c>
      <c r="B8664">
        <v>61</v>
      </c>
      <c r="C8664" t="s">
        <v>13</v>
      </c>
      <c r="D8664" t="s">
        <v>16</v>
      </c>
      <c r="E8664" t="s">
        <v>20</v>
      </c>
      <c r="F8664">
        <v>2964.29</v>
      </c>
      <c r="G8664">
        <v>5378.73</v>
      </c>
      <c r="H8664">
        <v>735</v>
      </c>
      <c r="I8664">
        <v>6</v>
      </c>
      <c r="J8664">
        <v>12263.57</v>
      </c>
      <c r="K8664" t="str">
        <f t="shared" si="135"/>
        <v>Low Risk</v>
      </c>
    </row>
    <row r="8665" spans="1:11" x14ac:dyDescent="0.25">
      <c r="A8665">
        <v>8664</v>
      </c>
      <c r="B8665">
        <v>51</v>
      </c>
      <c r="C8665" t="s">
        <v>10</v>
      </c>
      <c r="D8665" t="s">
        <v>16</v>
      </c>
      <c r="E8665" t="s">
        <v>12</v>
      </c>
      <c r="F8665">
        <v>3258.56</v>
      </c>
      <c r="G8665">
        <v>5374.21</v>
      </c>
      <c r="H8665">
        <v>683</v>
      </c>
      <c r="I8665">
        <v>6</v>
      </c>
      <c r="J8665">
        <v>12032.98</v>
      </c>
      <c r="K8665" t="str">
        <f t="shared" si="135"/>
        <v>Low Risk</v>
      </c>
    </row>
    <row r="8666" spans="1:11" x14ac:dyDescent="0.25">
      <c r="A8666">
        <v>8665</v>
      </c>
      <c r="B8666">
        <v>52</v>
      </c>
      <c r="C8666" t="s">
        <v>13</v>
      </c>
      <c r="D8666" t="s">
        <v>11</v>
      </c>
      <c r="E8666" t="s">
        <v>20</v>
      </c>
      <c r="F8666">
        <v>554.14</v>
      </c>
      <c r="G8666">
        <v>1446.05</v>
      </c>
      <c r="H8666">
        <v>428</v>
      </c>
      <c r="I8666">
        <v>9</v>
      </c>
      <c r="J8666">
        <v>2362.92</v>
      </c>
      <c r="K8666" t="str">
        <f t="shared" si="135"/>
        <v>Moderate Risk</v>
      </c>
    </row>
    <row r="8667" spans="1:11" x14ac:dyDescent="0.25">
      <c r="A8667">
        <v>8666</v>
      </c>
      <c r="B8667">
        <v>67</v>
      </c>
      <c r="C8667" t="s">
        <v>10</v>
      </c>
      <c r="D8667" t="s">
        <v>14</v>
      </c>
      <c r="E8667" t="s">
        <v>17</v>
      </c>
      <c r="F8667">
        <v>1772.2249999999999</v>
      </c>
      <c r="G8667">
        <v>4129.82</v>
      </c>
      <c r="H8667">
        <v>557</v>
      </c>
      <c r="I8667">
        <v>13</v>
      </c>
      <c r="J8667">
        <v>4963.93</v>
      </c>
      <c r="K8667" t="str">
        <f t="shared" si="135"/>
        <v>Moderate Risk</v>
      </c>
    </row>
    <row r="8668" spans="1:11" x14ac:dyDescent="0.25">
      <c r="A8668">
        <v>8667</v>
      </c>
      <c r="B8668">
        <v>18</v>
      </c>
      <c r="C8668" t="s">
        <v>10</v>
      </c>
      <c r="D8668" t="s">
        <v>18</v>
      </c>
      <c r="E8668" t="s">
        <v>12</v>
      </c>
      <c r="F8668">
        <v>1772.2249999999999</v>
      </c>
      <c r="G8668">
        <v>5363.03</v>
      </c>
      <c r="H8668">
        <v>646</v>
      </c>
      <c r="I8668">
        <v>10</v>
      </c>
      <c r="J8668">
        <v>8366.48</v>
      </c>
      <c r="K8668" t="str">
        <f t="shared" si="135"/>
        <v>Low Risk</v>
      </c>
    </row>
    <row r="8669" spans="1:11" x14ac:dyDescent="0.25">
      <c r="A8669">
        <v>8668</v>
      </c>
      <c r="B8669">
        <v>69</v>
      </c>
      <c r="C8669" t="s">
        <v>13</v>
      </c>
      <c r="D8669" t="s">
        <v>16</v>
      </c>
      <c r="E8669" t="s">
        <v>21</v>
      </c>
      <c r="F8669">
        <v>4765.51</v>
      </c>
      <c r="G8669">
        <v>8376.7199999999993</v>
      </c>
      <c r="H8669">
        <v>687</v>
      </c>
      <c r="I8669">
        <v>8</v>
      </c>
      <c r="J8669">
        <v>5332.54</v>
      </c>
      <c r="K8669" t="str">
        <f t="shared" si="135"/>
        <v>Low Risk</v>
      </c>
    </row>
    <row r="8670" spans="1:11" x14ac:dyDescent="0.25">
      <c r="A8670">
        <v>8669</v>
      </c>
      <c r="B8670">
        <v>38</v>
      </c>
      <c r="C8670" t="s">
        <v>13</v>
      </c>
      <c r="D8670" t="s">
        <v>18</v>
      </c>
      <c r="E8670" t="s">
        <v>12</v>
      </c>
      <c r="F8670">
        <v>1880.85</v>
      </c>
      <c r="G8670">
        <v>3213.88</v>
      </c>
      <c r="H8670">
        <v>546</v>
      </c>
      <c r="I8670">
        <v>7</v>
      </c>
      <c r="J8670">
        <v>5053.8100000000004</v>
      </c>
      <c r="K8670" t="str">
        <f t="shared" si="135"/>
        <v>Low Risk</v>
      </c>
    </row>
    <row r="8671" spans="1:11" x14ac:dyDescent="0.25">
      <c r="A8671">
        <v>8670</v>
      </c>
      <c r="B8671">
        <v>46</v>
      </c>
      <c r="C8671" t="s">
        <v>10</v>
      </c>
      <c r="D8671" t="s">
        <v>18</v>
      </c>
      <c r="E8671" t="s">
        <v>17</v>
      </c>
      <c r="F8671">
        <v>2112.77</v>
      </c>
      <c r="G8671">
        <v>3335.98</v>
      </c>
      <c r="H8671">
        <v>594</v>
      </c>
      <c r="I8671">
        <v>8</v>
      </c>
      <c r="J8671">
        <v>4404.45</v>
      </c>
      <c r="K8671" t="str">
        <f t="shared" si="135"/>
        <v>Low Risk</v>
      </c>
    </row>
    <row r="8672" spans="1:11" x14ac:dyDescent="0.25">
      <c r="A8672">
        <v>8671</v>
      </c>
      <c r="B8672">
        <v>23</v>
      </c>
      <c r="C8672" t="s">
        <v>10</v>
      </c>
      <c r="D8672" t="s">
        <v>18</v>
      </c>
      <c r="E8672" t="s">
        <v>21</v>
      </c>
      <c r="F8672">
        <v>2604.62</v>
      </c>
      <c r="G8672">
        <v>4984.0600000000004</v>
      </c>
      <c r="H8672">
        <v>562</v>
      </c>
      <c r="I8672">
        <v>4</v>
      </c>
      <c r="J8672">
        <v>7441.65</v>
      </c>
      <c r="K8672" t="str">
        <f t="shared" si="135"/>
        <v>Low Risk</v>
      </c>
    </row>
    <row r="8673" spans="1:11" x14ac:dyDescent="0.25">
      <c r="A8673">
        <v>8672</v>
      </c>
      <c r="B8673">
        <v>54</v>
      </c>
      <c r="C8673" t="s">
        <v>10</v>
      </c>
      <c r="D8673" t="s">
        <v>19</v>
      </c>
      <c r="E8673" t="s">
        <v>12</v>
      </c>
      <c r="F8673">
        <v>1139.19</v>
      </c>
      <c r="G8673">
        <v>337.98</v>
      </c>
      <c r="H8673">
        <v>576</v>
      </c>
      <c r="I8673">
        <v>6</v>
      </c>
      <c r="J8673">
        <v>2861.33</v>
      </c>
      <c r="K8673" t="str">
        <f t="shared" si="135"/>
        <v>Low Risk</v>
      </c>
    </row>
    <row r="8674" spans="1:11" x14ac:dyDescent="0.25">
      <c r="A8674">
        <v>8673</v>
      </c>
      <c r="B8674">
        <v>18</v>
      </c>
      <c r="C8674" t="s">
        <v>10</v>
      </c>
      <c r="D8674" t="s">
        <v>19</v>
      </c>
      <c r="E8674" t="s">
        <v>17</v>
      </c>
      <c r="F8674">
        <v>1772.2249999999999</v>
      </c>
      <c r="G8674">
        <v>1710.29</v>
      </c>
      <c r="H8674">
        <v>576</v>
      </c>
      <c r="I8674">
        <v>7</v>
      </c>
      <c r="J8674">
        <v>500</v>
      </c>
      <c r="K8674" t="str">
        <f t="shared" si="135"/>
        <v>Low Risk</v>
      </c>
    </row>
    <row r="8675" spans="1:11" x14ac:dyDescent="0.25">
      <c r="A8675">
        <v>8674</v>
      </c>
      <c r="B8675">
        <v>68</v>
      </c>
      <c r="C8675" t="s">
        <v>10</v>
      </c>
      <c r="D8675" t="s">
        <v>16</v>
      </c>
      <c r="E8675" t="s">
        <v>17</v>
      </c>
      <c r="F8675">
        <v>2180.2800000000002</v>
      </c>
      <c r="G8675">
        <v>5320.81</v>
      </c>
      <c r="H8675">
        <v>706</v>
      </c>
      <c r="I8675">
        <v>7</v>
      </c>
      <c r="J8675">
        <v>8396.64</v>
      </c>
      <c r="K8675" t="str">
        <f t="shared" si="135"/>
        <v>Low Risk</v>
      </c>
    </row>
    <row r="8676" spans="1:11" x14ac:dyDescent="0.25">
      <c r="A8676">
        <v>8675</v>
      </c>
      <c r="B8676">
        <v>18</v>
      </c>
      <c r="C8676" t="s">
        <v>13</v>
      </c>
      <c r="D8676" t="s">
        <v>18</v>
      </c>
      <c r="E8676" t="s">
        <v>15</v>
      </c>
      <c r="F8676">
        <v>1358.15</v>
      </c>
      <c r="G8676">
        <v>2986.53</v>
      </c>
      <c r="H8676">
        <v>567</v>
      </c>
      <c r="I8676">
        <v>8</v>
      </c>
      <c r="J8676">
        <v>3227.2</v>
      </c>
      <c r="K8676" t="str">
        <f t="shared" si="135"/>
        <v>Low Risk</v>
      </c>
    </row>
    <row r="8677" spans="1:11" x14ac:dyDescent="0.25">
      <c r="A8677">
        <v>8676</v>
      </c>
      <c r="B8677">
        <v>44</v>
      </c>
      <c r="C8677" t="s">
        <v>10</v>
      </c>
      <c r="D8677" t="s">
        <v>16</v>
      </c>
      <c r="E8677" t="s">
        <v>21</v>
      </c>
      <c r="F8677">
        <v>990.2</v>
      </c>
      <c r="G8677">
        <v>1017.06</v>
      </c>
      <c r="H8677">
        <v>461</v>
      </c>
      <c r="I8677">
        <v>5</v>
      </c>
      <c r="J8677">
        <v>500</v>
      </c>
      <c r="K8677" t="str">
        <f t="shared" si="135"/>
        <v>Moderate Risk</v>
      </c>
    </row>
    <row r="8678" spans="1:11" x14ac:dyDescent="0.25">
      <c r="A8678">
        <v>8677</v>
      </c>
      <c r="B8678">
        <v>38</v>
      </c>
      <c r="C8678" t="s">
        <v>13</v>
      </c>
      <c r="D8678" t="s">
        <v>16</v>
      </c>
      <c r="E8678" t="s">
        <v>17</v>
      </c>
      <c r="F8678">
        <v>2280.42</v>
      </c>
      <c r="G8678">
        <v>3365.94</v>
      </c>
      <c r="H8678">
        <v>641</v>
      </c>
      <c r="I8678">
        <v>6</v>
      </c>
      <c r="J8678">
        <v>5110.1000000000004</v>
      </c>
      <c r="K8678" t="str">
        <f t="shared" si="135"/>
        <v>Low Risk</v>
      </c>
    </row>
    <row r="8679" spans="1:11" x14ac:dyDescent="0.25">
      <c r="A8679">
        <v>8678</v>
      </c>
      <c r="B8679">
        <v>70</v>
      </c>
      <c r="C8679" t="s">
        <v>10</v>
      </c>
      <c r="D8679" t="s">
        <v>14</v>
      </c>
      <c r="E8679" t="s">
        <v>12</v>
      </c>
      <c r="F8679">
        <v>620.22</v>
      </c>
      <c r="G8679">
        <v>698.33</v>
      </c>
      <c r="H8679">
        <v>558</v>
      </c>
      <c r="I8679">
        <v>8</v>
      </c>
      <c r="J8679">
        <v>3486.35</v>
      </c>
      <c r="K8679" t="str">
        <f t="shared" si="135"/>
        <v>Low Risk</v>
      </c>
    </row>
    <row r="8680" spans="1:11" x14ac:dyDescent="0.25">
      <c r="A8680">
        <v>8679</v>
      </c>
      <c r="B8680">
        <v>33</v>
      </c>
      <c r="C8680" t="s">
        <v>13</v>
      </c>
      <c r="D8680" t="s">
        <v>11</v>
      </c>
      <c r="E8680" t="s">
        <v>17</v>
      </c>
      <c r="F8680">
        <v>2018.42</v>
      </c>
      <c r="G8680">
        <v>3118.35</v>
      </c>
      <c r="H8680">
        <v>569</v>
      </c>
      <c r="I8680">
        <v>12</v>
      </c>
      <c r="J8680">
        <v>5472.23</v>
      </c>
      <c r="K8680" t="str">
        <f t="shared" si="135"/>
        <v>Moderate Risk</v>
      </c>
    </row>
    <row r="8681" spans="1:11" x14ac:dyDescent="0.25">
      <c r="A8681">
        <v>8680</v>
      </c>
      <c r="B8681">
        <v>61</v>
      </c>
      <c r="C8681" t="s">
        <v>13</v>
      </c>
      <c r="D8681" t="s">
        <v>14</v>
      </c>
      <c r="E8681" t="s">
        <v>17</v>
      </c>
      <c r="F8681">
        <v>843.62</v>
      </c>
      <c r="G8681">
        <v>2068.42</v>
      </c>
      <c r="H8681">
        <v>430</v>
      </c>
      <c r="I8681">
        <v>13</v>
      </c>
      <c r="J8681">
        <v>561.27</v>
      </c>
      <c r="K8681" t="str">
        <f t="shared" si="135"/>
        <v>High Risk</v>
      </c>
    </row>
    <row r="8682" spans="1:11" x14ac:dyDescent="0.25">
      <c r="A8682">
        <v>8681</v>
      </c>
      <c r="B8682">
        <v>71</v>
      </c>
      <c r="C8682" t="s">
        <v>13</v>
      </c>
      <c r="D8682" t="s">
        <v>11</v>
      </c>
      <c r="E8682" t="s">
        <v>15</v>
      </c>
      <c r="F8682">
        <v>1054.6199999999999</v>
      </c>
      <c r="G8682">
        <v>1273.71</v>
      </c>
      <c r="H8682">
        <v>536</v>
      </c>
      <c r="I8682">
        <v>8</v>
      </c>
      <c r="J8682">
        <v>500</v>
      </c>
      <c r="K8682" t="str">
        <f t="shared" si="135"/>
        <v>Low Risk</v>
      </c>
    </row>
    <row r="8683" spans="1:11" x14ac:dyDescent="0.25">
      <c r="A8683">
        <v>8682</v>
      </c>
      <c r="B8683">
        <v>57</v>
      </c>
      <c r="C8683" t="s">
        <v>10</v>
      </c>
      <c r="D8683" t="s">
        <v>14</v>
      </c>
      <c r="E8683" t="s">
        <v>12</v>
      </c>
      <c r="F8683">
        <v>1453.89</v>
      </c>
      <c r="G8683">
        <v>3147.08</v>
      </c>
      <c r="H8683">
        <v>630</v>
      </c>
      <c r="I8683">
        <v>7</v>
      </c>
      <c r="J8683">
        <v>6151.14</v>
      </c>
      <c r="K8683" t="str">
        <f t="shared" si="135"/>
        <v>Low Risk</v>
      </c>
    </row>
    <row r="8684" spans="1:11" x14ac:dyDescent="0.25">
      <c r="A8684">
        <v>8683</v>
      </c>
      <c r="B8684">
        <v>43</v>
      </c>
      <c r="C8684" t="s">
        <v>13</v>
      </c>
      <c r="D8684" t="s">
        <v>18</v>
      </c>
      <c r="E8684" t="s">
        <v>21</v>
      </c>
      <c r="F8684">
        <v>1379.07</v>
      </c>
      <c r="G8684">
        <v>2363.6799999999998</v>
      </c>
      <c r="H8684">
        <v>552</v>
      </c>
      <c r="I8684">
        <v>4</v>
      </c>
      <c r="J8684">
        <v>5332.54</v>
      </c>
      <c r="K8684" t="str">
        <f t="shared" si="135"/>
        <v>Low Risk</v>
      </c>
    </row>
    <row r="8685" spans="1:11" x14ac:dyDescent="0.25">
      <c r="A8685">
        <v>8684</v>
      </c>
      <c r="B8685">
        <v>33</v>
      </c>
      <c r="C8685" t="s">
        <v>13</v>
      </c>
      <c r="D8685" t="s">
        <v>11</v>
      </c>
      <c r="E8685" t="s">
        <v>20</v>
      </c>
      <c r="F8685">
        <v>3215.61</v>
      </c>
      <c r="G8685">
        <v>6042.55</v>
      </c>
      <c r="H8685">
        <v>648</v>
      </c>
      <c r="I8685">
        <v>7</v>
      </c>
      <c r="J8685">
        <v>8966.2900000000009</v>
      </c>
      <c r="K8685" t="str">
        <f t="shared" si="135"/>
        <v>Low Risk</v>
      </c>
    </row>
    <row r="8686" spans="1:11" x14ac:dyDescent="0.25">
      <c r="A8686">
        <v>8685</v>
      </c>
      <c r="B8686">
        <v>45</v>
      </c>
      <c r="C8686" t="s">
        <v>13</v>
      </c>
      <c r="D8686" t="s">
        <v>11</v>
      </c>
      <c r="E8686" t="s">
        <v>21</v>
      </c>
      <c r="F8686">
        <v>1440.03</v>
      </c>
      <c r="G8686">
        <v>3120.11</v>
      </c>
      <c r="H8686">
        <v>526</v>
      </c>
      <c r="I8686">
        <v>9</v>
      </c>
      <c r="J8686">
        <v>6596.06</v>
      </c>
      <c r="K8686" t="str">
        <f t="shared" si="135"/>
        <v>Low Risk</v>
      </c>
    </row>
    <row r="8687" spans="1:11" x14ac:dyDescent="0.25">
      <c r="A8687">
        <v>8686</v>
      </c>
      <c r="B8687">
        <v>18</v>
      </c>
      <c r="C8687" t="s">
        <v>13</v>
      </c>
      <c r="D8687" t="s">
        <v>16</v>
      </c>
      <c r="E8687" t="s">
        <v>12</v>
      </c>
      <c r="F8687">
        <v>1702.3</v>
      </c>
      <c r="G8687">
        <v>3450.36</v>
      </c>
      <c r="H8687">
        <v>521</v>
      </c>
      <c r="I8687">
        <v>8</v>
      </c>
      <c r="J8687">
        <v>4025.97</v>
      </c>
      <c r="K8687" t="str">
        <f t="shared" si="135"/>
        <v>Low Risk</v>
      </c>
    </row>
    <row r="8688" spans="1:11" x14ac:dyDescent="0.25">
      <c r="A8688">
        <v>8687</v>
      </c>
      <c r="B8688">
        <v>53</v>
      </c>
      <c r="C8688" t="s">
        <v>10</v>
      </c>
      <c r="D8688" t="s">
        <v>11</v>
      </c>
      <c r="E8688" t="s">
        <v>15</v>
      </c>
      <c r="F8688">
        <v>2038.56</v>
      </c>
      <c r="G8688">
        <v>5008.21</v>
      </c>
      <c r="H8688">
        <v>569</v>
      </c>
      <c r="I8688">
        <v>11</v>
      </c>
      <c r="J8688">
        <v>5814.88</v>
      </c>
      <c r="K8688" t="str">
        <f t="shared" si="135"/>
        <v>Moderate Risk</v>
      </c>
    </row>
    <row r="8689" spans="1:11" x14ac:dyDescent="0.25">
      <c r="A8689">
        <v>8688</v>
      </c>
      <c r="B8689">
        <v>27</v>
      </c>
      <c r="C8689" t="s">
        <v>13</v>
      </c>
      <c r="D8689" t="s">
        <v>18</v>
      </c>
      <c r="E8689" t="s">
        <v>21</v>
      </c>
      <c r="F8689">
        <v>3773.71</v>
      </c>
      <c r="G8689">
        <v>7889.08</v>
      </c>
      <c r="H8689">
        <v>661</v>
      </c>
      <c r="I8689">
        <v>4</v>
      </c>
      <c r="J8689">
        <v>14208.86</v>
      </c>
      <c r="K8689" t="str">
        <f t="shared" si="135"/>
        <v>Low Risk</v>
      </c>
    </row>
    <row r="8690" spans="1:11" x14ac:dyDescent="0.25">
      <c r="A8690">
        <v>8689</v>
      </c>
      <c r="B8690">
        <v>60</v>
      </c>
      <c r="C8690" t="s">
        <v>13</v>
      </c>
      <c r="D8690" t="s">
        <v>11</v>
      </c>
      <c r="E8690" t="s">
        <v>17</v>
      </c>
      <c r="F8690">
        <v>1227.9100000000001</v>
      </c>
      <c r="G8690">
        <v>3237.28</v>
      </c>
      <c r="H8690">
        <v>606</v>
      </c>
      <c r="I8690">
        <v>7</v>
      </c>
      <c r="J8690">
        <v>6285.18</v>
      </c>
      <c r="K8690" t="str">
        <f t="shared" si="135"/>
        <v>Low Risk</v>
      </c>
    </row>
    <row r="8691" spans="1:11" x14ac:dyDescent="0.25">
      <c r="A8691">
        <v>8690</v>
      </c>
      <c r="B8691">
        <v>34</v>
      </c>
      <c r="C8691" t="s">
        <v>13</v>
      </c>
      <c r="D8691" t="s">
        <v>11</v>
      </c>
      <c r="E8691" t="s">
        <v>20</v>
      </c>
      <c r="F8691">
        <v>2017.16</v>
      </c>
      <c r="G8691">
        <v>5378.06</v>
      </c>
      <c r="H8691">
        <v>576</v>
      </c>
      <c r="I8691">
        <v>7</v>
      </c>
      <c r="J8691">
        <v>4760.84</v>
      </c>
      <c r="K8691" t="str">
        <f t="shared" si="135"/>
        <v>Low Risk</v>
      </c>
    </row>
    <row r="8692" spans="1:11" x14ac:dyDescent="0.25">
      <c r="A8692">
        <v>8691</v>
      </c>
      <c r="B8692">
        <v>74</v>
      </c>
      <c r="C8692" t="s">
        <v>13</v>
      </c>
      <c r="D8692" t="s">
        <v>18</v>
      </c>
      <c r="E8692" t="s">
        <v>20</v>
      </c>
      <c r="F8692">
        <v>3580.95</v>
      </c>
      <c r="G8692">
        <v>6591.38</v>
      </c>
      <c r="H8692">
        <v>772</v>
      </c>
      <c r="I8692">
        <v>9</v>
      </c>
      <c r="J8692">
        <v>14143.63</v>
      </c>
      <c r="K8692" t="str">
        <f t="shared" si="135"/>
        <v>Low Risk</v>
      </c>
    </row>
    <row r="8693" spans="1:11" x14ac:dyDescent="0.25">
      <c r="A8693">
        <v>8692</v>
      </c>
      <c r="B8693">
        <v>40</v>
      </c>
      <c r="C8693" t="s">
        <v>13</v>
      </c>
      <c r="D8693" t="s">
        <v>16</v>
      </c>
      <c r="E8693" t="s">
        <v>12</v>
      </c>
      <c r="F8693">
        <v>3472.11</v>
      </c>
      <c r="G8693">
        <v>6579.46</v>
      </c>
      <c r="H8693">
        <v>703</v>
      </c>
      <c r="I8693">
        <v>6</v>
      </c>
      <c r="J8693">
        <v>10180.209999999999</v>
      </c>
      <c r="K8693" t="str">
        <f t="shared" si="135"/>
        <v>Low Risk</v>
      </c>
    </row>
    <row r="8694" spans="1:11" x14ac:dyDescent="0.25">
      <c r="A8694">
        <v>8693</v>
      </c>
      <c r="B8694">
        <v>24</v>
      </c>
      <c r="C8694" t="s">
        <v>13</v>
      </c>
      <c r="D8694" t="s">
        <v>18</v>
      </c>
      <c r="E8694" t="s">
        <v>17</v>
      </c>
      <c r="F8694">
        <v>1875.75</v>
      </c>
      <c r="G8694">
        <v>4138.99</v>
      </c>
      <c r="H8694">
        <v>563</v>
      </c>
      <c r="I8694">
        <v>9</v>
      </c>
      <c r="J8694">
        <v>4402.07</v>
      </c>
      <c r="K8694" t="str">
        <f t="shared" si="135"/>
        <v>Low Risk</v>
      </c>
    </row>
    <row r="8695" spans="1:11" x14ac:dyDescent="0.25">
      <c r="A8695">
        <v>8694</v>
      </c>
      <c r="B8695">
        <v>61</v>
      </c>
      <c r="C8695" t="s">
        <v>13</v>
      </c>
      <c r="D8695" t="s">
        <v>11</v>
      </c>
      <c r="E8695" t="s">
        <v>152</v>
      </c>
      <c r="F8695">
        <v>1772.2249999999999</v>
      </c>
      <c r="G8695">
        <v>3164.67</v>
      </c>
      <c r="H8695">
        <v>629</v>
      </c>
      <c r="I8695">
        <v>9</v>
      </c>
      <c r="J8695">
        <v>5332.54</v>
      </c>
      <c r="K8695" t="str">
        <f t="shared" si="135"/>
        <v>Low Risk</v>
      </c>
    </row>
    <row r="8696" spans="1:11" x14ac:dyDescent="0.25">
      <c r="A8696">
        <v>8695</v>
      </c>
      <c r="B8696">
        <v>70</v>
      </c>
      <c r="C8696" t="s">
        <v>13</v>
      </c>
      <c r="D8696" t="s">
        <v>11</v>
      </c>
      <c r="E8696" t="s">
        <v>17</v>
      </c>
      <c r="F8696">
        <v>2047.86</v>
      </c>
      <c r="G8696">
        <v>5090.3599999999997</v>
      </c>
      <c r="H8696">
        <v>569</v>
      </c>
      <c r="I8696">
        <v>4</v>
      </c>
      <c r="J8696">
        <v>6328.32</v>
      </c>
      <c r="K8696" t="str">
        <f t="shared" si="135"/>
        <v>Low Risk</v>
      </c>
    </row>
    <row r="8697" spans="1:11" x14ac:dyDescent="0.25">
      <c r="A8697">
        <v>8696</v>
      </c>
      <c r="B8697">
        <v>24</v>
      </c>
      <c r="C8697" t="s">
        <v>10</v>
      </c>
      <c r="D8697" t="s">
        <v>11</v>
      </c>
      <c r="E8697" t="s">
        <v>21</v>
      </c>
      <c r="F8697">
        <v>1754.36</v>
      </c>
      <c r="G8697">
        <v>3429.89</v>
      </c>
      <c r="H8697">
        <v>650</v>
      </c>
      <c r="I8697">
        <v>3</v>
      </c>
      <c r="J8697">
        <v>4154.6000000000004</v>
      </c>
      <c r="K8697" t="str">
        <f t="shared" si="135"/>
        <v>Low Risk</v>
      </c>
    </row>
    <row r="8698" spans="1:11" x14ac:dyDescent="0.25">
      <c r="A8698">
        <v>8697</v>
      </c>
      <c r="B8698">
        <v>61</v>
      </c>
      <c r="C8698" t="s">
        <v>13</v>
      </c>
      <c r="D8698" t="s">
        <v>14</v>
      </c>
      <c r="E8698" t="s">
        <v>20</v>
      </c>
      <c r="F8698">
        <v>460.52</v>
      </c>
      <c r="G8698">
        <v>3237.28</v>
      </c>
      <c r="H8698">
        <v>362</v>
      </c>
      <c r="I8698">
        <v>10</v>
      </c>
      <c r="J8698">
        <v>5332.54</v>
      </c>
      <c r="K8698" t="str">
        <f t="shared" si="135"/>
        <v>Moderate Risk</v>
      </c>
    </row>
    <row r="8699" spans="1:11" x14ac:dyDescent="0.25">
      <c r="A8699">
        <v>8698</v>
      </c>
      <c r="B8699">
        <v>32</v>
      </c>
      <c r="C8699" t="s">
        <v>13</v>
      </c>
      <c r="D8699" t="s">
        <v>14</v>
      </c>
      <c r="E8699" t="s">
        <v>20</v>
      </c>
      <c r="F8699">
        <v>1772.2249999999999</v>
      </c>
      <c r="G8699">
        <v>3708.83</v>
      </c>
      <c r="H8699">
        <v>533</v>
      </c>
      <c r="I8699">
        <v>8</v>
      </c>
      <c r="J8699">
        <v>5572.3</v>
      </c>
      <c r="K8699" t="str">
        <f t="shared" si="135"/>
        <v>Low Risk</v>
      </c>
    </row>
    <row r="8700" spans="1:11" x14ac:dyDescent="0.25">
      <c r="A8700">
        <v>8699</v>
      </c>
      <c r="B8700">
        <v>51</v>
      </c>
      <c r="C8700" t="s">
        <v>10</v>
      </c>
      <c r="D8700" t="s">
        <v>11</v>
      </c>
      <c r="E8700" t="s">
        <v>12</v>
      </c>
      <c r="F8700">
        <v>2438.81</v>
      </c>
      <c r="G8700">
        <v>3736.8</v>
      </c>
      <c r="H8700">
        <v>647</v>
      </c>
      <c r="I8700">
        <v>9</v>
      </c>
      <c r="J8700">
        <v>8130.42</v>
      </c>
      <c r="K8700" t="str">
        <f t="shared" si="135"/>
        <v>Low Risk</v>
      </c>
    </row>
    <row r="8701" spans="1:11" x14ac:dyDescent="0.25">
      <c r="A8701">
        <v>8700</v>
      </c>
      <c r="B8701">
        <v>63</v>
      </c>
      <c r="C8701" t="s">
        <v>10</v>
      </c>
      <c r="D8701" t="s">
        <v>18</v>
      </c>
      <c r="E8701" t="s">
        <v>20</v>
      </c>
      <c r="F8701">
        <v>3366</v>
      </c>
      <c r="G8701">
        <v>6621.65</v>
      </c>
      <c r="H8701">
        <v>670</v>
      </c>
      <c r="I8701">
        <v>9</v>
      </c>
      <c r="J8701">
        <v>13189.92</v>
      </c>
      <c r="K8701" t="str">
        <f t="shared" si="135"/>
        <v>Low Risk</v>
      </c>
    </row>
    <row r="8702" spans="1:11" x14ac:dyDescent="0.25">
      <c r="A8702">
        <v>8701</v>
      </c>
      <c r="B8702">
        <v>62</v>
      </c>
      <c r="C8702" t="s">
        <v>13</v>
      </c>
      <c r="D8702" t="s">
        <v>18</v>
      </c>
      <c r="E8702" t="s">
        <v>21</v>
      </c>
      <c r="F8702">
        <v>1898.01</v>
      </c>
      <c r="G8702">
        <v>2720.57</v>
      </c>
      <c r="H8702">
        <v>592</v>
      </c>
      <c r="I8702">
        <v>12</v>
      </c>
      <c r="J8702">
        <v>8479.86</v>
      </c>
      <c r="K8702" t="str">
        <f t="shared" si="135"/>
        <v>Moderate Risk</v>
      </c>
    </row>
    <row r="8703" spans="1:11" x14ac:dyDescent="0.25">
      <c r="A8703">
        <v>8702</v>
      </c>
      <c r="B8703">
        <v>21</v>
      </c>
      <c r="C8703" t="s">
        <v>13</v>
      </c>
      <c r="D8703" t="s">
        <v>11</v>
      </c>
      <c r="E8703" t="s">
        <v>20</v>
      </c>
      <c r="F8703">
        <v>3020.25</v>
      </c>
      <c r="G8703">
        <v>5166.37</v>
      </c>
      <c r="H8703">
        <v>576</v>
      </c>
      <c r="I8703">
        <v>13</v>
      </c>
      <c r="J8703">
        <v>10111.44</v>
      </c>
      <c r="K8703" t="str">
        <f t="shared" si="135"/>
        <v>Moderate Risk</v>
      </c>
    </row>
    <row r="8704" spans="1:11" x14ac:dyDescent="0.25">
      <c r="A8704">
        <v>8703</v>
      </c>
      <c r="B8704">
        <v>31</v>
      </c>
      <c r="C8704" t="s">
        <v>10</v>
      </c>
      <c r="D8704" t="s">
        <v>11</v>
      </c>
      <c r="E8704" t="s">
        <v>20</v>
      </c>
      <c r="F8704">
        <v>1772.2249999999999</v>
      </c>
      <c r="G8704">
        <v>602.78</v>
      </c>
      <c r="H8704">
        <v>512</v>
      </c>
      <c r="I8704">
        <v>7</v>
      </c>
      <c r="J8704">
        <v>3174.81</v>
      </c>
      <c r="K8704" t="str">
        <f t="shared" si="135"/>
        <v>Low Risk</v>
      </c>
    </row>
    <row r="8705" spans="1:11" x14ac:dyDescent="0.25">
      <c r="A8705">
        <v>8704</v>
      </c>
      <c r="B8705">
        <v>31</v>
      </c>
      <c r="C8705" t="s">
        <v>13</v>
      </c>
      <c r="D8705" t="s">
        <v>19</v>
      </c>
      <c r="E8705" t="s">
        <v>17</v>
      </c>
      <c r="F8705">
        <v>4021.23</v>
      </c>
      <c r="G8705">
        <v>8435.09</v>
      </c>
      <c r="H8705">
        <v>663</v>
      </c>
      <c r="I8705">
        <v>6</v>
      </c>
      <c r="J8705">
        <v>15272.87</v>
      </c>
      <c r="K8705" t="str">
        <f t="shared" si="135"/>
        <v>Low Risk</v>
      </c>
    </row>
    <row r="8706" spans="1:11" x14ac:dyDescent="0.25">
      <c r="A8706">
        <v>8705</v>
      </c>
      <c r="B8706">
        <v>33</v>
      </c>
      <c r="C8706" t="s">
        <v>13</v>
      </c>
      <c r="D8706" t="s">
        <v>14</v>
      </c>
      <c r="E8706" t="s">
        <v>12</v>
      </c>
      <c r="F8706">
        <v>704.52</v>
      </c>
      <c r="G8706">
        <v>956.28</v>
      </c>
      <c r="H8706">
        <v>500</v>
      </c>
      <c r="I8706">
        <v>8</v>
      </c>
      <c r="J8706">
        <v>1322.94</v>
      </c>
      <c r="K8706" t="str">
        <f t="shared" ref="K8706:K8769" si="136">IF(AND(H8706&lt;500,I8706&gt;10),"High Risk",IF(OR(H8706&lt;500,I8706&gt;10),"Moderate Risk","Low Risk"))</f>
        <v>Low Risk</v>
      </c>
    </row>
    <row r="8707" spans="1:11" x14ac:dyDescent="0.25">
      <c r="A8707">
        <v>8706</v>
      </c>
      <c r="B8707">
        <v>24</v>
      </c>
      <c r="C8707" t="s">
        <v>10</v>
      </c>
      <c r="D8707" t="s">
        <v>16</v>
      </c>
      <c r="E8707" t="s">
        <v>12</v>
      </c>
      <c r="F8707">
        <v>1508.57</v>
      </c>
      <c r="G8707">
        <v>2566.81</v>
      </c>
      <c r="H8707">
        <v>597</v>
      </c>
      <c r="I8707">
        <v>8</v>
      </c>
      <c r="J8707">
        <v>4534.76</v>
      </c>
      <c r="K8707" t="str">
        <f t="shared" si="136"/>
        <v>Low Risk</v>
      </c>
    </row>
    <row r="8708" spans="1:11" x14ac:dyDescent="0.25">
      <c r="A8708">
        <v>8707</v>
      </c>
      <c r="B8708">
        <v>49</v>
      </c>
      <c r="C8708" t="s">
        <v>10</v>
      </c>
      <c r="D8708" t="s">
        <v>16</v>
      </c>
      <c r="E8708" t="s">
        <v>152</v>
      </c>
      <c r="F8708">
        <v>1882.5</v>
      </c>
      <c r="G8708">
        <v>3519.28</v>
      </c>
      <c r="H8708">
        <v>576</v>
      </c>
      <c r="I8708">
        <v>4</v>
      </c>
      <c r="J8708">
        <v>6570.93</v>
      </c>
      <c r="K8708" t="str">
        <f t="shared" si="136"/>
        <v>Low Risk</v>
      </c>
    </row>
    <row r="8709" spans="1:11" x14ac:dyDescent="0.25">
      <c r="A8709">
        <v>8708</v>
      </c>
      <c r="B8709">
        <v>36</v>
      </c>
      <c r="C8709" t="s">
        <v>13</v>
      </c>
      <c r="D8709" t="s">
        <v>18</v>
      </c>
      <c r="E8709" t="s">
        <v>152</v>
      </c>
      <c r="F8709">
        <v>1596.58</v>
      </c>
      <c r="G8709">
        <v>3409.08</v>
      </c>
      <c r="H8709">
        <v>576</v>
      </c>
      <c r="I8709">
        <v>9</v>
      </c>
      <c r="J8709">
        <v>1739.73</v>
      </c>
      <c r="K8709" t="str">
        <f t="shared" si="136"/>
        <v>Low Risk</v>
      </c>
    </row>
    <row r="8710" spans="1:11" x14ac:dyDescent="0.25">
      <c r="A8710">
        <v>8709</v>
      </c>
      <c r="B8710">
        <v>19</v>
      </c>
      <c r="C8710" t="s">
        <v>13</v>
      </c>
      <c r="D8710" t="s">
        <v>11</v>
      </c>
      <c r="E8710" t="s">
        <v>17</v>
      </c>
      <c r="F8710">
        <v>1064.93</v>
      </c>
      <c r="G8710">
        <v>996.49</v>
      </c>
      <c r="H8710">
        <v>576</v>
      </c>
      <c r="I8710">
        <v>7</v>
      </c>
      <c r="J8710">
        <v>500</v>
      </c>
      <c r="K8710" t="str">
        <f t="shared" si="136"/>
        <v>Low Risk</v>
      </c>
    </row>
    <row r="8711" spans="1:11" x14ac:dyDescent="0.25">
      <c r="A8711">
        <v>8710</v>
      </c>
      <c r="B8711">
        <v>27</v>
      </c>
      <c r="C8711" t="s">
        <v>10</v>
      </c>
      <c r="D8711" t="s">
        <v>18</v>
      </c>
      <c r="E8711" t="s">
        <v>17</v>
      </c>
      <c r="F8711">
        <v>2966.18</v>
      </c>
      <c r="G8711">
        <v>4281.38</v>
      </c>
      <c r="H8711">
        <v>710</v>
      </c>
      <c r="I8711">
        <v>3</v>
      </c>
      <c r="J8711">
        <v>9108.2099999999991</v>
      </c>
      <c r="K8711" t="str">
        <f t="shared" si="136"/>
        <v>Low Risk</v>
      </c>
    </row>
    <row r="8712" spans="1:11" x14ac:dyDescent="0.25">
      <c r="A8712">
        <v>8711</v>
      </c>
      <c r="B8712">
        <v>67</v>
      </c>
      <c r="C8712" t="s">
        <v>10</v>
      </c>
      <c r="D8712" t="s">
        <v>11</v>
      </c>
      <c r="E8712" t="s">
        <v>12</v>
      </c>
      <c r="F8712">
        <v>2521.67</v>
      </c>
      <c r="G8712">
        <v>5521.37</v>
      </c>
      <c r="H8712">
        <v>563</v>
      </c>
      <c r="I8712">
        <v>9</v>
      </c>
      <c r="J8712">
        <v>7413.72</v>
      </c>
      <c r="K8712" t="str">
        <f t="shared" si="136"/>
        <v>Low Risk</v>
      </c>
    </row>
    <row r="8713" spans="1:11" x14ac:dyDescent="0.25">
      <c r="A8713">
        <v>8712</v>
      </c>
      <c r="B8713">
        <v>34</v>
      </c>
      <c r="C8713" t="s">
        <v>10</v>
      </c>
      <c r="D8713" t="s">
        <v>11</v>
      </c>
      <c r="E8713" t="s">
        <v>20</v>
      </c>
      <c r="F8713">
        <v>767.04</v>
      </c>
      <c r="G8713">
        <v>1050.99</v>
      </c>
      <c r="H8713">
        <v>453</v>
      </c>
      <c r="I8713">
        <v>4</v>
      </c>
      <c r="J8713">
        <v>3276.42</v>
      </c>
      <c r="K8713" t="str">
        <f t="shared" si="136"/>
        <v>Moderate Risk</v>
      </c>
    </row>
    <row r="8714" spans="1:11" x14ac:dyDescent="0.25">
      <c r="A8714">
        <v>8713</v>
      </c>
      <c r="B8714">
        <v>54</v>
      </c>
      <c r="C8714" t="s">
        <v>13</v>
      </c>
      <c r="D8714" t="s">
        <v>11</v>
      </c>
      <c r="E8714" t="s">
        <v>12</v>
      </c>
      <c r="F8714">
        <v>4318.0200000000004</v>
      </c>
      <c r="G8714">
        <v>8134.51</v>
      </c>
      <c r="H8714">
        <v>699</v>
      </c>
      <c r="I8714">
        <v>5</v>
      </c>
      <c r="J8714">
        <v>14029.83</v>
      </c>
      <c r="K8714" t="str">
        <f t="shared" si="136"/>
        <v>Low Risk</v>
      </c>
    </row>
    <row r="8715" spans="1:11" x14ac:dyDescent="0.25">
      <c r="A8715">
        <v>8714</v>
      </c>
      <c r="B8715">
        <v>29</v>
      </c>
      <c r="C8715" t="s">
        <v>10</v>
      </c>
      <c r="D8715" t="s">
        <v>11</v>
      </c>
      <c r="E8715" t="s">
        <v>17</v>
      </c>
      <c r="F8715">
        <v>990.94</v>
      </c>
      <c r="G8715">
        <v>1489.58</v>
      </c>
      <c r="H8715">
        <v>619</v>
      </c>
      <c r="I8715">
        <v>5</v>
      </c>
      <c r="J8715">
        <v>523.77</v>
      </c>
      <c r="K8715" t="str">
        <f t="shared" si="136"/>
        <v>Low Risk</v>
      </c>
    </row>
    <row r="8716" spans="1:11" x14ac:dyDescent="0.25">
      <c r="A8716">
        <v>8715</v>
      </c>
      <c r="B8716">
        <v>23</v>
      </c>
      <c r="C8716" t="s">
        <v>10</v>
      </c>
      <c r="D8716" t="s">
        <v>11</v>
      </c>
      <c r="E8716" t="s">
        <v>17</v>
      </c>
      <c r="F8716">
        <v>906.69</v>
      </c>
      <c r="G8716">
        <v>2242.75</v>
      </c>
      <c r="H8716">
        <v>479</v>
      </c>
      <c r="I8716">
        <v>6</v>
      </c>
      <c r="J8716">
        <v>967.82</v>
      </c>
      <c r="K8716" t="str">
        <f t="shared" si="136"/>
        <v>Moderate Risk</v>
      </c>
    </row>
    <row r="8717" spans="1:11" x14ac:dyDescent="0.25">
      <c r="A8717">
        <v>8716</v>
      </c>
      <c r="B8717">
        <v>39</v>
      </c>
      <c r="C8717" t="s">
        <v>10</v>
      </c>
      <c r="D8717" t="s">
        <v>18</v>
      </c>
      <c r="E8717" t="s">
        <v>12</v>
      </c>
      <c r="F8717">
        <v>4753.92</v>
      </c>
      <c r="G8717">
        <v>8246.6200000000008</v>
      </c>
      <c r="H8717">
        <v>726</v>
      </c>
      <c r="I8717">
        <v>8</v>
      </c>
      <c r="J8717">
        <v>16679.63</v>
      </c>
      <c r="K8717" t="str">
        <f t="shared" si="136"/>
        <v>Low Risk</v>
      </c>
    </row>
    <row r="8718" spans="1:11" x14ac:dyDescent="0.25">
      <c r="A8718">
        <v>8717</v>
      </c>
      <c r="B8718">
        <v>49</v>
      </c>
      <c r="C8718" t="s">
        <v>13</v>
      </c>
      <c r="D8718" t="s">
        <v>14</v>
      </c>
      <c r="E8718" t="s">
        <v>15</v>
      </c>
      <c r="F8718">
        <v>1660.21</v>
      </c>
      <c r="G8718">
        <v>3238.24</v>
      </c>
      <c r="H8718">
        <v>588</v>
      </c>
      <c r="I8718">
        <v>5</v>
      </c>
      <c r="J8718">
        <v>6616.27</v>
      </c>
      <c r="K8718" t="str">
        <f t="shared" si="136"/>
        <v>Low Risk</v>
      </c>
    </row>
    <row r="8719" spans="1:11" x14ac:dyDescent="0.25">
      <c r="A8719">
        <v>8718</v>
      </c>
      <c r="B8719">
        <v>58</v>
      </c>
      <c r="C8719" t="s">
        <v>10</v>
      </c>
      <c r="D8719" t="s">
        <v>18</v>
      </c>
      <c r="E8719" t="s">
        <v>15</v>
      </c>
      <c r="F8719">
        <v>3836.4</v>
      </c>
      <c r="G8719">
        <v>7408.46</v>
      </c>
      <c r="H8719">
        <v>732</v>
      </c>
      <c r="I8719">
        <v>4</v>
      </c>
      <c r="J8719">
        <v>12816.86</v>
      </c>
      <c r="K8719" t="str">
        <f t="shared" si="136"/>
        <v>Low Risk</v>
      </c>
    </row>
    <row r="8720" spans="1:11" x14ac:dyDescent="0.25">
      <c r="A8720">
        <v>8719</v>
      </c>
      <c r="B8720">
        <v>37</v>
      </c>
      <c r="C8720" t="s">
        <v>13</v>
      </c>
      <c r="D8720" t="s">
        <v>11</v>
      </c>
      <c r="E8720" t="s">
        <v>17</v>
      </c>
      <c r="F8720">
        <v>1016.37</v>
      </c>
      <c r="G8720">
        <v>2055.81</v>
      </c>
      <c r="H8720">
        <v>535</v>
      </c>
      <c r="I8720">
        <v>7</v>
      </c>
      <c r="J8720">
        <v>1275.68</v>
      </c>
      <c r="K8720" t="str">
        <f t="shared" si="136"/>
        <v>Low Risk</v>
      </c>
    </row>
    <row r="8721" spans="1:11" x14ac:dyDescent="0.25">
      <c r="A8721">
        <v>8720</v>
      </c>
      <c r="B8721">
        <v>18</v>
      </c>
      <c r="C8721" t="s">
        <v>13</v>
      </c>
      <c r="D8721" t="s">
        <v>11</v>
      </c>
      <c r="E8721" t="s">
        <v>21</v>
      </c>
      <c r="F8721">
        <v>1752.39</v>
      </c>
      <c r="G8721">
        <v>3515.87</v>
      </c>
      <c r="H8721">
        <v>576</v>
      </c>
      <c r="I8721">
        <v>9</v>
      </c>
      <c r="J8721">
        <v>4932.29</v>
      </c>
      <c r="K8721" t="str">
        <f t="shared" si="136"/>
        <v>Low Risk</v>
      </c>
    </row>
    <row r="8722" spans="1:11" x14ac:dyDescent="0.25">
      <c r="A8722">
        <v>8721</v>
      </c>
      <c r="B8722">
        <v>71</v>
      </c>
      <c r="C8722" t="s">
        <v>10</v>
      </c>
      <c r="D8722" t="s">
        <v>11</v>
      </c>
      <c r="E8722" t="s">
        <v>17</v>
      </c>
      <c r="F8722">
        <v>5013.3100000000004</v>
      </c>
      <c r="G8722">
        <v>9004.7800000000007</v>
      </c>
      <c r="H8722">
        <v>728</v>
      </c>
      <c r="I8722">
        <v>7</v>
      </c>
      <c r="J8722">
        <v>17241.27</v>
      </c>
      <c r="K8722" t="str">
        <f t="shared" si="136"/>
        <v>Low Risk</v>
      </c>
    </row>
    <row r="8723" spans="1:11" x14ac:dyDescent="0.25">
      <c r="A8723">
        <v>8722</v>
      </c>
      <c r="B8723">
        <v>64</v>
      </c>
      <c r="C8723" t="s">
        <v>10</v>
      </c>
      <c r="D8723" t="s">
        <v>11</v>
      </c>
      <c r="E8723" t="s">
        <v>20</v>
      </c>
      <c r="F8723">
        <v>1066.72</v>
      </c>
      <c r="G8723">
        <v>813.79</v>
      </c>
      <c r="H8723">
        <v>542</v>
      </c>
      <c r="I8723">
        <v>6</v>
      </c>
      <c r="J8723">
        <v>3748.21</v>
      </c>
      <c r="K8723" t="str">
        <f t="shared" si="136"/>
        <v>Low Risk</v>
      </c>
    </row>
    <row r="8724" spans="1:11" x14ac:dyDescent="0.25">
      <c r="A8724">
        <v>8723</v>
      </c>
      <c r="B8724">
        <v>70</v>
      </c>
      <c r="C8724" t="s">
        <v>13</v>
      </c>
      <c r="D8724" t="s">
        <v>16</v>
      </c>
      <c r="E8724" t="s">
        <v>20</v>
      </c>
      <c r="F8724">
        <v>2641.99</v>
      </c>
      <c r="G8724">
        <v>3511.78</v>
      </c>
      <c r="H8724">
        <v>623</v>
      </c>
      <c r="I8724">
        <v>2</v>
      </c>
      <c r="J8724">
        <v>7743.17</v>
      </c>
      <c r="K8724" t="str">
        <f t="shared" si="136"/>
        <v>Low Risk</v>
      </c>
    </row>
    <row r="8725" spans="1:11" x14ac:dyDescent="0.25">
      <c r="A8725">
        <v>8724</v>
      </c>
      <c r="B8725">
        <v>75</v>
      </c>
      <c r="C8725" t="s">
        <v>10</v>
      </c>
      <c r="D8725" t="s">
        <v>18</v>
      </c>
      <c r="E8725" t="s">
        <v>21</v>
      </c>
      <c r="F8725">
        <v>1805.32</v>
      </c>
      <c r="G8725">
        <v>2295.11</v>
      </c>
      <c r="H8725">
        <v>472</v>
      </c>
      <c r="I8725">
        <v>8</v>
      </c>
      <c r="J8725">
        <v>4371.45</v>
      </c>
      <c r="K8725" t="str">
        <f t="shared" si="136"/>
        <v>Moderate Risk</v>
      </c>
    </row>
    <row r="8726" spans="1:11" x14ac:dyDescent="0.25">
      <c r="A8726">
        <v>8725</v>
      </c>
      <c r="B8726">
        <v>23</v>
      </c>
      <c r="C8726" t="s">
        <v>13</v>
      </c>
      <c r="D8726" t="s">
        <v>16</v>
      </c>
      <c r="E8726" t="s">
        <v>17</v>
      </c>
      <c r="F8726">
        <v>1083.54</v>
      </c>
      <c r="G8726">
        <v>1388.74</v>
      </c>
      <c r="H8726">
        <v>474</v>
      </c>
      <c r="I8726">
        <v>9</v>
      </c>
      <c r="J8726">
        <v>5332.54</v>
      </c>
      <c r="K8726" t="str">
        <f t="shared" si="136"/>
        <v>Moderate Risk</v>
      </c>
    </row>
    <row r="8727" spans="1:11" x14ac:dyDescent="0.25">
      <c r="A8727">
        <v>8726</v>
      </c>
      <c r="B8727">
        <v>36</v>
      </c>
      <c r="C8727" t="s">
        <v>10</v>
      </c>
      <c r="D8727" t="s">
        <v>11</v>
      </c>
      <c r="E8727" t="s">
        <v>12</v>
      </c>
      <c r="F8727">
        <v>1326.46</v>
      </c>
      <c r="G8727">
        <v>3237.28</v>
      </c>
      <c r="H8727">
        <v>553</v>
      </c>
      <c r="I8727">
        <v>6</v>
      </c>
      <c r="J8727">
        <v>3745.45</v>
      </c>
      <c r="K8727" t="str">
        <f t="shared" si="136"/>
        <v>Low Risk</v>
      </c>
    </row>
    <row r="8728" spans="1:11" x14ac:dyDescent="0.25">
      <c r="A8728">
        <v>8727</v>
      </c>
      <c r="B8728">
        <v>35</v>
      </c>
      <c r="C8728" t="s">
        <v>10</v>
      </c>
      <c r="D8728" t="s">
        <v>14</v>
      </c>
      <c r="E8728" t="s">
        <v>17</v>
      </c>
      <c r="F8728">
        <v>1168.02</v>
      </c>
      <c r="G8728">
        <v>3237.28</v>
      </c>
      <c r="H8728">
        <v>488</v>
      </c>
      <c r="I8728">
        <v>7</v>
      </c>
      <c r="J8728">
        <v>4336.24</v>
      </c>
      <c r="K8728" t="str">
        <f t="shared" si="136"/>
        <v>Moderate Risk</v>
      </c>
    </row>
    <row r="8729" spans="1:11" x14ac:dyDescent="0.25">
      <c r="A8729">
        <v>8728</v>
      </c>
      <c r="B8729">
        <v>23</v>
      </c>
      <c r="C8729" t="s">
        <v>13</v>
      </c>
      <c r="D8729" t="s">
        <v>18</v>
      </c>
      <c r="E8729" t="s">
        <v>17</v>
      </c>
      <c r="F8729">
        <v>2142.4</v>
      </c>
      <c r="G8729">
        <v>4232.12</v>
      </c>
      <c r="H8729">
        <v>590</v>
      </c>
      <c r="I8729">
        <v>10</v>
      </c>
      <c r="J8729">
        <v>6457.81</v>
      </c>
      <c r="K8729" t="str">
        <f t="shared" si="136"/>
        <v>Low Risk</v>
      </c>
    </row>
    <row r="8730" spans="1:11" x14ac:dyDescent="0.25">
      <c r="A8730">
        <v>8729</v>
      </c>
      <c r="B8730">
        <v>62</v>
      </c>
      <c r="C8730" t="s">
        <v>13</v>
      </c>
      <c r="D8730" t="s">
        <v>18</v>
      </c>
      <c r="E8730" t="s">
        <v>12</v>
      </c>
      <c r="F8730">
        <v>2416.73</v>
      </c>
      <c r="G8730">
        <v>3838.82</v>
      </c>
      <c r="H8730">
        <v>612</v>
      </c>
      <c r="I8730">
        <v>11</v>
      </c>
      <c r="J8730">
        <v>7658.74</v>
      </c>
      <c r="K8730" t="str">
        <f t="shared" si="136"/>
        <v>Moderate Risk</v>
      </c>
    </row>
    <row r="8731" spans="1:11" x14ac:dyDescent="0.25">
      <c r="A8731">
        <v>8730</v>
      </c>
      <c r="B8731">
        <v>50</v>
      </c>
      <c r="C8731" t="s">
        <v>13</v>
      </c>
      <c r="D8731" t="s">
        <v>11</v>
      </c>
      <c r="E8731" t="s">
        <v>17</v>
      </c>
      <c r="F8731">
        <v>4106.4399999999996</v>
      </c>
      <c r="G8731">
        <v>7780.98</v>
      </c>
      <c r="H8731">
        <v>671</v>
      </c>
      <c r="I8731">
        <v>9</v>
      </c>
      <c r="J8731">
        <v>10650.06</v>
      </c>
      <c r="K8731" t="str">
        <f t="shared" si="136"/>
        <v>Low Risk</v>
      </c>
    </row>
    <row r="8732" spans="1:11" x14ac:dyDescent="0.25">
      <c r="A8732">
        <v>8731</v>
      </c>
      <c r="B8732">
        <v>40</v>
      </c>
      <c r="C8732" t="s">
        <v>10</v>
      </c>
      <c r="D8732" t="s">
        <v>14</v>
      </c>
      <c r="E8732" t="s">
        <v>17</v>
      </c>
      <c r="F8732">
        <v>1772.2249999999999</v>
      </c>
      <c r="G8732">
        <v>5893.68</v>
      </c>
      <c r="H8732">
        <v>651</v>
      </c>
      <c r="I8732">
        <v>6</v>
      </c>
      <c r="J8732">
        <v>9696.9599999999991</v>
      </c>
      <c r="K8732" t="str">
        <f t="shared" si="136"/>
        <v>Low Risk</v>
      </c>
    </row>
    <row r="8733" spans="1:11" x14ac:dyDescent="0.25">
      <c r="A8733">
        <v>8732</v>
      </c>
      <c r="B8733">
        <v>40</v>
      </c>
      <c r="C8733" t="s">
        <v>10</v>
      </c>
      <c r="D8733" t="s">
        <v>18</v>
      </c>
      <c r="E8733" t="s">
        <v>12</v>
      </c>
      <c r="F8733">
        <v>2587.75</v>
      </c>
      <c r="G8733">
        <v>4813.16</v>
      </c>
      <c r="H8733">
        <v>632</v>
      </c>
      <c r="I8733">
        <v>6</v>
      </c>
      <c r="J8733">
        <v>9184.39</v>
      </c>
      <c r="K8733" t="str">
        <f t="shared" si="136"/>
        <v>Low Risk</v>
      </c>
    </row>
    <row r="8734" spans="1:11" x14ac:dyDescent="0.25">
      <c r="A8734">
        <v>8733</v>
      </c>
      <c r="B8734">
        <v>43</v>
      </c>
      <c r="C8734" t="s">
        <v>13</v>
      </c>
      <c r="D8734" t="s">
        <v>18</v>
      </c>
      <c r="E8734" t="s">
        <v>20</v>
      </c>
      <c r="F8734">
        <v>1772.2249999999999</v>
      </c>
      <c r="G8734">
        <v>5248.84</v>
      </c>
      <c r="H8734">
        <v>621</v>
      </c>
      <c r="I8734">
        <v>7</v>
      </c>
      <c r="J8734">
        <v>4688.99</v>
      </c>
      <c r="K8734" t="str">
        <f t="shared" si="136"/>
        <v>Low Risk</v>
      </c>
    </row>
    <row r="8735" spans="1:11" x14ac:dyDescent="0.25">
      <c r="A8735">
        <v>8734</v>
      </c>
      <c r="B8735">
        <v>30</v>
      </c>
      <c r="C8735" t="s">
        <v>10</v>
      </c>
      <c r="D8735" t="s">
        <v>16</v>
      </c>
      <c r="E8735" t="s">
        <v>15</v>
      </c>
      <c r="F8735">
        <v>3379.68</v>
      </c>
      <c r="G8735">
        <v>5546.4</v>
      </c>
      <c r="H8735">
        <v>564</v>
      </c>
      <c r="I8735">
        <v>6</v>
      </c>
      <c r="J8735">
        <v>8372.1299999999992</v>
      </c>
      <c r="K8735" t="str">
        <f t="shared" si="136"/>
        <v>Low Risk</v>
      </c>
    </row>
    <row r="8736" spans="1:11" x14ac:dyDescent="0.25">
      <c r="A8736">
        <v>8735</v>
      </c>
      <c r="B8736">
        <v>24</v>
      </c>
      <c r="C8736" t="s">
        <v>10</v>
      </c>
      <c r="D8736" t="s">
        <v>11</v>
      </c>
      <c r="E8736" t="s">
        <v>12</v>
      </c>
      <c r="F8736">
        <v>1772.2249999999999</v>
      </c>
      <c r="G8736">
        <v>3155.67</v>
      </c>
      <c r="H8736">
        <v>518</v>
      </c>
      <c r="I8736">
        <v>5</v>
      </c>
      <c r="J8736">
        <v>2761.98</v>
      </c>
      <c r="K8736" t="str">
        <f t="shared" si="136"/>
        <v>Low Risk</v>
      </c>
    </row>
    <row r="8737" spans="1:11" x14ac:dyDescent="0.25">
      <c r="A8737">
        <v>8736</v>
      </c>
      <c r="B8737">
        <v>32</v>
      </c>
      <c r="C8737" t="s">
        <v>10</v>
      </c>
      <c r="D8737" t="s">
        <v>18</v>
      </c>
      <c r="E8737" t="s">
        <v>21</v>
      </c>
      <c r="F8737">
        <v>2654.14</v>
      </c>
      <c r="G8737">
        <v>5692.37</v>
      </c>
      <c r="H8737">
        <v>647</v>
      </c>
      <c r="I8737">
        <v>11</v>
      </c>
      <c r="J8737">
        <v>9464.9699999999993</v>
      </c>
      <c r="K8737" t="str">
        <f t="shared" si="136"/>
        <v>Moderate Risk</v>
      </c>
    </row>
    <row r="8738" spans="1:11" x14ac:dyDescent="0.25">
      <c r="A8738">
        <v>8737</v>
      </c>
      <c r="B8738">
        <v>61</v>
      </c>
      <c r="C8738" t="s">
        <v>10</v>
      </c>
      <c r="D8738" t="s">
        <v>11</v>
      </c>
      <c r="E8738" t="s">
        <v>20</v>
      </c>
      <c r="F8738">
        <v>4279.63</v>
      </c>
      <c r="G8738">
        <v>3237.28</v>
      </c>
      <c r="H8738">
        <v>652</v>
      </c>
      <c r="I8738">
        <v>5</v>
      </c>
      <c r="J8738">
        <v>14718.44</v>
      </c>
      <c r="K8738" t="str">
        <f t="shared" si="136"/>
        <v>Low Risk</v>
      </c>
    </row>
    <row r="8739" spans="1:11" x14ac:dyDescent="0.25">
      <c r="A8739">
        <v>8738</v>
      </c>
      <c r="B8739">
        <v>44</v>
      </c>
      <c r="C8739" t="s">
        <v>13</v>
      </c>
      <c r="D8739" t="s">
        <v>11</v>
      </c>
      <c r="E8739" t="s">
        <v>17</v>
      </c>
      <c r="F8739">
        <v>1022.11</v>
      </c>
      <c r="G8739">
        <v>2490.23</v>
      </c>
      <c r="H8739">
        <v>527</v>
      </c>
      <c r="I8739">
        <v>8</v>
      </c>
      <c r="J8739">
        <v>5332.54</v>
      </c>
      <c r="K8739" t="str">
        <f t="shared" si="136"/>
        <v>Low Risk</v>
      </c>
    </row>
    <row r="8740" spans="1:11" x14ac:dyDescent="0.25">
      <c r="A8740">
        <v>8739</v>
      </c>
      <c r="B8740">
        <v>43</v>
      </c>
      <c r="C8740" t="s">
        <v>13</v>
      </c>
      <c r="D8740" t="s">
        <v>14</v>
      </c>
      <c r="E8740" t="s">
        <v>12</v>
      </c>
      <c r="F8740">
        <v>1196.0999999999999</v>
      </c>
      <c r="G8740">
        <v>705.92</v>
      </c>
      <c r="H8740">
        <v>498</v>
      </c>
      <c r="I8740">
        <v>9</v>
      </c>
      <c r="J8740">
        <v>3353.11</v>
      </c>
      <c r="K8740" t="str">
        <f t="shared" si="136"/>
        <v>Moderate Risk</v>
      </c>
    </row>
    <row r="8741" spans="1:11" x14ac:dyDescent="0.25">
      <c r="A8741">
        <v>8740</v>
      </c>
      <c r="B8741">
        <v>50</v>
      </c>
      <c r="C8741" t="s">
        <v>13</v>
      </c>
      <c r="D8741" t="s">
        <v>14</v>
      </c>
      <c r="E8741" t="s">
        <v>17</v>
      </c>
      <c r="F8741">
        <v>1146.77</v>
      </c>
      <c r="G8741">
        <v>1204.3399999999999</v>
      </c>
      <c r="H8741">
        <v>494</v>
      </c>
      <c r="I8741">
        <v>7</v>
      </c>
      <c r="J8741">
        <v>4244.74</v>
      </c>
      <c r="K8741" t="str">
        <f t="shared" si="136"/>
        <v>Moderate Risk</v>
      </c>
    </row>
    <row r="8742" spans="1:11" x14ac:dyDescent="0.25">
      <c r="A8742">
        <v>8741</v>
      </c>
      <c r="B8742">
        <v>32</v>
      </c>
      <c r="C8742" t="s">
        <v>13</v>
      </c>
      <c r="D8742" t="s">
        <v>19</v>
      </c>
      <c r="E8742" t="s">
        <v>21</v>
      </c>
      <c r="F8742">
        <v>3997.13</v>
      </c>
      <c r="G8742">
        <v>6901.62</v>
      </c>
      <c r="H8742">
        <v>610</v>
      </c>
      <c r="I8742">
        <v>6</v>
      </c>
      <c r="J8742">
        <v>11342.31</v>
      </c>
      <c r="K8742" t="str">
        <f t="shared" si="136"/>
        <v>Low Risk</v>
      </c>
    </row>
    <row r="8743" spans="1:11" x14ac:dyDescent="0.25">
      <c r="A8743">
        <v>8742</v>
      </c>
      <c r="B8743">
        <v>53</v>
      </c>
      <c r="C8743" t="s">
        <v>10</v>
      </c>
      <c r="D8743" t="s">
        <v>16</v>
      </c>
      <c r="E8743" t="s">
        <v>12</v>
      </c>
      <c r="F8743">
        <v>1143.77</v>
      </c>
      <c r="G8743">
        <v>2405.1799999999998</v>
      </c>
      <c r="H8743">
        <v>576</v>
      </c>
      <c r="I8743">
        <v>10</v>
      </c>
      <c r="J8743">
        <v>1895.34</v>
      </c>
      <c r="K8743" t="str">
        <f t="shared" si="136"/>
        <v>Low Risk</v>
      </c>
    </row>
    <row r="8744" spans="1:11" x14ac:dyDescent="0.25">
      <c r="A8744">
        <v>8743</v>
      </c>
      <c r="B8744">
        <v>62</v>
      </c>
      <c r="C8744" t="s">
        <v>13</v>
      </c>
      <c r="D8744" t="s">
        <v>18</v>
      </c>
      <c r="E8744" t="s">
        <v>21</v>
      </c>
      <c r="F8744">
        <v>3086.92</v>
      </c>
      <c r="G8744">
        <v>5076.7</v>
      </c>
      <c r="H8744">
        <v>574</v>
      </c>
      <c r="I8744">
        <v>10</v>
      </c>
      <c r="J8744">
        <v>7797.5</v>
      </c>
      <c r="K8744" t="str">
        <f t="shared" si="136"/>
        <v>Low Risk</v>
      </c>
    </row>
    <row r="8745" spans="1:11" x14ac:dyDescent="0.25">
      <c r="A8745">
        <v>8744</v>
      </c>
      <c r="B8745">
        <v>72</v>
      </c>
      <c r="C8745" t="s">
        <v>13</v>
      </c>
      <c r="D8745" t="s">
        <v>11</v>
      </c>
      <c r="E8745" t="s">
        <v>21</v>
      </c>
      <c r="F8745">
        <v>1406.26</v>
      </c>
      <c r="G8745">
        <v>3008.86</v>
      </c>
      <c r="H8745">
        <v>507</v>
      </c>
      <c r="I8745">
        <v>6</v>
      </c>
      <c r="J8745">
        <v>2287.13</v>
      </c>
      <c r="K8745" t="str">
        <f t="shared" si="136"/>
        <v>Low Risk</v>
      </c>
    </row>
    <row r="8746" spans="1:11" x14ac:dyDescent="0.25">
      <c r="A8746">
        <v>8745</v>
      </c>
      <c r="B8746">
        <v>44</v>
      </c>
      <c r="C8746" t="s">
        <v>10</v>
      </c>
      <c r="D8746" t="s">
        <v>18</v>
      </c>
      <c r="E8746" t="s">
        <v>15</v>
      </c>
      <c r="F8746">
        <v>3843.8</v>
      </c>
      <c r="G8746">
        <v>6064.31</v>
      </c>
      <c r="H8746">
        <v>656</v>
      </c>
      <c r="I8746">
        <v>4</v>
      </c>
      <c r="J8746">
        <v>13842.63</v>
      </c>
      <c r="K8746" t="str">
        <f t="shared" si="136"/>
        <v>Low Risk</v>
      </c>
    </row>
    <row r="8747" spans="1:11" x14ac:dyDescent="0.25">
      <c r="A8747">
        <v>8746</v>
      </c>
      <c r="B8747">
        <v>74</v>
      </c>
      <c r="C8747" t="s">
        <v>10</v>
      </c>
      <c r="D8747" t="s">
        <v>16</v>
      </c>
      <c r="E8747" t="s">
        <v>17</v>
      </c>
      <c r="F8747">
        <v>1663.75</v>
      </c>
      <c r="G8747">
        <v>3800.01</v>
      </c>
      <c r="H8747">
        <v>597</v>
      </c>
      <c r="I8747">
        <v>7</v>
      </c>
      <c r="J8747">
        <v>6417.94</v>
      </c>
      <c r="K8747" t="str">
        <f t="shared" si="136"/>
        <v>Low Risk</v>
      </c>
    </row>
    <row r="8748" spans="1:11" x14ac:dyDescent="0.25">
      <c r="A8748">
        <v>8747</v>
      </c>
      <c r="B8748">
        <v>22</v>
      </c>
      <c r="C8748" t="s">
        <v>13</v>
      </c>
      <c r="D8748" t="s">
        <v>14</v>
      </c>
      <c r="E8748" t="s">
        <v>17</v>
      </c>
      <c r="F8748">
        <v>891.9</v>
      </c>
      <c r="G8748">
        <v>3237.28</v>
      </c>
      <c r="H8748">
        <v>486</v>
      </c>
      <c r="I8748">
        <v>7</v>
      </c>
      <c r="J8748">
        <v>500</v>
      </c>
      <c r="K8748" t="str">
        <f t="shared" si="136"/>
        <v>Moderate Risk</v>
      </c>
    </row>
    <row r="8749" spans="1:11" x14ac:dyDescent="0.25">
      <c r="A8749">
        <v>8748</v>
      </c>
      <c r="B8749">
        <v>19</v>
      </c>
      <c r="C8749" t="s">
        <v>10</v>
      </c>
      <c r="D8749" t="s">
        <v>18</v>
      </c>
      <c r="E8749" t="s">
        <v>12</v>
      </c>
      <c r="F8749">
        <v>3128.52</v>
      </c>
      <c r="G8749">
        <v>6185.88</v>
      </c>
      <c r="H8749">
        <v>638</v>
      </c>
      <c r="I8749">
        <v>10</v>
      </c>
      <c r="J8749">
        <v>10218.31</v>
      </c>
      <c r="K8749" t="str">
        <f t="shared" si="136"/>
        <v>Low Risk</v>
      </c>
    </row>
    <row r="8750" spans="1:11" x14ac:dyDescent="0.25">
      <c r="A8750">
        <v>8749</v>
      </c>
      <c r="B8750">
        <v>72</v>
      </c>
      <c r="C8750" t="s">
        <v>10</v>
      </c>
      <c r="D8750" t="s">
        <v>14</v>
      </c>
      <c r="E8750" t="s">
        <v>17</v>
      </c>
      <c r="F8750">
        <v>1772.2249999999999</v>
      </c>
      <c r="G8750">
        <v>927.82</v>
      </c>
      <c r="H8750">
        <v>573</v>
      </c>
      <c r="I8750">
        <v>5</v>
      </c>
      <c r="J8750">
        <v>3300.43</v>
      </c>
      <c r="K8750" t="str">
        <f t="shared" si="136"/>
        <v>Low Risk</v>
      </c>
    </row>
    <row r="8751" spans="1:11" x14ac:dyDescent="0.25">
      <c r="A8751">
        <v>8750</v>
      </c>
      <c r="B8751">
        <v>75</v>
      </c>
      <c r="C8751" t="s">
        <v>13</v>
      </c>
      <c r="D8751" t="s">
        <v>11</v>
      </c>
      <c r="E8751" t="s">
        <v>15</v>
      </c>
      <c r="F8751">
        <v>1422.79</v>
      </c>
      <c r="G8751">
        <v>2803.34</v>
      </c>
      <c r="H8751">
        <v>527</v>
      </c>
      <c r="I8751">
        <v>7</v>
      </c>
      <c r="J8751">
        <v>3782.05</v>
      </c>
      <c r="K8751" t="str">
        <f t="shared" si="136"/>
        <v>Low Risk</v>
      </c>
    </row>
    <row r="8752" spans="1:11" x14ac:dyDescent="0.25">
      <c r="A8752">
        <v>8751</v>
      </c>
      <c r="B8752">
        <v>50</v>
      </c>
      <c r="C8752" t="s">
        <v>13</v>
      </c>
      <c r="D8752" t="s">
        <v>11</v>
      </c>
      <c r="E8752" t="s">
        <v>20</v>
      </c>
      <c r="F8752">
        <v>1395.81</v>
      </c>
      <c r="G8752">
        <v>1911.65</v>
      </c>
      <c r="H8752">
        <v>553</v>
      </c>
      <c r="I8752">
        <v>7</v>
      </c>
      <c r="J8752">
        <v>5332.54</v>
      </c>
      <c r="K8752" t="str">
        <f t="shared" si="136"/>
        <v>Low Risk</v>
      </c>
    </row>
    <row r="8753" spans="1:11" x14ac:dyDescent="0.25">
      <c r="A8753">
        <v>8752</v>
      </c>
      <c r="B8753">
        <v>33</v>
      </c>
      <c r="C8753" t="s">
        <v>13</v>
      </c>
      <c r="D8753" t="s">
        <v>14</v>
      </c>
      <c r="E8753" t="s">
        <v>21</v>
      </c>
      <c r="F8753">
        <v>1772.2249999999999</v>
      </c>
      <c r="G8753">
        <v>1720.65</v>
      </c>
      <c r="H8753">
        <v>444</v>
      </c>
      <c r="I8753">
        <v>9</v>
      </c>
      <c r="J8753">
        <v>3940.8</v>
      </c>
      <c r="K8753" t="str">
        <f t="shared" si="136"/>
        <v>Moderate Risk</v>
      </c>
    </row>
    <row r="8754" spans="1:11" x14ac:dyDescent="0.25">
      <c r="A8754">
        <v>8753</v>
      </c>
      <c r="B8754">
        <v>40</v>
      </c>
      <c r="C8754" t="s">
        <v>10</v>
      </c>
      <c r="D8754" t="s">
        <v>14</v>
      </c>
      <c r="E8754" t="s">
        <v>12</v>
      </c>
      <c r="F8754">
        <v>1772.2249999999999</v>
      </c>
      <c r="G8754">
        <v>5091.6400000000003</v>
      </c>
      <c r="H8754">
        <v>637</v>
      </c>
      <c r="I8754">
        <v>7</v>
      </c>
      <c r="J8754">
        <v>10092.98</v>
      </c>
      <c r="K8754" t="str">
        <f t="shared" si="136"/>
        <v>Low Risk</v>
      </c>
    </row>
    <row r="8755" spans="1:11" x14ac:dyDescent="0.25">
      <c r="A8755">
        <v>8754</v>
      </c>
      <c r="B8755">
        <v>55</v>
      </c>
      <c r="C8755" t="s">
        <v>13</v>
      </c>
      <c r="D8755" t="s">
        <v>18</v>
      </c>
      <c r="E8755" t="s">
        <v>12</v>
      </c>
      <c r="F8755">
        <v>3153.82</v>
      </c>
      <c r="G8755">
        <v>5064.04</v>
      </c>
      <c r="H8755">
        <v>621</v>
      </c>
      <c r="I8755">
        <v>2</v>
      </c>
      <c r="J8755">
        <v>10967.76</v>
      </c>
      <c r="K8755" t="str">
        <f t="shared" si="136"/>
        <v>Low Risk</v>
      </c>
    </row>
    <row r="8756" spans="1:11" x14ac:dyDescent="0.25">
      <c r="A8756">
        <v>8755</v>
      </c>
      <c r="B8756">
        <v>72</v>
      </c>
      <c r="C8756" t="s">
        <v>13</v>
      </c>
      <c r="D8756" t="s">
        <v>11</v>
      </c>
      <c r="E8756" t="s">
        <v>21</v>
      </c>
      <c r="F8756">
        <v>2246.29</v>
      </c>
      <c r="G8756">
        <v>4006.45</v>
      </c>
      <c r="H8756">
        <v>576</v>
      </c>
      <c r="I8756">
        <v>3</v>
      </c>
      <c r="J8756">
        <v>7419.99</v>
      </c>
      <c r="K8756" t="str">
        <f t="shared" si="136"/>
        <v>Low Risk</v>
      </c>
    </row>
    <row r="8757" spans="1:11" x14ac:dyDescent="0.25">
      <c r="A8757">
        <v>8756</v>
      </c>
      <c r="B8757">
        <v>33</v>
      </c>
      <c r="C8757" t="s">
        <v>13</v>
      </c>
      <c r="D8757" t="s">
        <v>11</v>
      </c>
      <c r="E8757" t="s">
        <v>20</v>
      </c>
      <c r="F8757">
        <v>1864.43</v>
      </c>
      <c r="G8757">
        <v>3871.77</v>
      </c>
      <c r="H8757">
        <v>594</v>
      </c>
      <c r="I8757">
        <v>3</v>
      </c>
      <c r="J8757">
        <v>7433.31</v>
      </c>
      <c r="K8757" t="str">
        <f t="shared" si="136"/>
        <v>Low Risk</v>
      </c>
    </row>
    <row r="8758" spans="1:11" x14ac:dyDescent="0.25">
      <c r="A8758">
        <v>8757</v>
      </c>
      <c r="B8758">
        <v>31</v>
      </c>
      <c r="C8758" t="s">
        <v>10</v>
      </c>
      <c r="D8758" t="s">
        <v>16</v>
      </c>
      <c r="E8758" t="s">
        <v>12</v>
      </c>
      <c r="F8758">
        <v>2000.51</v>
      </c>
      <c r="G8758">
        <v>4709.47</v>
      </c>
      <c r="H8758">
        <v>610</v>
      </c>
      <c r="I8758">
        <v>7</v>
      </c>
      <c r="J8758">
        <v>4138.6899999999996</v>
      </c>
      <c r="K8758" t="str">
        <f t="shared" si="136"/>
        <v>Low Risk</v>
      </c>
    </row>
    <row r="8759" spans="1:11" x14ac:dyDescent="0.25">
      <c r="A8759">
        <v>8758</v>
      </c>
      <c r="B8759">
        <v>46</v>
      </c>
      <c r="C8759" t="s">
        <v>10</v>
      </c>
      <c r="D8759" t="s">
        <v>11</v>
      </c>
      <c r="E8759" t="s">
        <v>21</v>
      </c>
      <c r="F8759">
        <v>1252.8800000000001</v>
      </c>
      <c r="G8759">
        <v>1850.17</v>
      </c>
      <c r="H8759">
        <v>505</v>
      </c>
      <c r="I8759">
        <v>8</v>
      </c>
      <c r="J8759">
        <v>1076.18</v>
      </c>
      <c r="K8759" t="str">
        <f t="shared" si="136"/>
        <v>Low Risk</v>
      </c>
    </row>
    <row r="8760" spans="1:11" x14ac:dyDescent="0.25">
      <c r="A8760">
        <v>8759</v>
      </c>
      <c r="B8760">
        <v>43</v>
      </c>
      <c r="C8760" t="s">
        <v>10</v>
      </c>
      <c r="D8760" t="s">
        <v>18</v>
      </c>
      <c r="E8760" t="s">
        <v>17</v>
      </c>
      <c r="F8760">
        <v>1763.08</v>
      </c>
      <c r="G8760">
        <v>4024.85</v>
      </c>
      <c r="H8760">
        <v>596</v>
      </c>
      <c r="I8760">
        <v>11</v>
      </c>
      <c r="J8760">
        <v>6715.73</v>
      </c>
      <c r="K8760" t="str">
        <f t="shared" si="136"/>
        <v>Moderate Risk</v>
      </c>
    </row>
    <row r="8761" spans="1:11" x14ac:dyDescent="0.25">
      <c r="A8761">
        <v>8760</v>
      </c>
      <c r="B8761">
        <v>52</v>
      </c>
      <c r="C8761" t="s">
        <v>10</v>
      </c>
      <c r="D8761" t="s">
        <v>18</v>
      </c>
      <c r="E8761" t="s">
        <v>17</v>
      </c>
      <c r="F8761">
        <v>2024.07</v>
      </c>
      <c r="G8761">
        <v>4649.04</v>
      </c>
      <c r="H8761">
        <v>602</v>
      </c>
      <c r="I8761">
        <v>11</v>
      </c>
      <c r="J8761">
        <v>7078</v>
      </c>
      <c r="K8761" t="str">
        <f t="shared" si="136"/>
        <v>Moderate Risk</v>
      </c>
    </row>
    <row r="8762" spans="1:11" x14ac:dyDescent="0.25">
      <c r="A8762">
        <v>8761</v>
      </c>
      <c r="B8762">
        <v>32</v>
      </c>
      <c r="C8762" t="s">
        <v>10</v>
      </c>
      <c r="D8762" t="s">
        <v>14</v>
      </c>
      <c r="E8762" t="s">
        <v>15</v>
      </c>
      <c r="F8762">
        <v>1584.53</v>
      </c>
      <c r="G8762">
        <v>2064.98</v>
      </c>
      <c r="H8762">
        <v>537</v>
      </c>
      <c r="I8762">
        <v>9</v>
      </c>
      <c r="J8762">
        <v>5462.35</v>
      </c>
      <c r="K8762" t="str">
        <f t="shared" si="136"/>
        <v>Low Risk</v>
      </c>
    </row>
    <row r="8763" spans="1:11" x14ac:dyDescent="0.25">
      <c r="A8763">
        <v>8762</v>
      </c>
      <c r="B8763">
        <v>20</v>
      </c>
      <c r="C8763" t="s">
        <v>10</v>
      </c>
      <c r="D8763" t="s">
        <v>16</v>
      </c>
      <c r="E8763" t="s">
        <v>21</v>
      </c>
      <c r="F8763">
        <v>1418.44</v>
      </c>
      <c r="G8763">
        <v>2778.03</v>
      </c>
      <c r="H8763">
        <v>523</v>
      </c>
      <c r="I8763">
        <v>9</v>
      </c>
      <c r="J8763">
        <v>4781.29</v>
      </c>
      <c r="K8763" t="str">
        <f t="shared" si="136"/>
        <v>Low Risk</v>
      </c>
    </row>
    <row r="8764" spans="1:11" x14ac:dyDescent="0.25">
      <c r="A8764">
        <v>8763</v>
      </c>
      <c r="B8764">
        <v>40</v>
      </c>
      <c r="C8764" t="s">
        <v>13</v>
      </c>
      <c r="D8764" t="s">
        <v>11</v>
      </c>
      <c r="E8764" t="s">
        <v>17</v>
      </c>
      <c r="F8764">
        <v>2678.02</v>
      </c>
      <c r="G8764">
        <v>5483.17</v>
      </c>
      <c r="H8764">
        <v>657</v>
      </c>
      <c r="I8764">
        <v>8</v>
      </c>
      <c r="J8764">
        <v>8216.4599999999991</v>
      </c>
      <c r="K8764" t="str">
        <f t="shared" si="136"/>
        <v>Low Risk</v>
      </c>
    </row>
    <row r="8765" spans="1:11" x14ac:dyDescent="0.25">
      <c r="A8765">
        <v>8764</v>
      </c>
      <c r="B8765">
        <v>46</v>
      </c>
      <c r="C8765" t="s">
        <v>13</v>
      </c>
      <c r="D8765" t="s">
        <v>16</v>
      </c>
      <c r="E8765" t="s">
        <v>21</v>
      </c>
      <c r="F8765">
        <v>1772.2249999999999</v>
      </c>
      <c r="G8765">
        <v>6824.25</v>
      </c>
      <c r="H8765">
        <v>687</v>
      </c>
      <c r="I8765">
        <v>6</v>
      </c>
      <c r="J8765">
        <v>13650.85</v>
      </c>
      <c r="K8765" t="str">
        <f t="shared" si="136"/>
        <v>Low Risk</v>
      </c>
    </row>
    <row r="8766" spans="1:11" x14ac:dyDescent="0.25">
      <c r="A8766">
        <v>8765</v>
      </c>
      <c r="B8766">
        <v>51</v>
      </c>
      <c r="C8766" t="s">
        <v>13</v>
      </c>
      <c r="D8766" t="s">
        <v>11</v>
      </c>
      <c r="E8766" t="s">
        <v>15</v>
      </c>
      <c r="F8766">
        <v>701.4</v>
      </c>
      <c r="G8766">
        <v>1199.67</v>
      </c>
      <c r="H8766">
        <v>576</v>
      </c>
      <c r="I8766">
        <v>11</v>
      </c>
      <c r="J8766">
        <v>3367.77</v>
      </c>
      <c r="K8766" t="str">
        <f t="shared" si="136"/>
        <v>Moderate Risk</v>
      </c>
    </row>
    <row r="8767" spans="1:11" x14ac:dyDescent="0.25">
      <c r="A8767">
        <v>8766</v>
      </c>
      <c r="B8767">
        <v>50</v>
      </c>
      <c r="C8767" t="s">
        <v>10</v>
      </c>
      <c r="D8767" t="s">
        <v>11</v>
      </c>
      <c r="E8767" t="s">
        <v>15</v>
      </c>
      <c r="F8767">
        <v>3135.66</v>
      </c>
      <c r="G8767">
        <v>6073.35</v>
      </c>
      <c r="H8767">
        <v>708</v>
      </c>
      <c r="I8767">
        <v>2</v>
      </c>
      <c r="J8767">
        <v>13804.1</v>
      </c>
      <c r="K8767" t="str">
        <f t="shared" si="136"/>
        <v>Low Risk</v>
      </c>
    </row>
    <row r="8768" spans="1:11" x14ac:dyDescent="0.25">
      <c r="A8768">
        <v>8767</v>
      </c>
      <c r="B8768">
        <v>58</v>
      </c>
      <c r="C8768" t="s">
        <v>10</v>
      </c>
      <c r="D8768" t="s">
        <v>14</v>
      </c>
      <c r="E8768" t="s">
        <v>15</v>
      </c>
      <c r="F8768">
        <v>1772.2249999999999</v>
      </c>
      <c r="G8768">
        <v>1353.35</v>
      </c>
      <c r="H8768">
        <v>576</v>
      </c>
      <c r="I8768">
        <v>7</v>
      </c>
      <c r="J8768">
        <v>500</v>
      </c>
      <c r="K8768" t="str">
        <f t="shared" si="136"/>
        <v>Low Risk</v>
      </c>
    </row>
    <row r="8769" spans="1:11" x14ac:dyDescent="0.25">
      <c r="A8769">
        <v>8768</v>
      </c>
      <c r="B8769">
        <v>58</v>
      </c>
      <c r="C8769" t="s">
        <v>10</v>
      </c>
      <c r="D8769" t="s">
        <v>16</v>
      </c>
      <c r="E8769" t="s">
        <v>12</v>
      </c>
      <c r="F8769">
        <v>1651.57</v>
      </c>
      <c r="G8769">
        <v>2899.31</v>
      </c>
      <c r="H8769">
        <v>537</v>
      </c>
      <c r="I8769">
        <v>6</v>
      </c>
      <c r="J8769">
        <v>3353.02</v>
      </c>
      <c r="K8769" t="str">
        <f t="shared" si="136"/>
        <v>Low Risk</v>
      </c>
    </row>
    <row r="8770" spans="1:11" x14ac:dyDescent="0.25">
      <c r="A8770">
        <v>8769</v>
      </c>
      <c r="B8770">
        <v>40</v>
      </c>
      <c r="C8770" t="s">
        <v>10</v>
      </c>
      <c r="D8770" t="s">
        <v>14</v>
      </c>
      <c r="E8770" t="s">
        <v>12</v>
      </c>
      <c r="F8770">
        <v>1279.51</v>
      </c>
      <c r="G8770">
        <v>3237.28</v>
      </c>
      <c r="H8770">
        <v>576</v>
      </c>
      <c r="I8770">
        <v>8</v>
      </c>
      <c r="J8770">
        <v>1902.37</v>
      </c>
      <c r="K8770" t="str">
        <f t="shared" ref="K8770:K8833" si="137">IF(AND(H8770&lt;500,I8770&gt;10),"High Risk",IF(OR(H8770&lt;500,I8770&gt;10),"Moderate Risk","Low Risk"))</f>
        <v>Low Risk</v>
      </c>
    </row>
    <row r="8771" spans="1:11" x14ac:dyDescent="0.25">
      <c r="A8771">
        <v>8770</v>
      </c>
      <c r="B8771">
        <v>24</v>
      </c>
      <c r="C8771" t="s">
        <v>10</v>
      </c>
      <c r="D8771" t="s">
        <v>14</v>
      </c>
      <c r="E8771" t="s">
        <v>15</v>
      </c>
      <c r="F8771">
        <v>453.35</v>
      </c>
      <c r="G8771">
        <v>359.6</v>
      </c>
      <c r="H8771">
        <v>359</v>
      </c>
      <c r="I8771">
        <v>7</v>
      </c>
      <c r="J8771">
        <v>765.89</v>
      </c>
      <c r="K8771" t="str">
        <f t="shared" si="137"/>
        <v>Moderate Risk</v>
      </c>
    </row>
    <row r="8772" spans="1:11" x14ac:dyDescent="0.25">
      <c r="A8772">
        <v>8771</v>
      </c>
      <c r="B8772">
        <v>20</v>
      </c>
      <c r="C8772" t="s">
        <v>10</v>
      </c>
      <c r="D8772" t="s">
        <v>19</v>
      </c>
      <c r="E8772" t="s">
        <v>15</v>
      </c>
      <c r="F8772">
        <v>2319.77</v>
      </c>
      <c r="G8772">
        <v>3657.17</v>
      </c>
      <c r="H8772">
        <v>583</v>
      </c>
      <c r="I8772">
        <v>10</v>
      </c>
      <c r="J8772">
        <v>6765</v>
      </c>
      <c r="K8772" t="str">
        <f t="shared" si="137"/>
        <v>Low Risk</v>
      </c>
    </row>
    <row r="8773" spans="1:11" x14ac:dyDescent="0.25">
      <c r="A8773">
        <v>8772</v>
      </c>
      <c r="B8773">
        <v>75</v>
      </c>
      <c r="C8773" t="s">
        <v>13</v>
      </c>
      <c r="D8773" t="s">
        <v>11</v>
      </c>
      <c r="E8773" t="s">
        <v>12</v>
      </c>
      <c r="F8773">
        <v>1725.69</v>
      </c>
      <c r="G8773">
        <v>2809.22</v>
      </c>
      <c r="H8773">
        <v>642</v>
      </c>
      <c r="I8773">
        <v>5</v>
      </c>
      <c r="J8773">
        <v>4188.3100000000004</v>
      </c>
      <c r="K8773" t="str">
        <f t="shared" si="137"/>
        <v>Low Risk</v>
      </c>
    </row>
    <row r="8774" spans="1:11" x14ac:dyDescent="0.25">
      <c r="A8774">
        <v>8773</v>
      </c>
      <c r="B8774">
        <v>49</v>
      </c>
      <c r="C8774" t="s">
        <v>13</v>
      </c>
      <c r="D8774" t="s">
        <v>16</v>
      </c>
      <c r="E8774" t="s">
        <v>17</v>
      </c>
      <c r="F8774">
        <v>1054.2</v>
      </c>
      <c r="G8774">
        <v>1839.91</v>
      </c>
      <c r="H8774">
        <v>462</v>
      </c>
      <c r="I8774">
        <v>7</v>
      </c>
      <c r="J8774">
        <v>2811.46</v>
      </c>
      <c r="K8774" t="str">
        <f t="shared" si="137"/>
        <v>Moderate Risk</v>
      </c>
    </row>
    <row r="8775" spans="1:11" x14ac:dyDescent="0.25">
      <c r="A8775">
        <v>8774</v>
      </c>
      <c r="B8775">
        <v>48</v>
      </c>
      <c r="C8775" t="s">
        <v>13</v>
      </c>
      <c r="D8775" t="s">
        <v>11</v>
      </c>
      <c r="E8775" t="s">
        <v>21</v>
      </c>
      <c r="F8775">
        <v>860.12</v>
      </c>
      <c r="G8775">
        <v>1074.79</v>
      </c>
      <c r="H8775">
        <v>494</v>
      </c>
      <c r="I8775">
        <v>7</v>
      </c>
      <c r="J8775">
        <v>4869.49</v>
      </c>
      <c r="K8775" t="str">
        <f t="shared" si="137"/>
        <v>Moderate Risk</v>
      </c>
    </row>
    <row r="8776" spans="1:11" x14ac:dyDescent="0.25">
      <c r="A8776">
        <v>8775</v>
      </c>
      <c r="B8776">
        <v>35</v>
      </c>
      <c r="C8776" t="s">
        <v>13</v>
      </c>
      <c r="D8776" t="s">
        <v>18</v>
      </c>
      <c r="E8776" t="s">
        <v>15</v>
      </c>
      <c r="F8776">
        <v>5457.76</v>
      </c>
      <c r="G8776">
        <v>9113.0400000000009</v>
      </c>
      <c r="H8776">
        <v>720</v>
      </c>
      <c r="I8776">
        <v>11</v>
      </c>
      <c r="J8776">
        <v>18438.89</v>
      </c>
      <c r="K8776" t="str">
        <f t="shared" si="137"/>
        <v>Moderate Risk</v>
      </c>
    </row>
    <row r="8777" spans="1:11" x14ac:dyDescent="0.25">
      <c r="A8777">
        <v>8776</v>
      </c>
      <c r="B8777">
        <v>60</v>
      </c>
      <c r="C8777" t="s">
        <v>13</v>
      </c>
      <c r="D8777" t="s">
        <v>11</v>
      </c>
      <c r="E8777" t="s">
        <v>15</v>
      </c>
      <c r="F8777">
        <v>1650.26</v>
      </c>
      <c r="G8777">
        <v>2278.0700000000002</v>
      </c>
      <c r="H8777">
        <v>619</v>
      </c>
      <c r="I8777">
        <v>9</v>
      </c>
      <c r="J8777">
        <v>5175.33</v>
      </c>
      <c r="K8777" t="str">
        <f t="shared" si="137"/>
        <v>Low Risk</v>
      </c>
    </row>
    <row r="8778" spans="1:11" x14ac:dyDescent="0.25">
      <c r="A8778">
        <v>8777</v>
      </c>
      <c r="B8778">
        <v>24</v>
      </c>
      <c r="C8778" t="s">
        <v>13</v>
      </c>
      <c r="D8778" t="s">
        <v>11</v>
      </c>
      <c r="E8778" t="s">
        <v>21</v>
      </c>
      <c r="F8778">
        <v>2282.06</v>
      </c>
      <c r="G8778">
        <v>4092.95</v>
      </c>
      <c r="H8778">
        <v>624</v>
      </c>
      <c r="I8778">
        <v>5</v>
      </c>
      <c r="J8778">
        <v>5792.71</v>
      </c>
      <c r="K8778" t="str">
        <f t="shared" si="137"/>
        <v>Low Risk</v>
      </c>
    </row>
    <row r="8779" spans="1:11" x14ac:dyDescent="0.25">
      <c r="A8779">
        <v>8778</v>
      </c>
      <c r="B8779">
        <v>58</v>
      </c>
      <c r="C8779" t="s">
        <v>13</v>
      </c>
      <c r="D8779" t="s">
        <v>16</v>
      </c>
      <c r="E8779" t="s">
        <v>12</v>
      </c>
      <c r="F8779">
        <v>4427.03</v>
      </c>
      <c r="G8779">
        <v>6744.64</v>
      </c>
      <c r="H8779">
        <v>729</v>
      </c>
      <c r="I8779">
        <v>4</v>
      </c>
      <c r="J8779">
        <v>17048.689999999999</v>
      </c>
      <c r="K8779" t="str">
        <f t="shared" si="137"/>
        <v>Low Risk</v>
      </c>
    </row>
    <row r="8780" spans="1:11" x14ac:dyDescent="0.25">
      <c r="A8780">
        <v>8779</v>
      </c>
      <c r="B8780">
        <v>18</v>
      </c>
      <c r="C8780" t="s">
        <v>13</v>
      </c>
      <c r="D8780" t="s">
        <v>18</v>
      </c>
      <c r="E8780" t="s">
        <v>17</v>
      </c>
      <c r="F8780">
        <v>3299.12</v>
      </c>
      <c r="G8780">
        <v>6616.19</v>
      </c>
      <c r="H8780">
        <v>721</v>
      </c>
      <c r="I8780">
        <v>7</v>
      </c>
      <c r="J8780">
        <v>13923.17</v>
      </c>
      <c r="K8780" t="str">
        <f t="shared" si="137"/>
        <v>Low Risk</v>
      </c>
    </row>
    <row r="8781" spans="1:11" x14ac:dyDescent="0.25">
      <c r="A8781">
        <v>8780</v>
      </c>
      <c r="B8781">
        <v>31</v>
      </c>
      <c r="C8781" t="s">
        <v>13</v>
      </c>
      <c r="D8781" t="s">
        <v>18</v>
      </c>
      <c r="E8781" t="s">
        <v>12</v>
      </c>
      <c r="F8781">
        <v>1875.85</v>
      </c>
      <c r="G8781">
        <v>4383.9799999999996</v>
      </c>
      <c r="H8781">
        <v>549</v>
      </c>
      <c r="I8781">
        <v>5</v>
      </c>
      <c r="J8781">
        <v>4684.37</v>
      </c>
      <c r="K8781" t="str">
        <f t="shared" si="137"/>
        <v>Low Risk</v>
      </c>
    </row>
    <row r="8782" spans="1:11" x14ac:dyDescent="0.25">
      <c r="A8782">
        <v>8781</v>
      </c>
      <c r="B8782">
        <v>69</v>
      </c>
      <c r="C8782" t="s">
        <v>10</v>
      </c>
      <c r="D8782" t="s">
        <v>11</v>
      </c>
      <c r="E8782" t="s">
        <v>15</v>
      </c>
      <c r="F8782">
        <v>1209.94</v>
      </c>
      <c r="G8782">
        <v>3197.9</v>
      </c>
      <c r="H8782">
        <v>525</v>
      </c>
      <c r="I8782">
        <v>10</v>
      </c>
      <c r="J8782">
        <v>3271.88</v>
      </c>
      <c r="K8782" t="str">
        <f t="shared" si="137"/>
        <v>Low Risk</v>
      </c>
    </row>
    <row r="8783" spans="1:11" x14ac:dyDescent="0.25">
      <c r="A8783">
        <v>8782</v>
      </c>
      <c r="B8783">
        <v>49</v>
      </c>
      <c r="C8783" t="s">
        <v>13</v>
      </c>
      <c r="D8783" t="s">
        <v>18</v>
      </c>
      <c r="E8783" t="s">
        <v>15</v>
      </c>
      <c r="F8783">
        <v>3098.87</v>
      </c>
      <c r="G8783">
        <v>5308.57</v>
      </c>
      <c r="H8783">
        <v>576</v>
      </c>
      <c r="I8783">
        <v>9</v>
      </c>
      <c r="J8783">
        <v>9989.15</v>
      </c>
      <c r="K8783" t="str">
        <f t="shared" si="137"/>
        <v>Low Risk</v>
      </c>
    </row>
    <row r="8784" spans="1:11" x14ac:dyDescent="0.25">
      <c r="A8784">
        <v>8783</v>
      </c>
      <c r="B8784">
        <v>23</v>
      </c>
      <c r="C8784" t="s">
        <v>13</v>
      </c>
      <c r="D8784" t="s">
        <v>16</v>
      </c>
      <c r="E8784" t="s">
        <v>12</v>
      </c>
      <c r="F8784">
        <v>2371.34</v>
      </c>
      <c r="G8784">
        <v>3840.13</v>
      </c>
      <c r="H8784">
        <v>529</v>
      </c>
      <c r="I8784">
        <v>7</v>
      </c>
      <c r="J8784">
        <v>9407.91</v>
      </c>
      <c r="K8784" t="str">
        <f t="shared" si="137"/>
        <v>Low Risk</v>
      </c>
    </row>
    <row r="8785" spans="1:11" x14ac:dyDescent="0.25">
      <c r="A8785">
        <v>8784</v>
      </c>
      <c r="B8785">
        <v>56</v>
      </c>
      <c r="C8785" t="s">
        <v>13</v>
      </c>
      <c r="D8785" t="s">
        <v>19</v>
      </c>
      <c r="E8785" t="s">
        <v>12</v>
      </c>
      <c r="F8785">
        <v>3824.08</v>
      </c>
      <c r="G8785">
        <v>6413.62</v>
      </c>
      <c r="H8785">
        <v>615</v>
      </c>
      <c r="I8785">
        <v>6</v>
      </c>
      <c r="J8785">
        <v>12585.92</v>
      </c>
      <c r="K8785" t="str">
        <f t="shared" si="137"/>
        <v>Low Risk</v>
      </c>
    </row>
    <row r="8786" spans="1:11" x14ac:dyDescent="0.25">
      <c r="A8786">
        <v>8785</v>
      </c>
      <c r="B8786">
        <v>27</v>
      </c>
      <c r="C8786" t="s">
        <v>10</v>
      </c>
      <c r="D8786" t="s">
        <v>18</v>
      </c>
      <c r="E8786" t="s">
        <v>12</v>
      </c>
      <c r="F8786">
        <v>3295.96</v>
      </c>
      <c r="G8786">
        <v>3237.28</v>
      </c>
      <c r="H8786">
        <v>650</v>
      </c>
      <c r="I8786">
        <v>12</v>
      </c>
      <c r="J8786">
        <v>12549.08</v>
      </c>
      <c r="K8786" t="str">
        <f t="shared" si="137"/>
        <v>Moderate Risk</v>
      </c>
    </row>
    <row r="8787" spans="1:11" x14ac:dyDescent="0.25">
      <c r="A8787">
        <v>8786</v>
      </c>
      <c r="B8787">
        <v>24</v>
      </c>
      <c r="C8787" t="s">
        <v>10</v>
      </c>
      <c r="D8787" t="s">
        <v>16</v>
      </c>
      <c r="E8787" t="s">
        <v>15</v>
      </c>
      <c r="F8787">
        <v>1648.35</v>
      </c>
      <c r="G8787">
        <v>3237.28</v>
      </c>
      <c r="H8787">
        <v>516</v>
      </c>
      <c r="I8787">
        <v>10</v>
      </c>
      <c r="J8787">
        <v>4804.55</v>
      </c>
      <c r="K8787" t="str">
        <f t="shared" si="137"/>
        <v>Low Risk</v>
      </c>
    </row>
    <row r="8788" spans="1:11" x14ac:dyDescent="0.25">
      <c r="A8788">
        <v>8787</v>
      </c>
      <c r="B8788">
        <v>43</v>
      </c>
      <c r="C8788" t="s">
        <v>13</v>
      </c>
      <c r="D8788" t="s">
        <v>18</v>
      </c>
      <c r="E8788" t="s">
        <v>12</v>
      </c>
      <c r="F8788">
        <v>2421.91</v>
      </c>
      <c r="G8788">
        <v>2818.88</v>
      </c>
      <c r="H8788">
        <v>585</v>
      </c>
      <c r="I8788">
        <v>5</v>
      </c>
      <c r="J8788">
        <v>9517.11</v>
      </c>
      <c r="K8788" t="str">
        <f t="shared" si="137"/>
        <v>Low Risk</v>
      </c>
    </row>
    <row r="8789" spans="1:11" x14ac:dyDescent="0.25">
      <c r="A8789">
        <v>8788</v>
      </c>
      <c r="B8789">
        <v>51</v>
      </c>
      <c r="C8789" t="s">
        <v>13</v>
      </c>
      <c r="D8789" t="s">
        <v>16</v>
      </c>
      <c r="E8789" t="s">
        <v>17</v>
      </c>
      <c r="F8789">
        <v>1516.87</v>
      </c>
      <c r="G8789">
        <v>2307.83</v>
      </c>
      <c r="H8789">
        <v>599</v>
      </c>
      <c r="I8789">
        <v>4</v>
      </c>
      <c r="J8789">
        <v>4331.1499999999996</v>
      </c>
      <c r="K8789" t="str">
        <f t="shared" si="137"/>
        <v>Low Risk</v>
      </c>
    </row>
    <row r="8790" spans="1:11" x14ac:dyDescent="0.25">
      <c r="A8790">
        <v>8789</v>
      </c>
      <c r="B8790">
        <v>47</v>
      </c>
      <c r="C8790" t="s">
        <v>10</v>
      </c>
      <c r="D8790" t="s">
        <v>16</v>
      </c>
      <c r="E8790" t="s">
        <v>21</v>
      </c>
      <c r="F8790">
        <v>1232.1300000000001</v>
      </c>
      <c r="G8790">
        <v>1753.08</v>
      </c>
      <c r="H8790">
        <v>576</v>
      </c>
      <c r="I8790">
        <v>13</v>
      </c>
      <c r="J8790">
        <v>5406.25</v>
      </c>
      <c r="K8790" t="str">
        <f t="shared" si="137"/>
        <v>Moderate Risk</v>
      </c>
    </row>
    <row r="8791" spans="1:11" x14ac:dyDescent="0.25">
      <c r="A8791">
        <v>8790</v>
      </c>
      <c r="B8791">
        <v>53</v>
      </c>
      <c r="C8791" t="s">
        <v>13</v>
      </c>
      <c r="D8791" t="s">
        <v>14</v>
      </c>
      <c r="E8791" t="s">
        <v>17</v>
      </c>
      <c r="F8791">
        <v>823.07</v>
      </c>
      <c r="G8791">
        <v>1121.93</v>
      </c>
      <c r="H8791">
        <v>576</v>
      </c>
      <c r="I8791">
        <v>4</v>
      </c>
      <c r="J8791">
        <v>1612.21</v>
      </c>
      <c r="K8791" t="str">
        <f t="shared" si="137"/>
        <v>Low Risk</v>
      </c>
    </row>
    <row r="8792" spans="1:11" x14ac:dyDescent="0.25">
      <c r="A8792">
        <v>8791</v>
      </c>
      <c r="B8792">
        <v>38</v>
      </c>
      <c r="C8792" t="s">
        <v>13</v>
      </c>
      <c r="D8792" t="s">
        <v>14</v>
      </c>
      <c r="E8792" t="s">
        <v>17</v>
      </c>
      <c r="F8792">
        <v>1009.55</v>
      </c>
      <c r="G8792">
        <v>3237.28</v>
      </c>
      <c r="H8792">
        <v>517</v>
      </c>
      <c r="I8792">
        <v>4</v>
      </c>
      <c r="J8792">
        <v>1413.63</v>
      </c>
      <c r="K8792" t="str">
        <f t="shared" si="137"/>
        <v>Low Risk</v>
      </c>
    </row>
    <row r="8793" spans="1:11" x14ac:dyDescent="0.25">
      <c r="A8793">
        <v>8792</v>
      </c>
      <c r="B8793">
        <v>34</v>
      </c>
      <c r="C8793" t="s">
        <v>10</v>
      </c>
      <c r="D8793" t="s">
        <v>14</v>
      </c>
      <c r="E8793" t="s">
        <v>20</v>
      </c>
      <c r="F8793">
        <v>1772.2249999999999</v>
      </c>
      <c r="G8793">
        <v>3080.22</v>
      </c>
      <c r="H8793">
        <v>572</v>
      </c>
      <c r="I8793">
        <v>10</v>
      </c>
      <c r="J8793">
        <v>4554</v>
      </c>
      <c r="K8793" t="str">
        <f t="shared" si="137"/>
        <v>Low Risk</v>
      </c>
    </row>
    <row r="8794" spans="1:11" x14ac:dyDescent="0.25">
      <c r="A8794">
        <v>8793</v>
      </c>
      <c r="B8794">
        <v>50</v>
      </c>
      <c r="C8794" t="s">
        <v>13</v>
      </c>
      <c r="D8794" t="s">
        <v>19</v>
      </c>
      <c r="E8794" t="s">
        <v>21</v>
      </c>
      <c r="F8794">
        <v>3407.52</v>
      </c>
      <c r="G8794">
        <v>6625.71</v>
      </c>
      <c r="H8794">
        <v>711</v>
      </c>
      <c r="I8794">
        <v>2</v>
      </c>
      <c r="J8794">
        <v>12098.59</v>
      </c>
      <c r="K8794" t="str">
        <f t="shared" si="137"/>
        <v>Low Risk</v>
      </c>
    </row>
    <row r="8795" spans="1:11" x14ac:dyDescent="0.25">
      <c r="A8795">
        <v>8794</v>
      </c>
      <c r="B8795">
        <v>27</v>
      </c>
      <c r="C8795" t="s">
        <v>10</v>
      </c>
      <c r="D8795" t="s">
        <v>14</v>
      </c>
      <c r="E8795" t="s">
        <v>17</v>
      </c>
      <c r="F8795">
        <v>964.76</v>
      </c>
      <c r="G8795">
        <v>1989.14</v>
      </c>
      <c r="H8795">
        <v>576</v>
      </c>
      <c r="I8795">
        <v>11</v>
      </c>
      <c r="J8795">
        <v>2551.98</v>
      </c>
      <c r="K8795" t="str">
        <f t="shared" si="137"/>
        <v>Moderate Risk</v>
      </c>
    </row>
    <row r="8796" spans="1:11" x14ac:dyDescent="0.25">
      <c r="A8796">
        <v>8795</v>
      </c>
      <c r="B8796">
        <v>68</v>
      </c>
      <c r="C8796" t="s">
        <v>13</v>
      </c>
      <c r="D8796" t="s">
        <v>14</v>
      </c>
      <c r="E8796" t="s">
        <v>15</v>
      </c>
      <c r="F8796">
        <v>1123.54</v>
      </c>
      <c r="G8796">
        <v>1236.02</v>
      </c>
      <c r="H8796">
        <v>576</v>
      </c>
      <c r="I8796">
        <v>8</v>
      </c>
      <c r="J8796">
        <v>3131.79</v>
      </c>
      <c r="K8796" t="str">
        <f t="shared" si="137"/>
        <v>Low Risk</v>
      </c>
    </row>
    <row r="8797" spans="1:11" x14ac:dyDescent="0.25">
      <c r="A8797">
        <v>8796</v>
      </c>
      <c r="B8797">
        <v>64</v>
      </c>
      <c r="C8797" t="s">
        <v>13</v>
      </c>
      <c r="D8797" t="s">
        <v>11</v>
      </c>
      <c r="E8797" t="s">
        <v>15</v>
      </c>
      <c r="F8797">
        <v>692.16</v>
      </c>
      <c r="G8797">
        <v>0</v>
      </c>
      <c r="H8797">
        <v>440</v>
      </c>
      <c r="I8797">
        <v>13</v>
      </c>
      <c r="J8797">
        <v>1425.23</v>
      </c>
      <c r="K8797" t="str">
        <f t="shared" si="137"/>
        <v>High Risk</v>
      </c>
    </row>
    <row r="8798" spans="1:11" x14ac:dyDescent="0.25">
      <c r="A8798">
        <v>8797</v>
      </c>
      <c r="B8798">
        <v>59</v>
      </c>
      <c r="C8798" t="s">
        <v>13</v>
      </c>
      <c r="D8798" t="s">
        <v>16</v>
      </c>
      <c r="E8798" t="s">
        <v>20</v>
      </c>
      <c r="F8798">
        <v>1465.65</v>
      </c>
      <c r="G8798">
        <v>4022.74</v>
      </c>
      <c r="H8798">
        <v>552</v>
      </c>
      <c r="I8798">
        <v>8</v>
      </c>
      <c r="J8798">
        <v>5332.54</v>
      </c>
      <c r="K8798" t="str">
        <f t="shared" si="137"/>
        <v>Low Risk</v>
      </c>
    </row>
    <row r="8799" spans="1:11" x14ac:dyDescent="0.25">
      <c r="A8799">
        <v>8798</v>
      </c>
      <c r="B8799">
        <v>68</v>
      </c>
      <c r="C8799" t="s">
        <v>13</v>
      </c>
      <c r="D8799" t="s">
        <v>19</v>
      </c>
      <c r="E8799" t="s">
        <v>15</v>
      </c>
      <c r="F8799">
        <v>4887.13</v>
      </c>
      <c r="G8799">
        <v>9551.2800000000007</v>
      </c>
      <c r="H8799">
        <v>693</v>
      </c>
      <c r="I8799">
        <v>5</v>
      </c>
      <c r="J8799">
        <v>17578.060000000001</v>
      </c>
      <c r="K8799" t="str">
        <f t="shared" si="137"/>
        <v>Low Risk</v>
      </c>
    </row>
    <row r="8800" spans="1:11" x14ac:dyDescent="0.25">
      <c r="A8800">
        <v>8799</v>
      </c>
      <c r="B8800">
        <v>29</v>
      </c>
      <c r="C8800" t="s">
        <v>10</v>
      </c>
      <c r="D8800" t="s">
        <v>16</v>
      </c>
      <c r="E8800" t="s">
        <v>15</v>
      </c>
      <c r="F8800">
        <v>1043.5</v>
      </c>
      <c r="G8800">
        <v>3387.3</v>
      </c>
      <c r="H8800">
        <v>510</v>
      </c>
      <c r="I8800">
        <v>5</v>
      </c>
      <c r="J8800">
        <v>5332.54</v>
      </c>
      <c r="K8800" t="str">
        <f t="shared" si="137"/>
        <v>Low Risk</v>
      </c>
    </row>
    <row r="8801" spans="1:11" x14ac:dyDescent="0.25">
      <c r="A8801">
        <v>8800</v>
      </c>
      <c r="B8801">
        <v>73</v>
      </c>
      <c r="C8801" t="s">
        <v>13</v>
      </c>
      <c r="D8801" t="s">
        <v>11</v>
      </c>
      <c r="E8801" t="s">
        <v>20</v>
      </c>
      <c r="F8801">
        <v>788.12</v>
      </c>
      <c r="G8801">
        <v>1773.85</v>
      </c>
      <c r="H8801">
        <v>424</v>
      </c>
      <c r="I8801">
        <v>9</v>
      </c>
      <c r="J8801">
        <v>500</v>
      </c>
      <c r="K8801" t="str">
        <f t="shared" si="137"/>
        <v>Moderate Risk</v>
      </c>
    </row>
    <row r="8802" spans="1:11" x14ac:dyDescent="0.25">
      <c r="A8802">
        <v>8801</v>
      </c>
      <c r="B8802">
        <v>33</v>
      </c>
      <c r="C8802" t="s">
        <v>13</v>
      </c>
      <c r="D8802" t="s">
        <v>18</v>
      </c>
      <c r="E8802" t="s">
        <v>12</v>
      </c>
      <c r="F8802">
        <v>1358.04</v>
      </c>
      <c r="G8802">
        <v>3573.64</v>
      </c>
      <c r="H8802">
        <v>521</v>
      </c>
      <c r="I8802">
        <v>7</v>
      </c>
      <c r="J8802">
        <v>5690.12</v>
      </c>
      <c r="K8802" t="str">
        <f t="shared" si="137"/>
        <v>Low Risk</v>
      </c>
    </row>
    <row r="8803" spans="1:11" x14ac:dyDescent="0.25">
      <c r="A8803">
        <v>8802</v>
      </c>
      <c r="B8803">
        <v>58</v>
      </c>
      <c r="C8803" t="s">
        <v>13</v>
      </c>
      <c r="D8803" t="s">
        <v>14</v>
      </c>
      <c r="E8803" t="s">
        <v>15</v>
      </c>
      <c r="F8803">
        <v>1772.2249999999999</v>
      </c>
      <c r="G8803">
        <v>355.89</v>
      </c>
      <c r="H8803">
        <v>529</v>
      </c>
      <c r="I8803">
        <v>9</v>
      </c>
      <c r="J8803">
        <v>2203.2199999999998</v>
      </c>
      <c r="K8803" t="str">
        <f t="shared" si="137"/>
        <v>Low Risk</v>
      </c>
    </row>
    <row r="8804" spans="1:11" x14ac:dyDescent="0.25">
      <c r="A8804">
        <v>8803</v>
      </c>
      <c r="B8804">
        <v>49</v>
      </c>
      <c r="C8804" t="s">
        <v>10</v>
      </c>
      <c r="D8804" t="s">
        <v>19</v>
      </c>
      <c r="E8804" t="s">
        <v>17</v>
      </c>
      <c r="F8804">
        <v>3254.37</v>
      </c>
      <c r="G8804">
        <v>4789.62</v>
      </c>
      <c r="H8804">
        <v>607</v>
      </c>
      <c r="I8804">
        <v>4</v>
      </c>
      <c r="J8804">
        <v>10436.23</v>
      </c>
      <c r="K8804" t="str">
        <f t="shared" si="137"/>
        <v>Low Risk</v>
      </c>
    </row>
    <row r="8805" spans="1:11" x14ac:dyDescent="0.25">
      <c r="A8805">
        <v>8804</v>
      </c>
      <c r="B8805">
        <v>32</v>
      </c>
      <c r="C8805" t="s">
        <v>10</v>
      </c>
      <c r="D8805" t="s">
        <v>14</v>
      </c>
      <c r="E8805" t="s">
        <v>20</v>
      </c>
      <c r="F8805">
        <v>1306.69</v>
      </c>
      <c r="G8805">
        <v>1847.36</v>
      </c>
      <c r="H8805">
        <v>548</v>
      </c>
      <c r="I8805">
        <v>9</v>
      </c>
      <c r="J8805">
        <v>3197.81</v>
      </c>
      <c r="K8805" t="str">
        <f t="shared" si="137"/>
        <v>Low Risk</v>
      </c>
    </row>
    <row r="8806" spans="1:11" x14ac:dyDescent="0.25">
      <c r="A8806">
        <v>8805</v>
      </c>
      <c r="B8806">
        <v>44</v>
      </c>
      <c r="C8806" t="s">
        <v>10</v>
      </c>
      <c r="D8806" t="s">
        <v>18</v>
      </c>
      <c r="E8806" t="s">
        <v>20</v>
      </c>
      <c r="F8806">
        <v>3310.96</v>
      </c>
      <c r="G8806">
        <v>6063.9</v>
      </c>
      <c r="H8806">
        <v>697</v>
      </c>
      <c r="I8806">
        <v>6</v>
      </c>
      <c r="J8806">
        <v>11364.36</v>
      </c>
      <c r="K8806" t="str">
        <f t="shared" si="137"/>
        <v>Low Risk</v>
      </c>
    </row>
    <row r="8807" spans="1:11" x14ac:dyDescent="0.25">
      <c r="A8807">
        <v>8806</v>
      </c>
      <c r="B8807">
        <v>45</v>
      </c>
      <c r="C8807" t="s">
        <v>13</v>
      </c>
      <c r="D8807" t="s">
        <v>14</v>
      </c>
      <c r="E8807" t="s">
        <v>12</v>
      </c>
      <c r="F8807">
        <v>1082.1500000000001</v>
      </c>
      <c r="G8807">
        <v>1401.85</v>
      </c>
      <c r="H8807">
        <v>565</v>
      </c>
      <c r="I8807">
        <v>8</v>
      </c>
      <c r="J8807">
        <v>3729.03</v>
      </c>
      <c r="K8807" t="str">
        <f t="shared" si="137"/>
        <v>Low Risk</v>
      </c>
    </row>
    <row r="8808" spans="1:11" x14ac:dyDescent="0.25">
      <c r="A8808">
        <v>8807</v>
      </c>
      <c r="B8808">
        <v>34</v>
      </c>
      <c r="C8808" t="s">
        <v>10</v>
      </c>
      <c r="D8808" t="s">
        <v>18</v>
      </c>
      <c r="E8808" t="s">
        <v>17</v>
      </c>
      <c r="F8808">
        <v>3281.69</v>
      </c>
      <c r="G8808">
        <v>6721.04</v>
      </c>
      <c r="H8808">
        <v>602</v>
      </c>
      <c r="I8808">
        <v>7</v>
      </c>
      <c r="J8808">
        <v>11862.02</v>
      </c>
      <c r="K8808" t="str">
        <f t="shared" si="137"/>
        <v>Low Risk</v>
      </c>
    </row>
    <row r="8809" spans="1:11" x14ac:dyDescent="0.25">
      <c r="A8809">
        <v>8808</v>
      </c>
      <c r="B8809">
        <v>63</v>
      </c>
      <c r="C8809" t="s">
        <v>13</v>
      </c>
      <c r="D8809" t="s">
        <v>14</v>
      </c>
      <c r="E8809" t="s">
        <v>17</v>
      </c>
      <c r="F8809">
        <v>730.64</v>
      </c>
      <c r="G8809">
        <v>2061.6</v>
      </c>
      <c r="H8809">
        <v>576</v>
      </c>
      <c r="I8809">
        <v>7</v>
      </c>
      <c r="J8809">
        <v>5332.54</v>
      </c>
      <c r="K8809" t="str">
        <f t="shared" si="137"/>
        <v>Low Risk</v>
      </c>
    </row>
    <row r="8810" spans="1:11" x14ac:dyDescent="0.25">
      <c r="A8810">
        <v>8809</v>
      </c>
      <c r="B8810">
        <v>67</v>
      </c>
      <c r="C8810" t="s">
        <v>13</v>
      </c>
      <c r="D8810" t="s">
        <v>14</v>
      </c>
      <c r="E8810" t="s">
        <v>12</v>
      </c>
      <c r="F8810">
        <v>2164.0700000000002</v>
      </c>
      <c r="G8810">
        <v>4667.03</v>
      </c>
      <c r="H8810">
        <v>637</v>
      </c>
      <c r="I8810">
        <v>4</v>
      </c>
      <c r="J8810">
        <v>5332.54</v>
      </c>
      <c r="K8810" t="str">
        <f t="shared" si="137"/>
        <v>Low Risk</v>
      </c>
    </row>
    <row r="8811" spans="1:11" x14ac:dyDescent="0.25">
      <c r="A8811">
        <v>8810</v>
      </c>
      <c r="B8811">
        <v>75</v>
      </c>
      <c r="C8811" t="s">
        <v>13</v>
      </c>
      <c r="D8811" t="s">
        <v>18</v>
      </c>
      <c r="E8811" t="s">
        <v>17</v>
      </c>
      <c r="F8811">
        <v>3006.72</v>
      </c>
      <c r="G8811">
        <v>5955.74</v>
      </c>
      <c r="H8811">
        <v>576</v>
      </c>
      <c r="I8811">
        <v>3</v>
      </c>
      <c r="J8811">
        <v>10621.95</v>
      </c>
      <c r="K8811" t="str">
        <f t="shared" si="137"/>
        <v>Low Risk</v>
      </c>
    </row>
    <row r="8812" spans="1:11" x14ac:dyDescent="0.25">
      <c r="A8812">
        <v>8811</v>
      </c>
      <c r="B8812">
        <v>19</v>
      </c>
      <c r="C8812" t="s">
        <v>13</v>
      </c>
      <c r="D8812" t="s">
        <v>14</v>
      </c>
      <c r="E8812" t="s">
        <v>15</v>
      </c>
      <c r="F8812">
        <v>464.61</v>
      </c>
      <c r="G8812">
        <v>1083.08</v>
      </c>
      <c r="H8812">
        <v>378</v>
      </c>
      <c r="I8812">
        <v>7</v>
      </c>
      <c r="J8812">
        <v>500</v>
      </c>
      <c r="K8812" t="str">
        <f t="shared" si="137"/>
        <v>Moderate Risk</v>
      </c>
    </row>
    <row r="8813" spans="1:11" x14ac:dyDescent="0.25">
      <c r="A8813">
        <v>8812</v>
      </c>
      <c r="B8813">
        <v>53</v>
      </c>
      <c r="C8813" t="s">
        <v>13</v>
      </c>
      <c r="D8813" t="s">
        <v>18</v>
      </c>
      <c r="E8813" t="s">
        <v>15</v>
      </c>
      <c r="F8813">
        <v>2575.46</v>
      </c>
      <c r="G8813">
        <v>5949.02</v>
      </c>
      <c r="H8813">
        <v>625</v>
      </c>
      <c r="I8813">
        <v>5</v>
      </c>
      <c r="J8813">
        <v>8944.7099999999991</v>
      </c>
      <c r="K8813" t="str">
        <f t="shared" si="137"/>
        <v>Low Risk</v>
      </c>
    </row>
    <row r="8814" spans="1:11" x14ac:dyDescent="0.25">
      <c r="A8814">
        <v>8813</v>
      </c>
      <c r="B8814">
        <v>67</v>
      </c>
      <c r="C8814" t="s">
        <v>13</v>
      </c>
      <c r="D8814" t="s">
        <v>18</v>
      </c>
      <c r="E8814" t="s">
        <v>15</v>
      </c>
      <c r="F8814">
        <v>7150.07</v>
      </c>
      <c r="G8814">
        <v>14297.6</v>
      </c>
      <c r="H8814">
        <v>731</v>
      </c>
      <c r="I8814">
        <v>2</v>
      </c>
      <c r="J8814">
        <v>25466.53</v>
      </c>
      <c r="K8814" t="str">
        <f t="shared" si="137"/>
        <v>Low Risk</v>
      </c>
    </row>
    <row r="8815" spans="1:11" x14ac:dyDescent="0.25">
      <c r="A8815">
        <v>8814</v>
      </c>
      <c r="B8815">
        <v>24</v>
      </c>
      <c r="C8815" t="s">
        <v>10</v>
      </c>
      <c r="D8815" t="s">
        <v>16</v>
      </c>
      <c r="E8815" t="s">
        <v>12</v>
      </c>
      <c r="F8815">
        <v>4371.05</v>
      </c>
      <c r="G8815">
        <v>7674.21</v>
      </c>
      <c r="H8815">
        <v>702</v>
      </c>
      <c r="I8815">
        <v>5</v>
      </c>
      <c r="J8815">
        <v>15302.44</v>
      </c>
      <c r="K8815" t="str">
        <f t="shared" si="137"/>
        <v>Low Risk</v>
      </c>
    </row>
    <row r="8816" spans="1:11" x14ac:dyDescent="0.25">
      <c r="A8816">
        <v>8815</v>
      </c>
      <c r="B8816">
        <v>30</v>
      </c>
      <c r="C8816" t="s">
        <v>13</v>
      </c>
      <c r="D8816" t="s">
        <v>11</v>
      </c>
      <c r="E8816" t="s">
        <v>15</v>
      </c>
      <c r="F8816">
        <v>1772.2249999999999</v>
      </c>
      <c r="G8816">
        <v>1918.23</v>
      </c>
      <c r="H8816">
        <v>511</v>
      </c>
      <c r="I8816">
        <v>9</v>
      </c>
      <c r="J8816">
        <v>4291.7299999999996</v>
      </c>
      <c r="K8816" t="str">
        <f t="shared" si="137"/>
        <v>Low Risk</v>
      </c>
    </row>
    <row r="8817" spans="1:11" x14ac:dyDescent="0.25">
      <c r="A8817">
        <v>8816</v>
      </c>
      <c r="B8817">
        <v>32</v>
      </c>
      <c r="C8817" t="s">
        <v>13</v>
      </c>
      <c r="D8817" t="s">
        <v>18</v>
      </c>
      <c r="E8817" t="s">
        <v>20</v>
      </c>
      <c r="F8817">
        <v>3080.55</v>
      </c>
      <c r="G8817">
        <v>6513.95</v>
      </c>
      <c r="H8817">
        <v>630</v>
      </c>
      <c r="I8817">
        <v>9</v>
      </c>
      <c r="J8817">
        <v>8828.5400000000009</v>
      </c>
      <c r="K8817" t="str">
        <f t="shared" si="137"/>
        <v>Low Risk</v>
      </c>
    </row>
    <row r="8818" spans="1:11" x14ac:dyDescent="0.25">
      <c r="A8818">
        <v>8817</v>
      </c>
      <c r="B8818">
        <v>42</v>
      </c>
      <c r="C8818" t="s">
        <v>13</v>
      </c>
      <c r="D8818" t="s">
        <v>18</v>
      </c>
      <c r="E8818" t="s">
        <v>17</v>
      </c>
      <c r="F8818">
        <v>1456.57</v>
      </c>
      <c r="G8818">
        <v>4124.3500000000004</v>
      </c>
      <c r="H8818">
        <v>546</v>
      </c>
      <c r="I8818">
        <v>8</v>
      </c>
      <c r="J8818">
        <v>2802.45</v>
      </c>
      <c r="K8818" t="str">
        <f t="shared" si="137"/>
        <v>Low Risk</v>
      </c>
    </row>
    <row r="8819" spans="1:11" x14ac:dyDescent="0.25">
      <c r="A8819">
        <v>8818</v>
      </c>
      <c r="B8819">
        <v>40</v>
      </c>
      <c r="C8819" t="s">
        <v>13</v>
      </c>
      <c r="D8819" t="s">
        <v>11</v>
      </c>
      <c r="E8819" t="s">
        <v>12</v>
      </c>
      <c r="F8819">
        <v>841.21</v>
      </c>
      <c r="G8819">
        <v>3513.2</v>
      </c>
      <c r="H8819">
        <v>576</v>
      </c>
      <c r="I8819">
        <v>5</v>
      </c>
      <c r="J8819">
        <v>5420.22</v>
      </c>
      <c r="K8819" t="str">
        <f t="shared" si="137"/>
        <v>Low Risk</v>
      </c>
    </row>
    <row r="8820" spans="1:11" x14ac:dyDescent="0.25">
      <c r="A8820">
        <v>8819</v>
      </c>
      <c r="B8820">
        <v>39</v>
      </c>
      <c r="C8820" t="s">
        <v>10</v>
      </c>
      <c r="D8820" t="s">
        <v>11</v>
      </c>
      <c r="E8820" t="s">
        <v>12</v>
      </c>
      <c r="F8820">
        <v>1370.4</v>
      </c>
      <c r="G8820">
        <v>2973.86</v>
      </c>
      <c r="H8820">
        <v>501</v>
      </c>
      <c r="I8820">
        <v>12</v>
      </c>
      <c r="J8820">
        <v>3800.42</v>
      </c>
      <c r="K8820" t="str">
        <f t="shared" si="137"/>
        <v>Moderate Risk</v>
      </c>
    </row>
    <row r="8821" spans="1:11" x14ac:dyDescent="0.25">
      <c r="A8821">
        <v>8820</v>
      </c>
      <c r="B8821">
        <v>43</v>
      </c>
      <c r="C8821" t="s">
        <v>10</v>
      </c>
      <c r="D8821" t="s">
        <v>11</v>
      </c>
      <c r="E8821" t="s">
        <v>17</v>
      </c>
      <c r="F8821">
        <v>1207.7</v>
      </c>
      <c r="G8821">
        <v>2032.94</v>
      </c>
      <c r="H8821">
        <v>466</v>
      </c>
      <c r="I8821">
        <v>11</v>
      </c>
      <c r="J8821">
        <v>2376.37</v>
      </c>
      <c r="K8821" t="str">
        <f t="shared" si="137"/>
        <v>High Risk</v>
      </c>
    </row>
    <row r="8822" spans="1:11" x14ac:dyDescent="0.25">
      <c r="A8822">
        <v>8821</v>
      </c>
      <c r="B8822">
        <v>50</v>
      </c>
      <c r="C8822" t="s">
        <v>13</v>
      </c>
      <c r="D8822" t="s">
        <v>11</v>
      </c>
      <c r="E8822" t="s">
        <v>21</v>
      </c>
      <c r="F8822">
        <v>1630.03</v>
      </c>
      <c r="G8822">
        <v>2025.66</v>
      </c>
      <c r="H8822">
        <v>576</v>
      </c>
      <c r="I8822">
        <v>5</v>
      </c>
      <c r="J8822">
        <v>6143.44</v>
      </c>
      <c r="K8822" t="str">
        <f t="shared" si="137"/>
        <v>Low Risk</v>
      </c>
    </row>
    <row r="8823" spans="1:11" x14ac:dyDescent="0.25">
      <c r="A8823">
        <v>8822</v>
      </c>
      <c r="B8823">
        <v>28</v>
      </c>
      <c r="C8823" t="s">
        <v>10</v>
      </c>
      <c r="D8823" t="s">
        <v>16</v>
      </c>
      <c r="E8823" t="s">
        <v>17</v>
      </c>
      <c r="F8823">
        <v>2324.5100000000002</v>
      </c>
      <c r="G8823">
        <v>4124.62</v>
      </c>
      <c r="H8823">
        <v>587</v>
      </c>
      <c r="I8823">
        <v>9</v>
      </c>
      <c r="J8823">
        <v>5851.52</v>
      </c>
      <c r="K8823" t="str">
        <f t="shared" si="137"/>
        <v>Low Risk</v>
      </c>
    </row>
    <row r="8824" spans="1:11" x14ac:dyDescent="0.25">
      <c r="A8824">
        <v>8823</v>
      </c>
      <c r="B8824">
        <v>27</v>
      </c>
      <c r="C8824" t="s">
        <v>13</v>
      </c>
      <c r="D8824" t="s">
        <v>18</v>
      </c>
      <c r="E8824" t="s">
        <v>21</v>
      </c>
      <c r="F8824">
        <v>3041.64</v>
      </c>
      <c r="G8824">
        <v>4745.33</v>
      </c>
      <c r="H8824">
        <v>644</v>
      </c>
      <c r="I8824">
        <v>7</v>
      </c>
      <c r="J8824">
        <v>9422.58</v>
      </c>
      <c r="K8824" t="str">
        <f t="shared" si="137"/>
        <v>Low Risk</v>
      </c>
    </row>
    <row r="8825" spans="1:11" x14ac:dyDescent="0.25">
      <c r="A8825">
        <v>8824</v>
      </c>
      <c r="B8825">
        <v>42</v>
      </c>
      <c r="C8825" t="s">
        <v>10</v>
      </c>
      <c r="D8825" t="s">
        <v>18</v>
      </c>
      <c r="E8825" t="s">
        <v>21</v>
      </c>
      <c r="F8825">
        <v>1772.2249999999999</v>
      </c>
      <c r="G8825">
        <v>5975.4</v>
      </c>
      <c r="H8825">
        <v>621</v>
      </c>
      <c r="I8825">
        <v>9</v>
      </c>
      <c r="J8825">
        <v>5332.54</v>
      </c>
      <c r="K8825" t="str">
        <f t="shared" si="137"/>
        <v>Low Risk</v>
      </c>
    </row>
    <row r="8826" spans="1:11" x14ac:dyDescent="0.25">
      <c r="A8826">
        <v>8825</v>
      </c>
      <c r="B8826">
        <v>54</v>
      </c>
      <c r="C8826" t="s">
        <v>10</v>
      </c>
      <c r="D8826" t="s">
        <v>18</v>
      </c>
      <c r="E8826" t="s">
        <v>152</v>
      </c>
      <c r="F8826">
        <v>3088.54</v>
      </c>
      <c r="G8826">
        <v>6329.53</v>
      </c>
      <c r="H8826">
        <v>684</v>
      </c>
      <c r="I8826">
        <v>2</v>
      </c>
      <c r="J8826">
        <v>7359.77</v>
      </c>
      <c r="K8826" t="str">
        <f t="shared" si="137"/>
        <v>Low Risk</v>
      </c>
    </row>
    <row r="8827" spans="1:11" x14ac:dyDescent="0.25">
      <c r="A8827">
        <v>8826</v>
      </c>
      <c r="B8827">
        <v>65</v>
      </c>
      <c r="C8827" t="s">
        <v>10</v>
      </c>
      <c r="D8827" t="s">
        <v>11</v>
      </c>
      <c r="E8827" t="s">
        <v>17</v>
      </c>
      <c r="F8827">
        <v>1772.2249999999999</v>
      </c>
      <c r="G8827">
        <v>4312.7700000000004</v>
      </c>
      <c r="H8827">
        <v>630</v>
      </c>
      <c r="I8827">
        <v>7</v>
      </c>
      <c r="J8827">
        <v>7222.3</v>
      </c>
      <c r="K8827" t="str">
        <f t="shared" si="137"/>
        <v>Low Risk</v>
      </c>
    </row>
    <row r="8828" spans="1:11" x14ac:dyDescent="0.25">
      <c r="A8828">
        <v>8827</v>
      </c>
      <c r="B8828">
        <v>60</v>
      </c>
      <c r="C8828" t="s">
        <v>13</v>
      </c>
      <c r="D8828" t="s">
        <v>11</v>
      </c>
      <c r="E8828" t="s">
        <v>15</v>
      </c>
      <c r="F8828">
        <v>2469.5100000000002</v>
      </c>
      <c r="G8828">
        <v>4426.46</v>
      </c>
      <c r="H8828">
        <v>604</v>
      </c>
      <c r="I8828">
        <v>5</v>
      </c>
      <c r="J8828">
        <v>5452.95</v>
      </c>
      <c r="K8828" t="str">
        <f t="shared" si="137"/>
        <v>Low Risk</v>
      </c>
    </row>
    <row r="8829" spans="1:11" x14ac:dyDescent="0.25">
      <c r="A8829">
        <v>8828</v>
      </c>
      <c r="B8829">
        <v>70</v>
      </c>
      <c r="C8829" t="s">
        <v>13</v>
      </c>
      <c r="D8829" t="s">
        <v>18</v>
      </c>
      <c r="E8829" t="s">
        <v>21</v>
      </c>
      <c r="F8829">
        <v>2324.34</v>
      </c>
      <c r="G8829">
        <v>3237.28</v>
      </c>
      <c r="H8829">
        <v>683</v>
      </c>
      <c r="I8829">
        <v>10</v>
      </c>
      <c r="J8829">
        <v>10860.91</v>
      </c>
      <c r="K8829" t="str">
        <f t="shared" si="137"/>
        <v>Low Risk</v>
      </c>
    </row>
    <row r="8830" spans="1:11" x14ac:dyDescent="0.25">
      <c r="A8830">
        <v>8829</v>
      </c>
      <c r="B8830">
        <v>55</v>
      </c>
      <c r="C8830" t="s">
        <v>13</v>
      </c>
      <c r="D8830" t="s">
        <v>18</v>
      </c>
      <c r="E8830" t="s">
        <v>12</v>
      </c>
      <c r="F8830">
        <v>980.71</v>
      </c>
      <c r="G8830">
        <v>95.11</v>
      </c>
      <c r="H8830">
        <v>471</v>
      </c>
      <c r="I8830">
        <v>9</v>
      </c>
      <c r="J8830">
        <v>3874.12</v>
      </c>
      <c r="K8830" t="str">
        <f t="shared" si="137"/>
        <v>Moderate Risk</v>
      </c>
    </row>
    <row r="8831" spans="1:11" x14ac:dyDescent="0.25">
      <c r="A8831">
        <v>8830</v>
      </c>
      <c r="B8831">
        <v>58</v>
      </c>
      <c r="C8831" t="s">
        <v>13</v>
      </c>
      <c r="D8831" t="s">
        <v>16</v>
      </c>
      <c r="E8831" t="s">
        <v>152</v>
      </c>
      <c r="F8831">
        <v>1072.48</v>
      </c>
      <c r="G8831">
        <v>3237.28</v>
      </c>
      <c r="H8831">
        <v>526</v>
      </c>
      <c r="I8831">
        <v>8</v>
      </c>
      <c r="J8831">
        <v>2874.27</v>
      </c>
      <c r="K8831" t="str">
        <f t="shared" si="137"/>
        <v>Low Risk</v>
      </c>
    </row>
    <row r="8832" spans="1:11" x14ac:dyDescent="0.25">
      <c r="A8832">
        <v>8831</v>
      </c>
      <c r="B8832">
        <v>62</v>
      </c>
      <c r="C8832" t="s">
        <v>10</v>
      </c>
      <c r="D8832" t="s">
        <v>14</v>
      </c>
      <c r="E8832" t="s">
        <v>15</v>
      </c>
      <c r="F8832">
        <v>1627.07</v>
      </c>
      <c r="G8832">
        <v>3572.35</v>
      </c>
      <c r="H8832">
        <v>578</v>
      </c>
      <c r="I8832">
        <v>8</v>
      </c>
      <c r="J8832">
        <v>5332.54</v>
      </c>
      <c r="K8832" t="str">
        <f t="shared" si="137"/>
        <v>Low Risk</v>
      </c>
    </row>
    <row r="8833" spans="1:11" x14ac:dyDescent="0.25">
      <c r="A8833">
        <v>8832</v>
      </c>
      <c r="B8833">
        <v>41</v>
      </c>
      <c r="C8833" t="s">
        <v>10</v>
      </c>
      <c r="D8833" t="s">
        <v>16</v>
      </c>
      <c r="E8833" t="s">
        <v>152</v>
      </c>
      <c r="F8833">
        <v>1938.25</v>
      </c>
      <c r="G8833">
        <v>3096.34</v>
      </c>
      <c r="H8833">
        <v>576</v>
      </c>
      <c r="I8833">
        <v>4</v>
      </c>
      <c r="J8833">
        <v>3667.15</v>
      </c>
      <c r="K8833" t="str">
        <f t="shared" si="137"/>
        <v>Low Risk</v>
      </c>
    </row>
    <row r="8834" spans="1:11" x14ac:dyDescent="0.25">
      <c r="A8834">
        <v>8833</v>
      </c>
      <c r="B8834">
        <v>57</v>
      </c>
      <c r="C8834" t="s">
        <v>13</v>
      </c>
      <c r="D8834" t="s">
        <v>11</v>
      </c>
      <c r="E8834" t="s">
        <v>15</v>
      </c>
      <c r="F8834">
        <v>3875.9</v>
      </c>
      <c r="G8834">
        <v>6558.03</v>
      </c>
      <c r="H8834">
        <v>676</v>
      </c>
      <c r="I8834">
        <v>7</v>
      </c>
      <c r="J8834">
        <v>11816.78</v>
      </c>
      <c r="K8834" t="str">
        <f t="shared" ref="K8834:K8897" si="138">IF(AND(H8834&lt;500,I8834&gt;10),"High Risk",IF(OR(H8834&lt;500,I8834&gt;10),"Moderate Risk","Low Risk"))</f>
        <v>Low Risk</v>
      </c>
    </row>
    <row r="8835" spans="1:11" x14ac:dyDescent="0.25">
      <c r="A8835">
        <v>8834</v>
      </c>
      <c r="B8835">
        <v>63</v>
      </c>
      <c r="C8835" t="s">
        <v>13</v>
      </c>
      <c r="D8835" t="s">
        <v>11</v>
      </c>
      <c r="E8835" t="s">
        <v>17</v>
      </c>
      <c r="F8835">
        <v>769.23</v>
      </c>
      <c r="G8835">
        <v>1646.06</v>
      </c>
      <c r="H8835">
        <v>476</v>
      </c>
      <c r="I8835">
        <v>12</v>
      </c>
      <c r="J8835">
        <v>1163.28</v>
      </c>
      <c r="K8835" t="str">
        <f t="shared" si="138"/>
        <v>High Risk</v>
      </c>
    </row>
    <row r="8836" spans="1:11" x14ac:dyDescent="0.25">
      <c r="A8836">
        <v>8835</v>
      </c>
      <c r="B8836">
        <v>73</v>
      </c>
      <c r="C8836" t="s">
        <v>10</v>
      </c>
      <c r="D8836" t="s">
        <v>16</v>
      </c>
      <c r="E8836" t="s">
        <v>17</v>
      </c>
      <c r="F8836">
        <v>2855.25</v>
      </c>
      <c r="G8836">
        <v>3237.28</v>
      </c>
      <c r="H8836">
        <v>665</v>
      </c>
      <c r="I8836">
        <v>6</v>
      </c>
      <c r="J8836">
        <v>11502.16</v>
      </c>
      <c r="K8836" t="str">
        <f t="shared" si="138"/>
        <v>Low Risk</v>
      </c>
    </row>
    <row r="8837" spans="1:11" x14ac:dyDescent="0.25">
      <c r="A8837">
        <v>8836</v>
      </c>
      <c r="B8837">
        <v>50</v>
      </c>
      <c r="C8837" t="s">
        <v>13</v>
      </c>
      <c r="D8837" t="s">
        <v>11</v>
      </c>
      <c r="E8837" t="s">
        <v>15</v>
      </c>
      <c r="F8837">
        <v>1513.3</v>
      </c>
      <c r="G8837">
        <v>1144.24</v>
      </c>
      <c r="H8837">
        <v>550</v>
      </c>
      <c r="I8837">
        <v>5</v>
      </c>
      <c r="J8837">
        <v>2875.69</v>
      </c>
      <c r="K8837" t="str">
        <f t="shared" si="138"/>
        <v>Low Risk</v>
      </c>
    </row>
    <row r="8838" spans="1:11" x14ac:dyDescent="0.25">
      <c r="A8838">
        <v>8837</v>
      </c>
      <c r="B8838">
        <v>34</v>
      </c>
      <c r="C8838" t="s">
        <v>13</v>
      </c>
      <c r="D8838" t="s">
        <v>18</v>
      </c>
      <c r="E8838" t="s">
        <v>12</v>
      </c>
      <c r="F8838">
        <v>1645.07</v>
      </c>
      <c r="G8838">
        <v>2464.61</v>
      </c>
      <c r="H8838">
        <v>565</v>
      </c>
      <c r="I8838">
        <v>8</v>
      </c>
      <c r="J8838">
        <v>2435.73</v>
      </c>
      <c r="K8838" t="str">
        <f t="shared" si="138"/>
        <v>Low Risk</v>
      </c>
    </row>
    <row r="8839" spans="1:11" x14ac:dyDescent="0.25">
      <c r="A8839">
        <v>8838</v>
      </c>
      <c r="B8839">
        <v>41</v>
      </c>
      <c r="C8839" t="s">
        <v>10</v>
      </c>
      <c r="D8839" t="s">
        <v>11</v>
      </c>
      <c r="E8839" t="s">
        <v>12</v>
      </c>
      <c r="F8839">
        <v>3323.05</v>
      </c>
      <c r="G8839">
        <v>4775.1499999999996</v>
      </c>
      <c r="H8839">
        <v>668</v>
      </c>
      <c r="I8839">
        <v>4</v>
      </c>
      <c r="J8839">
        <v>10673.74</v>
      </c>
      <c r="K8839" t="str">
        <f t="shared" si="138"/>
        <v>Low Risk</v>
      </c>
    </row>
    <row r="8840" spans="1:11" x14ac:dyDescent="0.25">
      <c r="A8840">
        <v>8839</v>
      </c>
      <c r="B8840">
        <v>54</v>
      </c>
      <c r="C8840" t="s">
        <v>10</v>
      </c>
      <c r="D8840" t="s">
        <v>16</v>
      </c>
      <c r="E8840" t="s">
        <v>17</v>
      </c>
      <c r="F8840">
        <v>1772.2249999999999</v>
      </c>
      <c r="G8840">
        <v>2720.73</v>
      </c>
      <c r="H8840">
        <v>424</v>
      </c>
      <c r="I8840">
        <v>11</v>
      </c>
      <c r="J8840">
        <v>1561.42</v>
      </c>
      <c r="K8840" t="str">
        <f t="shared" si="138"/>
        <v>High Risk</v>
      </c>
    </row>
    <row r="8841" spans="1:11" x14ac:dyDescent="0.25">
      <c r="A8841">
        <v>8840</v>
      </c>
      <c r="B8841">
        <v>74</v>
      </c>
      <c r="C8841" t="s">
        <v>13</v>
      </c>
      <c r="D8841" t="s">
        <v>18</v>
      </c>
      <c r="E8841" t="s">
        <v>17</v>
      </c>
      <c r="F8841">
        <v>2975.32</v>
      </c>
      <c r="G8841">
        <v>4246.25</v>
      </c>
      <c r="H8841">
        <v>634</v>
      </c>
      <c r="I8841">
        <v>7</v>
      </c>
      <c r="J8841">
        <v>10652.04</v>
      </c>
      <c r="K8841" t="str">
        <f t="shared" si="138"/>
        <v>Low Risk</v>
      </c>
    </row>
    <row r="8842" spans="1:11" x14ac:dyDescent="0.25">
      <c r="A8842">
        <v>8841</v>
      </c>
      <c r="B8842">
        <v>19</v>
      </c>
      <c r="C8842" t="s">
        <v>10</v>
      </c>
      <c r="D8842" t="s">
        <v>11</v>
      </c>
      <c r="E8842" t="s">
        <v>17</v>
      </c>
      <c r="F8842">
        <v>2514.12</v>
      </c>
      <c r="G8842">
        <v>3413.63</v>
      </c>
      <c r="H8842">
        <v>618</v>
      </c>
      <c r="I8842">
        <v>9</v>
      </c>
      <c r="J8842">
        <v>8112.35</v>
      </c>
      <c r="K8842" t="str">
        <f t="shared" si="138"/>
        <v>Low Risk</v>
      </c>
    </row>
    <row r="8843" spans="1:11" x14ac:dyDescent="0.25">
      <c r="A8843">
        <v>8842</v>
      </c>
      <c r="B8843">
        <v>49</v>
      </c>
      <c r="C8843" t="s">
        <v>10</v>
      </c>
      <c r="D8843" t="s">
        <v>18</v>
      </c>
      <c r="E8843" t="s">
        <v>21</v>
      </c>
      <c r="F8843">
        <v>1671.34</v>
      </c>
      <c r="G8843">
        <v>2000.53</v>
      </c>
      <c r="H8843">
        <v>468</v>
      </c>
      <c r="I8843">
        <v>6</v>
      </c>
      <c r="J8843">
        <v>4318.1499999999996</v>
      </c>
      <c r="K8843" t="str">
        <f t="shared" si="138"/>
        <v>Moderate Risk</v>
      </c>
    </row>
    <row r="8844" spans="1:11" x14ac:dyDescent="0.25">
      <c r="A8844">
        <v>8843</v>
      </c>
      <c r="B8844">
        <v>74</v>
      </c>
      <c r="C8844" t="s">
        <v>13</v>
      </c>
      <c r="D8844" t="s">
        <v>18</v>
      </c>
      <c r="E8844" t="s">
        <v>17</v>
      </c>
      <c r="F8844">
        <v>1118.05</v>
      </c>
      <c r="G8844">
        <v>2686.09</v>
      </c>
      <c r="H8844">
        <v>525</v>
      </c>
      <c r="I8844">
        <v>6</v>
      </c>
      <c r="J8844">
        <v>3719.51</v>
      </c>
      <c r="K8844" t="str">
        <f t="shared" si="138"/>
        <v>Low Risk</v>
      </c>
    </row>
    <row r="8845" spans="1:11" x14ac:dyDescent="0.25">
      <c r="A8845">
        <v>8844</v>
      </c>
      <c r="B8845">
        <v>41</v>
      </c>
      <c r="C8845" t="s">
        <v>10</v>
      </c>
      <c r="D8845" t="s">
        <v>18</v>
      </c>
      <c r="E8845" t="s">
        <v>12</v>
      </c>
      <c r="F8845">
        <v>3163.22</v>
      </c>
      <c r="G8845">
        <v>5183.49</v>
      </c>
      <c r="H8845">
        <v>729</v>
      </c>
      <c r="I8845">
        <v>6</v>
      </c>
      <c r="J8845">
        <v>13575.95</v>
      </c>
      <c r="K8845" t="str">
        <f t="shared" si="138"/>
        <v>Low Risk</v>
      </c>
    </row>
    <row r="8846" spans="1:11" x14ac:dyDescent="0.25">
      <c r="A8846">
        <v>8845</v>
      </c>
      <c r="B8846">
        <v>26</v>
      </c>
      <c r="C8846" t="s">
        <v>10</v>
      </c>
      <c r="D8846" t="s">
        <v>11</v>
      </c>
      <c r="E8846" t="s">
        <v>12</v>
      </c>
      <c r="F8846">
        <v>1772.2249999999999</v>
      </c>
      <c r="G8846">
        <v>5433.38</v>
      </c>
      <c r="H8846">
        <v>641</v>
      </c>
      <c r="I8846">
        <v>8</v>
      </c>
      <c r="J8846">
        <v>7433.37</v>
      </c>
      <c r="K8846" t="str">
        <f t="shared" si="138"/>
        <v>Low Risk</v>
      </c>
    </row>
    <row r="8847" spans="1:11" x14ac:dyDescent="0.25">
      <c r="A8847">
        <v>8846</v>
      </c>
      <c r="B8847">
        <v>21</v>
      </c>
      <c r="C8847" t="s">
        <v>10</v>
      </c>
      <c r="D8847" t="s">
        <v>14</v>
      </c>
      <c r="E8847" t="s">
        <v>12</v>
      </c>
      <c r="F8847">
        <v>916.51</v>
      </c>
      <c r="G8847">
        <v>2352.6999999999998</v>
      </c>
      <c r="H8847">
        <v>447</v>
      </c>
      <c r="I8847">
        <v>5</v>
      </c>
      <c r="J8847">
        <v>500</v>
      </c>
      <c r="K8847" t="str">
        <f t="shared" si="138"/>
        <v>Moderate Risk</v>
      </c>
    </row>
    <row r="8848" spans="1:11" x14ac:dyDescent="0.25">
      <c r="A8848">
        <v>8847</v>
      </c>
      <c r="B8848">
        <v>34</v>
      </c>
      <c r="C8848" t="s">
        <v>13</v>
      </c>
      <c r="D8848" t="s">
        <v>11</v>
      </c>
      <c r="E8848" t="s">
        <v>12</v>
      </c>
      <c r="F8848">
        <v>726.54</v>
      </c>
      <c r="G8848">
        <v>2198.9899999999998</v>
      </c>
      <c r="H8848">
        <v>545</v>
      </c>
      <c r="I8848">
        <v>4</v>
      </c>
      <c r="J8848">
        <v>1017.76</v>
      </c>
      <c r="K8848" t="str">
        <f t="shared" si="138"/>
        <v>Low Risk</v>
      </c>
    </row>
    <row r="8849" spans="1:11" x14ac:dyDescent="0.25">
      <c r="A8849">
        <v>8848</v>
      </c>
      <c r="B8849">
        <v>34</v>
      </c>
      <c r="C8849" t="s">
        <v>13</v>
      </c>
      <c r="D8849" t="s">
        <v>18</v>
      </c>
      <c r="E8849" t="s">
        <v>20</v>
      </c>
      <c r="F8849">
        <v>2641.4</v>
      </c>
      <c r="G8849">
        <v>4475.8900000000003</v>
      </c>
      <c r="H8849">
        <v>567</v>
      </c>
      <c r="I8849">
        <v>8</v>
      </c>
      <c r="J8849">
        <v>8591.65</v>
      </c>
      <c r="K8849" t="str">
        <f t="shared" si="138"/>
        <v>Low Risk</v>
      </c>
    </row>
    <row r="8850" spans="1:11" x14ac:dyDescent="0.25">
      <c r="A8850">
        <v>8849</v>
      </c>
      <c r="B8850">
        <v>70</v>
      </c>
      <c r="C8850" t="s">
        <v>10</v>
      </c>
      <c r="D8850" t="s">
        <v>11</v>
      </c>
      <c r="E8850" t="s">
        <v>15</v>
      </c>
      <c r="F8850">
        <v>1387.47</v>
      </c>
      <c r="G8850">
        <v>1513.98</v>
      </c>
      <c r="H8850">
        <v>526</v>
      </c>
      <c r="I8850">
        <v>5</v>
      </c>
      <c r="J8850">
        <v>6471.19</v>
      </c>
      <c r="K8850" t="str">
        <f t="shared" si="138"/>
        <v>Low Risk</v>
      </c>
    </row>
    <row r="8851" spans="1:11" x14ac:dyDescent="0.25">
      <c r="A8851">
        <v>8850</v>
      </c>
      <c r="B8851">
        <v>67</v>
      </c>
      <c r="C8851" t="s">
        <v>10</v>
      </c>
      <c r="D8851" t="s">
        <v>11</v>
      </c>
      <c r="E8851" t="s">
        <v>20</v>
      </c>
      <c r="F8851">
        <v>681.48</v>
      </c>
      <c r="G8851">
        <v>972.44</v>
      </c>
      <c r="H8851">
        <v>511</v>
      </c>
      <c r="I8851">
        <v>9</v>
      </c>
      <c r="J8851">
        <v>2496.9499999999998</v>
      </c>
      <c r="K8851" t="str">
        <f t="shared" si="138"/>
        <v>Low Risk</v>
      </c>
    </row>
    <row r="8852" spans="1:11" x14ac:dyDescent="0.25">
      <c r="A8852">
        <v>8851</v>
      </c>
      <c r="B8852">
        <v>65</v>
      </c>
      <c r="C8852" t="s">
        <v>13</v>
      </c>
      <c r="D8852" t="s">
        <v>14</v>
      </c>
      <c r="E8852" t="s">
        <v>12</v>
      </c>
      <c r="F8852">
        <v>1629.38</v>
      </c>
      <c r="G8852">
        <v>609.70000000000005</v>
      </c>
      <c r="H8852">
        <v>569</v>
      </c>
      <c r="I8852">
        <v>5</v>
      </c>
      <c r="J8852">
        <v>5298.55</v>
      </c>
      <c r="K8852" t="str">
        <f t="shared" si="138"/>
        <v>Low Risk</v>
      </c>
    </row>
    <row r="8853" spans="1:11" x14ac:dyDescent="0.25">
      <c r="A8853">
        <v>8852</v>
      </c>
      <c r="B8853">
        <v>47</v>
      </c>
      <c r="C8853" t="s">
        <v>13</v>
      </c>
      <c r="D8853" t="s">
        <v>11</v>
      </c>
      <c r="E8853" t="s">
        <v>21</v>
      </c>
      <c r="F8853">
        <v>1099.06</v>
      </c>
      <c r="G8853">
        <v>2427.9499999999998</v>
      </c>
      <c r="H8853">
        <v>541</v>
      </c>
      <c r="I8853">
        <v>3</v>
      </c>
      <c r="J8853">
        <v>5332.54</v>
      </c>
      <c r="K8853" t="str">
        <f t="shared" si="138"/>
        <v>Low Risk</v>
      </c>
    </row>
    <row r="8854" spans="1:11" x14ac:dyDescent="0.25">
      <c r="A8854">
        <v>8853</v>
      </c>
      <c r="B8854">
        <v>57</v>
      </c>
      <c r="C8854" t="s">
        <v>13</v>
      </c>
      <c r="D8854" t="s">
        <v>16</v>
      </c>
      <c r="E8854" t="s">
        <v>15</v>
      </c>
      <c r="F8854">
        <v>2442.61</v>
      </c>
      <c r="G8854">
        <v>4609.43</v>
      </c>
      <c r="H8854">
        <v>662</v>
      </c>
      <c r="I8854">
        <v>7</v>
      </c>
      <c r="J8854">
        <v>10130.26</v>
      </c>
      <c r="K8854" t="str">
        <f t="shared" si="138"/>
        <v>Low Risk</v>
      </c>
    </row>
    <row r="8855" spans="1:11" x14ac:dyDescent="0.25">
      <c r="A8855">
        <v>8854</v>
      </c>
      <c r="B8855">
        <v>75</v>
      </c>
      <c r="C8855" t="s">
        <v>10</v>
      </c>
      <c r="D8855" t="s">
        <v>14</v>
      </c>
      <c r="E8855" t="s">
        <v>15</v>
      </c>
      <c r="F8855">
        <v>1772.2249999999999</v>
      </c>
      <c r="G8855">
        <v>5947.41</v>
      </c>
      <c r="H8855">
        <v>709</v>
      </c>
      <c r="I8855">
        <v>4</v>
      </c>
      <c r="J8855">
        <v>12869.06</v>
      </c>
      <c r="K8855" t="str">
        <f t="shared" si="138"/>
        <v>Low Risk</v>
      </c>
    </row>
    <row r="8856" spans="1:11" x14ac:dyDescent="0.25">
      <c r="A8856">
        <v>8855</v>
      </c>
      <c r="B8856">
        <v>28</v>
      </c>
      <c r="C8856" t="s">
        <v>13</v>
      </c>
      <c r="D8856" t="s">
        <v>11</v>
      </c>
      <c r="E8856" t="s">
        <v>17</v>
      </c>
      <c r="F8856">
        <v>1438.82</v>
      </c>
      <c r="G8856">
        <v>2179.52</v>
      </c>
      <c r="H8856">
        <v>487</v>
      </c>
      <c r="I8856">
        <v>2</v>
      </c>
      <c r="J8856">
        <v>1362.41</v>
      </c>
      <c r="K8856" t="str">
        <f t="shared" si="138"/>
        <v>Moderate Risk</v>
      </c>
    </row>
    <row r="8857" spans="1:11" x14ac:dyDescent="0.25">
      <c r="A8857">
        <v>8856</v>
      </c>
      <c r="B8857">
        <v>38</v>
      </c>
      <c r="C8857" t="s">
        <v>13</v>
      </c>
      <c r="D8857" t="s">
        <v>14</v>
      </c>
      <c r="E8857" t="s">
        <v>17</v>
      </c>
      <c r="F8857">
        <v>1237.1099999999999</v>
      </c>
      <c r="G8857">
        <v>3116.87</v>
      </c>
      <c r="H8857">
        <v>493</v>
      </c>
      <c r="I8857">
        <v>12</v>
      </c>
      <c r="J8857">
        <v>1453.25</v>
      </c>
      <c r="K8857" t="str">
        <f t="shared" si="138"/>
        <v>High Risk</v>
      </c>
    </row>
    <row r="8858" spans="1:11" x14ac:dyDescent="0.25">
      <c r="A8858">
        <v>8857</v>
      </c>
      <c r="B8858">
        <v>38</v>
      </c>
      <c r="C8858" t="s">
        <v>13</v>
      </c>
      <c r="D8858" t="s">
        <v>18</v>
      </c>
      <c r="E8858" t="s">
        <v>21</v>
      </c>
      <c r="F8858">
        <v>2514.44</v>
      </c>
      <c r="G8858">
        <v>4917.24</v>
      </c>
      <c r="H8858">
        <v>610</v>
      </c>
      <c r="I8858">
        <v>11</v>
      </c>
      <c r="J8858">
        <v>5332.54</v>
      </c>
      <c r="K8858" t="str">
        <f t="shared" si="138"/>
        <v>Moderate Risk</v>
      </c>
    </row>
    <row r="8859" spans="1:11" x14ac:dyDescent="0.25">
      <c r="A8859">
        <v>8858</v>
      </c>
      <c r="B8859">
        <v>35</v>
      </c>
      <c r="C8859" t="s">
        <v>13</v>
      </c>
      <c r="D8859" t="s">
        <v>18</v>
      </c>
      <c r="E8859" t="s">
        <v>21</v>
      </c>
      <c r="F8859">
        <v>1772.2249999999999</v>
      </c>
      <c r="G8859">
        <v>5252.74</v>
      </c>
      <c r="H8859">
        <v>625</v>
      </c>
      <c r="I8859">
        <v>5</v>
      </c>
      <c r="J8859">
        <v>4322.54</v>
      </c>
      <c r="K8859" t="str">
        <f t="shared" si="138"/>
        <v>Low Risk</v>
      </c>
    </row>
    <row r="8860" spans="1:11" x14ac:dyDescent="0.25">
      <c r="A8860">
        <v>8859</v>
      </c>
      <c r="B8860">
        <v>72</v>
      </c>
      <c r="C8860" t="s">
        <v>10</v>
      </c>
      <c r="D8860" t="s">
        <v>16</v>
      </c>
      <c r="E8860" t="s">
        <v>15</v>
      </c>
      <c r="F8860">
        <v>1129.27</v>
      </c>
      <c r="G8860">
        <v>1332.9</v>
      </c>
      <c r="H8860">
        <v>521</v>
      </c>
      <c r="I8860">
        <v>10</v>
      </c>
      <c r="J8860">
        <v>5643.7</v>
      </c>
      <c r="K8860" t="str">
        <f t="shared" si="138"/>
        <v>Low Risk</v>
      </c>
    </row>
    <row r="8861" spans="1:11" x14ac:dyDescent="0.25">
      <c r="A8861">
        <v>8860</v>
      </c>
      <c r="B8861">
        <v>46</v>
      </c>
      <c r="C8861" t="s">
        <v>13</v>
      </c>
      <c r="D8861" t="s">
        <v>14</v>
      </c>
      <c r="E8861" t="s">
        <v>12</v>
      </c>
      <c r="F8861">
        <v>1391.15</v>
      </c>
      <c r="G8861">
        <v>1485.95</v>
      </c>
      <c r="H8861">
        <v>501</v>
      </c>
      <c r="I8861">
        <v>9</v>
      </c>
      <c r="J8861">
        <v>3664.12</v>
      </c>
      <c r="K8861" t="str">
        <f t="shared" si="138"/>
        <v>Low Risk</v>
      </c>
    </row>
    <row r="8862" spans="1:11" x14ac:dyDescent="0.25">
      <c r="A8862">
        <v>8861</v>
      </c>
      <c r="B8862">
        <v>41</v>
      </c>
      <c r="C8862" t="s">
        <v>10</v>
      </c>
      <c r="D8862" t="s">
        <v>11</v>
      </c>
      <c r="E8862" t="s">
        <v>12</v>
      </c>
      <c r="F8862">
        <v>1161.6600000000001</v>
      </c>
      <c r="G8862">
        <v>2382.16</v>
      </c>
      <c r="H8862">
        <v>576</v>
      </c>
      <c r="I8862">
        <v>6</v>
      </c>
      <c r="J8862">
        <v>3026.66</v>
      </c>
      <c r="K8862" t="str">
        <f t="shared" si="138"/>
        <v>Low Risk</v>
      </c>
    </row>
    <row r="8863" spans="1:11" x14ac:dyDescent="0.25">
      <c r="A8863">
        <v>8862</v>
      </c>
      <c r="B8863">
        <v>27</v>
      </c>
      <c r="C8863" t="s">
        <v>10</v>
      </c>
      <c r="D8863" t="s">
        <v>11</v>
      </c>
      <c r="E8863" t="s">
        <v>20</v>
      </c>
      <c r="F8863">
        <v>1190.82</v>
      </c>
      <c r="G8863">
        <v>2778.84</v>
      </c>
      <c r="H8863">
        <v>547</v>
      </c>
      <c r="I8863">
        <v>6</v>
      </c>
      <c r="J8863">
        <v>5332.54</v>
      </c>
      <c r="K8863" t="str">
        <f t="shared" si="138"/>
        <v>Low Risk</v>
      </c>
    </row>
    <row r="8864" spans="1:11" x14ac:dyDescent="0.25">
      <c r="A8864">
        <v>8863</v>
      </c>
      <c r="B8864">
        <v>62</v>
      </c>
      <c r="C8864" t="s">
        <v>13</v>
      </c>
      <c r="D8864" t="s">
        <v>16</v>
      </c>
      <c r="E8864" t="s">
        <v>17</v>
      </c>
      <c r="F8864">
        <v>1345.03</v>
      </c>
      <c r="G8864">
        <v>2661.47</v>
      </c>
      <c r="H8864">
        <v>576</v>
      </c>
      <c r="I8864">
        <v>5</v>
      </c>
      <c r="J8864">
        <v>3212.5</v>
      </c>
      <c r="K8864" t="str">
        <f t="shared" si="138"/>
        <v>Low Risk</v>
      </c>
    </row>
    <row r="8865" spans="1:11" x14ac:dyDescent="0.25">
      <c r="A8865">
        <v>8864</v>
      </c>
      <c r="B8865">
        <v>34</v>
      </c>
      <c r="C8865" t="s">
        <v>13</v>
      </c>
      <c r="D8865" t="s">
        <v>11</v>
      </c>
      <c r="E8865" t="s">
        <v>21</v>
      </c>
      <c r="F8865">
        <v>1813.02</v>
      </c>
      <c r="G8865">
        <v>2916.53</v>
      </c>
      <c r="H8865">
        <v>569</v>
      </c>
      <c r="I8865">
        <v>5</v>
      </c>
      <c r="J8865">
        <v>6183.81</v>
      </c>
      <c r="K8865" t="str">
        <f t="shared" si="138"/>
        <v>Low Risk</v>
      </c>
    </row>
    <row r="8866" spans="1:11" x14ac:dyDescent="0.25">
      <c r="A8866">
        <v>8865</v>
      </c>
      <c r="B8866">
        <v>35</v>
      </c>
      <c r="C8866" t="s">
        <v>10</v>
      </c>
      <c r="D8866" t="s">
        <v>18</v>
      </c>
      <c r="E8866" t="s">
        <v>17</v>
      </c>
      <c r="F8866">
        <v>1665.63</v>
      </c>
      <c r="G8866">
        <v>5355</v>
      </c>
      <c r="H8866">
        <v>600</v>
      </c>
      <c r="I8866">
        <v>8</v>
      </c>
      <c r="J8866">
        <v>5089.91</v>
      </c>
      <c r="K8866" t="str">
        <f t="shared" si="138"/>
        <v>Low Risk</v>
      </c>
    </row>
    <row r="8867" spans="1:11" x14ac:dyDescent="0.25">
      <c r="A8867">
        <v>8866</v>
      </c>
      <c r="B8867">
        <v>59</v>
      </c>
      <c r="C8867" t="s">
        <v>13</v>
      </c>
      <c r="D8867" t="s">
        <v>18</v>
      </c>
      <c r="E8867" t="s">
        <v>21</v>
      </c>
      <c r="F8867">
        <v>2947.16</v>
      </c>
      <c r="G8867">
        <v>6943.7</v>
      </c>
      <c r="H8867">
        <v>692</v>
      </c>
      <c r="I8867">
        <v>7</v>
      </c>
      <c r="J8867">
        <v>12824.86</v>
      </c>
      <c r="K8867" t="str">
        <f t="shared" si="138"/>
        <v>Low Risk</v>
      </c>
    </row>
    <row r="8868" spans="1:11" x14ac:dyDescent="0.25">
      <c r="A8868">
        <v>8867</v>
      </c>
      <c r="B8868">
        <v>65</v>
      </c>
      <c r="C8868" t="s">
        <v>10</v>
      </c>
      <c r="D8868" t="s">
        <v>14</v>
      </c>
      <c r="E8868" t="s">
        <v>12</v>
      </c>
      <c r="F8868">
        <v>1567.8</v>
      </c>
      <c r="G8868">
        <v>2228.4899999999998</v>
      </c>
      <c r="H8868">
        <v>489</v>
      </c>
      <c r="I8868">
        <v>13</v>
      </c>
      <c r="J8868">
        <v>5396.63</v>
      </c>
      <c r="K8868" t="str">
        <f t="shared" si="138"/>
        <v>High Risk</v>
      </c>
    </row>
    <row r="8869" spans="1:11" x14ac:dyDescent="0.25">
      <c r="A8869">
        <v>8868</v>
      </c>
      <c r="B8869">
        <v>37</v>
      </c>
      <c r="C8869" t="s">
        <v>13</v>
      </c>
      <c r="D8869" t="s">
        <v>14</v>
      </c>
      <c r="E8869" t="s">
        <v>12</v>
      </c>
      <c r="F8869">
        <v>1223.0899999999999</v>
      </c>
      <c r="G8869">
        <v>1720.05</v>
      </c>
      <c r="H8869">
        <v>576</v>
      </c>
      <c r="I8869">
        <v>9</v>
      </c>
      <c r="J8869">
        <v>2148.62</v>
      </c>
      <c r="K8869" t="str">
        <f t="shared" si="138"/>
        <v>Low Risk</v>
      </c>
    </row>
    <row r="8870" spans="1:11" x14ac:dyDescent="0.25">
      <c r="A8870">
        <v>8869</v>
      </c>
      <c r="B8870">
        <v>54</v>
      </c>
      <c r="C8870" t="s">
        <v>13</v>
      </c>
      <c r="D8870" t="s">
        <v>11</v>
      </c>
      <c r="E8870" t="s">
        <v>17</v>
      </c>
      <c r="F8870">
        <v>815.27</v>
      </c>
      <c r="G8870">
        <v>858.98</v>
      </c>
      <c r="H8870">
        <v>544</v>
      </c>
      <c r="I8870">
        <v>11</v>
      </c>
      <c r="J8870">
        <v>1036.03</v>
      </c>
      <c r="K8870" t="str">
        <f t="shared" si="138"/>
        <v>Moderate Risk</v>
      </c>
    </row>
    <row r="8871" spans="1:11" x14ac:dyDescent="0.25">
      <c r="A8871">
        <v>8870</v>
      </c>
      <c r="B8871">
        <v>62</v>
      </c>
      <c r="C8871" t="s">
        <v>10</v>
      </c>
      <c r="D8871" t="s">
        <v>11</v>
      </c>
      <c r="E8871" t="s">
        <v>15</v>
      </c>
      <c r="F8871">
        <v>1772.2249999999999</v>
      </c>
      <c r="G8871">
        <v>3255.54</v>
      </c>
      <c r="H8871">
        <v>464</v>
      </c>
      <c r="I8871">
        <v>8</v>
      </c>
      <c r="J8871">
        <v>1400.3</v>
      </c>
      <c r="K8871" t="str">
        <f t="shared" si="138"/>
        <v>Moderate Risk</v>
      </c>
    </row>
    <row r="8872" spans="1:11" x14ac:dyDescent="0.25">
      <c r="A8872">
        <v>8871</v>
      </c>
      <c r="B8872">
        <v>35</v>
      </c>
      <c r="C8872" t="s">
        <v>10</v>
      </c>
      <c r="D8872" t="s">
        <v>16</v>
      </c>
      <c r="E8872" t="s">
        <v>17</v>
      </c>
      <c r="F8872">
        <v>1709.02</v>
      </c>
      <c r="G8872">
        <v>3802.67</v>
      </c>
      <c r="H8872">
        <v>583</v>
      </c>
      <c r="I8872">
        <v>7</v>
      </c>
      <c r="J8872">
        <v>4625.5</v>
      </c>
      <c r="K8872" t="str">
        <f t="shared" si="138"/>
        <v>Low Risk</v>
      </c>
    </row>
    <row r="8873" spans="1:11" x14ac:dyDescent="0.25">
      <c r="A8873">
        <v>8872</v>
      </c>
      <c r="B8873">
        <v>34</v>
      </c>
      <c r="C8873" t="s">
        <v>10</v>
      </c>
      <c r="D8873" t="s">
        <v>18</v>
      </c>
      <c r="E8873" t="s">
        <v>152</v>
      </c>
      <c r="F8873">
        <v>1306.56</v>
      </c>
      <c r="G8873">
        <v>2945.73</v>
      </c>
      <c r="H8873">
        <v>567</v>
      </c>
      <c r="I8873">
        <v>3</v>
      </c>
      <c r="J8873">
        <v>3728.71</v>
      </c>
      <c r="K8873" t="str">
        <f t="shared" si="138"/>
        <v>Low Risk</v>
      </c>
    </row>
    <row r="8874" spans="1:11" x14ac:dyDescent="0.25">
      <c r="A8874">
        <v>8873</v>
      </c>
      <c r="B8874">
        <v>26</v>
      </c>
      <c r="C8874" t="s">
        <v>10</v>
      </c>
      <c r="D8874" t="s">
        <v>14</v>
      </c>
      <c r="E8874" t="s">
        <v>17</v>
      </c>
      <c r="F8874">
        <v>1338.9</v>
      </c>
      <c r="G8874">
        <v>2283.63</v>
      </c>
      <c r="H8874">
        <v>558</v>
      </c>
      <c r="I8874">
        <v>12</v>
      </c>
      <c r="J8874">
        <v>2862.39</v>
      </c>
      <c r="K8874" t="str">
        <f t="shared" si="138"/>
        <v>Moderate Risk</v>
      </c>
    </row>
    <row r="8875" spans="1:11" x14ac:dyDescent="0.25">
      <c r="A8875">
        <v>8874</v>
      </c>
      <c r="B8875">
        <v>31</v>
      </c>
      <c r="C8875" t="s">
        <v>10</v>
      </c>
      <c r="D8875" t="s">
        <v>18</v>
      </c>
      <c r="E8875" t="s">
        <v>20</v>
      </c>
      <c r="F8875">
        <v>4482.6000000000004</v>
      </c>
      <c r="G8875">
        <v>8771.18</v>
      </c>
      <c r="H8875">
        <v>710</v>
      </c>
      <c r="I8875">
        <v>6</v>
      </c>
      <c r="J8875">
        <v>17426.78</v>
      </c>
      <c r="K8875" t="str">
        <f t="shared" si="138"/>
        <v>Low Risk</v>
      </c>
    </row>
    <row r="8876" spans="1:11" x14ac:dyDescent="0.25">
      <c r="A8876">
        <v>8875</v>
      </c>
      <c r="B8876">
        <v>66</v>
      </c>
      <c r="C8876" t="s">
        <v>13</v>
      </c>
      <c r="D8876" t="s">
        <v>16</v>
      </c>
      <c r="E8876" t="s">
        <v>12</v>
      </c>
      <c r="F8876">
        <v>2367.91</v>
      </c>
      <c r="G8876">
        <v>4553.92</v>
      </c>
      <c r="H8876">
        <v>620</v>
      </c>
      <c r="I8876">
        <v>6</v>
      </c>
      <c r="J8876">
        <v>6233.94</v>
      </c>
      <c r="K8876" t="str">
        <f t="shared" si="138"/>
        <v>Low Risk</v>
      </c>
    </row>
    <row r="8877" spans="1:11" x14ac:dyDescent="0.25">
      <c r="A8877">
        <v>8876</v>
      </c>
      <c r="B8877">
        <v>46</v>
      </c>
      <c r="C8877" t="s">
        <v>10</v>
      </c>
      <c r="D8877" t="s">
        <v>19</v>
      </c>
      <c r="E8877" t="s">
        <v>12</v>
      </c>
      <c r="F8877">
        <v>1908.9</v>
      </c>
      <c r="G8877">
        <v>3295.65</v>
      </c>
      <c r="H8877">
        <v>592</v>
      </c>
      <c r="I8877">
        <v>7</v>
      </c>
      <c r="J8877">
        <v>6102.05</v>
      </c>
      <c r="K8877" t="str">
        <f t="shared" si="138"/>
        <v>Low Risk</v>
      </c>
    </row>
    <row r="8878" spans="1:11" x14ac:dyDescent="0.25">
      <c r="A8878">
        <v>8877</v>
      </c>
      <c r="B8878">
        <v>48</v>
      </c>
      <c r="C8878" t="s">
        <v>13</v>
      </c>
      <c r="D8878" t="s">
        <v>16</v>
      </c>
      <c r="E8878" t="s">
        <v>20</v>
      </c>
      <c r="F8878">
        <v>5433.77</v>
      </c>
      <c r="G8878">
        <v>3237.28</v>
      </c>
      <c r="H8878">
        <v>677</v>
      </c>
      <c r="I8878">
        <v>5</v>
      </c>
      <c r="J8878">
        <v>18812.490000000002</v>
      </c>
      <c r="K8878" t="str">
        <f t="shared" si="138"/>
        <v>Low Risk</v>
      </c>
    </row>
    <row r="8879" spans="1:11" x14ac:dyDescent="0.25">
      <c r="A8879">
        <v>8878</v>
      </c>
      <c r="B8879">
        <v>21</v>
      </c>
      <c r="C8879" t="s">
        <v>10</v>
      </c>
      <c r="D8879" t="s">
        <v>16</v>
      </c>
      <c r="E8879" t="s">
        <v>15</v>
      </c>
      <c r="F8879">
        <v>1364.68</v>
      </c>
      <c r="G8879">
        <v>3734.36</v>
      </c>
      <c r="H8879">
        <v>535</v>
      </c>
      <c r="I8879">
        <v>7</v>
      </c>
      <c r="J8879">
        <v>4136.47</v>
      </c>
      <c r="K8879" t="str">
        <f t="shared" si="138"/>
        <v>Low Risk</v>
      </c>
    </row>
    <row r="8880" spans="1:11" x14ac:dyDescent="0.25">
      <c r="A8880">
        <v>8879</v>
      </c>
      <c r="B8880">
        <v>35</v>
      </c>
      <c r="C8880" t="s">
        <v>13</v>
      </c>
      <c r="D8880" t="s">
        <v>11</v>
      </c>
      <c r="E8880" t="s">
        <v>15</v>
      </c>
      <c r="F8880">
        <v>1658.19</v>
      </c>
      <c r="G8880">
        <v>3622.44</v>
      </c>
      <c r="H8880">
        <v>606</v>
      </c>
      <c r="I8880">
        <v>7</v>
      </c>
      <c r="J8880">
        <v>3665.95</v>
      </c>
      <c r="K8880" t="str">
        <f t="shared" si="138"/>
        <v>Low Risk</v>
      </c>
    </row>
    <row r="8881" spans="1:11" x14ac:dyDescent="0.25">
      <c r="A8881">
        <v>8880</v>
      </c>
      <c r="B8881">
        <v>37</v>
      </c>
      <c r="C8881" t="s">
        <v>10</v>
      </c>
      <c r="D8881" t="s">
        <v>18</v>
      </c>
      <c r="E8881" t="s">
        <v>12</v>
      </c>
      <c r="F8881">
        <v>1751.05</v>
      </c>
      <c r="G8881">
        <v>2371.73</v>
      </c>
      <c r="H8881">
        <v>506</v>
      </c>
      <c r="I8881">
        <v>6</v>
      </c>
      <c r="J8881">
        <v>9537.31</v>
      </c>
      <c r="K8881" t="str">
        <f t="shared" si="138"/>
        <v>Low Risk</v>
      </c>
    </row>
    <row r="8882" spans="1:11" x14ac:dyDescent="0.25">
      <c r="A8882">
        <v>8881</v>
      </c>
      <c r="B8882">
        <v>73</v>
      </c>
      <c r="C8882" t="s">
        <v>10</v>
      </c>
      <c r="D8882" t="s">
        <v>14</v>
      </c>
      <c r="E8882" t="s">
        <v>20</v>
      </c>
      <c r="F8882">
        <v>1400.77</v>
      </c>
      <c r="G8882">
        <v>1841.82</v>
      </c>
      <c r="H8882">
        <v>576</v>
      </c>
      <c r="I8882">
        <v>7</v>
      </c>
      <c r="J8882">
        <v>5332.54</v>
      </c>
      <c r="K8882" t="str">
        <f t="shared" si="138"/>
        <v>Low Risk</v>
      </c>
    </row>
    <row r="8883" spans="1:11" x14ac:dyDescent="0.25">
      <c r="A8883">
        <v>8882</v>
      </c>
      <c r="B8883">
        <v>73</v>
      </c>
      <c r="C8883" t="s">
        <v>13</v>
      </c>
      <c r="D8883" t="s">
        <v>16</v>
      </c>
      <c r="E8883" t="s">
        <v>21</v>
      </c>
      <c r="F8883">
        <v>1772.2249999999999</v>
      </c>
      <c r="G8883">
        <v>7009.97</v>
      </c>
      <c r="H8883">
        <v>643</v>
      </c>
      <c r="I8883">
        <v>8</v>
      </c>
      <c r="J8883">
        <v>11673.04</v>
      </c>
      <c r="K8883" t="str">
        <f t="shared" si="138"/>
        <v>Low Risk</v>
      </c>
    </row>
    <row r="8884" spans="1:11" x14ac:dyDescent="0.25">
      <c r="A8884">
        <v>8883</v>
      </c>
      <c r="B8884">
        <v>64</v>
      </c>
      <c r="C8884" t="s">
        <v>10</v>
      </c>
      <c r="D8884" t="s">
        <v>14</v>
      </c>
      <c r="E8884" t="s">
        <v>21</v>
      </c>
      <c r="F8884">
        <v>773.78</v>
      </c>
      <c r="G8884">
        <v>860.84</v>
      </c>
      <c r="H8884">
        <v>576</v>
      </c>
      <c r="I8884">
        <v>5</v>
      </c>
      <c r="J8884">
        <v>500</v>
      </c>
      <c r="K8884" t="str">
        <f t="shared" si="138"/>
        <v>Low Risk</v>
      </c>
    </row>
    <row r="8885" spans="1:11" x14ac:dyDescent="0.25">
      <c r="A8885">
        <v>8884</v>
      </c>
      <c r="B8885">
        <v>60</v>
      </c>
      <c r="C8885" t="s">
        <v>13</v>
      </c>
      <c r="D8885" t="s">
        <v>14</v>
      </c>
      <c r="E8885" t="s">
        <v>20</v>
      </c>
      <c r="F8885">
        <v>1006.69</v>
      </c>
      <c r="G8885">
        <v>2103.56</v>
      </c>
      <c r="H8885">
        <v>576</v>
      </c>
      <c r="I8885">
        <v>10</v>
      </c>
      <c r="J8885">
        <v>4205.6899999999996</v>
      </c>
      <c r="K8885" t="str">
        <f t="shared" si="138"/>
        <v>Low Risk</v>
      </c>
    </row>
    <row r="8886" spans="1:11" x14ac:dyDescent="0.25">
      <c r="A8886">
        <v>8885</v>
      </c>
      <c r="B8886">
        <v>61</v>
      </c>
      <c r="C8886" t="s">
        <v>13</v>
      </c>
      <c r="D8886" t="s">
        <v>14</v>
      </c>
      <c r="E8886" t="s">
        <v>15</v>
      </c>
      <c r="F8886">
        <v>1342.31</v>
      </c>
      <c r="G8886">
        <v>1931.75</v>
      </c>
      <c r="H8886">
        <v>634</v>
      </c>
      <c r="I8886">
        <v>5</v>
      </c>
      <c r="J8886">
        <v>3322.68</v>
      </c>
      <c r="K8886" t="str">
        <f t="shared" si="138"/>
        <v>Low Risk</v>
      </c>
    </row>
    <row r="8887" spans="1:11" x14ac:dyDescent="0.25">
      <c r="A8887">
        <v>8886</v>
      </c>
      <c r="B8887">
        <v>26</v>
      </c>
      <c r="C8887" t="s">
        <v>13</v>
      </c>
      <c r="D8887" t="s">
        <v>14</v>
      </c>
      <c r="E8887" t="s">
        <v>17</v>
      </c>
      <c r="F8887">
        <v>1772.2249999999999</v>
      </c>
      <c r="G8887">
        <v>3237.28</v>
      </c>
      <c r="H8887">
        <v>576</v>
      </c>
      <c r="I8887">
        <v>8</v>
      </c>
      <c r="J8887">
        <v>500</v>
      </c>
      <c r="K8887" t="str">
        <f t="shared" si="138"/>
        <v>Low Risk</v>
      </c>
    </row>
    <row r="8888" spans="1:11" x14ac:dyDescent="0.25">
      <c r="A8888">
        <v>8887</v>
      </c>
      <c r="B8888">
        <v>30</v>
      </c>
      <c r="C8888" t="s">
        <v>10</v>
      </c>
      <c r="D8888" t="s">
        <v>11</v>
      </c>
      <c r="E8888" t="s">
        <v>17</v>
      </c>
      <c r="F8888">
        <v>2122.79</v>
      </c>
      <c r="G8888">
        <v>2980.24</v>
      </c>
      <c r="H8888">
        <v>555</v>
      </c>
      <c r="I8888">
        <v>5</v>
      </c>
      <c r="J8888">
        <v>8844.7199999999993</v>
      </c>
      <c r="K8888" t="str">
        <f t="shared" si="138"/>
        <v>Low Risk</v>
      </c>
    </row>
    <row r="8889" spans="1:11" x14ac:dyDescent="0.25">
      <c r="A8889">
        <v>8888</v>
      </c>
      <c r="B8889">
        <v>32</v>
      </c>
      <c r="C8889" t="s">
        <v>10</v>
      </c>
      <c r="D8889" t="s">
        <v>19</v>
      </c>
      <c r="E8889" t="s">
        <v>21</v>
      </c>
      <c r="F8889">
        <v>2336.7399999999998</v>
      </c>
      <c r="G8889">
        <v>4452.51</v>
      </c>
      <c r="H8889">
        <v>576</v>
      </c>
      <c r="I8889">
        <v>6</v>
      </c>
      <c r="J8889">
        <v>8613.08</v>
      </c>
      <c r="K8889" t="str">
        <f t="shared" si="138"/>
        <v>Low Risk</v>
      </c>
    </row>
    <row r="8890" spans="1:11" x14ac:dyDescent="0.25">
      <c r="A8890">
        <v>8889</v>
      </c>
      <c r="B8890">
        <v>44</v>
      </c>
      <c r="C8890" t="s">
        <v>10</v>
      </c>
      <c r="D8890" t="s">
        <v>11</v>
      </c>
      <c r="E8890" t="s">
        <v>21</v>
      </c>
      <c r="F8890">
        <v>1540.68</v>
      </c>
      <c r="G8890">
        <v>3237.28</v>
      </c>
      <c r="H8890">
        <v>607</v>
      </c>
      <c r="I8890">
        <v>11</v>
      </c>
      <c r="J8890">
        <v>5763.25</v>
      </c>
      <c r="K8890" t="str">
        <f t="shared" si="138"/>
        <v>Moderate Risk</v>
      </c>
    </row>
    <row r="8891" spans="1:11" x14ac:dyDescent="0.25">
      <c r="A8891">
        <v>8890</v>
      </c>
      <c r="B8891">
        <v>32</v>
      </c>
      <c r="C8891" t="s">
        <v>13</v>
      </c>
      <c r="D8891" t="s">
        <v>18</v>
      </c>
      <c r="E8891" t="s">
        <v>15</v>
      </c>
      <c r="F8891">
        <v>1433.08</v>
      </c>
      <c r="G8891">
        <v>2536.41</v>
      </c>
      <c r="H8891">
        <v>533</v>
      </c>
      <c r="I8891">
        <v>6</v>
      </c>
      <c r="J8891">
        <v>5663.48</v>
      </c>
      <c r="K8891" t="str">
        <f t="shared" si="138"/>
        <v>Low Risk</v>
      </c>
    </row>
    <row r="8892" spans="1:11" x14ac:dyDescent="0.25">
      <c r="A8892">
        <v>8891</v>
      </c>
      <c r="B8892">
        <v>45</v>
      </c>
      <c r="C8892" t="s">
        <v>10</v>
      </c>
      <c r="D8892" t="s">
        <v>14</v>
      </c>
      <c r="E8892" t="s">
        <v>12</v>
      </c>
      <c r="F8892">
        <v>722.94</v>
      </c>
      <c r="G8892">
        <v>1401.03</v>
      </c>
      <c r="H8892">
        <v>413</v>
      </c>
      <c r="I8892">
        <v>10</v>
      </c>
      <c r="J8892">
        <v>695.43</v>
      </c>
      <c r="K8892" t="str">
        <f t="shared" si="138"/>
        <v>Moderate Risk</v>
      </c>
    </row>
    <row r="8893" spans="1:11" x14ac:dyDescent="0.25">
      <c r="A8893">
        <v>8892</v>
      </c>
      <c r="B8893">
        <v>54</v>
      </c>
      <c r="C8893" t="s">
        <v>10</v>
      </c>
      <c r="D8893" t="s">
        <v>11</v>
      </c>
      <c r="E8893" t="s">
        <v>21</v>
      </c>
      <c r="F8893">
        <v>1527.77</v>
      </c>
      <c r="G8893">
        <v>3653.22</v>
      </c>
      <c r="H8893">
        <v>509</v>
      </c>
      <c r="I8893">
        <v>9</v>
      </c>
      <c r="J8893">
        <v>5279.25</v>
      </c>
      <c r="K8893" t="str">
        <f t="shared" si="138"/>
        <v>Low Risk</v>
      </c>
    </row>
    <row r="8894" spans="1:11" x14ac:dyDescent="0.25">
      <c r="A8894">
        <v>8893</v>
      </c>
      <c r="B8894">
        <v>72</v>
      </c>
      <c r="C8894" t="s">
        <v>10</v>
      </c>
      <c r="D8894" t="s">
        <v>11</v>
      </c>
      <c r="E8894" t="s">
        <v>15</v>
      </c>
      <c r="F8894">
        <v>3204.54</v>
      </c>
      <c r="G8894">
        <v>5703.23</v>
      </c>
      <c r="H8894">
        <v>709</v>
      </c>
      <c r="I8894">
        <v>7</v>
      </c>
      <c r="J8894">
        <v>12157.71</v>
      </c>
      <c r="K8894" t="str">
        <f t="shared" si="138"/>
        <v>Low Risk</v>
      </c>
    </row>
    <row r="8895" spans="1:11" x14ac:dyDescent="0.25">
      <c r="A8895">
        <v>8894</v>
      </c>
      <c r="B8895">
        <v>36</v>
      </c>
      <c r="C8895" t="s">
        <v>10</v>
      </c>
      <c r="D8895" t="s">
        <v>11</v>
      </c>
      <c r="E8895" t="s">
        <v>17</v>
      </c>
      <c r="F8895">
        <v>964.75</v>
      </c>
      <c r="G8895">
        <v>2523.83</v>
      </c>
      <c r="H8895">
        <v>500</v>
      </c>
      <c r="I8895">
        <v>8</v>
      </c>
      <c r="J8895">
        <v>2536.44</v>
      </c>
      <c r="K8895" t="str">
        <f t="shared" si="138"/>
        <v>Low Risk</v>
      </c>
    </row>
    <row r="8896" spans="1:11" x14ac:dyDescent="0.25">
      <c r="A8896">
        <v>8895</v>
      </c>
      <c r="B8896">
        <v>43</v>
      </c>
      <c r="C8896" t="s">
        <v>10</v>
      </c>
      <c r="D8896" t="s">
        <v>14</v>
      </c>
      <c r="E8896" t="s">
        <v>17</v>
      </c>
      <c r="F8896">
        <v>1815.69</v>
      </c>
      <c r="G8896">
        <v>2557.64</v>
      </c>
      <c r="H8896">
        <v>533</v>
      </c>
      <c r="I8896">
        <v>6</v>
      </c>
      <c r="J8896">
        <v>4794.07</v>
      </c>
      <c r="K8896" t="str">
        <f t="shared" si="138"/>
        <v>Low Risk</v>
      </c>
    </row>
    <row r="8897" spans="1:11" x14ac:dyDescent="0.25">
      <c r="A8897">
        <v>8896</v>
      </c>
      <c r="B8897">
        <v>69</v>
      </c>
      <c r="C8897" t="s">
        <v>10</v>
      </c>
      <c r="D8897" t="s">
        <v>11</v>
      </c>
      <c r="E8897" t="s">
        <v>20</v>
      </c>
      <c r="F8897">
        <v>1772.2249999999999</v>
      </c>
      <c r="G8897">
        <v>3816</v>
      </c>
      <c r="H8897">
        <v>646</v>
      </c>
      <c r="I8897">
        <v>8</v>
      </c>
      <c r="J8897">
        <v>10652.01</v>
      </c>
      <c r="K8897" t="str">
        <f t="shared" si="138"/>
        <v>Low Risk</v>
      </c>
    </row>
    <row r="8898" spans="1:11" x14ac:dyDescent="0.25">
      <c r="A8898">
        <v>8897</v>
      </c>
      <c r="B8898">
        <v>43</v>
      </c>
      <c r="C8898" t="s">
        <v>10</v>
      </c>
      <c r="D8898" t="s">
        <v>14</v>
      </c>
      <c r="E8898" t="s">
        <v>17</v>
      </c>
      <c r="F8898">
        <v>1772.2249999999999</v>
      </c>
      <c r="G8898">
        <v>3731.57</v>
      </c>
      <c r="H8898">
        <v>578</v>
      </c>
      <c r="I8898">
        <v>7</v>
      </c>
      <c r="J8898">
        <v>7085.68</v>
      </c>
      <c r="K8898" t="str">
        <f t="shared" ref="K8898:K8961" si="139">IF(AND(H8898&lt;500,I8898&gt;10),"High Risk",IF(OR(H8898&lt;500,I8898&gt;10),"Moderate Risk","Low Risk"))</f>
        <v>Low Risk</v>
      </c>
    </row>
    <row r="8899" spans="1:11" x14ac:dyDescent="0.25">
      <c r="A8899">
        <v>8898</v>
      </c>
      <c r="B8899">
        <v>42</v>
      </c>
      <c r="C8899" t="s">
        <v>10</v>
      </c>
      <c r="D8899" t="s">
        <v>18</v>
      </c>
      <c r="E8899" t="s">
        <v>12</v>
      </c>
      <c r="F8899">
        <v>2223.4899999999998</v>
      </c>
      <c r="G8899">
        <v>3756.42</v>
      </c>
      <c r="H8899">
        <v>638</v>
      </c>
      <c r="I8899">
        <v>5</v>
      </c>
      <c r="J8899">
        <v>7395.58</v>
      </c>
      <c r="K8899" t="str">
        <f t="shared" si="139"/>
        <v>Low Risk</v>
      </c>
    </row>
    <row r="8900" spans="1:11" x14ac:dyDescent="0.25">
      <c r="A8900">
        <v>8899</v>
      </c>
      <c r="B8900">
        <v>43</v>
      </c>
      <c r="C8900" t="s">
        <v>10</v>
      </c>
      <c r="D8900" t="s">
        <v>11</v>
      </c>
      <c r="E8900" t="s">
        <v>12</v>
      </c>
      <c r="F8900">
        <v>1672.97</v>
      </c>
      <c r="G8900">
        <v>2173.35</v>
      </c>
      <c r="H8900">
        <v>530</v>
      </c>
      <c r="I8900">
        <v>14</v>
      </c>
      <c r="J8900">
        <v>3462.59</v>
      </c>
      <c r="K8900" t="str">
        <f t="shared" si="139"/>
        <v>Moderate Risk</v>
      </c>
    </row>
    <row r="8901" spans="1:11" x14ac:dyDescent="0.25">
      <c r="A8901">
        <v>8900</v>
      </c>
      <c r="B8901">
        <v>43</v>
      </c>
      <c r="C8901" t="s">
        <v>13</v>
      </c>
      <c r="D8901" t="s">
        <v>18</v>
      </c>
      <c r="E8901" t="s">
        <v>12</v>
      </c>
      <c r="F8901">
        <v>4788.75</v>
      </c>
      <c r="G8901">
        <v>7795.5</v>
      </c>
      <c r="H8901">
        <v>671</v>
      </c>
      <c r="I8901">
        <v>12</v>
      </c>
      <c r="J8901">
        <v>12423.84</v>
      </c>
      <c r="K8901" t="str">
        <f t="shared" si="139"/>
        <v>Moderate Risk</v>
      </c>
    </row>
    <row r="8902" spans="1:11" x14ac:dyDescent="0.25">
      <c r="A8902">
        <v>8901</v>
      </c>
      <c r="B8902">
        <v>63</v>
      </c>
      <c r="C8902" t="s">
        <v>10</v>
      </c>
      <c r="D8902" t="s">
        <v>19</v>
      </c>
      <c r="E8902" t="s">
        <v>12</v>
      </c>
      <c r="F8902">
        <v>5272.7</v>
      </c>
      <c r="G8902">
        <v>8775.52</v>
      </c>
      <c r="H8902">
        <v>696</v>
      </c>
      <c r="I8902">
        <v>5</v>
      </c>
      <c r="J8902">
        <v>19802.09</v>
      </c>
      <c r="K8902" t="str">
        <f t="shared" si="139"/>
        <v>Low Risk</v>
      </c>
    </row>
    <row r="8903" spans="1:11" x14ac:dyDescent="0.25">
      <c r="A8903">
        <v>8902</v>
      </c>
      <c r="B8903">
        <v>45</v>
      </c>
      <c r="C8903" t="s">
        <v>10</v>
      </c>
      <c r="D8903" t="s">
        <v>16</v>
      </c>
      <c r="E8903" t="s">
        <v>20</v>
      </c>
      <c r="F8903">
        <v>1829.1</v>
      </c>
      <c r="G8903">
        <v>3541.94</v>
      </c>
      <c r="H8903">
        <v>595</v>
      </c>
      <c r="I8903">
        <v>5</v>
      </c>
      <c r="J8903">
        <v>5332.54</v>
      </c>
      <c r="K8903" t="str">
        <f t="shared" si="139"/>
        <v>Low Risk</v>
      </c>
    </row>
    <row r="8904" spans="1:11" x14ac:dyDescent="0.25">
      <c r="A8904">
        <v>8903</v>
      </c>
      <c r="B8904">
        <v>66</v>
      </c>
      <c r="C8904" t="s">
        <v>10</v>
      </c>
      <c r="D8904" t="s">
        <v>18</v>
      </c>
      <c r="E8904" t="s">
        <v>12</v>
      </c>
      <c r="F8904">
        <v>1483.96</v>
      </c>
      <c r="G8904">
        <v>2384.63</v>
      </c>
      <c r="H8904">
        <v>505</v>
      </c>
      <c r="I8904">
        <v>7</v>
      </c>
      <c r="J8904">
        <v>4825.37</v>
      </c>
      <c r="K8904" t="str">
        <f t="shared" si="139"/>
        <v>Low Risk</v>
      </c>
    </row>
    <row r="8905" spans="1:11" x14ac:dyDescent="0.25">
      <c r="A8905">
        <v>8904</v>
      </c>
      <c r="B8905">
        <v>35</v>
      </c>
      <c r="C8905" t="s">
        <v>10</v>
      </c>
      <c r="D8905" t="s">
        <v>14</v>
      </c>
      <c r="E8905" t="s">
        <v>20</v>
      </c>
      <c r="F8905">
        <v>2705.84</v>
      </c>
      <c r="G8905">
        <v>3722.74</v>
      </c>
      <c r="H8905">
        <v>660</v>
      </c>
      <c r="I8905">
        <v>6</v>
      </c>
      <c r="J8905">
        <v>10148.790000000001</v>
      </c>
      <c r="K8905" t="str">
        <f t="shared" si="139"/>
        <v>Low Risk</v>
      </c>
    </row>
    <row r="8906" spans="1:11" x14ac:dyDescent="0.25">
      <c r="A8906">
        <v>8905</v>
      </c>
      <c r="B8906">
        <v>49</v>
      </c>
      <c r="C8906" t="s">
        <v>10</v>
      </c>
      <c r="D8906" t="s">
        <v>18</v>
      </c>
      <c r="E8906" t="s">
        <v>12</v>
      </c>
      <c r="F8906">
        <v>2567.09</v>
      </c>
      <c r="G8906">
        <v>4160.5</v>
      </c>
      <c r="H8906">
        <v>610</v>
      </c>
      <c r="I8906">
        <v>6</v>
      </c>
      <c r="J8906">
        <v>4676.74</v>
      </c>
      <c r="K8906" t="str">
        <f t="shared" si="139"/>
        <v>Low Risk</v>
      </c>
    </row>
    <row r="8907" spans="1:11" x14ac:dyDescent="0.25">
      <c r="A8907">
        <v>8906</v>
      </c>
      <c r="B8907">
        <v>70</v>
      </c>
      <c r="C8907" t="s">
        <v>13</v>
      </c>
      <c r="D8907" t="s">
        <v>11</v>
      </c>
      <c r="E8907" t="s">
        <v>20</v>
      </c>
      <c r="F8907">
        <v>1238.6400000000001</v>
      </c>
      <c r="G8907">
        <v>1627.57</v>
      </c>
      <c r="H8907">
        <v>575</v>
      </c>
      <c r="I8907">
        <v>4</v>
      </c>
      <c r="J8907">
        <v>4342.08</v>
      </c>
      <c r="K8907" t="str">
        <f t="shared" si="139"/>
        <v>Low Risk</v>
      </c>
    </row>
    <row r="8908" spans="1:11" x14ac:dyDescent="0.25">
      <c r="A8908">
        <v>8907</v>
      </c>
      <c r="B8908">
        <v>20</v>
      </c>
      <c r="C8908" t="s">
        <v>13</v>
      </c>
      <c r="D8908" t="s">
        <v>11</v>
      </c>
      <c r="E8908" t="s">
        <v>17</v>
      </c>
      <c r="F8908">
        <v>1772.2249999999999</v>
      </c>
      <c r="G8908">
        <v>2423.2199999999998</v>
      </c>
      <c r="H8908">
        <v>525</v>
      </c>
      <c r="I8908">
        <v>15</v>
      </c>
      <c r="J8908">
        <v>4488.04</v>
      </c>
      <c r="K8908" t="str">
        <f t="shared" si="139"/>
        <v>Moderate Risk</v>
      </c>
    </row>
    <row r="8909" spans="1:11" x14ac:dyDescent="0.25">
      <c r="A8909">
        <v>8908</v>
      </c>
      <c r="B8909">
        <v>19</v>
      </c>
      <c r="C8909" t="s">
        <v>10</v>
      </c>
      <c r="D8909" t="s">
        <v>16</v>
      </c>
      <c r="E8909" t="s">
        <v>15</v>
      </c>
      <c r="F8909">
        <v>666.48</v>
      </c>
      <c r="G8909">
        <v>3237.28</v>
      </c>
      <c r="H8909">
        <v>576</v>
      </c>
      <c r="I8909">
        <v>4</v>
      </c>
      <c r="J8909">
        <v>500</v>
      </c>
      <c r="K8909" t="str">
        <f t="shared" si="139"/>
        <v>Low Risk</v>
      </c>
    </row>
    <row r="8910" spans="1:11" x14ac:dyDescent="0.25">
      <c r="A8910">
        <v>8909</v>
      </c>
      <c r="B8910">
        <v>50</v>
      </c>
      <c r="C8910" t="s">
        <v>13</v>
      </c>
      <c r="D8910" t="s">
        <v>18</v>
      </c>
      <c r="E8910" t="s">
        <v>12</v>
      </c>
      <c r="F8910">
        <v>3333.85</v>
      </c>
      <c r="G8910">
        <v>5926.85</v>
      </c>
      <c r="H8910">
        <v>639</v>
      </c>
      <c r="I8910">
        <v>6</v>
      </c>
      <c r="J8910">
        <v>12677.7</v>
      </c>
      <c r="K8910" t="str">
        <f t="shared" si="139"/>
        <v>Low Risk</v>
      </c>
    </row>
    <row r="8911" spans="1:11" x14ac:dyDescent="0.25">
      <c r="A8911">
        <v>8910</v>
      </c>
      <c r="B8911">
        <v>59</v>
      </c>
      <c r="C8911" t="s">
        <v>10</v>
      </c>
      <c r="D8911" t="s">
        <v>18</v>
      </c>
      <c r="E8911" t="s">
        <v>17</v>
      </c>
      <c r="F8911">
        <v>3264.48</v>
      </c>
      <c r="G8911">
        <v>7693.47</v>
      </c>
      <c r="H8911">
        <v>750</v>
      </c>
      <c r="I8911">
        <v>9</v>
      </c>
      <c r="J8911">
        <v>12864.96</v>
      </c>
      <c r="K8911" t="str">
        <f t="shared" si="139"/>
        <v>Low Risk</v>
      </c>
    </row>
    <row r="8912" spans="1:11" x14ac:dyDescent="0.25">
      <c r="A8912">
        <v>8911</v>
      </c>
      <c r="B8912">
        <v>36</v>
      </c>
      <c r="C8912" t="s">
        <v>10</v>
      </c>
      <c r="D8912" t="s">
        <v>14</v>
      </c>
      <c r="E8912" t="s">
        <v>12</v>
      </c>
      <c r="F8912">
        <v>1389.55</v>
      </c>
      <c r="G8912">
        <v>3110.25</v>
      </c>
      <c r="H8912">
        <v>541</v>
      </c>
      <c r="I8912">
        <v>9</v>
      </c>
      <c r="J8912">
        <v>4779.32</v>
      </c>
      <c r="K8912" t="str">
        <f t="shared" si="139"/>
        <v>Low Risk</v>
      </c>
    </row>
    <row r="8913" spans="1:11" x14ac:dyDescent="0.25">
      <c r="A8913">
        <v>8912</v>
      </c>
      <c r="B8913">
        <v>34</v>
      </c>
      <c r="C8913" t="s">
        <v>13</v>
      </c>
      <c r="D8913" t="s">
        <v>11</v>
      </c>
      <c r="E8913" t="s">
        <v>15</v>
      </c>
      <c r="F8913">
        <v>2254.63</v>
      </c>
      <c r="G8913">
        <v>4708.45</v>
      </c>
      <c r="H8913">
        <v>560</v>
      </c>
      <c r="I8913">
        <v>7</v>
      </c>
      <c r="J8913">
        <v>5865.38</v>
      </c>
      <c r="K8913" t="str">
        <f t="shared" si="139"/>
        <v>Low Risk</v>
      </c>
    </row>
    <row r="8914" spans="1:11" x14ac:dyDescent="0.25">
      <c r="A8914">
        <v>8913</v>
      </c>
      <c r="B8914">
        <v>61</v>
      </c>
      <c r="C8914" t="s">
        <v>13</v>
      </c>
      <c r="D8914" t="s">
        <v>18</v>
      </c>
      <c r="E8914" t="s">
        <v>17</v>
      </c>
      <c r="F8914">
        <v>2827.99</v>
      </c>
      <c r="G8914">
        <v>5211.49</v>
      </c>
      <c r="H8914">
        <v>568</v>
      </c>
      <c r="I8914">
        <v>5</v>
      </c>
      <c r="J8914">
        <v>10118.08</v>
      </c>
      <c r="K8914" t="str">
        <f t="shared" si="139"/>
        <v>Low Risk</v>
      </c>
    </row>
    <row r="8915" spans="1:11" x14ac:dyDescent="0.25">
      <c r="A8915">
        <v>8914</v>
      </c>
      <c r="B8915">
        <v>50</v>
      </c>
      <c r="C8915" t="s">
        <v>13</v>
      </c>
      <c r="D8915" t="s">
        <v>16</v>
      </c>
      <c r="E8915" t="s">
        <v>20</v>
      </c>
      <c r="F8915">
        <v>2395.41</v>
      </c>
      <c r="G8915">
        <v>5433.99</v>
      </c>
      <c r="H8915">
        <v>631</v>
      </c>
      <c r="I8915">
        <v>8</v>
      </c>
      <c r="J8915">
        <v>7281.59</v>
      </c>
      <c r="K8915" t="str">
        <f t="shared" si="139"/>
        <v>Low Risk</v>
      </c>
    </row>
    <row r="8916" spans="1:11" x14ac:dyDescent="0.25">
      <c r="A8916">
        <v>8915</v>
      </c>
      <c r="B8916">
        <v>29</v>
      </c>
      <c r="C8916" t="s">
        <v>10</v>
      </c>
      <c r="D8916" t="s">
        <v>14</v>
      </c>
      <c r="E8916" t="s">
        <v>12</v>
      </c>
      <c r="F8916">
        <v>1589.99</v>
      </c>
      <c r="G8916">
        <v>3861.09</v>
      </c>
      <c r="H8916">
        <v>525</v>
      </c>
      <c r="I8916">
        <v>5</v>
      </c>
      <c r="J8916">
        <v>2889.79</v>
      </c>
      <c r="K8916" t="str">
        <f t="shared" si="139"/>
        <v>Low Risk</v>
      </c>
    </row>
    <row r="8917" spans="1:11" x14ac:dyDescent="0.25">
      <c r="A8917">
        <v>8916</v>
      </c>
      <c r="B8917">
        <v>66</v>
      </c>
      <c r="C8917" t="s">
        <v>10</v>
      </c>
      <c r="D8917" t="s">
        <v>11</v>
      </c>
      <c r="E8917" t="s">
        <v>17</v>
      </c>
      <c r="F8917">
        <v>2513.96</v>
      </c>
      <c r="G8917">
        <v>4706.68</v>
      </c>
      <c r="H8917">
        <v>576</v>
      </c>
      <c r="I8917">
        <v>7</v>
      </c>
      <c r="J8917">
        <v>7962.09</v>
      </c>
      <c r="K8917" t="str">
        <f t="shared" si="139"/>
        <v>Low Risk</v>
      </c>
    </row>
    <row r="8918" spans="1:11" x14ac:dyDescent="0.25">
      <c r="A8918">
        <v>8917</v>
      </c>
      <c r="B8918">
        <v>73</v>
      </c>
      <c r="C8918" t="s">
        <v>10</v>
      </c>
      <c r="D8918" t="s">
        <v>18</v>
      </c>
      <c r="E8918" t="s">
        <v>12</v>
      </c>
      <c r="F8918">
        <v>2198.96</v>
      </c>
      <c r="G8918">
        <v>1753.38</v>
      </c>
      <c r="H8918">
        <v>638</v>
      </c>
      <c r="I8918">
        <v>7</v>
      </c>
      <c r="J8918">
        <v>7562.06</v>
      </c>
      <c r="K8918" t="str">
        <f t="shared" si="139"/>
        <v>Low Risk</v>
      </c>
    </row>
    <row r="8919" spans="1:11" x14ac:dyDescent="0.25">
      <c r="A8919">
        <v>8918</v>
      </c>
      <c r="B8919">
        <v>20</v>
      </c>
      <c r="C8919" t="s">
        <v>13</v>
      </c>
      <c r="D8919" t="s">
        <v>18</v>
      </c>
      <c r="E8919" t="s">
        <v>15</v>
      </c>
      <c r="F8919">
        <v>2800.35</v>
      </c>
      <c r="G8919">
        <v>3237.28</v>
      </c>
      <c r="H8919">
        <v>622</v>
      </c>
      <c r="I8919">
        <v>9</v>
      </c>
      <c r="J8919">
        <v>7255.61</v>
      </c>
      <c r="K8919" t="str">
        <f t="shared" si="139"/>
        <v>Low Risk</v>
      </c>
    </row>
    <row r="8920" spans="1:11" x14ac:dyDescent="0.25">
      <c r="A8920">
        <v>8919</v>
      </c>
      <c r="B8920">
        <v>60</v>
      </c>
      <c r="C8920" t="s">
        <v>10</v>
      </c>
      <c r="D8920" t="s">
        <v>11</v>
      </c>
      <c r="E8920" t="s">
        <v>12</v>
      </c>
      <c r="F8920">
        <v>1263.3399999999999</v>
      </c>
      <c r="G8920">
        <v>1689.74</v>
      </c>
      <c r="H8920">
        <v>540</v>
      </c>
      <c r="I8920">
        <v>12</v>
      </c>
      <c r="J8920">
        <v>4873.83</v>
      </c>
      <c r="K8920" t="str">
        <f t="shared" si="139"/>
        <v>Moderate Risk</v>
      </c>
    </row>
    <row r="8921" spans="1:11" x14ac:dyDescent="0.25">
      <c r="A8921">
        <v>8920</v>
      </c>
      <c r="B8921">
        <v>66</v>
      </c>
      <c r="C8921" t="s">
        <v>13</v>
      </c>
      <c r="D8921" t="s">
        <v>18</v>
      </c>
      <c r="E8921" t="s">
        <v>12</v>
      </c>
      <c r="F8921">
        <v>2895.36</v>
      </c>
      <c r="G8921">
        <v>5396.4</v>
      </c>
      <c r="H8921">
        <v>649</v>
      </c>
      <c r="I8921">
        <v>4</v>
      </c>
      <c r="J8921">
        <v>7618.4</v>
      </c>
      <c r="K8921" t="str">
        <f t="shared" si="139"/>
        <v>Low Risk</v>
      </c>
    </row>
    <row r="8922" spans="1:11" x14ac:dyDescent="0.25">
      <c r="A8922">
        <v>8921</v>
      </c>
      <c r="B8922">
        <v>72</v>
      </c>
      <c r="C8922" t="s">
        <v>13</v>
      </c>
      <c r="D8922" t="s">
        <v>16</v>
      </c>
      <c r="E8922" t="s">
        <v>15</v>
      </c>
      <c r="F8922">
        <v>1891.99</v>
      </c>
      <c r="G8922">
        <v>2266.7399999999998</v>
      </c>
      <c r="H8922">
        <v>582</v>
      </c>
      <c r="I8922">
        <v>6</v>
      </c>
      <c r="J8922">
        <v>6902.58</v>
      </c>
      <c r="K8922" t="str">
        <f t="shared" si="139"/>
        <v>Low Risk</v>
      </c>
    </row>
    <row r="8923" spans="1:11" x14ac:dyDescent="0.25">
      <c r="A8923">
        <v>8922</v>
      </c>
      <c r="B8923">
        <v>43</v>
      </c>
      <c r="C8923" t="s">
        <v>10</v>
      </c>
      <c r="D8923" t="s">
        <v>18</v>
      </c>
      <c r="E8923" t="s">
        <v>12</v>
      </c>
      <c r="F8923">
        <v>1604.15</v>
      </c>
      <c r="G8923">
        <v>3237.28</v>
      </c>
      <c r="H8923">
        <v>608</v>
      </c>
      <c r="I8923">
        <v>7</v>
      </c>
      <c r="J8923">
        <v>4084.9</v>
      </c>
      <c r="K8923" t="str">
        <f t="shared" si="139"/>
        <v>Low Risk</v>
      </c>
    </row>
    <row r="8924" spans="1:11" x14ac:dyDescent="0.25">
      <c r="A8924">
        <v>8923</v>
      </c>
      <c r="B8924">
        <v>52</v>
      </c>
      <c r="C8924" t="s">
        <v>13</v>
      </c>
      <c r="D8924" t="s">
        <v>16</v>
      </c>
      <c r="E8924" t="s">
        <v>21</v>
      </c>
      <c r="F8924">
        <v>2367.25</v>
      </c>
      <c r="G8924">
        <v>4347.6000000000004</v>
      </c>
      <c r="H8924">
        <v>539</v>
      </c>
      <c r="I8924">
        <v>10</v>
      </c>
      <c r="J8924">
        <v>7634.95</v>
      </c>
      <c r="K8924" t="str">
        <f t="shared" si="139"/>
        <v>Low Risk</v>
      </c>
    </row>
    <row r="8925" spans="1:11" x14ac:dyDescent="0.25">
      <c r="A8925">
        <v>8924</v>
      </c>
      <c r="B8925">
        <v>25</v>
      </c>
      <c r="C8925" t="s">
        <v>13</v>
      </c>
      <c r="D8925" t="s">
        <v>11</v>
      </c>
      <c r="E8925" t="s">
        <v>12</v>
      </c>
      <c r="F8925">
        <v>651.86</v>
      </c>
      <c r="G8925">
        <v>1068.1500000000001</v>
      </c>
      <c r="H8925">
        <v>373</v>
      </c>
      <c r="I8925">
        <v>9</v>
      </c>
      <c r="J8925">
        <v>2113.3000000000002</v>
      </c>
      <c r="K8925" t="str">
        <f t="shared" si="139"/>
        <v>Moderate Risk</v>
      </c>
    </row>
    <row r="8926" spans="1:11" x14ac:dyDescent="0.25">
      <c r="A8926">
        <v>8925</v>
      </c>
      <c r="B8926">
        <v>69</v>
      </c>
      <c r="C8926" t="s">
        <v>10</v>
      </c>
      <c r="D8926" t="s">
        <v>18</v>
      </c>
      <c r="E8926" t="s">
        <v>15</v>
      </c>
      <c r="F8926">
        <v>1544.58</v>
      </c>
      <c r="G8926">
        <v>2825.98</v>
      </c>
      <c r="H8926">
        <v>539</v>
      </c>
      <c r="I8926">
        <v>8</v>
      </c>
      <c r="J8926">
        <v>4953.28</v>
      </c>
      <c r="K8926" t="str">
        <f t="shared" si="139"/>
        <v>Low Risk</v>
      </c>
    </row>
    <row r="8927" spans="1:11" x14ac:dyDescent="0.25">
      <c r="A8927">
        <v>8926</v>
      </c>
      <c r="B8927">
        <v>53</v>
      </c>
      <c r="C8927" t="s">
        <v>13</v>
      </c>
      <c r="D8927" t="s">
        <v>14</v>
      </c>
      <c r="E8927" t="s">
        <v>20</v>
      </c>
      <c r="F8927">
        <v>1772.2249999999999</v>
      </c>
      <c r="G8927">
        <v>1122.29</v>
      </c>
      <c r="H8927">
        <v>583</v>
      </c>
      <c r="I8927">
        <v>6</v>
      </c>
      <c r="J8927">
        <v>5151.8</v>
      </c>
      <c r="K8927" t="str">
        <f t="shared" si="139"/>
        <v>Low Risk</v>
      </c>
    </row>
    <row r="8928" spans="1:11" x14ac:dyDescent="0.25">
      <c r="A8928">
        <v>8927</v>
      </c>
      <c r="B8928">
        <v>70</v>
      </c>
      <c r="C8928" t="s">
        <v>10</v>
      </c>
      <c r="D8928" t="s">
        <v>18</v>
      </c>
      <c r="E8928" t="s">
        <v>12</v>
      </c>
      <c r="F8928">
        <v>1878.12</v>
      </c>
      <c r="G8928">
        <v>4653.3599999999997</v>
      </c>
      <c r="H8928">
        <v>614</v>
      </c>
      <c r="I8928">
        <v>4</v>
      </c>
      <c r="J8928">
        <v>5175.29</v>
      </c>
      <c r="K8928" t="str">
        <f t="shared" si="139"/>
        <v>Low Risk</v>
      </c>
    </row>
    <row r="8929" spans="1:11" x14ac:dyDescent="0.25">
      <c r="A8929">
        <v>8928</v>
      </c>
      <c r="B8929">
        <v>71</v>
      </c>
      <c r="C8929" t="s">
        <v>10</v>
      </c>
      <c r="D8929" t="s">
        <v>16</v>
      </c>
      <c r="E8929" t="s">
        <v>17</v>
      </c>
      <c r="F8929">
        <v>2417.8200000000002</v>
      </c>
      <c r="G8929">
        <v>4059.1</v>
      </c>
      <c r="H8929">
        <v>576</v>
      </c>
      <c r="I8929">
        <v>10</v>
      </c>
      <c r="J8929">
        <v>7556.19</v>
      </c>
      <c r="K8929" t="str">
        <f t="shared" si="139"/>
        <v>Low Risk</v>
      </c>
    </row>
    <row r="8930" spans="1:11" x14ac:dyDescent="0.25">
      <c r="A8930">
        <v>8929</v>
      </c>
      <c r="B8930">
        <v>24</v>
      </c>
      <c r="C8930" t="s">
        <v>13</v>
      </c>
      <c r="D8930" t="s">
        <v>19</v>
      </c>
      <c r="E8930" t="s">
        <v>20</v>
      </c>
      <c r="F8930">
        <v>8950.61</v>
      </c>
      <c r="G8930">
        <v>3237.28</v>
      </c>
      <c r="H8930">
        <v>800</v>
      </c>
      <c r="I8930">
        <v>5</v>
      </c>
      <c r="J8930">
        <v>33743.019999999997</v>
      </c>
      <c r="K8930" t="str">
        <f t="shared" si="139"/>
        <v>Low Risk</v>
      </c>
    </row>
    <row r="8931" spans="1:11" x14ac:dyDescent="0.25">
      <c r="A8931">
        <v>8930</v>
      </c>
      <c r="B8931">
        <v>63</v>
      </c>
      <c r="C8931" t="s">
        <v>13</v>
      </c>
      <c r="D8931" t="s">
        <v>11</v>
      </c>
      <c r="E8931" t="s">
        <v>15</v>
      </c>
      <c r="F8931">
        <v>610.97</v>
      </c>
      <c r="G8931">
        <v>1184.9000000000001</v>
      </c>
      <c r="H8931">
        <v>532</v>
      </c>
      <c r="I8931">
        <v>11</v>
      </c>
      <c r="J8931">
        <v>500</v>
      </c>
      <c r="K8931" t="str">
        <f t="shared" si="139"/>
        <v>Moderate Risk</v>
      </c>
    </row>
    <row r="8932" spans="1:11" x14ac:dyDescent="0.25">
      <c r="A8932">
        <v>8931</v>
      </c>
      <c r="B8932">
        <v>63</v>
      </c>
      <c r="C8932" t="s">
        <v>13</v>
      </c>
      <c r="D8932" t="s">
        <v>16</v>
      </c>
      <c r="E8932" t="s">
        <v>17</v>
      </c>
      <c r="F8932">
        <v>2138.0100000000002</v>
      </c>
      <c r="G8932">
        <v>3361.73</v>
      </c>
      <c r="H8932">
        <v>619</v>
      </c>
      <c r="I8932">
        <v>7</v>
      </c>
      <c r="J8932">
        <v>8573.66</v>
      </c>
      <c r="K8932" t="str">
        <f t="shared" si="139"/>
        <v>Low Risk</v>
      </c>
    </row>
    <row r="8933" spans="1:11" x14ac:dyDescent="0.25">
      <c r="A8933">
        <v>8932</v>
      </c>
      <c r="B8933">
        <v>53</v>
      </c>
      <c r="C8933" t="s">
        <v>13</v>
      </c>
      <c r="D8933" t="s">
        <v>18</v>
      </c>
      <c r="E8933" t="s">
        <v>152</v>
      </c>
      <c r="F8933">
        <v>5635.66</v>
      </c>
      <c r="G8933">
        <v>10221.82</v>
      </c>
      <c r="H8933">
        <v>700</v>
      </c>
      <c r="I8933">
        <v>2</v>
      </c>
      <c r="J8933">
        <v>21320.49</v>
      </c>
      <c r="K8933" t="str">
        <f t="shared" si="139"/>
        <v>Low Risk</v>
      </c>
    </row>
    <row r="8934" spans="1:11" x14ac:dyDescent="0.25">
      <c r="A8934">
        <v>8933</v>
      </c>
      <c r="B8934">
        <v>33</v>
      </c>
      <c r="C8934" t="s">
        <v>13</v>
      </c>
      <c r="D8934" t="s">
        <v>16</v>
      </c>
      <c r="E8934" t="s">
        <v>17</v>
      </c>
      <c r="F8934">
        <v>1979.69</v>
      </c>
      <c r="G8934">
        <v>2760.01</v>
      </c>
      <c r="H8934">
        <v>625</v>
      </c>
      <c r="I8934">
        <v>9</v>
      </c>
      <c r="J8934">
        <v>7496.63</v>
      </c>
      <c r="K8934" t="str">
        <f t="shared" si="139"/>
        <v>Low Risk</v>
      </c>
    </row>
    <row r="8935" spans="1:11" x14ac:dyDescent="0.25">
      <c r="A8935">
        <v>8934</v>
      </c>
      <c r="B8935">
        <v>41</v>
      </c>
      <c r="C8935" t="s">
        <v>13</v>
      </c>
      <c r="D8935" t="s">
        <v>11</v>
      </c>
      <c r="E8935" t="s">
        <v>20</v>
      </c>
      <c r="F8935">
        <v>1502.58</v>
      </c>
      <c r="G8935">
        <v>2630.08</v>
      </c>
      <c r="H8935">
        <v>596</v>
      </c>
      <c r="I8935">
        <v>5</v>
      </c>
      <c r="J8935">
        <v>2639.55</v>
      </c>
      <c r="K8935" t="str">
        <f t="shared" si="139"/>
        <v>Low Risk</v>
      </c>
    </row>
    <row r="8936" spans="1:11" x14ac:dyDescent="0.25">
      <c r="A8936">
        <v>8935</v>
      </c>
      <c r="B8936">
        <v>71</v>
      </c>
      <c r="C8936" t="s">
        <v>10</v>
      </c>
      <c r="D8936" t="s">
        <v>11</v>
      </c>
      <c r="E8936" t="s">
        <v>21</v>
      </c>
      <c r="F8936">
        <v>1324.86</v>
      </c>
      <c r="G8936">
        <v>2440.83</v>
      </c>
      <c r="H8936">
        <v>529</v>
      </c>
      <c r="I8936">
        <v>8</v>
      </c>
      <c r="J8936">
        <v>2910.41</v>
      </c>
      <c r="K8936" t="str">
        <f t="shared" si="139"/>
        <v>Low Risk</v>
      </c>
    </row>
    <row r="8937" spans="1:11" x14ac:dyDescent="0.25">
      <c r="A8937">
        <v>8936</v>
      </c>
      <c r="B8937">
        <v>18</v>
      </c>
      <c r="C8937" t="s">
        <v>13</v>
      </c>
      <c r="D8937" t="s">
        <v>16</v>
      </c>
      <c r="E8937" t="s">
        <v>15</v>
      </c>
      <c r="F8937">
        <v>1200.57</v>
      </c>
      <c r="G8937">
        <v>1926.15</v>
      </c>
      <c r="H8937">
        <v>495</v>
      </c>
      <c r="I8937">
        <v>9</v>
      </c>
      <c r="J8937">
        <v>1847.74</v>
      </c>
      <c r="K8937" t="str">
        <f t="shared" si="139"/>
        <v>Moderate Risk</v>
      </c>
    </row>
    <row r="8938" spans="1:11" x14ac:dyDescent="0.25">
      <c r="A8938">
        <v>8937</v>
      </c>
      <c r="B8938">
        <v>66</v>
      </c>
      <c r="C8938" t="s">
        <v>13</v>
      </c>
      <c r="D8938" t="s">
        <v>11</v>
      </c>
      <c r="E8938" t="s">
        <v>20</v>
      </c>
      <c r="F8938">
        <v>619.9</v>
      </c>
      <c r="G8938">
        <v>1163.79</v>
      </c>
      <c r="H8938">
        <v>447</v>
      </c>
      <c r="I8938">
        <v>8</v>
      </c>
      <c r="J8938">
        <v>4037.71</v>
      </c>
      <c r="K8938" t="str">
        <f t="shared" si="139"/>
        <v>Moderate Risk</v>
      </c>
    </row>
    <row r="8939" spans="1:11" x14ac:dyDescent="0.25">
      <c r="A8939">
        <v>8938</v>
      </c>
      <c r="B8939">
        <v>42</v>
      </c>
      <c r="C8939" t="s">
        <v>10</v>
      </c>
      <c r="D8939" t="s">
        <v>18</v>
      </c>
      <c r="E8939" t="s">
        <v>15</v>
      </c>
      <c r="F8939">
        <v>1938.61</v>
      </c>
      <c r="G8939">
        <v>3999.75</v>
      </c>
      <c r="H8939">
        <v>621</v>
      </c>
      <c r="I8939">
        <v>14</v>
      </c>
      <c r="J8939">
        <v>8634.9</v>
      </c>
      <c r="K8939" t="str">
        <f t="shared" si="139"/>
        <v>Moderate Risk</v>
      </c>
    </row>
    <row r="8940" spans="1:11" x14ac:dyDescent="0.25">
      <c r="A8940">
        <v>8939</v>
      </c>
      <c r="B8940">
        <v>27</v>
      </c>
      <c r="C8940" t="s">
        <v>13</v>
      </c>
      <c r="D8940" t="s">
        <v>11</v>
      </c>
      <c r="E8940" t="s">
        <v>15</v>
      </c>
      <c r="F8940">
        <v>1495.94</v>
      </c>
      <c r="G8940">
        <v>3237.28</v>
      </c>
      <c r="H8940">
        <v>586</v>
      </c>
      <c r="I8940">
        <v>7</v>
      </c>
      <c r="J8940">
        <v>5835.59</v>
      </c>
      <c r="K8940" t="str">
        <f t="shared" si="139"/>
        <v>Low Risk</v>
      </c>
    </row>
    <row r="8941" spans="1:11" x14ac:dyDescent="0.25">
      <c r="A8941">
        <v>8940</v>
      </c>
      <c r="B8941">
        <v>71</v>
      </c>
      <c r="C8941" t="s">
        <v>10</v>
      </c>
      <c r="D8941" t="s">
        <v>18</v>
      </c>
      <c r="E8941" t="s">
        <v>20</v>
      </c>
      <c r="F8941">
        <v>2718.36</v>
      </c>
      <c r="G8941">
        <v>6508.62</v>
      </c>
      <c r="H8941">
        <v>631</v>
      </c>
      <c r="I8941">
        <v>4</v>
      </c>
      <c r="J8941">
        <v>11550.76</v>
      </c>
      <c r="K8941" t="str">
        <f t="shared" si="139"/>
        <v>Low Risk</v>
      </c>
    </row>
    <row r="8942" spans="1:11" x14ac:dyDescent="0.25">
      <c r="A8942">
        <v>8941</v>
      </c>
      <c r="B8942">
        <v>33</v>
      </c>
      <c r="C8942" t="s">
        <v>13</v>
      </c>
      <c r="D8942" t="s">
        <v>11</v>
      </c>
      <c r="E8942" t="s">
        <v>12</v>
      </c>
      <c r="F8942">
        <v>2240.0100000000002</v>
      </c>
      <c r="G8942">
        <v>4550.34</v>
      </c>
      <c r="H8942">
        <v>637</v>
      </c>
      <c r="I8942">
        <v>7</v>
      </c>
      <c r="J8942">
        <v>6499.38</v>
      </c>
      <c r="K8942" t="str">
        <f t="shared" si="139"/>
        <v>Low Risk</v>
      </c>
    </row>
    <row r="8943" spans="1:11" x14ac:dyDescent="0.25">
      <c r="A8943">
        <v>8942</v>
      </c>
      <c r="B8943">
        <v>33</v>
      </c>
      <c r="C8943" t="s">
        <v>10</v>
      </c>
      <c r="D8943" t="s">
        <v>14</v>
      </c>
      <c r="E8943" t="s">
        <v>12</v>
      </c>
      <c r="F8943">
        <v>1748.48</v>
      </c>
      <c r="G8943">
        <v>2910.39</v>
      </c>
      <c r="H8943">
        <v>547</v>
      </c>
      <c r="I8943">
        <v>4</v>
      </c>
      <c r="J8943">
        <v>5792.48</v>
      </c>
      <c r="K8943" t="str">
        <f t="shared" si="139"/>
        <v>Low Risk</v>
      </c>
    </row>
    <row r="8944" spans="1:11" x14ac:dyDescent="0.25">
      <c r="A8944">
        <v>8943</v>
      </c>
      <c r="B8944">
        <v>75</v>
      </c>
      <c r="C8944" t="s">
        <v>13</v>
      </c>
      <c r="D8944" t="s">
        <v>14</v>
      </c>
      <c r="E8944" t="s">
        <v>12</v>
      </c>
      <c r="F8944">
        <v>1412.27</v>
      </c>
      <c r="G8944">
        <v>1634.35</v>
      </c>
      <c r="H8944">
        <v>576</v>
      </c>
      <c r="I8944">
        <v>8</v>
      </c>
      <c r="J8944">
        <v>5332.54</v>
      </c>
      <c r="K8944" t="str">
        <f t="shared" si="139"/>
        <v>Low Risk</v>
      </c>
    </row>
    <row r="8945" spans="1:11" x14ac:dyDescent="0.25">
      <c r="A8945">
        <v>8944</v>
      </c>
      <c r="B8945">
        <v>25</v>
      </c>
      <c r="C8945" t="s">
        <v>10</v>
      </c>
      <c r="D8945" t="s">
        <v>16</v>
      </c>
      <c r="E8945" t="s">
        <v>20</v>
      </c>
      <c r="F8945">
        <v>2017.85</v>
      </c>
      <c r="G8945">
        <v>3224.32</v>
      </c>
      <c r="H8945">
        <v>546</v>
      </c>
      <c r="I8945">
        <v>7</v>
      </c>
      <c r="J8945">
        <v>2076.98</v>
      </c>
      <c r="K8945" t="str">
        <f t="shared" si="139"/>
        <v>Low Risk</v>
      </c>
    </row>
    <row r="8946" spans="1:11" x14ac:dyDescent="0.25">
      <c r="A8946">
        <v>8945</v>
      </c>
      <c r="B8946">
        <v>46</v>
      </c>
      <c r="C8946" t="s">
        <v>10</v>
      </c>
      <c r="D8946" t="s">
        <v>16</v>
      </c>
      <c r="E8946" t="s">
        <v>15</v>
      </c>
      <c r="F8946">
        <v>1772.2249999999999</v>
      </c>
      <c r="G8946">
        <v>2095.9</v>
      </c>
      <c r="H8946">
        <v>576</v>
      </c>
      <c r="I8946">
        <v>9</v>
      </c>
      <c r="J8946">
        <v>4289.3</v>
      </c>
      <c r="K8946" t="str">
        <f t="shared" si="139"/>
        <v>Low Risk</v>
      </c>
    </row>
    <row r="8947" spans="1:11" x14ac:dyDescent="0.25">
      <c r="A8947">
        <v>8946</v>
      </c>
      <c r="B8947">
        <v>56</v>
      </c>
      <c r="C8947" t="s">
        <v>13</v>
      </c>
      <c r="D8947" t="s">
        <v>16</v>
      </c>
      <c r="E8947" t="s">
        <v>17</v>
      </c>
      <c r="F8947">
        <v>1317.6</v>
      </c>
      <c r="G8947">
        <v>2141.63</v>
      </c>
      <c r="H8947">
        <v>528</v>
      </c>
      <c r="I8947">
        <v>8</v>
      </c>
      <c r="J8947">
        <v>5332.54</v>
      </c>
      <c r="K8947" t="str">
        <f t="shared" si="139"/>
        <v>Low Risk</v>
      </c>
    </row>
    <row r="8948" spans="1:11" x14ac:dyDescent="0.25">
      <c r="A8948">
        <v>8947</v>
      </c>
      <c r="B8948">
        <v>45</v>
      </c>
      <c r="C8948" t="s">
        <v>13</v>
      </c>
      <c r="D8948" t="s">
        <v>18</v>
      </c>
      <c r="E8948" t="s">
        <v>17</v>
      </c>
      <c r="F8948">
        <v>1772.2249999999999</v>
      </c>
      <c r="G8948">
        <v>6867.27</v>
      </c>
      <c r="H8948">
        <v>662</v>
      </c>
      <c r="I8948">
        <v>7</v>
      </c>
      <c r="J8948">
        <v>11105.28</v>
      </c>
      <c r="K8948" t="str">
        <f t="shared" si="139"/>
        <v>Low Risk</v>
      </c>
    </row>
    <row r="8949" spans="1:11" x14ac:dyDescent="0.25">
      <c r="A8949">
        <v>8948</v>
      </c>
      <c r="B8949">
        <v>23</v>
      </c>
      <c r="C8949" t="s">
        <v>10</v>
      </c>
      <c r="D8949" t="s">
        <v>11</v>
      </c>
      <c r="E8949" t="s">
        <v>12</v>
      </c>
      <c r="F8949">
        <v>1772.2249999999999</v>
      </c>
      <c r="G8949">
        <v>2714.74</v>
      </c>
      <c r="H8949">
        <v>518</v>
      </c>
      <c r="I8949">
        <v>8</v>
      </c>
      <c r="J8949">
        <v>5598.52</v>
      </c>
      <c r="K8949" t="str">
        <f t="shared" si="139"/>
        <v>Low Risk</v>
      </c>
    </row>
    <row r="8950" spans="1:11" x14ac:dyDescent="0.25">
      <c r="A8950">
        <v>8949</v>
      </c>
      <c r="B8950">
        <v>33</v>
      </c>
      <c r="C8950" t="s">
        <v>10</v>
      </c>
      <c r="D8950" t="s">
        <v>19</v>
      </c>
      <c r="E8950" t="s">
        <v>12</v>
      </c>
      <c r="F8950">
        <v>3654.33</v>
      </c>
      <c r="G8950">
        <v>6732.38</v>
      </c>
      <c r="H8950">
        <v>640</v>
      </c>
      <c r="I8950">
        <v>9</v>
      </c>
      <c r="J8950">
        <v>13222.69</v>
      </c>
      <c r="K8950" t="str">
        <f t="shared" si="139"/>
        <v>Low Risk</v>
      </c>
    </row>
    <row r="8951" spans="1:11" x14ac:dyDescent="0.25">
      <c r="A8951">
        <v>8950</v>
      </c>
      <c r="B8951">
        <v>37</v>
      </c>
      <c r="C8951" t="s">
        <v>13</v>
      </c>
      <c r="D8951" t="s">
        <v>19</v>
      </c>
      <c r="E8951" t="s">
        <v>20</v>
      </c>
      <c r="F8951">
        <v>10462.48</v>
      </c>
      <c r="G8951">
        <v>18996.759999999998</v>
      </c>
      <c r="H8951">
        <v>736</v>
      </c>
      <c r="I8951">
        <v>7</v>
      </c>
      <c r="J8951">
        <v>36648.85</v>
      </c>
      <c r="K8951" t="str">
        <f t="shared" si="139"/>
        <v>Low Risk</v>
      </c>
    </row>
    <row r="8952" spans="1:11" x14ac:dyDescent="0.25">
      <c r="A8952">
        <v>8951</v>
      </c>
      <c r="B8952">
        <v>33</v>
      </c>
      <c r="C8952" t="s">
        <v>13</v>
      </c>
      <c r="D8952" t="s">
        <v>14</v>
      </c>
      <c r="E8952" t="s">
        <v>21</v>
      </c>
      <c r="F8952">
        <v>1778</v>
      </c>
      <c r="G8952">
        <v>3446.72</v>
      </c>
      <c r="H8952">
        <v>530</v>
      </c>
      <c r="I8952">
        <v>8</v>
      </c>
      <c r="J8952">
        <v>6076.51</v>
      </c>
      <c r="K8952" t="str">
        <f t="shared" si="139"/>
        <v>Low Risk</v>
      </c>
    </row>
    <row r="8953" spans="1:11" x14ac:dyDescent="0.25">
      <c r="A8953">
        <v>8952</v>
      </c>
      <c r="B8953">
        <v>24</v>
      </c>
      <c r="C8953" t="s">
        <v>13</v>
      </c>
      <c r="D8953" t="s">
        <v>18</v>
      </c>
      <c r="E8953" t="s">
        <v>20</v>
      </c>
      <c r="F8953">
        <v>2112.44</v>
      </c>
      <c r="G8953">
        <v>4785.04</v>
      </c>
      <c r="H8953">
        <v>587</v>
      </c>
      <c r="I8953">
        <v>3</v>
      </c>
      <c r="J8953">
        <v>6959.73</v>
      </c>
      <c r="K8953" t="str">
        <f t="shared" si="139"/>
        <v>Low Risk</v>
      </c>
    </row>
    <row r="8954" spans="1:11" x14ac:dyDescent="0.25">
      <c r="A8954">
        <v>8953</v>
      </c>
      <c r="B8954">
        <v>58</v>
      </c>
      <c r="C8954" t="s">
        <v>13</v>
      </c>
      <c r="D8954" t="s">
        <v>16</v>
      </c>
      <c r="E8954" t="s">
        <v>17</v>
      </c>
      <c r="F8954">
        <v>936.12</v>
      </c>
      <c r="G8954">
        <v>944.71</v>
      </c>
      <c r="H8954">
        <v>496</v>
      </c>
      <c r="I8954">
        <v>9</v>
      </c>
      <c r="J8954">
        <v>2419.08</v>
      </c>
      <c r="K8954" t="str">
        <f t="shared" si="139"/>
        <v>Moderate Risk</v>
      </c>
    </row>
    <row r="8955" spans="1:11" x14ac:dyDescent="0.25">
      <c r="A8955">
        <v>8954</v>
      </c>
      <c r="B8955">
        <v>31</v>
      </c>
      <c r="C8955" t="s">
        <v>10</v>
      </c>
      <c r="D8955" t="s">
        <v>11</v>
      </c>
      <c r="E8955" t="s">
        <v>15</v>
      </c>
      <c r="F8955">
        <v>2420.16</v>
      </c>
      <c r="G8955">
        <v>3804.8</v>
      </c>
      <c r="H8955">
        <v>576</v>
      </c>
      <c r="I8955">
        <v>6</v>
      </c>
      <c r="J8955">
        <v>7828.02</v>
      </c>
      <c r="K8955" t="str">
        <f t="shared" si="139"/>
        <v>Low Risk</v>
      </c>
    </row>
    <row r="8956" spans="1:11" x14ac:dyDescent="0.25">
      <c r="A8956">
        <v>8955</v>
      </c>
      <c r="B8956">
        <v>60</v>
      </c>
      <c r="C8956" t="s">
        <v>10</v>
      </c>
      <c r="D8956" t="s">
        <v>16</v>
      </c>
      <c r="E8956" t="s">
        <v>17</v>
      </c>
      <c r="F8956">
        <v>500.59</v>
      </c>
      <c r="G8956">
        <v>2143.11</v>
      </c>
      <c r="H8956">
        <v>576</v>
      </c>
      <c r="I8956">
        <v>16</v>
      </c>
      <c r="J8956">
        <v>500</v>
      </c>
      <c r="K8956" t="str">
        <f t="shared" si="139"/>
        <v>Moderate Risk</v>
      </c>
    </row>
    <row r="8957" spans="1:11" x14ac:dyDescent="0.25">
      <c r="A8957">
        <v>8956</v>
      </c>
      <c r="B8957">
        <v>43</v>
      </c>
      <c r="C8957" t="s">
        <v>10</v>
      </c>
      <c r="D8957" t="s">
        <v>18</v>
      </c>
      <c r="E8957" t="s">
        <v>20</v>
      </c>
      <c r="F8957">
        <v>1990.45</v>
      </c>
      <c r="G8957">
        <v>3042.99</v>
      </c>
      <c r="H8957">
        <v>590</v>
      </c>
      <c r="I8957">
        <v>6</v>
      </c>
      <c r="J8957">
        <v>6762.74</v>
      </c>
      <c r="K8957" t="str">
        <f t="shared" si="139"/>
        <v>Low Risk</v>
      </c>
    </row>
    <row r="8958" spans="1:11" x14ac:dyDescent="0.25">
      <c r="A8958">
        <v>8957</v>
      </c>
      <c r="B8958">
        <v>43</v>
      </c>
      <c r="C8958" t="s">
        <v>10</v>
      </c>
      <c r="D8958" t="s">
        <v>19</v>
      </c>
      <c r="E8958" t="s">
        <v>20</v>
      </c>
      <c r="F8958">
        <v>1419.53</v>
      </c>
      <c r="G8958">
        <v>3632.67</v>
      </c>
      <c r="H8958">
        <v>536</v>
      </c>
      <c r="I8958">
        <v>7</v>
      </c>
      <c r="J8958">
        <v>5434.02</v>
      </c>
      <c r="K8958" t="str">
        <f t="shared" si="139"/>
        <v>Low Risk</v>
      </c>
    </row>
    <row r="8959" spans="1:11" x14ac:dyDescent="0.25">
      <c r="A8959">
        <v>8958</v>
      </c>
      <c r="B8959">
        <v>31</v>
      </c>
      <c r="C8959" t="s">
        <v>10</v>
      </c>
      <c r="D8959" t="s">
        <v>16</v>
      </c>
      <c r="E8959" t="s">
        <v>20</v>
      </c>
      <c r="F8959">
        <v>1414.98</v>
      </c>
      <c r="G8959">
        <v>3580.55</v>
      </c>
      <c r="H8959">
        <v>577</v>
      </c>
      <c r="I8959">
        <v>5</v>
      </c>
      <c r="J8959">
        <v>4081.29</v>
      </c>
      <c r="K8959" t="str">
        <f t="shared" si="139"/>
        <v>Low Risk</v>
      </c>
    </row>
    <row r="8960" spans="1:11" x14ac:dyDescent="0.25">
      <c r="A8960">
        <v>8959</v>
      </c>
      <c r="B8960">
        <v>24</v>
      </c>
      <c r="C8960" t="s">
        <v>10</v>
      </c>
      <c r="D8960" t="s">
        <v>11</v>
      </c>
      <c r="E8960" t="s">
        <v>15</v>
      </c>
      <c r="F8960">
        <v>1155.8800000000001</v>
      </c>
      <c r="G8960">
        <v>1617.86</v>
      </c>
      <c r="H8960">
        <v>505</v>
      </c>
      <c r="I8960">
        <v>10</v>
      </c>
      <c r="J8960">
        <v>2614.0100000000002</v>
      </c>
      <c r="K8960" t="str">
        <f t="shared" si="139"/>
        <v>Low Risk</v>
      </c>
    </row>
    <row r="8961" spans="1:11" x14ac:dyDescent="0.25">
      <c r="A8961">
        <v>8960</v>
      </c>
      <c r="B8961">
        <v>50</v>
      </c>
      <c r="C8961" t="s">
        <v>13</v>
      </c>
      <c r="D8961" t="s">
        <v>16</v>
      </c>
      <c r="E8961" t="s">
        <v>12</v>
      </c>
      <c r="F8961">
        <v>1956.15</v>
      </c>
      <c r="G8961">
        <v>3722.39</v>
      </c>
      <c r="H8961">
        <v>602</v>
      </c>
      <c r="I8961">
        <v>6</v>
      </c>
      <c r="J8961">
        <v>3799.37</v>
      </c>
      <c r="K8961" t="str">
        <f t="shared" si="139"/>
        <v>Low Risk</v>
      </c>
    </row>
    <row r="8962" spans="1:11" x14ac:dyDescent="0.25">
      <c r="A8962">
        <v>8961</v>
      </c>
      <c r="B8962">
        <v>43</v>
      </c>
      <c r="C8962" t="s">
        <v>10</v>
      </c>
      <c r="D8962" t="s">
        <v>14</v>
      </c>
      <c r="E8962" t="s">
        <v>15</v>
      </c>
      <c r="F8962">
        <v>1095.95</v>
      </c>
      <c r="G8962">
        <v>2445.08</v>
      </c>
      <c r="H8962">
        <v>576</v>
      </c>
      <c r="I8962">
        <v>11</v>
      </c>
      <c r="J8962">
        <v>1954.07</v>
      </c>
      <c r="K8962" t="str">
        <f t="shared" ref="K8962:K9025" si="140">IF(AND(H8962&lt;500,I8962&gt;10),"High Risk",IF(OR(H8962&lt;500,I8962&gt;10),"Moderate Risk","Low Risk"))</f>
        <v>Moderate Risk</v>
      </c>
    </row>
    <row r="8963" spans="1:11" x14ac:dyDescent="0.25">
      <c r="A8963">
        <v>8962</v>
      </c>
      <c r="B8963">
        <v>74</v>
      </c>
      <c r="C8963" t="s">
        <v>13</v>
      </c>
      <c r="D8963" t="s">
        <v>16</v>
      </c>
      <c r="E8963" t="s">
        <v>12</v>
      </c>
      <c r="F8963">
        <v>2932.26</v>
      </c>
      <c r="G8963">
        <v>6801.93</v>
      </c>
      <c r="H8963">
        <v>730</v>
      </c>
      <c r="I8963">
        <v>4</v>
      </c>
      <c r="J8963">
        <v>12129.69</v>
      </c>
      <c r="K8963" t="str">
        <f t="shared" si="140"/>
        <v>Low Risk</v>
      </c>
    </row>
    <row r="8964" spans="1:11" x14ac:dyDescent="0.25">
      <c r="A8964">
        <v>8963</v>
      </c>
      <c r="B8964">
        <v>62</v>
      </c>
      <c r="C8964" t="s">
        <v>13</v>
      </c>
      <c r="D8964" t="s">
        <v>18</v>
      </c>
      <c r="E8964" t="s">
        <v>12</v>
      </c>
      <c r="F8964">
        <v>3330.02</v>
      </c>
      <c r="G8964">
        <v>3237.28</v>
      </c>
      <c r="H8964">
        <v>662</v>
      </c>
      <c r="I8964">
        <v>5</v>
      </c>
      <c r="J8964">
        <v>9600.5499999999993</v>
      </c>
      <c r="K8964" t="str">
        <f t="shared" si="140"/>
        <v>Low Risk</v>
      </c>
    </row>
    <row r="8965" spans="1:11" x14ac:dyDescent="0.25">
      <c r="A8965">
        <v>8964</v>
      </c>
      <c r="B8965">
        <v>37</v>
      </c>
      <c r="C8965" t="s">
        <v>13</v>
      </c>
      <c r="D8965" t="s">
        <v>11</v>
      </c>
      <c r="E8965" t="s">
        <v>12</v>
      </c>
      <c r="F8965">
        <v>2168.39</v>
      </c>
      <c r="G8965">
        <v>3832.86</v>
      </c>
      <c r="H8965">
        <v>549</v>
      </c>
      <c r="I8965">
        <v>5</v>
      </c>
      <c r="J8965">
        <v>5350.55</v>
      </c>
      <c r="K8965" t="str">
        <f t="shared" si="140"/>
        <v>Low Risk</v>
      </c>
    </row>
    <row r="8966" spans="1:11" x14ac:dyDescent="0.25">
      <c r="A8966">
        <v>8965</v>
      </c>
      <c r="B8966">
        <v>20</v>
      </c>
      <c r="C8966" t="s">
        <v>13</v>
      </c>
      <c r="D8966" t="s">
        <v>14</v>
      </c>
      <c r="E8966" t="s">
        <v>17</v>
      </c>
      <c r="F8966">
        <v>1772.2249999999999</v>
      </c>
      <c r="G8966">
        <v>1704.4</v>
      </c>
      <c r="H8966">
        <v>489</v>
      </c>
      <c r="I8966">
        <v>7</v>
      </c>
      <c r="J8966">
        <v>3288.96</v>
      </c>
      <c r="K8966" t="str">
        <f t="shared" si="140"/>
        <v>Moderate Risk</v>
      </c>
    </row>
    <row r="8967" spans="1:11" x14ac:dyDescent="0.25">
      <c r="A8967">
        <v>8966</v>
      </c>
      <c r="B8967">
        <v>69</v>
      </c>
      <c r="C8967" t="s">
        <v>13</v>
      </c>
      <c r="D8967" t="s">
        <v>16</v>
      </c>
      <c r="E8967" t="s">
        <v>15</v>
      </c>
      <c r="F8967">
        <v>1772.2249999999999</v>
      </c>
      <c r="G8967">
        <v>2632.92</v>
      </c>
      <c r="H8967">
        <v>446</v>
      </c>
      <c r="I8967">
        <v>9</v>
      </c>
      <c r="J8967">
        <v>4233.18</v>
      </c>
      <c r="K8967" t="str">
        <f t="shared" si="140"/>
        <v>Moderate Risk</v>
      </c>
    </row>
    <row r="8968" spans="1:11" x14ac:dyDescent="0.25">
      <c r="A8968">
        <v>8967</v>
      </c>
      <c r="B8968">
        <v>21</v>
      </c>
      <c r="C8968" t="s">
        <v>10</v>
      </c>
      <c r="D8968" t="s">
        <v>11</v>
      </c>
      <c r="E8968" t="s">
        <v>17</v>
      </c>
      <c r="F8968">
        <v>1907.7</v>
      </c>
      <c r="G8968">
        <v>3441.29</v>
      </c>
      <c r="H8968">
        <v>576</v>
      </c>
      <c r="I8968">
        <v>4</v>
      </c>
      <c r="J8968">
        <v>5236.5600000000004</v>
      </c>
      <c r="K8968" t="str">
        <f t="shared" si="140"/>
        <v>Low Risk</v>
      </c>
    </row>
    <row r="8969" spans="1:11" x14ac:dyDescent="0.25">
      <c r="A8969">
        <v>8968</v>
      </c>
      <c r="B8969">
        <v>43</v>
      </c>
      <c r="C8969" t="s">
        <v>10</v>
      </c>
      <c r="D8969" t="s">
        <v>11</v>
      </c>
      <c r="E8969" t="s">
        <v>17</v>
      </c>
      <c r="F8969">
        <v>1772.2249999999999</v>
      </c>
      <c r="G8969">
        <v>1082.79</v>
      </c>
      <c r="H8969">
        <v>524</v>
      </c>
      <c r="I8969">
        <v>5</v>
      </c>
      <c r="J8969">
        <v>2822.7</v>
      </c>
      <c r="K8969" t="str">
        <f t="shared" si="140"/>
        <v>Low Risk</v>
      </c>
    </row>
    <row r="8970" spans="1:11" x14ac:dyDescent="0.25">
      <c r="A8970">
        <v>8969</v>
      </c>
      <c r="B8970">
        <v>28</v>
      </c>
      <c r="C8970" t="s">
        <v>10</v>
      </c>
      <c r="D8970" t="s">
        <v>16</v>
      </c>
      <c r="E8970" t="s">
        <v>12</v>
      </c>
      <c r="F8970">
        <v>1772.2249999999999</v>
      </c>
      <c r="G8970">
        <v>4286.0200000000004</v>
      </c>
      <c r="H8970">
        <v>561</v>
      </c>
      <c r="I8970">
        <v>6</v>
      </c>
      <c r="J8970">
        <v>2962.39</v>
      </c>
      <c r="K8970" t="str">
        <f t="shared" si="140"/>
        <v>Low Risk</v>
      </c>
    </row>
    <row r="8971" spans="1:11" x14ac:dyDescent="0.25">
      <c r="A8971">
        <v>8970</v>
      </c>
      <c r="B8971">
        <v>19</v>
      </c>
      <c r="C8971" t="s">
        <v>10</v>
      </c>
      <c r="D8971" t="s">
        <v>19</v>
      </c>
      <c r="E8971" t="s">
        <v>15</v>
      </c>
      <c r="F8971">
        <v>2244.11</v>
      </c>
      <c r="G8971">
        <v>5327.97</v>
      </c>
      <c r="H8971">
        <v>592</v>
      </c>
      <c r="I8971">
        <v>8</v>
      </c>
      <c r="J8971">
        <v>8308.0499999999993</v>
      </c>
      <c r="K8971" t="str">
        <f t="shared" si="140"/>
        <v>Low Risk</v>
      </c>
    </row>
    <row r="8972" spans="1:11" x14ac:dyDescent="0.25">
      <c r="A8972">
        <v>8971</v>
      </c>
      <c r="B8972">
        <v>31</v>
      </c>
      <c r="C8972" t="s">
        <v>13</v>
      </c>
      <c r="D8972" t="s">
        <v>18</v>
      </c>
      <c r="E8972" t="s">
        <v>15</v>
      </c>
      <c r="F8972">
        <v>5403.08</v>
      </c>
      <c r="G8972">
        <v>9715.17</v>
      </c>
      <c r="H8972">
        <v>576</v>
      </c>
      <c r="I8972">
        <v>5</v>
      </c>
      <c r="J8972">
        <v>18559.95</v>
      </c>
      <c r="K8972" t="str">
        <f t="shared" si="140"/>
        <v>Low Risk</v>
      </c>
    </row>
    <row r="8973" spans="1:11" x14ac:dyDescent="0.25">
      <c r="A8973">
        <v>8972</v>
      </c>
      <c r="B8973">
        <v>61</v>
      </c>
      <c r="C8973" t="s">
        <v>13</v>
      </c>
      <c r="D8973" t="s">
        <v>11</v>
      </c>
      <c r="E8973" t="s">
        <v>12</v>
      </c>
      <c r="F8973">
        <v>1924.8</v>
      </c>
      <c r="G8973">
        <v>2726.7</v>
      </c>
      <c r="H8973">
        <v>690</v>
      </c>
      <c r="I8973">
        <v>2</v>
      </c>
      <c r="J8973">
        <v>4125.0600000000004</v>
      </c>
      <c r="K8973" t="str">
        <f t="shared" si="140"/>
        <v>Low Risk</v>
      </c>
    </row>
    <row r="8974" spans="1:11" x14ac:dyDescent="0.25">
      <c r="A8974">
        <v>8973</v>
      </c>
      <c r="B8974">
        <v>47</v>
      </c>
      <c r="C8974" t="s">
        <v>13</v>
      </c>
      <c r="D8974" t="s">
        <v>16</v>
      </c>
      <c r="E8974" t="s">
        <v>21</v>
      </c>
      <c r="F8974">
        <v>704.95</v>
      </c>
      <c r="G8974">
        <v>491.01</v>
      </c>
      <c r="H8974">
        <v>576</v>
      </c>
      <c r="I8974">
        <v>9</v>
      </c>
      <c r="J8974">
        <v>5332.54</v>
      </c>
      <c r="K8974" t="str">
        <f t="shared" si="140"/>
        <v>Low Risk</v>
      </c>
    </row>
    <row r="8975" spans="1:11" x14ac:dyDescent="0.25">
      <c r="A8975">
        <v>8974</v>
      </c>
      <c r="B8975">
        <v>66</v>
      </c>
      <c r="C8975" t="s">
        <v>10</v>
      </c>
      <c r="D8975" t="s">
        <v>14</v>
      </c>
      <c r="E8975" t="s">
        <v>15</v>
      </c>
      <c r="F8975">
        <v>1772.2249999999999</v>
      </c>
      <c r="G8975">
        <v>1756.04</v>
      </c>
      <c r="H8975">
        <v>418</v>
      </c>
      <c r="I8975">
        <v>12</v>
      </c>
      <c r="J8975">
        <v>5332.54</v>
      </c>
      <c r="K8975" t="str">
        <f t="shared" si="140"/>
        <v>High Risk</v>
      </c>
    </row>
    <row r="8976" spans="1:11" x14ac:dyDescent="0.25">
      <c r="A8976">
        <v>8975</v>
      </c>
      <c r="B8976">
        <v>29</v>
      </c>
      <c r="C8976" t="s">
        <v>13</v>
      </c>
      <c r="D8976" t="s">
        <v>18</v>
      </c>
      <c r="E8976" t="s">
        <v>17</v>
      </c>
      <c r="F8976">
        <v>911.1</v>
      </c>
      <c r="G8976">
        <v>915.18</v>
      </c>
      <c r="H8976">
        <v>432</v>
      </c>
      <c r="I8976">
        <v>5</v>
      </c>
      <c r="J8976">
        <v>1885.78</v>
      </c>
      <c r="K8976" t="str">
        <f t="shared" si="140"/>
        <v>Moderate Risk</v>
      </c>
    </row>
    <row r="8977" spans="1:11" x14ac:dyDescent="0.25">
      <c r="A8977">
        <v>8976</v>
      </c>
      <c r="B8977">
        <v>43</v>
      </c>
      <c r="C8977" t="s">
        <v>10</v>
      </c>
      <c r="D8977" t="s">
        <v>16</v>
      </c>
      <c r="E8977" t="s">
        <v>15</v>
      </c>
      <c r="F8977">
        <v>964.9</v>
      </c>
      <c r="G8977">
        <v>772.01</v>
      </c>
      <c r="H8977">
        <v>576</v>
      </c>
      <c r="I8977">
        <v>4</v>
      </c>
      <c r="J8977">
        <v>3553.26</v>
      </c>
      <c r="K8977" t="str">
        <f t="shared" si="140"/>
        <v>Low Risk</v>
      </c>
    </row>
    <row r="8978" spans="1:11" x14ac:dyDescent="0.25">
      <c r="A8978">
        <v>8977</v>
      </c>
      <c r="B8978">
        <v>61</v>
      </c>
      <c r="C8978" t="s">
        <v>13</v>
      </c>
      <c r="D8978" t="s">
        <v>19</v>
      </c>
      <c r="E8978" t="s">
        <v>15</v>
      </c>
      <c r="F8978">
        <v>2017.61</v>
      </c>
      <c r="G8978">
        <v>2540.11</v>
      </c>
      <c r="H8978">
        <v>598</v>
      </c>
      <c r="I8978">
        <v>7</v>
      </c>
      <c r="J8978">
        <v>6855.83</v>
      </c>
      <c r="K8978" t="str">
        <f t="shared" si="140"/>
        <v>Low Risk</v>
      </c>
    </row>
    <row r="8979" spans="1:11" x14ac:dyDescent="0.25">
      <c r="A8979">
        <v>8978</v>
      </c>
      <c r="B8979">
        <v>50</v>
      </c>
      <c r="C8979" t="s">
        <v>10</v>
      </c>
      <c r="D8979" t="s">
        <v>19</v>
      </c>
      <c r="E8979" t="s">
        <v>12</v>
      </c>
      <c r="F8979">
        <v>5803.81</v>
      </c>
      <c r="G8979">
        <v>10536.39</v>
      </c>
      <c r="H8979">
        <v>702</v>
      </c>
      <c r="I8979">
        <v>10</v>
      </c>
      <c r="J8979">
        <v>21392.39</v>
      </c>
      <c r="K8979" t="str">
        <f t="shared" si="140"/>
        <v>Low Risk</v>
      </c>
    </row>
    <row r="8980" spans="1:11" x14ac:dyDescent="0.25">
      <c r="A8980">
        <v>8979</v>
      </c>
      <c r="B8980">
        <v>30</v>
      </c>
      <c r="C8980" t="s">
        <v>10</v>
      </c>
      <c r="D8980" t="s">
        <v>11</v>
      </c>
      <c r="E8980" t="s">
        <v>21</v>
      </c>
      <c r="F8980">
        <v>1863.15</v>
      </c>
      <c r="G8980">
        <v>3551.48</v>
      </c>
      <c r="H8980">
        <v>555</v>
      </c>
      <c r="I8980">
        <v>8</v>
      </c>
      <c r="J8980">
        <v>5332.54</v>
      </c>
      <c r="K8980" t="str">
        <f t="shared" si="140"/>
        <v>Low Risk</v>
      </c>
    </row>
    <row r="8981" spans="1:11" x14ac:dyDescent="0.25">
      <c r="A8981">
        <v>8980</v>
      </c>
      <c r="B8981">
        <v>31</v>
      </c>
      <c r="C8981" t="s">
        <v>10</v>
      </c>
      <c r="D8981" t="s">
        <v>19</v>
      </c>
      <c r="E8981" t="s">
        <v>15</v>
      </c>
      <c r="F8981">
        <v>2203.5</v>
      </c>
      <c r="G8981">
        <v>5527.4</v>
      </c>
      <c r="H8981">
        <v>604</v>
      </c>
      <c r="I8981">
        <v>4</v>
      </c>
      <c r="J8981">
        <v>7794.31</v>
      </c>
      <c r="K8981" t="str">
        <f t="shared" si="140"/>
        <v>Low Risk</v>
      </c>
    </row>
    <row r="8982" spans="1:11" x14ac:dyDescent="0.25">
      <c r="A8982">
        <v>8981</v>
      </c>
      <c r="B8982">
        <v>41</v>
      </c>
      <c r="C8982" t="s">
        <v>13</v>
      </c>
      <c r="D8982" t="s">
        <v>19</v>
      </c>
      <c r="E8982" t="s">
        <v>12</v>
      </c>
      <c r="F8982">
        <v>2307.04</v>
      </c>
      <c r="G8982">
        <v>3627.37</v>
      </c>
      <c r="H8982">
        <v>599</v>
      </c>
      <c r="I8982">
        <v>10</v>
      </c>
      <c r="J8982">
        <v>7173.77</v>
      </c>
      <c r="K8982" t="str">
        <f t="shared" si="140"/>
        <v>Low Risk</v>
      </c>
    </row>
    <row r="8983" spans="1:11" x14ac:dyDescent="0.25">
      <c r="A8983">
        <v>8982</v>
      </c>
      <c r="B8983">
        <v>51</v>
      </c>
      <c r="C8983" t="s">
        <v>10</v>
      </c>
      <c r="D8983" t="s">
        <v>16</v>
      </c>
      <c r="E8983" t="s">
        <v>15</v>
      </c>
      <c r="F8983">
        <v>1395.77</v>
      </c>
      <c r="G8983">
        <v>2961.91</v>
      </c>
      <c r="H8983">
        <v>555</v>
      </c>
      <c r="I8983">
        <v>13</v>
      </c>
      <c r="J8983">
        <v>5328.89</v>
      </c>
      <c r="K8983" t="str">
        <f t="shared" si="140"/>
        <v>Moderate Risk</v>
      </c>
    </row>
    <row r="8984" spans="1:11" x14ac:dyDescent="0.25">
      <c r="A8984">
        <v>8983</v>
      </c>
      <c r="B8984">
        <v>61</v>
      </c>
      <c r="C8984" t="s">
        <v>10</v>
      </c>
      <c r="D8984" t="s">
        <v>11</v>
      </c>
      <c r="E8984" t="s">
        <v>15</v>
      </c>
      <c r="F8984">
        <v>1041.1500000000001</v>
      </c>
      <c r="G8984">
        <v>1317.27</v>
      </c>
      <c r="H8984">
        <v>495</v>
      </c>
      <c r="I8984">
        <v>12</v>
      </c>
      <c r="J8984">
        <v>500</v>
      </c>
      <c r="K8984" t="str">
        <f t="shared" si="140"/>
        <v>High Risk</v>
      </c>
    </row>
    <row r="8985" spans="1:11" x14ac:dyDescent="0.25">
      <c r="A8985">
        <v>8984</v>
      </c>
      <c r="B8985">
        <v>43</v>
      </c>
      <c r="C8985" t="s">
        <v>13</v>
      </c>
      <c r="D8985" t="s">
        <v>18</v>
      </c>
      <c r="E8985" t="s">
        <v>12</v>
      </c>
      <c r="F8985">
        <v>2118.5100000000002</v>
      </c>
      <c r="G8985">
        <v>3125.01</v>
      </c>
      <c r="H8985">
        <v>584</v>
      </c>
      <c r="I8985">
        <v>7</v>
      </c>
      <c r="J8985">
        <v>4532.54</v>
      </c>
      <c r="K8985" t="str">
        <f t="shared" si="140"/>
        <v>Low Risk</v>
      </c>
    </row>
    <row r="8986" spans="1:11" x14ac:dyDescent="0.25">
      <c r="A8986">
        <v>8985</v>
      </c>
      <c r="B8986">
        <v>38</v>
      </c>
      <c r="C8986" t="s">
        <v>13</v>
      </c>
      <c r="D8986" t="s">
        <v>11</v>
      </c>
      <c r="E8986" t="s">
        <v>21</v>
      </c>
      <c r="F8986">
        <v>1023.29</v>
      </c>
      <c r="G8986">
        <v>2204.62</v>
      </c>
      <c r="H8986">
        <v>576</v>
      </c>
      <c r="I8986">
        <v>6</v>
      </c>
      <c r="J8986">
        <v>3209.5</v>
      </c>
      <c r="K8986" t="str">
        <f t="shared" si="140"/>
        <v>Low Risk</v>
      </c>
    </row>
    <row r="8987" spans="1:11" x14ac:dyDescent="0.25">
      <c r="A8987">
        <v>8986</v>
      </c>
      <c r="B8987">
        <v>45</v>
      </c>
      <c r="C8987" t="s">
        <v>10</v>
      </c>
      <c r="D8987" t="s">
        <v>16</v>
      </c>
      <c r="E8987" t="s">
        <v>17</v>
      </c>
      <c r="F8987">
        <v>1624.8</v>
      </c>
      <c r="G8987">
        <v>3743.84</v>
      </c>
      <c r="H8987">
        <v>556</v>
      </c>
      <c r="I8987">
        <v>7</v>
      </c>
      <c r="J8987">
        <v>4551.66</v>
      </c>
      <c r="K8987" t="str">
        <f t="shared" si="140"/>
        <v>Low Risk</v>
      </c>
    </row>
    <row r="8988" spans="1:11" x14ac:dyDescent="0.25">
      <c r="A8988">
        <v>8987</v>
      </c>
      <c r="B8988">
        <v>65</v>
      </c>
      <c r="C8988" t="s">
        <v>13</v>
      </c>
      <c r="D8988" t="s">
        <v>14</v>
      </c>
      <c r="E8988" t="s">
        <v>152</v>
      </c>
      <c r="F8988">
        <v>694.79</v>
      </c>
      <c r="G8988">
        <v>1117.6099999999999</v>
      </c>
      <c r="H8988">
        <v>481</v>
      </c>
      <c r="I8988">
        <v>7</v>
      </c>
      <c r="J8988">
        <v>5332.54</v>
      </c>
      <c r="K8988" t="str">
        <f t="shared" si="140"/>
        <v>Moderate Risk</v>
      </c>
    </row>
    <row r="8989" spans="1:11" x14ac:dyDescent="0.25">
      <c r="A8989">
        <v>8988</v>
      </c>
      <c r="B8989">
        <v>53</v>
      </c>
      <c r="C8989" t="s">
        <v>10</v>
      </c>
      <c r="D8989" t="s">
        <v>16</v>
      </c>
      <c r="E8989" t="s">
        <v>15</v>
      </c>
      <c r="F8989">
        <v>1785.63</v>
      </c>
      <c r="G8989">
        <v>2180.38</v>
      </c>
      <c r="H8989">
        <v>615</v>
      </c>
      <c r="I8989">
        <v>10</v>
      </c>
      <c r="J8989">
        <v>4773.8999999999996</v>
      </c>
      <c r="K8989" t="str">
        <f t="shared" si="140"/>
        <v>Low Risk</v>
      </c>
    </row>
    <row r="8990" spans="1:11" x14ac:dyDescent="0.25">
      <c r="A8990">
        <v>8989</v>
      </c>
      <c r="B8990">
        <v>57</v>
      </c>
      <c r="C8990" t="s">
        <v>10</v>
      </c>
      <c r="D8990" t="s">
        <v>19</v>
      </c>
      <c r="E8990" t="s">
        <v>15</v>
      </c>
      <c r="F8990">
        <v>3755.08</v>
      </c>
      <c r="G8990">
        <v>7385.71</v>
      </c>
      <c r="H8990">
        <v>679</v>
      </c>
      <c r="I8990">
        <v>7</v>
      </c>
      <c r="J8990">
        <v>11543.39</v>
      </c>
      <c r="K8990" t="str">
        <f t="shared" si="140"/>
        <v>Low Risk</v>
      </c>
    </row>
    <row r="8991" spans="1:11" x14ac:dyDescent="0.25">
      <c r="A8991">
        <v>8990</v>
      </c>
      <c r="B8991">
        <v>19</v>
      </c>
      <c r="C8991" t="s">
        <v>10</v>
      </c>
      <c r="D8991" t="s">
        <v>11</v>
      </c>
      <c r="E8991" t="s">
        <v>12</v>
      </c>
      <c r="F8991">
        <v>900.37</v>
      </c>
      <c r="G8991">
        <v>2048.09</v>
      </c>
      <c r="H8991">
        <v>576</v>
      </c>
      <c r="I8991">
        <v>13</v>
      </c>
      <c r="J8991">
        <v>2151.19</v>
      </c>
      <c r="K8991" t="str">
        <f t="shared" si="140"/>
        <v>Moderate Risk</v>
      </c>
    </row>
    <row r="8992" spans="1:11" x14ac:dyDescent="0.25">
      <c r="A8992">
        <v>8991</v>
      </c>
      <c r="B8992">
        <v>59</v>
      </c>
      <c r="C8992" t="s">
        <v>10</v>
      </c>
      <c r="D8992" t="s">
        <v>18</v>
      </c>
      <c r="E8992" t="s">
        <v>20</v>
      </c>
      <c r="F8992">
        <v>1772.2249999999999</v>
      </c>
      <c r="G8992">
        <v>3744.94</v>
      </c>
      <c r="H8992">
        <v>644</v>
      </c>
      <c r="I8992">
        <v>6</v>
      </c>
      <c r="J8992">
        <v>7276.43</v>
      </c>
      <c r="K8992" t="str">
        <f t="shared" si="140"/>
        <v>Low Risk</v>
      </c>
    </row>
    <row r="8993" spans="1:11" x14ac:dyDescent="0.25">
      <c r="A8993">
        <v>8992</v>
      </c>
      <c r="B8993">
        <v>26</v>
      </c>
      <c r="C8993" t="s">
        <v>10</v>
      </c>
      <c r="D8993" t="s">
        <v>11</v>
      </c>
      <c r="E8993" t="s">
        <v>20</v>
      </c>
      <c r="F8993">
        <v>1335.02</v>
      </c>
      <c r="G8993">
        <v>3237.28</v>
      </c>
      <c r="H8993">
        <v>502</v>
      </c>
      <c r="I8993">
        <v>13</v>
      </c>
      <c r="J8993">
        <v>3801.54</v>
      </c>
      <c r="K8993" t="str">
        <f t="shared" si="140"/>
        <v>Moderate Risk</v>
      </c>
    </row>
    <row r="8994" spans="1:11" x14ac:dyDescent="0.25">
      <c r="A8994">
        <v>8993</v>
      </c>
      <c r="B8994">
        <v>40</v>
      </c>
      <c r="C8994" t="s">
        <v>13</v>
      </c>
      <c r="D8994" t="s">
        <v>16</v>
      </c>
      <c r="E8994" t="s">
        <v>21</v>
      </c>
      <c r="F8994">
        <v>1772.2249999999999</v>
      </c>
      <c r="G8994">
        <v>4073.74</v>
      </c>
      <c r="H8994">
        <v>630</v>
      </c>
      <c r="I8994">
        <v>7</v>
      </c>
      <c r="J8994">
        <v>9309.8799999999992</v>
      </c>
      <c r="K8994" t="str">
        <f t="shared" si="140"/>
        <v>Low Risk</v>
      </c>
    </row>
    <row r="8995" spans="1:11" x14ac:dyDescent="0.25">
      <c r="A8995">
        <v>8994</v>
      </c>
      <c r="B8995">
        <v>32</v>
      </c>
      <c r="C8995" t="s">
        <v>10</v>
      </c>
      <c r="D8995" t="s">
        <v>16</v>
      </c>
      <c r="E8995" t="s">
        <v>17</v>
      </c>
      <c r="F8995">
        <v>2947.02</v>
      </c>
      <c r="G8995">
        <v>5910.03</v>
      </c>
      <c r="H8995">
        <v>662</v>
      </c>
      <c r="I8995">
        <v>8</v>
      </c>
      <c r="J8995">
        <v>8261.2999999999993</v>
      </c>
      <c r="K8995" t="str">
        <f t="shared" si="140"/>
        <v>Low Risk</v>
      </c>
    </row>
    <row r="8996" spans="1:11" x14ac:dyDescent="0.25">
      <c r="A8996">
        <v>8995</v>
      </c>
      <c r="B8996">
        <v>30</v>
      </c>
      <c r="C8996" t="s">
        <v>13</v>
      </c>
      <c r="D8996" t="s">
        <v>11</v>
      </c>
      <c r="E8996" t="s">
        <v>21</v>
      </c>
      <c r="F8996">
        <v>1399.78</v>
      </c>
      <c r="G8996">
        <v>3030.6</v>
      </c>
      <c r="H8996">
        <v>576</v>
      </c>
      <c r="I8996">
        <v>7</v>
      </c>
      <c r="J8996">
        <v>5772.33</v>
      </c>
      <c r="K8996" t="str">
        <f t="shared" si="140"/>
        <v>Low Risk</v>
      </c>
    </row>
    <row r="8997" spans="1:11" x14ac:dyDescent="0.25">
      <c r="A8997">
        <v>8996</v>
      </c>
      <c r="B8997">
        <v>40</v>
      </c>
      <c r="C8997" t="s">
        <v>13</v>
      </c>
      <c r="D8997" t="s">
        <v>16</v>
      </c>
      <c r="E8997" t="s">
        <v>21</v>
      </c>
      <c r="F8997">
        <v>2038.39</v>
      </c>
      <c r="G8997">
        <v>3658.18</v>
      </c>
      <c r="H8997">
        <v>698</v>
      </c>
      <c r="I8997">
        <v>4</v>
      </c>
      <c r="J8997">
        <v>5154.16</v>
      </c>
      <c r="K8997" t="str">
        <f t="shared" si="140"/>
        <v>Low Risk</v>
      </c>
    </row>
    <row r="8998" spans="1:11" x14ac:dyDescent="0.25">
      <c r="A8998">
        <v>8997</v>
      </c>
      <c r="B8998">
        <v>34</v>
      </c>
      <c r="C8998" t="s">
        <v>10</v>
      </c>
      <c r="D8998" t="s">
        <v>18</v>
      </c>
      <c r="E8998" t="s">
        <v>20</v>
      </c>
      <c r="F8998">
        <v>2213.41</v>
      </c>
      <c r="G8998">
        <v>4049.88</v>
      </c>
      <c r="H8998">
        <v>576</v>
      </c>
      <c r="I8998">
        <v>5</v>
      </c>
      <c r="J8998">
        <v>5872.92</v>
      </c>
      <c r="K8998" t="str">
        <f t="shared" si="140"/>
        <v>Low Risk</v>
      </c>
    </row>
    <row r="8999" spans="1:11" x14ac:dyDescent="0.25">
      <c r="A8999">
        <v>8998</v>
      </c>
      <c r="B8999">
        <v>65</v>
      </c>
      <c r="C8999" t="s">
        <v>10</v>
      </c>
      <c r="D8999" t="s">
        <v>11</v>
      </c>
      <c r="E8999" t="s">
        <v>20</v>
      </c>
      <c r="F8999">
        <v>2714.92</v>
      </c>
      <c r="G8999">
        <v>5239.37</v>
      </c>
      <c r="H8999">
        <v>576</v>
      </c>
      <c r="I8999">
        <v>13</v>
      </c>
      <c r="J8999">
        <v>9795.9</v>
      </c>
      <c r="K8999" t="str">
        <f t="shared" si="140"/>
        <v>Moderate Risk</v>
      </c>
    </row>
    <row r="9000" spans="1:11" x14ac:dyDescent="0.25">
      <c r="A9000">
        <v>8999</v>
      </c>
      <c r="B9000">
        <v>19</v>
      </c>
      <c r="C9000" t="s">
        <v>13</v>
      </c>
      <c r="D9000" t="s">
        <v>16</v>
      </c>
      <c r="E9000" t="s">
        <v>17</v>
      </c>
      <c r="F9000">
        <v>3639.99</v>
      </c>
      <c r="G9000">
        <v>7053.21</v>
      </c>
      <c r="H9000">
        <v>670</v>
      </c>
      <c r="I9000">
        <v>5</v>
      </c>
      <c r="J9000">
        <v>10223.120000000001</v>
      </c>
      <c r="K9000" t="str">
        <f t="shared" si="140"/>
        <v>Low Risk</v>
      </c>
    </row>
    <row r="9001" spans="1:11" x14ac:dyDescent="0.25">
      <c r="A9001">
        <v>9000</v>
      </c>
      <c r="B9001">
        <v>37</v>
      </c>
      <c r="C9001" t="s">
        <v>13</v>
      </c>
      <c r="D9001" t="s">
        <v>16</v>
      </c>
      <c r="E9001" t="s">
        <v>12</v>
      </c>
      <c r="F9001">
        <v>2569.81</v>
      </c>
      <c r="G9001">
        <v>3993.92</v>
      </c>
      <c r="H9001">
        <v>662</v>
      </c>
      <c r="I9001">
        <v>1</v>
      </c>
      <c r="J9001">
        <v>8858.16</v>
      </c>
      <c r="K9001" t="str">
        <f t="shared" si="140"/>
        <v>Low Risk</v>
      </c>
    </row>
    <row r="9002" spans="1:11" x14ac:dyDescent="0.25">
      <c r="A9002">
        <v>9001</v>
      </c>
      <c r="B9002">
        <v>37</v>
      </c>
      <c r="C9002" t="s">
        <v>13</v>
      </c>
      <c r="D9002" t="s">
        <v>11</v>
      </c>
      <c r="E9002" t="s">
        <v>17</v>
      </c>
      <c r="F9002">
        <v>1808.05</v>
      </c>
      <c r="G9002">
        <v>4028.34</v>
      </c>
      <c r="H9002">
        <v>615</v>
      </c>
      <c r="I9002">
        <v>5</v>
      </c>
      <c r="J9002">
        <v>5801.98</v>
      </c>
      <c r="K9002" t="str">
        <f t="shared" si="140"/>
        <v>Low Risk</v>
      </c>
    </row>
    <row r="9003" spans="1:11" x14ac:dyDescent="0.25">
      <c r="A9003">
        <v>9002</v>
      </c>
      <c r="B9003">
        <v>63</v>
      </c>
      <c r="C9003" t="s">
        <v>13</v>
      </c>
      <c r="D9003" t="s">
        <v>18</v>
      </c>
      <c r="E9003" t="s">
        <v>17</v>
      </c>
      <c r="F9003">
        <v>3052.03</v>
      </c>
      <c r="G9003">
        <v>5941.84</v>
      </c>
      <c r="H9003">
        <v>704</v>
      </c>
      <c r="I9003">
        <v>6</v>
      </c>
      <c r="J9003">
        <v>10197.98</v>
      </c>
      <c r="K9003" t="str">
        <f t="shared" si="140"/>
        <v>Low Risk</v>
      </c>
    </row>
    <row r="9004" spans="1:11" x14ac:dyDescent="0.25">
      <c r="A9004">
        <v>9003</v>
      </c>
      <c r="B9004">
        <v>20</v>
      </c>
      <c r="C9004" t="s">
        <v>10</v>
      </c>
      <c r="D9004" t="s">
        <v>16</v>
      </c>
      <c r="E9004" t="s">
        <v>21</v>
      </c>
      <c r="F9004">
        <v>1772.2249999999999</v>
      </c>
      <c r="G9004">
        <v>2813.87</v>
      </c>
      <c r="H9004">
        <v>527</v>
      </c>
      <c r="I9004">
        <v>11</v>
      </c>
      <c r="J9004">
        <v>3356.72</v>
      </c>
      <c r="K9004" t="str">
        <f t="shared" si="140"/>
        <v>Moderate Risk</v>
      </c>
    </row>
    <row r="9005" spans="1:11" x14ac:dyDescent="0.25">
      <c r="A9005">
        <v>9004</v>
      </c>
      <c r="B9005">
        <v>72</v>
      </c>
      <c r="C9005" t="s">
        <v>13</v>
      </c>
      <c r="D9005" t="s">
        <v>11</v>
      </c>
      <c r="E9005" t="s">
        <v>21</v>
      </c>
      <c r="F9005">
        <v>1128.52</v>
      </c>
      <c r="G9005">
        <v>3237.28</v>
      </c>
      <c r="H9005">
        <v>514</v>
      </c>
      <c r="I9005">
        <v>3</v>
      </c>
      <c r="J9005">
        <v>3269.24</v>
      </c>
      <c r="K9005" t="str">
        <f t="shared" si="140"/>
        <v>Low Risk</v>
      </c>
    </row>
    <row r="9006" spans="1:11" x14ac:dyDescent="0.25">
      <c r="A9006">
        <v>9005</v>
      </c>
      <c r="B9006">
        <v>29</v>
      </c>
      <c r="C9006" t="s">
        <v>10</v>
      </c>
      <c r="D9006" t="s">
        <v>14</v>
      </c>
      <c r="E9006" t="s">
        <v>21</v>
      </c>
      <c r="F9006">
        <v>920.9</v>
      </c>
      <c r="G9006">
        <v>2048.7600000000002</v>
      </c>
      <c r="H9006">
        <v>576</v>
      </c>
      <c r="I9006">
        <v>8</v>
      </c>
      <c r="J9006">
        <v>1739.07</v>
      </c>
      <c r="K9006" t="str">
        <f t="shared" si="140"/>
        <v>Low Risk</v>
      </c>
    </row>
    <row r="9007" spans="1:11" x14ac:dyDescent="0.25">
      <c r="A9007">
        <v>9006</v>
      </c>
      <c r="B9007">
        <v>57</v>
      </c>
      <c r="C9007" t="s">
        <v>13</v>
      </c>
      <c r="D9007" t="s">
        <v>11</v>
      </c>
      <c r="E9007" t="s">
        <v>17</v>
      </c>
      <c r="F9007">
        <v>1730.99</v>
      </c>
      <c r="G9007">
        <v>3477.65</v>
      </c>
      <c r="H9007">
        <v>566</v>
      </c>
      <c r="I9007">
        <v>4</v>
      </c>
      <c r="J9007">
        <v>9951.66</v>
      </c>
      <c r="K9007" t="str">
        <f t="shared" si="140"/>
        <v>Low Risk</v>
      </c>
    </row>
    <row r="9008" spans="1:11" x14ac:dyDescent="0.25">
      <c r="A9008">
        <v>9007</v>
      </c>
      <c r="B9008">
        <v>19</v>
      </c>
      <c r="C9008" t="s">
        <v>13</v>
      </c>
      <c r="D9008" t="s">
        <v>18</v>
      </c>
      <c r="E9008" t="s">
        <v>17</v>
      </c>
      <c r="F9008">
        <v>1824.17</v>
      </c>
      <c r="G9008">
        <v>3269.53</v>
      </c>
      <c r="H9008">
        <v>589</v>
      </c>
      <c r="I9008">
        <v>6</v>
      </c>
      <c r="J9008">
        <v>5332.54</v>
      </c>
      <c r="K9008" t="str">
        <f t="shared" si="140"/>
        <v>Low Risk</v>
      </c>
    </row>
    <row r="9009" spans="1:11" x14ac:dyDescent="0.25">
      <c r="A9009">
        <v>9008</v>
      </c>
      <c r="B9009">
        <v>53</v>
      </c>
      <c r="C9009" t="s">
        <v>10</v>
      </c>
      <c r="D9009" t="s">
        <v>16</v>
      </c>
      <c r="E9009" t="s">
        <v>12</v>
      </c>
      <c r="F9009">
        <v>1000.84</v>
      </c>
      <c r="G9009">
        <v>1060.92</v>
      </c>
      <c r="H9009">
        <v>506</v>
      </c>
      <c r="I9009">
        <v>7</v>
      </c>
      <c r="J9009">
        <v>500</v>
      </c>
      <c r="K9009" t="str">
        <f t="shared" si="140"/>
        <v>Low Risk</v>
      </c>
    </row>
    <row r="9010" spans="1:11" x14ac:dyDescent="0.25">
      <c r="A9010">
        <v>9009</v>
      </c>
      <c r="B9010">
        <v>31</v>
      </c>
      <c r="C9010" t="s">
        <v>10</v>
      </c>
      <c r="D9010" t="s">
        <v>18</v>
      </c>
      <c r="E9010" t="s">
        <v>15</v>
      </c>
      <c r="F9010">
        <v>2146.25</v>
      </c>
      <c r="G9010">
        <v>3201.05</v>
      </c>
      <c r="H9010">
        <v>587</v>
      </c>
      <c r="I9010">
        <v>10</v>
      </c>
      <c r="J9010">
        <v>6159.85</v>
      </c>
      <c r="K9010" t="str">
        <f t="shared" si="140"/>
        <v>Low Risk</v>
      </c>
    </row>
    <row r="9011" spans="1:11" x14ac:dyDescent="0.25">
      <c r="A9011">
        <v>9010</v>
      </c>
      <c r="B9011">
        <v>33</v>
      </c>
      <c r="C9011" t="s">
        <v>13</v>
      </c>
      <c r="D9011" t="s">
        <v>18</v>
      </c>
      <c r="E9011" t="s">
        <v>21</v>
      </c>
      <c r="F9011">
        <v>1144.18</v>
      </c>
      <c r="G9011">
        <v>3394.56</v>
      </c>
      <c r="H9011">
        <v>576</v>
      </c>
      <c r="I9011">
        <v>13</v>
      </c>
      <c r="J9011">
        <v>5332.54</v>
      </c>
      <c r="K9011" t="str">
        <f t="shared" si="140"/>
        <v>Moderate Risk</v>
      </c>
    </row>
    <row r="9012" spans="1:11" x14ac:dyDescent="0.25">
      <c r="A9012">
        <v>9011</v>
      </c>
      <c r="B9012">
        <v>36</v>
      </c>
      <c r="C9012" t="s">
        <v>10</v>
      </c>
      <c r="D9012" t="s">
        <v>11</v>
      </c>
      <c r="E9012" t="s">
        <v>20</v>
      </c>
      <c r="F9012">
        <v>3491.64</v>
      </c>
      <c r="G9012">
        <v>6344.38</v>
      </c>
      <c r="H9012">
        <v>637</v>
      </c>
      <c r="I9012">
        <v>5</v>
      </c>
      <c r="J9012">
        <v>11306.26</v>
      </c>
      <c r="K9012" t="str">
        <f t="shared" si="140"/>
        <v>Low Risk</v>
      </c>
    </row>
    <row r="9013" spans="1:11" x14ac:dyDescent="0.25">
      <c r="A9013">
        <v>9012</v>
      </c>
      <c r="B9013">
        <v>51</v>
      </c>
      <c r="C9013" t="s">
        <v>13</v>
      </c>
      <c r="D9013" t="s">
        <v>16</v>
      </c>
      <c r="E9013" t="s">
        <v>17</v>
      </c>
      <c r="F9013">
        <v>1420.72</v>
      </c>
      <c r="G9013">
        <v>3351.14</v>
      </c>
      <c r="H9013">
        <v>561</v>
      </c>
      <c r="I9013">
        <v>8</v>
      </c>
      <c r="J9013">
        <v>2928.82</v>
      </c>
      <c r="K9013" t="str">
        <f t="shared" si="140"/>
        <v>Low Risk</v>
      </c>
    </row>
    <row r="9014" spans="1:11" x14ac:dyDescent="0.25">
      <c r="A9014">
        <v>9013</v>
      </c>
      <c r="B9014">
        <v>61</v>
      </c>
      <c r="C9014" t="s">
        <v>13</v>
      </c>
      <c r="D9014" t="s">
        <v>19</v>
      </c>
      <c r="E9014" t="s">
        <v>20</v>
      </c>
      <c r="F9014">
        <v>3382.6</v>
      </c>
      <c r="G9014">
        <v>6156.26</v>
      </c>
      <c r="H9014">
        <v>674</v>
      </c>
      <c r="I9014">
        <v>6</v>
      </c>
      <c r="J9014">
        <v>11298.4</v>
      </c>
      <c r="K9014" t="str">
        <f t="shared" si="140"/>
        <v>Low Risk</v>
      </c>
    </row>
    <row r="9015" spans="1:11" x14ac:dyDescent="0.25">
      <c r="A9015">
        <v>9014</v>
      </c>
      <c r="B9015">
        <v>63</v>
      </c>
      <c r="C9015" t="s">
        <v>13</v>
      </c>
      <c r="D9015" t="s">
        <v>19</v>
      </c>
      <c r="E9015" t="s">
        <v>12</v>
      </c>
      <c r="F9015">
        <v>5882.59</v>
      </c>
      <c r="G9015">
        <v>9749.59</v>
      </c>
      <c r="H9015">
        <v>712</v>
      </c>
      <c r="I9015">
        <v>7</v>
      </c>
      <c r="J9015">
        <v>18387.02</v>
      </c>
      <c r="K9015" t="str">
        <f t="shared" si="140"/>
        <v>Low Risk</v>
      </c>
    </row>
    <row r="9016" spans="1:11" x14ac:dyDescent="0.25">
      <c r="A9016">
        <v>9015</v>
      </c>
      <c r="B9016">
        <v>23</v>
      </c>
      <c r="C9016" t="s">
        <v>10</v>
      </c>
      <c r="D9016" t="s">
        <v>11</v>
      </c>
      <c r="E9016" t="s">
        <v>15</v>
      </c>
      <c r="F9016">
        <v>4377.7299999999996</v>
      </c>
      <c r="G9016">
        <v>8334.2000000000007</v>
      </c>
      <c r="H9016">
        <v>675</v>
      </c>
      <c r="I9016">
        <v>11</v>
      </c>
      <c r="J9016">
        <v>14925.14</v>
      </c>
      <c r="K9016" t="str">
        <f t="shared" si="140"/>
        <v>Moderate Risk</v>
      </c>
    </row>
    <row r="9017" spans="1:11" x14ac:dyDescent="0.25">
      <c r="A9017">
        <v>9016</v>
      </c>
      <c r="B9017">
        <v>30</v>
      </c>
      <c r="C9017" t="s">
        <v>13</v>
      </c>
      <c r="D9017" t="s">
        <v>16</v>
      </c>
      <c r="E9017" t="s">
        <v>12</v>
      </c>
      <c r="F9017">
        <v>1612.6</v>
      </c>
      <c r="G9017">
        <v>2980.23</v>
      </c>
      <c r="H9017">
        <v>640</v>
      </c>
      <c r="I9017">
        <v>11</v>
      </c>
      <c r="J9017">
        <v>3682.22</v>
      </c>
      <c r="K9017" t="str">
        <f t="shared" si="140"/>
        <v>Moderate Risk</v>
      </c>
    </row>
    <row r="9018" spans="1:11" x14ac:dyDescent="0.25">
      <c r="A9018">
        <v>9017</v>
      </c>
      <c r="B9018">
        <v>53</v>
      </c>
      <c r="C9018" t="s">
        <v>13</v>
      </c>
      <c r="D9018" t="s">
        <v>11</v>
      </c>
      <c r="E9018" t="s">
        <v>12</v>
      </c>
      <c r="F9018">
        <v>1072.4000000000001</v>
      </c>
      <c r="G9018">
        <v>2668.76</v>
      </c>
      <c r="H9018">
        <v>516</v>
      </c>
      <c r="I9018">
        <v>7</v>
      </c>
      <c r="J9018">
        <v>5332.54</v>
      </c>
      <c r="K9018" t="str">
        <f t="shared" si="140"/>
        <v>Low Risk</v>
      </c>
    </row>
    <row r="9019" spans="1:11" x14ac:dyDescent="0.25">
      <c r="A9019">
        <v>9018</v>
      </c>
      <c r="B9019">
        <v>39</v>
      </c>
      <c r="C9019" t="s">
        <v>13</v>
      </c>
      <c r="D9019" t="s">
        <v>14</v>
      </c>
      <c r="E9019" t="s">
        <v>20</v>
      </c>
      <c r="F9019">
        <v>1595.92</v>
      </c>
      <c r="G9019">
        <v>2726.08</v>
      </c>
      <c r="H9019">
        <v>533</v>
      </c>
      <c r="I9019">
        <v>4</v>
      </c>
      <c r="J9019">
        <v>3668.71</v>
      </c>
      <c r="K9019" t="str">
        <f t="shared" si="140"/>
        <v>Low Risk</v>
      </c>
    </row>
    <row r="9020" spans="1:11" x14ac:dyDescent="0.25">
      <c r="A9020">
        <v>9019</v>
      </c>
      <c r="B9020">
        <v>35</v>
      </c>
      <c r="C9020" t="s">
        <v>13</v>
      </c>
      <c r="D9020" t="s">
        <v>18</v>
      </c>
      <c r="E9020" t="s">
        <v>21</v>
      </c>
      <c r="F9020">
        <v>2324.91</v>
      </c>
      <c r="G9020">
        <v>3777.63</v>
      </c>
      <c r="H9020">
        <v>559</v>
      </c>
      <c r="I9020">
        <v>7</v>
      </c>
      <c r="J9020">
        <v>7116.44</v>
      </c>
      <c r="K9020" t="str">
        <f t="shared" si="140"/>
        <v>Low Risk</v>
      </c>
    </row>
    <row r="9021" spans="1:11" x14ac:dyDescent="0.25">
      <c r="A9021">
        <v>9020</v>
      </c>
      <c r="B9021">
        <v>29</v>
      </c>
      <c r="C9021" t="s">
        <v>13</v>
      </c>
      <c r="D9021" t="s">
        <v>11</v>
      </c>
      <c r="E9021" t="s">
        <v>12</v>
      </c>
      <c r="F9021">
        <v>1373.63</v>
      </c>
      <c r="G9021">
        <v>935.55</v>
      </c>
      <c r="H9021">
        <v>576</v>
      </c>
      <c r="I9021">
        <v>8</v>
      </c>
      <c r="J9021">
        <v>3488.59</v>
      </c>
      <c r="K9021" t="str">
        <f t="shared" si="140"/>
        <v>Low Risk</v>
      </c>
    </row>
    <row r="9022" spans="1:11" x14ac:dyDescent="0.25">
      <c r="A9022">
        <v>9021</v>
      </c>
      <c r="B9022">
        <v>69</v>
      </c>
      <c r="C9022" t="s">
        <v>13</v>
      </c>
      <c r="D9022" t="s">
        <v>14</v>
      </c>
      <c r="E9022" t="s">
        <v>17</v>
      </c>
      <c r="F9022">
        <v>1378.67</v>
      </c>
      <c r="G9022">
        <v>3075.23</v>
      </c>
      <c r="H9022">
        <v>547</v>
      </c>
      <c r="I9022">
        <v>3</v>
      </c>
      <c r="J9022">
        <v>5332.54</v>
      </c>
      <c r="K9022" t="str">
        <f t="shared" si="140"/>
        <v>Low Risk</v>
      </c>
    </row>
    <row r="9023" spans="1:11" x14ac:dyDescent="0.25">
      <c r="A9023">
        <v>9022</v>
      </c>
      <c r="B9023">
        <v>71</v>
      </c>
      <c r="C9023" t="s">
        <v>10</v>
      </c>
      <c r="D9023" t="s">
        <v>18</v>
      </c>
      <c r="E9023" t="s">
        <v>12</v>
      </c>
      <c r="F9023">
        <v>3094.91</v>
      </c>
      <c r="G9023">
        <v>5840.73</v>
      </c>
      <c r="H9023">
        <v>621</v>
      </c>
      <c r="I9023">
        <v>11</v>
      </c>
      <c r="J9023">
        <v>8877.65</v>
      </c>
      <c r="K9023" t="str">
        <f t="shared" si="140"/>
        <v>Moderate Risk</v>
      </c>
    </row>
    <row r="9024" spans="1:11" x14ac:dyDescent="0.25">
      <c r="A9024">
        <v>9023</v>
      </c>
      <c r="B9024">
        <v>47</v>
      </c>
      <c r="C9024" t="s">
        <v>13</v>
      </c>
      <c r="D9024" t="s">
        <v>18</v>
      </c>
      <c r="E9024" t="s">
        <v>12</v>
      </c>
      <c r="F9024">
        <v>6024.54</v>
      </c>
      <c r="G9024">
        <v>3237.28</v>
      </c>
      <c r="H9024">
        <v>650</v>
      </c>
      <c r="I9024">
        <v>6</v>
      </c>
      <c r="J9024">
        <v>18857.900000000001</v>
      </c>
      <c r="K9024" t="str">
        <f t="shared" si="140"/>
        <v>Low Risk</v>
      </c>
    </row>
    <row r="9025" spans="1:11" x14ac:dyDescent="0.25">
      <c r="A9025">
        <v>9024</v>
      </c>
      <c r="B9025">
        <v>70</v>
      </c>
      <c r="C9025" t="s">
        <v>10</v>
      </c>
      <c r="D9025" t="s">
        <v>18</v>
      </c>
      <c r="E9025" t="s">
        <v>15</v>
      </c>
      <c r="F9025">
        <v>1387.15</v>
      </c>
      <c r="G9025">
        <v>2852.14</v>
      </c>
      <c r="H9025">
        <v>543</v>
      </c>
      <c r="I9025">
        <v>6</v>
      </c>
      <c r="J9025">
        <v>5978.25</v>
      </c>
      <c r="K9025" t="str">
        <f t="shared" si="140"/>
        <v>Low Risk</v>
      </c>
    </row>
    <row r="9026" spans="1:11" x14ac:dyDescent="0.25">
      <c r="A9026">
        <v>9025</v>
      </c>
      <c r="B9026">
        <v>68</v>
      </c>
      <c r="C9026" t="s">
        <v>10</v>
      </c>
      <c r="D9026" t="s">
        <v>16</v>
      </c>
      <c r="E9026" t="s">
        <v>15</v>
      </c>
      <c r="F9026">
        <v>1772.2249999999999</v>
      </c>
      <c r="G9026">
        <v>7328.76</v>
      </c>
      <c r="H9026">
        <v>782</v>
      </c>
      <c r="I9026">
        <v>1</v>
      </c>
      <c r="J9026">
        <v>19842.310000000001</v>
      </c>
      <c r="K9026" t="str">
        <f t="shared" ref="K9026:K9089" si="141">IF(AND(H9026&lt;500,I9026&gt;10),"High Risk",IF(OR(H9026&lt;500,I9026&gt;10),"Moderate Risk","Low Risk"))</f>
        <v>Low Risk</v>
      </c>
    </row>
    <row r="9027" spans="1:11" x14ac:dyDescent="0.25">
      <c r="A9027">
        <v>9026</v>
      </c>
      <c r="B9027">
        <v>57</v>
      </c>
      <c r="C9027" t="s">
        <v>10</v>
      </c>
      <c r="D9027" t="s">
        <v>11</v>
      </c>
      <c r="E9027" t="s">
        <v>17</v>
      </c>
      <c r="F9027">
        <v>1401.24</v>
      </c>
      <c r="G9027">
        <v>4163.93</v>
      </c>
      <c r="H9027">
        <v>593</v>
      </c>
      <c r="I9027">
        <v>11</v>
      </c>
      <c r="J9027">
        <v>4038.88</v>
      </c>
      <c r="K9027" t="str">
        <f t="shared" si="141"/>
        <v>Moderate Risk</v>
      </c>
    </row>
    <row r="9028" spans="1:11" x14ac:dyDescent="0.25">
      <c r="A9028">
        <v>9027</v>
      </c>
      <c r="B9028">
        <v>24</v>
      </c>
      <c r="C9028" t="s">
        <v>13</v>
      </c>
      <c r="D9028" t="s">
        <v>14</v>
      </c>
      <c r="E9028" t="s">
        <v>12</v>
      </c>
      <c r="F9028">
        <v>1733.76</v>
      </c>
      <c r="G9028">
        <v>1676.42</v>
      </c>
      <c r="H9028">
        <v>544</v>
      </c>
      <c r="I9028">
        <v>6</v>
      </c>
      <c r="J9028">
        <v>5174.1099999999997</v>
      </c>
      <c r="K9028" t="str">
        <f t="shared" si="141"/>
        <v>Low Risk</v>
      </c>
    </row>
    <row r="9029" spans="1:11" x14ac:dyDescent="0.25">
      <c r="A9029">
        <v>9028</v>
      </c>
      <c r="B9029">
        <v>49</v>
      </c>
      <c r="C9029" t="s">
        <v>13</v>
      </c>
      <c r="D9029" t="s">
        <v>18</v>
      </c>
      <c r="E9029" t="s">
        <v>17</v>
      </c>
      <c r="F9029">
        <v>2607.0100000000002</v>
      </c>
      <c r="G9029">
        <v>4316.3599999999997</v>
      </c>
      <c r="H9029">
        <v>576</v>
      </c>
      <c r="I9029">
        <v>9</v>
      </c>
      <c r="J9029">
        <v>4285.05</v>
      </c>
      <c r="K9029" t="str">
        <f t="shared" si="141"/>
        <v>Low Risk</v>
      </c>
    </row>
    <row r="9030" spans="1:11" x14ac:dyDescent="0.25">
      <c r="A9030">
        <v>9029</v>
      </c>
      <c r="B9030">
        <v>65</v>
      </c>
      <c r="C9030" t="s">
        <v>13</v>
      </c>
      <c r="D9030" t="s">
        <v>19</v>
      </c>
      <c r="E9030" t="s">
        <v>17</v>
      </c>
      <c r="F9030">
        <v>3486.9</v>
      </c>
      <c r="G9030">
        <v>6028.55</v>
      </c>
      <c r="H9030">
        <v>612</v>
      </c>
      <c r="I9030">
        <v>7</v>
      </c>
      <c r="J9030">
        <v>12842.27</v>
      </c>
      <c r="K9030" t="str">
        <f t="shared" si="141"/>
        <v>Low Risk</v>
      </c>
    </row>
    <row r="9031" spans="1:11" x14ac:dyDescent="0.25">
      <c r="A9031">
        <v>9030</v>
      </c>
      <c r="B9031">
        <v>36</v>
      </c>
      <c r="C9031" t="s">
        <v>10</v>
      </c>
      <c r="D9031" t="s">
        <v>18</v>
      </c>
      <c r="E9031" t="s">
        <v>21</v>
      </c>
      <c r="F9031">
        <v>2590.79</v>
      </c>
      <c r="G9031">
        <v>4404.3999999999996</v>
      </c>
      <c r="H9031">
        <v>615</v>
      </c>
      <c r="I9031">
        <v>7</v>
      </c>
      <c r="J9031">
        <v>8805.8700000000008</v>
      </c>
      <c r="K9031" t="str">
        <f t="shared" si="141"/>
        <v>Low Risk</v>
      </c>
    </row>
    <row r="9032" spans="1:11" x14ac:dyDescent="0.25">
      <c r="A9032">
        <v>9031</v>
      </c>
      <c r="B9032">
        <v>23</v>
      </c>
      <c r="C9032" t="s">
        <v>10</v>
      </c>
      <c r="D9032" t="s">
        <v>18</v>
      </c>
      <c r="E9032" t="s">
        <v>20</v>
      </c>
      <c r="F9032">
        <v>1618.03</v>
      </c>
      <c r="G9032">
        <v>2844.94</v>
      </c>
      <c r="H9032">
        <v>556</v>
      </c>
      <c r="I9032">
        <v>5</v>
      </c>
      <c r="J9032">
        <v>1224.6400000000001</v>
      </c>
      <c r="K9032" t="str">
        <f t="shared" si="141"/>
        <v>Low Risk</v>
      </c>
    </row>
    <row r="9033" spans="1:11" x14ac:dyDescent="0.25">
      <c r="A9033">
        <v>9032</v>
      </c>
      <c r="B9033">
        <v>37</v>
      </c>
      <c r="C9033" t="s">
        <v>10</v>
      </c>
      <c r="D9033" t="s">
        <v>14</v>
      </c>
      <c r="E9033" t="s">
        <v>12</v>
      </c>
      <c r="F9033">
        <v>1772.2249999999999</v>
      </c>
      <c r="G9033">
        <v>4383.83</v>
      </c>
      <c r="H9033">
        <v>561</v>
      </c>
      <c r="I9033">
        <v>10</v>
      </c>
      <c r="J9033">
        <v>7450.33</v>
      </c>
      <c r="K9033" t="str">
        <f t="shared" si="141"/>
        <v>Low Risk</v>
      </c>
    </row>
    <row r="9034" spans="1:11" x14ac:dyDescent="0.25">
      <c r="A9034">
        <v>9033</v>
      </c>
      <c r="B9034">
        <v>44</v>
      </c>
      <c r="C9034" t="s">
        <v>13</v>
      </c>
      <c r="D9034" t="s">
        <v>11</v>
      </c>
      <c r="E9034" t="s">
        <v>17</v>
      </c>
      <c r="F9034">
        <v>1941.27</v>
      </c>
      <c r="G9034">
        <v>3616.68</v>
      </c>
      <c r="H9034">
        <v>550</v>
      </c>
      <c r="I9034">
        <v>11</v>
      </c>
      <c r="J9034">
        <v>7117.72</v>
      </c>
      <c r="K9034" t="str">
        <f t="shared" si="141"/>
        <v>Moderate Risk</v>
      </c>
    </row>
    <row r="9035" spans="1:11" x14ac:dyDescent="0.25">
      <c r="A9035">
        <v>9034</v>
      </c>
      <c r="B9035">
        <v>70</v>
      </c>
      <c r="C9035" t="s">
        <v>10</v>
      </c>
      <c r="D9035" t="s">
        <v>11</v>
      </c>
      <c r="E9035" t="s">
        <v>17</v>
      </c>
      <c r="F9035">
        <v>1882.79</v>
      </c>
      <c r="G9035">
        <v>3140.37</v>
      </c>
      <c r="H9035">
        <v>562</v>
      </c>
      <c r="I9035">
        <v>6</v>
      </c>
      <c r="J9035">
        <v>7415.58</v>
      </c>
      <c r="K9035" t="str">
        <f t="shared" si="141"/>
        <v>Low Risk</v>
      </c>
    </row>
    <row r="9036" spans="1:11" x14ac:dyDescent="0.25">
      <c r="A9036">
        <v>9035</v>
      </c>
      <c r="B9036">
        <v>60</v>
      </c>
      <c r="C9036" t="s">
        <v>10</v>
      </c>
      <c r="D9036" t="s">
        <v>18</v>
      </c>
      <c r="E9036" t="s">
        <v>12</v>
      </c>
      <c r="F9036">
        <v>2163.65</v>
      </c>
      <c r="G9036">
        <v>3257.62</v>
      </c>
      <c r="H9036">
        <v>622</v>
      </c>
      <c r="I9036">
        <v>7</v>
      </c>
      <c r="J9036">
        <v>9906.7099999999991</v>
      </c>
      <c r="K9036" t="str">
        <f t="shared" si="141"/>
        <v>Low Risk</v>
      </c>
    </row>
    <row r="9037" spans="1:11" x14ac:dyDescent="0.25">
      <c r="A9037">
        <v>9036</v>
      </c>
      <c r="B9037">
        <v>54</v>
      </c>
      <c r="C9037" t="s">
        <v>10</v>
      </c>
      <c r="D9037" t="s">
        <v>14</v>
      </c>
      <c r="E9037" t="s">
        <v>12</v>
      </c>
      <c r="F9037">
        <v>1772.2249999999999</v>
      </c>
      <c r="G9037">
        <v>1387.32</v>
      </c>
      <c r="H9037">
        <v>461</v>
      </c>
      <c r="I9037">
        <v>8</v>
      </c>
      <c r="J9037">
        <v>3193.53</v>
      </c>
      <c r="K9037" t="str">
        <f t="shared" si="141"/>
        <v>Moderate Risk</v>
      </c>
    </row>
    <row r="9038" spans="1:11" x14ac:dyDescent="0.25">
      <c r="A9038">
        <v>9037</v>
      </c>
      <c r="B9038">
        <v>65</v>
      </c>
      <c r="C9038" t="s">
        <v>13</v>
      </c>
      <c r="D9038" t="s">
        <v>16</v>
      </c>
      <c r="E9038" t="s">
        <v>20</v>
      </c>
      <c r="F9038">
        <v>1772.2249999999999</v>
      </c>
      <c r="G9038">
        <v>6188.68</v>
      </c>
      <c r="H9038">
        <v>593</v>
      </c>
      <c r="I9038">
        <v>8</v>
      </c>
      <c r="J9038">
        <v>5182.84</v>
      </c>
      <c r="K9038" t="str">
        <f t="shared" si="141"/>
        <v>Low Risk</v>
      </c>
    </row>
    <row r="9039" spans="1:11" x14ac:dyDescent="0.25">
      <c r="A9039">
        <v>9038</v>
      </c>
      <c r="B9039">
        <v>24</v>
      </c>
      <c r="C9039" t="s">
        <v>13</v>
      </c>
      <c r="D9039" t="s">
        <v>14</v>
      </c>
      <c r="E9039" t="s">
        <v>21</v>
      </c>
      <c r="F9039">
        <v>1614.69</v>
      </c>
      <c r="G9039">
        <v>1910.72</v>
      </c>
      <c r="H9039">
        <v>579</v>
      </c>
      <c r="I9039">
        <v>4</v>
      </c>
      <c r="J9039">
        <v>2575.2800000000002</v>
      </c>
      <c r="K9039" t="str">
        <f t="shared" si="141"/>
        <v>Low Risk</v>
      </c>
    </row>
    <row r="9040" spans="1:11" x14ac:dyDescent="0.25">
      <c r="A9040">
        <v>9039</v>
      </c>
      <c r="B9040">
        <v>22</v>
      </c>
      <c r="C9040" t="s">
        <v>13</v>
      </c>
      <c r="D9040" t="s">
        <v>16</v>
      </c>
      <c r="E9040" t="s">
        <v>12</v>
      </c>
      <c r="F9040">
        <v>2261.0300000000002</v>
      </c>
      <c r="G9040">
        <v>3725.33</v>
      </c>
      <c r="H9040">
        <v>601</v>
      </c>
      <c r="I9040">
        <v>9</v>
      </c>
      <c r="J9040">
        <v>5332.54</v>
      </c>
      <c r="K9040" t="str">
        <f t="shared" si="141"/>
        <v>Low Risk</v>
      </c>
    </row>
    <row r="9041" spans="1:11" x14ac:dyDescent="0.25">
      <c r="A9041">
        <v>9040</v>
      </c>
      <c r="B9041">
        <v>28</v>
      </c>
      <c r="C9041" t="s">
        <v>10</v>
      </c>
      <c r="D9041" t="s">
        <v>18</v>
      </c>
      <c r="E9041" t="s">
        <v>17</v>
      </c>
      <c r="F9041">
        <v>2433.4499999999998</v>
      </c>
      <c r="G9041">
        <v>4820.41</v>
      </c>
      <c r="H9041">
        <v>681</v>
      </c>
      <c r="I9041">
        <v>4</v>
      </c>
      <c r="J9041">
        <v>7262.14</v>
      </c>
      <c r="K9041" t="str">
        <f t="shared" si="141"/>
        <v>Low Risk</v>
      </c>
    </row>
    <row r="9042" spans="1:11" x14ac:dyDescent="0.25">
      <c r="A9042">
        <v>9041</v>
      </c>
      <c r="B9042">
        <v>32</v>
      </c>
      <c r="C9042" t="s">
        <v>10</v>
      </c>
      <c r="D9042" t="s">
        <v>16</v>
      </c>
      <c r="E9042" t="s">
        <v>17</v>
      </c>
      <c r="F9042">
        <v>1597.38</v>
      </c>
      <c r="G9042">
        <v>3955.18</v>
      </c>
      <c r="H9042">
        <v>576</v>
      </c>
      <c r="I9042">
        <v>5</v>
      </c>
      <c r="J9042">
        <v>5089.26</v>
      </c>
      <c r="K9042" t="str">
        <f t="shared" si="141"/>
        <v>Low Risk</v>
      </c>
    </row>
    <row r="9043" spans="1:11" x14ac:dyDescent="0.25">
      <c r="A9043">
        <v>9042</v>
      </c>
      <c r="B9043">
        <v>20</v>
      </c>
      <c r="C9043" t="s">
        <v>10</v>
      </c>
      <c r="D9043" t="s">
        <v>18</v>
      </c>
      <c r="E9043" t="s">
        <v>12</v>
      </c>
      <c r="F9043">
        <v>4007.67</v>
      </c>
      <c r="G9043">
        <v>9864.73</v>
      </c>
      <c r="H9043">
        <v>738</v>
      </c>
      <c r="I9043">
        <v>3</v>
      </c>
      <c r="J9043">
        <v>15813.38</v>
      </c>
      <c r="K9043" t="str">
        <f t="shared" si="141"/>
        <v>Low Risk</v>
      </c>
    </row>
    <row r="9044" spans="1:11" x14ac:dyDescent="0.25">
      <c r="A9044">
        <v>9043</v>
      </c>
      <c r="B9044">
        <v>75</v>
      </c>
      <c r="C9044" t="s">
        <v>10</v>
      </c>
      <c r="D9044" t="s">
        <v>16</v>
      </c>
      <c r="E9044" t="s">
        <v>15</v>
      </c>
      <c r="F9044">
        <v>2372.59</v>
      </c>
      <c r="G9044">
        <v>5209.16</v>
      </c>
      <c r="H9044">
        <v>603</v>
      </c>
      <c r="I9044">
        <v>2</v>
      </c>
      <c r="J9044">
        <v>8645.42</v>
      </c>
      <c r="K9044" t="str">
        <f t="shared" si="141"/>
        <v>Low Risk</v>
      </c>
    </row>
    <row r="9045" spans="1:11" x14ac:dyDescent="0.25">
      <c r="A9045">
        <v>9044</v>
      </c>
      <c r="B9045">
        <v>22</v>
      </c>
      <c r="C9045" t="s">
        <v>10</v>
      </c>
      <c r="D9045" t="s">
        <v>11</v>
      </c>
      <c r="E9045" t="s">
        <v>15</v>
      </c>
      <c r="F9045">
        <v>1637.1</v>
      </c>
      <c r="G9045">
        <v>2347.5</v>
      </c>
      <c r="H9045">
        <v>619</v>
      </c>
      <c r="I9045">
        <v>8</v>
      </c>
      <c r="J9045">
        <v>4225.95</v>
      </c>
      <c r="K9045" t="str">
        <f t="shared" si="141"/>
        <v>Low Risk</v>
      </c>
    </row>
    <row r="9046" spans="1:11" x14ac:dyDescent="0.25">
      <c r="A9046">
        <v>9045</v>
      </c>
      <c r="B9046">
        <v>40</v>
      </c>
      <c r="C9046" t="s">
        <v>10</v>
      </c>
      <c r="D9046" t="s">
        <v>11</v>
      </c>
      <c r="E9046" t="s">
        <v>17</v>
      </c>
      <c r="F9046">
        <v>773.7</v>
      </c>
      <c r="G9046">
        <v>2096.94</v>
      </c>
      <c r="H9046">
        <v>491</v>
      </c>
      <c r="I9046">
        <v>5</v>
      </c>
      <c r="J9046">
        <v>3524.63</v>
      </c>
      <c r="K9046" t="str">
        <f t="shared" si="141"/>
        <v>Moderate Risk</v>
      </c>
    </row>
    <row r="9047" spans="1:11" x14ac:dyDescent="0.25">
      <c r="A9047">
        <v>9046</v>
      </c>
      <c r="B9047">
        <v>70</v>
      </c>
      <c r="C9047" t="s">
        <v>10</v>
      </c>
      <c r="D9047" t="s">
        <v>19</v>
      </c>
      <c r="E9047" t="s">
        <v>20</v>
      </c>
      <c r="F9047">
        <v>1527.24</v>
      </c>
      <c r="G9047">
        <v>3055.11</v>
      </c>
      <c r="H9047">
        <v>576</v>
      </c>
      <c r="I9047">
        <v>5</v>
      </c>
      <c r="J9047">
        <v>4213.51</v>
      </c>
      <c r="K9047" t="str">
        <f t="shared" si="141"/>
        <v>Low Risk</v>
      </c>
    </row>
    <row r="9048" spans="1:11" x14ac:dyDescent="0.25">
      <c r="A9048">
        <v>9047</v>
      </c>
      <c r="B9048">
        <v>54</v>
      </c>
      <c r="C9048" t="s">
        <v>10</v>
      </c>
      <c r="D9048" t="s">
        <v>11</v>
      </c>
      <c r="E9048" t="s">
        <v>15</v>
      </c>
      <c r="F9048">
        <v>4373.93</v>
      </c>
      <c r="G9048">
        <v>7100.35</v>
      </c>
      <c r="H9048">
        <v>699</v>
      </c>
      <c r="I9048">
        <v>6</v>
      </c>
      <c r="J9048">
        <v>15207.37</v>
      </c>
      <c r="K9048" t="str">
        <f t="shared" si="141"/>
        <v>Low Risk</v>
      </c>
    </row>
    <row r="9049" spans="1:11" x14ac:dyDescent="0.25">
      <c r="A9049">
        <v>9048</v>
      </c>
      <c r="B9049">
        <v>26</v>
      </c>
      <c r="C9049" t="s">
        <v>10</v>
      </c>
      <c r="D9049" t="s">
        <v>14</v>
      </c>
      <c r="E9049" t="s">
        <v>17</v>
      </c>
      <c r="F9049">
        <v>1772.2249999999999</v>
      </c>
      <c r="G9049">
        <v>2688.25</v>
      </c>
      <c r="H9049">
        <v>619</v>
      </c>
      <c r="I9049">
        <v>3</v>
      </c>
      <c r="J9049">
        <v>3838.18</v>
      </c>
      <c r="K9049" t="str">
        <f t="shared" si="141"/>
        <v>Low Risk</v>
      </c>
    </row>
    <row r="9050" spans="1:11" x14ac:dyDescent="0.25">
      <c r="A9050">
        <v>9049</v>
      </c>
      <c r="B9050">
        <v>32</v>
      </c>
      <c r="C9050" t="s">
        <v>13</v>
      </c>
      <c r="D9050" t="s">
        <v>11</v>
      </c>
      <c r="E9050" t="s">
        <v>17</v>
      </c>
      <c r="F9050">
        <v>2637.31</v>
      </c>
      <c r="G9050">
        <v>3292.78</v>
      </c>
      <c r="H9050">
        <v>595</v>
      </c>
      <c r="I9050">
        <v>6</v>
      </c>
      <c r="J9050">
        <v>6373.53</v>
      </c>
      <c r="K9050" t="str">
        <f t="shared" si="141"/>
        <v>Low Risk</v>
      </c>
    </row>
    <row r="9051" spans="1:11" x14ac:dyDescent="0.25">
      <c r="A9051">
        <v>9050</v>
      </c>
      <c r="B9051">
        <v>20</v>
      </c>
      <c r="C9051" t="s">
        <v>13</v>
      </c>
      <c r="D9051" t="s">
        <v>11</v>
      </c>
      <c r="E9051" t="s">
        <v>12</v>
      </c>
      <c r="F9051">
        <v>692.97</v>
      </c>
      <c r="G9051">
        <v>0</v>
      </c>
      <c r="H9051">
        <v>576</v>
      </c>
      <c r="I9051">
        <v>9</v>
      </c>
      <c r="J9051">
        <v>500</v>
      </c>
      <c r="K9051" t="str">
        <f t="shared" si="141"/>
        <v>Low Risk</v>
      </c>
    </row>
    <row r="9052" spans="1:11" x14ac:dyDescent="0.25">
      <c r="A9052">
        <v>9051</v>
      </c>
      <c r="B9052">
        <v>46</v>
      </c>
      <c r="C9052" t="s">
        <v>13</v>
      </c>
      <c r="D9052" t="s">
        <v>11</v>
      </c>
      <c r="E9052" t="s">
        <v>15</v>
      </c>
      <c r="F9052">
        <v>2365.19</v>
      </c>
      <c r="G9052">
        <v>3707.25</v>
      </c>
      <c r="H9052">
        <v>661</v>
      </c>
      <c r="I9052">
        <v>7</v>
      </c>
      <c r="J9052">
        <v>9307.4500000000007</v>
      </c>
      <c r="K9052" t="str">
        <f t="shared" si="141"/>
        <v>Low Risk</v>
      </c>
    </row>
    <row r="9053" spans="1:11" x14ac:dyDescent="0.25">
      <c r="A9053">
        <v>9052</v>
      </c>
      <c r="B9053">
        <v>23</v>
      </c>
      <c r="C9053" t="s">
        <v>10</v>
      </c>
      <c r="D9053" t="s">
        <v>16</v>
      </c>
      <c r="E9053" t="s">
        <v>15</v>
      </c>
      <c r="F9053">
        <v>1525.68</v>
      </c>
      <c r="G9053">
        <v>2854.32</v>
      </c>
      <c r="H9053">
        <v>609</v>
      </c>
      <c r="I9053">
        <v>8</v>
      </c>
      <c r="J9053">
        <v>6042.96</v>
      </c>
      <c r="K9053" t="str">
        <f t="shared" si="141"/>
        <v>Low Risk</v>
      </c>
    </row>
    <row r="9054" spans="1:11" x14ac:dyDescent="0.25">
      <c r="A9054">
        <v>9053</v>
      </c>
      <c r="B9054">
        <v>34</v>
      </c>
      <c r="C9054" t="s">
        <v>10</v>
      </c>
      <c r="D9054" t="s">
        <v>19</v>
      </c>
      <c r="E9054" t="s">
        <v>20</v>
      </c>
      <c r="F9054">
        <v>3417.19</v>
      </c>
      <c r="G9054">
        <v>6979</v>
      </c>
      <c r="H9054">
        <v>680</v>
      </c>
      <c r="I9054">
        <v>7</v>
      </c>
      <c r="J9054">
        <v>12025.75</v>
      </c>
      <c r="K9054" t="str">
        <f t="shared" si="141"/>
        <v>Low Risk</v>
      </c>
    </row>
    <row r="9055" spans="1:11" x14ac:dyDescent="0.25">
      <c r="A9055">
        <v>9054</v>
      </c>
      <c r="B9055">
        <v>43</v>
      </c>
      <c r="C9055" t="s">
        <v>13</v>
      </c>
      <c r="D9055" t="s">
        <v>18</v>
      </c>
      <c r="E9055" t="s">
        <v>20</v>
      </c>
      <c r="F9055">
        <v>3068.79</v>
      </c>
      <c r="G9055">
        <v>5260.53</v>
      </c>
      <c r="H9055">
        <v>617</v>
      </c>
      <c r="I9055">
        <v>1</v>
      </c>
      <c r="J9055">
        <v>7047.57</v>
      </c>
      <c r="K9055" t="str">
        <f t="shared" si="141"/>
        <v>Low Risk</v>
      </c>
    </row>
    <row r="9056" spans="1:11" x14ac:dyDescent="0.25">
      <c r="A9056">
        <v>9055</v>
      </c>
      <c r="B9056">
        <v>38</v>
      </c>
      <c r="C9056" t="s">
        <v>10</v>
      </c>
      <c r="D9056" t="s">
        <v>14</v>
      </c>
      <c r="E9056" t="s">
        <v>21</v>
      </c>
      <c r="F9056">
        <v>1291.83</v>
      </c>
      <c r="G9056">
        <v>1614.04</v>
      </c>
      <c r="H9056">
        <v>558</v>
      </c>
      <c r="I9056">
        <v>10</v>
      </c>
      <c r="J9056">
        <v>2730.32</v>
      </c>
      <c r="K9056" t="str">
        <f t="shared" si="141"/>
        <v>Low Risk</v>
      </c>
    </row>
    <row r="9057" spans="1:11" x14ac:dyDescent="0.25">
      <c r="A9057">
        <v>9056</v>
      </c>
      <c r="B9057">
        <v>25</v>
      </c>
      <c r="C9057" t="s">
        <v>13</v>
      </c>
      <c r="D9057" t="s">
        <v>16</v>
      </c>
      <c r="E9057" t="s">
        <v>15</v>
      </c>
      <c r="F9057">
        <v>1882.71</v>
      </c>
      <c r="G9057">
        <v>4953.16</v>
      </c>
      <c r="H9057">
        <v>624</v>
      </c>
      <c r="I9057">
        <v>8</v>
      </c>
      <c r="J9057">
        <v>8348.85</v>
      </c>
      <c r="K9057" t="str">
        <f t="shared" si="141"/>
        <v>Low Risk</v>
      </c>
    </row>
    <row r="9058" spans="1:11" x14ac:dyDescent="0.25">
      <c r="A9058">
        <v>9057</v>
      </c>
      <c r="B9058">
        <v>38</v>
      </c>
      <c r="C9058" t="s">
        <v>13</v>
      </c>
      <c r="D9058" t="s">
        <v>18</v>
      </c>
      <c r="E9058" t="s">
        <v>15</v>
      </c>
      <c r="F9058">
        <v>1602.39</v>
      </c>
      <c r="G9058">
        <v>3237.28</v>
      </c>
      <c r="H9058">
        <v>591</v>
      </c>
      <c r="I9058">
        <v>7</v>
      </c>
      <c r="J9058">
        <v>4291.1099999999997</v>
      </c>
      <c r="K9058" t="str">
        <f t="shared" si="141"/>
        <v>Low Risk</v>
      </c>
    </row>
    <row r="9059" spans="1:11" x14ac:dyDescent="0.25">
      <c r="A9059">
        <v>9058</v>
      </c>
      <c r="B9059">
        <v>74</v>
      </c>
      <c r="C9059" t="s">
        <v>13</v>
      </c>
      <c r="D9059" t="s">
        <v>18</v>
      </c>
      <c r="E9059" t="s">
        <v>21</v>
      </c>
      <c r="F9059">
        <v>3362.57</v>
      </c>
      <c r="G9059">
        <v>5283.49</v>
      </c>
      <c r="H9059">
        <v>581</v>
      </c>
      <c r="I9059">
        <v>8</v>
      </c>
      <c r="J9059">
        <v>8704.7999999999993</v>
      </c>
      <c r="K9059" t="str">
        <f t="shared" si="141"/>
        <v>Low Risk</v>
      </c>
    </row>
    <row r="9060" spans="1:11" x14ac:dyDescent="0.25">
      <c r="A9060">
        <v>9059</v>
      </c>
      <c r="B9060">
        <v>28</v>
      </c>
      <c r="C9060" t="s">
        <v>13</v>
      </c>
      <c r="D9060" t="s">
        <v>11</v>
      </c>
      <c r="E9060" t="s">
        <v>12</v>
      </c>
      <c r="F9060">
        <v>977.36</v>
      </c>
      <c r="G9060">
        <v>1400.59</v>
      </c>
      <c r="H9060">
        <v>499</v>
      </c>
      <c r="I9060">
        <v>11</v>
      </c>
      <c r="J9060">
        <v>712.99</v>
      </c>
      <c r="K9060" t="str">
        <f t="shared" si="141"/>
        <v>High Risk</v>
      </c>
    </row>
    <row r="9061" spans="1:11" x14ac:dyDescent="0.25">
      <c r="A9061">
        <v>9060</v>
      </c>
      <c r="B9061">
        <v>55</v>
      </c>
      <c r="C9061" t="s">
        <v>13</v>
      </c>
      <c r="D9061" t="s">
        <v>11</v>
      </c>
      <c r="E9061" t="s">
        <v>17</v>
      </c>
      <c r="F9061">
        <v>1061.8699999999999</v>
      </c>
      <c r="G9061">
        <v>3160.64</v>
      </c>
      <c r="H9061">
        <v>537</v>
      </c>
      <c r="I9061">
        <v>8</v>
      </c>
      <c r="J9061">
        <v>3470.34</v>
      </c>
      <c r="K9061" t="str">
        <f t="shared" si="141"/>
        <v>Low Risk</v>
      </c>
    </row>
    <row r="9062" spans="1:11" x14ac:dyDescent="0.25">
      <c r="A9062">
        <v>9061</v>
      </c>
      <c r="B9062">
        <v>25</v>
      </c>
      <c r="C9062" t="s">
        <v>13</v>
      </c>
      <c r="D9062" t="s">
        <v>18</v>
      </c>
      <c r="E9062" t="s">
        <v>12</v>
      </c>
      <c r="F9062">
        <v>2432.02</v>
      </c>
      <c r="G9062">
        <v>4955.4799999999996</v>
      </c>
      <c r="H9062">
        <v>672</v>
      </c>
      <c r="I9062">
        <v>3</v>
      </c>
      <c r="J9062">
        <v>9671.6299999999992</v>
      </c>
      <c r="K9062" t="str">
        <f t="shared" si="141"/>
        <v>Low Risk</v>
      </c>
    </row>
    <row r="9063" spans="1:11" x14ac:dyDescent="0.25">
      <c r="A9063">
        <v>9062</v>
      </c>
      <c r="B9063">
        <v>59</v>
      </c>
      <c r="C9063" t="s">
        <v>10</v>
      </c>
      <c r="D9063" t="s">
        <v>18</v>
      </c>
      <c r="E9063" t="s">
        <v>15</v>
      </c>
      <c r="F9063">
        <v>1772.2249999999999</v>
      </c>
      <c r="G9063">
        <v>2063.7600000000002</v>
      </c>
      <c r="H9063">
        <v>484</v>
      </c>
      <c r="I9063">
        <v>10</v>
      </c>
      <c r="J9063">
        <v>6191.05</v>
      </c>
      <c r="K9063" t="str">
        <f t="shared" si="141"/>
        <v>Moderate Risk</v>
      </c>
    </row>
    <row r="9064" spans="1:11" x14ac:dyDescent="0.25">
      <c r="A9064">
        <v>9063</v>
      </c>
      <c r="B9064">
        <v>41</v>
      </c>
      <c r="C9064" t="s">
        <v>10</v>
      </c>
      <c r="D9064" t="s">
        <v>16</v>
      </c>
      <c r="E9064" t="s">
        <v>21</v>
      </c>
      <c r="F9064">
        <v>3051.09</v>
      </c>
      <c r="G9064">
        <v>5345.46</v>
      </c>
      <c r="H9064">
        <v>601</v>
      </c>
      <c r="I9064">
        <v>9</v>
      </c>
      <c r="J9064">
        <v>8025.49</v>
      </c>
      <c r="K9064" t="str">
        <f t="shared" si="141"/>
        <v>Low Risk</v>
      </c>
    </row>
    <row r="9065" spans="1:11" x14ac:dyDescent="0.25">
      <c r="A9065">
        <v>9064</v>
      </c>
      <c r="B9065">
        <v>52</v>
      </c>
      <c r="C9065" t="s">
        <v>10</v>
      </c>
      <c r="D9065" t="s">
        <v>14</v>
      </c>
      <c r="E9065" t="s">
        <v>17</v>
      </c>
      <c r="F9065">
        <v>2083.5</v>
      </c>
      <c r="G9065">
        <v>3671.47</v>
      </c>
      <c r="H9065">
        <v>596</v>
      </c>
      <c r="I9065">
        <v>5</v>
      </c>
      <c r="J9065">
        <v>3593.02</v>
      </c>
      <c r="K9065" t="str">
        <f t="shared" si="141"/>
        <v>Low Risk</v>
      </c>
    </row>
    <row r="9066" spans="1:11" x14ac:dyDescent="0.25">
      <c r="A9066">
        <v>9065</v>
      </c>
      <c r="B9066">
        <v>72</v>
      </c>
      <c r="C9066" t="s">
        <v>10</v>
      </c>
      <c r="D9066" t="s">
        <v>16</v>
      </c>
      <c r="E9066" t="s">
        <v>21</v>
      </c>
      <c r="F9066">
        <v>1575.4</v>
      </c>
      <c r="G9066">
        <v>1443.04</v>
      </c>
      <c r="H9066">
        <v>667</v>
      </c>
      <c r="I9066">
        <v>9</v>
      </c>
      <c r="J9066">
        <v>2912.87</v>
      </c>
      <c r="K9066" t="str">
        <f t="shared" si="141"/>
        <v>Low Risk</v>
      </c>
    </row>
    <row r="9067" spans="1:11" x14ac:dyDescent="0.25">
      <c r="A9067">
        <v>9066</v>
      </c>
      <c r="B9067">
        <v>31</v>
      </c>
      <c r="C9067" t="s">
        <v>10</v>
      </c>
      <c r="D9067" t="s">
        <v>14</v>
      </c>
      <c r="E9067" t="s">
        <v>17</v>
      </c>
      <c r="F9067">
        <v>1049.3599999999999</v>
      </c>
      <c r="G9067">
        <v>2191.98</v>
      </c>
      <c r="H9067">
        <v>530</v>
      </c>
      <c r="I9067">
        <v>15</v>
      </c>
      <c r="J9067">
        <v>5332.54</v>
      </c>
      <c r="K9067" t="str">
        <f t="shared" si="141"/>
        <v>Moderate Risk</v>
      </c>
    </row>
    <row r="9068" spans="1:11" x14ac:dyDescent="0.25">
      <c r="A9068">
        <v>9067</v>
      </c>
      <c r="B9068">
        <v>72</v>
      </c>
      <c r="C9068" t="s">
        <v>10</v>
      </c>
      <c r="D9068" t="s">
        <v>14</v>
      </c>
      <c r="E9068" t="s">
        <v>20</v>
      </c>
      <c r="F9068">
        <v>1292.42</v>
      </c>
      <c r="G9068">
        <v>2326.86</v>
      </c>
      <c r="H9068">
        <v>510</v>
      </c>
      <c r="I9068">
        <v>13</v>
      </c>
      <c r="J9068">
        <v>698.32</v>
      </c>
      <c r="K9068" t="str">
        <f t="shared" si="141"/>
        <v>Moderate Risk</v>
      </c>
    </row>
    <row r="9069" spans="1:11" x14ac:dyDescent="0.25">
      <c r="A9069">
        <v>9068</v>
      </c>
      <c r="B9069">
        <v>31</v>
      </c>
      <c r="C9069" t="s">
        <v>13</v>
      </c>
      <c r="D9069" t="s">
        <v>11</v>
      </c>
      <c r="E9069" t="s">
        <v>15</v>
      </c>
      <c r="F9069">
        <v>605.70000000000005</v>
      </c>
      <c r="G9069">
        <v>931.79</v>
      </c>
      <c r="H9069">
        <v>434</v>
      </c>
      <c r="I9069">
        <v>11</v>
      </c>
      <c r="J9069">
        <v>509.3</v>
      </c>
      <c r="K9069" t="str">
        <f t="shared" si="141"/>
        <v>High Risk</v>
      </c>
    </row>
    <row r="9070" spans="1:11" x14ac:dyDescent="0.25">
      <c r="A9070">
        <v>9069</v>
      </c>
      <c r="B9070">
        <v>27</v>
      </c>
      <c r="C9070" t="s">
        <v>10</v>
      </c>
      <c r="D9070" t="s">
        <v>11</v>
      </c>
      <c r="E9070" t="s">
        <v>20</v>
      </c>
      <c r="F9070">
        <v>1772.2249999999999</v>
      </c>
      <c r="G9070">
        <v>3237.28</v>
      </c>
      <c r="H9070">
        <v>486</v>
      </c>
      <c r="I9070">
        <v>10</v>
      </c>
      <c r="J9070">
        <v>3037.4</v>
      </c>
      <c r="K9070" t="str">
        <f t="shared" si="141"/>
        <v>Moderate Risk</v>
      </c>
    </row>
    <row r="9071" spans="1:11" x14ac:dyDescent="0.25">
      <c r="A9071">
        <v>9070</v>
      </c>
      <c r="B9071">
        <v>29</v>
      </c>
      <c r="C9071" t="s">
        <v>10</v>
      </c>
      <c r="D9071" t="s">
        <v>11</v>
      </c>
      <c r="E9071" t="s">
        <v>17</v>
      </c>
      <c r="F9071">
        <v>1772.2249999999999</v>
      </c>
      <c r="G9071">
        <v>4269.38</v>
      </c>
      <c r="H9071">
        <v>601</v>
      </c>
      <c r="I9071">
        <v>9</v>
      </c>
      <c r="J9071">
        <v>6303.78</v>
      </c>
      <c r="K9071" t="str">
        <f t="shared" si="141"/>
        <v>Low Risk</v>
      </c>
    </row>
    <row r="9072" spans="1:11" x14ac:dyDescent="0.25">
      <c r="A9072">
        <v>9071</v>
      </c>
      <c r="B9072">
        <v>55</v>
      </c>
      <c r="C9072" t="s">
        <v>10</v>
      </c>
      <c r="D9072" t="s">
        <v>11</v>
      </c>
      <c r="E9072" t="s">
        <v>20</v>
      </c>
      <c r="F9072">
        <v>1772.2249999999999</v>
      </c>
      <c r="G9072">
        <v>3271.34</v>
      </c>
      <c r="H9072">
        <v>591</v>
      </c>
      <c r="I9072">
        <v>8</v>
      </c>
      <c r="J9072">
        <v>6480.95</v>
      </c>
      <c r="K9072" t="str">
        <f t="shared" si="141"/>
        <v>Low Risk</v>
      </c>
    </row>
    <row r="9073" spans="1:11" x14ac:dyDescent="0.25">
      <c r="A9073">
        <v>9072</v>
      </c>
      <c r="B9073">
        <v>61</v>
      </c>
      <c r="C9073" t="s">
        <v>10</v>
      </c>
      <c r="D9073" t="s">
        <v>14</v>
      </c>
      <c r="E9073" t="s">
        <v>17</v>
      </c>
      <c r="F9073">
        <v>1058.79</v>
      </c>
      <c r="G9073">
        <v>1782.72</v>
      </c>
      <c r="H9073">
        <v>492</v>
      </c>
      <c r="I9073">
        <v>12</v>
      </c>
      <c r="J9073">
        <v>3647.45</v>
      </c>
      <c r="K9073" t="str">
        <f t="shared" si="141"/>
        <v>High Risk</v>
      </c>
    </row>
    <row r="9074" spans="1:11" x14ac:dyDescent="0.25">
      <c r="A9074">
        <v>9073</v>
      </c>
      <c r="B9074">
        <v>72</v>
      </c>
      <c r="C9074" t="s">
        <v>10</v>
      </c>
      <c r="D9074" t="s">
        <v>14</v>
      </c>
      <c r="E9074" t="s">
        <v>15</v>
      </c>
      <c r="F9074">
        <v>1044.8599999999999</v>
      </c>
      <c r="G9074">
        <v>2509.2800000000002</v>
      </c>
      <c r="H9074">
        <v>496</v>
      </c>
      <c r="I9074">
        <v>7</v>
      </c>
      <c r="J9074">
        <v>2756.08</v>
      </c>
      <c r="K9074" t="str">
        <f t="shared" si="141"/>
        <v>Moderate Risk</v>
      </c>
    </row>
    <row r="9075" spans="1:11" x14ac:dyDescent="0.25">
      <c r="A9075">
        <v>9074</v>
      </c>
      <c r="B9075">
        <v>63</v>
      </c>
      <c r="C9075" t="s">
        <v>13</v>
      </c>
      <c r="D9075" t="s">
        <v>14</v>
      </c>
      <c r="E9075" t="s">
        <v>12</v>
      </c>
      <c r="F9075">
        <v>1721.84</v>
      </c>
      <c r="G9075">
        <v>2166.48</v>
      </c>
      <c r="H9075">
        <v>590</v>
      </c>
      <c r="I9075">
        <v>4</v>
      </c>
      <c r="J9075">
        <v>4770.1099999999997</v>
      </c>
      <c r="K9075" t="str">
        <f t="shared" si="141"/>
        <v>Low Risk</v>
      </c>
    </row>
    <row r="9076" spans="1:11" x14ac:dyDescent="0.25">
      <c r="A9076">
        <v>9075</v>
      </c>
      <c r="B9076">
        <v>51</v>
      </c>
      <c r="C9076" t="s">
        <v>13</v>
      </c>
      <c r="D9076" t="s">
        <v>11</v>
      </c>
      <c r="E9076" t="s">
        <v>21</v>
      </c>
      <c r="F9076">
        <v>654.64</v>
      </c>
      <c r="G9076">
        <v>156.15</v>
      </c>
      <c r="H9076">
        <v>475</v>
      </c>
      <c r="I9076">
        <v>10</v>
      </c>
      <c r="J9076">
        <v>2408.98</v>
      </c>
      <c r="K9076" t="str">
        <f t="shared" si="141"/>
        <v>Moderate Risk</v>
      </c>
    </row>
    <row r="9077" spans="1:11" x14ac:dyDescent="0.25">
      <c r="A9077">
        <v>9076</v>
      </c>
      <c r="B9077">
        <v>58</v>
      </c>
      <c r="C9077" t="s">
        <v>13</v>
      </c>
      <c r="D9077" t="s">
        <v>11</v>
      </c>
      <c r="E9077" t="s">
        <v>20</v>
      </c>
      <c r="F9077">
        <v>3610.24</v>
      </c>
      <c r="G9077">
        <v>6363.83</v>
      </c>
      <c r="H9077">
        <v>600</v>
      </c>
      <c r="I9077">
        <v>9</v>
      </c>
      <c r="J9077">
        <v>7215.71</v>
      </c>
      <c r="K9077" t="str">
        <f t="shared" si="141"/>
        <v>Low Risk</v>
      </c>
    </row>
    <row r="9078" spans="1:11" x14ac:dyDescent="0.25">
      <c r="A9078">
        <v>9077</v>
      </c>
      <c r="B9078">
        <v>27</v>
      </c>
      <c r="C9078" t="s">
        <v>10</v>
      </c>
      <c r="D9078" t="s">
        <v>11</v>
      </c>
      <c r="E9078" t="s">
        <v>21</v>
      </c>
      <c r="F9078">
        <v>2205.56</v>
      </c>
      <c r="G9078">
        <v>4570.88</v>
      </c>
      <c r="H9078">
        <v>592</v>
      </c>
      <c r="I9078">
        <v>5</v>
      </c>
      <c r="J9078">
        <v>8112.53</v>
      </c>
      <c r="K9078" t="str">
        <f t="shared" si="141"/>
        <v>Low Risk</v>
      </c>
    </row>
    <row r="9079" spans="1:11" x14ac:dyDescent="0.25">
      <c r="A9079">
        <v>9078</v>
      </c>
      <c r="B9079">
        <v>75</v>
      </c>
      <c r="C9079" t="s">
        <v>10</v>
      </c>
      <c r="D9079" t="s">
        <v>11</v>
      </c>
      <c r="E9079" t="s">
        <v>15</v>
      </c>
      <c r="F9079">
        <v>1335.71</v>
      </c>
      <c r="G9079">
        <v>2343.4</v>
      </c>
      <c r="H9079">
        <v>597</v>
      </c>
      <c r="I9079">
        <v>5</v>
      </c>
      <c r="J9079">
        <v>6311.37</v>
      </c>
      <c r="K9079" t="str">
        <f t="shared" si="141"/>
        <v>Low Risk</v>
      </c>
    </row>
    <row r="9080" spans="1:11" x14ac:dyDescent="0.25">
      <c r="A9080">
        <v>9079</v>
      </c>
      <c r="B9080">
        <v>34</v>
      </c>
      <c r="C9080" t="s">
        <v>13</v>
      </c>
      <c r="D9080" t="s">
        <v>11</v>
      </c>
      <c r="E9080" t="s">
        <v>17</v>
      </c>
      <c r="F9080">
        <v>1754.33</v>
      </c>
      <c r="G9080">
        <v>3969.07</v>
      </c>
      <c r="H9080">
        <v>657</v>
      </c>
      <c r="I9080">
        <v>8</v>
      </c>
      <c r="J9080">
        <v>3097.69</v>
      </c>
      <c r="K9080" t="str">
        <f t="shared" si="141"/>
        <v>Low Risk</v>
      </c>
    </row>
    <row r="9081" spans="1:11" x14ac:dyDescent="0.25">
      <c r="A9081">
        <v>9080</v>
      </c>
      <c r="B9081">
        <v>34</v>
      </c>
      <c r="C9081" t="s">
        <v>10</v>
      </c>
      <c r="D9081" t="s">
        <v>11</v>
      </c>
      <c r="E9081" t="s">
        <v>17</v>
      </c>
      <c r="F9081">
        <v>2748.88</v>
      </c>
      <c r="G9081">
        <v>4752.57</v>
      </c>
      <c r="H9081">
        <v>664</v>
      </c>
      <c r="I9081">
        <v>9</v>
      </c>
      <c r="J9081">
        <v>10316.5</v>
      </c>
      <c r="K9081" t="str">
        <f t="shared" si="141"/>
        <v>Low Risk</v>
      </c>
    </row>
    <row r="9082" spans="1:11" x14ac:dyDescent="0.25">
      <c r="A9082">
        <v>9081</v>
      </c>
      <c r="B9082">
        <v>20</v>
      </c>
      <c r="C9082" t="s">
        <v>10</v>
      </c>
      <c r="D9082" t="s">
        <v>18</v>
      </c>
      <c r="E9082" t="s">
        <v>17</v>
      </c>
      <c r="F9082">
        <v>1433.96</v>
      </c>
      <c r="G9082">
        <v>3873.63</v>
      </c>
      <c r="H9082">
        <v>576</v>
      </c>
      <c r="I9082">
        <v>8</v>
      </c>
      <c r="J9082">
        <v>3095.85</v>
      </c>
      <c r="K9082" t="str">
        <f t="shared" si="141"/>
        <v>Low Risk</v>
      </c>
    </row>
    <row r="9083" spans="1:11" x14ac:dyDescent="0.25">
      <c r="A9083">
        <v>9082</v>
      </c>
      <c r="B9083">
        <v>48</v>
      </c>
      <c r="C9083" t="s">
        <v>10</v>
      </c>
      <c r="D9083" t="s">
        <v>16</v>
      </c>
      <c r="E9083" t="s">
        <v>17</v>
      </c>
      <c r="F9083">
        <v>3248</v>
      </c>
      <c r="G9083">
        <v>5723.2</v>
      </c>
      <c r="H9083">
        <v>702</v>
      </c>
      <c r="I9083">
        <v>5</v>
      </c>
      <c r="J9083">
        <v>11437.92</v>
      </c>
      <c r="K9083" t="str">
        <f t="shared" si="141"/>
        <v>Low Risk</v>
      </c>
    </row>
    <row r="9084" spans="1:11" x14ac:dyDescent="0.25">
      <c r="A9084">
        <v>9083</v>
      </c>
      <c r="B9084">
        <v>68</v>
      </c>
      <c r="C9084" t="s">
        <v>13</v>
      </c>
      <c r="D9084" t="s">
        <v>18</v>
      </c>
      <c r="E9084" t="s">
        <v>21</v>
      </c>
      <c r="F9084">
        <v>2508.4499999999998</v>
      </c>
      <c r="G9084">
        <v>5061.22</v>
      </c>
      <c r="H9084">
        <v>642</v>
      </c>
      <c r="I9084">
        <v>10</v>
      </c>
      <c r="J9084">
        <v>7336.46</v>
      </c>
      <c r="K9084" t="str">
        <f t="shared" si="141"/>
        <v>Low Risk</v>
      </c>
    </row>
    <row r="9085" spans="1:11" x14ac:dyDescent="0.25">
      <c r="A9085">
        <v>9084</v>
      </c>
      <c r="B9085">
        <v>18</v>
      </c>
      <c r="C9085" t="s">
        <v>10</v>
      </c>
      <c r="D9085" t="s">
        <v>11</v>
      </c>
      <c r="E9085" t="s">
        <v>20</v>
      </c>
      <c r="F9085">
        <v>1943.26</v>
      </c>
      <c r="G9085">
        <v>4096.46</v>
      </c>
      <c r="H9085">
        <v>532</v>
      </c>
      <c r="I9085">
        <v>3</v>
      </c>
      <c r="J9085">
        <v>1635.85</v>
      </c>
      <c r="K9085" t="str">
        <f t="shared" si="141"/>
        <v>Low Risk</v>
      </c>
    </row>
    <row r="9086" spans="1:11" x14ac:dyDescent="0.25">
      <c r="A9086">
        <v>9085</v>
      </c>
      <c r="B9086">
        <v>29</v>
      </c>
      <c r="C9086" t="s">
        <v>13</v>
      </c>
      <c r="D9086" t="s">
        <v>18</v>
      </c>
      <c r="E9086" t="s">
        <v>20</v>
      </c>
      <c r="F9086">
        <v>3471.91</v>
      </c>
      <c r="G9086">
        <v>6608.46</v>
      </c>
      <c r="H9086">
        <v>646</v>
      </c>
      <c r="I9086">
        <v>5</v>
      </c>
      <c r="J9086">
        <v>10555.85</v>
      </c>
      <c r="K9086" t="str">
        <f t="shared" si="141"/>
        <v>Low Risk</v>
      </c>
    </row>
    <row r="9087" spans="1:11" x14ac:dyDescent="0.25">
      <c r="A9087">
        <v>9086</v>
      </c>
      <c r="B9087">
        <v>56</v>
      </c>
      <c r="C9087" t="s">
        <v>10</v>
      </c>
      <c r="D9087" t="s">
        <v>11</v>
      </c>
      <c r="E9087" t="s">
        <v>17</v>
      </c>
      <c r="F9087">
        <v>1662.51</v>
      </c>
      <c r="G9087">
        <v>3102.4</v>
      </c>
      <c r="H9087">
        <v>511</v>
      </c>
      <c r="I9087">
        <v>4</v>
      </c>
      <c r="J9087">
        <v>500</v>
      </c>
      <c r="K9087" t="str">
        <f t="shared" si="141"/>
        <v>Low Risk</v>
      </c>
    </row>
    <row r="9088" spans="1:11" x14ac:dyDescent="0.25">
      <c r="A9088">
        <v>9087</v>
      </c>
      <c r="B9088">
        <v>21</v>
      </c>
      <c r="C9088" t="s">
        <v>13</v>
      </c>
      <c r="D9088" t="s">
        <v>16</v>
      </c>
      <c r="E9088" t="s">
        <v>15</v>
      </c>
      <c r="F9088">
        <v>2823.98</v>
      </c>
      <c r="G9088">
        <v>4921.9399999999996</v>
      </c>
      <c r="H9088">
        <v>665</v>
      </c>
      <c r="I9088">
        <v>5</v>
      </c>
      <c r="J9088">
        <v>10214.719999999999</v>
      </c>
      <c r="K9088" t="str">
        <f t="shared" si="141"/>
        <v>Low Risk</v>
      </c>
    </row>
    <row r="9089" spans="1:11" x14ac:dyDescent="0.25">
      <c r="A9089">
        <v>9088</v>
      </c>
      <c r="B9089">
        <v>59</v>
      </c>
      <c r="C9089" t="s">
        <v>13</v>
      </c>
      <c r="D9089" t="s">
        <v>11</v>
      </c>
      <c r="E9089" t="s">
        <v>15</v>
      </c>
      <c r="F9089">
        <v>1281.8399999999999</v>
      </c>
      <c r="G9089">
        <v>2657.67</v>
      </c>
      <c r="H9089">
        <v>454</v>
      </c>
      <c r="I9089">
        <v>12</v>
      </c>
      <c r="J9089">
        <v>2522.5100000000002</v>
      </c>
      <c r="K9089" t="str">
        <f t="shared" si="141"/>
        <v>High Risk</v>
      </c>
    </row>
    <row r="9090" spans="1:11" x14ac:dyDescent="0.25">
      <c r="A9090">
        <v>9089</v>
      </c>
      <c r="B9090">
        <v>30</v>
      </c>
      <c r="C9090" t="s">
        <v>10</v>
      </c>
      <c r="D9090" t="s">
        <v>18</v>
      </c>
      <c r="E9090" t="s">
        <v>15</v>
      </c>
      <c r="F9090">
        <v>2320.3000000000002</v>
      </c>
      <c r="G9090">
        <v>3237.28</v>
      </c>
      <c r="H9090">
        <v>619</v>
      </c>
      <c r="I9090">
        <v>10</v>
      </c>
      <c r="J9090">
        <v>7900.79</v>
      </c>
      <c r="K9090" t="str">
        <f t="shared" ref="K9090:K9153" si="142">IF(AND(H9090&lt;500,I9090&gt;10),"High Risk",IF(OR(H9090&lt;500,I9090&gt;10),"Moderate Risk","Low Risk"))</f>
        <v>Low Risk</v>
      </c>
    </row>
    <row r="9091" spans="1:11" x14ac:dyDescent="0.25">
      <c r="A9091">
        <v>9090</v>
      </c>
      <c r="B9091">
        <v>51</v>
      </c>
      <c r="C9091" t="s">
        <v>10</v>
      </c>
      <c r="D9091" t="s">
        <v>11</v>
      </c>
      <c r="E9091" t="s">
        <v>12</v>
      </c>
      <c r="F9091">
        <v>1079.8</v>
      </c>
      <c r="G9091">
        <v>3237.28</v>
      </c>
      <c r="H9091">
        <v>526</v>
      </c>
      <c r="I9091">
        <v>7</v>
      </c>
      <c r="J9091">
        <v>5332.54</v>
      </c>
      <c r="K9091" t="str">
        <f t="shared" si="142"/>
        <v>Low Risk</v>
      </c>
    </row>
    <row r="9092" spans="1:11" x14ac:dyDescent="0.25">
      <c r="A9092">
        <v>9091</v>
      </c>
      <c r="B9092">
        <v>59</v>
      </c>
      <c r="C9092" t="s">
        <v>10</v>
      </c>
      <c r="D9092" t="s">
        <v>18</v>
      </c>
      <c r="E9092" t="s">
        <v>21</v>
      </c>
      <c r="F9092">
        <v>1818.92</v>
      </c>
      <c r="G9092">
        <v>2759.07</v>
      </c>
      <c r="H9092">
        <v>581</v>
      </c>
      <c r="I9092">
        <v>8</v>
      </c>
      <c r="J9092">
        <v>5022.54</v>
      </c>
      <c r="K9092" t="str">
        <f t="shared" si="142"/>
        <v>Low Risk</v>
      </c>
    </row>
    <row r="9093" spans="1:11" x14ac:dyDescent="0.25">
      <c r="A9093">
        <v>9092</v>
      </c>
      <c r="B9093">
        <v>38</v>
      </c>
      <c r="C9093" t="s">
        <v>10</v>
      </c>
      <c r="D9093" t="s">
        <v>16</v>
      </c>
      <c r="E9093" t="s">
        <v>17</v>
      </c>
      <c r="F9093">
        <v>1947.46</v>
      </c>
      <c r="G9093">
        <v>2848.38</v>
      </c>
      <c r="H9093">
        <v>475</v>
      </c>
      <c r="I9093">
        <v>9</v>
      </c>
      <c r="J9093">
        <v>1508.96</v>
      </c>
      <c r="K9093" t="str">
        <f t="shared" si="142"/>
        <v>Moderate Risk</v>
      </c>
    </row>
    <row r="9094" spans="1:11" x14ac:dyDescent="0.25">
      <c r="A9094">
        <v>9093</v>
      </c>
      <c r="B9094">
        <v>39</v>
      </c>
      <c r="C9094" t="s">
        <v>13</v>
      </c>
      <c r="D9094" t="s">
        <v>16</v>
      </c>
      <c r="E9094" t="s">
        <v>17</v>
      </c>
      <c r="F9094">
        <v>2624.48</v>
      </c>
      <c r="G9094">
        <v>3847</v>
      </c>
      <c r="H9094">
        <v>569</v>
      </c>
      <c r="I9094">
        <v>7</v>
      </c>
      <c r="J9094">
        <v>7586.02</v>
      </c>
      <c r="K9094" t="str">
        <f t="shared" si="142"/>
        <v>Low Risk</v>
      </c>
    </row>
    <row r="9095" spans="1:11" x14ac:dyDescent="0.25">
      <c r="A9095">
        <v>9094</v>
      </c>
      <c r="B9095">
        <v>74</v>
      </c>
      <c r="C9095" t="s">
        <v>10</v>
      </c>
      <c r="D9095" t="s">
        <v>18</v>
      </c>
      <c r="E9095" t="s">
        <v>21</v>
      </c>
      <c r="F9095">
        <v>1430.73</v>
      </c>
      <c r="G9095">
        <v>1589.76</v>
      </c>
      <c r="H9095">
        <v>559</v>
      </c>
      <c r="I9095">
        <v>10</v>
      </c>
      <c r="J9095">
        <v>3850.97</v>
      </c>
      <c r="K9095" t="str">
        <f t="shared" si="142"/>
        <v>Low Risk</v>
      </c>
    </row>
    <row r="9096" spans="1:11" x14ac:dyDescent="0.25">
      <c r="A9096">
        <v>9095</v>
      </c>
      <c r="B9096">
        <v>21</v>
      </c>
      <c r="C9096" t="s">
        <v>13</v>
      </c>
      <c r="D9096" t="s">
        <v>19</v>
      </c>
      <c r="E9096" t="s">
        <v>20</v>
      </c>
      <c r="F9096">
        <v>3777.15</v>
      </c>
      <c r="G9096">
        <v>7141.11</v>
      </c>
      <c r="H9096">
        <v>698</v>
      </c>
      <c r="I9096">
        <v>7</v>
      </c>
      <c r="J9096">
        <v>12479.98</v>
      </c>
      <c r="K9096" t="str">
        <f t="shared" si="142"/>
        <v>Low Risk</v>
      </c>
    </row>
    <row r="9097" spans="1:11" x14ac:dyDescent="0.25">
      <c r="A9097">
        <v>9096</v>
      </c>
      <c r="B9097">
        <v>35</v>
      </c>
      <c r="C9097" t="s">
        <v>10</v>
      </c>
      <c r="D9097" t="s">
        <v>18</v>
      </c>
      <c r="E9097" t="s">
        <v>21</v>
      </c>
      <c r="F9097">
        <v>4015.84</v>
      </c>
      <c r="G9097">
        <v>7699.76</v>
      </c>
      <c r="H9097">
        <v>678</v>
      </c>
      <c r="I9097">
        <v>4</v>
      </c>
      <c r="J9097">
        <v>14544.35</v>
      </c>
      <c r="K9097" t="str">
        <f t="shared" si="142"/>
        <v>Low Risk</v>
      </c>
    </row>
    <row r="9098" spans="1:11" x14ac:dyDescent="0.25">
      <c r="A9098">
        <v>9097</v>
      </c>
      <c r="B9098">
        <v>22</v>
      </c>
      <c r="C9098" t="s">
        <v>10</v>
      </c>
      <c r="D9098" t="s">
        <v>11</v>
      </c>
      <c r="E9098" t="s">
        <v>12</v>
      </c>
      <c r="F9098">
        <v>2610.62</v>
      </c>
      <c r="G9098">
        <v>5707.95</v>
      </c>
      <c r="H9098">
        <v>673</v>
      </c>
      <c r="I9098">
        <v>9</v>
      </c>
      <c r="J9098">
        <v>8175.39</v>
      </c>
      <c r="K9098" t="str">
        <f t="shared" si="142"/>
        <v>Low Risk</v>
      </c>
    </row>
    <row r="9099" spans="1:11" x14ac:dyDescent="0.25">
      <c r="A9099">
        <v>9098</v>
      </c>
      <c r="B9099">
        <v>36</v>
      </c>
      <c r="C9099" t="s">
        <v>13</v>
      </c>
      <c r="D9099" t="s">
        <v>11</v>
      </c>
      <c r="E9099" t="s">
        <v>17</v>
      </c>
      <c r="F9099">
        <v>1772.2249999999999</v>
      </c>
      <c r="G9099">
        <v>3237.28</v>
      </c>
      <c r="H9099">
        <v>561</v>
      </c>
      <c r="I9099">
        <v>10</v>
      </c>
      <c r="J9099">
        <v>809.14</v>
      </c>
      <c r="K9099" t="str">
        <f t="shared" si="142"/>
        <v>Low Risk</v>
      </c>
    </row>
    <row r="9100" spans="1:11" x14ac:dyDescent="0.25">
      <c r="A9100">
        <v>9099</v>
      </c>
      <c r="B9100">
        <v>19</v>
      </c>
      <c r="C9100" t="s">
        <v>13</v>
      </c>
      <c r="D9100" t="s">
        <v>11</v>
      </c>
      <c r="E9100" t="s">
        <v>17</v>
      </c>
      <c r="F9100">
        <v>892.08</v>
      </c>
      <c r="G9100">
        <v>1332.95</v>
      </c>
      <c r="H9100">
        <v>476</v>
      </c>
      <c r="I9100">
        <v>10</v>
      </c>
      <c r="J9100">
        <v>500</v>
      </c>
      <c r="K9100" t="str">
        <f t="shared" si="142"/>
        <v>Moderate Risk</v>
      </c>
    </row>
    <row r="9101" spans="1:11" x14ac:dyDescent="0.25">
      <c r="A9101">
        <v>9100</v>
      </c>
      <c r="B9101">
        <v>29</v>
      </c>
      <c r="C9101" t="s">
        <v>10</v>
      </c>
      <c r="D9101" t="s">
        <v>14</v>
      </c>
      <c r="E9101" t="s">
        <v>20</v>
      </c>
      <c r="F9101">
        <v>1581.2</v>
      </c>
      <c r="G9101">
        <v>4359.68</v>
      </c>
      <c r="H9101">
        <v>551</v>
      </c>
      <c r="I9101">
        <v>8</v>
      </c>
      <c r="J9101">
        <v>5332.54</v>
      </c>
      <c r="K9101" t="str">
        <f t="shared" si="142"/>
        <v>Low Risk</v>
      </c>
    </row>
    <row r="9102" spans="1:11" x14ac:dyDescent="0.25">
      <c r="A9102">
        <v>9101</v>
      </c>
      <c r="B9102">
        <v>34</v>
      </c>
      <c r="C9102" t="s">
        <v>10</v>
      </c>
      <c r="D9102" t="s">
        <v>14</v>
      </c>
      <c r="E9102" t="s">
        <v>17</v>
      </c>
      <c r="F9102">
        <v>1443.22</v>
      </c>
      <c r="G9102">
        <v>2355.42</v>
      </c>
      <c r="H9102">
        <v>515</v>
      </c>
      <c r="I9102">
        <v>8</v>
      </c>
      <c r="J9102">
        <v>3716.33</v>
      </c>
      <c r="K9102" t="str">
        <f t="shared" si="142"/>
        <v>Low Risk</v>
      </c>
    </row>
    <row r="9103" spans="1:11" x14ac:dyDescent="0.25">
      <c r="A9103">
        <v>9102</v>
      </c>
      <c r="B9103">
        <v>27</v>
      </c>
      <c r="C9103" t="s">
        <v>10</v>
      </c>
      <c r="D9103" t="s">
        <v>16</v>
      </c>
      <c r="E9103" t="s">
        <v>20</v>
      </c>
      <c r="F9103">
        <v>1746.96</v>
      </c>
      <c r="G9103">
        <v>2080.42</v>
      </c>
      <c r="H9103">
        <v>663</v>
      </c>
      <c r="I9103">
        <v>6</v>
      </c>
      <c r="J9103">
        <v>5279.02</v>
      </c>
      <c r="K9103" t="str">
        <f t="shared" si="142"/>
        <v>Low Risk</v>
      </c>
    </row>
    <row r="9104" spans="1:11" x14ac:dyDescent="0.25">
      <c r="A9104">
        <v>9103</v>
      </c>
      <c r="B9104">
        <v>51</v>
      </c>
      <c r="C9104" t="s">
        <v>13</v>
      </c>
      <c r="D9104" t="s">
        <v>18</v>
      </c>
      <c r="E9104" t="s">
        <v>20</v>
      </c>
      <c r="F9104">
        <v>2149.27</v>
      </c>
      <c r="G9104">
        <v>3335.9</v>
      </c>
      <c r="H9104">
        <v>635</v>
      </c>
      <c r="I9104">
        <v>3</v>
      </c>
      <c r="J9104">
        <v>7308.29</v>
      </c>
      <c r="K9104" t="str">
        <f t="shared" si="142"/>
        <v>Low Risk</v>
      </c>
    </row>
    <row r="9105" spans="1:11" x14ac:dyDescent="0.25">
      <c r="A9105">
        <v>9104</v>
      </c>
      <c r="B9105">
        <v>23</v>
      </c>
      <c r="C9105" t="s">
        <v>10</v>
      </c>
      <c r="D9105" t="s">
        <v>14</v>
      </c>
      <c r="E9105" t="s">
        <v>21</v>
      </c>
      <c r="F9105">
        <v>1344.89</v>
      </c>
      <c r="G9105">
        <v>1686.28</v>
      </c>
      <c r="H9105">
        <v>546</v>
      </c>
      <c r="I9105">
        <v>9</v>
      </c>
      <c r="J9105">
        <v>5332.54</v>
      </c>
      <c r="K9105" t="str">
        <f t="shared" si="142"/>
        <v>Low Risk</v>
      </c>
    </row>
    <row r="9106" spans="1:11" x14ac:dyDescent="0.25">
      <c r="A9106">
        <v>9105</v>
      </c>
      <c r="B9106">
        <v>25</v>
      </c>
      <c r="C9106" t="s">
        <v>10</v>
      </c>
      <c r="D9106" t="s">
        <v>16</v>
      </c>
      <c r="E9106" t="s">
        <v>12</v>
      </c>
      <c r="F9106">
        <v>2103.56</v>
      </c>
      <c r="G9106">
        <v>4553.78</v>
      </c>
      <c r="H9106">
        <v>587</v>
      </c>
      <c r="I9106">
        <v>8</v>
      </c>
      <c r="J9106">
        <v>5528.23</v>
      </c>
      <c r="K9106" t="str">
        <f t="shared" si="142"/>
        <v>Low Risk</v>
      </c>
    </row>
    <row r="9107" spans="1:11" x14ac:dyDescent="0.25">
      <c r="A9107">
        <v>9106</v>
      </c>
      <c r="B9107">
        <v>68</v>
      </c>
      <c r="C9107" t="s">
        <v>13</v>
      </c>
      <c r="D9107" t="s">
        <v>11</v>
      </c>
      <c r="E9107" t="s">
        <v>12</v>
      </c>
      <c r="F9107">
        <v>1312.07</v>
      </c>
      <c r="G9107">
        <v>1725.31</v>
      </c>
      <c r="H9107">
        <v>548</v>
      </c>
      <c r="I9107">
        <v>9</v>
      </c>
      <c r="J9107">
        <v>3155.9</v>
      </c>
      <c r="K9107" t="str">
        <f t="shared" si="142"/>
        <v>Low Risk</v>
      </c>
    </row>
    <row r="9108" spans="1:11" x14ac:dyDescent="0.25">
      <c r="A9108">
        <v>9107</v>
      </c>
      <c r="B9108">
        <v>28</v>
      </c>
      <c r="C9108" t="s">
        <v>10</v>
      </c>
      <c r="D9108" t="s">
        <v>18</v>
      </c>
      <c r="E9108" t="s">
        <v>21</v>
      </c>
      <c r="F9108">
        <v>2117.14</v>
      </c>
      <c r="G9108">
        <v>3237.28</v>
      </c>
      <c r="H9108">
        <v>516</v>
      </c>
      <c r="I9108">
        <v>6</v>
      </c>
      <c r="J9108">
        <v>7562.43</v>
      </c>
      <c r="K9108" t="str">
        <f t="shared" si="142"/>
        <v>Low Risk</v>
      </c>
    </row>
    <row r="9109" spans="1:11" x14ac:dyDescent="0.25">
      <c r="A9109">
        <v>9108</v>
      </c>
      <c r="B9109">
        <v>74</v>
      </c>
      <c r="C9109" t="s">
        <v>10</v>
      </c>
      <c r="D9109" t="s">
        <v>14</v>
      </c>
      <c r="E9109" t="s">
        <v>21</v>
      </c>
      <c r="F9109">
        <v>1772.2249999999999</v>
      </c>
      <c r="G9109">
        <v>1260.32</v>
      </c>
      <c r="H9109">
        <v>463</v>
      </c>
      <c r="I9109">
        <v>5</v>
      </c>
      <c r="J9109">
        <v>500</v>
      </c>
      <c r="K9109" t="str">
        <f t="shared" si="142"/>
        <v>Moderate Risk</v>
      </c>
    </row>
    <row r="9110" spans="1:11" x14ac:dyDescent="0.25">
      <c r="A9110">
        <v>9109</v>
      </c>
      <c r="B9110">
        <v>29</v>
      </c>
      <c r="C9110" t="s">
        <v>10</v>
      </c>
      <c r="D9110" t="s">
        <v>16</v>
      </c>
      <c r="E9110" t="s">
        <v>20</v>
      </c>
      <c r="F9110">
        <v>2016.09</v>
      </c>
      <c r="G9110">
        <v>3851.05</v>
      </c>
      <c r="H9110">
        <v>585</v>
      </c>
      <c r="I9110">
        <v>9</v>
      </c>
      <c r="J9110">
        <v>5677.31</v>
      </c>
      <c r="K9110" t="str">
        <f t="shared" si="142"/>
        <v>Low Risk</v>
      </c>
    </row>
    <row r="9111" spans="1:11" x14ac:dyDescent="0.25">
      <c r="A9111">
        <v>9110</v>
      </c>
      <c r="B9111">
        <v>26</v>
      </c>
      <c r="C9111" t="s">
        <v>13</v>
      </c>
      <c r="D9111" t="s">
        <v>19</v>
      </c>
      <c r="E9111" t="s">
        <v>12</v>
      </c>
      <c r="F9111">
        <v>3854.02</v>
      </c>
      <c r="G9111">
        <v>7687.8</v>
      </c>
      <c r="H9111">
        <v>562</v>
      </c>
      <c r="I9111">
        <v>11</v>
      </c>
      <c r="J9111">
        <v>11702.3</v>
      </c>
      <c r="K9111" t="str">
        <f t="shared" si="142"/>
        <v>Moderate Risk</v>
      </c>
    </row>
    <row r="9112" spans="1:11" x14ac:dyDescent="0.25">
      <c r="A9112">
        <v>9111</v>
      </c>
      <c r="B9112">
        <v>19</v>
      </c>
      <c r="C9112" t="s">
        <v>13</v>
      </c>
      <c r="D9112" t="s">
        <v>11</v>
      </c>
      <c r="E9112" t="s">
        <v>21</v>
      </c>
      <c r="F9112">
        <v>824.04</v>
      </c>
      <c r="G9112">
        <v>2338.15</v>
      </c>
      <c r="H9112">
        <v>519</v>
      </c>
      <c r="I9112">
        <v>5</v>
      </c>
      <c r="J9112">
        <v>2201.02</v>
      </c>
      <c r="K9112" t="str">
        <f t="shared" si="142"/>
        <v>Low Risk</v>
      </c>
    </row>
    <row r="9113" spans="1:11" x14ac:dyDescent="0.25">
      <c r="A9113">
        <v>9112</v>
      </c>
      <c r="B9113">
        <v>25</v>
      </c>
      <c r="C9113" t="s">
        <v>13</v>
      </c>
      <c r="D9113" t="s">
        <v>18</v>
      </c>
      <c r="E9113" t="s">
        <v>15</v>
      </c>
      <c r="F9113">
        <v>2212.77</v>
      </c>
      <c r="G9113">
        <v>3760.64</v>
      </c>
      <c r="H9113">
        <v>610</v>
      </c>
      <c r="I9113">
        <v>6</v>
      </c>
      <c r="J9113">
        <v>9211.64</v>
      </c>
      <c r="K9113" t="str">
        <f t="shared" si="142"/>
        <v>Low Risk</v>
      </c>
    </row>
    <row r="9114" spans="1:11" x14ac:dyDescent="0.25">
      <c r="A9114">
        <v>9113</v>
      </c>
      <c r="B9114">
        <v>75</v>
      </c>
      <c r="C9114" t="s">
        <v>10</v>
      </c>
      <c r="D9114" t="s">
        <v>18</v>
      </c>
      <c r="E9114" t="s">
        <v>17</v>
      </c>
      <c r="F9114">
        <v>2020.9</v>
      </c>
      <c r="G9114">
        <v>4526.18</v>
      </c>
      <c r="H9114">
        <v>576</v>
      </c>
      <c r="I9114">
        <v>6</v>
      </c>
      <c r="J9114">
        <v>5332.54</v>
      </c>
      <c r="K9114" t="str">
        <f t="shared" si="142"/>
        <v>Low Risk</v>
      </c>
    </row>
    <row r="9115" spans="1:11" x14ac:dyDescent="0.25">
      <c r="A9115">
        <v>9114</v>
      </c>
      <c r="B9115">
        <v>28</v>
      </c>
      <c r="C9115" t="s">
        <v>13</v>
      </c>
      <c r="D9115" t="s">
        <v>11</v>
      </c>
      <c r="E9115" t="s">
        <v>15</v>
      </c>
      <c r="F9115">
        <v>2439.11</v>
      </c>
      <c r="G9115">
        <v>4558.5200000000004</v>
      </c>
      <c r="H9115">
        <v>585</v>
      </c>
      <c r="I9115">
        <v>8</v>
      </c>
      <c r="J9115">
        <v>8556.85</v>
      </c>
      <c r="K9115" t="str">
        <f t="shared" si="142"/>
        <v>Low Risk</v>
      </c>
    </row>
    <row r="9116" spans="1:11" x14ac:dyDescent="0.25">
      <c r="A9116">
        <v>9115</v>
      </c>
      <c r="B9116">
        <v>70</v>
      </c>
      <c r="C9116" t="s">
        <v>10</v>
      </c>
      <c r="D9116" t="s">
        <v>19</v>
      </c>
      <c r="E9116" t="s">
        <v>15</v>
      </c>
      <c r="F9116">
        <v>1970.03</v>
      </c>
      <c r="G9116">
        <v>3912.25</v>
      </c>
      <c r="H9116">
        <v>653</v>
      </c>
      <c r="I9116">
        <v>4</v>
      </c>
      <c r="J9116">
        <v>5027.17</v>
      </c>
      <c r="K9116" t="str">
        <f t="shared" si="142"/>
        <v>Low Risk</v>
      </c>
    </row>
    <row r="9117" spans="1:11" x14ac:dyDescent="0.25">
      <c r="A9117">
        <v>9116</v>
      </c>
      <c r="B9117">
        <v>53</v>
      </c>
      <c r="C9117" t="s">
        <v>10</v>
      </c>
      <c r="D9117" t="s">
        <v>18</v>
      </c>
      <c r="E9117" t="s">
        <v>17</v>
      </c>
      <c r="F9117">
        <v>4061.22</v>
      </c>
      <c r="G9117">
        <v>6003.86</v>
      </c>
      <c r="H9117">
        <v>700</v>
      </c>
      <c r="I9117">
        <v>4</v>
      </c>
      <c r="J9117">
        <v>12775.38</v>
      </c>
      <c r="K9117" t="str">
        <f t="shared" si="142"/>
        <v>Low Risk</v>
      </c>
    </row>
    <row r="9118" spans="1:11" x14ac:dyDescent="0.25">
      <c r="A9118">
        <v>9117</v>
      </c>
      <c r="B9118">
        <v>27</v>
      </c>
      <c r="C9118" t="s">
        <v>13</v>
      </c>
      <c r="D9118" t="s">
        <v>14</v>
      </c>
      <c r="E9118" t="s">
        <v>17</v>
      </c>
      <c r="F9118">
        <v>2065.38</v>
      </c>
      <c r="G9118">
        <v>4259.57</v>
      </c>
      <c r="H9118">
        <v>547</v>
      </c>
      <c r="I9118">
        <v>5</v>
      </c>
      <c r="J9118">
        <v>2885.54</v>
      </c>
      <c r="K9118" t="str">
        <f t="shared" si="142"/>
        <v>Low Risk</v>
      </c>
    </row>
    <row r="9119" spans="1:11" x14ac:dyDescent="0.25">
      <c r="A9119">
        <v>9118</v>
      </c>
      <c r="B9119">
        <v>38</v>
      </c>
      <c r="C9119" t="s">
        <v>10</v>
      </c>
      <c r="D9119" t="s">
        <v>11</v>
      </c>
      <c r="E9119" t="s">
        <v>17</v>
      </c>
      <c r="F9119">
        <v>499.41</v>
      </c>
      <c r="G9119">
        <v>111.46</v>
      </c>
      <c r="H9119">
        <v>364</v>
      </c>
      <c r="I9119">
        <v>4</v>
      </c>
      <c r="J9119">
        <v>5332.54</v>
      </c>
      <c r="K9119" t="str">
        <f t="shared" si="142"/>
        <v>Moderate Risk</v>
      </c>
    </row>
    <row r="9120" spans="1:11" x14ac:dyDescent="0.25">
      <c r="A9120">
        <v>9119</v>
      </c>
      <c r="B9120">
        <v>37</v>
      </c>
      <c r="C9120" t="s">
        <v>10</v>
      </c>
      <c r="D9120" t="s">
        <v>16</v>
      </c>
      <c r="E9120" t="s">
        <v>17</v>
      </c>
      <c r="F9120">
        <v>2380.98</v>
      </c>
      <c r="G9120">
        <v>5373.97</v>
      </c>
      <c r="H9120">
        <v>576</v>
      </c>
      <c r="I9120">
        <v>2</v>
      </c>
      <c r="J9120">
        <v>8391.52</v>
      </c>
      <c r="K9120" t="str">
        <f t="shared" si="142"/>
        <v>Low Risk</v>
      </c>
    </row>
    <row r="9121" spans="1:11" x14ac:dyDescent="0.25">
      <c r="A9121">
        <v>9120</v>
      </c>
      <c r="B9121">
        <v>65</v>
      </c>
      <c r="C9121" t="s">
        <v>13</v>
      </c>
      <c r="D9121" t="s">
        <v>18</v>
      </c>
      <c r="E9121" t="s">
        <v>17</v>
      </c>
      <c r="F9121">
        <v>3153.5</v>
      </c>
      <c r="G9121">
        <v>7364.81</v>
      </c>
      <c r="H9121">
        <v>639</v>
      </c>
      <c r="I9121">
        <v>6</v>
      </c>
      <c r="J9121">
        <v>8343.5300000000007</v>
      </c>
      <c r="K9121" t="str">
        <f t="shared" si="142"/>
        <v>Low Risk</v>
      </c>
    </row>
    <row r="9122" spans="1:11" x14ac:dyDescent="0.25">
      <c r="A9122">
        <v>9121</v>
      </c>
      <c r="B9122">
        <v>25</v>
      </c>
      <c r="C9122" t="s">
        <v>13</v>
      </c>
      <c r="D9122" t="s">
        <v>11</v>
      </c>
      <c r="E9122" t="s">
        <v>17</v>
      </c>
      <c r="F9122">
        <v>731.1</v>
      </c>
      <c r="G9122">
        <v>256.60000000000002</v>
      </c>
      <c r="H9122">
        <v>430</v>
      </c>
      <c r="I9122">
        <v>11</v>
      </c>
      <c r="J9122">
        <v>1019.02</v>
      </c>
      <c r="K9122" t="str">
        <f t="shared" si="142"/>
        <v>High Risk</v>
      </c>
    </row>
    <row r="9123" spans="1:11" x14ac:dyDescent="0.25">
      <c r="A9123">
        <v>9122</v>
      </c>
      <c r="B9123">
        <v>53</v>
      </c>
      <c r="C9123" t="s">
        <v>10</v>
      </c>
      <c r="D9123" t="s">
        <v>18</v>
      </c>
      <c r="E9123" t="s">
        <v>20</v>
      </c>
      <c r="F9123">
        <v>2122.7399999999998</v>
      </c>
      <c r="G9123">
        <v>5003.6899999999996</v>
      </c>
      <c r="H9123">
        <v>578</v>
      </c>
      <c r="I9123">
        <v>5</v>
      </c>
      <c r="J9123">
        <v>4596.5</v>
      </c>
      <c r="K9123" t="str">
        <f t="shared" si="142"/>
        <v>Low Risk</v>
      </c>
    </row>
    <row r="9124" spans="1:11" x14ac:dyDescent="0.25">
      <c r="A9124">
        <v>9123</v>
      </c>
      <c r="B9124">
        <v>46</v>
      </c>
      <c r="C9124" t="s">
        <v>10</v>
      </c>
      <c r="D9124" t="s">
        <v>11</v>
      </c>
      <c r="E9124" t="s">
        <v>20</v>
      </c>
      <c r="F9124">
        <v>1243.82</v>
      </c>
      <c r="G9124">
        <v>2661.79</v>
      </c>
      <c r="H9124">
        <v>542</v>
      </c>
      <c r="I9124">
        <v>9</v>
      </c>
      <c r="J9124">
        <v>2812.3</v>
      </c>
      <c r="K9124" t="str">
        <f t="shared" si="142"/>
        <v>Low Risk</v>
      </c>
    </row>
    <row r="9125" spans="1:11" x14ac:dyDescent="0.25">
      <c r="A9125">
        <v>9124</v>
      </c>
      <c r="B9125">
        <v>59</v>
      </c>
      <c r="C9125" t="s">
        <v>10</v>
      </c>
      <c r="D9125" t="s">
        <v>18</v>
      </c>
      <c r="E9125" t="s">
        <v>21</v>
      </c>
      <c r="F9125">
        <v>1621.33</v>
      </c>
      <c r="G9125">
        <v>2493.2600000000002</v>
      </c>
      <c r="H9125">
        <v>544</v>
      </c>
      <c r="I9125">
        <v>7</v>
      </c>
      <c r="J9125">
        <v>4381.5200000000004</v>
      </c>
      <c r="K9125" t="str">
        <f t="shared" si="142"/>
        <v>Low Risk</v>
      </c>
    </row>
    <row r="9126" spans="1:11" x14ac:dyDescent="0.25">
      <c r="A9126">
        <v>9125</v>
      </c>
      <c r="B9126">
        <v>29</v>
      </c>
      <c r="C9126" t="s">
        <v>10</v>
      </c>
      <c r="D9126" t="s">
        <v>16</v>
      </c>
      <c r="E9126" t="s">
        <v>12</v>
      </c>
      <c r="F9126">
        <v>1317.66</v>
      </c>
      <c r="G9126">
        <v>1050.9000000000001</v>
      </c>
      <c r="H9126">
        <v>578</v>
      </c>
      <c r="I9126">
        <v>9</v>
      </c>
      <c r="J9126">
        <v>5567.63</v>
      </c>
      <c r="K9126" t="str">
        <f t="shared" si="142"/>
        <v>Low Risk</v>
      </c>
    </row>
    <row r="9127" spans="1:11" x14ac:dyDescent="0.25">
      <c r="A9127">
        <v>9126</v>
      </c>
      <c r="B9127">
        <v>31</v>
      </c>
      <c r="C9127" t="s">
        <v>10</v>
      </c>
      <c r="D9127" t="s">
        <v>16</v>
      </c>
      <c r="E9127" t="s">
        <v>12</v>
      </c>
      <c r="F9127">
        <v>2583.7800000000002</v>
      </c>
      <c r="G9127">
        <v>2137.85</v>
      </c>
      <c r="H9127">
        <v>699</v>
      </c>
      <c r="I9127">
        <v>2</v>
      </c>
      <c r="J9127">
        <v>8336.64</v>
      </c>
      <c r="K9127" t="str">
        <f t="shared" si="142"/>
        <v>Low Risk</v>
      </c>
    </row>
    <row r="9128" spans="1:11" x14ac:dyDescent="0.25">
      <c r="A9128">
        <v>9127</v>
      </c>
      <c r="B9128">
        <v>65</v>
      </c>
      <c r="C9128" t="s">
        <v>10</v>
      </c>
      <c r="D9128" t="s">
        <v>16</v>
      </c>
      <c r="E9128" t="s">
        <v>21</v>
      </c>
      <c r="F9128">
        <v>1955.77</v>
      </c>
      <c r="G9128">
        <v>4448</v>
      </c>
      <c r="H9128">
        <v>547</v>
      </c>
      <c r="I9128">
        <v>4</v>
      </c>
      <c r="J9128">
        <v>6156.66</v>
      </c>
      <c r="K9128" t="str">
        <f t="shared" si="142"/>
        <v>Low Risk</v>
      </c>
    </row>
    <row r="9129" spans="1:11" x14ac:dyDescent="0.25">
      <c r="A9129">
        <v>9128</v>
      </c>
      <c r="B9129">
        <v>71</v>
      </c>
      <c r="C9129" t="s">
        <v>13</v>
      </c>
      <c r="D9129" t="s">
        <v>18</v>
      </c>
      <c r="E9129" t="s">
        <v>12</v>
      </c>
      <c r="F9129">
        <v>1943.8</v>
      </c>
      <c r="G9129">
        <v>4488.1000000000004</v>
      </c>
      <c r="H9129">
        <v>646</v>
      </c>
      <c r="I9129">
        <v>8</v>
      </c>
      <c r="J9129">
        <v>5438.99</v>
      </c>
      <c r="K9129" t="str">
        <f t="shared" si="142"/>
        <v>Low Risk</v>
      </c>
    </row>
    <row r="9130" spans="1:11" x14ac:dyDescent="0.25">
      <c r="A9130">
        <v>9129</v>
      </c>
      <c r="B9130">
        <v>67</v>
      </c>
      <c r="C9130" t="s">
        <v>10</v>
      </c>
      <c r="D9130" t="s">
        <v>11</v>
      </c>
      <c r="E9130" t="s">
        <v>15</v>
      </c>
      <c r="F9130">
        <v>1772.2249999999999</v>
      </c>
      <c r="G9130">
        <v>3237.28</v>
      </c>
      <c r="H9130">
        <v>459</v>
      </c>
      <c r="I9130">
        <v>10</v>
      </c>
      <c r="J9130">
        <v>1079.1199999999999</v>
      </c>
      <c r="K9130" t="str">
        <f t="shared" si="142"/>
        <v>Moderate Risk</v>
      </c>
    </row>
    <row r="9131" spans="1:11" x14ac:dyDescent="0.25">
      <c r="A9131">
        <v>9130</v>
      </c>
      <c r="B9131">
        <v>38</v>
      </c>
      <c r="C9131" t="s">
        <v>10</v>
      </c>
      <c r="D9131" t="s">
        <v>18</v>
      </c>
      <c r="E9131" t="s">
        <v>17</v>
      </c>
      <c r="F9131">
        <v>3478.37</v>
      </c>
      <c r="G9131">
        <v>5619.37</v>
      </c>
      <c r="H9131">
        <v>699</v>
      </c>
      <c r="I9131">
        <v>7</v>
      </c>
      <c r="J9131">
        <v>5332.54</v>
      </c>
      <c r="K9131" t="str">
        <f t="shared" si="142"/>
        <v>Low Risk</v>
      </c>
    </row>
    <row r="9132" spans="1:11" x14ac:dyDescent="0.25">
      <c r="A9132">
        <v>9131</v>
      </c>
      <c r="B9132">
        <v>39</v>
      </c>
      <c r="C9132" t="s">
        <v>10</v>
      </c>
      <c r="D9132" t="s">
        <v>14</v>
      </c>
      <c r="E9132" t="s">
        <v>17</v>
      </c>
      <c r="F9132">
        <v>2557.8000000000002</v>
      </c>
      <c r="G9132">
        <v>4623.62</v>
      </c>
      <c r="H9132">
        <v>639</v>
      </c>
      <c r="I9132">
        <v>11</v>
      </c>
      <c r="J9132">
        <v>5622.08</v>
      </c>
      <c r="K9132" t="str">
        <f t="shared" si="142"/>
        <v>Moderate Risk</v>
      </c>
    </row>
    <row r="9133" spans="1:11" x14ac:dyDescent="0.25">
      <c r="A9133">
        <v>9132</v>
      </c>
      <c r="B9133">
        <v>38</v>
      </c>
      <c r="C9133" t="s">
        <v>10</v>
      </c>
      <c r="D9133" t="s">
        <v>16</v>
      </c>
      <c r="E9133" t="s">
        <v>20</v>
      </c>
      <c r="F9133">
        <v>1619.44</v>
      </c>
      <c r="G9133">
        <v>3237.28</v>
      </c>
      <c r="H9133">
        <v>606</v>
      </c>
      <c r="I9133">
        <v>10</v>
      </c>
      <c r="J9133">
        <v>5668.95</v>
      </c>
      <c r="K9133" t="str">
        <f t="shared" si="142"/>
        <v>Low Risk</v>
      </c>
    </row>
    <row r="9134" spans="1:11" x14ac:dyDescent="0.25">
      <c r="A9134">
        <v>9133</v>
      </c>
      <c r="B9134">
        <v>61</v>
      </c>
      <c r="C9134" t="s">
        <v>10</v>
      </c>
      <c r="D9134" t="s">
        <v>18</v>
      </c>
      <c r="E9134" t="s">
        <v>20</v>
      </c>
      <c r="F9134">
        <v>2391.08</v>
      </c>
      <c r="G9134">
        <v>5082.4399999999996</v>
      </c>
      <c r="H9134">
        <v>576</v>
      </c>
      <c r="I9134">
        <v>5</v>
      </c>
      <c r="J9134">
        <v>5564.61</v>
      </c>
      <c r="K9134" t="str">
        <f t="shared" si="142"/>
        <v>Low Risk</v>
      </c>
    </row>
    <row r="9135" spans="1:11" x14ac:dyDescent="0.25">
      <c r="A9135">
        <v>9134</v>
      </c>
      <c r="B9135">
        <v>67</v>
      </c>
      <c r="C9135" t="s">
        <v>13</v>
      </c>
      <c r="D9135" t="s">
        <v>11</v>
      </c>
      <c r="E9135" t="s">
        <v>20</v>
      </c>
      <c r="F9135">
        <v>4969.04</v>
      </c>
      <c r="G9135">
        <v>8941.49</v>
      </c>
      <c r="H9135">
        <v>740</v>
      </c>
      <c r="I9135">
        <v>4</v>
      </c>
      <c r="J9135">
        <v>17830.669999999998</v>
      </c>
      <c r="K9135" t="str">
        <f t="shared" si="142"/>
        <v>Low Risk</v>
      </c>
    </row>
    <row r="9136" spans="1:11" x14ac:dyDescent="0.25">
      <c r="A9136">
        <v>9135</v>
      </c>
      <c r="B9136">
        <v>47</v>
      </c>
      <c r="C9136" t="s">
        <v>13</v>
      </c>
      <c r="D9136" t="s">
        <v>18</v>
      </c>
      <c r="E9136" t="s">
        <v>20</v>
      </c>
      <c r="F9136">
        <v>3537.53</v>
      </c>
      <c r="G9136">
        <v>7153.63</v>
      </c>
      <c r="H9136">
        <v>576</v>
      </c>
      <c r="I9136">
        <v>8</v>
      </c>
      <c r="J9136">
        <v>10706.35</v>
      </c>
      <c r="K9136" t="str">
        <f t="shared" si="142"/>
        <v>Low Risk</v>
      </c>
    </row>
    <row r="9137" spans="1:11" x14ac:dyDescent="0.25">
      <c r="A9137">
        <v>9136</v>
      </c>
      <c r="B9137">
        <v>56</v>
      </c>
      <c r="C9137" t="s">
        <v>10</v>
      </c>
      <c r="D9137" t="s">
        <v>16</v>
      </c>
      <c r="E9137" t="s">
        <v>15</v>
      </c>
      <c r="F9137">
        <v>3040.32</v>
      </c>
      <c r="G9137">
        <v>4927.88</v>
      </c>
      <c r="H9137">
        <v>638</v>
      </c>
      <c r="I9137">
        <v>9</v>
      </c>
      <c r="J9137">
        <v>10340.200000000001</v>
      </c>
      <c r="K9137" t="str">
        <f t="shared" si="142"/>
        <v>Low Risk</v>
      </c>
    </row>
    <row r="9138" spans="1:11" x14ac:dyDescent="0.25">
      <c r="A9138">
        <v>9137</v>
      </c>
      <c r="B9138">
        <v>37</v>
      </c>
      <c r="C9138" t="s">
        <v>13</v>
      </c>
      <c r="D9138" t="s">
        <v>18</v>
      </c>
      <c r="E9138" t="s">
        <v>17</v>
      </c>
      <c r="F9138">
        <v>1836.84</v>
      </c>
      <c r="G9138">
        <v>3237.28</v>
      </c>
      <c r="H9138">
        <v>543</v>
      </c>
      <c r="I9138">
        <v>8</v>
      </c>
      <c r="J9138">
        <v>4980.7</v>
      </c>
      <c r="K9138" t="str">
        <f t="shared" si="142"/>
        <v>Low Risk</v>
      </c>
    </row>
    <row r="9139" spans="1:11" x14ac:dyDescent="0.25">
      <c r="A9139">
        <v>9138</v>
      </c>
      <c r="B9139">
        <v>41</v>
      </c>
      <c r="C9139" t="s">
        <v>10</v>
      </c>
      <c r="D9139" t="s">
        <v>14</v>
      </c>
      <c r="E9139" t="s">
        <v>12</v>
      </c>
      <c r="F9139">
        <v>1772.2249999999999</v>
      </c>
      <c r="G9139">
        <v>2021.66</v>
      </c>
      <c r="H9139">
        <v>576</v>
      </c>
      <c r="I9139">
        <v>9</v>
      </c>
      <c r="J9139">
        <v>500</v>
      </c>
      <c r="K9139" t="str">
        <f t="shared" si="142"/>
        <v>Low Risk</v>
      </c>
    </row>
    <row r="9140" spans="1:11" x14ac:dyDescent="0.25">
      <c r="A9140">
        <v>9139</v>
      </c>
      <c r="B9140">
        <v>40</v>
      </c>
      <c r="C9140" t="s">
        <v>13</v>
      </c>
      <c r="D9140" t="s">
        <v>14</v>
      </c>
      <c r="E9140" t="s">
        <v>15</v>
      </c>
      <c r="F9140">
        <v>1772.2249999999999</v>
      </c>
      <c r="G9140">
        <v>3581.91</v>
      </c>
      <c r="H9140">
        <v>601</v>
      </c>
      <c r="I9140">
        <v>7</v>
      </c>
      <c r="J9140">
        <v>5905</v>
      </c>
      <c r="K9140" t="str">
        <f t="shared" si="142"/>
        <v>Low Risk</v>
      </c>
    </row>
    <row r="9141" spans="1:11" x14ac:dyDescent="0.25">
      <c r="A9141">
        <v>9140</v>
      </c>
      <c r="B9141">
        <v>24</v>
      </c>
      <c r="C9141" t="s">
        <v>10</v>
      </c>
      <c r="D9141" t="s">
        <v>18</v>
      </c>
      <c r="E9141" t="s">
        <v>12</v>
      </c>
      <c r="F9141">
        <v>2845.45</v>
      </c>
      <c r="G9141">
        <v>5054.6099999999997</v>
      </c>
      <c r="H9141">
        <v>663</v>
      </c>
      <c r="I9141">
        <v>11</v>
      </c>
      <c r="J9141">
        <v>9858.7099999999991</v>
      </c>
      <c r="K9141" t="str">
        <f t="shared" si="142"/>
        <v>Moderate Risk</v>
      </c>
    </row>
    <row r="9142" spans="1:11" x14ac:dyDescent="0.25">
      <c r="A9142">
        <v>9141</v>
      </c>
      <c r="B9142">
        <v>26</v>
      </c>
      <c r="C9142" t="s">
        <v>13</v>
      </c>
      <c r="D9142" t="s">
        <v>18</v>
      </c>
      <c r="E9142" t="s">
        <v>20</v>
      </c>
      <c r="F9142">
        <v>2535.46</v>
      </c>
      <c r="G9142">
        <v>6133.56</v>
      </c>
      <c r="H9142">
        <v>621</v>
      </c>
      <c r="I9142">
        <v>8</v>
      </c>
      <c r="J9142">
        <v>9446.33</v>
      </c>
      <c r="K9142" t="str">
        <f t="shared" si="142"/>
        <v>Low Risk</v>
      </c>
    </row>
    <row r="9143" spans="1:11" x14ac:dyDescent="0.25">
      <c r="A9143">
        <v>9142</v>
      </c>
      <c r="B9143">
        <v>18</v>
      </c>
      <c r="C9143" t="s">
        <v>10</v>
      </c>
      <c r="D9143" t="s">
        <v>11</v>
      </c>
      <c r="E9143" t="s">
        <v>15</v>
      </c>
      <c r="F9143">
        <v>1725.94</v>
      </c>
      <c r="G9143">
        <v>4206.74</v>
      </c>
      <c r="H9143">
        <v>563</v>
      </c>
      <c r="I9143">
        <v>8</v>
      </c>
      <c r="J9143">
        <v>6534.73</v>
      </c>
      <c r="K9143" t="str">
        <f t="shared" si="142"/>
        <v>Low Risk</v>
      </c>
    </row>
    <row r="9144" spans="1:11" x14ac:dyDescent="0.25">
      <c r="A9144">
        <v>9143</v>
      </c>
      <c r="B9144">
        <v>43</v>
      </c>
      <c r="C9144" t="s">
        <v>13</v>
      </c>
      <c r="D9144" t="s">
        <v>19</v>
      </c>
      <c r="E9144" t="s">
        <v>21</v>
      </c>
      <c r="F9144">
        <v>7190.41</v>
      </c>
      <c r="G9144">
        <v>11996.39</v>
      </c>
      <c r="H9144">
        <v>731</v>
      </c>
      <c r="I9144">
        <v>6</v>
      </c>
      <c r="J9144">
        <v>23894.86</v>
      </c>
      <c r="K9144" t="str">
        <f t="shared" si="142"/>
        <v>Low Risk</v>
      </c>
    </row>
    <row r="9145" spans="1:11" x14ac:dyDescent="0.25">
      <c r="A9145">
        <v>9144</v>
      </c>
      <c r="B9145">
        <v>55</v>
      </c>
      <c r="C9145" t="s">
        <v>13</v>
      </c>
      <c r="D9145" t="s">
        <v>16</v>
      </c>
      <c r="E9145" t="s">
        <v>15</v>
      </c>
      <c r="F9145">
        <v>1327.48</v>
      </c>
      <c r="G9145">
        <v>2628.83</v>
      </c>
      <c r="H9145">
        <v>575</v>
      </c>
      <c r="I9145">
        <v>4</v>
      </c>
      <c r="J9145">
        <v>4425.01</v>
      </c>
      <c r="K9145" t="str">
        <f t="shared" si="142"/>
        <v>Low Risk</v>
      </c>
    </row>
    <row r="9146" spans="1:11" x14ac:dyDescent="0.25">
      <c r="A9146">
        <v>9145</v>
      </c>
      <c r="B9146">
        <v>55</v>
      </c>
      <c r="C9146" t="s">
        <v>10</v>
      </c>
      <c r="D9146" t="s">
        <v>19</v>
      </c>
      <c r="E9146" t="s">
        <v>17</v>
      </c>
      <c r="F9146">
        <v>3637.29</v>
      </c>
      <c r="G9146">
        <v>4980.26</v>
      </c>
      <c r="H9146">
        <v>640</v>
      </c>
      <c r="I9146">
        <v>4</v>
      </c>
      <c r="J9146">
        <v>12998.54</v>
      </c>
      <c r="K9146" t="str">
        <f t="shared" si="142"/>
        <v>Low Risk</v>
      </c>
    </row>
    <row r="9147" spans="1:11" x14ac:dyDescent="0.25">
      <c r="A9147">
        <v>9146</v>
      </c>
      <c r="B9147">
        <v>71</v>
      </c>
      <c r="C9147" t="s">
        <v>10</v>
      </c>
      <c r="D9147" t="s">
        <v>16</v>
      </c>
      <c r="E9147" t="s">
        <v>21</v>
      </c>
      <c r="F9147">
        <v>1400.88</v>
      </c>
      <c r="G9147">
        <v>2890.03</v>
      </c>
      <c r="H9147">
        <v>585</v>
      </c>
      <c r="I9147">
        <v>4</v>
      </c>
      <c r="J9147">
        <v>3527.76</v>
      </c>
      <c r="K9147" t="str">
        <f t="shared" si="142"/>
        <v>Low Risk</v>
      </c>
    </row>
    <row r="9148" spans="1:11" x14ac:dyDescent="0.25">
      <c r="A9148">
        <v>9147</v>
      </c>
      <c r="B9148">
        <v>61</v>
      </c>
      <c r="C9148" t="s">
        <v>10</v>
      </c>
      <c r="D9148" t="s">
        <v>11</v>
      </c>
      <c r="E9148" t="s">
        <v>21</v>
      </c>
      <c r="F9148">
        <v>1772.2249999999999</v>
      </c>
      <c r="G9148">
        <v>2496.0500000000002</v>
      </c>
      <c r="H9148">
        <v>577</v>
      </c>
      <c r="I9148">
        <v>8</v>
      </c>
      <c r="J9148">
        <v>2883.72</v>
      </c>
      <c r="K9148" t="str">
        <f t="shared" si="142"/>
        <v>Low Risk</v>
      </c>
    </row>
    <row r="9149" spans="1:11" x14ac:dyDescent="0.25">
      <c r="A9149">
        <v>9148</v>
      </c>
      <c r="B9149">
        <v>39</v>
      </c>
      <c r="C9149" t="s">
        <v>13</v>
      </c>
      <c r="D9149" t="s">
        <v>11</v>
      </c>
      <c r="E9149" t="s">
        <v>21</v>
      </c>
      <c r="F9149">
        <v>1772.2249999999999</v>
      </c>
      <c r="G9149">
        <v>3689.53</v>
      </c>
      <c r="H9149">
        <v>726</v>
      </c>
      <c r="I9149">
        <v>8</v>
      </c>
      <c r="J9149">
        <v>5963.27</v>
      </c>
      <c r="K9149" t="str">
        <f t="shared" si="142"/>
        <v>Low Risk</v>
      </c>
    </row>
    <row r="9150" spans="1:11" x14ac:dyDescent="0.25">
      <c r="A9150">
        <v>9149</v>
      </c>
      <c r="B9150">
        <v>61</v>
      </c>
      <c r="C9150" t="s">
        <v>10</v>
      </c>
      <c r="D9150" t="s">
        <v>19</v>
      </c>
      <c r="E9150" t="s">
        <v>21</v>
      </c>
      <c r="F9150">
        <v>3948.72</v>
      </c>
      <c r="G9150">
        <v>7573.5</v>
      </c>
      <c r="H9150">
        <v>688</v>
      </c>
      <c r="I9150">
        <v>7</v>
      </c>
      <c r="J9150">
        <v>14411.91</v>
      </c>
      <c r="K9150" t="str">
        <f t="shared" si="142"/>
        <v>Low Risk</v>
      </c>
    </row>
    <row r="9151" spans="1:11" x14ac:dyDescent="0.25">
      <c r="A9151">
        <v>9150</v>
      </c>
      <c r="B9151">
        <v>27</v>
      </c>
      <c r="C9151" t="s">
        <v>13</v>
      </c>
      <c r="D9151" t="s">
        <v>11</v>
      </c>
      <c r="E9151" t="s">
        <v>17</v>
      </c>
      <c r="F9151">
        <v>3177.23</v>
      </c>
      <c r="G9151">
        <v>5939.18</v>
      </c>
      <c r="H9151">
        <v>576</v>
      </c>
      <c r="I9151">
        <v>4</v>
      </c>
      <c r="J9151">
        <v>10413.23</v>
      </c>
      <c r="K9151" t="str">
        <f t="shared" si="142"/>
        <v>Low Risk</v>
      </c>
    </row>
    <row r="9152" spans="1:11" x14ac:dyDescent="0.25">
      <c r="A9152">
        <v>9151</v>
      </c>
      <c r="B9152">
        <v>72</v>
      </c>
      <c r="C9152" t="s">
        <v>13</v>
      </c>
      <c r="D9152" t="s">
        <v>19</v>
      </c>
      <c r="E9152" t="s">
        <v>20</v>
      </c>
      <c r="F9152">
        <v>2774.1</v>
      </c>
      <c r="G9152">
        <v>4341.38</v>
      </c>
      <c r="H9152">
        <v>570</v>
      </c>
      <c r="I9152">
        <v>13</v>
      </c>
      <c r="J9152">
        <v>7803.39</v>
      </c>
      <c r="K9152" t="str">
        <f t="shared" si="142"/>
        <v>Moderate Risk</v>
      </c>
    </row>
    <row r="9153" spans="1:11" x14ac:dyDescent="0.25">
      <c r="A9153">
        <v>9152</v>
      </c>
      <c r="B9153">
        <v>75</v>
      </c>
      <c r="C9153" t="s">
        <v>10</v>
      </c>
      <c r="D9153" t="s">
        <v>18</v>
      </c>
      <c r="E9153" t="s">
        <v>17</v>
      </c>
      <c r="F9153">
        <v>3271.61</v>
      </c>
      <c r="G9153">
        <v>4822.9799999999996</v>
      </c>
      <c r="H9153">
        <v>716</v>
      </c>
      <c r="I9153">
        <v>4</v>
      </c>
      <c r="J9153">
        <v>11023.63</v>
      </c>
      <c r="K9153" t="str">
        <f t="shared" si="142"/>
        <v>Low Risk</v>
      </c>
    </row>
    <row r="9154" spans="1:11" x14ac:dyDescent="0.25">
      <c r="A9154">
        <v>9153</v>
      </c>
      <c r="B9154">
        <v>23</v>
      </c>
      <c r="C9154" t="s">
        <v>10</v>
      </c>
      <c r="D9154" t="s">
        <v>11</v>
      </c>
      <c r="E9154" t="s">
        <v>20</v>
      </c>
      <c r="F9154">
        <v>2567.48</v>
      </c>
      <c r="G9154">
        <v>4956.84</v>
      </c>
      <c r="H9154">
        <v>580</v>
      </c>
      <c r="I9154">
        <v>7</v>
      </c>
      <c r="J9154">
        <v>5102.3900000000003</v>
      </c>
      <c r="K9154" t="str">
        <f t="shared" ref="K9154:K9217" si="143">IF(AND(H9154&lt;500,I9154&gt;10),"High Risk",IF(OR(H9154&lt;500,I9154&gt;10),"Moderate Risk","Low Risk"))</f>
        <v>Low Risk</v>
      </c>
    </row>
    <row r="9155" spans="1:11" x14ac:dyDescent="0.25">
      <c r="A9155">
        <v>9154</v>
      </c>
      <c r="B9155">
        <v>34</v>
      </c>
      <c r="C9155" t="s">
        <v>13</v>
      </c>
      <c r="D9155" t="s">
        <v>16</v>
      </c>
      <c r="E9155" t="s">
        <v>20</v>
      </c>
      <c r="F9155">
        <v>1495.44</v>
      </c>
      <c r="G9155">
        <v>2119.13</v>
      </c>
      <c r="H9155">
        <v>548</v>
      </c>
      <c r="I9155">
        <v>7</v>
      </c>
      <c r="J9155">
        <v>1660.45</v>
      </c>
      <c r="K9155" t="str">
        <f t="shared" si="143"/>
        <v>Low Risk</v>
      </c>
    </row>
    <row r="9156" spans="1:11" x14ac:dyDescent="0.25">
      <c r="A9156">
        <v>9155</v>
      </c>
      <c r="B9156">
        <v>68</v>
      </c>
      <c r="C9156" t="s">
        <v>13</v>
      </c>
      <c r="D9156" t="s">
        <v>16</v>
      </c>
      <c r="E9156" t="s">
        <v>12</v>
      </c>
      <c r="F9156">
        <v>1534.48</v>
      </c>
      <c r="G9156">
        <v>2560.09</v>
      </c>
      <c r="H9156">
        <v>549</v>
      </c>
      <c r="I9156">
        <v>9</v>
      </c>
      <c r="J9156">
        <v>7025.46</v>
      </c>
      <c r="K9156" t="str">
        <f t="shared" si="143"/>
        <v>Low Risk</v>
      </c>
    </row>
    <row r="9157" spans="1:11" x14ac:dyDescent="0.25">
      <c r="A9157">
        <v>9156</v>
      </c>
      <c r="B9157">
        <v>67</v>
      </c>
      <c r="C9157" t="s">
        <v>13</v>
      </c>
      <c r="D9157" t="s">
        <v>16</v>
      </c>
      <c r="E9157" t="s">
        <v>20</v>
      </c>
      <c r="F9157">
        <v>1764.53</v>
      </c>
      <c r="G9157">
        <v>2194.27</v>
      </c>
      <c r="H9157">
        <v>602</v>
      </c>
      <c r="I9157">
        <v>3</v>
      </c>
      <c r="J9157">
        <v>3973.9</v>
      </c>
      <c r="K9157" t="str">
        <f t="shared" si="143"/>
        <v>Low Risk</v>
      </c>
    </row>
    <row r="9158" spans="1:11" x14ac:dyDescent="0.25">
      <c r="A9158">
        <v>9157</v>
      </c>
      <c r="B9158">
        <v>55</v>
      </c>
      <c r="C9158" t="s">
        <v>10</v>
      </c>
      <c r="D9158" t="s">
        <v>14</v>
      </c>
      <c r="E9158" t="s">
        <v>20</v>
      </c>
      <c r="F9158">
        <v>642.37</v>
      </c>
      <c r="G9158">
        <v>0</v>
      </c>
      <c r="H9158">
        <v>437</v>
      </c>
      <c r="I9158">
        <v>14</v>
      </c>
      <c r="J9158">
        <v>3852.16</v>
      </c>
      <c r="K9158" t="str">
        <f t="shared" si="143"/>
        <v>High Risk</v>
      </c>
    </row>
    <row r="9159" spans="1:11" x14ac:dyDescent="0.25">
      <c r="A9159">
        <v>9158</v>
      </c>
      <c r="B9159">
        <v>41</v>
      </c>
      <c r="C9159" t="s">
        <v>10</v>
      </c>
      <c r="D9159" t="s">
        <v>18</v>
      </c>
      <c r="E9159" t="s">
        <v>15</v>
      </c>
      <c r="F9159">
        <v>1772.2249999999999</v>
      </c>
      <c r="G9159">
        <v>7689.59</v>
      </c>
      <c r="H9159">
        <v>629</v>
      </c>
      <c r="I9159">
        <v>7</v>
      </c>
      <c r="J9159">
        <v>13331.49</v>
      </c>
      <c r="K9159" t="str">
        <f t="shared" si="143"/>
        <v>Low Risk</v>
      </c>
    </row>
    <row r="9160" spans="1:11" x14ac:dyDescent="0.25">
      <c r="A9160">
        <v>9159</v>
      </c>
      <c r="B9160">
        <v>68</v>
      </c>
      <c r="C9160" t="s">
        <v>13</v>
      </c>
      <c r="D9160" t="s">
        <v>16</v>
      </c>
      <c r="E9160" t="s">
        <v>21</v>
      </c>
      <c r="F9160">
        <v>2035.9</v>
      </c>
      <c r="G9160">
        <v>3294.58</v>
      </c>
      <c r="H9160">
        <v>561</v>
      </c>
      <c r="I9160">
        <v>3</v>
      </c>
      <c r="J9160">
        <v>6606.04</v>
      </c>
      <c r="K9160" t="str">
        <f t="shared" si="143"/>
        <v>Low Risk</v>
      </c>
    </row>
    <row r="9161" spans="1:11" x14ac:dyDescent="0.25">
      <c r="A9161">
        <v>9160</v>
      </c>
      <c r="B9161">
        <v>27</v>
      </c>
      <c r="C9161" t="s">
        <v>13</v>
      </c>
      <c r="D9161" t="s">
        <v>18</v>
      </c>
      <c r="E9161" t="s">
        <v>20</v>
      </c>
      <c r="F9161">
        <v>1090.07</v>
      </c>
      <c r="G9161">
        <v>1345.38</v>
      </c>
      <c r="H9161">
        <v>459</v>
      </c>
      <c r="I9161">
        <v>5</v>
      </c>
      <c r="J9161">
        <v>3416.65</v>
      </c>
      <c r="K9161" t="str">
        <f t="shared" si="143"/>
        <v>Moderate Risk</v>
      </c>
    </row>
    <row r="9162" spans="1:11" x14ac:dyDescent="0.25">
      <c r="A9162">
        <v>9161</v>
      </c>
      <c r="B9162">
        <v>73</v>
      </c>
      <c r="C9162" t="s">
        <v>13</v>
      </c>
      <c r="D9162" t="s">
        <v>16</v>
      </c>
      <c r="E9162" t="s">
        <v>12</v>
      </c>
      <c r="F9162">
        <v>1577.65</v>
      </c>
      <c r="G9162">
        <v>3947.15</v>
      </c>
      <c r="H9162">
        <v>574</v>
      </c>
      <c r="I9162">
        <v>10</v>
      </c>
      <c r="J9162">
        <v>3142.05</v>
      </c>
      <c r="K9162" t="str">
        <f t="shared" si="143"/>
        <v>Low Risk</v>
      </c>
    </row>
    <row r="9163" spans="1:11" x14ac:dyDescent="0.25">
      <c r="A9163">
        <v>9162</v>
      </c>
      <c r="B9163">
        <v>25</v>
      </c>
      <c r="C9163" t="s">
        <v>10</v>
      </c>
      <c r="D9163" t="s">
        <v>11</v>
      </c>
      <c r="E9163" t="s">
        <v>152</v>
      </c>
      <c r="F9163">
        <v>2617.62</v>
      </c>
      <c r="G9163">
        <v>5359.89</v>
      </c>
      <c r="H9163">
        <v>672</v>
      </c>
      <c r="I9163">
        <v>7</v>
      </c>
      <c r="J9163">
        <v>10768.22</v>
      </c>
      <c r="K9163" t="str">
        <f t="shared" si="143"/>
        <v>Low Risk</v>
      </c>
    </row>
    <row r="9164" spans="1:11" x14ac:dyDescent="0.25">
      <c r="A9164">
        <v>9163</v>
      </c>
      <c r="B9164">
        <v>38</v>
      </c>
      <c r="C9164" t="s">
        <v>10</v>
      </c>
      <c r="D9164" t="s">
        <v>16</v>
      </c>
      <c r="E9164" t="s">
        <v>15</v>
      </c>
      <c r="F9164">
        <v>1541.6</v>
      </c>
      <c r="G9164">
        <v>3091.55</v>
      </c>
      <c r="H9164">
        <v>540</v>
      </c>
      <c r="I9164">
        <v>7</v>
      </c>
      <c r="J9164">
        <v>3820.62</v>
      </c>
      <c r="K9164" t="str">
        <f t="shared" si="143"/>
        <v>Low Risk</v>
      </c>
    </row>
    <row r="9165" spans="1:11" x14ac:dyDescent="0.25">
      <c r="A9165">
        <v>9164</v>
      </c>
      <c r="B9165">
        <v>73</v>
      </c>
      <c r="C9165" t="s">
        <v>10</v>
      </c>
      <c r="D9165" t="s">
        <v>18</v>
      </c>
      <c r="E9165" t="s">
        <v>21</v>
      </c>
      <c r="F9165">
        <v>5163.1000000000004</v>
      </c>
      <c r="G9165">
        <v>9371.52</v>
      </c>
      <c r="H9165">
        <v>576</v>
      </c>
      <c r="I9165">
        <v>8</v>
      </c>
      <c r="J9165">
        <v>17025.52</v>
      </c>
      <c r="K9165" t="str">
        <f t="shared" si="143"/>
        <v>Low Risk</v>
      </c>
    </row>
    <row r="9166" spans="1:11" x14ac:dyDescent="0.25">
      <c r="A9166">
        <v>9165</v>
      </c>
      <c r="B9166">
        <v>23</v>
      </c>
      <c r="C9166" t="s">
        <v>13</v>
      </c>
      <c r="D9166" t="s">
        <v>11</v>
      </c>
      <c r="E9166" t="s">
        <v>15</v>
      </c>
      <c r="F9166">
        <v>1277.81</v>
      </c>
      <c r="G9166">
        <v>1233.83</v>
      </c>
      <c r="H9166">
        <v>559</v>
      </c>
      <c r="I9166">
        <v>7</v>
      </c>
      <c r="J9166">
        <v>3234.21</v>
      </c>
      <c r="K9166" t="str">
        <f t="shared" si="143"/>
        <v>Low Risk</v>
      </c>
    </row>
    <row r="9167" spans="1:11" x14ac:dyDescent="0.25">
      <c r="A9167">
        <v>9166</v>
      </c>
      <c r="B9167">
        <v>38</v>
      </c>
      <c r="C9167" t="s">
        <v>10</v>
      </c>
      <c r="D9167" t="s">
        <v>19</v>
      </c>
      <c r="E9167" t="s">
        <v>15</v>
      </c>
      <c r="F9167">
        <v>1707.38</v>
      </c>
      <c r="G9167">
        <v>3514.39</v>
      </c>
      <c r="H9167">
        <v>579</v>
      </c>
      <c r="I9167">
        <v>9</v>
      </c>
      <c r="J9167">
        <v>3414.67</v>
      </c>
      <c r="K9167" t="str">
        <f t="shared" si="143"/>
        <v>Low Risk</v>
      </c>
    </row>
    <row r="9168" spans="1:11" x14ac:dyDescent="0.25">
      <c r="A9168">
        <v>9167</v>
      </c>
      <c r="B9168">
        <v>74</v>
      </c>
      <c r="C9168" t="s">
        <v>13</v>
      </c>
      <c r="D9168" t="s">
        <v>11</v>
      </c>
      <c r="E9168" t="s">
        <v>20</v>
      </c>
      <c r="F9168">
        <v>614.91</v>
      </c>
      <c r="G9168">
        <v>2113.91</v>
      </c>
      <c r="H9168">
        <v>416</v>
      </c>
      <c r="I9168">
        <v>8</v>
      </c>
      <c r="J9168">
        <v>719.36</v>
      </c>
      <c r="K9168" t="str">
        <f t="shared" si="143"/>
        <v>Moderate Risk</v>
      </c>
    </row>
    <row r="9169" spans="1:11" x14ac:dyDescent="0.25">
      <c r="A9169">
        <v>9168</v>
      </c>
      <c r="B9169">
        <v>56</v>
      </c>
      <c r="C9169" t="s">
        <v>13</v>
      </c>
      <c r="D9169" t="s">
        <v>19</v>
      </c>
      <c r="E9169" t="s">
        <v>15</v>
      </c>
      <c r="F9169">
        <v>8726.77</v>
      </c>
      <c r="G9169">
        <v>15681.4</v>
      </c>
      <c r="H9169">
        <v>811</v>
      </c>
      <c r="I9169">
        <v>7</v>
      </c>
      <c r="J9169">
        <v>36767.11</v>
      </c>
      <c r="K9169" t="str">
        <f t="shared" si="143"/>
        <v>Low Risk</v>
      </c>
    </row>
    <row r="9170" spans="1:11" x14ac:dyDescent="0.25">
      <c r="A9170">
        <v>9169</v>
      </c>
      <c r="B9170">
        <v>41</v>
      </c>
      <c r="C9170" t="s">
        <v>10</v>
      </c>
      <c r="D9170" t="s">
        <v>18</v>
      </c>
      <c r="E9170" t="s">
        <v>17</v>
      </c>
      <c r="F9170">
        <v>1656.47</v>
      </c>
      <c r="G9170">
        <v>3920.68</v>
      </c>
      <c r="H9170">
        <v>531</v>
      </c>
      <c r="I9170">
        <v>12</v>
      </c>
      <c r="J9170">
        <v>5493.08</v>
      </c>
      <c r="K9170" t="str">
        <f t="shared" si="143"/>
        <v>Moderate Risk</v>
      </c>
    </row>
    <row r="9171" spans="1:11" x14ac:dyDescent="0.25">
      <c r="A9171">
        <v>9170</v>
      </c>
      <c r="B9171">
        <v>50</v>
      </c>
      <c r="C9171" t="s">
        <v>10</v>
      </c>
      <c r="D9171" t="s">
        <v>18</v>
      </c>
      <c r="E9171" t="s">
        <v>15</v>
      </c>
      <c r="F9171">
        <v>1872</v>
      </c>
      <c r="G9171">
        <v>2679.48</v>
      </c>
      <c r="H9171">
        <v>596</v>
      </c>
      <c r="I9171">
        <v>9</v>
      </c>
      <c r="J9171">
        <v>6838.59</v>
      </c>
      <c r="K9171" t="str">
        <f t="shared" si="143"/>
        <v>Low Risk</v>
      </c>
    </row>
    <row r="9172" spans="1:11" x14ac:dyDescent="0.25">
      <c r="A9172">
        <v>9171</v>
      </c>
      <c r="B9172">
        <v>35</v>
      </c>
      <c r="C9172" t="s">
        <v>13</v>
      </c>
      <c r="D9172" t="s">
        <v>11</v>
      </c>
      <c r="E9172" t="s">
        <v>15</v>
      </c>
      <c r="F9172">
        <v>1406.81</v>
      </c>
      <c r="G9172">
        <v>1335.74</v>
      </c>
      <c r="H9172">
        <v>539</v>
      </c>
      <c r="I9172">
        <v>6</v>
      </c>
      <c r="J9172">
        <v>3017.9</v>
      </c>
      <c r="K9172" t="str">
        <f t="shared" si="143"/>
        <v>Low Risk</v>
      </c>
    </row>
    <row r="9173" spans="1:11" x14ac:dyDescent="0.25">
      <c r="A9173">
        <v>9172</v>
      </c>
      <c r="B9173">
        <v>73</v>
      </c>
      <c r="C9173" t="s">
        <v>10</v>
      </c>
      <c r="D9173" t="s">
        <v>16</v>
      </c>
      <c r="E9173" t="s">
        <v>17</v>
      </c>
      <c r="F9173">
        <v>2138.6999999999998</v>
      </c>
      <c r="G9173">
        <v>3237.28</v>
      </c>
      <c r="H9173">
        <v>627</v>
      </c>
      <c r="I9173">
        <v>6</v>
      </c>
      <c r="J9173">
        <v>7079.8</v>
      </c>
      <c r="K9173" t="str">
        <f t="shared" si="143"/>
        <v>Low Risk</v>
      </c>
    </row>
    <row r="9174" spans="1:11" x14ac:dyDescent="0.25">
      <c r="A9174">
        <v>9173</v>
      </c>
      <c r="B9174">
        <v>45</v>
      </c>
      <c r="C9174" t="s">
        <v>10</v>
      </c>
      <c r="D9174" t="s">
        <v>18</v>
      </c>
      <c r="E9174" t="s">
        <v>12</v>
      </c>
      <c r="F9174">
        <v>1772.2249999999999</v>
      </c>
      <c r="G9174">
        <v>2962.79</v>
      </c>
      <c r="H9174">
        <v>570</v>
      </c>
      <c r="I9174">
        <v>10</v>
      </c>
      <c r="J9174">
        <v>4029.37</v>
      </c>
      <c r="K9174" t="str">
        <f t="shared" si="143"/>
        <v>Low Risk</v>
      </c>
    </row>
    <row r="9175" spans="1:11" x14ac:dyDescent="0.25">
      <c r="A9175">
        <v>9174</v>
      </c>
      <c r="B9175">
        <v>74</v>
      </c>
      <c r="C9175" t="s">
        <v>10</v>
      </c>
      <c r="D9175" t="s">
        <v>16</v>
      </c>
      <c r="E9175" t="s">
        <v>17</v>
      </c>
      <c r="F9175">
        <v>3403.76</v>
      </c>
      <c r="G9175">
        <v>6129.67</v>
      </c>
      <c r="H9175">
        <v>702</v>
      </c>
      <c r="I9175">
        <v>4</v>
      </c>
      <c r="J9175">
        <v>10436.25</v>
      </c>
      <c r="K9175" t="str">
        <f t="shared" si="143"/>
        <v>Low Risk</v>
      </c>
    </row>
    <row r="9176" spans="1:11" x14ac:dyDescent="0.25">
      <c r="A9176">
        <v>9175</v>
      </c>
      <c r="B9176">
        <v>69</v>
      </c>
      <c r="C9176" t="s">
        <v>13</v>
      </c>
      <c r="D9176" t="s">
        <v>18</v>
      </c>
      <c r="E9176" t="s">
        <v>17</v>
      </c>
      <c r="F9176">
        <v>2904.94</v>
      </c>
      <c r="G9176">
        <v>5000.42</v>
      </c>
      <c r="H9176">
        <v>651</v>
      </c>
      <c r="I9176">
        <v>5</v>
      </c>
      <c r="J9176">
        <v>8754.59</v>
      </c>
      <c r="K9176" t="str">
        <f t="shared" si="143"/>
        <v>Low Risk</v>
      </c>
    </row>
    <row r="9177" spans="1:11" x14ac:dyDescent="0.25">
      <c r="A9177">
        <v>9176</v>
      </c>
      <c r="B9177">
        <v>49</v>
      </c>
      <c r="C9177" t="s">
        <v>13</v>
      </c>
      <c r="D9177" t="s">
        <v>18</v>
      </c>
      <c r="E9177" t="s">
        <v>17</v>
      </c>
      <c r="F9177">
        <v>4229.2299999999996</v>
      </c>
      <c r="G9177">
        <v>8037.88</v>
      </c>
      <c r="H9177">
        <v>712</v>
      </c>
      <c r="I9177">
        <v>9</v>
      </c>
      <c r="J9177">
        <v>15606.2</v>
      </c>
      <c r="K9177" t="str">
        <f t="shared" si="143"/>
        <v>Low Risk</v>
      </c>
    </row>
    <row r="9178" spans="1:11" x14ac:dyDescent="0.25">
      <c r="A9178">
        <v>9177</v>
      </c>
      <c r="B9178">
        <v>29</v>
      </c>
      <c r="C9178" t="s">
        <v>13</v>
      </c>
      <c r="D9178" t="s">
        <v>11</v>
      </c>
      <c r="E9178" t="s">
        <v>15</v>
      </c>
      <c r="F9178">
        <v>598.98</v>
      </c>
      <c r="G9178">
        <v>992.71</v>
      </c>
      <c r="H9178">
        <v>470</v>
      </c>
      <c r="I9178">
        <v>6</v>
      </c>
      <c r="J9178">
        <v>3828.26</v>
      </c>
      <c r="K9178" t="str">
        <f t="shared" si="143"/>
        <v>Moderate Risk</v>
      </c>
    </row>
    <row r="9179" spans="1:11" x14ac:dyDescent="0.25">
      <c r="A9179">
        <v>9178</v>
      </c>
      <c r="B9179">
        <v>65</v>
      </c>
      <c r="C9179" t="s">
        <v>13</v>
      </c>
      <c r="D9179" t="s">
        <v>16</v>
      </c>
      <c r="E9179" t="s">
        <v>15</v>
      </c>
      <c r="F9179">
        <v>1772.2249999999999</v>
      </c>
      <c r="G9179">
        <v>3096.67</v>
      </c>
      <c r="H9179">
        <v>556</v>
      </c>
      <c r="I9179">
        <v>4</v>
      </c>
      <c r="J9179">
        <v>7793.44</v>
      </c>
      <c r="K9179" t="str">
        <f t="shared" si="143"/>
        <v>Low Risk</v>
      </c>
    </row>
    <row r="9180" spans="1:11" x14ac:dyDescent="0.25">
      <c r="A9180">
        <v>9179</v>
      </c>
      <c r="B9180">
        <v>59</v>
      </c>
      <c r="C9180" t="s">
        <v>13</v>
      </c>
      <c r="D9180" t="s">
        <v>11</v>
      </c>
      <c r="E9180" t="s">
        <v>17</v>
      </c>
      <c r="F9180">
        <v>1859.56</v>
      </c>
      <c r="G9180">
        <v>3749.2</v>
      </c>
      <c r="H9180">
        <v>638</v>
      </c>
      <c r="I9180">
        <v>14</v>
      </c>
      <c r="J9180">
        <v>5332.54</v>
      </c>
      <c r="K9180" t="str">
        <f t="shared" si="143"/>
        <v>Moderate Risk</v>
      </c>
    </row>
    <row r="9181" spans="1:11" x14ac:dyDescent="0.25">
      <c r="A9181">
        <v>9180</v>
      </c>
      <c r="B9181">
        <v>44</v>
      </c>
      <c r="C9181" t="s">
        <v>13</v>
      </c>
      <c r="D9181" t="s">
        <v>11</v>
      </c>
      <c r="E9181" t="s">
        <v>12</v>
      </c>
      <c r="F9181">
        <v>1487.37</v>
      </c>
      <c r="G9181">
        <v>2156.56</v>
      </c>
      <c r="H9181">
        <v>576</v>
      </c>
      <c r="I9181">
        <v>5</v>
      </c>
      <c r="J9181">
        <v>4857.37</v>
      </c>
      <c r="K9181" t="str">
        <f t="shared" si="143"/>
        <v>Low Risk</v>
      </c>
    </row>
    <row r="9182" spans="1:11" x14ac:dyDescent="0.25">
      <c r="A9182">
        <v>9181</v>
      </c>
      <c r="B9182">
        <v>27</v>
      </c>
      <c r="C9182" t="s">
        <v>13</v>
      </c>
      <c r="D9182" t="s">
        <v>18</v>
      </c>
      <c r="E9182" t="s">
        <v>21</v>
      </c>
      <c r="F9182">
        <v>1841.33</v>
      </c>
      <c r="G9182">
        <v>3430.79</v>
      </c>
      <c r="H9182">
        <v>576</v>
      </c>
      <c r="I9182">
        <v>7</v>
      </c>
      <c r="J9182">
        <v>6393.72</v>
      </c>
      <c r="K9182" t="str">
        <f t="shared" si="143"/>
        <v>Low Risk</v>
      </c>
    </row>
    <row r="9183" spans="1:11" x14ac:dyDescent="0.25">
      <c r="A9183">
        <v>9182</v>
      </c>
      <c r="B9183">
        <v>63</v>
      </c>
      <c r="C9183" t="s">
        <v>10</v>
      </c>
      <c r="D9183" t="s">
        <v>18</v>
      </c>
      <c r="E9183" t="s">
        <v>15</v>
      </c>
      <c r="F9183">
        <v>1280.1099999999999</v>
      </c>
      <c r="G9183">
        <v>2003.95</v>
      </c>
      <c r="H9183">
        <v>576</v>
      </c>
      <c r="I9183">
        <v>6</v>
      </c>
      <c r="J9183">
        <v>2919.49</v>
      </c>
      <c r="K9183" t="str">
        <f t="shared" si="143"/>
        <v>Low Risk</v>
      </c>
    </row>
    <row r="9184" spans="1:11" x14ac:dyDescent="0.25">
      <c r="A9184">
        <v>9183</v>
      </c>
      <c r="B9184">
        <v>74</v>
      </c>
      <c r="C9184" t="s">
        <v>10</v>
      </c>
      <c r="D9184" t="s">
        <v>14</v>
      </c>
      <c r="E9184" t="s">
        <v>17</v>
      </c>
      <c r="F9184">
        <v>689.76</v>
      </c>
      <c r="G9184">
        <v>111.42</v>
      </c>
      <c r="H9184">
        <v>446</v>
      </c>
      <c r="I9184">
        <v>10</v>
      </c>
      <c r="J9184">
        <v>500</v>
      </c>
      <c r="K9184" t="str">
        <f t="shared" si="143"/>
        <v>Moderate Risk</v>
      </c>
    </row>
    <row r="9185" spans="1:11" x14ac:dyDescent="0.25">
      <c r="A9185">
        <v>9184</v>
      </c>
      <c r="B9185">
        <v>69</v>
      </c>
      <c r="C9185" t="s">
        <v>13</v>
      </c>
      <c r="D9185" t="s">
        <v>18</v>
      </c>
      <c r="E9185" t="s">
        <v>12</v>
      </c>
      <c r="F9185">
        <v>4538.46</v>
      </c>
      <c r="G9185">
        <v>8446.83</v>
      </c>
      <c r="H9185">
        <v>576</v>
      </c>
      <c r="I9185">
        <v>8</v>
      </c>
      <c r="J9185">
        <v>11994.32</v>
      </c>
      <c r="K9185" t="str">
        <f t="shared" si="143"/>
        <v>Low Risk</v>
      </c>
    </row>
    <row r="9186" spans="1:11" x14ac:dyDescent="0.25">
      <c r="A9186">
        <v>9185</v>
      </c>
      <c r="B9186">
        <v>59</v>
      </c>
      <c r="C9186" t="s">
        <v>13</v>
      </c>
      <c r="D9186" t="s">
        <v>14</v>
      </c>
      <c r="E9186" t="s">
        <v>17</v>
      </c>
      <c r="F9186">
        <v>1469.47</v>
      </c>
      <c r="G9186">
        <v>2118.19</v>
      </c>
      <c r="H9186">
        <v>558</v>
      </c>
      <c r="I9186">
        <v>8</v>
      </c>
      <c r="J9186">
        <v>4834.26</v>
      </c>
      <c r="K9186" t="str">
        <f t="shared" si="143"/>
        <v>Low Risk</v>
      </c>
    </row>
    <row r="9187" spans="1:11" x14ac:dyDescent="0.25">
      <c r="A9187">
        <v>9186</v>
      </c>
      <c r="B9187">
        <v>49</v>
      </c>
      <c r="C9187" t="s">
        <v>10</v>
      </c>
      <c r="D9187" t="s">
        <v>11</v>
      </c>
      <c r="E9187" t="s">
        <v>21</v>
      </c>
      <c r="F9187">
        <v>1390.63</v>
      </c>
      <c r="G9187">
        <v>1758.99</v>
      </c>
      <c r="H9187">
        <v>534</v>
      </c>
      <c r="I9187">
        <v>8</v>
      </c>
      <c r="J9187">
        <v>4275.97</v>
      </c>
      <c r="K9187" t="str">
        <f t="shared" si="143"/>
        <v>Low Risk</v>
      </c>
    </row>
    <row r="9188" spans="1:11" x14ac:dyDescent="0.25">
      <c r="A9188">
        <v>9187</v>
      </c>
      <c r="B9188">
        <v>59</v>
      </c>
      <c r="C9188" t="s">
        <v>13</v>
      </c>
      <c r="D9188" t="s">
        <v>14</v>
      </c>
      <c r="E9188" t="s">
        <v>15</v>
      </c>
      <c r="F9188">
        <v>1104.32</v>
      </c>
      <c r="G9188">
        <v>3237.28</v>
      </c>
      <c r="H9188">
        <v>558</v>
      </c>
      <c r="I9188">
        <v>7</v>
      </c>
      <c r="J9188">
        <v>1484.6</v>
      </c>
      <c r="K9188" t="str">
        <f t="shared" si="143"/>
        <v>Low Risk</v>
      </c>
    </row>
    <row r="9189" spans="1:11" x14ac:dyDescent="0.25">
      <c r="A9189">
        <v>9188</v>
      </c>
      <c r="B9189">
        <v>43</v>
      </c>
      <c r="C9189" t="s">
        <v>10</v>
      </c>
      <c r="D9189" t="s">
        <v>19</v>
      </c>
      <c r="E9189" t="s">
        <v>12</v>
      </c>
      <c r="F9189">
        <v>5239.04</v>
      </c>
      <c r="G9189">
        <v>9732.3700000000008</v>
      </c>
      <c r="H9189">
        <v>746</v>
      </c>
      <c r="I9189">
        <v>1</v>
      </c>
      <c r="J9189">
        <v>19091.349999999999</v>
      </c>
      <c r="K9189" t="str">
        <f t="shared" si="143"/>
        <v>Low Risk</v>
      </c>
    </row>
    <row r="9190" spans="1:11" x14ac:dyDescent="0.25">
      <c r="A9190">
        <v>9189</v>
      </c>
      <c r="B9190">
        <v>42</v>
      </c>
      <c r="C9190" t="s">
        <v>10</v>
      </c>
      <c r="D9190" t="s">
        <v>19</v>
      </c>
      <c r="E9190" t="s">
        <v>17</v>
      </c>
      <c r="F9190">
        <v>5130.8900000000003</v>
      </c>
      <c r="G9190">
        <v>9253.58</v>
      </c>
      <c r="H9190">
        <v>687</v>
      </c>
      <c r="I9190">
        <v>2</v>
      </c>
      <c r="J9190">
        <v>16473.91</v>
      </c>
      <c r="K9190" t="str">
        <f t="shared" si="143"/>
        <v>Low Risk</v>
      </c>
    </row>
    <row r="9191" spans="1:11" x14ac:dyDescent="0.25">
      <c r="A9191">
        <v>9190</v>
      </c>
      <c r="B9191">
        <v>28</v>
      </c>
      <c r="C9191" t="s">
        <v>13</v>
      </c>
      <c r="D9191" t="s">
        <v>16</v>
      </c>
      <c r="E9191" t="s">
        <v>20</v>
      </c>
      <c r="F9191">
        <v>1213.2</v>
      </c>
      <c r="G9191">
        <v>1339.28</v>
      </c>
      <c r="H9191">
        <v>597</v>
      </c>
      <c r="I9191">
        <v>9</v>
      </c>
      <c r="J9191">
        <v>5517.15</v>
      </c>
      <c r="K9191" t="str">
        <f t="shared" si="143"/>
        <v>Low Risk</v>
      </c>
    </row>
    <row r="9192" spans="1:11" x14ac:dyDescent="0.25">
      <c r="A9192">
        <v>9191</v>
      </c>
      <c r="B9192">
        <v>40</v>
      </c>
      <c r="C9192" t="s">
        <v>10</v>
      </c>
      <c r="D9192" t="s">
        <v>11</v>
      </c>
      <c r="E9192" t="s">
        <v>15</v>
      </c>
      <c r="F9192">
        <v>1772.2249999999999</v>
      </c>
      <c r="G9192">
        <v>1119.17</v>
      </c>
      <c r="H9192">
        <v>576</v>
      </c>
      <c r="I9192">
        <v>4</v>
      </c>
      <c r="J9192">
        <v>500</v>
      </c>
      <c r="K9192" t="str">
        <f t="shared" si="143"/>
        <v>Low Risk</v>
      </c>
    </row>
    <row r="9193" spans="1:11" x14ac:dyDescent="0.25">
      <c r="A9193">
        <v>9192</v>
      </c>
      <c r="B9193">
        <v>51</v>
      </c>
      <c r="C9193" t="s">
        <v>13</v>
      </c>
      <c r="D9193" t="s">
        <v>11</v>
      </c>
      <c r="E9193" t="s">
        <v>17</v>
      </c>
      <c r="F9193">
        <v>1804.74</v>
      </c>
      <c r="G9193">
        <v>3628.96</v>
      </c>
      <c r="H9193">
        <v>535</v>
      </c>
      <c r="I9193">
        <v>6</v>
      </c>
      <c r="J9193">
        <v>5159.8100000000004</v>
      </c>
      <c r="K9193" t="str">
        <f t="shared" si="143"/>
        <v>Low Risk</v>
      </c>
    </row>
    <row r="9194" spans="1:11" x14ac:dyDescent="0.25">
      <c r="A9194">
        <v>9193</v>
      </c>
      <c r="B9194">
        <v>74</v>
      </c>
      <c r="C9194" t="s">
        <v>10</v>
      </c>
      <c r="D9194" t="s">
        <v>18</v>
      </c>
      <c r="E9194" t="s">
        <v>20</v>
      </c>
      <c r="F9194">
        <v>1772.2249999999999</v>
      </c>
      <c r="G9194">
        <v>7988.58</v>
      </c>
      <c r="H9194">
        <v>699</v>
      </c>
      <c r="I9194">
        <v>3</v>
      </c>
      <c r="J9194">
        <v>16358.57</v>
      </c>
      <c r="K9194" t="str">
        <f t="shared" si="143"/>
        <v>Low Risk</v>
      </c>
    </row>
    <row r="9195" spans="1:11" x14ac:dyDescent="0.25">
      <c r="A9195">
        <v>9194</v>
      </c>
      <c r="B9195">
        <v>69</v>
      </c>
      <c r="C9195" t="s">
        <v>10</v>
      </c>
      <c r="D9195" t="s">
        <v>11</v>
      </c>
      <c r="E9195" t="s">
        <v>17</v>
      </c>
      <c r="F9195">
        <v>2156.7199999999998</v>
      </c>
      <c r="G9195">
        <v>3100.58</v>
      </c>
      <c r="H9195">
        <v>620</v>
      </c>
      <c r="I9195">
        <v>4</v>
      </c>
      <c r="J9195">
        <v>6406.01</v>
      </c>
      <c r="K9195" t="str">
        <f t="shared" si="143"/>
        <v>Low Risk</v>
      </c>
    </row>
    <row r="9196" spans="1:11" x14ac:dyDescent="0.25">
      <c r="A9196">
        <v>9195</v>
      </c>
      <c r="B9196">
        <v>57</v>
      </c>
      <c r="C9196" t="s">
        <v>13</v>
      </c>
      <c r="D9196" t="s">
        <v>11</v>
      </c>
      <c r="E9196" t="s">
        <v>21</v>
      </c>
      <c r="F9196">
        <v>3261.95</v>
      </c>
      <c r="G9196">
        <v>6458.05</v>
      </c>
      <c r="H9196">
        <v>630</v>
      </c>
      <c r="I9196">
        <v>4</v>
      </c>
      <c r="J9196">
        <v>10543.3</v>
      </c>
      <c r="K9196" t="str">
        <f t="shared" si="143"/>
        <v>Low Risk</v>
      </c>
    </row>
    <row r="9197" spans="1:11" x14ac:dyDescent="0.25">
      <c r="A9197">
        <v>9196</v>
      </c>
      <c r="B9197">
        <v>40</v>
      </c>
      <c r="C9197" t="s">
        <v>13</v>
      </c>
      <c r="D9197" t="s">
        <v>18</v>
      </c>
      <c r="E9197" t="s">
        <v>12</v>
      </c>
      <c r="F9197">
        <v>2214.87</v>
      </c>
      <c r="G9197">
        <v>5137.6099999999997</v>
      </c>
      <c r="H9197">
        <v>589</v>
      </c>
      <c r="I9197">
        <v>5</v>
      </c>
      <c r="J9197">
        <v>10029.85</v>
      </c>
      <c r="K9197" t="str">
        <f t="shared" si="143"/>
        <v>Low Risk</v>
      </c>
    </row>
    <row r="9198" spans="1:11" x14ac:dyDescent="0.25">
      <c r="A9198">
        <v>9197</v>
      </c>
      <c r="B9198">
        <v>46</v>
      </c>
      <c r="C9198" t="s">
        <v>10</v>
      </c>
      <c r="D9198" t="s">
        <v>11</v>
      </c>
      <c r="E9198" t="s">
        <v>12</v>
      </c>
      <c r="F9198">
        <v>1719.85</v>
      </c>
      <c r="G9198">
        <v>2683.03</v>
      </c>
      <c r="H9198">
        <v>529</v>
      </c>
      <c r="I9198">
        <v>2</v>
      </c>
      <c r="J9198">
        <v>6881.09</v>
      </c>
      <c r="K9198" t="str">
        <f t="shared" si="143"/>
        <v>Low Risk</v>
      </c>
    </row>
    <row r="9199" spans="1:11" x14ac:dyDescent="0.25">
      <c r="A9199">
        <v>9198</v>
      </c>
      <c r="B9199">
        <v>48</v>
      </c>
      <c r="C9199" t="s">
        <v>13</v>
      </c>
      <c r="D9199" t="s">
        <v>14</v>
      </c>
      <c r="E9199" t="s">
        <v>15</v>
      </c>
      <c r="F9199">
        <v>1184.5899999999999</v>
      </c>
      <c r="G9199">
        <v>2058.7800000000002</v>
      </c>
      <c r="H9199">
        <v>508</v>
      </c>
      <c r="I9199">
        <v>8</v>
      </c>
      <c r="J9199">
        <v>4862.3599999999997</v>
      </c>
      <c r="K9199" t="str">
        <f t="shared" si="143"/>
        <v>Low Risk</v>
      </c>
    </row>
    <row r="9200" spans="1:11" x14ac:dyDescent="0.25">
      <c r="A9200">
        <v>9199</v>
      </c>
      <c r="B9200">
        <v>24</v>
      </c>
      <c r="C9200" t="s">
        <v>13</v>
      </c>
      <c r="D9200" t="s">
        <v>11</v>
      </c>
      <c r="E9200" t="s">
        <v>17</v>
      </c>
      <c r="F9200">
        <v>2040.21</v>
      </c>
      <c r="G9200">
        <v>4065.88</v>
      </c>
      <c r="H9200">
        <v>525</v>
      </c>
      <c r="I9200">
        <v>9</v>
      </c>
      <c r="J9200">
        <v>4981.95</v>
      </c>
      <c r="K9200" t="str">
        <f t="shared" si="143"/>
        <v>Low Risk</v>
      </c>
    </row>
    <row r="9201" spans="1:11" x14ac:dyDescent="0.25">
      <c r="A9201">
        <v>9200</v>
      </c>
      <c r="B9201">
        <v>57</v>
      </c>
      <c r="C9201" t="s">
        <v>10</v>
      </c>
      <c r="D9201" t="s">
        <v>18</v>
      </c>
      <c r="E9201" t="s">
        <v>12</v>
      </c>
      <c r="F9201">
        <v>1793.31</v>
      </c>
      <c r="G9201">
        <v>3040.79</v>
      </c>
      <c r="H9201">
        <v>564</v>
      </c>
      <c r="I9201">
        <v>7</v>
      </c>
      <c r="J9201">
        <v>5987.87</v>
      </c>
      <c r="K9201" t="str">
        <f t="shared" si="143"/>
        <v>Low Risk</v>
      </c>
    </row>
    <row r="9202" spans="1:11" x14ac:dyDescent="0.25">
      <c r="A9202">
        <v>9201</v>
      </c>
      <c r="B9202">
        <v>50</v>
      </c>
      <c r="C9202" t="s">
        <v>10</v>
      </c>
      <c r="D9202" t="s">
        <v>19</v>
      </c>
      <c r="E9202" t="s">
        <v>20</v>
      </c>
      <c r="F9202">
        <v>3660.87</v>
      </c>
      <c r="G9202">
        <v>7024.95</v>
      </c>
      <c r="H9202">
        <v>655</v>
      </c>
      <c r="I9202">
        <v>5</v>
      </c>
      <c r="J9202">
        <v>14177.52</v>
      </c>
      <c r="K9202" t="str">
        <f t="shared" si="143"/>
        <v>Low Risk</v>
      </c>
    </row>
    <row r="9203" spans="1:11" x14ac:dyDescent="0.25">
      <c r="A9203">
        <v>9202</v>
      </c>
      <c r="B9203">
        <v>38</v>
      </c>
      <c r="C9203" t="s">
        <v>13</v>
      </c>
      <c r="D9203" t="s">
        <v>14</v>
      </c>
      <c r="E9203" t="s">
        <v>12</v>
      </c>
      <c r="F9203">
        <v>1772.2249999999999</v>
      </c>
      <c r="G9203">
        <v>3441.49</v>
      </c>
      <c r="H9203">
        <v>573</v>
      </c>
      <c r="I9203">
        <v>7</v>
      </c>
      <c r="J9203">
        <v>6753.25</v>
      </c>
      <c r="K9203" t="str">
        <f t="shared" si="143"/>
        <v>Low Risk</v>
      </c>
    </row>
    <row r="9204" spans="1:11" x14ac:dyDescent="0.25">
      <c r="A9204">
        <v>9203</v>
      </c>
      <c r="B9204">
        <v>19</v>
      </c>
      <c r="C9204" t="s">
        <v>13</v>
      </c>
      <c r="D9204" t="s">
        <v>16</v>
      </c>
      <c r="E9204" t="s">
        <v>21</v>
      </c>
      <c r="F9204">
        <v>1238.5899999999999</v>
      </c>
      <c r="G9204">
        <v>2208.36</v>
      </c>
      <c r="H9204">
        <v>577</v>
      </c>
      <c r="I9204">
        <v>5</v>
      </c>
      <c r="J9204">
        <v>2073.33</v>
      </c>
      <c r="K9204" t="str">
        <f t="shared" si="143"/>
        <v>Low Risk</v>
      </c>
    </row>
    <row r="9205" spans="1:11" x14ac:dyDescent="0.25">
      <c r="A9205">
        <v>9204</v>
      </c>
      <c r="B9205">
        <v>35</v>
      </c>
      <c r="C9205" t="s">
        <v>10</v>
      </c>
      <c r="D9205" t="s">
        <v>11</v>
      </c>
      <c r="E9205" t="s">
        <v>17</v>
      </c>
      <c r="F9205">
        <v>598.71</v>
      </c>
      <c r="G9205">
        <v>1800.53</v>
      </c>
      <c r="H9205">
        <v>459</v>
      </c>
      <c r="I9205">
        <v>4</v>
      </c>
      <c r="J9205">
        <v>5332.54</v>
      </c>
      <c r="K9205" t="str">
        <f t="shared" si="143"/>
        <v>Moderate Risk</v>
      </c>
    </row>
    <row r="9206" spans="1:11" x14ac:dyDescent="0.25">
      <c r="A9206">
        <v>9205</v>
      </c>
      <c r="B9206">
        <v>64</v>
      </c>
      <c r="C9206" t="s">
        <v>10</v>
      </c>
      <c r="D9206" t="s">
        <v>11</v>
      </c>
      <c r="E9206" t="s">
        <v>20</v>
      </c>
      <c r="F9206">
        <v>1983.71</v>
      </c>
      <c r="G9206">
        <v>2675.01</v>
      </c>
      <c r="H9206">
        <v>644</v>
      </c>
      <c r="I9206">
        <v>12</v>
      </c>
      <c r="J9206">
        <v>7819.73</v>
      </c>
      <c r="K9206" t="str">
        <f t="shared" si="143"/>
        <v>Moderate Risk</v>
      </c>
    </row>
    <row r="9207" spans="1:11" x14ac:dyDescent="0.25">
      <c r="A9207">
        <v>9206</v>
      </c>
      <c r="B9207">
        <v>50</v>
      </c>
      <c r="C9207" t="s">
        <v>10</v>
      </c>
      <c r="D9207" t="s">
        <v>16</v>
      </c>
      <c r="E9207" t="s">
        <v>20</v>
      </c>
      <c r="F9207">
        <v>1772.2249999999999</v>
      </c>
      <c r="G9207">
        <v>8893.51</v>
      </c>
      <c r="H9207">
        <v>710</v>
      </c>
      <c r="I9207">
        <v>11</v>
      </c>
      <c r="J9207">
        <v>18075.53</v>
      </c>
      <c r="K9207" t="str">
        <f t="shared" si="143"/>
        <v>Moderate Risk</v>
      </c>
    </row>
    <row r="9208" spans="1:11" x14ac:dyDescent="0.25">
      <c r="A9208">
        <v>9207</v>
      </c>
      <c r="B9208">
        <v>54</v>
      </c>
      <c r="C9208" t="s">
        <v>10</v>
      </c>
      <c r="D9208" t="s">
        <v>14</v>
      </c>
      <c r="E9208" t="s">
        <v>17</v>
      </c>
      <c r="F9208">
        <v>905.16</v>
      </c>
      <c r="G9208">
        <v>596.53</v>
      </c>
      <c r="H9208">
        <v>507</v>
      </c>
      <c r="I9208">
        <v>5</v>
      </c>
      <c r="J9208">
        <v>2152.66</v>
      </c>
      <c r="K9208" t="str">
        <f t="shared" si="143"/>
        <v>Low Risk</v>
      </c>
    </row>
    <row r="9209" spans="1:11" x14ac:dyDescent="0.25">
      <c r="A9209">
        <v>9208</v>
      </c>
      <c r="B9209">
        <v>51</v>
      </c>
      <c r="C9209" t="s">
        <v>13</v>
      </c>
      <c r="D9209" t="s">
        <v>11</v>
      </c>
      <c r="E9209" t="s">
        <v>15</v>
      </c>
      <c r="F9209">
        <v>2713.57</v>
      </c>
      <c r="G9209">
        <v>4826.16</v>
      </c>
      <c r="H9209">
        <v>628</v>
      </c>
      <c r="I9209">
        <v>6</v>
      </c>
      <c r="J9209">
        <v>6045.83</v>
      </c>
      <c r="K9209" t="str">
        <f t="shared" si="143"/>
        <v>Low Risk</v>
      </c>
    </row>
    <row r="9210" spans="1:11" x14ac:dyDescent="0.25">
      <c r="A9210">
        <v>9209</v>
      </c>
      <c r="B9210">
        <v>37</v>
      </c>
      <c r="C9210" t="s">
        <v>13</v>
      </c>
      <c r="D9210" t="s">
        <v>18</v>
      </c>
      <c r="E9210" t="s">
        <v>21</v>
      </c>
      <c r="F9210">
        <v>2392.98</v>
      </c>
      <c r="G9210">
        <v>4958.62</v>
      </c>
      <c r="H9210">
        <v>576</v>
      </c>
      <c r="I9210">
        <v>10</v>
      </c>
      <c r="J9210">
        <v>7641.58</v>
      </c>
      <c r="K9210" t="str">
        <f t="shared" si="143"/>
        <v>Low Risk</v>
      </c>
    </row>
    <row r="9211" spans="1:11" x14ac:dyDescent="0.25">
      <c r="A9211">
        <v>9210</v>
      </c>
      <c r="B9211">
        <v>52</v>
      </c>
      <c r="C9211" t="s">
        <v>10</v>
      </c>
      <c r="D9211" t="s">
        <v>11</v>
      </c>
      <c r="E9211" t="s">
        <v>12</v>
      </c>
      <c r="F9211">
        <v>983.74</v>
      </c>
      <c r="G9211">
        <v>1513.59</v>
      </c>
      <c r="H9211">
        <v>527</v>
      </c>
      <c r="I9211">
        <v>10</v>
      </c>
      <c r="J9211">
        <v>2755.09</v>
      </c>
      <c r="K9211" t="str">
        <f t="shared" si="143"/>
        <v>Low Risk</v>
      </c>
    </row>
    <row r="9212" spans="1:11" x14ac:dyDescent="0.25">
      <c r="A9212">
        <v>9211</v>
      </c>
      <c r="B9212">
        <v>68</v>
      </c>
      <c r="C9212" t="s">
        <v>13</v>
      </c>
      <c r="D9212" t="s">
        <v>19</v>
      </c>
      <c r="E9212" t="s">
        <v>21</v>
      </c>
      <c r="F9212">
        <v>1772.2249999999999</v>
      </c>
      <c r="G9212">
        <v>9135.73</v>
      </c>
      <c r="H9212">
        <v>676</v>
      </c>
      <c r="I9212">
        <v>11</v>
      </c>
      <c r="J9212">
        <v>17456.37</v>
      </c>
      <c r="K9212" t="str">
        <f t="shared" si="143"/>
        <v>Moderate Risk</v>
      </c>
    </row>
    <row r="9213" spans="1:11" x14ac:dyDescent="0.25">
      <c r="A9213">
        <v>9212</v>
      </c>
      <c r="B9213">
        <v>67</v>
      </c>
      <c r="C9213" t="s">
        <v>13</v>
      </c>
      <c r="D9213" t="s">
        <v>11</v>
      </c>
      <c r="E9213" t="s">
        <v>20</v>
      </c>
      <c r="F9213">
        <v>830.3</v>
      </c>
      <c r="G9213">
        <v>2313.98</v>
      </c>
      <c r="H9213">
        <v>475</v>
      </c>
      <c r="I9213">
        <v>14</v>
      </c>
      <c r="J9213">
        <v>915.99</v>
      </c>
      <c r="K9213" t="str">
        <f t="shared" si="143"/>
        <v>High Risk</v>
      </c>
    </row>
    <row r="9214" spans="1:11" x14ac:dyDescent="0.25">
      <c r="A9214">
        <v>9213</v>
      </c>
      <c r="B9214">
        <v>71</v>
      </c>
      <c r="C9214" t="s">
        <v>13</v>
      </c>
      <c r="D9214" t="s">
        <v>11</v>
      </c>
      <c r="E9214" t="s">
        <v>12</v>
      </c>
      <c r="F9214">
        <v>3146.67</v>
      </c>
      <c r="G9214">
        <v>4250.62</v>
      </c>
      <c r="H9214">
        <v>731</v>
      </c>
      <c r="I9214">
        <v>3</v>
      </c>
      <c r="J9214">
        <v>13671.08</v>
      </c>
      <c r="K9214" t="str">
        <f t="shared" si="143"/>
        <v>Low Risk</v>
      </c>
    </row>
    <row r="9215" spans="1:11" x14ac:dyDescent="0.25">
      <c r="A9215">
        <v>9214</v>
      </c>
      <c r="B9215">
        <v>35</v>
      </c>
      <c r="C9215" t="s">
        <v>13</v>
      </c>
      <c r="D9215" t="s">
        <v>11</v>
      </c>
      <c r="E9215" t="s">
        <v>21</v>
      </c>
      <c r="F9215">
        <v>1556.06</v>
      </c>
      <c r="G9215">
        <v>2214.6799999999998</v>
      </c>
      <c r="H9215">
        <v>550</v>
      </c>
      <c r="I9215">
        <v>4</v>
      </c>
      <c r="J9215">
        <v>5686.86</v>
      </c>
      <c r="K9215" t="str">
        <f t="shared" si="143"/>
        <v>Low Risk</v>
      </c>
    </row>
    <row r="9216" spans="1:11" x14ac:dyDescent="0.25">
      <c r="A9216">
        <v>9215</v>
      </c>
      <c r="B9216">
        <v>63</v>
      </c>
      <c r="C9216" t="s">
        <v>13</v>
      </c>
      <c r="D9216" t="s">
        <v>11</v>
      </c>
      <c r="E9216" t="s">
        <v>12</v>
      </c>
      <c r="F9216">
        <v>725.31</v>
      </c>
      <c r="G9216">
        <v>3237.28</v>
      </c>
      <c r="H9216">
        <v>472</v>
      </c>
      <c r="I9216">
        <v>11</v>
      </c>
      <c r="J9216">
        <v>2086.1799999999998</v>
      </c>
      <c r="K9216" t="str">
        <f t="shared" si="143"/>
        <v>High Risk</v>
      </c>
    </row>
    <row r="9217" spans="1:11" x14ac:dyDescent="0.25">
      <c r="A9217">
        <v>9216</v>
      </c>
      <c r="B9217">
        <v>41</v>
      </c>
      <c r="C9217" t="s">
        <v>13</v>
      </c>
      <c r="D9217" t="s">
        <v>18</v>
      </c>
      <c r="E9217" t="s">
        <v>15</v>
      </c>
      <c r="F9217">
        <v>5520.46</v>
      </c>
      <c r="G9217">
        <v>10019.450000000001</v>
      </c>
      <c r="H9217">
        <v>755</v>
      </c>
      <c r="I9217">
        <v>6</v>
      </c>
      <c r="J9217">
        <v>21242.55</v>
      </c>
      <c r="K9217" t="str">
        <f t="shared" si="143"/>
        <v>Low Risk</v>
      </c>
    </row>
    <row r="9218" spans="1:11" x14ac:dyDescent="0.25">
      <c r="A9218">
        <v>9217</v>
      </c>
      <c r="B9218">
        <v>25</v>
      </c>
      <c r="C9218" t="s">
        <v>10</v>
      </c>
      <c r="D9218" t="s">
        <v>18</v>
      </c>
      <c r="E9218" t="s">
        <v>17</v>
      </c>
      <c r="F9218">
        <v>3413.97</v>
      </c>
      <c r="G9218">
        <v>6988.1</v>
      </c>
      <c r="H9218">
        <v>701</v>
      </c>
      <c r="I9218">
        <v>7</v>
      </c>
      <c r="J9218">
        <v>8915.2900000000009</v>
      </c>
      <c r="K9218" t="str">
        <f t="shared" ref="K9218:K9281" si="144">IF(AND(H9218&lt;500,I9218&gt;10),"High Risk",IF(OR(H9218&lt;500,I9218&gt;10),"Moderate Risk","Low Risk"))</f>
        <v>Low Risk</v>
      </c>
    </row>
    <row r="9219" spans="1:11" x14ac:dyDescent="0.25">
      <c r="A9219">
        <v>9218</v>
      </c>
      <c r="B9219">
        <v>47</v>
      </c>
      <c r="C9219" t="s">
        <v>10</v>
      </c>
      <c r="D9219" t="s">
        <v>11</v>
      </c>
      <c r="E9219" t="s">
        <v>17</v>
      </c>
      <c r="F9219">
        <v>1772.2249999999999</v>
      </c>
      <c r="G9219">
        <v>3384.18</v>
      </c>
      <c r="H9219">
        <v>613</v>
      </c>
      <c r="I9219">
        <v>7</v>
      </c>
      <c r="J9219">
        <v>7113.28</v>
      </c>
      <c r="K9219" t="str">
        <f t="shared" si="144"/>
        <v>Low Risk</v>
      </c>
    </row>
    <row r="9220" spans="1:11" x14ac:dyDescent="0.25">
      <c r="A9220">
        <v>9219</v>
      </c>
      <c r="B9220">
        <v>61</v>
      </c>
      <c r="C9220" t="s">
        <v>13</v>
      </c>
      <c r="D9220" t="s">
        <v>16</v>
      </c>
      <c r="E9220" t="s">
        <v>17</v>
      </c>
      <c r="F9220">
        <v>2787.02</v>
      </c>
      <c r="G9220">
        <v>5335.35</v>
      </c>
      <c r="H9220">
        <v>576</v>
      </c>
      <c r="I9220">
        <v>8</v>
      </c>
      <c r="J9220">
        <v>8962.51</v>
      </c>
      <c r="K9220" t="str">
        <f t="shared" si="144"/>
        <v>Low Risk</v>
      </c>
    </row>
    <row r="9221" spans="1:11" x14ac:dyDescent="0.25">
      <c r="A9221">
        <v>9220</v>
      </c>
      <c r="B9221">
        <v>70</v>
      </c>
      <c r="C9221" t="s">
        <v>10</v>
      </c>
      <c r="D9221" t="s">
        <v>19</v>
      </c>
      <c r="E9221" t="s">
        <v>17</v>
      </c>
      <c r="F9221">
        <v>1152.7</v>
      </c>
      <c r="G9221">
        <v>1753.61</v>
      </c>
      <c r="H9221">
        <v>504</v>
      </c>
      <c r="I9221">
        <v>12</v>
      </c>
      <c r="J9221">
        <v>2405.39</v>
      </c>
      <c r="K9221" t="str">
        <f t="shared" si="144"/>
        <v>Moderate Risk</v>
      </c>
    </row>
    <row r="9222" spans="1:11" x14ac:dyDescent="0.25">
      <c r="A9222">
        <v>9221</v>
      </c>
      <c r="B9222">
        <v>27</v>
      </c>
      <c r="C9222" t="s">
        <v>10</v>
      </c>
      <c r="D9222" t="s">
        <v>14</v>
      </c>
      <c r="E9222" t="s">
        <v>21</v>
      </c>
      <c r="F9222">
        <v>879.81</v>
      </c>
      <c r="G9222">
        <v>2107.1999999999998</v>
      </c>
      <c r="H9222">
        <v>545</v>
      </c>
      <c r="I9222">
        <v>7</v>
      </c>
      <c r="J9222">
        <v>1624.5</v>
      </c>
      <c r="K9222" t="str">
        <f t="shared" si="144"/>
        <v>Low Risk</v>
      </c>
    </row>
    <row r="9223" spans="1:11" x14ac:dyDescent="0.25">
      <c r="A9223">
        <v>9222</v>
      </c>
      <c r="B9223">
        <v>40</v>
      </c>
      <c r="C9223" t="s">
        <v>10</v>
      </c>
      <c r="D9223" t="s">
        <v>11</v>
      </c>
      <c r="E9223" t="s">
        <v>17</v>
      </c>
      <c r="F9223">
        <v>4624.09</v>
      </c>
      <c r="G9223">
        <v>8479.6200000000008</v>
      </c>
      <c r="H9223">
        <v>688</v>
      </c>
      <c r="I9223">
        <v>6</v>
      </c>
      <c r="J9223">
        <v>17067.13</v>
      </c>
      <c r="K9223" t="str">
        <f t="shared" si="144"/>
        <v>Low Risk</v>
      </c>
    </row>
    <row r="9224" spans="1:11" x14ac:dyDescent="0.25">
      <c r="A9224">
        <v>9223</v>
      </c>
      <c r="B9224">
        <v>69</v>
      </c>
      <c r="C9224" t="s">
        <v>13</v>
      </c>
      <c r="D9224" t="s">
        <v>11</v>
      </c>
      <c r="E9224" t="s">
        <v>17</v>
      </c>
      <c r="F9224">
        <v>1675.93</v>
      </c>
      <c r="G9224">
        <v>4005.91</v>
      </c>
      <c r="H9224">
        <v>595</v>
      </c>
      <c r="I9224">
        <v>6</v>
      </c>
      <c r="J9224">
        <v>4939.29</v>
      </c>
      <c r="K9224" t="str">
        <f t="shared" si="144"/>
        <v>Low Risk</v>
      </c>
    </row>
    <row r="9225" spans="1:11" x14ac:dyDescent="0.25">
      <c r="A9225">
        <v>9224</v>
      </c>
      <c r="B9225">
        <v>66</v>
      </c>
      <c r="C9225" t="s">
        <v>13</v>
      </c>
      <c r="D9225" t="s">
        <v>18</v>
      </c>
      <c r="E9225" t="s">
        <v>17</v>
      </c>
      <c r="F9225">
        <v>1885.45</v>
      </c>
      <c r="G9225">
        <v>3532.81</v>
      </c>
      <c r="H9225">
        <v>621</v>
      </c>
      <c r="I9225">
        <v>4</v>
      </c>
      <c r="J9225">
        <v>7396.74</v>
      </c>
      <c r="K9225" t="str">
        <f t="shared" si="144"/>
        <v>Low Risk</v>
      </c>
    </row>
    <row r="9226" spans="1:11" x14ac:dyDescent="0.25">
      <c r="A9226">
        <v>9225</v>
      </c>
      <c r="B9226">
        <v>28</v>
      </c>
      <c r="C9226" t="s">
        <v>10</v>
      </c>
      <c r="D9226" t="s">
        <v>14</v>
      </c>
      <c r="E9226" t="s">
        <v>17</v>
      </c>
      <c r="F9226">
        <v>1259.8800000000001</v>
      </c>
      <c r="G9226">
        <v>1091.49</v>
      </c>
      <c r="H9226">
        <v>588</v>
      </c>
      <c r="I9226">
        <v>6</v>
      </c>
      <c r="J9226">
        <v>4539.8599999999997</v>
      </c>
      <c r="K9226" t="str">
        <f t="shared" si="144"/>
        <v>Low Risk</v>
      </c>
    </row>
    <row r="9227" spans="1:11" x14ac:dyDescent="0.25">
      <c r="A9227">
        <v>9226</v>
      </c>
      <c r="B9227">
        <v>19</v>
      </c>
      <c r="C9227" t="s">
        <v>10</v>
      </c>
      <c r="D9227" t="s">
        <v>11</v>
      </c>
      <c r="E9227" t="s">
        <v>15</v>
      </c>
      <c r="F9227">
        <v>874.07</v>
      </c>
      <c r="G9227">
        <v>591.4</v>
      </c>
      <c r="H9227">
        <v>576</v>
      </c>
      <c r="I9227">
        <v>8</v>
      </c>
      <c r="J9227">
        <v>2624.37</v>
      </c>
      <c r="K9227" t="str">
        <f t="shared" si="144"/>
        <v>Low Risk</v>
      </c>
    </row>
    <row r="9228" spans="1:11" x14ac:dyDescent="0.25">
      <c r="A9228">
        <v>9227</v>
      </c>
      <c r="B9228">
        <v>75</v>
      </c>
      <c r="C9228" t="s">
        <v>13</v>
      </c>
      <c r="D9228" t="s">
        <v>16</v>
      </c>
      <c r="E9228" t="s">
        <v>12</v>
      </c>
      <c r="F9228">
        <v>3901.82</v>
      </c>
      <c r="G9228">
        <v>6126.61</v>
      </c>
      <c r="H9228">
        <v>697</v>
      </c>
      <c r="I9228">
        <v>6</v>
      </c>
      <c r="J9228">
        <v>15411.55</v>
      </c>
      <c r="K9228" t="str">
        <f t="shared" si="144"/>
        <v>Low Risk</v>
      </c>
    </row>
    <row r="9229" spans="1:11" x14ac:dyDescent="0.25">
      <c r="A9229">
        <v>9228</v>
      </c>
      <c r="B9229">
        <v>43</v>
      </c>
      <c r="C9229" t="s">
        <v>10</v>
      </c>
      <c r="D9229" t="s">
        <v>16</v>
      </c>
      <c r="E9229" t="s">
        <v>21</v>
      </c>
      <c r="F9229">
        <v>1476.32</v>
      </c>
      <c r="G9229">
        <v>2203.96</v>
      </c>
      <c r="H9229">
        <v>547</v>
      </c>
      <c r="I9229">
        <v>9</v>
      </c>
      <c r="J9229">
        <v>3497.44</v>
      </c>
      <c r="K9229" t="str">
        <f t="shared" si="144"/>
        <v>Low Risk</v>
      </c>
    </row>
    <row r="9230" spans="1:11" x14ac:dyDescent="0.25">
      <c r="A9230">
        <v>9229</v>
      </c>
      <c r="B9230">
        <v>53</v>
      </c>
      <c r="C9230" t="s">
        <v>13</v>
      </c>
      <c r="D9230" t="s">
        <v>18</v>
      </c>
      <c r="E9230" t="s">
        <v>15</v>
      </c>
      <c r="F9230">
        <v>1205.9100000000001</v>
      </c>
      <c r="G9230">
        <v>3379.41</v>
      </c>
      <c r="H9230">
        <v>630</v>
      </c>
      <c r="I9230">
        <v>6</v>
      </c>
      <c r="J9230">
        <v>2729.47</v>
      </c>
      <c r="K9230" t="str">
        <f t="shared" si="144"/>
        <v>Low Risk</v>
      </c>
    </row>
    <row r="9231" spans="1:11" x14ac:dyDescent="0.25">
      <c r="A9231">
        <v>9230</v>
      </c>
      <c r="B9231">
        <v>50</v>
      </c>
      <c r="C9231" t="s">
        <v>10</v>
      </c>
      <c r="D9231" t="s">
        <v>11</v>
      </c>
      <c r="E9231" t="s">
        <v>21</v>
      </c>
      <c r="F9231">
        <v>1646.07</v>
      </c>
      <c r="G9231">
        <v>3883.25</v>
      </c>
      <c r="H9231">
        <v>542</v>
      </c>
      <c r="I9231">
        <v>6</v>
      </c>
      <c r="J9231">
        <v>5205.13</v>
      </c>
      <c r="K9231" t="str">
        <f t="shared" si="144"/>
        <v>Low Risk</v>
      </c>
    </row>
    <row r="9232" spans="1:11" x14ac:dyDescent="0.25">
      <c r="A9232">
        <v>9231</v>
      </c>
      <c r="B9232">
        <v>64</v>
      </c>
      <c r="C9232" t="s">
        <v>13</v>
      </c>
      <c r="D9232" t="s">
        <v>16</v>
      </c>
      <c r="E9232" t="s">
        <v>12</v>
      </c>
      <c r="F9232">
        <v>2944.07</v>
      </c>
      <c r="G9232">
        <v>5640.76</v>
      </c>
      <c r="H9232">
        <v>610</v>
      </c>
      <c r="I9232">
        <v>7</v>
      </c>
      <c r="J9232">
        <v>9732.41</v>
      </c>
      <c r="K9232" t="str">
        <f t="shared" si="144"/>
        <v>Low Risk</v>
      </c>
    </row>
    <row r="9233" spans="1:11" x14ac:dyDescent="0.25">
      <c r="A9233">
        <v>9232</v>
      </c>
      <c r="B9233">
        <v>30</v>
      </c>
      <c r="C9233" t="s">
        <v>10</v>
      </c>
      <c r="D9233" t="s">
        <v>19</v>
      </c>
      <c r="E9233" t="s">
        <v>21</v>
      </c>
      <c r="F9233">
        <v>4408.25</v>
      </c>
      <c r="G9233">
        <v>8566.1299999999992</v>
      </c>
      <c r="H9233">
        <v>766</v>
      </c>
      <c r="I9233">
        <v>6</v>
      </c>
      <c r="J9233">
        <v>18053.919999999998</v>
      </c>
      <c r="K9233" t="str">
        <f t="shared" si="144"/>
        <v>Low Risk</v>
      </c>
    </row>
    <row r="9234" spans="1:11" x14ac:dyDescent="0.25">
      <c r="A9234">
        <v>9233</v>
      </c>
      <c r="B9234">
        <v>57</v>
      </c>
      <c r="C9234" t="s">
        <v>13</v>
      </c>
      <c r="D9234" t="s">
        <v>11</v>
      </c>
      <c r="E9234" t="s">
        <v>17</v>
      </c>
      <c r="F9234">
        <v>823.67</v>
      </c>
      <c r="G9234">
        <v>2043.18</v>
      </c>
      <c r="H9234">
        <v>584</v>
      </c>
      <c r="I9234">
        <v>12</v>
      </c>
      <c r="J9234">
        <v>5332.54</v>
      </c>
      <c r="K9234" t="str">
        <f t="shared" si="144"/>
        <v>Moderate Risk</v>
      </c>
    </row>
    <row r="9235" spans="1:11" x14ac:dyDescent="0.25">
      <c r="A9235">
        <v>9234</v>
      </c>
      <c r="B9235">
        <v>42</v>
      </c>
      <c r="C9235" t="s">
        <v>13</v>
      </c>
      <c r="D9235" t="s">
        <v>11</v>
      </c>
      <c r="E9235" t="s">
        <v>12</v>
      </c>
      <c r="F9235">
        <v>1772.2249999999999</v>
      </c>
      <c r="G9235">
        <v>2593.88</v>
      </c>
      <c r="H9235">
        <v>542</v>
      </c>
      <c r="I9235">
        <v>5</v>
      </c>
      <c r="J9235">
        <v>3632.58</v>
      </c>
      <c r="K9235" t="str">
        <f t="shared" si="144"/>
        <v>Low Risk</v>
      </c>
    </row>
    <row r="9236" spans="1:11" x14ac:dyDescent="0.25">
      <c r="A9236">
        <v>9235</v>
      </c>
      <c r="B9236">
        <v>21</v>
      </c>
      <c r="C9236" t="s">
        <v>10</v>
      </c>
      <c r="D9236" t="s">
        <v>16</v>
      </c>
      <c r="E9236" t="s">
        <v>152</v>
      </c>
      <c r="F9236">
        <v>662.77</v>
      </c>
      <c r="G9236">
        <v>363.43</v>
      </c>
      <c r="H9236">
        <v>379</v>
      </c>
      <c r="I9236">
        <v>5</v>
      </c>
      <c r="J9236">
        <v>500</v>
      </c>
      <c r="K9236" t="str">
        <f t="shared" si="144"/>
        <v>Moderate Risk</v>
      </c>
    </row>
    <row r="9237" spans="1:11" x14ac:dyDescent="0.25">
      <c r="A9237">
        <v>9236</v>
      </c>
      <c r="B9237">
        <v>59</v>
      </c>
      <c r="C9237" t="s">
        <v>10</v>
      </c>
      <c r="D9237" t="s">
        <v>18</v>
      </c>
      <c r="E9237" t="s">
        <v>21</v>
      </c>
      <c r="F9237">
        <v>3422.19</v>
      </c>
      <c r="G9237">
        <v>7185.09</v>
      </c>
      <c r="H9237">
        <v>626</v>
      </c>
      <c r="I9237">
        <v>7</v>
      </c>
      <c r="J9237">
        <v>13156.49</v>
      </c>
      <c r="K9237" t="str">
        <f t="shared" si="144"/>
        <v>Low Risk</v>
      </c>
    </row>
    <row r="9238" spans="1:11" x14ac:dyDescent="0.25">
      <c r="A9238">
        <v>9237</v>
      </c>
      <c r="B9238">
        <v>36</v>
      </c>
      <c r="C9238" t="s">
        <v>13</v>
      </c>
      <c r="D9238" t="s">
        <v>11</v>
      </c>
      <c r="E9238" t="s">
        <v>17</v>
      </c>
      <c r="F9238">
        <v>1832.7</v>
      </c>
      <c r="G9238">
        <v>3375.51</v>
      </c>
      <c r="H9238">
        <v>541</v>
      </c>
      <c r="I9238">
        <v>11</v>
      </c>
      <c r="J9238">
        <v>3218.39</v>
      </c>
      <c r="K9238" t="str">
        <f t="shared" si="144"/>
        <v>Moderate Risk</v>
      </c>
    </row>
    <row r="9239" spans="1:11" x14ac:dyDescent="0.25">
      <c r="A9239">
        <v>9238</v>
      </c>
      <c r="B9239">
        <v>35</v>
      </c>
      <c r="C9239" t="s">
        <v>13</v>
      </c>
      <c r="D9239" t="s">
        <v>11</v>
      </c>
      <c r="E9239" t="s">
        <v>20</v>
      </c>
      <c r="F9239">
        <v>1909.64</v>
      </c>
      <c r="G9239">
        <v>3694.65</v>
      </c>
      <c r="H9239">
        <v>662</v>
      </c>
      <c r="I9239">
        <v>7</v>
      </c>
      <c r="J9239">
        <v>5463.97</v>
      </c>
      <c r="K9239" t="str">
        <f t="shared" si="144"/>
        <v>Low Risk</v>
      </c>
    </row>
    <row r="9240" spans="1:11" x14ac:dyDescent="0.25">
      <c r="A9240">
        <v>9239</v>
      </c>
      <c r="B9240">
        <v>54</v>
      </c>
      <c r="C9240" t="s">
        <v>10</v>
      </c>
      <c r="D9240" t="s">
        <v>18</v>
      </c>
      <c r="E9240" t="s">
        <v>21</v>
      </c>
      <c r="F9240">
        <v>2021.34</v>
      </c>
      <c r="G9240">
        <v>4535.45</v>
      </c>
      <c r="H9240">
        <v>591</v>
      </c>
      <c r="I9240">
        <v>8</v>
      </c>
      <c r="J9240">
        <v>4946.8900000000003</v>
      </c>
      <c r="K9240" t="str">
        <f t="shared" si="144"/>
        <v>Low Risk</v>
      </c>
    </row>
    <row r="9241" spans="1:11" x14ac:dyDescent="0.25">
      <c r="A9241">
        <v>9240</v>
      </c>
      <c r="B9241">
        <v>47</v>
      </c>
      <c r="C9241" t="s">
        <v>13</v>
      </c>
      <c r="D9241" t="s">
        <v>16</v>
      </c>
      <c r="E9241" t="s">
        <v>17</v>
      </c>
      <c r="F9241">
        <v>772.76</v>
      </c>
      <c r="G9241">
        <v>1616.09</v>
      </c>
      <c r="H9241">
        <v>576</v>
      </c>
      <c r="I9241">
        <v>7</v>
      </c>
      <c r="J9241">
        <v>2685.31</v>
      </c>
      <c r="K9241" t="str">
        <f t="shared" si="144"/>
        <v>Low Risk</v>
      </c>
    </row>
    <row r="9242" spans="1:11" x14ac:dyDescent="0.25">
      <c r="A9242">
        <v>9241</v>
      </c>
      <c r="B9242">
        <v>36</v>
      </c>
      <c r="C9242" t="s">
        <v>13</v>
      </c>
      <c r="D9242" t="s">
        <v>18</v>
      </c>
      <c r="E9242" t="s">
        <v>17</v>
      </c>
      <c r="F9242">
        <v>1656.3</v>
      </c>
      <c r="G9242">
        <v>2287.94</v>
      </c>
      <c r="H9242">
        <v>549</v>
      </c>
      <c r="I9242">
        <v>8</v>
      </c>
      <c r="J9242">
        <v>852.53</v>
      </c>
      <c r="K9242" t="str">
        <f t="shared" si="144"/>
        <v>Low Risk</v>
      </c>
    </row>
    <row r="9243" spans="1:11" x14ac:dyDescent="0.25">
      <c r="A9243">
        <v>9242</v>
      </c>
      <c r="B9243">
        <v>75</v>
      </c>
      <c r="C9243" t="s">
        <v>13</v>
      </c>
      <c r="D9243" t="s">
        <v>18</v>
      </c>
      <c r="E9243" t="s">
        <v>17</v>
      </c>
      <c r="F9243">
        <v>4213.6499999999996</v>
      </c>
      <c r="G9243">
        <v>7448.82</v>
      </c>
      <c r="H9243">
        <v>642</v>
      </c>
      <c r="I9243">
        <v>3</v>
      </c>
      <c r="J9243">
        <v>14517.02</v>
      </c>
      <c r="K9243" t="str">
        <f t="shared" si="144"/>
        <v>Low Risk</v>
      </c>
    </row>
    <row r="9244" spans="1:11" x14ac:dyDescent="0.25">
      <c r="A9244">
        <v>9243</v>
      </c>
      <c r="B9244">
        <v>40</v>
      </c>
      <c r="C9244" t="s">
        <v>13</v>
      </c>
      <c r="D9244" t="s">
        <v>11</v>
      </c>
      <c r="E9244" t="s">
        <v>17</v>
      </c>
      <c r="F9244">
        <v>1767.19</v>
      </c>
      <c r="G9244">
        <v>3748.65</v>
      </c>
      <c r="H9244">
        <v>543</v>
      </c>
      <c r="I9244">
        <v>12</v>
      </c>
      <c r="J9244">
        <v>7312.59</v>
      </c>
      <c r="K9244" t="str">
        <f t="shared" si="144"/>
        <v>Moderate Risk</v>
      </c>
    </row>
    <row r="9245" spans="1:11" x14ac:dyDescent="0.25">
      <c r="A9245">
        <v>9244</v>
      </c>
      <c r="B9245">
        <v>71</v>
      </c>
      <c r="C9245" t="s">
        <v>13</v>
      </c>
      <c r="D9245" t="s">
        <v>18</v>
      </c>
      <c r="E9245" t="s">
        <v>12</v>
      </c>
      <c r="F9245">
        <v>1166.29</v>
      </c>
      <c r="G9245">
        <v>1620.41</v>
      </c>
      <c r="H9245">
        <v>603</v>
      </c>
      <c r="I9245">
        <v>7</v>
      </c>
      <c r="J9245">
        <v>3850.83</v>
      </c>
      <c r="K9245" t="str">
        <f t="shared" si="144"/>
        <v>Low Risk</v>
      </c>
    </row>
    <row r="9246" spans="1:11" x14ac:dyDescent="0.25">
      <c r="A9246">
        <v>9245</v>
      </c>
      <c r="B9246">
        <v>33</v>
      </c>
      <c r="C9246" t="s">
        <v>13</v>
      </c>
      <c r="D9246" t="s">
        <v>14</v>
      </c>
      <c r="E9246" t="s">
        <v>152</v>
      </c>
      <c r="F9246">
        <v>1042.97</v>
      </c>
      <c r="G9246">
        <v>1421.65</v>
      </c>
      <c r="H9246">
        <v>576</v>
      </c>
      <c r="I9246">
        <v>7</v>
      </c>
      <c r="J9246">
        <v>5332.54</v>
      </c>
      <c r="K9246" t="str">
        <f t="shared" si="144"/>
        <v>Low Risk</v>
      </c>
    </row>
    <row r="9247" spans="1:11" x14ac:dyDescent="0.25">
      <c r="A9247">
        <v>9246</v>
      </c>
      <c r="B9247">
        <v>18</v>
      </c>
      <c r="C9247" t="s">
        <v>13</v>
      </c>
      <c r="D9247" t="s">
        <v>18</v>
      </c>
      <c r="E9247" t="s">
        <v>12</v>
      </c>
      <c r="F9247">
        <v>2951.64</v>
      </c>
      <c r="G9247">
        <v>5588.9</v>
      </c>
      <c r="H9247">
        <v>561</v>
      </c>
      <c r="I9247">
        <v>11</v>
      </c>
      <c r="J9247">
        <v>9370.86</v>
      </c>
      <c r="K9247" t="str">
        <f t="shared" si="144"/>
        <v>Moderate Risk</v>
      </c>
    </row>
    <row r="9248" spans="1:11" x14ac:dyDescent="0.25">
      <c r="A9248">
        <v>9247</v>
      </c>
      <c r="B9248">
        <v>29</v>
      </c>
      <c r="C9248" t="s">
        <v>13</v>
      </c>
      <c r="D9248" t="s">
        <v>18</v>
      </c>
      <c r="E9248" t="s">
        <v>17</v>
      </c>
      <c r="F9248">
        <v>2236.4</v>
      </c>
      <c r="G9248">
        <v>4171.08</v>
      </c>
      <c r="H9248">
        <v>627</v>
      </c>
      <c r="I9248">
        <v>8</v>
      </c>
      <c r="J9248">
        <v>7427.67</v>
      </c>
      <c r="K9248" t="str">
        <f t="shared" si="144"/>
        <v>Low Risk</v>
      </c>
    </row>
    <row r="9249" spans="1:11" x14ac:dyDescent="0.25">
      <c r="A9249">
        <v>9248</v>
      </c>
      <c r="B9249">
        <v>41</v>
      </c>
      <c r="C9249" t="s">
        <v>13</v>
      </c>
      <c r="D9249" t="s">
        <v>16</v>
      </c>
      <c r="E9249" t="s">
        <v>17</v>
      </c>
      <c r="F9249">
        <v>949.39</v>
      </c>
      <c r="G9249">
        <v>1195.03</v>
      </c>
      <c r="H9249">
        <v>487</v>
      </c>
      <c r="I9249">
        <v>16</v>
      </c>
      <c r="J9249">
        <v>1682.38</v>
      </c>
      <c r="K9249" t="str">
        <f t="shared" si="144"/>
        <v>High Risk</v>
      </c>
    </row>
    <row r="9250" spans="1:11" x14ac:dyDescent="0.25">
      <c r="A9250">
        <v>9249</v>
      </c>
      <c r="B9250">
        <v>51</v>
      </c>
      <c r="C9250" t="s">
        <v>10</v>
      </c>
      <c r="D9250" t="s">
        <v>16</v>
      </c>
      <c r="E9250" t="s">
        <v>17</v>
      </c>
      <c r="F9250">
        <v>1472.98</v>
      </c>
      <c r="G9250">
        <v>3722.82</v>
      </c>
      <c r="H9250">
        <v>548</v>
      </c>
      <c r="I9250">
        <v>12</v>
      </c>
      <c r="J9250">
        <v>6112.51</v>
      </c>
      <c r="K9250" t="str">
        <f t="shared" si="144"/>
        <v>Moderate Risk</v>
      </c>
    </row>
    <row r="9251" spans="1:11" x14ac:dyDescent="0.25">
      <c r="A9251">
        <v>9250</v>
      </c>
      <c r="B9251">
        <v>70</v>
      </c>
      <c r="C9251" t="s">
        <v>10</v>
      </c>
      <c r="D9251" t="s">
        <v>14</v>
      </c>
      <c r="E9251" t="s">
        <v>12</v>
      </c>
      <c r="F9251">
        <v>1772.2249999999999</v>
      </c>
      <c r="G9251">
        <v>1809.71</v>
      </c>
      <c r="H9251">
        <v>576</v>
      </c>
      <c r="I9251">
        <v>8</v>
      </c>
      <c r="J9251">
        <v>2811.99</v>
      </c>
      <c r="K9251" t="str">
        <f t="shared" si="144"/>
        <v>Low Risk</v>
      </c>
    </row>
    <row r="9252" spans="1:11" x14ac:dyDescent="0.25">
      <c r="A9252">
        <v>9251</v>
      </c>
      <c r="B9252">
        <v>74</v>
      </c>
      <c r="C9252" t="s">
        <v>10</v>
      </c>
      <c r="D9252" t="s">
        <v>14</v>
      </c>
      <c r="E9252" t="s">
        <v>15</v>
      </c>
      <c r="F9252">
        <v>1296.02</v>
      </c>
      <c r="G9252">
        <v>616.63</v>
      </c>
      <c r="H9252">
        <v>493</v>
      </c>
      <c r="I9252">
        <v>6</v>
      </c>
      <c r="J9252">
        <v>4463</v>
      </c>
      <c r="K9252" t="str">
        <f t="shared" si="144"/>
        <v>Moderate Risk</v>
      </c>
    </row>
    <row r="9253" spans="1:11" x14ac:dyDescent="0.25">
      <c r="A9253">
        <v>9252</v>
      </c>
      <c r="B9253">
        <v>25</v>
      </c>
      <c r="C9253" t="s">
        <v>13</v>
      </c>
      <c r="D9253" t="s">
        <v>11</v>
      </c>
      <c r="E9253" t="s">
        <v>17</v>
      </c>
      <c r="F9253">
        <v>1646.32</v>
      </c>
      <c r="G9253">
        <v>3294.14</v>
      </c>
      <c r="H9253">
        <v>531</v>
      </c>
      <c r="I9253">
        <v>12</v>
      </c>
      <c r="J9253">
        <v>5388.88</v>
      </c>
      <c r="K9253" t="str">
        <f t="shared" si="144"/>
        <v>Moderate Risk</v>
      </c>
    </row>
    <row r="9254" spans="1:11" x14ac:dyDescent="0.25">
      <c r="A9254">
        <v>9253</v>
      </c>
      <c r="B9254">
        <v>35</v>
      </c>
      <c r="C9254" t="s">
        <v>13</v>
      </c>
      <c r="D9254" t="s">
        <v>18</v>
      </c>
      <c r="E9254" t="s">
        <v>21</v>
      </c>
      <c r="F9254">
        <v>1763.25</v>
      </c>
      <c r="G9254">
        <v>3696.8</v>
      </c>
      <c r="H9254">
        <v>658</v>
      </c>
      <c r="I9254">
        <v>9</v>
      </c>
      <c r="J9254">
        <v>4376.72</v>
      </c>
      <c r="K9254" t="str">
        <f t="shared" si="144"/>
        <v>Low Risk</v>
      </c>
    </row>
    <row r="9255" spans="1:11" x14ac:dyDescent="0.25">
      <c r="A9255">
        <v>9254</v>
      </c>
      <c r="B9255">
        <v>74</v>
      </c>
      <c r="C9255" t="s">
        <v>13</v>
      </c>
      <c r="D9255" t="s">
        <v>11</v>
      </c>
      <c r="E9255" t="s">
        <v>20</v>
      </c>
      <c r="F9255">
        <v>2134.13</v>
      </c>
      <c r="G9255">
        <v>4401.7</v>
      </c>
      <c r="H9255">
        <v>644</v>
      </c>
      <c r="I9255">
        <v>8</v>
      </c>
      <c r="J9255">
        <v>8367.1</v>
      </c>
      <c r="K9255" t="str">
        <f t="shared" si="144"/>
        <v>Low Risk</v>
      </c>
    </row>
    <row r="9256" spans="1:11" x14ac:dyDescent="0.25">
      <c r="A9256">
        <v>9255</v>
      </c>
      <c r="B9256">
        <v>65</v>
      </c>
      <c r="C9256" t="s">
        <v>13</v>
      </c>
      <c r="D9256" t="s">
        <v>11</v>
      </c>
      <c r="E9256" t="s">
        <v>12</v>
      </c>
      <c r="F9256">
        <v>3273.93</v>
      </c>
      <c r="G9256">
        <v>5552.08</v>
      </c>
      <c r="H9256">
        <v>690</v>
      </c>
      <c r="I9256">
        <v>3</v>
      </c>
      <c r="J9256">
        <v>12502</v>
      </c>
      <c r="K9256" t="str">
        <f t="shared" si="144"/>
        <v>Low Risk</v>
      </c>
    </row>
    <row r="9257" spans="1:11" x14ac:dyDescent="0.25">
      <c r="A9257">
        <v>9256</v>
      </c>
      <c r="B9257">
        <v>22</v>
      </c>
      <c r="C9257" t="s">
        <v>10</v>
      </c>
      <c r="D9257" t="s">
        <v>18</v>
      </c>
      <c r="E9257" t="s">
        <v>17</v>
      </c>
      <c r="F9257">
        <v>9372.0400000000009</v>
      </c>
      <c r="G9257">
        <v>16121.43</v>
      </c>
      <c r="H9257">
        <v>748</v>
      </c>
      <c r="I9257">
        <v>3</v>
      </c>
      <c r="J9257">
        <v>33314.97</v>
      </c>
      <c r="K9257" t="str">
        <f t="shared" si="144"/>
        <v>Low Risk</v>
      </c>
    </row>
    <row r="9258" spans="1:11" x14ac:dyDescent="0.25">
      <c r="A9258">
        <v>9257</v>
      </c>
      <c r="B9258">
        <v>43</v>
      </c>
      <c r="C9258" t="s">
        <v>10</v>
      </c>
      <c r="D9258" t="s">
        <v>11</v>
      </c>
      <c r="E9258" t="s">
        <v>15</v>
      </c>
      <c r="F9258">
        <v>988.94</v>
      </c>
      <c r="G9258">
        <v>1810.42</v>
      </c>
      <c r="H9258">
        <v>499</v>
      </c>
      <c r="I9258">
        <v>6</v>
      </c>
      <c r="J9258">
        <v>4826.83</v>
      </c>
      <c r="K9258" t="str">
        <f t="shared" si="144"/>
        <v>Moderate Risk</v>
      </c>
    </row>
    <row r="9259" spans="1:11" x14ac:dyDescent="0.25">
      <c r="A9259">
        <v>9258</v>
      </c>
      <c r="B9259">
        <v>47</v>
      </c>
      <c r="C9259" t="s">
        <v>13</v>
      </c>
      <c r="D9259" t="s">
        <v>18</v>
      </c>
      <c r="E9259" t="s">
        <v>17</v>
      </c>
      <c r="F9259">
        <v>2508.54</v>
      </c>
      <c r="G9259">
        <v>4671.29</v>
      </c>
      <c r="H9259">
        <v>689</v>
      </c>
      <c r="I9259">
        <v>6</v>
      </c>
      <c r="J9259">
        <v>7281.19</v>
      </c>
      <c r="K9259" t="str">
        <f t="shared" si="144"/>
        <v>Low Risk</v>
      </c>
    </row>
    <row r="9260" spans="1:11" x14ac:dyDescent="0.25">
      <c r="A9260">
        <v>9259</v>
      </c>
      <c r="B9260">
        <v>71</v>
      </c>
      <c r="C9260" t="s">
        <v>10</v>
      </c>
      <c r="D9260" t="s">
        <v>11</v>
      </c>
      <c r="E9260" t="s">
        <v>12</v>
      </c>
      <c r="F9260">
        <v>701.62</v>
      </c>
      <c r="G9260">
        <v>1873.41</v>
      </c>
      <c r="H9260">
        <v>576</v>
      </c>
      <c r="I9260">
        <v>8</v>
      </c>
      <c r="J9260">
        <v>3040.94</v>
      </c>
      <c r="K9260" t="str">
        <f t="shared" si="144"/>
        <v>Low Risk</v>
      </c>
    </row>
    <row r="9261" spans="1:11" x14ac:dyDescent="0.25">
      <c r="A9261">
        <v>9260</v>
      </c>
      <c r="B9261">
        <v>30</v>
      </c>
      <c r="C9261" t="s">
        <v>10</v>
      </c>
      <c r="D9261" t="s">
        <v>11</v>
      </c>
      <c r="E9261" t="s">
        <v>12</v>
      </c>
      <c r="F9261">
        <v>1182.32</v>
      </c>
      <c r="G9261">
        <v>2398.5700000000002</v>
      </c>
      <c r="H9261">
        <v>526</v>
      </c>
      <c r="I9261">
        <v>5</v>
      </c>
      <c r="J9261">
        <v>2529.86</v>
      </c>
      <c r="K9261" t="str">
        <f t="shared" si="144"/>
        <v>Low Risk</v>
      </c>
    </row>
    <row r="9262" spans="1:11" x14ac:dyDescent="0.25">
      <c r="A9262">
        <v>9261</v>
      </c>
      <c r="B9262">
        <v>36</v>
      </c>
      <c r="C9262" t="s">
        <v>13</v>
      </c>
      <c r="D9262" t="s">
        <v>11</v>
      </c>
      <c r="E9262" t="s">
        <v>17</v>
      </c>
      <c r="F9262">
        <v>2637.11</v>
      </c>
      <c r="G9262">
        <v>5630.03</v>
      </c>
      <c r="H9262">
        <v>647</v>
      </c>
      <c r="I9262">
        <v>8</v>
      </c>
      <c r="J9262">
        <v>8485.6299999999992</v>
      </c>
      <c r="K9262" t="str">
        <f t="shared" si="144"/>
        <v>Low Risk</v>
      </c>
    </row>
    <row r="9263" spans="1:11" x14ac:dyDescent="0.25">
      <c r="A9263">
        <v>9262</v>
      </c>
      <c r="B9263">
        <v>46</v>
      </c>
      <c r="C9263" t="s">
        <v>10</v>
      </c>
      <c r="D9263" t="s">
        <v>18</v>
      </c>
      <c r="E9263" t="s">
        <v>17</v>
      </c>
      <c r="F9263">
        <v>1772.2249999999999</v>
      </c>
      <c r="G9263">
        <v>2490.38</v>
      </c>
      <c r="H9263">
        <v>432</v>
      </c>
      <c r="I9263">
        <v>8</v>
      </c>
      <c r="J9263">
        <v>3917.17</v>
      </c>
      <c r="K9263" t="str">
        <f t="shared" si="144"/>
        <v>Moderate Risk</v>
      </c>
    </row>
    <row r="9264" spans="1:11" x14ac:dyDescent="0.25">
      <c r="A9264">
        <v>9263</v>
      </c>
      <c r="B9264">
        <v>20</v>
      </c>
      <c r="C9264" t="s">
        <v>13</v>
      </c>
      <c r="D9264" t="s">
        <v>14</v>
      </c>
      <c r="E9264" t="s">
        <v>20</v>
      </c>
      <c r="F9264">
        <v>952.09</v>
      </c>
      <c r="G9264">
        <v>1727.15</v>
      </c>
      <c r="H9264">
        <v>479</v>
      </c>
      <c r="I9264">
        <v>7</v>
      </c>
      <c r="J9264">
        <v>4313.3999999999996</v>
      </c>
      <c r="K9264" t="str">
        <f t="shared" si="144"/>
        <v>Moderate Risk</v>
      </c>
    </row>
    <row r="9265" spans="1:11" x14ac:dyDescent="0.25">
      <c r="A9265">
        <v>9264</v>
      </c>
      <c r="B9265">
        <v>43</v>
      </c>
      <c r="C9265" t="s">
        <v>10</v>
      </c>
      <c r="D9265" t="s">
        <v>14</v>
      </c>
      <c r="E9265" t="s">
        <v>17</v>
      </c>
      <c r="F9265">
        <v>1184.1300000000001</v>
      </c>
      <c r="G9265">
        <v>1357.04</v>
      </c>
      <c r="H9265">
        <v>576</v>
      </c>
      <c r="I9265">
        <v>3</v>
      </c>
      <c r="J9265">
        <v>3093.69</v>
      </c>
      <c r="K9265" t="str">
        <f t="shared" si="144"/>
        <v>Low Risk</v>
      </c>
    </row>
    <row r="9266" spans="1:11" x14ac:dyDescent="0.25">
      <c r="A9266">
        <v>9265</v>
      </c>
      <c r="B9266">
        <v>57</v>
      </c>
      <c r="C9266" t="s">
        <v>13</v>
      </c>
      <c r="D9266" t="s">
        <v>16</v>
      </c>
      <c r="E9266" t="s">
        <v>15</v>
      </c>
      <c r="F9266">
        <v>917.98</v>
      </c>
      <c r="G9266">
        <v>2475.67</v>
      </c>
      <c r="H9266">
        <v>379</v>
      </c>
      <c r="I9266">
        <v>10</v>
      </c>
      <c r="J9266">
        <v>3268.46</v>
      </c>
      <c r="K9266" t="str">
        <f t="shared" si="144"/>
        <v>Moderate Risk</v>
      </c>
    </row>
    <row r="9267" spans="1:11" x14ac:dyDescent="0.25">
      <c r="A9267">
        <v>9266</v>
      </c>
      <c r="B9267">
        <v>75</v>
      </c>
      <c r="C9267" t="s">
        <v>10</v>
      </c>
      <c r="D9267" t="s">
        <v>18</v>
      </c>
      <c r="E9267" t="s">
        <v>17</v>
      </c>
      <c r="F9267">
        <v>3030.08</v>
      </c>
      <c r="G9267">
        <v>5918.17</v>
      </c>
      <c r="H9267">
        <v>595</v>
      </c>
      <c r="I9267">
        <v>4</v>
      </c>
      <c r="J9267">
        <v>9714.49</v>
      </c>
      <c r="K9267" t="str">
        <f t="shared" si="144"/>
        <v>Low Risk</v>
      </c>
    </row>
    <row r="9268" spans="1:11" x14ac:dyDescent="0.25">
      <c r="A9268">
        <v>9267</v>
      </c>
      <c r="B9268">
        <v>75</v>
      </c>
      <c r="C9268" t="s">
        <v>10</v>
      </c>
      <c r="D9268" t="s">
        <v>14</v>
      </c>
      <c r="E9268" t="s">
        <v>17</v>
      </c>
      <c r="F9268">
        <v>1772.2249999999999</v>
      </c>
      <c r="G9268">
        <v>1789.31</v>
      </c>
      <c r="H9268">
        <v>552</v>
      </c>
      <c r="I9268">
        <v>7</v>
      </c>
      <c r="J9268">
        <v>5748.15</v>
      </c>
      <c r="K9268" t="str">
        <f t="shared" si="144"/>
        <v>Low Risk</v>
      </c>
    </row>
    <row r="9269" spans="1:11" x14ac:dyDescent="0.25">
      <c r="A9269">
        <v>9268</v>
      </c>
      <c r="B9269">
        <v>29</v>
      </c>
      <c r="C9269" t="s">
        <v>13</v>
      </c>
      <c r="D9269" t="s">
        <v>18</v>
      </c>
      <c r="E9269" t="s">
        <v>12</v>
      </c>
      <c r="F9269">
        <v>1776.75</v>
      </c>
      <c r="G9269">
        <v>3015.68</v>
      </c>
      <c r="H9269">
        <v>622</v>
      </c>
      <c r="I9269">
        <v>8</v>
      </c>
      <c r="J9269">
        <v>5315.61</v>
      </c>
      <c r="K9269" t="str">
        <f t="shared" si="144"/>
        <v>Low Risk</v>
      </c>
    </row>
    <row r="9270" spans="1:11" x14ac:dyDescent="0.25">
      <c r="A9270">
        <v>9269</v>
      </c>
      <c r="B9270">
        <v>19</v>
      </c>
      <c r="C9270" t="s">
        <v>13</v>
      </c>
      <c r="D9270" t="s">
        <v>18</v>
      </c>
      <c r="E9270" t="s">
        <v>20</v>
      </c>
      <c r="F9270">
        <v>3070</v>
      </c>
      <c r="G9270">
        <v>4714.83</v>
      </c>
      <c r="H9270">
        <v>654</v>
      </c>
      <c r="I9270">
        <v>4</v>
      </c>
      <c r="J9270">
        <v>9363.69</v>
      </c>
      <c r="K9270" t="str">
        <f t="shared" si="144"/>
        <v>Low Risk</v>
      </c>
    </row>
    <row r="9271" spans="1:11" x14ac:dyDescent="0.25">
      <c r="A9271">
        <v>9270</v>
      </c>
      <c r="B9271">
        <v>28</v>
      </c>
      <c r="C9271" t="s">
        <v>13</v>
      </c>
      <c r="D9271" t="s">
        <v>16</v>
      </c>
      <c r="E9271" t="s">
        <v>12</v>
      </c>
      <c r="F9271">
        <v>1205.3900000000001</v>
      </c>
      <c r="G9271">
        <v>620.72</v>
      </c>
      <c r="H9271">
        <v>535</v>
      </c>
      <c r="I9271">
        <v>8</v>
      </c>
      <c r="J9271">
        <v>4118.74</v>
      </c>
      <c r="K9271" t="str">
        <f t="shared" si="144"/>
        <v>Low Risk</v>
      </c>
    </row>
    <row r="9272" spans="1:11" x14ac:dyDescent="0.25">
      <c r="A9272">
        <v>9271</v>
      </c>
      <c r="B9272">
        <v>61</v>
      </c>
      <c r="C9272" t="s">
        <v>10</v>
      </c>
      <c r="D9272" t="s">
        <v>11</v>
      </c>
      <c r="E9272" t="s">
        <v>12</v>
      </c>
      <c r="F9272">
        <v>1911.81</v>
      </c>
      <c r="G9272">
        <v>2660.35</v>
      </c>
      <c r="H9272">
        <v>630</v>
      </c>
      <c r="I9272">
        <v>2</v>
      </c>
      <c r="J9272">
        <v>5789.91</v>
      </c>
      <c r="K9272" t="str">
        <f t="shared" si="144"/>
        <v>Low Risk</v>
      </c>
    </row>
    <row r="9273" spans="1:11" x14ac:dyDescent="0.25">
      <c r="A9273">
        <v>9272</v>
      </c>
      <c r="B9273">
        <v>45</v>
      </c>
      <c r="C9273" t="s">
        <v>10</v>
      </c>
      <c r="D9273" t="s">
        <v>11</v>
      </c>
      <c r="E9273" t="s">
        <v>12</v>
      </c>
      <c r="F9273">
        <v>1512.66</v>
      </c>
      <c r="G9273">
        <v>1011.58</v>
      </c>
      <c r="H9273">
        <v>626</v>
      </c>
      <c r="I9273">
        <v>3</v>
      </c>
      <c r="J9273">
        <v>5669.34</v>
      </c>
      <c r="K9273" t="str">
        <f t="shared" si="144"/>
        <v>Low Risk</v>
      </c>
    </row>
    <row r="9274" spans="1:11" x14ac:dyDescent="0.25">
      <c r="A9274">
        <v>9273</v>
      </c>
      <c r="B9274">
        <v>35</v>
      </c>
      <c r="C9274" t="s">
        <v>13</v>
      </c>
      <c r="D9274" t="s">
        <v>11</v>
      </c>
      <c r="E9274" t="s">
        <v>12</v>
      </c>
      <c r="F9274">
        <v>1772.2249999999999</v>
      </c>
      <c r="G9274">
        <v>3338.51</v>
      </c>
      <c r="H9274">
        <v>576</v>
      </c>
      <c r="I9274">
        <v>7</v>
      </c>
      <c r="J9274">
        <v>4812.62</v>
      </c>
      <c r="K9274" t="str">
        <f t="shared" si="144"/>
        <v>Low Risk</v>
      </c>
    </row>
    <row r="9275" spans="1:11" x14ac:dyDescent="0.25">
      <c r="A9275">
        <v>9274</v>
      </c>
      <c r="B9275">
        <v>30</v>
      </c>
      <c r="C9275" t="s">
        <v>10</v>
      </c>
      <c r="D9275" t="s">
        <v>16</v>
      </c>
      <c r="E9275" t="s">
        <v>12</v>
      </c>
      <c r="F9275">
        <v>1575.23</v>
      </c>
      <c r="G9275">
        <v>2875.64</v>
      </c>
      <c r="H9275">
        <v>523</v>
      </c>
      <c r="I9275">
        <v>8</v>
      </c>
      <c r="J9275">
        <v>5561.26</v>
      </c>
      <c r="K9275" t="str">
        <f t="shared" si="144"/>
        <v>Low Risk</v>
      </c>
    </row>
    <row r="9276" spans="1:11" x14ac:dyDescent="0.25">
      <c r="A9276">
        <v>9275</v>
      </c>
      <c r="B9276">
        <v>54</v>
      </c>
      <c r="C9276" t="s">
        <v>10</v>
      </c>
      <c r="D9276" t="s">
        <v>14</v>
      </c>
      <c r="E9276" t="s">
        <v>15</v>
      </c>
      <c r="F9276">
        <v>670.18</v>
      </c>
      <c r="G9276">
        <v>534.99</v>
      </c>
      <c r="H9276">
        <v>451</v>
      </c>
      <c r="I9276">
        <v>10</v>
      </c>
      <c r="J9276">
        <v>1021.47</v>
      </c>
      <c r="K9276" t="str">
        <f t="shared" si="144"/>
        <v>Moderate Risk</v>
      </c>
    </row>
    <row r="9277" spans="1:11" x14ac:dyDescent="0.25">
      <c r="A9277">
        <v>9276</v>
      </c>
      <c r="B9277">
        <v>39</v>
      </c>
      <c r="C9277" t="s">
        <v>13</v>
      </c>
      <c r="D9277" t="s">
        <v>16</v>
      </c>
      <c r="E9277" t="s">
        <v>17</v>
      </c>
      <c r="F9277">
        <v>954.52</v>
      </c>
      <c r="G9277">
        <v>2300.06</v>
      </c>
      <c r="H9277">
        <v>546</v>
      </c>
      <c r="I9277">
        <v>6</v>
      </c>
      <c r="J9277">
        <v>2203.9299999999998</v>
      </c>
      <c r="K9277" t="str">
        <f t="shared" si="144"/>
        <v>Low Risk</v>
      </c>
    </row>
    <row r="9278" spans="1:11" x14ac:dyDescent="0.25">
      <c r="A9278">
        <v>9277</v>
      </c>
      <c r="B9278">
        <v>29</v>
      </c>
      <c r="C9278" t="s">
        <v>10</v>
      </c>
      <c r="D9278" t="s">
        <v>11</v>
      </c>
      <c r="E9278" t="s">
        <v>152</v>
      </c>
      <c r="F9278">
        <v>1034.28</v>
      </c>
      <c r="G9278">
        <v>717.45</v>
      </c>
      <c r="H9278">
        <v>525</v>
      </c>
      <c r="I9278">
        <v>9</v>
      </c>
      <c r="J9278">
        <v>2907.38</v>
      </c>
      <c r="K9278" t="str">
        <f t="shared" si="144"/>
        <v>Low Risk</v>
      </c>
    </row>
    <row r="9279" spans="1:11" x14ac:dyDescent="0.25">
      <c r="A9279">
        <v>9278</v>
      </c>
      <c r="B9279">
        <v>19</v>
      </c>
      <c r="C9279" t="s">
        <v>10</v>
      </c>
      <c r="D9279" t="s">
        <v>11</v>
      </c>
      <c r="E9279" t="s">
        <v>21</v>
      </c>
      <c r="F9279">
        <v>1121.07</v>
      </c>
      <c r="G9279">
        <v>3011.9</v>
      </c>
      <c r="H9279">
        <v>474</v>
      </c>
      <c r="I9279">
        <v>10</v>
      </c>
      <c r="J9279">
        <v>5332.54</v>
      </c>
      <c r="K9279" t="str">
        <f t="shared" si="144"/>
        <v>Moderate Risk</v>
      </c>
    </row>
    <row r="9280" spans="1:11" x14ac:dyDescent="0.25">
      <c r="A9280">
        <v>9279</v>
      </c>
      <c r="B9280">
        <v>54</v>
      </c>
      <c r="C9280" t="s">
        <v>10</v>
      </c>
      <c r="D9280" t="s">
        <v>16</v>
      </c>
      <c r="E9280" t="s">
        <v>21</v>
      </c>
      <c r="F9280">
        <v>2084.06</v>
      </c>
      <c r="G9280">
        <v>3386.1</v>
      </c>
      <c r="H9280">
        <v>611</v>
      </c>
      <c r="I9280">
        <v>6</v>
      </c>
      <c r="J9280">
        <v>4318.76</v>
      </c>
      <c r="K9280" t="str">
        <f t="shared" si="144"/>
        <v>Low Risk</v>
      </c>
    </row>
    <row r="9281" spans="1:11" x14ac:dyDescent="0.25">
      <c r="A9281">
        <v>9280</v>
      </c>
      <c r="B9281">
        <v>24</v>
      </c>
      <c r="C9281" t="s">
        <v>13</v>
      </c>
      <c r="D9281" t="s">
        <v>18</v>
      </c>
      <c r="E9281" t="s">
        <v>17</v>
      </c>
      <c r="F9281">
        <v>2282.98</v>
      </c>
      <c r="G9281">
        <v>4455.13</v>
      </c>
      <c r="H9281">
        <v>657</v>
      </c>
      <c r="I9281">
        <v>11</v>
      </c>
      <c r="J9281">
        <v>6883.41</v>
      </c>
      <c r="K9281" t="str">
        <f t="shared" si="144"/>
        <v>Moderate Risk</v>
      </c>
    </row>
    <row r="9282" spans="1:11" x14ac:dyDescent="0.25">
      <c r="A9282">
        <v>9281</v>
      </c>
      <c r="B9282">
        <v>43</v>
      </c>
      <c r="C9282" t="s">
        <v>10</v>
      </c>
      <c r="D9282" t="s">
        <v>16</v>
      </c>
      <c r="E9282" t="s">
        <v>15</v>
      </c>
      <c r="F9282">
        <v>1468.84</v>
      </c>
      <c r="G9282">
        <v>1808.7</v>
      </c>
      <c r="H9282">
        <v>588</v>
      </c>
      <c r="I9282">
        <v>6</v>
      </c>
      <c r="J9282">
        <v>5597.63</v>
      </c>
      <c r="K9282" t="str">
        <f t="shared" ref="K9282:K9345" si="145">IF(AND(H9282&lt;500,I9282&gt;10),"High Risk",IF(OR(H9282&lt;500,I9282&gt;10),"Moderate Risk","Low Risk"))</f>
        <v>Low Risk</v>
      </c>
    </row>
    <row r="9283" spans="1:11" x14ac:dyDescent="0.25">
      <c r="A9283">
        <v>9282</v>
      </c>
      <c r="B9283">
        <v>43</v>
      </c>
      <c r="C9283" t="s">
        <v>13</v>
      </c>
      <c r="D9283" t="s">
        <v>11</v>
      </c>
      <c r="E9283" t="s">
        <v>12</v>
      </c>
      <c r="F9283">
        <v>611.37</v>
      </c>
      <c r="G9283">
        <v>1198.25</v>
      </c>
      <c r="H9283">
        <v>469</v>
      </c>
      <c r="I9283">
        <v>7</v>
      </c>
      <c r="J9283">
        <v>1394.21</v>
      </c>
      <c r="K9283" t="str">
        <f t="shared" si="145"/>
        <v>Moderate Risk</v>
      </c>
    </row>
    <row r="9284" spans="1:11" x14ac:dyDescent="0.25">
      <c r="A9284">
        <v>9283</v>
      </c>
      <c r="B9284">
        <v>41</v>
      </c>
      <c r="C9284" t="s">
        <v>10</v>
      </c>
      <c r="D9284" t="s">
        <v>14</v>
      </c>
      <c r="E9284" t="s">
        <v>21</v>
      </c>
      <c r="F9284">
        <v>876.38</v>
      </c>
      <c r="G9284">
        <v>1491.54</v>
      </c>
      <c r="H9284">
        <v>439</v>
      </c>
      <c r="I9284">
        <v>8</v>
      </c>
      <c r="J9284">
        <v>1180.04</v>
      </c>
      <c r="K9284" t="str">
        <f t="shared" si="145"/>
        <v>Moderate Risk</v>
      </c>
    </row>
    <row r="9285" spans="1:11" x14ac:dyDescent="0.25">
      <c r="A9285">
        <v>9284</v>
      </c>
      <c r="B9285">
        <v>29</v>
      </c>
      <c r="C9285" t="s">
        <v>13</v>
      </c>
      <c r="D9285" t="s">
        <v>16</v>
      </c>
      <c r="E9285" t="s">
        <v>15</v>
      </c>
      <c r="F9285">
        <v>1041.6400000000001</v>
      </c>
      <c r="G9285">
        <v>1639.9</v>
      </c>
      <c r="H9285">
        <v>458</v>
      </c>
      <c r="I9285">
        <v>8</v>
      </c>
      <c r="J9285">
        <v>962.82</v>
      </c>
      <c r="K9285" t="str">
        <f t="shared" si="145"/>
        <v>Moderate Risk</v>
      </c>
    </row>
    <row r="9286" spans="1:11" x14ac:dyDescent="0.25">
      <c r="A9286">
        <v>9285</v>
      </c>
      <c r="B9286">
        <v>33</v>
      </c>
      <c r="C9286" t="s">
        <v>10</v>
      </c>
      <c r="D9286" t="s">
        <v>16</v>
      </c>
      <c r="E9286" t="s">
        <v>15</v>
      </c>
      <c r="F9286">
        <v>3880.48</v>
      </c>
      <c r="G9286">
        <v>6614.37</v>
      </c>
      <c r="H9286">
        <v>678</v>
      </c>
      <c r="I9286">
        <v>9</v>
      </c>
      <c r="J9286">
        <v>11955.54</v>
      </c>
      <c r="K9286" t="str">
        <f t="shared" si="145"/>
        <v>Low Risk</v>
      </c>
    </row>
    <row r="9287" spans="1:11" x14ac:dyDescent="0.25">
      <c r="A9287">
        <v>9286</v>
      </c>
      <c r="B9287">
        <v>40</v>
      </c>
      <c r="C9287" t="s">
        <v>10</v>
      </c>
      <c r="D9287" t="s">
        <v>16</v>
      </c>
      <c r="E9287" t="s">
        <v>15</v>
      </c>
      <c r="F9287">
        <v>1854.41</v>
      </c>
      <c r="G9287">
        <v>3659.13</v>
      </c>
      <c r="H9287">
        <v>653</v>
      </c>
      <c r="I9287">
        <v>8</v>
      </c>
      <c r="J9287">
        <v>4634.58</v>
      </c>
      <c r="K9287" t="str">
        <f t="shared" si="145"/>
        <v>Low Risk</v>
      </c>
    </row>
    <row r="9288" spans="1:11" x14ac:dyDescent="0.25">
      <c r="A9288">
        <v>9287</v>
      </c>
      <c r="B9288">
        <v>57</v>
      </c>
      <c r="C9288" t="s">
        <v>13</v>
      </c>
      <c r="D9288" t="s">
        <v>11</v>
      </c>
      <c r="E9288" t="s">
        <v>15</v>
      </c>
      <c r="F9288">
        <v>3126.2</v>
      </c>
      <c r="G9288">
        <v>4915.6099999999997</v>
      </c>
      <c r="H9288">
        <v>677</v>
      </c>
      <c r="I9288">
        <v>4</v>
      </c>
      <c r="J9288">
        <v>9696.14</v>
      </c>
      <c r="K9288" t="str">
        <f t="shared" si="145"/>
        <v>Low Risk</v>
      </c>
    </row>
    <row r="9289" spans="1:11" x14ac:dyDescent="0.25">
      <c r="A9289">
        <v>9288</v>
      </c>
      <c r="B9289">
        <v>26</v>
      </c>
      <c r="C9289" t="s">
        <v>13</v>
      </c>
      <c r="D9289" t="s">
        <v>18</v>
      </c>
      <c r="E9289" t="s">
        <v>15</v>
      </c>
      <c r="F9289">
        <v>2407.85</v>
      </c>
      <c r="G9289">
        <v>2760.59</v>
      </c>
      <c r="H9289">
        <v>576</v>
      </c>
      <c r="I9289">
        <v>13</v>
      </c>
      <c r="J9289">
        <v>2948.94</v>
      </c>
      <c r="K9289" t="str">
        <f t="shared" si="145"/>
        <v>Moderate Risk</v>
      </c>
    </row>
    <row r="9290" spans="1:11" x14ac:dyDescent="0.25">
      <c r="A9290">
        <v>9289</v>
      </c>
      <c r="B9290">
        <v>49</v>
      </c>
      <c r="C9290" t="s">
        <v>13</v>
      </c>
      <c r="D9290" t="s">
        <v>18</v>
      </c>
      <c r="E9290" t="s">
        <v>17</v>
      </c>
      <c r="F9290">
        <v>5635.81</v>
      </c>
      <c r="G9290">
        <v>10091.040000000001</v>
      </c>
      <c r="H9290">
        <v>693</v>
      </c>
      <c r="I9290">
        <v>5</v>
      </c>
      <c r="J9290">
        <v>21471.23</v>
      </c>
      <c r="K9290" t="str">
        <f t="shared" si="145"/>
        <v>Low Risk</v>
      </c>
    </row>
    <row r="9291" spans="1:11" x14ac:dyDescent="0.25">
      <c r="A9291">
        <v>9290</v>
      </c>
      <c r="B9291">
        <v>32</v>
      </c>
      <c r="C9291" t="s">
        <v>13</v>
      </c>
      <c r="D9291" t="s">
        <v>14</v>
      </c>
      <c r="E9291" t="s">
        <v>17</v>
      </c>
      <c r="F9291">
        <v>1356.68</v>
      </c>
      <c r="G9291">
        <v>3291.71</v>
      </c>
      <c r="H9291">
        <v>565</v>
      </c>
      <c r="I9291">
        <v>7</v>
      </c>
      <c r="J9291">
        <v>1796.2</v>
      </c>
      <c r="K9291" t="str">
        <f t="shared" si="145"/>
        <v>Low Risk</v>
      </c>
    </row>
    <row r="9292" spans="1:11" x14ac:dyDescent="0.25">
      <c r="A9292">
        <v>9291</v>
      </c>
      <c r="B9292">
        <v>54</v>
      </c>
      <c r="C9292" t="s">
        <v>10</v>
      </c>
      <c r="D9292" t="s">
        <v>18</v>
      </c>
      <c r="E9292" t="s">
        <v>21</v>
      </c>
      <c r="F9292">
        <v>2882.56</v>
      </c>
      <c r="G9292">
        <v>3841.42</v>
      </c>
      <c r="H9292">
        <v>689</v>
      </c>
      <c r="I9292">
        <v>8</v>
      </c>
      <c r="J9292">
        <v>12306.07</v>
      </c>
      <c r="K9292" t="str">
        <f t="shared" si="145"/>
        <v>Low Risk</v>
      </c>
    </row>
    <row r="9293" spans="1:11" x14ac:dyDescent="0.25">
      <c r="A9293">
        <v>9292</v>
      </c>
      <c r="B9293">
        <v>30</v>
      </c>
      <c r="C9293" t="s">
        <v>10</v>
      </c>
      <c r="D9293" t="s">
        <v>14</v>
      </c>
      <c r="E9293" t="s">
        <v>17</v>
      </c>
      <c r="F9293">
        <v>2815.85</v>
      </c>
      <c r="G9293">
        <v>5134.17</v>
      </c>
      <c r="H9293">
        <v>619</v>
      </c>
      <c r="I9293">
        <v>8</v>
      </c>
      <c r="J9293">
        <v>8697.23</v>
      </c>
      <c r="K9293" t="str">
        <f t="shared" si="145"/>
        <v>Low Risk</v>
      </c>
    </row>
    <row r="9294" spans="1:11" x14ac:dyDescent="0.25">
      <c r="A9294">
        <v>9293</v>
      </c>
      <c r="B9294">
        <v>22</v>
      </c>
      <c r="C9294" t="s">
        <v>10</v>
      </c>
      <c r="D9294" t="s">
        <v>11</v>
      </c>
      <c r="E9294" t="s">
        <v>12</v>
      </c>
      <c r="F9294">
        <v>1046.9000000000001</v>
      </c>
      <c r="G9294">
        <v>1882.65</v>
      </c>
      <c r="H9294">
        <v>488</v>
      </c>
      <c r="I9294">
        <v>5</v>
      </c>
      <c r="J9294">
        <v>3376.69</v>
      </c>
      <c r="K9294" t="str">
        <f t="shared" si="145"/>
        <v>Moderate Risk</v>
      </c>
    </row>
    <row r="9295" spans="1:11" x14ac:dyDescent="0.25">
      <c r="A9295">
        <v>9294</v>
      </c>
      <c r="B9295">
        <v>28</v>
      </c>
      <c r="C9295" t="s">
        <v>13</v>
      </c>
      <c r="D9295" t="s">
        <v>11</v>
      </c>
      <c r="E9295" t="s">
        <v>15</v>
      </c>
      <c r="F9295">
        <v>1082.08</v>
      </c>
      <c r="G9295">
        <v>2382.31</v>
      </c>
      <c r="H9295">
        <v>576</v>
      </c>
      <c r="I9295">
        <v>11</v>
      </c>
      <c r="J9295">
        <v>5332.54</v>
      </c>
      <c r="K9295" t="str">
        <f t="shared" si="145"/>
        <v>Moderate Risk</v>
      </c>
    </row>
    <row r="9296" spans="1:11" x14ac:dyDescent="0.25">
      <c r="A9296">
        <v>9295</v>
      </c>
      <c r="B9296">
        <v>27</v>
      </c>
      <c r="C9296" t="s">
        <v>10</v>
      </c>
      <c r="D9296" t="s">
        <v>16</v>
      </c>
      <c r="E9296" t="s">
        <v>20</v>
      </c>
      <c r="F9296">
        <v>1772.2249999999999</v>
      </c>
      <c r="G9296">
        <v>3403.18</v>
      </c>
      <c r="H9296">
        <v>530</v>
      </c>
      <c r="I9296">
        <v>7</v>
      </c>
      <c r="J9296">
        <v>3964.9</v>
      </c>
      <c r="K9296" t="str">
        <f t="shared" si="145"/>
        <v>Low Risk</v>
      </c>
    </row>
    <row r="9297" spans="1:11" x14ac:dyDescent="0.25">
      <c r="A9297">
        <v>9296</v>
      </c>
      <c r="B9297">
        <v>69</v>
      </c>
      <c r="C9297" t="s">
        <v>13</v>
      </c>
      <c r="D9297" t="s">
        <v>11</v>
      </c>
      <c r="E9297" t="s">
        <v>17</v>
      </c>
      <c r="F9297">
        <v>5876.58</v>
      </c>
      <c r="G9297">
        <v>10021.91</v>
      </c>
      <c r="H9297">
        <v>665</v>
      </c>
      <c r="I9297">
        <v>7</v>
      </c>
      <c r="J9297">
        <v>20433.650000000001</v>
      </c>
      <c r="K9297" t="str">
        <f t="shared" si="145"/>
        <v>Low Risk</v>
      </c>
    </row>
    <row r="9298" spans="1:11" x14ac:dyDescent="0.25">
      <c r="A9298">
        <v>9297</v>
      </c>
      <c r="B9298">
        <v>30</v>
      </c>
      <c r="C9298" t="s">
        <v>10</v>
      </c>
      <c r="D9298" t="s">
        <v>18</v>
      </c>
      <c r="E9298" t="s">
        <v>21</v>
      </c>
      <c r="F9298">
        <v>1978.62</v>
      </c>
      <c r="G9298">
        <v>2268.31</v>
      </c>
      <c r="H9298">
        <v>615</v>
      </c>
      <c r="I9298">
        <v>4</v>
      </c>
      <c r="J9298">
        <v>3672.95</v>
      </c>
      <c r="K9298" t="str">
        <f t="shared" si="145"/>
        <v>Low Risk</v>
      </c>
    </row>
    <row r="9299" spans="1:11" x14ac:dyDescent="0.25">
      <c r="A9299">
        <v>9298</v>
      </c>
      <c r="B9299">
        <v>58</v>
      </c>
      <c r="C9299" t="s">
        <v>13</v>
      </c>
      <c r="D9299" t="s">
        <v>11</v>
      </c>
      <c r="E9299" t="s">
        <v>17</v>
      </c>
      <c r="F9299">
        <v>1779.23</v>
      </c>
      <c r="G9299">
        <v>3272.35</v>
      </c>
      <c r="H9299">
        <v>526</v>
      </c>
      <c r="I9299">
        <v>10</v>
      </c>
      <c r="J9299">
        <v>2695.44</v>
      </c>
      <c r="K9299" t="str">
        <f t="shared" si="145"/>
        <v>Low Risk</v>
      </c>
    </row>
    <row r="9300" spans="1:11" x14ac:dyDescent="0.25">
      <c r="A9300">
        <v>9299</v>
      </c>
      <c r="B9300">
        <v>70</v>
      </c>
      <c r="C9300" t="s">
        <v>10</v>
      </c>
      <c r="D9300" t="s">
        <v>11</v>
      </c>
      <c r="E9300" t="s">
        <v>15</v>
      </c>
      <c r="F9300">
        <v>2378.6799999999998</v>
      </c>
      <c r="G9300">
        <v>3740</v>
      </c>
      <c r="H9300">
        <v>658</v>
      </c>
      <c r="I9300">
        <v>8</v>
      </c>
      <c r="J9300">
        <v>9198.39</v>
      </c>
      <c r="K9300" t="str">
        <f t="shared" si="145"/>
        <v>Low Risk</v>
      </c>
    </row>
    <row r="9301" spans="1:11" x14ac:dyDescent="0.25">
      <c r="A9301">
        <v>9300</v>
      </c>
      <c r="B9301">
        <v>63</v>
      </c>
      <c r="C9301" t="s">
        <v>10</v>
      </c>
      <c r="D9301" t="s">
        <v>11</v>
      </c>
      <c r="E9301" t="s">
        <v>20</v>
      </c>
      <c r="F9301">
        <v>3209.99</v>
      </c>
      <c r="G9301">
        <v>5089.97</v>
      </c>
      <c r="H9301">
        <v>568</v>
      </c>
      <c r="I9301">
        <v>4</v>
      </c>
      <c r="J9301">
        <v>12372.37</v>
      </c>
      <c r="K9301" t="str">
        <f t="shared" si="145"/>
        <v>Low Risk</v>
      </c>
    </row>
    <row r="9302" spans="1:11" x14ac:dyDescent="0.25">
      <c r="A9302">
        <v>9301</v>
      </c>
      <c r="B9302">
        <v>67</v>
      </c>
      <c r="C9302" t="s">
        <v>13</v>
      </c>
      <c r="D9302" t="s">
        <v>16</v>
      </c>
      <c r="E9302" t="s">
        <v>21</v>
      </c>
      <c r="F9302">
        <v>2830.1</v>
      </c>
      <c r="G9302">
        <v>5167.8999999999996</v>
      </c>
      <c r="H9302">
        <v>671</v>
      </c>
      <c r="I9302">
        <v>6</v>
      </c>
      <c r="J9302">
        <v>6097.33</v>
      </c>
      <c r="K9302" t="str">
        <f t="shared" si="145"/>
        <v>Low Risk</v>
      </c>
    </row>
    <row r="9303" spans="1:11" x14ac:dyDescent="0.25">
      <c r="A9303">
        <v>9302</v>
      </c>
      <c r="B9303">
        <v>32</v>
      </c>
      <c r="C9303" t="s">
        <v>10</v>
      </c>
      <c r="D9303" t="s">
        <v>14</v>
      </c>
      <c r="E9303" t="s">
        <v>20</v>
      </c>
      <c r="F9303">
        <v>2300.48</v>
      </c>
      <c r="G9303">
        <v>3272.33</v>
      </c>
      <c r="H9303">
        <v>576</v>
      </c>
      <c r="I9303">
        <v>8</v>
      </c>
      <c r="J9303">
        <v>6354.53</v>
      </c>
      <c r="K9303" t="str">
        <f t="shared" si="145"/>
        <v>Low Risk</v>
      </c>
    </row>
    <row r="9304" spans="1:11" x14ac:dyDescent="0.25">
      <c r="A9304">
        <v>9303</v>
      </c>
      <c r="B9304">
        <v>59</v>
      </c>
      <c r="C9304" t="s">
        <v>13</v>
      </c>
      <c r="D9304" t="s">
        <v>11</v>
      </c>
      <c r="E9304" t="s">
        <v>12</v>
      </c>
      <c r="F9304">
        <v>2187.42</v>
      </c>
      <c r="G9304">
        <v>3237.28</v>
      </c>
      <c r="H9304">
        <v>576</v>
      </c>
      <c r="I9304">
        <v>4</v>
      </c>
      <c r="J9304">
        <v>5895.56</v>
      </c>
      <c r="K9304" t="str">
        <f t="shared" si="145"/>
        <v>Low Risk</v>
      </c>
    </row>
    <row r="9305" spans="1:11" x14ac:dyDescent="0.25">
      <c r="A9305">
        <v>9304</v>
      </c>
      <c r="B9305">
        <v>73</v>
      </c>
      <c r="C9305" t="s">
        <v>13</v>
      </c>
      <c r="D9305" t="s">
        <v>11</v>
      </c>
      <c r="E9305" t="s">
        <v>12</v>
      </c>
      <c r="F9305">
        <v>1675.17</v>
      </c>
      <c r="G9305">
        <v>3442.47</v>
      </c>
      <c r="H9305">
        <v>564</v>
      </c>
      <c r="I9305">
        <v>6</v>
      </c>
      <c r="J9305">
        <v>5496.46</v>
      </c>
      <c r="K9305" t="str">
        <f t="shared" si="145"/>
        <v>Low Risk</v>
      </c>
    </row>
    <row r="9306" spans="1:11" x14ac:dyDescent="0.25">
      <c r="A9306">
        <v>9305</v>
      </c>
      <c r="B9306">
        <v>24</v>
      </c>
      <c r="C9306" t="s">
        <v>13</v>
      </c>
      <c r="D9306" t="s">
        <v>11</v>
      </c>
      <c r="E9306" t="s">
        <v>17</v>
      </c>
      <c r="F9306">
        <v>891.32</v>
      </c>
      <c r="G9306">
        <v>401.34</v>
      </c>
      <c r="H9306">
        <v>459</v>
      </c>
      <c r="I9306">
        <v>7</v>
      </c>
      <c r="J9306">
        <v>500</v>
      </c>
      <c r="K9306" t="str">
        <f t="shared" si="145"/>
        <v>Moderate Risk</v>
      </c>
    </row>
    <row r="9307" spans="1:11" x14ac:dyDescent="0.25">
      <c r="A9307">
        <v>9306</v>
      </c>
      <c r="B9307">
        <v>57</v>
      </c>
      <c r="C9307" t="s">
        <v>13</v>
      </c>
      <c r="D9307" t="s">
        <v>14</v>
      </c>
      <c r="E9307" t="s">
        <v>21</v>
      </c>
      <c r="F9307">
        <v>979.56</v>
      </c>
      <c r="G9307">
        <v>2534.92</v>
      </c>
      <c r="H9307">
        <v>453</v>
      </c>
      <c r="I9307">
        <v>12</v>
      </c>
      <c r="J9307">
        <v>500</v>
      </c>
      <c r="K9307" t="str">
        <f t="shared" si="145"/>
        <v>High Risk</v>
      </c>
    </row>
    <row r="9308" spans="1:11" x14ac:dyDescent="0.25">
      <c r="A9308">
        <v>9307</v>
      </c>
      <c r="B9308">
        <v>45</v>
      </c>
      <c r="C9308" t="s">
        <v>13</v>
      </c>
      <c r="D9308" t="s">
        <v>11</v>
      </c>
      <c r="E9308" t="s">
        <v>21</v>
      </c>
      <c r="F9308">
        <v>1282.1099999999999</v>
      </c>
      <c r="G9308">
        <v>2282.7199999999998</v>
      </c>
      <c r="H9308">
        <v>528</v>
      </c>
      <c r="I9308">
        <v>5</v>
      </c>
      <c r="J9308">
        <v>3323.59</v>
      </c>
      <c r="K9308" t="str">
        <f t="shared" si="145"/>
        <v>Low Risk</v>
      </c>
    </row>
    <row r="9309" spans="1:11" x14ac:dyDescent="0.25">
      <c r="A9309">
        <v>9308</v>
      </c>
      <c r="B9309">
        <v>49</v>
      </c>
      <c r="C9309" t="s">
        <v>13</v>
      </c>
      <c r="D9309" t="s">
        <v>11</v>
      </c>
      <c r="E9309" t="s">
        <v>12</v>
      </c>
      <c r="F9309">
        <v>1733.81</v>
      </c>
      <c r="G9309">
        <v>3936.3</v>
      </c>
      <c r="H9309">
        <v>633</v>
      </c>
      <c r="I9309">
        <v>5</v>
      </c>
      <c r="J9309">
        <v>4215.68</v>
      </c>
      <c r="K9309" t="str">
        <f t="shared" si="145"/>
        <v>Low Risk</v>
      </c>
    </row>
    <row r="9310" spans="1:11" x14ac:dyDescent="0.25">
      <c r="A9310">
        <v>9309</v>
      </c>
      <c r="B9310">
        <v>52</v>
      </c>
      <c r="C9310" t="s">
        <v>10</v>
      </c>
      <c r="D9310" t="s">
        <v>11</v>
      </c>
      <c r="E9310" t="s">
        <v>12</v>
      </c>
      <c r="F9310">
        <v>1941.22</v>
      </c>
      <c r="G9310">
        <v>3240.31</v>
      </c>
      <c r="H9310">
        <v>618</v>
      </c>
      <c r="I9310">
        <v>3</v>
      </c>
      <c r="J9310">
        <v>5832.79</v>
      </c>
      <c r="K9310" t="str">
        <f t="shared" si="145"/>
        <v>Low Risk</v>
      </c>
    </row>
    <row r="9311" spans="1:11" x14ac:dyDescent="0.25">
      <c r="A9311">
        <v>9310</v>
      </c>
      <c r="B9311">
        <v>32</v>
      </c>
      <c r="C9311" t="s">
        <v>10</v>
      </c>
      <c r="D9311" t="s">
        <v>11</v>
      </c>
      <c r="E9311" t="s">
        <v>21</v>
      </c>
      <c r="F9311">
        <v>3483.33</v>
      </c>
      <c r="G9311">
        <v>7745.1</v>
      </c>
      <c r="H9311">
        <v>613</v>
      </c>
      <c r="I9311">
        <v>7</v>
      </c>
      <c r="J9311">
        <v>8925.5400000000009</v>
      </c>
      <c r="K9311" t="str">
        <f t="shared" si="145"/>
        <v>Low Risk</v>
      </c>
    </row>
    <row r="9312" spans="1:11" x14ac:dyDescent="0.25">
      <c r="A9312">
        <v>9311</v>
      </c>
      <c r="B9312">
        <v>65</v>
      </c>
      <c r="C9312" t="s">
        <v>13</v>
      </c>
      <c r="D9312" t="s">
        <v>16</v>
      </c>
      <c r="E9312" t="s">
        <v>15</v>
      </c>
      <c r="F9312">
        <v>740.2</v>
      </c>
      <c r="G9312">
        <v>2506.17</v>
      </c>
      <c r="H9312">
        <v>455</v>
      </c>
      <c r="I9312">
        <v>9</v>
      </c>
      <c r="J9312">
        <v>5332.54</v>
      </c>
      <c r="K9312" t="str">
        <f t="shared" si="145"/>
        <v>Moderate Risk</v>
      </c>
    </row>
    <row r="9313" spans="1:11" x14ac:dyDescent="0.25">
      <c r="A9313">
        <v>9312</v>
      </c>
      <c r="B9313">
        <v>53</v>
      </c>
      <c r="C9313" t="s">
        <v>13</v>
      </c>
      <c r="D9313" t="s">
        <v>11</v>
      </c>
      <c r="E9313" t="s">
        <v>15</v>
      </c>
      <c r="F9313">
        <v>1499.53</v>
      </c>
      <c r="G9313">
        <v>2692.38</v>
      </c>
      <c r="H9313">
        <v>537</v>
      </c>
      <c r="I9313">
        <v>5</v>
      </c>
      <c r="J9313">
        <v>565.99</v>
      </c>
      <c r="K9313" t="str">
        <f t="shared" si="145"/>
        <v>Low Risk</v>
      </c>
    </row>
    <row r="9314" spans="1:11" x14ac:dyDescent="0.25">
      <c r="A9314">
        <v>9313</v>
      </c>
      <c r="B9314">
        <v>38</v>
      </c>
      <c r="C9314" t="s">
        <v>10</v>
      </c>
      <c r="D9314" t="s">
        <v>11</v>
      </c>
      <c r="E9314" t="s">
        <v>21</v>
      </c>
      <c r="F9314">
        <v>3517.14</v>
      </c>
      <c r="G9314">
        <v>6203.2</v>
      </c>
      <c r="H9314">
        <v>684</v>
      </c>
      <c r="I9314">
        <v>6</v>
      </c>
      <c r="J9314">
        <v>11452.78</v>
      </c>
      <c r="K9314" t="str">
        <f t="shared" si="145"/>
        <v>Low Risk</v>
      </c>
    </row>
    <row r="9315" spans="1:11" x14ac:dyDescent="0.25">
      <c r="A9315">
        <v>9314</v>
      </c>
      <c r="B9315">
        <v>23</v>
      </c>
      <c r="C9315" t="s">
        <v>10</v>
      </c>
      <c r="D9315" t="s">
        <v>18</v>
      </c>
      <c r="E9315" t="s">
        <v>12</v>
      </c>
      <c r="F9315">
        <v>1243</v>
      </c>
      <c r="G9315">
        <v>305.45</v>
      </c>
      <c r="H9315">
        <v>457</v>
      </c>
      <c r="I9315">
        <v>7</v>
      </c>
      <c r="J9315">
        <v>1700.33</v>
      </c>
      <c r="K9315" t="str">
        <f t="shared" si="145"/>
        <v>Moderate Risk</v>
      </c>
    </row>
    <row r="9316" spans="1:11" x14ac:dyDescent="0.25">
      <c r="A9316">
        <v>9315</v>
      </c>
      <c r="B9316">
        <v>18</v>
      </c>
      <c r="C9316" t="s">
        <v>13</v>
      </c>
      <c r="D9316" t="s">
        <v>16</v>
      </c>
      <c r="E9316" t="s">
        <v>12</v>
      </c>
      <c r="F9316">
        <v>1249.6500000000001</v>
      </c>
      <c r="G9316">
        <v>2084.59</v>
      </c>
      <c r="H9316">
        <v>560</v>
      </c>
      <c r="I9316">
        <v>9</v>
      </c>
      <c r="J9316">
        <v>4626.5200000000004</v>
      </c>
      <c r="K9316" t="str">
        <f t="shared" si="145"/>
        <v>Low Risk</v>
      </c>
    </row>
    <row r="9317" spans="1:11" x14ac:dyDescent="0.25">
      <c r="A9317">
        <v>9316</v>
      </c>
      <c r="B9317">
        <v>21</v>
      </c>
      <c r="C9317" t="s">
        <v>10</v>
      </c>
      <c r="D9317" t="s">
        <v>19</v>
      </c>
      <c r="E9317" t="s">
        <v>20</v>
      </c>
      <c r="F9317">
        <v>3904.62</v>
      </c>
      <c r="G9317">
        <v>7246.7</v>
      </c>
      <c r="H9317">
        <v>781</v>
      </c>
      <c r="I9317">
        <v>4</v>
      </c>
      <c r="J9317">
        <v>16635.79</v>
      </c>
      <c r="K9317" t="str">
        <f t="shared" si="145"/>
        <v>Low Risk</v>
      </c>
    </row>
    <row r="9318" spans="1:11" x14ac:dyDescent="0.25">
      <c r="A9318">
        <v>9317</v>
      </c>
      <c r="B9318">
        <v>28</v>
      </c>
      <c r="C9318" t="s">
        <v>13</v>
      </c>
      <c r="D9318" t="s">
        <v>11</v>
      </c>
      <c r="E9318" t="s">
        <v>12</v>
      </c>
      <c r="F9318">
        <v>2158.9</v>
      </c>
      <c r="G9318">
        <v>3873.05</v>
      </c>
      <c r="H9318">
        <v>602</v>
      </c>
      <c r="I9318">
        <v>8</v>
      </c>
      <c r="J9318">
        <v>5250.77</v>
      </c>
      <c r="K9318" t="str">
        <f t="shared" si="145"/>
        <v>Low Risk</v>
      </c>
    </row>
    <row r="9319" spans="1:11" x14ac:dyDescent="0.25">
      <c r="A9319">
        <v>9318</v>
      </c>
      <c r="B9319">
        <v>61</v>
      </c>
      <c r="C9319" t="s">
        <v>13</v>
      </c>
      <c r="D9319" t="s">
        <v>18</v>
      </c>
      <c r="E9319" t="s">
        <v>12</v>
      </c>
      <c r="F9319">
        <v>1336.87</v>
      </c>
      <c r="G9319">
        <v>2553.0700000000002</v>
      </c>
      <c r="H9319">
        <v>531</v>
      </c>
      <c r="I9319">
        <v>7</v>
      </c>
      <c r="J9319">
        <v>2180.48</v>
      </c>
      <c r="K9319" t="str">
        <f t="shared" si="145"/>
        <v>Low Risk</v>
      </c>
    </row>
    <row r="9320" spans="1:11" x14ac:dyDescent="0.25">
      <c r="A9320">
        <v>9319</v>
      </c>
      <c r="B9320">
        <v>43</v>
      </c>
      <c r="C9320" t="s">
        <v>10</v>
      </c>
      <c r="D9320" t="s">
        <v>18</v>
      </c>
      <c r="E9320" t="s">
        <v>17</v>
      </c>
      <c r="F9320">
        <v>4827.71</v>
      </c>
      <c r="G9320">
        <v>9078.43</v>
      </c>
      <c r="H9320">
        <v>743</v>
      </c>
      <c r="I9320">
        <v>5</v>
      </c>
      <c r="J9320">
        <v>18022.46</v>
      </c>
      <c r="K9320" t="str">
        <f t="shared" si="145"/>
        <v>Low Risk</v>
      </c>
    </row>
    <row r="9321" spans="1:11" x14ac:dyDescent="0.25">
      <c r="A9321">
        <v>9320</v>
      </c>
      <c r="B9321">
        <v>54</v>
      </c>
      <c r="C9321" t="s">
        <v>13</v>
      </c>
      <c r="D9321" t="s">
        <v>18</v>
      </c>
      <c r="E9321" t="s">
        <v>17</v>
      </c>
      <c r="F9321">
        <v>3188.43</v>
      </c>
      <c r="G9321">
        <v>5499.91</v>
      </c>
      <c r="H9321">
        <v>612</v>
      </c>
      <c r="I9321">
        <v>8</v>
      </c>
      <c r="J9321">
        <v>11340.88</v>
      </c>
      <c r="K9321" t="str">
        <f t="shared" si="145"/>
        <v>Low Risk</v>
      </c>
    </row>
    <row r="9322" spans="1:11" x14ac:dyDescent="0.25">
      <c r="A9322">
        <v>9321</v>
      </c>
      <c r="B9322">
        <v>40</v>
      </c>
      <c r="C9322" t="s">
        <v>10</v>
      </c>
      <c r="D9322" t="s">
        <v>19</v>
      </c>
      <c r="E9322" t="s">
        <v>17</v>
      </c>
      <c r="F9322">
        <v>1756.06</v>
      </c>
      <c r="G9322">
        <v>3331.92</v>
      </c>
      <c r="H9322">
        <v>620</v>
      </c>
      <c r="I9322">
        <v>8</v>
      </c>
      <c r="J9322">
        <v>5561.5</v>
      </c>
      <c r="K9322" t="str">
        <f t="shared" si="145"/>
        <v>Low Risk</v>
      </c>
    </row>
    <row r="9323" spans="1:11" x14ac:dyDescent="0.25">
      <c r="A9323">
        <v>9322</v>
      </c>
      <c r="B9323">
        <v>46</v>
      </c>
      <c r="C9323" t="s">
        <v>13</v>
      </c>
      <c r="D9323" t="s">
        <v>14</v>
      </c>
      <c r="E9323" t="s">
        <v>21</v>
      </c>
      <c r="F9323">
        <v>2034.06</v>
      </c>
      <c r="G9323">
        <v>3152.46</v>
      </c>
      <c r="H9323">
        <v>556</v>
      </c>
      <c r="I9323">
        <v>4</v>
      </c>
      <c r="J9323">
        <v>4176.07</v>
      </c>
      <c r="K9323" t="str">
        <f t="shared" si="145"/>
        <v>Low Risk</v>
      </c>
    </row>
    <row r="9324" spans="1:11" x14ac:dyDescent="0.25">
      <c r="A9324">
        <v>9323</v>
      </c>
      <c r="B9324">
        <v>38</v>
      </c>
      <c r="C9324" t="s">
        <v>10</v>
      </c>
      <c r="D9324" t="s">
        <v>14</v>
      </c>
      <c r="E9324" t="s">
        <v>20</v>
      </c>
      <c r="F9324">
        <v>1888.5</v>
      </c>
      <c r="G9324">
        <v>2427.2399999999998</v>
      </c>
      <c r="H9324">
        <v>688</v>
      </c>
      <c r="I9324">
        <v>3</v>
      </c>
      <c r="J9324">
        <v>6470.08</v>
      </c>
      <c r="K9324" t="str">
        <f t="shared" si="145"/>
        <v>Low Risk</v>
      </c>
    </row>
    <row r="9325" spans="1:11" x14ac:dyDescent="0.25">
      <c r="A9325">
        <v>9324</v>
      </c>
      <c r="B9325">
        <v>65</v>
      </c>
      <c r="C9325" t="s">
        <v>10</v>
      </c>
      <c r="D9325" t="s">
        <v>16</v>
      </c>
      <c r="E9325" t="s">
        <v>12</v>
      </c>
      <c r="F9325">
        <v>1881.22</v>
      </c>
      <c r="G9325">
        <v>4717.34</v>
      </c>
      <c r="H9325">
        <v>512</v>
      </c>
      <c r="I9325">
        <v>7</v>
      </c>
      <c r="J9325">
        <v>4231.99</v>
      </c>
      <c r="K9325" t="str">
        <f t="shared" si="145"/>
        <v>Low Risk</v>
      </c>
    </row>
    <row r="9326" spans="1:11" x14ac:dyDescent="0.25">
      <c r="A9326">
        <v>9325</v>
      </c>
      <c r="B9326">
        <v>62</v>
      </c>
      <c r="C9326" t="s">
        <v>13</v>
      </c>
      <c r="D9326" t="s">
        <v>11</v>
      </c>
      <c r="E9326" t="s">
        <v>21</v>
      </c>
      <c r="F9326">
        <v>1269.24</v>
      </c>
      <c r="G9326">
        <v>1327.57</v>
      </c>
      <c r="H9326">
        <v>506</v>
      </c>
      <c r="I9326">
        <v>5</v>
      </c>
      <c r="J9326">
        <v>500</v>
      </c>
      <c r="K9326" t="str">
        <f t="shared" si="145"/>
        <v>Low Risk</v>
      </c>
    </row>
    <row r="9327" spans="1:11" x14ac:dyDescent="0.25">
      <c r="A9327">
        <v>9326</v>
      </c>
      <c r="B9327">
        <v>62</v>
      </c>
      <c r="C9327" t="s">
        <v>10</v>
      </c>
      <c r="D9327" t="s">
        <v>18</v>
      </c>
      <c r="E9327" t="s">
        <v>12</v>
      </c>
      <c r="F9327">
        <v>1475.69</v>
      </c>
      <c r="G9327">
        <v>2440.1799999999998</v>
      </c>
      <c r="H9327">
        <v>570</v>
      </c>
      <c r="I9327">
        <v>6</v>
      </c>
      <c r="J9327">
        <v>2434.06</v>
      </c>
      <c r="K9327" t="str">
        <f t="shared" si="145"/>
        <v>Low Risk</v>
      </c>
    </row>
    <row r="9328" spans="1:11" x14ac:dyDescent="0.25">
      <c r="A9328">
        <v>9327</v>
      </c>
      <c r="B9328">
        <v>66</v>
      </c>
      <c r="C9328" t="s">
        <v>10</v>
      </c>
      <c r="D9328" t="s">
        <v>14</v>
      </c>
      <c r="E9328" t="s">
        <v>12</v>
      </c>
      <c r="F9328">
        <v>1046.04</v>
      </c>
      <c r="G9328">
        <v>2481.75</v>
      </c>
      <c r="H9328">
        <v>538</v>
      </c>
      <c r="I9328">
        <v>8</v>
      </c>
      <c r="J9328">
        <v>4717.33</v>
      </c>
      <c r="K9328" t="str">
        <f t="shared" si="145"/>
        <v>Low Risk</v>
      </c>
    </row>
    <row r="9329" spans="1:11" x14ac:dyDescent="0.25">
      <c r="A9329">
        <v>9328</v>
      </c>
      <c r="B9329">
        <v>44</v>
      </c>
      <c r="C9329" t="s">
        <v>10</v>
      </c>
      <c r="D9329" t="s">
        <v>18</v>
      </c>
      <c r="E9329" t="s">
        <v>15</v>
      </c>
      <c r="F9329">
        <v>3833.23</v>
      </c>
      <c r="G9329">
        <v>6692.19</v>
      </c>
      <c r="H9329">
        <v>655</v>
      </c>
      <c r="I9329">
        <v>7</v>
      </c>
      <c r="J9329">
        <v>12692.04</v>
      </c>
      <c r="K9329" t="str">
        <f t="shared" si="145"/>
        <v>Low Risk</v>
      </c>
    </row>
    <row r="9330" spans="1:11" x14ac:dyDescent="0.25">
      <c r="A9330">
        <v>9329</v>
      </c>
      <c r="B9330">
        <v>56</v>
      </c>
      <c r="C9330" t="s">
        <v>10</v>
      </c>
      <c r="D9330" t="s">
        <v>14</v>
      </c>
      <c r="E9330" t="s">
        <v>20</v>
      </c>
      <c r="F9330">
        <v>569.66</v>
      </c>
      <c r="G9330">
        <v>1480.21</v>
      </c>
      <c r="H9330">
        <v>487</v>
      </c>
      <c r="I9330">
        <v>14</v>
      </c>
      <c r="J9330">
        <v>3395.46</v>
      </c>
      <c r="K9330" t="str">
        <f t="shared" si="145"/>
        <v>High Risk</v>
      </c>
    </row>
    <row r="9331" spans="1:11" x14ac:dyDescent="0.25">
      <c r="A9331">
        <v>9330</v>
      </c>
      <c r="B9331">
        <v>57</v>
      </c>
      <c r="C9331" t="s">
        <v>10</v>
      </c>
      <c r="D9331" t="s">
        <v>11</v>
      </c>
      <c r="E9331" t="s">
        <v>20</v>
      </c>
      <c r="F9331">
        <v>1061.8399999999999</v>
      </c>
      <c r="G9331">
        <v>2771.41</v>
      </c>
      <c r="H9331">
        <v>576</v>
      </c>
      <c r="I9331">
        <v>9</v>
      </c>
      <c r="J9331">
        <v>5332.54</v>
      </c>
      <c r="K9331" t="str">
        <f t="shared" si="145"/>
        <v>Low Risk</v>
      </c>
    </row>
    <row r="9332" spans="1:11" x14ac:dyDescent="0.25">
      <c r="A9332">
        <v>9331</v>
      </c>
      <c r="B9332">
        <v>30</v>
      </c>
      <c r="C9332" t="s">
        <v>10</v>
      </c>
      <c r="D9332" t="s">
        <v>19</v>
      </c>
      <c r="E9332" t="s">
        <v>12</v>
      </c>
      <c r="F9332">
        <v>3673.91</v>
      </c>
      <c r="G9332">
        <v>6670.94</v>
      </c>
      <c r="H9332">
        <v>622</v>
      </c>
      <c r="I9332">
        <v>9</v>
      </c>
      <c r="J9332">
        <v>9996.61</v>
      </c>
      <c r="K9332" t="str">
        <f t="shared" si="145"/>
        <v>Low Risk</v>
      </c>
    </row>
    <row r="9333" spans="1:11" x14ac:dyDescent="0.25">
      <c r="A9333">
        <v>9332</v>
      </c>
      <c r="B9333">
        <v>40</v>
      </c>
      <c r="C9333" t="s">
        <v>13</v>
      </c>
      <c r="D9333" t="s">
        <v>14</v>
      </c>
      <c r="E9333" t="s">
        <v>17</v>
      </c>
      <c r="F9333">
        <v>1646.26</v>
      </c>
      <c r="G9333">
        <v>3332.04</v>
      </c>
      <c r="H9333">
        <v>510</v>
      </c>
      <c r="I9333">
        <v>5</v>
      </c>
      <c r="J9333">
        <v>6400.2</v>
      </c>
      <c r="K9333" t="str">
        <f t="shared" si="145"/>
        <v>Low Risk</v>
      </c>
    </row>
    <row r="9334" spans="1:11" x14ac:dyDescent="0.25">
      <c r="A9334">
        <v>9333</v>
      </c>
      <c r="B9334">
        <v>33</v>
      </c>
      <c r="C9334" t="s">
        <v>13</v>
      </c>
      <c r="D9334" t="s">
        <v>11</v>
      </c>
      <c r="E9334" t="s">
        <v>20</v>
      </c>
      <c r="F9334">
        <v>1993.33</v>
      </c>
      <c r="G9334">
        <v>4032.12</v>
      </c>
      <c r="H9334">
        <v>595</v>
      </c>
      <c r="I9334">
        <v>6</v>
      </c>
      <c r="J9334">
        <v>6444.03</v>
      </c>
      <c r="K9334" t="str">
        <f t="shared" si="145"/>
        <v>Low Risk</v>
      </c>
    </row>
    <row r="9335" spans="1:11" x14ac:dyDescent="0.25">
      <c r="A9335">
        <v>9334</v>
      </c>
      <c r="B9335">
        <v>47</v>
      </c>
      <c r="C9335" t="s">
        <v>10</v>
      </c>
      <c r="D9335" t="s">
        <v>14</v>
      </c>
      <c r="E9335" t="s">
        <v>12</v>
      </c>
      <c r="F9335">
        <v>853</v>
      </c>
      <c r="G9335">
        <v>862.37</v>
      </c>
      <c r="H9335">
        <v>576</v>
      </c>
      <c r="I9335">
        <v>16</v>
      </c>
      <c r="J9335">
        <v>4058.27</v>
      </c>
      <c r="K9335" t="str">
        <f t="shared" si="145"/>
        <v>Moderate Risk</v>
      </c>
    </row>
    <row r="9336" spans="1:11" x14ac:dyDescent="0.25">
      <c r="A9336">
        <v>9335</v>
      </c>
      <c r="B9336">
        <v>21</v>
      </c>
      <c r="C9336" t="s">
        <v>13</v>
      </c>
      <c r="D9336" t="s">
        <v>18</v>
      </c>
      <c r="E9336" t="s">
        <v>21</v>
      </c>
      <c r="F9336">
        <v>2197.62</v>
      </c>
      <c r="G9336">
        <v>2842.86</v>
      </c>
      <c r="H9336">
        <v>548</v>
      </c>
      <c r="I9336">
        <v>11</v>
      </c>
      <c r="J9336">
        <v>4999.8599999999997</v>
      </c>
      <c r="K9336" t="str">
        <f t="shared" si="145"/>
        <v>Moderate Risk</v>
      </c>
    </row>
    <row r="9337" spans="1:11" x14ac:dyDescent="0.25">
      <c r="A9337">
        <v>9336</v>
      </c>
      <c r="B9337">
        <v>57</v>
      </c>
      <c r="C9337" t="s">
        <v>10</v>
      </c>
      <c r="D9337" t="s">
        <v>16</v>
      </c>
      <c r="E9337" t="s">
        <v>12</v>
      </c>
      <c r="F9337">
        <v>1507.72</v>
      </c>
      <c r="G9337">
        <v>4325.9399999999996</v>
      </c>
      <c r="H9337">
        <v>562</v>
      </c>
      <c r="I9337">
        <v>7</v>
      </c>
      <c r="J9337">
        <v>3611.06</v>
      </c>
      <c r="K9337" t="str">
        <f t="shared" si="145"/>
        <v>Low Risk</v>
      </c>
    </row>
    <row r="9338" spans="1:11" x14ac:dyDescent="0.25">
      <c r="A9338">
        <v>9337</v>
      </c>
      <c r="B9338">
        <v>33</v>
      </c>
      <c r="C9338" t="s">
        <v>13</v>
      </c>
      <c r="D9338" t="s">
        <v>18</v>
      </c>
      <c r="E9338" t="s">
        <v>15</v>
      </c>
      <c r="F9338">
        <v>2661.65</v>
      </c>
      <c r="G9338">
        <v>5139.8</v>
      </c>
      <c r="H9338">
        <v>579</v>
      </c>
      <c r="I9338">
        <v>6</v>
      </c>
      <c r="J9338">
        <v>8706.7199999999993</v>
      </c>
      <c r="K9338" t="str">
        <f t="shared" si="145"/>
        <v>Low Risk</v>
      </c>
    </row>
    <row r="9339" spans="1:11" x14ac:dyDescent="0.25">
      <c r="A9339">
        <v>9338</v>
      </c>
      <c r="B9339">
        <v>48</v>
      </c>
      <c r="C9339" t="s">
        <v>10</v>
      </c>
      <c r="D9339" t="s">
        <v>16</v>
      </c>
      <c r="E9339" t="s">
        <v>17</v>
      </c>
      <c r="F9339">
        <v>2365.1799999999998</v>
      </c>
      <c r="G9339">
        <v>3564.17</v>
      </c>
      <c r="H9339">
        <v>625</v>
      </c>
      <c r="I9339">
        <v>6</v>
      </c>
      <c r="J9339">
        <v>9127.09</v>
      </c>
      <c r="K9339" t="str">
        <f t="shared" si="145"/>
        <v>Low Risk</v>
      </c>
    </row>
    <row r="9340" spans="1:11" x14ac:dyDescent="0.25">
      <c r="A9340">
        <v>9339</v>
      </c>
      <c r="B9340">
        <v>70</v>
      </c>
      <c r="C9340" t="s">
        <v>10</v>
      </c>
      <c r="D9340" t="s">
        <v>11</v>
      </c>
      <c r="E9340" t="s">
        <v>17</v>
      </c>
      <c r="F9340">
        <v>1465.19</v>
      </c>
      <c r="G9340">
        <v>4309.6000000000004</v>
      </c>
      <c r="H9340">
        <v>592</v>
      </c>
      <c r="I9340">
        <v>9</v>
      </c>
      <c r="J9340">
        <v>5332.54</v>
      </c>
      <c r="K9340" t="str">
        <f t="shared" si="145"/>
        <v>Low Risk</v>
      </c>
    </row>
    <row r="9341" spans="1:11" x14ac:dyDescent="0.25">
      <c r="A9341">
        <v>9340</v>
      </c>
      <c r="B9341">
        <v>59</v>
      </c>
      <c r="C9341" t="s">
        <v>13</v>
      </c>
      <c r="D9341" t="s">
        <v>14</v>
      </c>
      <c r="E9341" t="s">
        <v>21</v>
      </c>
      <c r="F9341">
        <v>1307.32</v>
      </c>
      <c r="G9341">
        <v>1163.6600000000001</v>
      </c>
      <c r="H9341">
        <v>576</v>
      </c>
      <c r="I9341">
        <v>6</v>
      </c>
      <c r="J9341">
        <v>5151.87</v>
      </c>
      <c r="K9341" t="str">
        <f t="shared" si="145"/>
        <v>Low Risk</v>
      </c>
    </row>
    <row r="9342" spans="1:11" x14ac:dyDescent="0.25">
      <c r="A9342">
        <v>9341</v>
      </c>
      <c r="B9342">
        <v>42</v>
      </c>
      <c r="C9342" t="s">
        <v>10</v>
      </c>
      <c r="D9342" t="s">
        <v>11</v>
      </c>
      <c r="E9342" t="s">
        <v>12</v>
      </c>
      <c r="F9342">
        <v>1501</v>
      </c>
      <c r="G9342">
        <v>2001.26</v>
      </c>
      <c r="H9342">
        <v>534</v>
      </c>
      <c r="I9342">
        <v>10</v>
      </c>
      <c r="J9342">
        <v>4100.16</v>
      </c>
      <c r="K9342" t="str">
        <f t="shared" si="145"/>
        <v>Low Risk</v>
      </c>
    </row>
    <row r="9343" spans="1:11" x14ac:dyDescent="0.25">
      <c r="A9343">
        <v>9342</v>
      </c>
      <c r="B9343">
        <v>61</v>
      </c>
      <c r="C9343" t="s">
        <v>13</v>
      </c>
      <c r="D9343" t="s">
        <v>11</v>
      </c>
      <c r="E9343" t="s">
        <v>17</v>
      </c>
      <c r="F9343">
        <v>767.28</v>
      </c>
      <c r="G9343">
        <v>1005.47</v>
      </c>
      <c r="H9343">
        <v>532</v>
      </c>
      <c r="I9343">
        <v>4</v>
      </c>
      <c r="J9343">
        <v>1766.75</v>
      </c>
      <c r="K9343" t="str">
        <f t="shared" si="145"/>
        <v>Low Risk</v>
      </c>
    </row>
    <row r="9344" spans="1:11" x14ac:dyDescent="0.25">
      <c r="A9344">
        <v>9343</v>
      </c>
      <c r="B9344">
        <v>29</v>
      </c>
      <c r="C9344" t="s">
        <v>10</v>
      </c>
      <c r="D9344" t="s">
        <v>16</v>
      </c>
      <c r="E9344" t="s">
        <v>17</v>
      </c>
      <c r="F9344">
        <v>3141.57</v>
      </c>
      <c r="G9344">
        <v>6437.55</v>
      </c>
      <c r="H9344">
        <v>627</v>
      </c>
      <c r="I9344">
        <v>7</v>
      </c>
      <c r="J9344">
        <v>11911.77</v>
      </c>
      <c r="K9344" t="str">
        <f t="shared" si="145"/>
        <v>Low Risk</v>
      </c>
    </row>
    <row r="9345" spans="1:11" x14ac:dyDescent="0.25">
      <c r="A9345">
        <v>9344</v>
      </c>
      <c r="B9345">
        <v>43</v>
      </c>
      <c r="C9345" t="s">
        <v>10</v>
      </c>
      <c r="D9345" t="s">
        <v>11</v>
      </c>
      <c r="E9345" t="s">
        <v>12</v>
      </c>
      <c r="F9345">
        <v>2396.85</v>
      </c>
      <c r="G9345">
        <v>4002.91</v>
      </c>
      <c r="H9345">
        <v>593</v>
      </c>
      <c r="I9345">
        <v>5</v>
      </c>
      <c r="J9345">
        <v>5017.8</v>
      </c>
      <c r="K9345" t="str">
        <f t="shared" si="145"/>
        <v>Low Risk</v>
      </c>
    </row>
    <row r="9346" spans="1:11" x14ac:dyDescent="0.25">
      <c r="A9346">
        <v>9345</v>
      </c>
      <c r="B9346">
        <v>54</v>
      </c>
      <c r="C9346" t="s">
        <v>13</v>
      </c>
      <c r="D9346" t="s">
        <v>14</v>
      </c>
      <c r="E9346" t="s">
        <v>12</v>
      </c>
      <c r="F9346">
        <v>546.74</v>
      </c>
      <c r="G9346">
        <v>900.99</v>
      </c>
      <c r="H9346">
        <v>525</v>
      </c>
      <c r="I9346">
        <v>7</v>
      </c>
      <c r="J9346">
        <v>500</v>
      </c>
      <c r="K9346" t="str">
        <f t="shared" ref="K9346:K9409" si="146">IF(AND(H9346&lt;500,I9346&gt;10),"High Risk",IF(OR(H9346&lt;500,I9346&gt;10),"Moderate Risk","Low Risk"))</f>
        <v>Low Risk</v>
      </c>
    </row>
    <row r="9347" spans="1:11" x14ac:dyDescent="0.25">
      <c r="A9347">
        <v>9346</v>
      </c>
      <c r="B9347">
        <v>65</v>
      </c>
      <c r="C9347" t="s">
        <v>13</v>
      </c>
      <c r="D9347" t="s">
        <v>11</v>
      </c>
      <c r="E9347" t="s">
        <v>12</v>
      </c>
      <c r="F9347">
        <v>4049.44</v>
      </c>
      <c r="G9347">
        <v>6305.12</v>
      </c>
      <c r="H9347">
        <v>729</v>
      </c>
      <c r="I9347">
        <v>11</v>
      </c>
      <c r="J9347">
        <v>12813.73</v>
      </c>
      <c r="K9347" t="str">
        <f t="shared" si="146"/>
        <v>Moderate Risk</v>
      </c>
    </row>
    <row r="9348" spans="1:11" x14ac:dyDescent="0.25">
      <c r="A9348">
        <v>9347</v>
      </c>
      <c r="B9348">
        <v>50</v>
      </c>
      <c r="C9348" t="s">
        <v>10</v>
      </c>
      <c r="D9348" t="s">
        <v>11</v>
      </c>
      <c r="E9348" t="s">
        <v>17</v>
      </c>
      <c r="F9348">
        <v>1772.2249999999999</v>
      </c>
      <c r="G9348">
        <v>3167.16</v>
      </c>
      <c r="H9348">
        <v>564</v>
      </c>
      <c r="I9348">
        <v>4</v>
      </c>
      <c r="J9348">
        <v>5889.75</v>
      </c>
      <c r="K9348" t="str">
        <f t="shared" si="146"/>
        <v>Low Risk</v>
      </c>
    </row>
    <row r="9349" spans="1:11" x14ac:dyDescent="0.25">
      <c r="A9349">
        <v>9348</v>
      </c>
      <c r="B9349">
        <v>45</v>
      </c>
      <c r="C9349" t="s">
        <v>10</v>
      </c>
      <c r="D9349" t="s">
        <v>14</v>
      </c>
      <c r="E9349" t="s">
        <v>20</v>
      </c>
      <c r="F9349">
        <v>1544.73</v>
      </c>
      <c r="G9349">
        <v>2560.67</v>
      </c>
      <c r="H9349">
        <v>580</v>
      </c>
      <c r="I9349">
        <v>6</v>
      </c>
      <c r="J9349">
        <v>5502.77</v>
      </c>
      <c r="K9349" t="str">
        <f t="shared" si="146"/>
        <v>Low Risk</v>
      </c>
    </row>
    <row r="9350" spans="1:11" x14ac:dyDescent="0.25">
      <c r="A9350">
        <v>9349</v>
      </c>
      <c r="B9350">
        <v>26</v>
      </c>
      <c r="C9350" t="s">
        <v>10</v>
      </c>
      <c r="D9350" t="s">
        <v>14</v>
      </c>
      <c r="E9350" t="s">
        <v>17</v>
      </c>
      <c r="F9350">
        <v>1772.2249999999999</v>
      </c>
      <c r="G9350">
        <v>392.74</v>
      </c>
      <c r="H9350">
        <v>386</v>
      </c>
      <c r="I9350">
        <v>11</v>
      </c>
      <c r="J9350">
        <v>1287.7</v>
      </c>
      <c r="K9350" t="str">
        <f t="shared" si="146"/>
        <v>High Risk</v>
      </c>
    </row>
    <row r="9351" spans="1:11" x14ac:dyDescent="0.25">
      <c r="A9351">
        <v>9350</v>
      </c>
      <c r="B9351">
        <v>29</v>
      </c>
      <c r="C9351" t="s">
        <v>13</v>
      </c>
      <c r="D9351" t="s">
        <v>14</v>
      </c>
      <c r="E9351" t="s">
        <v>15</v>
      </c>
      <c r="F9351">
        <v>1237.28</v>
      </c>
      <c r="G9351">
        <v>1972.15</v>
      </c>
      <c r="H9351">
        <v>493</v>
      </c>
      <c r="I9351">
        <v>10</v>
      </c>
      <c r="J9351">
        <v>1575.14</v>
      </c>
      <c r="K9351" t="str">
        <f t="shared" si="146"/>
        <v>Moderate Risk</v>
      </c>
    </row>
    <row r="9352" spans="1:11" x14ac:dyDescent="0.25">
      <c r="A9352">
        <v>9351</v>
      </c>
      <c r="B9352">
        <v>22</v>
      </c>
      <c r="C9352" t="s">
        <v>10</v>
      </c>
      <c r="D9352" t="s">
        <v>18</v>
      </c>
      <c r="E9352" t="s">
        <v>21</v>
      </c>
      <c r="F9352">
        <v>2949.78</v>
      </c>
      <c r="G9352">
        <v>4590.57</v>
      </c>
      <c r="H9352">
        <v>623</v>
      </c>
      <c r="I9352">
        <v>6</v>
      </c>
      <c r="J9352">
        <v>9294.58</v>
      </c>
      <c r="K9352" t="str">
        <f t="shared" si="146"/>
        <v>Low Risk</v>
      </c>
    </row>
    <row r="9353" spans="1:11" x14ac:dyDescent="0.25">
      <c r="A9353">
        <v>9352</v>
      </c>
      <c r="B9353">
        <v>71</v>
      </c>
      <c r="C9353" t="s">
        <v>10</v>
      </c>
      <c r="D9353" t="s">
        <v>11</v>
      </c>
      <c r="E9353" t="s">
        <v>15</v>
      </c>
      <c r="F9353">
        <v>3601.81</v>
      </c>
      <c r="G9353">
        <v>7633.75</v>
      </c>
      <c r="H9353">
        <v>655</v>
      </c>
      <c r="I9353">
        <v>5</v>
      </c>
      <c r="J9353">
        <v>13906.62</v>
      </c>
      <c r="K9353" t="str">
        <f t="shared" si="146"/>
        <v>Low Risk</v>
      </c>
    </row>
    <row r="9354" spans="1:11" x14ac:dyDescent="0.25">
      <c r="A9354">
        <v>9353</v>
      </c>
      <c r="B9354">
        <v>69</v>
      </c>
      <c r="C9354" t="s">
        <v>13</v>
      </c>
      <c r="D9354" t="s">
        <v>18</v>
      </c>
      <c r="E9354" t="s">
        <v>15</v>
      </c>
      <c r="F9354">
        <v>1545.29</v>
      </c>
      <c r="G9354">
        <v>2996.74</v>
      </c>
      <c r="H9354">
        <v>531</v>
      </c>
      <c r="I9354">
        <v>7</v>
      </c>
      <c r="J9354">
        <v>4614.7700000000004</v>
      </c>
      <c r="K9354" t="str">
        <f t="shared" si="146"/>
        <v>Low Risk</v>
      </c>
    </row>
    <row r="9355" spans="1:11" x14ac:dyDescent="0.25">
      <c r="A9355">
        <v>9354</v>
      </c>
      <c r="B9355">
        <v>71</v>
      </c>
      <c r="C9355" t="s">
        <v>10</v>
      </c>
      <c r="D9355" t="s">
        <v>11</v>
      </c>
      <c r="E9355" t="s">
        <v>17</v>
      </c>
      <c r="F9355">
        <v>1772.2249999999999</v>
      </c>
      <c r="G9355">
        <v>5914.48</v>
      </c>
      <c r="H9355">
        <v>658</v>
      </c>
      <c r="I9355">
        <v>8</v>
      </c>
      <c r="J9355">
        <v>9318.66</v>
      </c>
      <c r="K9355" t="str">
        <f t="shared" si="146"/>
        <v>Low Risk</v>
      </c>
    </row>
    <row r="9356" spans="1:11" x14ac:dyDescent="0.25">
      <c r="A9356">
        <v>9355</v>
      </c>
      <c r="B9356">
        <v>45</v>
      </c>
      <c r="C9356" t="s">
        <v>10</v>
      </c>
      <c r="D9356" t="s">
        <v>16</v>
      </c>
      <c r="E9356" t="s">
        <v>17</v>
      </c>
      <c r="F9356">
        <v>1772.2249999999999</v>
      </c>
      <c r="G9356">
        <v>1170.56</v>
      </c>
      <c r="H9356">
        <v>538</v>
      </c>
      <c r="I9356">
        <v>7</v>
      </c>
      <c r="J9356">
        <v>2840.58</v>
      </c>
      <c r="K9356" t="str">
        <f t="shared" si="146"/>
        <v>Low Risk</v>
      </c>
    </row>
    <row r="9357" spans="1:11" x14ac:dyDescent="0.25">
      <c r="A9357">
        <v>9356</v>
      </c>
      <c r="B9357">
        <v>73</v>
      </c>
      <c r="C9357" t="s">
        <v>10</v>
      </c>
      <c r="D9357" t="s">
        <v>14</v>
      </c>
      <c r="E9357" t="s">
        <v>12</v>
      </c>
      <c r="F9357">
        <v>2414.48</v>
      </c>
      <c r="G9357">
        <v>3237.28</v>
      </c>
      <c r="H9357">
        <v>619</v>
      </c>
      <c r="I9357">
        <v>8</v>
      </c>
      <c r="J9357">
        <v>5908.29</v>
      </c>
      <c r="K9357" t="str">
        <f t="shared" si="146"/>
        <v>Low Risk</v>
      </c>
    </row>
    <row r="9358" spans="1:11" x14ac:dyDescent="0.25">
      <c r="A9358">
        <v>9357</v>
      </c>
      <c r="B9358">
        <v>52</v>
      </c>
      <c r="C9358" t="s">
        <v>13</v>
      </c>
      <c r="D9358" t="s">
        <v>16</v>
      </c>
      <c r="E9358" t="s">
        <v>152</v>
      </c>
      <c r="F9358">
        <v>955.48</v>
      </c>
      <c r="G9358">
        <v>1141.78</v>
      </c>
      <c r="H9358">
        <v>576</v>
      </c>
      <c r="I9358">
        <v>13</v>
      </c>
      <c r="J9358">
        <v>2585.4899999999998</v>
      </c>
      <c r="K9358" t="str">
        <f t="shared" si="146"/>
        <v>Moderate Risk</v>
      </c>
    </row>
    <row r="9359" spans="1:11" x14ac:dyDescent="0.25">
      <c r="A9359">
        <v>9358</v>
      </c>
      <c r="B9359">
        <v>22</v>
      </c>
      <c r="C9359" t="s">
        <v>10</v>
      </c>
      <c r="D9359" t="s">
        <v>11</v>
      </c>
      <c r="E9359" t="s">
        <v>21</v>
      </c>
      <c r="F9359">
        <v>1393.18</v>
      </c>
      <c r="G9359">
        <v>1858.28</v>
      </c>
      <c r="H9359">
        <v>514</v>
      </c>
      <c r="I9359">
        <v>7</v>
      </c>
      <c r="J9359">
        <v>5634.45</v>
      </c>
      <c r="K9359" t="str">
        <f t="shared" si="146"/>
        <v>Low Risk</v>
      </c>
    </row>
    <row r="9360" spans="1:11" x14ac:dyDescent="0.25">
      <c r="A9360">
        <v>9359</v>
      </c>
      <c r="B9360">
        <v>51</v>
      </c>
      <c r="C9360" t="s">
        <v>10</v>
      </c>
      <c r="D9360" t="s">
        <v>14</v>
      </c>
      <c r="E9360" t="s">
        <v>15</v>
      </c>
      <c r="F9360">
        <v>481.19</v>
      </c>
      <c r="G9360">
        <v>1116.0899999999999</v>
      </c>
      <c r="H9360">
        <v>444</v>
      </c>
      <c r="I9360">
        <v>9</v>
      </c>
      <c r="J9360">
        <v>500</v>
      </c>
      <c r="K9360" t="str">
        <f t="shared" si="146"/>
        <v>Moderate Risk</v>
      </c>
    </row>
    <row r="9361" spans="1:11" x14ac:dyDescent="0.25">
      <c r="A9361">
        <v>9360</v>
      </c>
      <c r="B9361">
        <v>63</v>
      </c>
      <c r="C9361" t="s">
        <v>13</v>
      </c>
      <c r="D9361" t="s">
        <v>18</v>
      </c>
      <c r="E9361" t="s">
        <v>17</v>
      </c>
      <c r="F9361">
        <v>1859.22</v>
      </c>
      <c r="G9361">
        <v>3116.64</v>
      </c>
      <c r="H9361">
        <v>576</v>
      </c>
      <c r="I9361">
        <v>7</v>
      </c>
      <c r="J9361">
        <v>6014.55</v>
      </c>
      <c r="K9361" t="str">
        <f t="shared" si="146"/>
        <v>Low Risk</v>
      </c>
    </row>
    <row r="9362" spans="1:11" x14ac:dyDescent="0.25">
      <c r="A9362">
        <v>9361</v>
      </c>
      <c r="B9362">
        <v>51</v>
      </c>
      <c r="C9362" t="s">
        <v>10</v>
      </c>
      <c r="D9362" t="s">
        <v>16</v>
      </c>
      <c r="E9362" t="s">
        <v>15</v>
      </c>
      <c r="F9362">
        <v>1478.55</v>
      </c>
      <c r="G9362">
        <v>1854.13</v>
      </c>
      <c r="H9362">
        <v>581</v>
      </c>
      <c r="I9362">
        <v>2</v>
      </c>
      <c r="J9362">
        <v>3467.45</v>
      </c>
      <c r="K9362" t="str">
        <f t="shared" si="146"/>
        <v>Low Risk</v>
      </c>
    </row>
    <row r="9363" spans="1:11" x14ac:dyDescent="0.25">
      <c r="A9363">
        <v>9362</v>
      </c>
      <c r="B9363">
        <v>30</v>
      </c>
      <c r="C9363" t="s">
        <v>10</v>
      </c>
      <c r="D9363" t="s">
        <v>11</v>
      </c>
      <c r="E9363" t="s">
        <v>17</v>
      </c>
      <c r="F9363">
        <v>1782.84</v>
      </c>
      <c r="G9363">
        <v>5485.22</v>
      </c>
      <c r="H9363">
        <v>570</v>
      </c>
      <c r="I9363">
        <v>4</v>
      </c>
      <c r="J9363">
        <v>4631.7</v>
      </c>
      <c r="K9363" t="str">
        <f t="shared" si="146"/>
        <v>Low Risk</v>
      </c>
    </row>
    <row r="9364" spans="1:11" x14ac:dyDescent="0.25">
      <c r="A9364">
        <v>9363</v>
      </c>
      <c r="B9364">
        <v>56</v>
      </c>
      <c r="C9364" t="s">
        <v>10</v>
      </c>
      <c r="D9364" t="s">
        <v>11</v>
      </c>
      <c r="E9364" t="s">
        <v>17</v>
      </c>
      <c r="F9364">
        <v>761.17</v>
      </c>
      <c r="G9364">
        <v>1523.51</v>
      </c>
      <c r="H9364">
        <v>468</v>
      </c>
      <c r="I9364">
        <v>7</v>
      </c>
      <c r="J9364">
        <v>500</v>
      </c>
      <c r="K9364" t="str">
        <f t="shared" si="146"/>
        <v>Moderate Risk</v>
      </c>
    </row>
    <row r="9365" spans="1:11" x14ac:dyDescent="0.25">
      <c r="A9365">
        <v>9364</v>
      </c>
      <c r="B9365">
        <v>59</v>
      </c>
      <c r="C9365" t="s">
        <v>13</v>
      </c>
      <c r="D9365" t="s">
        <v>11</v>
      </c>
      <c r="E9365" t="s">
        <v>17</v>
      </c>
      <c r="F9365">
        <v>3269.7</v>
      </c>
      <c r="G9365">
        <v>4269.09</v>
      </c>
      <c r="H9365">
        <v>647</v>
      </c>
      <c r="I9365">
        <v>8</v>
      </c>
      <c r="J9365">
        <v>9185.75</v>
      </c>
      <c r="K9365" t="str">
        <f t="shared" si="146"/>
        <v>Low Risk</v>
      </c>
    </row>
    <row r="9366" spans="1:11" x14ac:dyDescent="0.25">
      <c r="A9366">
        <v>9365</v>
      </c>
      <c r="B9366">
        <v>62</v>
      </c>
      <c r="C9366" t="s">
        <v>13</v>
      </c>
      <c r="D9366" t="s">
        <v>16</v>
      </c>
      <c r="E9366" t="s">
        <v>20</v>
      </c>
      <c r="F9366">
        <v>4265.99</v>
      </c>
      <c r="G9366">
        <v>8259.83</v>
      </c>
      <c r="H9366">
        <v>726</v>
      </c>
      <c r="I9366">
        <v>4</v>
      </c>
      <c r="J9366">
        <v>5332.54</v>
      </c>
      <c r="K9366" t="str">
        <f t="shared" si="146"/>
        <v>Low Risk</v>
      </c>
    </row>
    <row r="9367" spans="1:11" x14ac:dyDescent="0.25">
      <c r="A9367">
        <v>9366</v>
      </c>
      <c r="B9367">
        <v>65</v>
      </c>
      <c r="C9367" t="s">
        <v>10</v>
      </c>
      <c r="D9367" t="s">
        <v>16</v>
      </c>
      <c r="E9367" t="s">
        <v>15</v>
      </c>
      <c r="F9367">
        <v>2018.31</v>
      </c>
      <c r="G9367">
        <v>5554.93</v>
      </c>
      <c r="H9367">
        <v>566</v>
      </c>
      <c r="I9367">
        <v>9</v>
      </c>
      <c r="J9367">
        <v>4832.78</v>
      </c>
      <c r="K9367" t="str">
        <f t="shared" si="146"/>
        <v>Low Risk</v>
      </c>
    </row>
    <row r="9368" spans="1:11" x14ac:dyDescent="0.25">
      <c r="A9368">
        <v>9367</v>
      </c>
      <c r="B9368">
        <v>75</v>
      </c>
      <c r="C9368" t="s">
        <v>10</v>
      </c>
      <c r="D9368" t="s">
        <v>14</v>
      </c>
      <c r="E9368" t="s">
        <v>12</v>
      </c>
      <c r="F9368">
        <v>705.73</v>
      </c>
      <c r="G9368">
        <v>1852.32</v>
      </c>
      <c r="H9368">
        <v>469</v>
      </c>
      <c r="I9368">
        <v>7</v>
      </c>
      <c r="J9368">
        <v>757.21</v>
      </c>
      <c r="K9368" t="str">
        <f t="shared" si="146"/>
        <v>Moderate Risk</v>
      </c>
    </row>
    <row r="9369" spans="1:11" x14ac:dyDescent="0.25">
      <c r="A9369">
        <v>9368</v>
      </c>
      <c r="B9369">
        <v>31</v>
      </c>
      <c r="C9369" t="s">
        <v>10</v>
      </c>
      <c r="D9369" t="s">
        <v>11</v>
      </c>
      <c r="E9369" t="s">
        <v>17</v>
      </c>
      <c r="F9369">
        <v>775.01</v>
      </c>
      <c r="G9369">
        <v>567.79</v>
      </c>
      <c r="H9369">
        <v>459</v>
      </c>
      <c r="I9369">
        <v>7</v>
      </c>
      <c r="J9369">
        <v>500</v>
      </c>
      <c r="K9369" t="str">
        <f t="shared" si="146"/>
        <v>Moderate Risk</v>
      </c>
    </row>
    <row r="9370" spans="1:11" x14ac:dyDescent="0.25">
      <c r="A9370">
        <v>9369</v>
      </c>
      <c r="B9370">
        <v>28</v>
      </c>
      <c r="C9370" t="s">
        <v>10</v>
      </c>
      <c r="D9370" t="s">
        <v>11</v>
      </c>
      <c r="E9370" t="s">
        <v>17</v>
      </c>
      <c r="F9370">
        <v>1524.87</v>
      </c>
      <c r="G9370">
        <v>2387.16</v>
      </c>
      <c r="H9370">
        <v>507</v>
      </c>
      <c r="I9370">
        <v>5</v>
      </c>
      <c r="J9370">
        <v>1142.73</v>
      </c>
      <c r="K9370" t="str">
        <f t="shared" si="146"/>
        <v>Low Risk</v>
      </c>
    </row>
    <row r="9371" spans="1:11" x14ac:dyDescent="0.25">
      <c r="A9371">
        <v>9370</v>
      </c>
      <c r="B9371">
        <v>59</v>
      </c>
      <c r="C9371" t="s">
        <v>13</v>
      </c>
      <c r="D9371" t="s">
        <v>11</v>
      </c>
      <c r="E9371" t="s">
        <v>21</v>
      </c>
      <c r="F9371">
        <v>1772.2249999999999</v>
      </c>
      <c r="G9371">
        <v>2605.2399999999998</v>
      </c>
      <c r="H9371">
        <v>501</v>
      </c>
      <c r="I9371">
        <v>10</v>
      </c>
      <c r="J9371">
        <v>2410.36</v>
      </c>
      <c r="K9371" t="str">
        <f t="shared" si="146"/>
        <v>Low Risk</v>
      </c>
    </row>
    <row r="9372" spans="1:11" x14ac:dyDescent="0.25">
      <c r="A9372">
        <v>9371</v>
      </c>
      <c r="B9372">
        <v>55</v>
      </c>
      <c r="C9372" t="s">
        <v>10</v>
      </c>
      <c r="D9372" t="s">
        <v>11</v>
      </c>
      <c r="E9372" t="s">
        <v>21</v>
      </c>
      <c r="F9372">
        <v>2734.83</v>
      </c>
      <c r="G9372">
        <v>4170.7299999999996</v>
      </c>
      <c r="H9372">
        <v>624</v>
      </c>
      <c r="I9372">
        <v>8</v>
      </c>
      <c r="J9372">
        <v>9230.4699999999993</v>
      </c>
      <c r="K9372" t="str">
        <f t="shared" si="146"/>
        <v>Low Risk</v>
      </c>
    </row>
    <row r="9373" spans="1:11" x14ac:dyDescent="0.25">
      <c r="A9373">
        <v>9372</v>
      </c>
      <c r="B9373">
        <v>21</v>
      </c>
      <c r="C9373" t="s">
        <v>10</v>
      </c>
      <c r="D9373" t="s">
        <v>16</v>
      </c>
      <c r="E9373" t="s">
        <v>17</v>
      </c>
      <c r="F9373">
        <v>1481.82</v>
      </c>
      <c r="G9373">
        <v>2544.04</v>
      </c>
      <c r="H9373">
        <v>576</v>
      </c>
      <c r="I9373">
        <v>8</v>
      </c>
      <c r="J9373">
        <v>2575.59</v>
      </c>
      <c r="K9373" t="str">
        <f t="shared" si="146"/>
        <v>Low Risk</v>
      </c>
    </row>
    <row r="9374" spans="1:11" x14ac:dyDescent="0.25">
      <c r="A9374">
        <v>9373</v>
      </c>
      <c r="B9374">
        <v>70</v>
      </c>
      <c r="C9374" t="s">
        <v>13</v>
      </c>
      <c r="D9374" t="s">
        <v>16</v>
      </c>
      <c r="E9374" t="s">
        <v>20</v>
      </c>
      <c r="F9374">
        <v>2329.44</v>
      </c>
      <c r="G9374">
        <v>3470.43</v>
      </c>
      <c r="H9374">
        <v>629</v>
      </c>
      <c r="I9374">
        <v>5</v>
      </c>
      <c r="J9374">
        <v>4422.74</v>
      </c>
      <c r="K9374" t="str">
        <f t="shared" si="146"/>
        <v>Low Risk</v>
      </c>
    </row>
    <row r="9375" spans="1:11" x14ac:dyDescent="0.25">
      <c r="A9375">
        <v>9374</v>
      </c>
      <c r="B9375">
        <v>50</v>
      </c>
      <c r="C9375" t="s">
        <v>10</v>
      </c>
      <c r="D9375" t="s">
        <v>11</v>
      </c>
      <c r="E9375" t="s">
        <v>152</v>
      </c>
      <c r="F9375">
        <v>1485.22</v>
      </c>
      <c r="G9375">
        <v>3145.08</v>
      </c>
      <c r="H9375">
        <v>580</v>
      </c>
      <c r="I9375">
        <v>9</v>
      </c>
      <c r="J9375">
        <v>4743.12</v>
      </c>
      <c r="K9375" t="str">
        <f t="shared" si="146"/>
        <v>Low Risk</v>
      </c>
    </row>
    <row r="9376" spans="1:11" x14ac:dyDescent="0.25">
      <c r="A9376">
        <v>9375</v>
      </c>
      <c r="B9376">
        <v>24</v>
      </c>
      <c r="C9376" t="s">
        <v>13</v>
      </c>
      <c r="D9376" t="s">
        <v>18</v>
      </c>
      <c r="E9376" t="s">
        <v>20</v>
      </c>
      <c r="F9376">
        <v>1817.33</v>
      </c>
      <c r="G9376">
        <v>3918.35</v>
      </c>
      <c r="H9376">
        <v>509</v>
      </c>
      <c r="I9376">
        <v>12</v>
      </c>
      <c r="J9376">
        <v>4437.01</v>
      </c>
      <c r="K9376" t="str">
        <f t="shared" si="146"/>
        <v>Moderate Risk</v>
      </c>
    </row>
    <row r="9377" spans="1:11" x14ac:dyDescent="0.25">
      <c r="A9377">
        <v>9376</v>
      </c>
      <c r="B9377">
        <v>73</v>
      </c>
      <c r="C9377" t="s">
        <v>10</v>
      </c>
      <c r="D9377" t="s">
        <v>14</v>
      </c>
      <c r="E9377" t="s">
        <v>17</v>
      </c>
      <c r="F9377">
        <v>905.27</v>
      </c>
      <c r="G9377">
        <v>2689.26</v>
      </c>
      <c r="H9377">
        <v>576</v>
      </c>
      <c r="I9377">
        <v>6</v>
      </c>
      <c r="J9377">
        <v>1301.74</v>
      </c>
      <c r="K9377" t="str">
        <f t="shared" si="146"/>
        <v>Low Risk</v>
      </c>
    </row>
    <row r="9378" spans="1:11" x14ac:dyDescent="0.25">
      <c r="A9378">
        <v>9377</v>
      </c>
      <c r="B9378">
        <v>58</v>
      </c>
      <c r="C9378" t="s">
        <v>13</v>
      </c>
      <c r="D9378" t="s">
        <v>16</v>
      </c>
      <c r="E9378" t="s">
        <v>17</v>
      </c>
      <c r="F9378">
        <v>1107.8</v>
      </c>
      <c r="G9378">
        <v>2803.92</v>
      </c>
      <c r="H9378">
        <v>563</v>
      </c>
      <c r="I9378">
        <v>4</v>
      </c>
      <c r="J9378">
        <v>500</v>
      </c>
      <c r="K9378" t="str">
        <f t="shared" si="146"/>
        <v>Low Risk</v>
      </c>
    </row>
    <row r="9379" spans="1:11" x14ac:dyDescent="0.25">
      <c r="A9379">
        <v>9378</v>
      </c>
      <c r="B9379">
        <v>25</v>
      </c>
      <c r="C9379" t="s">
        <v>10</v>
      </c>
      <c r="D9379" t="s">
        <v>19</v>
      </c>
      <c r="E9379" t="s">
        <v>17</v>
      </c>
      <c r="F9379">
        <v>2693.64</v>
      </c>
      <c r="G9379">
        <v>5984.05</v>
      </c>
      <c r="H9379">
        <v>590</v>
      </c>
      <c r="I9379">
        <v>11</v>
      </c>
      <c r="J9379">
        <v>6191.98</v>
      </c>
      <c r="K9379" t="str">
        <f t="shared" si="146"/>
        <v>Moderate Risk</v>
      </c>
    </row>
    <row r="9380" spans="1:11" x14ac:dyDescent="0.25">
      <c r="A9380">
        <v>9379</v>
      </c>
      <c r="B9380">
        <v>54</v>
      </c>
      <c r="C9380" t="s">
        <v>13</v>
      </c>
      <c r="D9380" t="s">
        <v>16</v>
      </c>
      <c r="E9380" t="s">
        <v>17</v>
      </c>
      <c r="F9380">
        <v>1901.49</v>
      </c>
      <c r="G9380">
        <v>4723.1099999999997</v>
      </c>
      <c r="H9380">
        <v>592</v>
      </c>
      <c r="I9380">
        <v>4</v>
      </c>
      <c r="J9380">
        <v>6366.57</v>
      </c>
      <c r="K9380" t="str">
        <f t="shared" si="146"/>
        <v>Low Risk</v>
      </c>
    </row>
    <row r="9381" spans="1:11" x14ac:dyDescent="0.25">
      <c r="A9381">
        <v>9380</v>
      </c>
      <c r="B9381">
        <v>68</v>
      </c>
      <c r="C9381" t="s">
        <v>10</v>
      </c>
      <c r="D9381" t="s">
        <v>11</v>
      </c>
      <c r="E9381" t="s">
        <v>20</v>
      </c>
      <c r="F9381">
        <v>1749.4</v>
      </c>
      <c r="G9381">
        <v>2030.94</v>
      </c>
      <c r="H9381">
        <v>555</v>
      </c>
      <c r="I9381">
        <v>6</v>
      </c>
      <c r="J9381">
        <v>5574.9</v>
      </c>
      <c r="K9381" t="str">
        <f t="shared" si="146"/>
        <v>Low Risk</v>
      </c>
    </row>
    <row r="9382" spans="1:11" x14ac:dyDescent="0.25">
      <c r="A9382">
        <v>9381</v>
      </c>
      <c r="B9382">
        <v>27</v>
      </c>
      <c r="C9382" t="s">
        <v>13</v>
      </c>
      <c r="D9382" t="s">
        <v>14</v>
      </c>
      <c r="E9382" t="s">
        <v>17</v>
      </c>
      <c r="F9382">
        <v>1181.97</v>
      </c>
      <c r="G9382">
        <v>1504.36</v>
      </c>
      <c r="H9382">
        <v>545</v>
      </c>
      <c r="I9382">
        <v>7</v>
      </c>
      <c r="J9382">
        <v>3109.89</v>
      </c>
      <c r="K9382" t="str">
        <f t="shared" si="146"/>
        <v>Low Risk</v>
      </c>
    </row>
    <row r="9383" spans="1:11" x14ac:dyDescent="0.25">
      <c r="A9383">
        <v>9382</v>
      </c>
      <c r="B9383">
        <v>60</v>
      </c>
      <c r="C9383" t="s">
        <v>10</v>
      </c>
      <c r="D9383" t="s">
        <v>18</v>
      </c>
      <c r="E9383" t="s">
        <v>21</v>
      </c>
      <c r="F9383">
        <v>2276.29</v>
      </c>
      <c r="G9383">
        <v>3365.83</v>
      </c>
      <c r="H9383">
        <v>599</v>
      </c>
      <c r="I9383">
        <v>6</v>
      </c>
      <c r="J9383">
        <v>5440.69</v>
      </c>
      <c r="K9383" t="str">
        <f t="shared" si="146"/>
        <v>Low Risk</v>
      </c>
    </row>
    <row r="9384" spans="1:11" x14ac:dyDescent="0.25">
      <c r="A9384">
        <v>9383</v>
      </c>
      <c r="B9384">
        <v>74</v>
      </c>
      <c r="C9384" t="s">
        <v>13</v>
      </c>
      <c r="D9384" t="s">
        <v>11</v>
      </c>
      <c r="E9384" t="s">
        <v>15</v>
      </c>
      <c r="F9384">
        <v>685.98</v>
      </c>
      <c r="G9384">
        <v>1366.21</v>
      </c>
      <c r="H9384">
        <v>576</v>
      </c>
      <c r="I9384">
        <v>15</v>
      </c>
      <c r="J9384">
        <v>3465.92</v>
      </c>
      <c r="K9384" t="str">
        <f t="shared" si="146"/>
        <v>Moderate Risk</v>
      </c>
    </row>
    <row r="9385" spans="1:11" x14ac:dyDescent="0.25">
      <c r="A9385">
        <v>9384</v>
      </c>
      <c r="B9385">
        <v>32</v>
      </c>
      <c r="C9385" t="s">
        <v>10</v>
      </c>
      <c r="D9385" t="s">
        <v>16</v>
      </c>
      <c r="E9385" t="s">
        <v>17</v>
      </c>
      <c r="F9385">
        <v>2980.12</v>
      </c>
      <c r="G9385">
        <v>4857.62</v>
      </c>
      <c r="H9385">
        <v>608</v>
      </c>
      <c r="I9385">
        <v>4</v>
      </c>
      <c r="J9385">
        <v>9738.81</v>
      </c>
      <c r="K9385" t="str">
        <f t="shared" si="146"/>
        <v>Low Risk</v>
      </c>
    </row>
    <row r="9386" spans="1:11" x14ac:dyDescent="0.25">
      <c r="A9386">
        <v>9385</v>
      </c>
      <c r="B9386">
        <v>55</v>
      </c>
      <c r="C9386" t="s">
        <v>10</v>
      </c>
      <c r="D9386" t="s">
        <v>11</v>
      </c>
      <c r="E9386" t="s">
        <v>15</v>
      </c>
      <c r="F9386">
        <v>771.93</v>
      </c>
      <c r="G9386">
        <v>1083.79</v>
      </c>
      <c r="H9386">
        <v>452</v>
      </c>
      <c r="I9386">
        <v>8</v>
      </c>
      <c r="J9386">
        <v>2958.99</v>
      </c>
      <c r="K9386" t="str">
        <f t="shared" si="146"/>
        <v>Moderate Risk</v>
      </c>
    </row>
    <row r="9387" spans="1:11" x14ac:dyDescent="0.25">
      <c r="A9387">
        <v>9386</v>
      </c>
      <c r="B9387">
        <v>32</v>
      </c>
      <c r="C9387" t="s">
        <v>13</v>
      </c>
      <c r="D9387" t="s">
        <v>14</v>
      </c>
      <c r="E9387" t="s">
        <v>12</v>
      </c>
      <c r="F9387">
        <v>1772.2249999999999</v>
      </c>
      <c r="G9387">
        <v>3516.8</v>
      </c>
      <c r="H9387">
        <v>579</v>
      </c>
      <c r="I9387">
        <v>8</v>
      </c>
      <c r="J9387">
        <v>6826.75</v>
      </c>
      <c r="K9387" t="str">
        <f t="shared" si="146"/>
        <v>Low Risk</v>
      </c>
    </row>
    <row r="9388" spans="1:11" x14ac:dyDescent="0.25">
      <c r="A9388">
        <v>9387</v>
      </c>
      <c r="B9388">
        <v>22</v>
      </c>
      <c r="C9388" t="s">
        <v>13</v>
      </c>
      <c r="D9388" t="s">
        <v>11</v>
      </c>
      <c r="E9388" t="s">
        <v>12</v>
      </c>
      <c r="F9388">
        <v>2514.02</v>
      </c>
      <c r="G9388">
        <v>4966.78</v>
      </c>
      <c r="H9388">
        <v>612</v>
      </c>
      <c r="I9388">
        <v>11</v>
      </c>
      <c r="J9388">
        <v>9947.99</v>
      </c>
      <c r="K9388" t="str">
        <f t="shared" si="146"/>
        <v>Moderate Risk</v>
      </c>
    </row>
    <row r="9389" spans="1:11" x14ac:dyDescent="0.25">
      <c r="A9389">
        <v>9388</v>
      </c>
      <c r="B9389">
        <v>46</v>
      </c>
      <c r="C9389" t="s">
        <v>13</v>
      </c>
      <c r="D9389" t="s">
        <v>11</v>
      </c>
      <c r="E9389" t="s">
        <v>21</v>
      </c>
      <c r="F9389">
        <v>2592.8000000000002</v>
      </c>
      <c r="G9389">
        <v>4269.95</v>
      </c>
      <c r="H9389">
        <v>584</v>
      </c>
      <c r="I9389">
        <v>4</v>
      </c>
      <c r="J9389">
        <v>9064.85</v>
      </c>
      <c r="K9389" t="str">
        <f t="shared" si="146"/>
        <v>Low Risk</v>
      </c>
    </row>
    <row r="9390" spans="1:11" x14ac:dyDescent="0.25">
      <c r="A9390">
        <v>9389</v>
      </c>
      <c r="B9390">
        <v>36</v>
      </c>
      <c r="C9390" t="s">
        <v>10</v>
      </c>
      <c r="D9390" t="s">
        <v>18</v>
      </c>
      <c r="E9390" t="s">
        <v>15</v>
      </c>
      <c r="F9390">
        <v>3400.61</v>
      </c>
      <c r="G9390">
        <v>6752.32</v>
      </c>
      <c r="H9390">
        <v>688</v>
      </c>
      <c r="I9390">
        <v>4</v>
      </c>
      <c r="J9390">
        <v>11696.4</v>
      </c>
      <c r="K9390" t="str">
        <f t="shared" si="146"/>
        <v>Low Risk</v>
      </c>
    </row>
    <row r="9391" spans="1:11" x14ac:dyDescent="0.25">
      <c r="A9391">
        <v>9390</v>
      </c>
      <c r="B9391">
        <v>71</v>
      </c>
      <c r="C9391" t="s">
        <v>10</v>
      </c>
      <c r="D9391" t="s">
        <v>18</v>
      </c>
      <c r="E9391" t="s">
        <v>12</v>
      </c>
      <c r="F9391">
        <v>2625.6</v>
      </c>
      <c r="G9391">
        <v>3237.28</v>
      </c>
      <c r="H9391">
        <v>605</v>
      </c>
      <c r="I9391">
        <v>9</v>
      </c>
      <c r="J9391">
        <v>5358.63</v>
      </c>
      <c r="K9391" t="str">
        <f t="shared" si="146"/>
        <v>Low Risk</v>
      </c>
    </row>
    <row r="9392" spans="1:11" x14ac:dyDescent="0.25">
      <c r="A9392">
        <v>9391</v>
      </c>
      <c r="B9392">
        <v>68</v>
      </c>
      <c r="C9392" t="s">
        <v>13</v>
      </c>
      <c r="D9392" t="s">
        <v>16</v>
      </c>
      <c r="E9392" t="s">
        <v>20</v>
      </c>
      <c r="F9392">
        <v>1261.1600000000001</v>
      </c>
      <c r="G9392">
        <v>2504.11</v>
      </c>
      <c r="H9392">
        <v>544</v>
      </c>
      <c r="I9392">
        <v>7</v>
      </c>
      <c r="J9392">
        <v>1107.06</v>
      </c>
      <c r="K9392" t="str">
        <f t="shared" si="146"/>
        <v>Low Risk</v>
      </c>
    </row>
    <row r="9393" spans="1:11" x14ac:dyDescent="0.25">
      <c r="A9393">
        <v>9392</v>
      </c>
      <c r="B9393">
        <v>27</v>
      </c>
      <c r="C9393" t="s">
        <v>10</v>
      </c>
      <c r="D9393" t="s">
        <v>14</v>
      </c>
      <c r="E9393" t="s">
        <v>12</v>
      </c>
      <c r="F9393">
        <v>621.16999999999996</v>
      </c>
      <c r="G9393">
        <v>1653.15</v>
      </c>
      <c r="H9393">
        <v>423</v>
      </c>
      <c r="I9393">
        <v>5</v>
      </c>
      <c r="J9393">
        <v>500</v>
      </c>
      <c r="K9393" t="str">
        <f t="shared" si="146"/>
        <v>Moderate Risk</v>
      </c>
    </row>
    <row r="9394" spans="1:11" x14ac:dyDescent="0.25">
      <c r="A9394">
        <v>9393</v>
      </c>
      <c r="B9394">
        <v>29</v>
      </c>
      <c r="C9394" t="s">
        <v>10</v>
      </c>
      <c r="D9394" t="s">
        <v>11</v>
      </c>
      <c r="E9394" t="s">
        <v>17</v>
      </c>
      <c r="F9394">
        <v>1486.5</v>
      </c>
      <c r="G9394">
        <v>713.1</v>
      </c>
      <c r="H9394">
        <v>588</v>
      </c>
      <c r="I9394">
        <v>2</v>
      </c>
      <c r="J9394">
        <v>3683.56</v>
      </c>
      <c r="K9394" t="str">
        <f t="shared" si="146"/>
        <v>Low Risk</v>
      </c>
    </row>
    <row r="9395" spans="1:11" x14ac:dyDescent="0.25">
      <c r="A9395">
        <v>9394</v>
      </c>
      <c r="B9395">
        <v>71</v>
      </c>
      <c r="C9395" t="s">
        <v>10</v>
      </c>
      <c r="D9395" t="s">
        <v>16</v>
      </c>
      <c r="E9395" t="s">
        <v>12</v>
      </c>
      <c r="F9395">
        <v>1402.64</v>
      </c>
      <c r="G9395">
        <v>1809.69</v>
      </c>
      <c r="H9395">
        <v>608</v>
      </c>
      <c r="I9395">
        <v>9</v>
      </c>
      <c r="J9395">
        <v>5332.54</v>
      </c>
      <c r="K9395" t="str">
        <f t="shared" si="146"/>
        <v>Low Risk</v>
      </c>
    </row>
    <row r="9396" spans="1:11" x14ac:dyDescent="0.25">
      <c r="A9396">
        <v>9395</v>
      </c>
      <c r="B9396">
        <v>21</v>
      </c>
      <c r="C9396" t="s">
        <v>10</v>
      </c>
      <c r="D9396" t="s">
        <v>14</v>
      </c>
      <c r="E9396" t="s">
        <v>12</v>
      </c>
      <c r="F9396">
        <v>913.95</v>
      </c>
      <c r="G9396">
        <v>829.83</v>
      </c>
      <c r="H9396">
        <v>482</v>
      </c>
      <c r="I9396">
        <v>7</v>
      </c>
      <c r="J9396">
        <v>2874.95</v>
      </c>
      <c r="K9396" t="str">
        <f t="shared" si="146"/>
        <v>Moderate Risk</v>
      </c>
    </row>
    <row r="9397" spans="1:11" x14ac:dyDescent="0.25">
      <c r="A9397">
        <v>9396</v>
      </c>
      <c r="B9397">
        <v>48</v>
      </c>
      <c r="C9397" t="s">
        <v>13</v>
      </c>
      <c r="D9397" t="s">
        <v>16</v>
      </c>
      <c r="E9397" t="s">
        <v>12</v>
      </c>
      <c r="F9397">
        <v>2487.9</v>
      </c>
      <c r="G9397">
        <v>4504.28</v>
      </c>
      <c r="H9397">
        <v>576</v>
      </c>
      <c r="I9397">
        <v>10</v>
      </c>
      <c r="J9397">
        <v>8656.0400000000009</v>
      </c>
      <c r="K9397" t="str">
        <f t="shared" si="146"/>
        <v>Low Risk</v>
      </c>
    </row>
    <row r="9398" spans="1:11" x14ac:dyDescent="0.25">
      <c r="A9398">
        <v>9397</v>
      </c>
      <c r="B9398">
        <v>35</v>
      </c>
      <c r="C9398" t="s">
        <v>13</v>
      </c>
      <c r="D9398" t="s">
        <v>14</v>
      </c>
      <c r="E9398" t="s">
        <v>21</v>
      </c>
      <c r="F9398">
        <v>1091.9100000000001</v>
      </c>
      <c r="G9398">
        <v>2579.88</v>
      </c>
      <c r="H9398">
        <v>494</v>
      </c>
      <c r="I9398">
        <v>10</v>
      </c>
      <c r="J9398">
        <v>2655.75</v>
      </c>
      <c r="K9398" t="str">
        <f t="shared" si="146"/>
        <v>Moderate Risk</v>
      </c>
    </row>
    <row r="9399" spans="1:11" x14ac:dyDescent="0.25">
      <c r="A9399">
        <v>9398</v>
      </c>
      <c r="B9399">
        <v>33</v>
      </c>
      <c r="C9399" t="s">
        <v>13</v>
      </c>
      <c r="D9399" t="s">
        <v>16</v>
      </c>
      <c r="E9399" t="s">
        <v>20</v>
      </c>
      <c r="F9399">
        <v>1261.69</v>
      </c>
      <c r="G9399">
        <v>1857.81</v>
      </c>
      <c r="H9399">
        <v>504</v>
      </c>
      <c r="I9399">
        <v>11</v>
      </c>
      <c r="J9399">
        <v>5332.54</v>
      </c>
      <c r="K9399" t="str">
        <f t="shared" si="146"/>
        <v>Moderate Risk</v>
      </c>
    </row>
    <row r="9400" spans="1:11" x14ac:dyDescent="0.25">
      <c r="A9400">
        <v>9399</v>
      </c>
      <c r="B9400">
        <v>57</v>
      </c>
      <c r="C9400" t="s">
        <v>10</v>
      </c>
      <c r="D9400" t="s">
        <v>18</v>
      </c>
      <c r="E9400" t="s">
        <v>20</v>
      </c>
      <c r="F9400">
        <v>9481.1299999999992</v>
      </c>
      <c r="G9400">
        <v>16318.07</v>
      </c>
      <c r="H9400">
        <v>762</v>
      </c>
      <c r="I9400">
        <v>6</v>
      </c>
      <c r="J9400">
        <v>33963.47</v>
      </c>
      <c r="K9400" t="str">
        <f t="shared" si="146"/>
        <v>Low Risk</v>
      </c>
    </row>
    <row r="9401" spans="1:11" x14ac:dyDescent="0.25">
      <c r="A9401">
        <v>9400</v>
      </c>
      <c r="B9401">
        <v>53</v>
      </c>
      <c r="C9401" t="s">
        <v>13</v>
      </c>
      <c r="D9401" t="s">
        <v>11</v>
      </c>
      <c r="E9401" t="s">
        <v>15</v>
      </c>
      <c r="F9401">
        <v>1318.04</v>
      </c>
      <c r="G9401">
        <v>637.47</v>
      </c>
      <c r="H9401">
        <v>569</v>
      </c>
      <c r="I9401">
        <v>10</v>
      </c>
      <c r="J9401">
        <v>4051.27</v>
      </c>
      <c r="K9401" t="str">
        <f t="shared" si="146"/>
        <v>Low Risk</v>
      </c>
    </row>
    <row r="9402" spans="1:11" x14ac:dyDescent="0.25">
      <c r="A9402">
        <v>9401</v>
      </c>
      <c r="B9402">
        <v>42</v>
      </c>
      <c r="C9402" t="s">
        <v>13</v>
      </c>
      <c r="D9402" t="s">
        <v>18</v>
      </c>
      <c r="E9402" t="s">
        <v>21</v>
      </c>
      <c r="F9402">
        <v>3411.87</v>
      </c>
      <c r="G9402">
        <v>6437.36</v>
      </c>
      <c r="H9402">
        <v>638</v>
      </c>
      <c r="I9402">
        <v>5</v>
      </c>
      <c r="J9402">
        <v>11047.76</v>
      </c>
      <c r="K9402" t="str">
        <f t="shared" si="146"/>
        <v>Low Risk</v>
      </c>
    </row>
    <row r="9403" spans="1:11" x14ac:dyDescent="0.25">
      <c r="A9403">
        <v>9402</v>
      </c>
      <c r="B9403">
        <v>40</v>
      </c>
      <c r="C9403" t="s">
        <v>13</v>
      </c>
      <c r="D9403" t="s">
        <v>18</v>
      </c>
      <c r="E9403" t="s">
        <v>15</v>
      </c>
      <c r="F9403">
        <v>3269.03</v>
      </c>
      <c r="G9403">
        <v>4941.68</v>
      </c>
      <c r="H9403">
        <v>649</v>
      </c>
      <c r="I9403">
        <v>4</v>
      </c>
      <c r="J9403">
        <v>9290.15</v>
      </c>
      <c r="K9403" t="str">
        <f t="shared" si="146"/>
        <v>Low Risk</v>
      </c>
    </row>
    <row r="9404" spans="1:11" x14ac:dyDescent="0.25">
      <c r="A9404">
        <v>9403</v>
      </c>
      <c r="B9404">
        <v>29</v>
      </c>
      <c r="C9404" t="s">
        <v>13</v>
      </c>
      <c r="D9404" t="s">
        <v>16</v>
      </c>
      <c r="E9404" t="s">
        <v>17</v>
      </c>
      <c r="F9404">
        <v>1454.75</v>
      </c>
      <c r="G9404">
        <v>2861.82</v>
      </c>
      <c r="H9404">
        <v>555</v>
      </c>
      <c r="I9404">
        <v>7</v>
      </c>
      <c r="J9404">
        <v>3136.18</v>
      </c>
      <c r="K9404" t="str">
        <f t="shared" si="146"/>
        <v>Low Risk</v>
      </c>
    </row>
    <row r="9405" spans="1:11" x14ac:dyDescent="0.25">
      <c r="A9405">
        <v>9404</v>
      </c>
      <c r="B9405">
        <v>51</v>
      </c>
      <c r="C9405" t="s">
        <v>13</v>
      </c>
      <c r="D9405" t="s">
        <v>11</v>
      </c>
      <c r="E9405" t="s">
        <v>15</v>
      </c>
      <c r="F9405">
        <v>1772.2249999999999</v>
      </c>
      <c r="G9405">
        <v>3237.28</v>
      </c>
      <c r="H9405">
        <v>533</v>
      </c>
      <c r="I9405">
        <v>8</v>
      </c>
      <c r="J9405">
        <v>2838.36</v>
      </c>
      <c r="K9405" t="str">
        <f t="shared" si="146"/>
        <v>Low Risk</v>
      </c>
    </row>
    <row r="9406" spans="1:11" x14ac:dyDescent="0.25">
      <c r="A9406">
        <v>9405</v>
      </c>
      <c r="B9406">
        <v>53</v>
      </c>
      <c r="C9406" t="s">
        <v>10</v>
      </c>
      <c r="D9406" t="s">
        <v>11</v>
      </c>
      <c r="E9406" t="s">
        <v>20</v>
      </c>
      <c r="F9406">
        <v>1772.2249999999999</v>
      </c>
      <c r="G9406">
        <v>1767.82</v>
      </c>
      <c r="H9406">
        <v>477</v>
      </c>
      <c r="I9406">
        <v>8</v>
      </c>
      <c r="J9406">
        <v>834.47</v>
      </c>
      <c r="K9406" t="str">
        <f t="shared" si="146"/>
        <v>Moderate Risk</v>
      </c>
    </row>
    <row r="9407" spans="1:11" x14ac:dyDescent="0.25">
      <c r="A9407">
        <v>9406</v>
      </c>
      <c r="B9407">
        <v>54</v>
      </c>
      <c r="C9407" t="s">
        <v>10</v>
      </c>
      <c r="D9407" t="s">
        <v>18</v>
      </c>
      <c r="E9407" t="s">
        <v>12</v>
      </c>
      <c r="F9407">
        <v>2744.78</v>
      </c>
      <c r="G9407">
        <v>5233.59</v>
      </c>
      <c r="H9407">
        <v>576</v>
      </c>
      <c r="I9407">
        <v>6</v>
      </c>
      <c r="J9407">
        <v>7934.64</v>
      </c>
      <c r="K9407" t="str">
        <f t="shared" si="146"/>
        <v>Low Risk</v>
      </c>
    </row>
    <row r="9408" spans="1:11" x14ac:dyDescent="0.25">
      <c r="A9408">
        <v>9407</v>
      </c>
      <c r="B9408">
        <v>20</v>
      </c>
      <c r="C9408" t="s">
        <v>10</v>
      </c>
      <c r="D9408" t="s">
        <v>16</v>
      </c>
      <c r="E9408" t="s">
        <v>17</v>
      </c>
      <c r="F9408">
        <v>1750.85</v>
      </c>
      <c r="G9408">
        <v>1727.71</v>
      </c>
      <c r="H9408">
        <v>606</v>
      </c>
      <c r="I9408">
        <v>4</v>
      </c>
      <c r="J9408">
        <v>7657.05</v>
      </c>
      <c r="K9408" t="str">
        <f t="shared" si="146"/>
        <v>Low Risk</v>
      </c>
    </row>
    <row r="9409" spans="1:11" x14ac:dyDescent="0.25">
      <c r="A9409">
        <v>9408</v>
      </c>
      <c r="B9409">
        <v>26</v>
      </c>
      <c r="C9409" t="s">
        <v>13</v>
      </c>
      <c r="D9409" t="s">
        <v>18</v>
      </c>
      <c r="E9409" t="s">
        <v>17</v>
      </c>
      <c r="F9409">
        <v>1347.95</v>
      </c>
      <c r="G9409">
        <v>3124.88</v>
      </c>
      <c r="H9409">
        <v>539</v>
      </c>
      <c r="I9409">
        <v>12</v>
      </c>
      <c r="J9409">
        <v>5640.05</v>
      </c>
      <c r="K9409" t="str">
        <f t="shared" si="146"/>
        <v>Moderate Risk</v>
      </c>
    </row>
    <row r="9410" spans="1:11" x14ac:dyDescent="0.25">
      <c r="A9410">
        <v>9409</v>
      </c>
      <c r="B9410">
        <v>70</v>
      </c>
      <c r="C9410" t="s">
        <v>13</v>
      </c>
      <c r="D9410" t="s">
        <v>16</v>
      </c>
      <c r="E9410" t="s">
        <v>17</v>
      </c>
      <c r="F9410">
        <v>3363.7</v>
      </c>
      <c r="G9410">
        <v>6292.76</v>
      </c>
      <c r="H9410">
        <v>592</v>
      </c>
      <c r="I9410">
        <v>5</v>
      </c>
      <c r="J9410">
        <v>12033.8</v>
      </c>
      <c r="K9410" t="str">
        <f t="shared" ref="K9410:K9473" si="147">IF(AND(H9410&lt;500,I9410&gt;10),"High Risk",IF(OR(H9410&lt;500,I9410&gt;10),"Moderate Risk","Low Risk"))</f>
        <v>Low Risk</v>
      </c>
    </row>
    <row r="9411" spans="1:11" x14ac:dyDescent="0.25">
      <c r="A9411">
        <v>9410</v>
      </c>
      <c r="B9411">
        <v>35</v>
      </c>
      <c r="C9411" t="s">
        <v>13</v>
      </c>
      <c r="D9411" t="s">
        <v>14</v>
      </c>
      <c r="E9411" t="s">
        <v>15</v>
      </c>
      <c r="F9411">
        <v>1568.69</v>
      </c>
      <c r="G9411">
        <v>3690.24</v>
      </c>
      <c r="H9411">
        <v>576</v>
      </c>
      <c r="I9411">
        <v>7</v>
      </c>
      <c r="J9411">
        <v>1474.04</v>
      </c>
      <c r="K9411" t="str">
        <f t="shared" si="147"/>
        <v>Low Risk</v>
      </c>
    </row>
    <row r="9412" spans="1:11" x14ac:dyDescent="0.25">
      <c r="A9412">
        <v>9411</v>
      </c>
      <c r="B9412">
        <v>60</v>
      </c>
      <c r="C9412" t="s">
        <v>13</v>
      </c>
      <c r="D9412" t="s">
        <v>19</v>
      </c>
      <c r="E9412" t="s">
        <v>15</v>
      </c>
      <c r="F9412">
        <v>3450.56</v>
      </c>
      <c r="G9412">
        <v>5101.04</v>
      </c>
      <c r="H9412">
        <v>661</v>
      </c>
      <c r="I9412">
        <v>7</v>
      </c>
      <c r="J9412">
        <v>12696.8</v>
      </c>
      <c r="K9412" t="str">
        <f t="shared" si="147"/>
        <v>Low Risk</v>
      </c>
    </row>
    <row r="9413" spans="1:11" x14ac:dyDescent="0.25">
      <c r="A9413">
        <v>9412</v>
      </c>
      <c r="B9413">
        <v>52</v>
      </c>
      <c r="C9413" t="s">
        <v>13</v>
      </c>
      <c r="D9413" t="s">
        <v>11</v>
      </c>
      <c r="E9413" t="s">
        <v>12</v>
      </c>
      <c r="F9413">
        <v>1296.48</v>
      </c>
      <c r="G9413">
        <v>1446.35</v>
      </c>
      <c r="H9413">
        <v>548</v>
      </c>
      <c r="I9413">
        <v>7</v>
      </c>
      <c r="J9413">
        <v>3287.02</v>
      </c>
      <c r="K9413" t="str">
        <f t="shared" si="147"/>
        <v>Low Risk</v>
      </c>
    </row>
    <row r="9414" spans="1:11" x14ac:dyDescent="0.25">
      <c r="A9414">
        <v>9413</v>
      </c>
      <c r="B9414">
        <v>74</v>
      </c>
      <c r="C9414" t="s">
        <v>10</v>
      </c>
      <c r="D9414" t="s">
        <v>18</v>
      </c>
      <c r="E9414" t="s">
        <v>17</v>
      </c>
      <c r="F9414">
        <v>1772.2249999999999</v>
      </c>
      <c r="G9414">
        <v>3863.09</v>
      </c>
      <c r="H9414">
        <v>652</v>
      </c>
      <c r="I9414">
        <v>8</v>
      </c>
      <c r="J9414">
        <v>5332.54</v>
      </c>
      <c r="K9414" t="str">
        <f t="shared" si="147"/>
        <v>Low Risk</v>
      </c>
    </row>
    <row r="9415" spans="1:11" x14ac:dyDescent="0.25">
      <c r="A9415">
        <v>9414</v>
      </c>
      <c r="B9415">
        <v>72</v>
      </c>
      <c r="C9415" t="s">
        <v>13</v>
      </c>
      <c r="D9415" t="s">
        <v>11</v>
      </c>
      <c r="E9415" t="s">
        <v>15</v>
      </c>
      <c r="F9415">
        <v>934.15</v>
      </c>
      <c r="G9415">
        <v>1555.88</v>
      </c>
      <c r="H9415">
        <v>565</v>
      </c>
      <c r="I9415">
        <v>2</v>
      </c>
      <c r="J9415">
        <v>5332.54</v>
      </c>
      <c r="K9415" t="str">
        <f t="shared" si="147"/>
        <v>Low Risk</v>
      </c>
    </row>
    <row r="9416" spans="1:11" x14ac:dyDescent="0.25">
      <c r="A9416">
        <v>9415</v>
      </c>
      <c r="B9416">
        <v>51</v>
      </c>
      <c r="C9416" t="s">
        <v>10</v>
      </c>
      <c r="D9416" t="s">
        <v>11</v>
      </c>
      <c r="E9416" t="s">
        <v>15</v>
      </c>
      <c r="F9416">
        <v>1772.2249999999999</v>
      </c>
      <c r="G9416">
        <v>1877.62</v>
      </c>
      <c r="H9416">
        <v>515</v>
      </c>
      <c r="I9416">
        <v>4</v>
      </c>
      <c r="J9416">
        <v>2050.1999999999998</v>
      </c>
      <c r="K9416" t="str">
        <f t="shared" si="147"/>
        <v>Low Risk</v>
      </c>
    </row>
    <row r="9417" spans="1:11" x14ac:dyDescent="0.25">
      <c r="A9417">
        <v>9416</v>
      </c>
      <c r="B9417">
        <v>58</v>
      </c>
      <c r="C9417" t="s">
        <v>10</v>
      </c>
      <c r="D9417" t="s">
        <v>11</v>
      </c>
      <c r="E9417" t="s">
        <v>20</v>
      </c>
      <c r="F9417">
        <v>1772.2249999999999</v>
      </c>
      <c r="G9417">
        <v>2298.66</v>
      </c>
      <c r="H9417">
        <v>606</v>
      </c>
      <c r="I9417">
        <v>6</v>
      </c>
      <c r="J9417">
        <v>6365.86</v>
      </c>
      <c r="K9417" t="str">
        <f t="shared" si="147"/>
        <v>Low Risk</v>
      </c>
    </row>
    <row r="9418" spans="1:11" x14ac:dyDescent="0.25">
      <c r="A9418">
        <v>9417</v>
      </c>
      <c r="B9418">
        <v>31</v>
      </c>
      <c r="C9418" t="s">
        <v>10</v>
      </c>
      <c r="D9418" t="s">
        <v>18</v>
      </c>
      <c r="E9418" t="s">
        <v>17</v>
      </c>
      <c r="F9418">
        <v>2184.79</v>
      </c>
      <c r="G9418">
        <v>4144.8100000000004</v>
      </c>
      <c r="H9418">
        <v>549</v>
      </c>
      <c r="I9418">
        <v>9</v>
      </c>
      <c r="J9418">
        <v>6086.39</v>
      </c>
      <c r="K9418" t="str">
        <f t="shared" si="147"/>
        <v>Low Risk</v>
      </c>
    </row>
    <row r="9419" spans="1:11" x14ac:dyDescent="0.25">
      <c r="A9419">
        <v>9418</v>
      </c>
      <c r="B9419">
        <v>21</v>
      </c>
      <c r="C9419" t="s">
        <v>10</v>
      </c>
      <c r="D9419" t="s">
        <v>18</v>
      </c>
      <c r="E9419" t="s">
        <v>12</v>
      </c>
      <c r="F9419">
        <v>6034.7</v>
      </c>
      <c r="G9419">
        <v>10634.45</v>
      </c>
      <c r="H9419">
        <v>725</v>
      </c>
      <c r="I9419">
        <v>6</v>
      </c>
      <c r="J9419">
        <v>21471.52</v>
      </c>
      <c r="K9419" t="str">
        <f t="shared" si="147"/>
        <v>Low Risk</v>
      </c>
    </row>
    <row r="9420" spans="1:11" x14ac:dyDescent="0.25">
      <c r="A9420">
        <v>9419</v>
      </c>
      <c r="B9420">
        <v>46</v>
      </c>
      <c r="C9420" t="s">
        <v>13</v>
      </c>
      <c r="D9420" t="s">
        <v>18</v>
      </c>
      <c r="E9420" t="s">
        <v>17</v>
      </c>
      <c r="F9420">
        <v>1847.27</v>
      </c>
      <c r="G9420">
        <v>3020.45</v>
      </c>
      <c r="H9420">
        <v>576</v>
      </c>
      <c r="I9420">
        <v>2</v>
      </c>
      <c r="J9420">
        <v>7238.68</v>
      </c>
      <c r="K9420" t="str">
        <f t="shared" si="147"/>
        <v>Low Risk</v>
      </c>
    </row>
    <row r="9421" spans="1:11" x14ac:dyDescent="0.25">
      <c r="A9421">
        <v>9420</v>
      </c>
      <c r="B9421">
        <v>58</v>
      </c>
      <c r="C9421" t="s">
        <v>10</v>
      </c>
      <c r="D9421" t="s">
        <v>11</v>
      </c>
      <c r="E9421" t="s">
        <v>12</v>
      </c>
      <c r="F9421">
        <v>1489.67</v>
      </c>
      <c r="G9421">
        <v>2694.89</v>
      </c>
      <c r="H9421">
        <v>589</v>
      </c>
      <c r="I9421">
        <v>6</v>
      </c>
      <c r="J9421">
        <v>4256.76</v>
      </c>
      <c r="K9421" t="str">
        <f t="shared" si="147"/>
        <v>Low Risk</v>
      </c>
    </row>
    <row r="9422" spans="1:11" x14ac:dyDescent="0.25">
      <c r="A9422">
        <v>9421</v>
      </c>
      <c r="B9422">
        <v>62</v>
      </c>
      <c r="C9422" t="s">
        <v>13</v>
      </c>
      <c r="D9422" t="s">
        <v>14</v>
      </c>
      <c r="E9422" t="s">
        <v>17</v>
      </c>
      <c r="F9422">
        <v>1549.7</v>
      </c>
      <c r="G9422">
        <v>2983.96</v>
      </c>
      <c r="H9422">
        <v>596</v>
      </c>
      <c r="I9422">
        <v>8</v>
      </c>
      <c r="J9422">
        <v>6939.6</v>
      </c>
      <c r="K9422" t="str">
        <f t="shared" si="147"/>
        <v>Low Risk</v>
      </c>
    </row>
    <row r="9423" spans="1:11" x14ac:dyDescent="0.25">
      <c r="A9423">
        <v>9422</v>
      </c>
      <c r="B9423">
        <v>67</v>
      </c>
      <c r="C9423" t="s">
        <v>10</v>
      </c>
      <c r="D9423" t="s">
        <v>16</v>
      </c>
      <c r="E9423" t="s">
        <v>17</v>
      </c>
      <c r="F9423">
        <v>2500.4499999999998</v>
      </c>
      <c r="G9423">
        <v>4404.78</v>
      </c>
      <c r="H9423">
        <v>639</v>
      </c>
      <c r="I9423">
        <v>8</v>
      </c>
      <c r="J9423">
        <v>8467.5499999999993</v>
      </c>
      <c r="K9423" t="str">
        <f t="shared" si="147"/>
        <v>Low Risk</v>
      </c>
    </row>
    <row r="9424" spans="1:11" x14ac:dyDescent="0.25">
      <c r="A9424">
        <v>9423</v>
      </c>
      <c r="B9424">
        <v>32</v>
      </c>
      <c r="C9424" t="s">
        <v>10</v>
      </c>
      <c r="D9424" t="s">
        <v>11</v>
      </c>
      <c r="E9424" t="s">
        <v>15</v>
      </c>
      <c r="F9424">
        <v>1313.61</v>
      </c>
      <c r="G9424">
        <v>1588.13</v>
      </c>
      <c r="H9424">
        <v>543</v>
      </c>
      <c r="I9424">
        <v>8</v>
      </c>
      <c r="J9424">
        <v>2393.12</v>
      </c>
      <c r="K9424" t="str">
        <f t="shared" si="147"/>
        <v>Low Risk</v>
      </c>
    </row>
    <row r="9425" spans="1:11" x14ac:dyDescent="0.25">
      <c r="A9425">
        <v>9424</v>
      </c>
      <c r="B9425">
        <v>45</v>
      </c>
      <c r="C9425" t="s">
        <v>13</v>
      </c>
      <c r="D9425" t="s">
        <v>18</v>
      </c>
      <c r="E9425" t="s">
        <v>17</v>
      </c>
      <c r="F9425">
        <v>1759.77</v>
      </c>
      <c r="G9425">
        <v>2059.7399999999998</v>
      </c>
      <c r="H9425">
        <v>576</v>
      </c>
      <c r="I9425">
        <v>6</v>
      </c>
      <c r="J9425">
        <v>5594.26</v>
      </c>
      <c r="K9425" t="str">
        <f t="shared" si="147"/>
        <v>Low Risk</v>
      </c>
    </row>
    <row r="9426" spans="1:11" x14ac:dyDescent="0.25">
      <c r="A9426">
        <v>9425</v>
      </c>
      <c r="B9426">
        <v>59</v>
      </c>
      <c r="C9426" t="s">
        <v>13</v>
      </c>
      <c r="D9426" t="s">
        <v>18</v>
      </c>
      <c r="E9426" t="s">
        <v>20</v>
      </c>
      <c r="F9426">
        <v>2173.1799999999998</v>
      </c>
      <c r="G9426">
        <v>4617.16</v>
      </c>
      <c r="H9426">
        <v>601</v>
      </c>
      <c r="I9426">
        <v>10</v>
      </c>
      <c r="J9426">
        <v>6917.36</v>
      </c>
      <c r="K9426" t="str">
        <f t="shared" si="147"/>
        <v>Low Risk</v>
      </c>
    </row>
    <row r="9427" spans="1:11" x14ac:dyDescent="0.25">
      <c r="A9427">
        <v>9426</v>
      </c>
      <c r="B9427">
        <v>33</v>
      </c>
      <c r="C9427" t="s">
        <v>10</v>
      </c>
      <c r="D9427" t="s">
        <v>11</v>
      </c>
      <c r="E9427" t="s">
        <v>17</v>
      </c>
      <c r="F9427">
        <v>1790.75</v>
      </c>
      <c r="G9427">
        <v>2437.23</v>
      </c>
      <c r="H9427">
        <v>586</v>
      </c>
      <c r="I9427">
        <v>5</v>
      </c>
      <c r="J9427">
        <v>4180.05</v>
      </c>
      <c r="K9427" t="str">
        <f t="shared" si="147"/>
        <v>Low Risk</v>
      </c>
    </row>
    <row r="9428" spans="1:11" x14ac:dyDescent="0.25">
      <c r="A9428">
        <v>9427</v>
      </c>
      <c r="B9428">
        <v>29</v>
      </c>
      <c r="C9428" t="s">
        <v>13</v>
      </c>
      <c r="D9428" t="s">
        <v>18</v>
      </c>
      <c r="E9428" t="s">
        <v>12</v>
      </c>
      <c r="F9428">
        <v>2078.0700000000002</v>
      </c>
      <c r="G9428">
        <v>2743.4</v>
      </c>
      <c r="H9428">
        <v>572</v>
      </c>
      <c r="I9428">
        <v>7</v>
      </c>
      <c r="J9428">
        <v>6340.56</v>
      </c>
      <c r="K9428" t="str">
        <f t="shared" si="147"/>
        <v>Low Risk</v>
      </c>
    </row>
    <row r="9429" spans="1:11" x14ac:dyDescent="0.25">
      <c r="A9429">
        <v>9428</v>
      </c>
      <c r="B9429">
        <v>69</v>
      </c>
      <c r="C9429" t="s">
        <v>10</v>
      </c>
      <c r="D9429" t="s">
        <v>18</v>
      </c>
      <c r="E9429" t="s">
        <v>12</v>
      </c>
      <c r="F9429">
        <v>7559.69</v>
      </c>
      <c r="G9429">
        <v>13624.41</v>
      </c>
      <c r="H9429">
        <v>703</v>
      </c>
      <c r="I9429">
        <v>7</v>
      </c>
      <c r="J9429">
        <v>24257.279999999999</v>
      </c>
      <c r="K9429" t="str">
        <f t="shared" si="147"/>
        <v>Low Risk</v>
      </c>
    </row>
    <row r="9430" spans="1:11" x14ac:dyDescent="0.25">
      <c r="A9430">
        <v>9429</v>
      </c>
      <c r="B9430">
        <v>22</v>
      </c>
      <c r="C9430" t="s">
        <v>13</v>
      </c>
      <c r="D9430" t="s">
        <v>18</v>
      </c>
      <c r="E9430" t="s">
        <v>20</v>
      </c>
      <c r="F9430">
        <v>2027.9</v>
      </c>
      <c r="G9430">
        <v>4032.88</v>
      </c>
      <c r="H9430">
        <v>554</v>
      </c>
      <c r="I9430">
        <v>7</v>
      </c>
      <c r="J9430">
        <v>6086.81</v>
      </c>
      <c r="K9430" t="str">
        <f t="shared" si="147"/>
        <v>Low Risk</v>
      </c>
    </row>
    <row r="9431" spans="1:11" x14ac:dyDescent="0.25">
      <c r="A9431">
        <v>9430</v>
      </c>
      <c r="B9431">
        <v>51</v>
      </c>
      <c r="C9431" t="s">
        <v>13</v>
      </c>
      <c r="D9431" t="s">
        <v>16</v>
      </c>
      <c r="E9431" t="s">
        <v>17</v>
      </c>
      <c r="F9431">
        <v>2050.1999999999998</v>
      </c>
      <c r="G9431">
        <v>4704.6499999999996</v>
      </c>
      <c r="H9431">
        <v>602</v>
      </c>
      <c r="I9431">
        <v>4</v>
      </c>
      <c r="J9431">
        <v>5332.54</v>
      </c>
      <c r="K9431" t="str">
        <f t="shared" si="147"/>
        <v>Low Risk</v>
      </c>
    </row>
    <row r="9432" spans="1:11" x14ac:dyDescent="0.25">
      <c r="A9432">
        <v>9431</v>
      </c>
      <c r="B9432">
        <v>59</v>
      </c>
      <c r="C9432" t="s">
        <v>10</v>
      </c>
      <c r="D9432" t="s">
        <v>18</v>
      </c>
      <c r="E9432" t="s">
        <v>17</v>
      </c>
      <c r="F9432">
        <v>2529.06</v>
      </c>
      <c r="G9432">
        <v>3850.79</v>
      </c>
      <c r="H9432">
        <v>646</v>
      </c>
      <c r="I9432">
        <v>6</v>
      </c>
      <c r="J9432">
        <v>4503.3100000000004</v>
      </c>
      <c r="K9432" t="str">
        <f t="shared" si="147"/>
        <v>Low Risk</v>
      </c>
    </row>
    <row r="9433" spans="1:11" x14ac:dyDescent="0.25">
      <c r="A9433">
        <v>9432</v>
      </c>
      <c r="B9433">
        <v>18</v>
      </c>
      <c r="C9433" t="s">
        <v>10</v>
      </c>
      <c r="D9433" t="s">
        <v>11</v>
      </c>
      <c r="E9433" t="s">
        <v>12</v>
      </c>
      <c r="F9433">
        <v>1300.33</v>
      </c>
      <c r="G9433">
        <v>1752.53</v>
      </c>
      <c r="H9433">
        <v>562</v>
      </c>
      <c r="I9433">
        <v>6</v>
      </c>
      <c r="J9433">
        <v>1446.76</v>
      </c>
      <c r="K9433" t="str">
        <f t="shared" si="147"/>
        <v>Low Risk</v>
      </c>
    </row>
    <row r="9434" spans="1:11" x14ac:dyDescent="0.25">
      <c r="A9434">
        <v>9433</v>
      </c>
      <c r="B9434">
        <v>56</v>
      </c>
      <c r="C9434" t="s">
        <v>13</v>
      </c>
      <c r="D9434" t="s">
        <v>14</v>
      </c>
      <c r="E9434" t="s">
        <v>21</v>
      </c>
      <c r="F9434">
        <v>1772.2249999999999</v>
      </c>
      <c r="G9434">
        <v>3461.13</v>
      </c>
      <c r="H9434">
        <v>673</v>
      </c>
      <c r="I9434">
        <v>4</v>
      </c>
      <c r="J9434">
        <v>6826.62</v>
      </c>
      <c r="K9434" t="str">
        <f t="shared" si="147"/>
        <v>Low Risk</v>
      </c>
    </row>
    <row r="9435" spans="1:11" x14ac:dyDescent="0.25">
      <c r="A9435">
        <v>9434</v>
      </c>
      <c r="B9435">
        <v>49</v>
      </c>
      <c r="C9435" t="s">
        <v>13</v>
      </c>
      <c r="D9435" t="s">
        <v>14</v>
      </c>
      <c r="E9435" t="s">
        <v>15</v>
      </c>
      <c r="F9435">
        <v>1772.2249999999999</v>
      </c>
      <c r="G9435">
        <v>1902.54</v>
      </c>
      <c r="H9435">
        <v>483</v>
      </c>
      <c r="I9435">
        <v>9</v>
      </c>
      <c r="J9435">
        <v>3995.98</v>
      </c>
      <c r="K9435" t="str">
        <f t="shared" si="147"/>
        <v>Moderate Risk</v>
      </c>
    </row>
    <row r="9436" spans="1:11" x14ac:dyDescent="0.25">
      <c r="A9436">
        <v>9435</v>
      </c>
      <c r="B9436">
        <v>43</v>
      </c>
      <c r="C9436" t="s">
        <v>13</v>
      </c>
      <c r="D9436" t="s">
        <v>14</v>
      </c>
      <c r="E9436" t="s">
        <v>17</v>
      </c>
      <c r="F9436">
        <v>3491.69</v>
      </c>
      <c r="G9436">
        <v>5816.54</v>
      </c>
      <c r="H9436">
        <v>623</v>
      </c>
      <c r="I9436">
        <v>7</v>
      </c>
      <c r="J9436">
        <v>11853.35</v>
      </c>
      <c r="K9436" t="str">
        <f t="shared" si="147"/>
        <v>Low Risk</v>
      </c>
    </row>
    <row r="9437" spans="1:11" x14ac:dyDescent="0.25">
      <c r="A9437">
        <v>9436</v>
      </c>
      <c r="B9437">
        <v>34</v>
      </c>
      <c r="C9437" t="s">
        <v>10</v>
      </c>
      <c r="D9437" t="s">
        <v>14</v>
      </c>
      <c r="E9437" t="s">
        <v>15</v>
      </c>
      <c r="F9437">
        <v>1772.2249999999999</v>
      </c>
      <c r="G9437">
        <v>2092.7199999999998</v>
      </c>
      <c r="H9437">
        <v>458</v>
      </c>
      <c r="I9437">
        <v>10</v>
      </c>
      <c r="J9437">
        <v>3903.28</v>
      </c>
      <c r="K9437" t="str">
        <f t="shared" si="147"/>
        <v>Moderate Risk</v>
      </c>
    </row>
    <row r="9438" spans="1:11" x14ac:dyDescent="0.25">
      <c r="A9438">
        <v>9437</v>
      </c>
      <c r="B9438">
        <v>65</v>
      </c>
      <c r="C9438" t="s">
        <v>13</v>
      </c>
      <c r="D9438" t="s">
        <v>14</v>
      </c>
      <c r="E9438" t="s">
        <v>17</v>
      </c>
      <c r="F9438">
        <v>1555.31</v>
      </c>
      <c r="G9438">
        <v>2318.9899999999998</v>
      </c>
      <c r="H9438">
        <v>610</v>
      </c>
      <c r="I9438">
        <v>6</v>
      </c>
      <c r="J9438">
        <v>4889.95</v>
      </c>
      <c r="K9438" t="str">
        <f t="shared" si="147"/>
        <v>Low Risk</v>
      </c>
    </row>
    <row r="9439" spans="1:11" x14ac:dyDescent="0.25">
      <c r="A9439">
        <v>9438</v>
      </c>
      <c r="B9439">
        <v>44</v>
      </c>
      <c r="C9439" t="s">
        <v>13</v>
      </c>
      <c r="D9439" t="s">
        <v>18</v>
      </c>
      <c r="E9439" t="s">
        <v>12</v>
      </c>
      <c r="F9439">
        <v>2652.01</v>
      </c>
      <c r="G9439">
        <v>4869.12</v>
      </c>
      <c r="H9439">
        <v>666</v>
      </c>
      <c r="I9439">
        <v>8</v>
      </c>
      <c r="J9439">
        <v>6230.04</v>
      </c>
      <c r="K9439" t="str">
        <f t="shared" si="147"/>
        <v>Low Risk</v>
      </c>
    </row>
    <row r="9440" spans="1:11" x14ac:dyDescent="0.25">
      <c r="A9440">
        <v>9439</v>
      </c>
      <c r="B9440">
        <v>41</v>
      </c>
      <c r="C9440" t="s">
        <v>13</v>
      </c>
      <c r="D9440" t="s">
        <v>16</v>
      </c>
      <c r="E9440" t="s">
        <v>21</v>
      </c>
      <c r="F9440">
        <v>1781.58</v>
      </c>
      <c r="G9440">
        <v>2157.3000000000002</v>
      </c>
      <c r="H9440">
        <v>586</v>
      </c>
      <c r="I9440">
        <v>7</v>
      </c>
      <c r="J9440">
        <v>6562.71</v>
      </c>
      <c r="K9440" t="str">
        <f t="shared" si="147"/>
        <v>Low Risk</v>
      </c>
    </row>
    <row r="9441" spans="1:11" x14ac:dyDescent="0.25">
      <c r="A9441">
        <v>9440</v>
      </c>
      <c r="B9441">
        <v>52</v>
      </c>
      <c r="C9441" t="s">
        <v>10</v>
      </c>
      <c r="D9441" t="s">
        <v>11</v>
      </c>
      <c r="E9441" t="s">
        <v>20</v>
      </c>
      <c r="F9441">
        <v>1772.2249999999999</v>
      </c>
      <c r="G9441">
        <v>3237.28</v>
      </c>
      <c r="H9441">
        <v>594</v>
      </c>
      <c r="I9441">
        <v>7</v>
      </c>
      <c r="J9441">
        <v>8992.19</v>
      </c>
      <c r="K9441" t="str">
        <f t="shared" si="147"/>
        <v>Low Risk</v>
      </c>
    </row>
    <row r="9442" spans="1:11" x14ac:dyDescent="0.25">
      <c r="A9442">
        <v>9441</v>
      </c>
      <c r="B9442">
        <v>63</v>
      </c>
      <c r="C9442" t="s">
        <v>13</v>
      </c>
      <c r="D9442" t="s">
        <v>11</v>
      </c>
      <c r="E9442" t="s">
        <v>15</v>
      </c>
      <c r="F9442">
        <v>3752.61</v>
      </c>
      <c r="G9442">
        <v>7162.67</v>
      </c>
      <c r="H9442">
        <v>707</v>
      </c>
      <c r="I9442">
        <v>5</v>
      </c>
      <c r="J9442">
        <v>12507.9</v>
      </c>
      <c r="K9442" t="str">
        <f t="shared" si="147"/>
        <v>Low Risk</v>
      </c>
    </row>
    <row r="9443" spans="1:11" x14ac:dyDescent="0.25">
      <c r="A9443">
        <v>9442</v>
      </c>
      <c r="B9443">
        <v>59</v>
      </c>
      <c r="C9443" t="s">
        <v>13</v>
      </c>
      <c r="D9443" t="s">
        <v>11</v>
      </c>
      <c r="E9443" t="s">
        <v>17</v>
      </c>
      <c r="F9443">
        <v>1092.2</v>
      </c>
      <c r="G9443">
        <v>2125.66</v>
      </c>
      <c r="H9443">
        <v>512</v>
      </c>
      <c r="I9443">
        <v>4</v>
      </c>
      <c r="J9443">
        <v>500</v>
      </c>
      <c r="K9443" t="str">
        <f t="shared" si="147"/>
        <v>Low Risk</v>
      </c>
    </row>
    <row r="9444" spans="1:11" x14ac:dyDescent="0.25">
      <c r="A9444">
        <v>9443</v>
      </c>
      <c r="B9444">
        <v>71</v>
      </c>
      <c r="C9444" t="s">
        <v>13</v>
      </c>
      <c r="D9444" t="s">
        <v>14</v>
      </c>
      <c r="E9444" t="s">
        <v>17</v>
      </c>
      <c r="F9444">
        <v>1772.2249999999999</v>
      </c>
      <c r="G9444">
        <v>120.67</v>
      </c>
      <c r="H9444">
        <v>503</v>
      </c>
      <c r="I9444">
        <v>6</v>
      </c>
      <c r="J9444">
        <v>5332.54</v>
      </c>
      <c r="K9444" t="str">
        <f t="shared" si="147"/>
        <v>Low Risk</v>
      </c>
    </row>
    <row r="9445" spans="1:11" x14ac:dyDescent="0.25">
      <c r="A9445">
        <v>9444</v>
      </c>
      <c r="B9445">
        <v>56</v>
      </c>
      <c r="C9445" t="s">
        <v>10</v>
      </c>
      <c r="D9445" t="s">
        <v>11</v>
      </c>
      <c r="E9445" t="s">
        <v>20</v>
      </c>
      <c r="F9445">
        <v>1772.2249999999999</v>
      </c>
      <c r="G9445">
        <v>3224.82</v>
      </c>
      <c r="H9445">
        <v>675</v>
      </c>
      <c r="I9445">
        <v>9</v>
      </c>
      <c r="J9445">
        <v>8992.5499999999993</v>
      </c>
      <c r="K9445" t="str">
        <f t="shared" si="147"/>
        <v>Low Risk</v>
      </c>
    </row>
    <row r="9446" spans="1:11" x14ac:dyDescent="0.25">
      <c r="A9446">
        <v>9445</v>
      </c>
      <c r="B9446">
        <v>43</v>
      </c>
      <c r="C9446" t="s">
        <v>10</v>
      </c>
      <c r="D9446" t="s">
        <v>18</v>
      </c>
      <c r="E9446" t="s">
        <v>17</v>
      </c>
      <c r="F9446">
        <v>2354.63</v>
      </c>
      <c r="G9446">
        <v>4525.88</v>
      </c>
      <c r="H9446">
        <v>599</v>
      </c>
      <c r="I9446">
        <v>6</v>
      </c>
      <c r="J9446">
        <v>7529.79</v>
      </c>
      <c r="K9446" t="str">
        <f t="shared" si="147"/>
        <v>Low Risk</v>
      </c>
    </row>
    <row r="9447" spans="1:11" x14ac:dyDescent="0.25">
      <c r="A9447">
        <v>9446</v>
      </c>
      <c r="B9447">
        <v>66</v>
      </c>
      <c r="C9447" t="s">
        <v>10</v>
      </c>
      <c r="D9447" t="s">
        <v>18</v>
      </c>
      <c r="E9447" t="s">
        <v>21</v>
      </c>
      <c r="F9447">
        <v>2010.36</v>
      </c>
      <c r="G9447">
        <v>2983.63</v>
      </c>
      <c r="H9447">
        <v>576</v>
      </c>
      <c r="I9447">
        <v>10</v>
      </c>
      <c r="J9447">
        <v>4137.92</v>
      </c>
      <c r="K9447" t="str">
        <f t="shared" si="147"/>
        <v>Low Risk</v>
      </c>
    </row>
    <row r="9448" spans="1:11" x14ac:dyDescent="0.25">
      <c r="A9448">
        <v>9447</v>
      </c>
      <c r="B9448">
        <v>55</v>
      </c>
      <c r="C9448" t="s">
        <v>10</v>
      </c>
      <c r="D9448" t="s">
        <v>16</v>
      </c>
      <c r="E9448" t="s">
        <v>15</v>
      </c>
      <c r="F9448">
        <v>1626.49</v>
      </c>
      <c r="G9448">
        <v>3891.77</v>
      </c>
      <c r="H9448">
        <v>576</v>
      </c>
      <c r="I9448">
        <v>8</v>
      </c>
      <c r="J9448">
        <v>6784.74</v>
      </c>
      <c r="K9448" t="str">
        <f t="shared" si="147"/>
        <v>Low Risk</v>
      </c>
    </row>
    <row r="9449" spans="1:11" x14ac:dyDescent="0.25">
      <c r="A9449">
        <v>9448</v>
      </c>
      <c r="B9449">
        <v>40</v>
      </c>
      <c r="C9449" t="s">
        <v>13</v>
      </c>
      <c r="D9449" t="s">
        <v>11</v>
      </c>
      <c r="E9449" t="s">
        <v>15</v>
      </c>
      <c r="F9449">
        <v>1194.5</v>
      </c>
      <c r="G9449">
        <v>3970.9</v>
      </c>
      <c r="H9449">
        <v>474</v>
      </c>
      <c r="I9449">
        <v>5</v>
      </c>
      <c r="J9449">
        <v>2640.58</v>
      </c>
      <c r="K9449" t="str">
        <f t="shared" si="147"/>
        <v>Moderate Risk</v>
      </c>
    </row>
    <row r="9450" spans="1:11" x14ac:dyDescent="0.25">
      <c r="A9450">
        <v>9449</v>
      </c>
      <c r="B9450">
        <v>39</v>
      </c>
      <c r="C9450" t="s">
        <v>10</v>
      </c>
      <c r="D9450" t="s">
        <v>11</v>
      </c>
      <c r="E9450" t="s">
        <v>12</v>
      </c>
      <c r="F9450">
        <v>901.43</v>
      </c>
      <c r="G9450">
        <v>919.23</v>
      </c>
      <c r="H9450">
        <v>418</v>
      </c>
      <c r="I9450">
        <v>10</v>
      </c>
      <c r="J9450">
        <v>2205.65</v>
      </c>
      <c r="K9450" t="str">
        <f t="shared" si="147"/>
        <v>Moderate Risk</v>
      </c>
    </row>
    <row r="9451" spans="1:11" x14ac:dyDescent="0.25">
      <c r="A9451">
        <v>9450</v>
      </c>
      <c r="B9451">
        <v>21</v>
      </c>
      <c r="C9451" t="s">
        <v>13</v>
      </c>
      <c r="D9451" t="s">
        <v>11</v>
      </c>
      <c r="E9451" t="s">
        <v>12</v>
      </c>
      <c r="F9451">
        <v>1626.41</v>
      </c>
      <c r="G9451">
        <v>3429.54</v>
      </c>
      <c r="H9451">
        <v>585</v>
      </c>
      <c r="I9451">
        <v>11</v>
      </c>
      <c r="J9451">
        <v>5371.13</v>
      </c>
      <c r="K9451" t="str">
        <f t="shared" si="147"/>
        <v>Moderate Risk</v>
      </c>
    </row>
    <row r="9452" spans="1:11" x14ac:dyDescent="0.25">
      <c r="A9452">
        <v>9451</v>
      </c>
      <c r="B9452">
        <v>66</v>
      </c>
      <c r="C9452" t="s">
        <v>13</v>
      </c>
      <c r="D9452" t="s">
        <v>16</v>
      </c>
      <c r="E9452" t="s">
        <v>17</v>
      </c>
      <c r="F9452">
        <v>1931.57</v>
      </c>
      <c r="G9452">
        <v>3353</v>
      </c>
      <c r="H9452">
        <v>595</v>
      </c>
      <c r="I9452">
        <v>4</v>
      </c>
      <c r="J9452">
        <v>3573.04</v>
      </c>
      <c r="K9452" t="str">
        <f t="shared" si="147"/>
        <v>Low Risk</v>
      </c>
    </row>
    <row r="9453" spans="1:11" x14ac:dyDescent="0.25">
      <c r="A9453">
        <v>9452</v>
      </c>
      <c r="B9453">
        <v>26</v>
      </c>
      <c r="C9453" t="s">
        <v>10</v>
      </c>
      <c r="D9453" t="s">
        <v>16</v>
      </c>
      <c r="E9453" t="s">
        <v>20</v>
      </c>
      <c r="F9453">
        <v>1422.63</v>
      </c>
      <c r="G9453">
        <v>2917.46</v>
      </c>
      <c r="H9453">
        <v>512</v>
      </c>
      <c r="I9453">
        <v>6</v>
      </c>
      <c r="J9453">
        <v>5585.19</v>
      </c>
      <c r="K9453" t="str">
        <f t="shared" si="147"/>
        <v>Low Risk</v>
      </c>
    </row>
    <row r="9454" spans="1:11" x14ac:dyDescent="0.25">
      <c r="A9454">
        <v>9453</v>
      </c>
      <c r="B9454">
        <v>21</v>
      </c>
      <c r="C9454" t="s">
        <v>10</v>
      </c>
      <c r="D9454" t="s">
        <v>14</v>
      </c>
      <c r="E9454" t="s">
        <v>12</v>
      </c>
      <c r="F9454">
        <v>488.77</v>
      </c>
      <c r="G9454">
        <v>788.54</v>
      </c>
      <c r="H9454">
        <v>576</v>
      </c>
      <c r="I9454">
        <v>11</v>
      </c>
      <c r="J9454">
        <v>500</v>
      </c>
      <c r="K9454" t="str">
        <f t="shared" si="147"/>
        <v>Moderate Risk</v>
      </c>
    </row>
    <row r="9455" spans="1:11" x14ac:dyDescent="0.25">
      <c r="A9455">
        <v>9454</v>
      </c>
      <c r="B9455">
        <v>24</v>
      </c>
      <c r="C9455" t="s">
        <v>13</v>
      </c>
      <c r="D9455" t="s">
        <v>18</v>
      </c>
      <c r="E9455" t="s">
        <v>15</v>
      </c>
      <c r="F9455">
        <v>1995.02</v>
      </c>
      <c r="G9455">
        <v>3442.73</v>
      </c>
      <c r="H9455">
        <v>625</v>
      </c>
      <c r="I9455">
        <v>8</v>
      </c>
      <c r="J9455">
        <v>6318.04</v>
      </c>
      <c r="K9455" t="str">
        <f t="shared" si="147"/>
        <v>Low Risk</v>
      </c>
    </row>
    <row r="9456" spans="1:11" x14ac:dyDescent="0.25">
      <c r="A9456">
        <v>9455</v>
      </c>
      <c r="B9456">
        <v>40</v>
      </c>
      <c r="C9456" t="s">
        <v>13</v>
      </c>
      <c r="D9456" t="s">
        <v>11</v>
      </c>
      <c r="E9456" t="s">
        <v>15</v>
      </c>
      <c r="F9456">
        <v>3611.48</v>
      </c>
      <c r="G9456">
        <v>6131.62</v>
      </c>
      <c r="H9456">
        <v>732</v>
      </c>
      <c r="I9456">
        <v>5</v>
      </c>
      <c r="J9456">
        <v>11032.01</v>
      </c>
      <c r="K9456" t="str">
        <f t="shared" si="147"/>
        <v>Low Risk</v>
      </c>
    </row>
    <row r="9457" spans="1:11" x14ac:dyDescent="0.25">
      <c r="A9457">
        <v>9456</v>
      </c>
      <c r="B9457">
        <v>19</v>
      </c>
      <c r="C9457" t="s">
        <v>13</v>
      </c>
      <c r="D9457" t="s">
        <v>11</v>
      </c>
      <c r="E9457" t="s">
        <v>17</v>
      </c>
      <c r="F9457">
        <v>1233.33</v>
      </c>
      <c r="G9457">
        <v>2631.58</v>
      </c>
      <c r="H9457">
        <v>543</v>
      </c>
      <c r="I9457">
        <v>8</v>
      </c>
      <c r="J9457">
        <v>5332.54</v>
      </c>
      <c r="K9457" t="str">
        <f t="shared" si="147"/>
        <v>Low Risk</v>
      </c>
    </row>
    <row r="9458" spans="1:11" x14ac:dyDescent="0.25">
      <c r="A9458">
        <v>9457</v>
      </c>
      <c r="B9458">
        <v>66</v>
      </c>
      <c r="C9458" t="s">
        <v>10</v>
      </c>
      <c r="D9458" t="s">
        <v>16</v>
      </c>
      <c r="E9458" t="s">
        <v>15</v>
      </c>
      <c r="F9458">
        <v>1646.92</v>
      </c>
      <c r="G9458">
        <v>1754.46</v>
      </c>
      <c r="H9458">
        <v>534</v>
      </c>
      <c r="I9458">
        <v>6</v>
      </c>
      <c r="J9458">
        <v>7312.57</v>
      </c>
      <c r="K9458" t="str">
        <f t="shared" si="147"/>
        <v>Low Risk</v>
      </c>
    </row>
    <row r="9459" spans="1:11" x14ac:dyDescent="0.25">
      <c r="A9459">
        <v>9458</v>
      </c>
      <c r="B9459">
        <v>41</v>
      </c>
      <c r="C9459" t="s">
        <v>13</v>
      </c>
      <c r="D9459" t="s">
        <v>11</v>
      </c>
      <c r="E9459" t="s">
        <v>15</v>
      </c>
      <c r="F9459">
        <v>1205.4000000000001</v>
      </c>
      <c r="G9459">
        <v>3237.28</v>
      </c>
      <c r="H9459">
        <v>458</v>
      </c>
      <c r="I9459">
        <v>8</v>
      </c>
      <c r="J9459">
        <v>5332.54</v>
      </c>
      <c r="K9459" t="str">
        <f t="shared" si="147"/>
        <v>Moderate Risk</v>
      </c>
    </row>
    <row r="9460" spans="1:11" x14ac:dyDescent="0.25">
      <c r="A9460">
        <v>9459</v>
      </c>
      <c r="B9460">
        <v>57</v>
      </c>
      <c r="C9460" t="s">
        <v>10</v>
      </c>
      <c r="D9460" t="s">
        <v>16</v>
      </c>
      <c r="E9460" t="s">
        <v>21</v>
      </c>
      <c r="F9460">
        <v>2450.6</v>
      </c>
      <c r="G9460">
        <v>4476.46</v>
      </c>
      <c r="H9460">
        <v>653</v>
      </c>
      <c r="I9460">
        <v>2</v>
      </c>
      <c r="J9460">
        <v>8687.89</v>
      </c>
      <c r="K9460" t="str">
        <f t="shared" si="147"/>
        <v>Low Risk</v>
      </c>
    </row>
    <row r="9461" spans="1:11" x14ac:dyDescent="0.25">
      <c r="A9461">
        <v>9460</v>
      </c>
      <c r="B9461">
        <v>72</v>
      </c>
      <c r="C9461" t="s">
        <v>13</v>
      </c>
      <c r="D9461" t="s">
        <v>14</v>
      </c>
      <c r="E9461" t="s">
        <v>17</v>
      </c>
      <c r="F9461">
        <v>2062.08</v>
      </c>
      <c r="G9461">
        <v>3232.76</v>
      </c>
      <c r="H9461">
        <v>579</v>
      </c>
      <c r="I9461">
        <v>7</v>
      </c>
      <c r="J9461">
        <v>5624.35</v>
      </c>
      <c r="K9461" t="str">
        <f t="shared" si="147"/>
        <v>Low Risk</v>
      </c>
    </row>
    <row r="9462" spans="1:11" x14ac:dyDescent="0.25">
      <c r="A9462">
        <v>9461</v>
      </c>
      <c r="B9462">
        <v>48</v>
      </c>
      <c r="C9462" t="s">
        <v>13</v>
      </c>
      <c r="D9462" t="s">
        <v>11</v>
      </c>
      <c r="E9462" t="s">
        <v>20</v>
      </c>
      <c r="F9462">
        <v>1130.75</v>
      </c>
      <c r="G9462">
        <v>3018.56</v>
      </c>
      <c r="H9462">
        <v>474</v>
      </c>
      <c r="I9462">
        <v>8</v>
      </c>
      <c r="J9462">
        <v>5332.54</v>
      </c>
      <c r="K9462" t="str">
        <f t="shared" si="147"/>
        <v>Moderate Risk</v>
      </c>
    </row>
    <row r="9463" spans="1:11" x14ac:dyDescent="0.25">
      <c r="A9463">
        <v>9462</v>
      </c>
      <c r="B9463">
        <v>64</v>
      </c>
      <c r="C9463" t="s">
        <v>13</v>
      </c>
      <c r="D9463" t="s">
        <v>11</v>
      </c>
      <c r="E9463" t="s">
        <v>17</v>
      </c>
      <c r="F9463">
        <v>795.75</v>
      </c>
      <c r="G9463">
        <v>1867.16</v>
      </c>
      <c r="H9463">
        <v>488</v>
      </c>
      <c r="I9463">
        <v>8</v>
      </c>
      <c r="J9463">
        <v>963</v>
      </c>
      <c r="K9463" t="str">
        <f t="shared" si="147"/>
        <v>Moderate Risk</v>
      </c>
    </row>
    <row r="9464" spans="1:11" x14ac:dyDescent="0.25">
      <c r="A9464">
        <v>9463</v>
      </c>
      <c r="B9464">
        <v>48</v>
      </c>
      <c r="C9464" t="s">
        <v>10</v>
      </c>
      <c r="D9464" t="s">
        <v>14</v>
      </c>
      <c r="E9464" t="s">
        <v>15</v>
      </c>
      <c r="F9464">
        <v>1042.28</v>
      </c>
      <c r="G9464">
        <v>1016.94</v>
      </c>
      <c r="H9464">
        <v>490</v>
      </c>
      <c r="I9464">
        <v>7</v>
      </c>
      <c r="J9464">
        <v>3585.96</v>
      </c>
      <c r="K9464" t="str">
        <f t="shared" si="147"/>
        <v>Moderate Risk</v>
      </c>
    </row>
    <row r="9465" spans="1:11" x14ac:dyDescent="0.25">
      <c r="A9465">
        <v>9464</v>
      </c>
      <c r="B9465">
        <v>64</v>
      </c>
      <c r="C9465" t="s">
        <v>13</v>
      </c>
      <c r="D9465" t="s">
        <v>11</v>
      </c>
      <c r="E9465" t="s">
        <v>12</v>
      </c>
      <c r="F9465">
        <v>1772.2249999999999</v>
      </c>
      <c r="G9465">
        <v>2021.56</v>
      </c>
      <c r="H9465">
        <v>529</v>
      </c>
      <c r="I9465">
        <v>7</v>
      </c>
      <c r="J9465">
        <v>4477.03</v>
      </c>
      <c r="K9465" t="str">
        <f t="shared" si="147"/>
        <v>Low Risk</v>
      </c>
    </row>
    <row r="9466" spans="1:11" x14ac:dyDescent="0.25">
      <c r="A9466">
        <v>9465</v>
      </c>
      <c r="B9466">
        <v>57</v>
      </c>
      <c r="C9466" t="s">
        <v>10</v>
      </c>
      <c r="D9466" t="s">
        <v>16</v>
      </c>
      <c r="E9466" t="s">
        <v>17</v>
      </c>
      <c r="F9466">
        <v>1688.4</v>
      </c>
      <c r="G9466">
        <v>3237.28</v>
      </c>
      <c r="H9466">
        <v>576</v>
      </c>
      <c r="I9466">
        <v>6</v>
      </c>
      <c r="J9466">
        <v>5268.61</v>
      </c>
      <c r="K9466" t="str">
        <f t="shared" si="147"/>
        <v>Low Risk</v>
      </c>
    </row>
    <row r="9467" spans="1:11" x14ac:dyDescent="0.25">
      <c r="A9467">
        <v>9466</v>
      </c>
      <c r="B9467">
        <v>65</v>
      </c>
      <c r="C9467" t="s">
        <v>10</v>
      </c>
      <c r="D9467" t="s">
        <v>11</v>
      </c>
      <c r="E9467" t="s">
        <v>12</v>
      </c>
      <c r="F9467">
        <v>2685.3</v>
      </c>
      <c r="G9467">
        <v>5078.49</v>
      </c>
      <c r="H9467">
        <v>692</v>
      </c>
      <c r="I9467">
        <v>8</v>
      </c>
      <c r="J9467">
        <v>9466.83</v>
      </c>
      <c r="K9467" t="str">
        <f t="shared" si="147"/>
        <v>Low Risk</v>
      </c>
    </row>
    <row r="9468" spans="1:11" x14ac:dyDescent="0.25">
      <c r="A9468">
        <v>9467</v>
      </c>
      <c r="B9468">
        <v>68</v>
      </c>
      <c r="C9468" t="s">
        <v>13</v>
      </c>
      <c r="D9468" t="s">
        <v>11</v>
      </c>
      <c r="E9468" t="s">
        <v>17</v>
      </c>
      <c r="F9468">
        <v>995.6</v>
      </c>
      <c r="G9468">
        <v>1691.85</v>
      </c>
      <c r="H9468">
        <v>541</v>
      </c>
      <c r="I9468">
        <v>4</v>
      </c>
      <c r="J9468">
        <v>3300.01</v>
      </c>
      <c r="K9468" t="str">
        <f t="shared" si="147"/>
        <v>Low Risk</v>
      </c>
    </row>
    <row r="9469" spans="1:11" x14ac:dyDescent="0.25">
      <c r="A9469">
        <v>9468</v>
      </c>
      <c r="B9469">
        <v>60</v>
      </c>
      <c r="C9469" t="s">
        <v>10</v>
      </c>
      <c r="D9469" t="s">
        <v>16</v>
      </c>
      <c r="E9469" t="s">
        <v>12</v>
      </c>
      <c r="F9469">
        <v>2255.2399999999998</v>
      </c>
      <c r="G9469">
        <v>3237.28</v>
      </c>
      <c r="H9469">
        <v>581</v>
      </c>
      <c r="I9469">
        <v>8</v>
      </c>
      <c r="J9469">
        <v>6186.12</v>
      </c>
      <c r="K9469" t="str">
        <f t="shared" si="147"/>
        <v>Low Risk</v>
      </c>
    </row>
    <row r="9470" spans="1:11" x14ac:dyDescent="0.25">
      <c r="A9470">
        <v>9469</v>
      </c>
      <c r="B9470">
        <v>51</v>
      </c>
      <c r="C9470" t="s">
        <v>13</v>
      </c>
      <c r="D9470" t="s">
        <v>18</v>
      </c>
      <c r="E9470" t="s">
        <v>20</v>
      </c>
      <c r="F9470">
        <v>2964.14</v>
      </c>
      <c r="G9470">
        <v>6273.36</v>
      </c>
      <c r="H9470">
        <v>642</v>
      </c>
      <c r="I9470">
        <v>10</v>
      </c>
      <c r="J9470">
        <v>9032.64</v>
      </c>
      <c r="K9470" t="str">
        <f t="shared" si="147"/>
        <v>Low Risk</v>
      </c>
    </row>
    <row r="9471" spans="1:11" x14ac:dyDescent="0.25">
      <c r="A9471">
        <v>9470</v>
      </c>
      <c r="B9471">
        <v>72</v>
      </c>
      <c r="C9471" t="s">
        <v>10</v>
      </c>
      <c r="D9471" t="s">
        <v>18</v>
      </c>
      <c r="E9471" t="s">
        <v>15</v>
      </c>
      <c r="F9471">
        <v>3191.28</v>
      </c>
      <c r="G9471">
        <v>4678.43</v>
      </c>
      <c r="H9471">
        <v>676</v>
      </c>
      <c r="I9471">
        <v>6</v>
      </c>
      <c r="J9471">
        <v>9649.26</v>
      </c>
      <c r="K9471" t="str">
        <f t="shared" si="147"/>
        <v>Low Risk</v>
      </c>
    </row>
    <row r="9472" spans="1:11" x14ac:dyDescent="0.25">
      <c r="A9472">
        <v>9471</v>
      </c>
      <c r="B9472">
        <v>41</v>
      </c>
      <c r="C9472" t="s">
        <v>13</v>
      </c>
      <c r="D9472" t="s">
        <v>18</v>
      </c>
      <c r="E9472" t="s">
        <v>21</v>
      </c>
      <c r="F9472">
        <v>3277.83</v>
      </c>
      <c r="G9472">
        <v>3237.28</v>
      </c>
      <c r="H9472">
        <v>625</v>
      </c>
      <c r="I9472">
        <v>8</v>
      </c>
      <c r="J9472">
        <v>13037.18</v>
      </c>
      <c r="K9472" t="str">
        <f t="shared" si="147"/>
        <v>Low Risk</v>
      </c>
    </row>
    <row r="9473" spans="1:11" x14ac:dyDescent="0.25">
      <c r="A9473">
        <v>9472</v>
      </c>
      <c r="B9473">
        <v>66</v>
      </c>
      <c r="C9473" t="s">
        <v>13</v>
      </c>
      <c r="D9473" t="s">
        <v>16</v>
      </c>
      <c r="E9473" t="s">
        <v>17</v>
      </c>
      <c r="F9473">
        <v>806.36</v>
      </c>
      <c r="G9473">
        <v>1615.82</v>
      </c>
      <c r="H9473">
        <v>522</v>
      </c>
      <c r="I9473">
        <v>10</v>
      </c>
      <c r="J9473">
        <v>2607.5500000000002</v>
      </c>
      <c r="K9473" t="str">
        <f t="shared" si="147"/>
        <v>Low Risk</v>
      </c>
    </row>
    <row r="9474" spans="1:11" x14ac:dyDescent="0.25">
      <c r="A9474">
        <v>9473</v>
      </c>
      <c r="B9474">
        <v>43</v>
      </c>
      <c r="C9474" t="s">
        <v>10</v>
      </c>
      <c r="D9474" t="s">
        <v>11</v>
      </c>
      <c r="E9474" t="s">
        <v>20</v>
      </c>
      <c r="F9474">
        <v>1974.42</v>
      </c>
      <c r="G9474">
        <v>4924.62</v>
      </c>
      <c r="H9474">
        <v>539</v>
      </c>
      <c r="I9474">
        <v>9</v>
      </c>
      <c r="J9474">
        <v>4856.93</v>
      </c>
      <c r="K9474" t="str">
        <f t="shared" ref="K9474:K9537" si="148">IF(AND(H9474&lt;500,I9474&gt;10),"High Risk",IF(OR(H9474&lt;500,I9474&gt;10),"Moderate Risk","Low Risk"))</f>
        <v>Low Risk</v>
      </c>
    </row>
    <row r="9475" spans="1:11" x14ac:dyDescent="0.25">
      <c r="A9475">
        <v>9474</v>
      </c>
      <c r="B9475">
        <v>33</v>
      </c>
      <c r="C9475" t="s">
        <v>13</v>
      </c>
      <c r="D9475" t="s">
        <v>18</v>
      </c>
      <c r="E9475" t="s">
        <v>20</v>
      </c>
      <c r="F9475">
        <v>2348.25</v>
      </c>
      <c r="G9475">
        <v>4200.66</v>
      </c>
      <c r="H9475">
        <v>637</v>
      </c>
      <c r="I9475">
        <v>6</v>
      </c>
      <c r="J9475">
        <v>6432.6</v>
      </c>
      <c r="K9475" t="str">
        <f t="shared" si="148"/>
        <v>Low Risk</v>
      </c>
    </row>
    <row r="9476" spans="1:11" x14ac:dyDescent="0.25">
      <c r="A9476">
        <v>9475</v>
      </c>
      <c r="B9476">
        <v>74</v>
      </c>
      <c r="C9476" t="s">
        <v>13</v>
      </c>
      <c r="D9476" t="s">
        <v>11</v>
      </c>
      <c r="E9476" t="s">
        <v>17</v>
      </c>
      <c r="F9476">
        <v>1169.9000000000001</v>
      </c>
      <c r="G9476">
        <v>4098.68</v>
      </c>
      <c r="H9476">
        <v>561</v>
      </c>
      <c r="I9476">
        <v>7</v>
      </c>
      <c r="J9476">
        <v>1065.26</v>
      </c>
      <c r="K9476" t="str">
        <f t="shared" si="148"/>
        <v>Low Risk</v>
      </c>
    </row>
    <row r="9477" spans="1:11" x14ac:dyDescent="0.25">
      <c r="A9477">
        <v>9476</v>
      </c>
      <c r="B9477">
        <v>64</v>
      </c>
      <c r="C9477" t="s">
        <v>13</v>
      </c>
      <c r="D9477" t="s">
        <v>14</v>
      </c>
      <c r="E9477" t="s">
        <v>17</v>
      </c>
      <c r="F9477">
        <v>1772.2249999999999</v>
      </c>
      <c r="G9477">
        <v>4239.8</v>
      </c>
      <c r="H9477">
        <v>652</v>
      </c>
      <c r="I9477">
        <v>3</v>
      </c>
      <c r="J9477">
        <v>5332.54</v>
      </c>
      <c r="K9477" t="str">
        <f t="shared" si="148"/>
        <v>Low Risk</v>
      </c>
    </row>
    <row r="9478" spans="1:11" x14ac:dyDescent="0.25">
      <c r="A9478">
        <v>9477</v>
      </c>
      <c r="B9478">
        <v>30</v>
      </c>
      <c r="C9478" t="s">
        <v>13</v>
      </c>
      <c r="D9478" t="s">
        <v>11</v>
      </c>
      <c r="E9478" t="s">
        <v>15</v>
      </c>
      <c r="F9478">
        <v>1772.2249999999999</v>
      </c>
      <c r="G9478">
        <v>4004.07</v>
      </c>
      <c r="H9478">
        <v>666</v>
      </c>
      <c r="I9478">
        <v>7</v>
      </c>
      <c r="J9478">
        <v>7094.26</v>
      </c>
      <c r="K9478" t="str">
        <f t="shared" si="148"/>
        <v>Low Risk</v>
      </c>
    </row>
    <row r="9479" spans="1:11" x14ac:dyDescent="0.25">
      <c r="A9479">
        <v>9478</v>
      </c>
      <c r="B9479">
        <v>32</v>
      </c>
      <c r="C9479" t="s">
        <v>13</v>
      </c>
      <c r="D9479" t="s">
        <v>11</v>
      </c>
      <c r="E9479" t="s">
        <v>12</v>
      </c>
      <c r="F9479">
        <v>1772.2249999999999</v>
      </c>
      <c r="G9479">
        <v>2491.31</v>
      </c>
      <c r="H9479">
        <v>443</v>
      </c>
      <c r="I9479">
        <v>9</v>
      </c>
      <c r="J9479">
        <v>3928.64</v>
      </c>
      <c r="K9479" t="str">
        <f t="shared" si="148"/>
        <v>Moderate Risk</v>
      </c>
    </row>
    <row r="9480" spans="1:11" x14ac:dyDescent="0.25">
      <c r="A9480">
        <v>9479</v>
      </c>
      <c r="B9480">
        <v>44</v>
      </c>
      <c r="C9480" t="s">
        <v>10</v>
      </c>
      <c r="D9480" t="s">
        <v>16</v>
      </c>
      <c r="E9480" t="s">
        <v>20</v>
      </c>
      <c r="F9480">
        <v>1459.41</v>
      </c>
      <c r="G9480">
        <v>3254.5</v>
      </c>
      <c r="H9480">
        <v>535</v>
      </c>
      <c r="I9480">
        <v>12</v>
      </c>
      <c r="J9480">
        <v>5190.8</v>
      </c>
      <c r="K9480" t="str">
        <f t="shared" si="148"/>
        <v>Moderate Risk</v>
      </c>
    </row>
    <row r="9481" spans="1:11" x14ac:dyDescent="0.25">
      <c r="A9481">
        <v>9480</v>
      </c>
      <c r="B9481">
        <v>21</v>
      </c>
      <c r="C9481" t="s">
        <v>10</v>
      </c>
      <c r="D9481" t="s">
        <v>16</v>
      </c>
      <c r="E9481" t="s">
        <v>17</v>
      </c>
      <c r="F9481">
        <v>2806.9</v>
      </c>
      <c r="G9481">
        <v>4359.6899999999996</v>
      </c>
      <c r="H9481">
        <v>564</v>
      </c>
      <c r="I9481">
        <v>8</v>
      </c>
      <c r="J9481">
        <v>8919.1</v>
      </c>
      <c r="K9481" t="str">
        <f t="shared" si="148"/>
        <v>Low Risk</v>
      </c>
    </row>
    <row r="9482" spans="1:11" x14ac:dyDescent="0.25">
      <c r="A9482">
        <v>9481</v>
      </c>
      <c r="B9482">
        <v>33</v>
      </c>
      <c r="C9482" t="s">
        <v>10</v>
      </c>
      <c r="D9482" t="s">
        <v>14</v>
      </c>
      <c r="E9482" t="s">
        <v>17</v>
      </c>
      <c r="F9482">
        <v>1163.3399999999999</v>
      </c>
      <c r="G9482">
        <v>936.18</v>
      </c>
      <c r="H9482">
        <v>526</v>
      </c>
      <c r="I9482">
        <v>6</v>
      </c>
      <c r="J9482">
        <v>3646.92</v>
      </c>
      <c r="K9482" t="str">
        <f t="shared" si="148"/>
        <v>Low Risk</v>
      </c>
    </row>
    <row r="9483" spans="1:11" x14ac:dyDescent="0.25">
      <c r="A9483">
        <v>9482</v>
      </c>
      <c r="B9483">
        <v>47</v>
      </c>
      <c r="C9483" t="s">
        <v>13</v>
      </c>
      <c r="D9483" t="s">
        <v>18</v>
      </c>
      <c r="E9483" t="s">
        <v>21</v>
      </c>
      <c r="F9483">
        <v>1352.84</v>
      </c>
      <c r="G9483">
        <v>1763.9</v>
      </c>
      <c r="H9483">
        <v>524</v>
      </c>
      <c r="I9483">
        <v>10</v>
      </c>
      <c r="J9483">
        <v>3370.53</v>
      </c>
      <c r="K9483" t="str">
        <f t="shared" si="148"/>
        <v>Low Risk</v>
      </c>
    </row>
    <row r="9484" spans="1:11" x14ac:dyDescent="0.25">
      <c r="A9484">
        <v>9483</v>
      </c>
      <c r="B9484">
        <v>61</v>
      </c>
      <c r="C9484" t="s">
        <v>13</v>
      </c>
      <c r="D9484" t="s">
        <v>16</v>
      </c>
      <c r="E9484" t="s">
        <v>17</v>
      </c>
      <c r="F9484">
        <v>4120.68</v>
      </c>
      <c r="G9484">
        <v>7223.42</v>
      </c>
      <c r="H9484">
        <v>785</v>
      </c>
      <c r="I9484">
        <v>7</v>
      </c>
      <c r="J9484">
        <v>18255.72</v>
      </c>
      <c r="K9484" t="str">
        <f t="shared" si="148"/>
        <v>Low Risk</v>
      </c>
    </row>
    <row r="9485" spans="1:11" x14ac:dyDescent="0.25">
      <c r="A9485">
        <v>9484</v>
      </c>
      <c r="B9485">
        <v>47</v>
      </c>
      <c r="C9485" t="s">
        <v>13</v>
      </c>
      <c r="D9485" t="s">
        <v>11</v>
      </c>
      <c r="E9485" t="s">
        <v>12</v>
      </c>
      <c r="F9485">
        <v>1772.2249999999999</v>
      </c>
      <c r="G9485">
        <v>2327.13</v>
      </c>
      <c r="H9485">
        <v>578</v>
      </c>
      <c r="I9485">
        <v>9</v>
      </c>
      <c r="J9485">
        <v>5611.32</v>
      </c>
      <c r="K9485" t="str">
        <f t="shared" si="148"/>
        <v>Low Risk</v>
      </c>
    </row>
    <row r="9486" spans="1:11" x14ac:dyDescent="0.25">
      <c r="A9486">
        <v>9485</v>
      </c>
      <c r="B9486">
        <v>53</v>
      </c>
      <c r="C9486" t="s">
        <v>13</v>
      </c>
      <c r="D9486" t="s">
        <v>18</v>
      </c>
      <c r="E9486" t="s">
        <v>12</v>
      </c>
      <c r="F9486">
        <v>2487.4899999999998</v>
      </c>
      <c r="G9486">
        <v>4562.1400000000003</v>
      </c>
      <c r="H9486">
        <v>648</v>
      </c>
      <c r="I9486">
        <v>6</v>
      </c>
      <c r="J9486">
        <v>10826.73</v>
      </c>
      <c r="K9486" t="str">
        <f t="shared" si="148"/>
        <v>Low Risk</v>
      </c>
    </row>
    <row r="9487" spans="1:11" x14ac:dyDescent="0.25">
      <c r="A9487">
        <v>9486</v>
      </c>
      <c r="B9487">
        <v>20</v>
      </c>
      <c r="C9487" t="s">
        <v>13</v>
      </c>
      <c r="D9487" t="s">
        <v>14</v>
      </c>
      <c r="E9487" t="s">
        <v>15</v>
      </c>
      <c r="F9487">
        <v>1412.37</v>
      </c>
      <c r="G9487">
        <v>3120.69</v>
      </c>
      <c r="H9487">
        <v>584</v>
      </c>
      <c r="I9487">
        <v>12</v>
      </c>
      <c r="J9487">
        <v>4803.74</v>
      </c>
      <c r="K9487" t="str">
        <f t="shared" si="148"/>
        <v>Moderate Risk</v>
      </c>
    </row>
    <row r="9488" spans="1:11" x14ac:dyDescent="0.25">
      <c r="A9488">
        <v>9487</v>
      </c>
      <c r="B9488">
        <v>39</v>
      </c>
      <c r="C9488" t="s">
        <v>10</v>
      </c>
      <c r="D9488" t="s">
        <v>18</v>
      </c>
      <c r="E9488" t="s">
        <v>12</v>
      </c>
      <c r="F9488">
        <v>1638.73</v>
      </c>
      <c r="G9488">
        <v>2861.88</v>
      </c>
      <c r="H9488">
        <v>534</v>
      </c>
      <c r="I9488">
        <v>6</v>
      </c>
      <c r="J9488">
        <v>5632.45</v>
      </c>
      <c r="K9488" t="str">
        <f t="shared" si="148"/>
        <v>Low Risk</v>
      </c>
    </row>
    <row r="9489" spans="1:11" x14ac:dyDescent="0.25">
      <c r="A9489">
        <v>9488</v>
      </c>
      <c r="B9489">
        <v>66</v>
      </c>
      <c r="C9489" t="s">
        <v>10</v>
      </c>
      <c r="D9489" t="s">
        <v>11</v>
      </c>
      <c r="E9489" t="s">
        <v>21</v>
      </c>
      <c r="F9489">
        <v>2817.8</v>
      </c>
      <c r="G9489">
        <v>3478.7</v>
      </c>
      <c r="H9489">
        <v>662</v>
      </c>
      <c r="I9489">
        <v>7</v>
      </c>
      <c r="J9489">
        <v>8439.2099999999991</v>
      </c>
      <c r="K9489" t="str">
        <f t="shared" si="148"/>
        <v>Low Risk</v>
      </c>
    </row>
    <row r="9490" spans="1:11" x14ac:dyDescent="0.25">
      <c r="A9490">
        <v>9489</v>
      </c>
      <c r="B9490">
        <v>39</v>
      </c>
      <c r="C9490" t="s">
        <v>13</v>
      </c>
      <c r="D9490" t="s">
        <v>16</v>
      </c>
      <c r="E9490" t="s">
        <v>17</v>
      </c>
      <c r="F9490">
        <v>1179.24</v>
      </c>
      <c r="G9490">
        <v>2900.05</v>
      </c>
      <c r="H9490">
        <v>576</v>
      </c>
      <c r="I9490">
        <v>10</v>
      </c>
      <c r="J9490">
        <v>1858.78</v>
      </c>
      <c r="K9490" t="str">
        <f t="shared" si="148"/>
        <v>Low Risk</v>
      </c>
    </row>
    <row r="9491" spans="1:11" x14ac:dyDescent="0.25">
      <c r="A9491">
        <v>9490</v>
      </c>
      <c r="B9491">
        <v>67</v>
      </c>
      <c r="C9491" t="s">
        <v>10</v>
      </c>
      <c r="D9491" t="s">
        <v>18</v>
      </c>
      <c r="E9491" t="s">
        <v>15</v>
      </c>
      <c r="F9491">
        <v>2807.79</v>
      </c>
      <c r="G9491">
        <v>5983.5</v>
      </c>
      <c r="H9491">
        <v>612</v>
      </c>
      <c r="I9491">
        <v>10</v>
      </c>
      <c r="J9491">
        <v>9644.3799999999992</v>
      </c>
      <c r="K9491" t="str">
        <f t="shared" si="148"/>
        <v>Low Risk</v>
      </c>
    </row>
    <row r="9492" spans="1:11" x14ac:dyDescent="0.25">
      <c r="A9492">
        <v>9491</v>
      </c>
      <c r="B9492">
        <v>74</v>
      </c>
      <c r="C9492" t="s">
        <v>13</v>
      </c>
      <c r="D9492" t="s">
        <v>11</v>
      </c>
      <c r="E9492" t="s">
        <v>17</v>
      </c>
      <c r="F9492">
        <v>1772.2249999999999</v>
      </c>
      <c r="G9492">
        <v>2525.67</v>
      </c>
      <c r="H9492">
        <v>576</v>
      </c>
      <c r="I9492">
        <v>6</v>
      </c>
      <c r="J9492">
        <v>3863.2</v>
      </c>
      <c r="K9492" t="str">
        <f t="shared" si="148"/>
        <v>Low Risk</v>
      </c>
    </row>
    <row r="9493" spans="1:11" x14ac:dyDescent="0.25">
      <c r="A9493">
        <v>9492</v>
      </c>
      <c r="B9493">
        <v>67</v>
      </c>
      <c r="C9493" t="s">
        <v>10</v>
      </c>
      <c r="D9493" t="s">
        <v>14</v>
      </c>
      <c r="E9493" t="s">
        <v>12</v>
      </c>
      <c r="F9493">
        <v>2034.91</v>
      </c>
      <c r="G9493">
        <v>3436.84</v>
      </c>
      <c r="H9493">
        <v>665</v>
      </c>
      <c r="I9493">
        <v>3</v>
      </c>
      <c r="J9493">
        <v>6181.74</v>
      </c>
      <c r="K9493" t="str">
        <f t="shared" si="148"/>
        <v>Low Risk</v>
      </c>
    </row>
    <row r="9494" spans="1:11" x14ac:dyDescent="0.25">
      <c r="A9494">
        <v>9493</v>
      </c>
      <c r="B9494">
        <v>72</v>
      </c>
      <c r="C9494" t="s">
        <v>10</v>
      </c>
      <c r="D9494" t="s">
        <v>14</v>
      </c>
      <c r="E9494" t="s">
        <v>15</v>
      </c>
      <c r="F9494">
        <v>1642.17</v>
      </c>
      <c r="G9494">
        <v>3158.73</v>
      </c>
      <c r="H9494">
        <v>648</v>
      </c>
      <c r="I9494">
        <v>4</v>
      </c>
      <c r="J9494">
        <v>5750.05</v>
      </c>
      <c r="K9494" t="str">
        <f t="shared" si="148"/>
        <v>Low Risk</v>
      </c>
    </row>
    <row r="9495" spans="1:11" x14ac:dyDescent="0.25">
      <c r="A9495">
        <v>9494</v>
      </c>
      <c r="B9495">
        <v>66</v>
      </c>
      <c r="C9495" t="s">
        <v>13</v>
      </c>
      <c r="D9495" t="s">
        <v>11</v>
      </c>
      <c r="E9495" t="s">
        <v>12</v>
      </c>
      <c r="F9495">
        <v>1451.15</v>
      </c>
      <c r="G9495">
        <v>3541.94</v>
      </c>
      <c r="H9495">
        <v>542</v>
      </c>
      <c r="I9495">
        <v>6</v>
      </c>
      <c r="J9495">
        <v>1538.94</v>
      </c>
      <c r="K9495" t="str">
        <f t="shared" si="148"/>
        <v>Low Risk</v>
      </c>
    </row>
    <row r="9496" spans="1:11" x14ac:dyDescent="0.25">
      <c r="A9496">
        <v>9495</v>
      </c>
      <c r="B9496">
        <v>29</v>
      </c>
      <c r="C9496" t="s">
        <v>10</v>
      </c>
      <c r="D9496" t="s">
        <v>18</v>
      </c>
      <c r="E9496" t="s">
        <v>21</v>
      </c>
      <c r="F9496">
        <v>1164.3399999999999</v>
      </c>
      <c r="G9496">
        <v>1205.2</v>
      </c>
      <c r="H9496">
        <v>539</v>
      </c>
      <c r="I9496">
        <v>11</v>
      </c>
      <c r="J9496">
        <v>3095.91</v>
      </c>
      <c r="K9496" t="str">
        <f t="shared" si="148"/>
        <v>Moderate Risk</v>
      </c>
    </row>
    <row r="9497" spans="1:11" x14ac:dyDescent="0.25">
      <c r="A9497">
        <v>9496</v>
      </c>
      <c r="B9497">
        <v>72</v>
      </c>
      <c r="C9497" t="s">
        <v>13</v>
      </c>
      <c r="D9497" t="s">
        <v>11</v>
      </c>
      <c r="E9497" t="s">
        <v>12</v>
      </c>
      <c r="F9497">
        <v>1884.38</v>
      </c>
      <c r="G9497">
        <v>2897.1</v>
      </c>
      <c r="H9497">
        <v>582</v>
      </c>
      <c r="I9497">
        <v>4</v>
      </c>
      <c r="J9497">
        <v>4433.09</v>
      </c>
      <c r="K9497" t="str">
        <f t="shared" si="148"/>
        <v>Low Risk</v>
      </c>
    </row>
    <row r="9498" spans="1:11" x14ac:dyDescent="0.25">
      <c r="A9498">
        <v>9497</v>
      </c>
      <c r="B9498">
        <v>38</v>
      </c>
      <c r="C9498" t="s">
        <v>10</v>
      </c>
      <c r="D9498" t="s">
        <v>11</v>
      </c>
      <c r="E9498" t="s">
        <v>15</v>
      </c>
      <c r="F9498">
        <v>1589.71</v>
      </c>
      <c r="G9498">
        <v>2355.0500000000002</v>
      </c>
      <c r="H9498">
        <v>532</v>
      </c>
      <c r="I9498">
        <v>10</v>
      </c>
      <c r="J9498">
        <v>4735.58</v>
      </c>
      <c r="K9498" t="str">
        <f t="shared" si="148"/>
        <v>Low Risk</v>
      </c>
    </row>
    <row r="9499" spans="1:11" x14ac:dyDescent="0.25">
      <c r="A9499">
        <v>9498</v>
      </c>
      <c r="B9499">
        <v>73</v>
      </c>
      <c r="C9499" t="s">
        <v>13</v>
      </c>
      <c r="D9499" t="s">
        <v>18</v>
      </c>
      <c r="E9499" t="s">
        <v>15</v>
      </c>
      <c r="F9499">
        <v>1272.3800000000001</v>
      </c>
      <c r="G9499">
        <v>1392.34</v>
      </c>
      <c r="H9499">
        <v>632</v>
      </c>
      <c r="I9499">
        <v>9</v>
      </c>
      <c r="J9499">
        <v>1624.48</v>
      </c>
      <c r="K9499" t="str">
        <f t="shared" si="148"/>
        <v>Low Risk</v>
      </c>
    </row>
    <row r="9500" spans="1:11" x14ac:dyDescent="0.25">
      <c r="A9500">
        <v>9499</v>
      </c>
      <c r="B9500">
        <v>21</v>
      </c>
      <c r="C9500" t="s">
        <v>13</v>
      </c>
      <c r="D9500" t="s">
        <v>14</v>
      </c>
      <c r="E9500" t="s">
        <v>152</v>
      </c>
      <c r="F9500">
        <v>1772.2249999999999</v>
      </c>
      <c r="G9500">
        <v>4406.76</v>
      </c>
      <c r="H9500">
        <v>576</v>
      </c>
      <c r="I9500">
        <v>2</v>
      </c>
      <c r="J9500">
        <v>5624.35</v>
      </c>
      <c r="K9500" t="str">
        <f t="shared" si="148"/>
        <v>Low Risk</v>
      </c>
    </row>
    <row r="9501" spans="1:11" x14ac:dyDescent="0.25">
      <c r="A9501">
        <v>9500</v>
      </c>
      <c r="B9501">
        <v>48</v>
      </c>
      <c r="C9501" t="s">
        <v>13</v>
      </c>
      <c r="D9501" t="s">
        <v>18</v>
      </c>
      <c r="E9501" t="s">
        <v>20</v>
      </c>
      <c r="F9501">
        <v>3268.41</v>
      </c>
      <c r="G9501">
        <v>5983.67</v>
      </c>
      <c r="H9501">
        <v>644</v>
      </c>
      <c r="I9501">
        <v>8</v>
      </c>
      <c r="J9501">
        <v>9486.84</v>
      </c>
      <c r="K9501" t="str">
        <f t="shared" si="148"/>
        <v>Low Risk</v>
      </c>
    </row>
    <row r="9502" spans="1:11" x14ac:dyDescent="0.25">
      <c r="A9502">
        <v>9501</v>
      </c>
      <c r="B9502">
        <v>61</v>
      </c>
      <c r="C9502" t="s">
        <v>13</v>
      </c>
      <c r="D9502" t="s">
        <v>11</v>
      </c>
      <c r="E9502" t="s">
        <v>17</v>
      </c>
      <c r="F9502">
        <v>1603.21</v>
      </c>
      <c r="G9502">
        <v>1982.49</v>
      </c>
      <c r="H9502">
        <v>611</v>
      </c>
      <c r="I9502">
        <v>7</v>
      </c>
      <c r="J9502">
        <v>4410.8599999999997</v>
      </c>
      <c r="K9502" t="str">
        <f t="shared" si="148"/>
        <v>Low Risk</v>
      </c>
    </row>
    <row r="9503" spans="1:11" x14ac:dyDescent="0.25">
      <c r="A9503">
        <v>9502</v>
      </c>
      <c r="B9503">
        <v>48</v>
      </c>
      <c r="C9503" t="s">
        <v>10</v>
      </c>
      <c r="D9503" t="s">
        <v>14</v>
      </c>
      <c r="E9503" t="s">
        <v>20</v>
      </c>
      <c r="F9503">
        <v>971.36</v>
      </c>
      <c r="G9503">
        <v>646.5</v>
      </c>
      <c r="H9503">
        <v>417</v>
      </c>
      <c r="I9503">
        <v>4</v>
      </c>
      <c r="J9503">
        <v>1907.96</v>
      </c>
      <c r="K9503" t="str">
        <f t="shared" si="148"/>
        <v>Moderate Risk</v>
      </c>
    </row>
    <row r="9504" spans="1:11" x14ac:dyDescent="0.25">
      <c r="A9504">
        <v>9503</v>
      </c>
      <c r="B9504">
        <v>75</v>
      </c>
      <c r="C9504" t="s">
        <v>10</v>
      </c>
      <c r="D9504" t="s">
        <v>14</v>
      </c>
      <c r="E9504" t="s">
        <v>12</v>
      </c>
      <c r="F9504">
        <v>2372.2800000000002</v>
      </c>
      <c r="G9504">
        <v>4942.8100000000004</v>
      </c>
      <c r="H9504">
        <v>576</v>
      </c>
      <c r="I9504">
        <v>9</v>
      </c>
      <c r="J9504">
        <v>7282.27</v>
      </c>
      <c r="K9504" t="str">
        <f t="shared" si="148"/>
        <v>Low Risk</v>
      </c>
    </row>
    <row r="9505" spans="1:11" x14ac:dyDescent="0.25">
      <c r="A9505">
        <v>9504</v>
      </c>
      <c r="B9505">
        <v>40</v>
      </c>
      <c r="C9505" t="s">
        <v>10</v>
      </c>
      <c r="D9505" t="s">
        <v>19</v>
      </c>
      <c r="E9505" t="s">
        <v>17</v>
      </c>
      <c r="F9505">
        <v>7479.07</v>
      </c>
      <c r="G9505">
        <v>14377.45</v>
      </c>
      <c r="H9505">
        <v>719</v>
      </c>
      <c r="I9505">
        <v>2</v>
      </c>
      <c r="J9505">
        <v>26924.59</v>
      </c>
      <c r="K9505" t="str">
        <f t="shared" si="148"/>
        <v>Low Risk</v>
      </c>
    </row>
    <row r="9506" spans="1:11" x14ac:dyDescent="0.25">
      <c r="A9506">
        <v>9505</v>
      </c>
      <c r="B9506">
        <v>71</v>
      </c>
      <c r="C9506" t="s">
        <v>13</v>
      </c>
      <c r="D9506" t="s">
        <v>11</v>
      </c>
      <c r="E9506" t="s">
        <v>12</v>
      </c>
      <c r="F9506">
        <v>961.59</v>
      </c>
      <c r="G9506">
        <v>2495.06</v>
      </c>
      <c r="H9506">
        <v>576</v>
      </c>
      <c r="I9506">
        <v>5</v>
      </c>
      <c r="J9506">
        <v>3372.37</v>
      </c>
      <c r="K9506" t="str">
        <f t="shared" si="148"/>
        <v>Low Risk</v>
      </c>
    </row>
    <row r="9507" spans="1:11" x14ac:dyDescent="0.25">
      <c r="A9507">
        <v>9506</v>
      </c>
      <c r="B9507">
        <v>70</v>
      </c>
      <c r="C9507" t="s">
        <v>13</v>
      </c>
      <c r="D9507" t="s">
        <v>11</v>
      </c>
      <c r="E9507" t="s">
        <v>15</v>
      </c>
      <c r="F9507">
        <v>1772.2249999999999</v>
      </c>
      <c r="G9507">
        <v>6032.9</v>
      </c>
      <c r="H9507">
        <v>657</v>
      </c>
      <c r="I9507">
        <v>7</v>
      </c>
      <c r="J9507">
        <v>8512.16</v>
      </c>
      <c r="K9507" t="str">
        <f t="shared" si="148"/>
        <v>Low Risk</v>
      </c>
    </row>
    <row r="9508" spans="1:11" x14ac:dyDescent="0.25">
      <c r="A9508">
        <v>9507</v>
      </c>
      <c r="B9508">
        <v>37</v>
      </c>
      <c r="C9508" t="s">
        <v>10</v>
      </c>
      <c r="D9508" t="s">
        <v>16</v>
      </c>
      <c r="E9508" t="s">
        <v>15</v>
      </c>
      <c r="F9508">
        <v>2162.2399999999998</v>
      </c>
      <c r="G9508">
        <v>3540.29</v>
      </c>
      <c r="H9508">
        <v>600</v>
      </c>
      <c r="I9508">
        <v>8</v>
      </c>
      <c r="J9508">
        <v>7735</v>
      </c>
      <c r="K9508" t="str">
        <f t="shared" si="148"/>
        <v>Low Risk</v>
      </c>
    </row>
    <row r="9509" spans="1:11" x14ac:dyDescent="0.25">
      <c r="A9509">
        <v>9508</v>
      </c>
      <c r="B9509">
        <v>32</v>
      </c>
      <c r="C9509" t="s">
        <v>13</v>
      </c>
      <c r="D9509" t="s">
        <v>16</v>
      </c>
      <c r="E9509" t="s">
        <v>17</v>
      </c>
      <c r="F9509">
        <v>1342.02</v>
      </c>
      <c r="G9509">
        <v>1387.62</v>
      </c>
      <c r="H9509">
        <v>518</v>
      </c>
      <c r="I9509">
        <v>13</v>
      </c>
      <c r="J9509">
        <v>3433.02</v>
      </c>
      <c r="K9509" t="str">
        <f t="shared" si="148"/>
        <v>Moderate Risk</v>
      </c>
    </row>
    <row r="9510" spans="1:11" x14ac:dyDescent="0.25">
      <c r="A9510">
        <v>9509</v>
      </c>
      <c r="B9510">
        <v>40</v>
      </c>
      <c r="C9510" t="s">
        <v>10</v>
      </c>
      <c r="D9510" t="s">
        <v>11</v>
      </c>
      <c r="E9510" t="s">
        <v>21</v>
      </c>
      <c r="F9510">
        <v>1359.13</v>
      </c>
      <c r="G9510">
        <v>4502.82</v>
      </c>
      <c r="H9510">
        <v>506</v>
      </c>
      <c r="I9510">
        <v>7</v>
      </c>
      <c r="J9510">
        <v>3030.23</v>
      </c>
      <c r="K9510" t="str">
        <f t="shared" si="148"/>
        <v>Low Risk</v>
      </c>
    </row>
    <row r="9511" spans="1:11" x14ac:dyDescent="0.25">
      <c r="A9511">
        <v>9510</v>
      </c>
      <c r="B9511">
        <v>45</v>
      </c>
      <c r="C9511" t="s">
        <v>10</v>
      </c>
      <c r="D9511" t="s">
        <v>18</v>
      </c>
      <c r="E9511" t="s">
        <v>20</v>
      </c>
      <c r="F9511">
        <v>1772.2249999999999</v>
      </c>
      <c r="G9511">
        <v>3237.28</v>
      </c>
      <c r="H9511">
        <v>592</v>
      </c>
      <c r="I9511">
        <v>9</v>
      </c>
      <c r="J9511">
        <v>7286.7</v>
      </c>
      <c r="K9511" t="str">
        <f t="shared" si="148"/>
        <v>Low Risk</v>
      </c>
    </row>
    <row r="9512" spans="1:11" x14ac:dyDescent="0.25">
      <c r="A9512">
        <v>9511</v>
      </c>
      <c r="B9512">
        <v>33</v>
      </c>
      <c r="C9512" t="s">
        <v>13</v>
      </c>
      <c r="D9512" t="s">
        <v>11</v>
      </c>
      <c r="E9512" t="s">
        <v>21</v>
      </c>
      <c r="F9512">
        <v>2365.2399999999998</v>
      </c>
      <c r="G9512">
        <v>4767.57</v>
      </c>
      <c r="H9512">
        <v>585</v>
      </c>
      <c r="I9512">
        <v>9</v>
      </c>
      <c r="J9512">
        <v>5332.54</v>
      </c>
      <c r="K9512" t="str">
        <f t="shared" si="148"/>
        <v>Low Risk</v>
      </c>
    </row>
    <row r="9513" spans="1:11" x14ac:dyDescent="0.25">
      <c r="A9513">
        <v>9512</v>
      </c>
      <c r="B9513">
        <v>54</v>
      </c>
      <c r="C9513" t="s">
        <v>10</v>
      </c>
      <c r="D9513" t="s">
        <v>14</v>
      </c>
      <c r="E9513" t="s">
        <v>17</v>
      </c>
      <c r="F9513">
        <v>1772.2249999999999</v>
      </c>
      <c r="G9513">
        <v>1140.31</v>
      </c>
      <c r="H9513">
        <v>546</v>
      </c>
      <c r="I9513">
        <v>9</v>
      </c>
      <c r="J9513">
        <v>2692.29</v>
      </c>
      <c r="K9513" t="str">
        <f t="shared" si="148"/>
        <v>Low Risk</v>
      </c>
    </row>
    <row r="9514" spans="1:11" x14ac:dyDescent="0.25">
      <c r="A9514">
        <v>9513</v>
      </c>
      <c r="B9514">
        <v>38</v>
      </c>
      <c r="C9514" t="s">
        <v>10</v>
      </c>
      <c r="D9514" t="s">
        <v>16</v>
      </c>
      <c r="E9514" t="s">
        <v>17</v>
      </c>
      <c r="F9514">
        <v>783.92</v>
      </c>
      <c r="G9514">
        <v>2268.5</v>
      </c>
      <c r="H9514">
        <v>481</v>
      </c>
      <c r="I9514">
        <v>10</v>
      </c>
      <c r="J9514">
        <v>2579.4299999999998</v>
      </c>
      <c r="K9514" t="str">
        <f t="shared" si="148"/>
        <v>Moderate Risk</v>
      </c>
    </row>
    <row r="9515" spans="1:11" x14ac:dyDescent="0.25">
      <c r="A9515">
        <v>9514</v>
      </c>
      <c r="B9515">
        <v>32</v>
      </c>
      <c r="C9515" t="s">
        <v>13</v>
      </c>
      <c r="D9515" t="s">
        <v>14</v>
      </c>
      <c r="E9515" t="s">
        <v>17</v>
      </c>
      <c r="F9515">
        <v>1069.3800000000001</v>
      </c>
      <c r="G9515">
        <v>902.29</v>
      </c>
      <c r="H9515">
        <v>545</v>
      </c>
      <c r="I9515">
        <v>11</v>
      </c>
      <c r="J9515">
        <v>3721.75</v>
      </c>
      <c r="K9515" t="str">
        <f t="shared" si="148"/>
        <v>Moderate Risk</v>
      </c>
    </row>
    <row r="9516" spans="1:11" x14ac:dyDescent="0.25">
      <c r="A9516">
        <v>9515</v>
      </c>
      <c r="B9516">
        <v>34</v>
      </c>
      <c r="C9516" t="s">
        <v>13</v>
      </c>
      <c r="D9516" t="s">
        <v>19</v>
      </c>
      <c r="E9516" t="s">
        <v>12</v>
      </c>
      <c r="F9516">
        <v>4953.6899999999996</v>
      </c>
      <c r="G9516">
        <v>10966.51</v>
      </c>
      <c r="H9516">
        <v>623</v>
      </c>
      <c r="I9516">
        <v>13</v>
      </c>
      <c r="J9516">
        <v>12836.79</v>
      </c>
      <c r="K9516" t="str">
        <f t="shared" si="148"/>
        <v>Moderate Risk</v>
      </c>
    </row>
    <row r="9517" spans="1:11" x14ac:dyDescent="0.25">
      <c r="A9517">
        <v>9516</v>
      </c>
      <c r="B9517">
        <v>67</v>
      </c>
      <c r="C9517" t="s">
        <v>10</v>
      </c>
      <c r="D9517" t="s">
        <v>14</v>
      </c>
      <c r="E9517" t="s">
        <v>17</v>
      </c>
      <c r="F9517">
        <v>2149.5</v>
      </c>
      <c r="G9517">
        <v>4179.9399999999996</v>
      </c>
      <c r="H9517">
        <v>674</v>
      </c>
      <c r="I9517">
        <v>5</v>
      </c>
      <c r="J9517">
        <v>8882.64</v>
      </c>
      <c r="K9517" t="str">
        <f t="shared" si="148"/>
        <v>Low Risk</v>
      </c>
    </row>
    <row r="9518" spans="1:11" x14ac:dyDescent="0.25">
      <c r="A9518">
        <v>9517</v>
      </c>
      <c r="B9518">
        <v>54</v>
      </c>
      <c r="C9518" t="s">
        <v>13</v>
      </c>
      <c r="D9518" t="s">
        <v>18</v>
      </c>
      <c r="E9518" t="s">
        <v>17</v>
      </c>
      <c r="F9518">
        <v>2042.51</v>
      </c>
      <c r="G9518">
        <v>2600.7399999999998</v>
      </c>
      <c r="H9518">
        <v>604</v>
      </c>
      <c r="I9518">
        <v>9</v>
      </c>
      <c r="J9518">
        <v>7683.43</v>
      </c>
      <c r="K9518" t="str">
        <f t="shared" si="148"/>
        <v>Low Risk</v>
      </c>
    </row>
    <row r="9519" spans="1:11" x14ac:dyDescent="0.25">
      <c r="A9519">
        <v>9518</v>
      </c>
      <c r="B9519">
        <v>30</v>
      </c>
      <c r="C9519" t="s">
        <v>13</v>
      </c>
      <c r="D9519" t="s">
        <v>11</v>
      </c>
      <c r="E9519" t="s">
        <v>20</v>
      </c>
      <c r="F9519">
        <v>1815.89</v>
      </c>
      <c r="G9519">
        <v>1567.71</v>
      </c>
      <c r="H9519">
        <v>558</v>
      </c>
      <c r="I9519">
        <v>11</v>
      </c>
      <c r="J9519">
        <v>5332.54</v>
      </c>
      <c r="K9519" t="str">
        <f t="shared" si="148"/>
        <v>Moderate Risk</v>
      </c>
    </row>
    <row r="9520" spans="1:11" x14ac:dyDescent="0.25">
      <c r="A9520">
        <v>9519</v>
      </c>
      <c r="B9520">
        <v>36</v>
      </c>
      <c r="C9520" t="s">
        <v>10</v>
      </c>
      <c r="D9520" t="s">
        <v>18</v>
      </c>
      <c r="E9520" t="s">
        <v>21</v>
      </c>
      <c r="F9520">
        <v>4082.44</v>
      </c>
      <c r="G9520">
        <v>7290.72</v>
      </c>
      <c r="H9520">
        <v>637</v>
      </c>
      <c r="I9520">
        <v>14</v>
      </c>
      <c r="J9520">
        <v>10708.83</v>
      </c>
      <c r="K9520" t="str">
        <f t="shared" si="148"/>
        <v>Moderate Risk</v>
      </c>
    </row>
    <row r="9521" spans="1:11" x14ac:dyDescent="0.25">
      <c r="A9521">
        <v>9520</v>
      </c>
      <c r="B9521">
        <v>47</v>
      </c>
      <c r="C9521" t="s">
        <v>13</v>
      </c>
      <c r="D9521" t="s">
        <v>14</v>
      </c>
      <c r="E9521" t="s">
        <v>20</v>
      </c>
      <c r="F9521">
        <v>1627.18</v>
      </c>
      <c r="G9521">
        <v>3809.04</v>
      </c>
      <c r="H9521">
        <v>540</v>
      </c>
      <c r="I9521">
        <v>7</v>
      </c>
      <c r="J9521">
        <v>3243.74</v>
      </c>
      <c r="K9521" t="str">
        <f t="shared" si="148"/>
        <v>Low Risk</v>
      </c>
    </row>
    <row r="9522" spans="1:11" x14ac:dyDescent="0.25">
      <c r="A9522">
        <v>9521</v>
      </c>
      <c r="B9522">
        <v>62</v>
      </c>
      <c r="C9522" t="s">
        <v>10</v>
      </c>
      <c r="D9522" t="s">
        <v>19</v>
      </c>
      <c r="E9522" t="s">
        <v>20</v>
      </c>
      <c r="F9522">
        <v>8694.2000000000007</v>
      </c>
      <c r="G9522">
        <v>15280.04</v>
      </c>
      <c r="H9522">
        <v>812</v>
      </c>
      <c r="I9522">
        <v>9</v>
      </c>
      <c r="J9522">
        <v>34042.050000000003</v>
      </c>
      <c r="K9522" t="str">
        <f t="shared" si="148"/>
        <v>Low Risk</v>
      </c>
    </row>
    <row r="9523" spans="1:11" x14ac:dyDescent="0.25">
      <c r="A9523">
        <v>9522</v>
      </c>
      <c r="B9523">
        <v>35</v>
      </c>
      <c r="C9523" t="s">
        <v>10</v>
      </c>
      <c r="D9523" t="s">
        <v>14</v>
      </c>
      <c r="E9523" t="s">
        <v>15</v>
      </c>
      <c r="F9523">
        <v>2216.56</v>
      </c>
      <c r="G9523">
        <v>5024.3</v>
      </c>
      <c r="H9523">
        <v>598</v>
      </c>
      <c r="I9523">
        <v>6</v>
      </c>
      <c r="J9523">
        <v>7786.76</v>
      </c>
      <c r="K9523" t="str">
        <f t="shared" si="148"/>
        <v>Low Risk</v>
      </c>
    </row>
    <row r="9524" spans="1:11" x14ac:dyDescent="0.25">
      <c r="A9524">
        <v>9523</v>
      </c>
      <c r="B9524">
        <v>31</v>
      </c>
      <c r="C9524" t="s">
        <v>10</v>
      </c>
      <c r="D9524" t="s">
        <v>18</v>
      </c>
      <c r="E9524" t="s">
        <v>12</v>
      </c>
      <c r="F9524">
        <v>1935.47</v>
      </c>
      <c r="G9524">
        <v>2671.11</v>
      </c>
      <c r="H9524">
        <v>576</v>
      </c>
      <c r="I9524">
        <v>4</v>
      </c>
      <c r="J9524">
        <v>5366.54</v>
      </c>
      <c r="K9524" t="str">
        <f t="shared" si="148"/>
        <v>Low Risk</v>
      </c>
    </row>
    <row r="9525" spans="1:11" x14ac:dyDescent="0.25">
      <c r="A9525">
        <v>9524</v>
      </c>
      <c r="B9525">
        <v>53</v>
      </c>
      <c r="C9525" t="s">
        <v>13</v>
      </c>
      <c r="D9525" t="s">
        <v>11</v>
      </c>
      <c r="E9525" t="s">
        <v>21</v>
      </c>
      <c r="F9525">
        <v>1466.41</v>
      </c>
      <c r="G9525">
        <v>3249.71</v>
      </c>
      <c r="H9525">
        <v>507</v>
      </c>
      <c r="I9525">
        <v>4</v>
      </c>
      <c r="J9525">
        <v>5819.76</v>
      </c>
      <c r="K9525" t="str">
        <f t="shared" si="148"/>
        <v>Low Risk</v>
      </c>
    </row>
    <row r="9526" spans="1:11" x14ac:dyDescent="0.25">
      <c r="A9526">
        <v>9525</v>
      </c>
      <c r="B9526">
        <v>53</v>
      </c>
      <c r="C9526" t="s">
        <v>10</v>
      </c>
      <c r="D9526" t="s">
        <v>11</v>
      </c>
      <c r="E9526" t="s">
        <v>12</v>
      </c>
      <c r="F9526">
        <v>3291.65</v>
      </c>
      <c r="G9526">
        <v>5702.38</v>
      </c>
      <c r="H9526">
        <v>688</v>
      </c>
      <c r="I9526">
        <v>8</v>
      </c>
      <c r="J9526">
        <v>12744.52</v>
      </c>
      <c r="K9526" t="str">
        <f t="shared" si="148"/>
        <v>Low Risk</v>
      </c>
    </row>
    <row r="9527" spans="1:11" x14ac:dyDescent="0.25">
      <c r="A9527">
        <v>9526</v>
      </c>
      <c r="B9527">
        <v>37</v>
      </c>
      <c r="C9527" t="s">
        <v>10</v>
      </c>
      <c r="D9527" t="s">
        <v>11</v>
      </c>
      <c r="E9527" t="s">
        <v>12</v>
      </c>
      <c r="F9527">
        <v>877.25</v>
      </c>
      <c r="G9527">
        <v>2160.6799999999998</v>
      </c>
      <c r="H9527">
        <v>576</v>
      </c>
      <c r="I9527">
        <v>16</v>
      </c>
      <c r="J9527">
        <v>1307.98</v>
      </c>
      <c r="K9527" t="str">
        <f t="shared" si="148"/>
        <v>Moderate Risk</v>
      </c>
    </row>
    <row r="9528" spans="1:11" x14ac:dyDescent="0.25">
      <c r="A9528">
        <v>9527</v>
      </c>
      <c r="B9528">
        <v>69</v>
      </c>
      <c r="C9528" t="s">
        <v>10</v>
      </c>
      <c r="D9528" t="s">
        <v>18</v>
      </c>
      <c r="E9528" t="s">
        <v>12</v>
      </c>
      <c r="F9528">
        <v>2453.37</v>
      </c>
      <c r="G9528">
        <v>3758.27</v>
      </c>
      <c r="H9528">
        <v>628</v>
      </c>
      <c r="I9528">
        <v>7</v>
      </c>
      <c r="J9528">
        <v>8405.68</v>
      </c>
      <c r="K9528" t="str">
        <f t="shared" si="148"/>
        <v>Low Risk</v>
      </c>
    </row>
    <row r="9529" spans="1:11" x14ac:dyDescent="0.25">
      <c r="A9529">
        <v>9528</v>
      </c>
      <c r="B9529">
        <v>36</v>
      </c>
      <c r="C9529" t="s">
        <v>10</v>
      </c>
      <c r="D9529" t="s">
        <v>11</v>
      </c>
      <c r="E9529" t="s">
        <v>12</v>
      </c>
      <c r="F9529">
        <v>3492.06</v>
      </c>
      <c r="G9529">
        <v>5822.74</v>
      </c>
      <c r="H9529">
        <v>634</v>
      </c>
      <c r="I9529">
        <v>3</v>
      </c>
      <c r="J9529">
        <v>9616.9</v>
      </c>
      <c r="K9529" t="str">
        <f t="shared" si="148"/>
        <v>Low Risk</v>
      </c>
    </row>
    <row r="9530" spans="1:11" x14ac:dyDescent="0.25">
      <c r="A9530">
        <v>9529</v>
      </c>
      <c r="B9530">
        <v>62</v>
      </c>
      <c r="C9530" t="s">
        <v>13</v>
      </c>
      <c r="D9530" t="s">
        <v>18</v>
      </c>
      <c r="E9530" t="s">
        <v>21</v>
      </c>
      <c r="F9530">
        <v>6226.11</v>
      </c>
      <c r="G9530">
        <v>10101.209999999999</v>
      </c>
      <c r="H9530">
        <v>776</v>
      </c>
      <c r="I9530">
        <v>7</v>
      </c>
      <c r="J9530">
        <v>25076.95</v>
      </c>
      <c r="K9530" t="str">
        <f t="shared" si="148"/>
        <v>Low Risk</v>
      </c>
    </row>
    <row r="9531" spans="1:11" x14ac:dyDescent="0.25">
      <c r="A9531">
        <v>9530</v>
      </c>
      <c r="B9531">
        <v>61</v>
      </c>
      <c r="C9531" t="s">
        <v>10</v>
      </c>
      <c r="D9531" t="s">
        <v>11</v>
      </c>
      <c r="E9531" t="s">
        <v>20</v>
      </c>
      <c r="F9531">
        <v>1777.82</v>
      </c>
      <c r="G9531">
        <v>4133.91</v>
      </c>
      <c r="H9531">
        <v>585</v>
      </c>
      <c r="I9531">
        <v>15</v>
      </c>
      <c r="J9531">
        <v>4017.58</v>
      </c>
      <c r="K9531" t="str">
        <f t="shared" si="148"/>
        <v>Moderate Risk</v>
      </c>
    </row>
    <row r="9532" spans="1:11" x14ac:dyDescent="0.25">
      <c r="A9532">
        <v>9531</v>
      </c>
      <c r="B9532">
        <v>24</v>
      </c>
      <c r="C9532" t="s">
        <v>13</v>
      </c>
      <c r="D9532" t="s">
        <v>19</v>
      </c>
      <c r="E9532" t="s">
        <v>17</v>
      </c>
      <c r="F9532">
        <v>1504.57</v>
      </c>
      <c r="G9532">
        <v>2315.38</v>
      </c>
      <c r="H9532">
        <v>567</v>
      </c>
      <c r="I9532">
        <v>3</v>
      </c>
      <c r="J9532">
        <v>1975.74</v>
      </c>
      <c r="K9532" t="str">
        <f t="shared" si="148"/>
        <v>Low Risk</v>
      </c>
    </row>
    <row r="9533" spans="1:11" x14ac:dyDescent="0.25">
      <c r="A9533">
        <v>9532</v>
      </c>
      <c r="B9533">
        <v>74</v>
      </c>
      <c r="C9533" t="s">
        <v>13</v>
      </c>
      <c r="D9533" t="s">
        <v>16</v>
      </c>
      <c r="E9533" t="s">
        <v>12</v>
      </c>
      <c r="F9533">
        <v>1630.52</v>
      </c>
      <c r="G9533">
        <v>2546.36</v>
      </c>
      <c r="H9533">
        <v>550</v>
      </c>
      <c r="I9533">
        <v>11</v>
      </c>
      <c r="J9533">
        <v>3847.8</v>
      </c>
      <c r="K9533" t="str">
        <f t="shared" si="148"/>
        <v>Moderate Risk</v>
      </c>
    </row>
    <row r="9534" spans="1:11" x14ac:dyDescent="0.25">
      <c r="A9534">
        <v>9533</v>
      </c>
      <c r="B9534">
        <v>61</v>
      </c>
      <c r="C9534" t="s">
        <v>13</v>
      </c>
      <c r="D9534" t="s">
        <v>14</v>
      </c>
      <c r="E9534" t="s">
        <v>17</v>
      </c>
      <c r="F9534">
        <v>1772.2249999999999</v>
      </c>
      <c r="G9534">
        <v>2695.94</v>
      </c>
      <c r="H9534">
        <v>587</v>
      </c>
      <c r="I9534">
        <v>8</v>
      </c>
      <c r="J9534">
        <v>3173.62</v>
      </c>
      <c r="K9534" t="str">
        <f t="shared" si="148"/>
        <v>Low Risk</v>
      </c>
    </row>
    <row r="9535" spans="1:11" x14ac:dyDescent="0.25">
      <c r="A9535">
        <v>9534</v>
      </c>
      <c r="B9535">
        <v>70</v>
      </c>
      <c r="C9535" t="s">
        <v>10</v>
      </c>
      <c r="D9535" t="s">
        <v>11</v>
      </c>
      <c r="E9535" t="s">
        <v>15</v>
      </c>
      <c r="F9535">
        <v>1772.2249999999999</v>
      </c>
      <c r="G9535">
        <v>2431.77</v>
      </c>
      <c r="H9535">
        <v>525</v>
      </c>
      <c r="I9535">
        <v>9</v>
      </c>
      <c r="J9535">
        <v>4266.7299999999996</v>
      </c>
      <c r="K9535" t="str">
        <f t="shared" si="148"/>
        <v>Low Risk</v>
      </c>
    </row>
    <row r="9536" spans="1:11" x14ac:dyDescent="0.25">
      <c r="A9536">
        <v>9535</v>
      </c>
      <c r="B9536">
        <v>21</v>
      </c>
      <c r="C9536" t="s">
        <v>10</v>
      </c>
      <c r="D9536" t="s">
        <v>14</v>
      </c>
      <c r="E9536" t="s">
        <v>17</v>
      </c>
      <c r="F9536">
        <v>3306.73</v>
      </c>
      <c r="G9536">
        <v>4155.8</v>
      </c>
      <c r="H9536">
        <v>656</v>
      </c>
      <c r="I9536">
        <v>7</v>
      </c>
      <c r="J9536">
        <v>12289.53</v>
      </c>
      <c r="K9536" t="str">
        <f t="shared" si="148"/>
        <v>Low Risk</v>
      </c>
    </row>
    <row r="9537" spans="1:11" x14ac:dyDescent="0.25">
      <c r="A9537">
        <v>9536</v>
      </c>
      <c r="B9537">
        <v>51</v>
      </c>
      <c r="C9537" t="s">
        <v>10</v>
      </c>
      <c r="D9537" t="s">
        <v>11</v>
      </c>
      <c r="E9537" t="s">
        <v>20</v>
      </c>
      <c r="F9537">
        <v>1374.18</v>
      </c>
      <c r="G9537">
        <v>1449.51</v>
      </c>
      <c r="H9537">
        <v>550</v>
      </c>
      <c r="I9537">
        <v>6</v>
      </c>
      <c r="J9537">
        <v>5761.15</v>
      </c>
      <c r="K9537" t="str">
        <f t="shared" si="148"/>
        <v>Low Risk</v>
      </c>
    </row>
    <row r="9538" spans="1:11" x14ac:dyDescent="0.25">
      <c r="A9538">
        <v>9537</v>
      </c>
      <c r="B9538">
        <v>19</v>
      </c>
      <c r="C9538" t="s">
        <v>10</v>
      </c>
      <c r="D9538" t="s">
        <v>11</v>
      </c>
      <c r="E9538" t="s">
        <v>12</v>
      </c>
      <c r="F9538">
        <v>2607.02</v>
      </c>
      <c r="G9538">
        <v>5776.61</v>
      </c>
      <c r="H9538">
        <v>613</v>
      </c>
      <c r="I9538">
        <v>8</v>
      </c>
      <c r="J9538">
        <v>8878.26</v>
      </c>
      <c r="K9538" t="str">
        <f t="shared" ref="K9538:K9601" si="149">IF(AND(H9538&lt;500,I9538&gt;10),"High Risk",IF(OR(H9538&lt;500,I9538&gt;10),"Moderate Risk","Low Risk"))</f>
        <v>Low Risk</v>
      </c>
    </row>
    <row r="9539" spans="1:11" x14ac:dyDescent="0.25">
      <c r="A9539">
        <v>9538</v>
      </c>
      <c r="B9539">
        <v>22</v>
      </c>
      <c r="C9539" t="s">
        <v>10</v>
      </c>
      <c r="D9539" t="s">
        <v>18</v>
      </c>
      <c r="E9539" t="s">
        <v>20</v>
      </c>
      <c r="F9539">
        <v>2185.11</v>
      </c>
      <c r="G9539">
        <v>4118.05</v>
      </c>
      <c r="H9539">
        <v>606</v>
      </c>
      <c r="I9539">
        <v>8</v>
      </c>
      <c r="J9539">
        <v>7676.82</v>
      </c>
      <c r="K9539" t="str">
        <f t="shared" si="149"/>
        <v>Low Risk</v>
      </c>
    </row>
    <row r="9540" spans="1:11" x14ac:dyDescent="0.25">
      <c r="A9540">
        <v>9539</v>
      </c>
      <c r="B9540">
        <v>72</v>
      </c>
      <c r="C9540" t="s">
        <v>13</v>
      </c>
      <c r="D9540" t="s">
        <v>18</v>
      </c>
      <c r="E9540" t="s">
        <v>12</v>
      </c>
      <c r="F9540">
        <v>2925.68</v>
      </c>
      <c r="G9540">
        <v>4782.2299999999996</v>
      </c>
      <c r="H9540">
        <v>630</v>
      </c>
      <c r="I9540">
        <v>10</v>
      </c>
      <c r="J9540">
        <v>9279.74</v>
      </c>
      <c r="K9540" t="str">
        <f t="shared" si="149"/>
        <v>Low Risk</v>
      </c>
    </row>
    <row r="9541" spans="1:11" x14ac:dyDescent="0.25">
      <c r="A9541">
        <v>9540</v>
      </c>
      <c r="B9541">
        <v>27</v>
      </c>
      <c r="C9541" t="s">
        <v>10</v>
      </c>
      <c r="D9541" t="s">
        <v>14</v>
      </c>
      <c r="E9541" t="s">
        <v>17</v>
      </c>
      <c r="F9541">
        <v>1772.2249999999999</v>
      </c>
      <c r="G9541">
        <v>2802.18</v>
      </c>
      <c r="H9541">
        <v>481</v>
      </c>
      <c r="I9541">
        <v>8</v>
      </c>
      <c r="J9541">
        <v>1188.81</v>
      </c>
      <c r="K9541" t="str">
        <f t="shared" si="149"/>
        <v>Moderate Risk</v>
      </c>
    </row>
    <row r="9542" spans="1:11" x14ac:dyDescent="0.25">
      <c r="A9542">
        <v>9541</v>
      </c>
      <c r="B9542">
        <v>49</v>
      </c>
      <c r="C9542" t="s">
        <v>10</v>
      </c>
      <c r="D9542" t="s">
        <v>16</v>
      </c>
      <c r="E9542" t="s">
        <v>17</v>
      </c>
      <c r="F9542">
        <v>1417.53</v>
      </c>
      <c r="G9542">
        <v>2715.25</v>
      </c>
      <c r="H9542">
        <v>576</v>
      </c>
      <c r="I9542">
        <v>5</v>
      </c>
      <c r="J9542">
        <v>6055.39</v>
      </c>
      <c r="K9542" t="str">
        <f t="shared" si="149"/>
        <v>Low Risk</v>
      </c>
    </row>
    <row r="9543" spans="1:11" x14ac:dyDescent="0.25">
      <c r="A9543">
        <v>9542</v>
      </c>
      <c r="B9543">
        <v>59</v>
      </c>
      <c r="C9543" t="s">
        <v>10</v>
      </c>
      <c r="D9543" t="s">
        <v>11</v>
      </c>
      <c r="E9543" t="s">
        <v>15</v>
      </c>
      <c r="F9543">
        <v>1295.3499999999999</v>
      </c>
      <c r="G9543">
        <v>3413.46</v>
      </c>
      <c r="H9543">
        <v>571</v>
      </c>
      <c r="I9543">
        <v>1</v>
      </c>
      <c r="J9543">
        <v>3525.16</v>
      </c>
      <c r="K9543" t="str">
        <f t="shared" si="149"/>
        <v>Low Risk</v>
      </c>
    </row>
    <row r="9544" spans="1:11" x14ac:dyDescent="0.25">
      <c r="A9544">
        <v>9543</v>
      </c>
      <c r="B9544">
        <v>58</v>
      </c>
      <c r="C9544" t="s">
        <v>10</v>
      </c>
      <c r="D9544" t="s">
        <v>11</v>
      </c>
      <c r="E9544" t="s">
        <v>12</v>
      </c>
      <c r="F9544">
        <v>2122.37</v>
      </c>
      <c r="G9544">
        <v>3237.28</v>
      </c>
      <c r="H9544">
        <v>584</v>
      </c>
      <c r="I9544">
        <v>5</v>
      </c>
      <c r="J9544">
        <v>8266.92</v>
      </c>
      <c r="K9544" t="str">
        <f t="shared" si="149"/>
        <v>Low Risk</v>
      </c>
    </row>
    <row r="9545" spans="1:11" x14ac:dyDescent="0.25">
      <c r="A9545">
        <v>9544</v>
      </c>
      <c r="B9545">
        <v>30</v>
      </c>
      <c r="C9545" t="s">
        <v>13</v>
      </c>
      <c r="D9545" t="s">
        <v>14</v>
      </c>
      <c r="E9545" t="s">
        <v>20</v>
      </c>
      <c r="F9545">
        <v>1065.93</v>
      </c>
      <c r="G9545">
        <v>1279.6300000000001</v>
      </c>
      <c r="H9545">
        <v>546</v>
      </c>
      <c r="I9545">
        <v>7</v>
      </c>
      <c r="J9545">
        <v>3866.56</v>
      </c>
      <c r="K9545" t="str">
        <f t="shared" si="149"/>
        <v>Low Risk</v>
      </c>
    </row>
    <row r="9546" spans="1:11" x14ac:dyDescent="0.25">
      <c r="A9546">
        <v>9545</v>
      </c>
      <c r="B9546">
        <v>56</v>
      </c>
      <c r="C9546" t="s">
        <v>10</v>
      </c>
      <c r="D9546" t="s">
        <v>18</v>
      </c>
      <c r="E9546" t="s">
        <v>12</v>
      </c>
      <c r="F9546">
        <v>2024.48</v>
      </c>
      <c r="G9546">
        <v>2535.85</v>
      </c>
      <c r="H9546">
        <v>613</v>
      </c>
      <c r="I9546">
        <v>9</v>
      </c>
      <c r="J9546">
        <v>5697.56</v>
      </c>
      <c r="K9546" t="str">
        <f t="shared" si="149"/>
        <v>Low Risk</v>
      </c>
    </row>
    <row r="9547" spans="1:11" x14ac:dyDescent="0.25">
      <c r="A9547">
        <v>9546</v>
      </c>
      <c r="B9547">
        <v>22</v>
      </c>
      <c r="C9547" t="s">
        <v>13</v>
      </c>
      <c r="D9547" t="s">
        <v>19</v>
      </c>
      <c r="E9547" t="s">
        <v>15</v>
      </c>
      <c r="F9547">
        <v>4181.1000000000004</v>
      </c>
      <c r="G9547">
        <v>8394.6299999999992</v>
      </c>
      <c r="H9547">
        <v>694</v>
      </c>
      <c r="I9547">
        <v>6</v>
      </c>
      <c r="J9547">
        <v>15189.89</v>
      </c>
      <c r="K9547" t="str">
        <f t="shared" si="149"/>
        <v>Low Risk</v>
      </c>
    </row>
    <row r="9548" spans="1:11" x14ac:dyDescent="0.25">
      <c r="A9548">
        <v>9547</v>
      </c>
      <c r="B9548">
        <v>75</v>
      </c>
      <c r="C9548" t="s">
        <v>13</v>
      </c>
      <c r="D9548" t="s">
        <v>11</v>
      </c>
      <c r="E9548" t="s">
        <v>12</v>
      </c>
      <c r="F9548">
        <v>1772.2249999999999</v>
      </c>
      <c r="G9548">
        <v>6582.37</v>
      </c>
      <c r="H9548">
        <v>625</v>
      </c>
      <c r="I9548">
        <v>5</v>
      </c>
      <c r="J9548">
        <v>9941.4</v>
      </c>
      <c r="K9548" t="str">
        <f t="shared" si="149"/>
        <v>Low Risk</v>
      </c>
    </row>
    <row r="9549" spans="1:11" x14ac:dyDescent="0.25">
      <c r="A9549">
        <v>9548</v>
      </c>
      <c r="B9549">
        <v>27</v>
      </c>
      <c r="C9549" t="s">
        <v>13</v>
      </c>
      <c r="D9549" t="s">
        <v>11</v>
      </c>
      <c r="E9549" t="s">
        <v>17</v>
      </c>
      <c r="F9549">
        <v>3150.76</v>
      </c>
      <c r="G9549">
        <v>6231.01</v>
      </c>
      <c r="H9549">
        <v>678</v>
      </c>
      <c r="I9549">
        <v>7</v>
      </c>
      <c r="J9549">
        <v>13385.5</v>
      </c>
      <c r="K9549" t="str">
        <f t="shared" si="149"/>
        <v>Low Risk</v>
      </c>
    </row>
    <row r="9550" spans="1:11" x14ac:dyDescent="0.25">
      <c r="A9550">
        <v>9549</v>
      </c>
      <c r="B9550">
        <v>27</v>
      </c>
      <c r="C9550" t="s">
        <v>10</v>
      </c>
      <c r="D9550" t="s">
        <v>11</v>
      </c>
      <c r="E9550" t="s">
        <v>12</v>
      </c>
      <c r="F9550">
        <v>930.9</v>
      </c>
      <c r="G9550">
        <v>885.75</v>
      </c>
      <c r="H9550">
        <v>469</v>
      </c>
      <c r="I9550">
        <v>10</v>
      </c>
      <c r="J9550">
        <v>500</v>
      </c>
      <c r="K9550" t="str">
        <f t="shared" si="149"/>
        <v>Moderate Risk</v>
      </c>
    </row>
    <row r="9551" spans="1:11" x14ac:dyDescent="0.25">
      <c r="A9551">
        <v>9550</v>
      </c>
      <c r="B9551">
        <v>55</v>
      </c>
      <c r="C9551" t="s">
        <v>13</v>
      </c>
      <c r="D9551" t="s">
        <v>18</v>
      </c>
      <c r="E9551" t="s">
        <v>152</v>
      </c>
      <c r="F9551">
        <v>1736.56</v>
      </c>
      <c r="G9551">
        <v>1981.58</v>
      </c>
      <c r="H9551">
        <v>576</v>
      </c>
      <c r="I9551">
        <v>7</v>
      </c>
      <c r="J9551">
        <v>3368.23</v>
      </c>
      <c r="K9551" t="str">
        <f t="shared" si="149"/>
        <v>Low Risk</v>
      </c>
    </row>
    <row r="9552" spans="1:11" x14ac:dyDescent="0.25">
      <c r="A9552">
        <v>9551</v>
      </c>
      <c r="B9552">
        <v>44</v>
      </c>
      <c r="C9552" t="s">
        <v>10</v>
      </c>
      <c r="D9552" t="s">
        <v>14</v>
      </c>
      <c r="E9552" t="s">
        <v>12</v>
      </c>
      <c r="F9552">
        <v>2161.25</v>
      </c>
      <c r="G9552">
        <v>4609.1099999999997</v>
      </c>
      <c r="H9552">
        <v>576</v>
      </c>
      <c r="I9552">
        <v>8</v>
      </c>
      <c r="J9552">
        <v>7524.55</v>
      </c>
      <c r="K9552" t="str">
        <f t="shared" si="149"/>
        <v>Low Risk</v>
      </c>
    </row>
    <row r="9553" spans="1:11" x14ac:dyDescent="0.25">
      <c r="A9553">
        <v>9552</v>
      </c>
      <c r="B9553">
        <v>68</v>
      </c>
      <c r="C9553" t="s">
        <v>13</v>
      </c>
      <c r="D9553" t="s">
        <v>16</v>
      </c>
      <c r="E9553" t="s">
        <v>17</v>
      </c>
      <c r="F9553">
        <v>1516.04</v>
      </c>
      <c r="G9553">
        <v>2925.25</v>
      </c>
      <c r="H9553">
        <v>591</v>
      </c>
      <c r="I9553">
        <v>4</v>
      </c>
      <c r="J9553">
        <v>4077.95</v>
      </c>
      <c r="K9553" t="str">
        <f t="shared" si="149"/>
        <v>Low Risk</v>
      </c>
    </row>
    <row r="9554" spans="1:11" x14ac:dyDescent="0.25">
      <c r="A9554">
        <v>9553</v>
      </c>
      <c r="B9554">
        <v>38</v>
      </c>
      <c r="C9554" t="s">
        <v>10</v>
      </c>
      <c r="D9554" t="s">
        <v>18</v>
      </c>
      <c r="E9554" t="s">
        <v>17</v>
      </c>
      <c r="F9554">
        <v>2141.35</v>
      </c>
      <c r="G9554">
        <v>3119.58</v>
      </c>
      <c r="H9554">
        <v>579</v>
      </c>
      <c r="I9554">
        <v>9</v>
      </c>
      <c r="J9554">
        <v>6905.47</v>
      </c>
      <c r="K9554" t="str">
        <f t="shared" si="149"/>
        <v>Low Risk</v>
      </c>
    </row>
    <row r="9555" spans="1:11" x14ac:dyDescent="0.25">
      <c r="A9555">
        <v>9554</v>
      </c>
      <c r="B9555">
        <v>25</v>
      </c>
      <c r="C9555" t="s">
        <v>10</v>
      </c>
      <c r="D9555" t="s">
        <v>11</v>
      </c>
      <c r="E9555" t="s">
        <v>15</v>
      </c>
      <c r="F9555">
        <v>790.94</v>
      </c>
      <c r="G9555">
        <v>3237.28</v>
      </c>
      <c r="H9555">
        <v>576</v>
      </c>
      <c r="I9555">
        <v>8</v>
      </c>
      <c r="J9555">
        <v>1754.25</v>
      </c>
      <c r="K9555" t="str">
        <f t="shared" si="149"/>
        <v>Low Risk</v>
      </c>
    </row>
    <row r="9556" spans="1:11" x14ac:dyDescent="0.25">
      <c r="A9556">
        <v>9555</v>
      </c>
      <c r="B9556">
        <v>18</v>
      </c>
      <c r="C9556" t="s">
        <v>13</v>
      </c>
      <c r="D9556" t="s">
        <v>16</v>
      </c>
      <c r="E9556" t="s">
        <v>12</v>
      </c>
      <c r="F9556">
        <v>2370</v>
      </c>
      <c r="G9556">
        <v>5762.01</v>
      </c>
      <c r="H9556">
        <v>546</v>
      </c>
      <c r="I9556">
        <v>4</v>
      </c>
      <c r="J9556">
        <v>5332.54</v>
      </c>
      <c r="K9556" t="str">
        <f t="shared" si="149"/>
        <v>Low Risk</v>
      </c>
    </row>
    <row r="9557" spans="1:11" x14ac:dyDescent="0.25">
      <c r="A9557">
        <v>9556</v>
      </c>
      <c r="B9557">
        <v>45</v>
      </c>
      <c r="C9557" t="s">
        <v>13</v>
      </c>
      <c r="D9557" t="s">
        <v>14</v>
      </c>
      <c r="E9557" t="s">
        <v>21</v>
      </c>
      <c r="F9557">
        <v>1191.78</v>
      </c>
      <c r="G9557">
        <v>1866.77</v>
      </c>
      <c r="H9557">
        <v>516</v>
      </c>
      <c r="I9557">
        <v>9</v>
      </c>
      <c r="J9557">
        <v>5332.54</v>
      </c>
      <c r="K9557" t="str">
        <f t="shared" si="149"/>
        <v>Low Risk</v>
      </c>
    </row>
    <row r="9558" spans="1:11" x14ac:dyDescent="0.25">
      <c r="A9558">
        <v>9557</v>
      </c>
      <c r="B9558">
        <v>66</v>
      </c>
      <c r="C9558" t="s">
        <v>10</v>
      </c>
      <c r="D9558" t="s">
        <v>18</v>
      </c>
      <c r="E9558" t="s">
        <v>17</v>
      </c>
      <c r="F9558">
        <v>4056.11</v>
      </c>
      <c r="G9558">
        <v>7233.65</v>
      </c>
      <c r="H9558">
        <v>766</v>
      </c>
      <c r="I9558">
        <v>8</v>
      </c>
      <c r="J9558">
        <v>15880.3</v>
      </c>
      <c r="K9558" t="str">
        <f t="shared" si="149"/>
        <v>Low Risk</v>
      </c>
    </row>
    <row r="9559" spans="1:11" x14ac:dyDescent="0.25">
      <c r="A9559">
        <v>9558</v>
      </c>
      <c r="B9559">
        <v>56</v>
      </c>
      <c r="C9559" t="s">
        <v>10</v>
      </c>
      <c r="D9559" t="s">
        <v>11</v>
      </c>
      <c r="E9559" t="s">
        <v>17</v>
      </c>
      <c r="F9559">
        <v>2215.06</v>
      </c>
      <c r="G9559">
        <v>4741.17</v>
      </c>
      <c r="H9559">
        <v>574</v>
      </c>
      <c r="I9559">
        <v>4</v>
      </c>
      <c r="J9559">
        <v>6618.97</v>
      </c>
      <c r="K9559" t="str">
        <f t="shared" si="149"/>
        <v>Low Risk</v>
      </c>
    </row>
    <row r="9560" spans="1:11" x14ac:dyDescent="0.25">
      <c r="A9560">
        <v>9559</v>
      </c>
      <c r="B9560">
        <v>31</v>
      </c>
      <c r="C9560" t="s">
        <v>13</v>
      </c>
      <c r="D9560" t="s">
        <v>19</v>
      </c>
      <c r="E9560" t="s">
        <v>17</v>
      </c>
      <c r="F9560">
        <v>5187.8900000000003</v>
      </c>
      <c r="G9560">
        <v>10329.02</v>
      </c>
      <c r="H9560">
        <v>576</v>
      </c>
      <c r="I9560">
        <v>8</v>
      </c>
      <c r="J9560">
        <v>17594.810000000001</v>
      </c>
      <c r="K9560" t="str">
        <f t="shared" si="149"/>
        <v>Low Risk</v>
      </c>
    </row>
    <row r="9561" spans="1:11" x14ac:dyDescent="0.25">
      <c r="A9561">
        <v>9560</v>
      </c>
      <c r="B9561">
        <v>38</v>
      </c>
      <c r="C9561" t="s">
        <v>10</v>
      </c>
      <c r="D9561" t="s">
        <v>18</v>
      </c>
      <c r="E9561" t="s">
        <v>17</v>
      </c>
      <c r="F9561">
        <v>3847.02</v>
      </c>
      <c r="G9561">
        <v>6970.08</v>
      </c>
      <c r="H9561">
        <v>671</v>
      </c>
      <c r="I9561">
        <v>5</v>
      </c>
      <c r="J9561">
        <v>13793.56</v>
      </c>
      <c r="K9561" t="str">
        <f t="shared" si="149"/>
        <v>Low Risk</v>
      </c>
    </row>
    <row r="9562" spans="1:11" x14ac:dyDescent="0.25">
      <c r="A9562">
        <v>9561</v>
      </c>
      <c r="B9562">
        <v>47</v>
      </c>
      <c r="C9562" t="s">
        <v>10</v>
      </c>
      <c r="D9562" t="s">
        <v>18</v>
      </c>
      <c r="E9562" t="s">
        <v>17</v>
      </c>
      <c r="F9562">
        <v>2037.96</v>
      </c>
      <c r="G9562">
        <v>2259.1</v>
      </c>
      <c r="H9562">
        <v>650</v>
      </c>
      <c r="I9562">
        <v>5</v>
      </c>
      <c r="J9562">
        <v>6027.98</v>
      </c>
      <c r="K9562" t="str">
        <f t="shared" si="149"/>
        <v>Low Risk</v>
      </c>
    </row>
    <row r="9563" spans="1:11" x14ac:dyDescent="0.25">
      <c r="A9563">
        <v>9562</v>
      </c>
      <c r="B9563">
        <v>38</v>
      </c>
      <c r="C9563" t="s">
        <v>13</v>
      </c>
      <c r="D9563" t="s">
        <v>11</v>
      </c>
      <c r="E9563" t="s">
        <v>17</v>
      </c>
      <c r="F9563">
        <v>1772.2249999999999</v>
      </c>
      <c r="G9563">
        <v>3514.73</v>
      </c>
      <c r="H9563">
        <v>479</v>
      </c>
      <c r="I9563">
        <v>7</v>
      </c>
      <c r="J9563">
        <v>1475.61</v>
      </c>
      <c r="K9563" t="str">
        <f t="shared" si="149"/>
        <v>Moderate Risk</v>
      </c>
    </row>
    <row r="9564" spans="1:11" x14ac:dyDescent="0.25">
      <c r="A9564">
        <v>9563</v>
      </c>
      <c r="B9564">
        <v>66</v>
      </c>
      <c r="C9564" t="s">
        <v>13</v>
      </c>
      <c r="D9564" t="s">
        <v>18</v>
      </c>
      <c r="E9564" t="s">
        <v>12</v>
      </c>
      <c r="F9564">
        <v>2757.75</v>
      </c>
      <c r="G9564">
        <v>4441.3599999999997</v>
      </c>
      <c r="H9564">
        <v>633</v>
      </c>
      <c r="I9564">
        <v>8</v>
      </c>
      <c r="J9564">
        <v>5858.66</v>
      </c>
      <c r="K9564" t="str">
        <f t="shared" si="149"/>
        <v>Low Risk</v>
      </c>
    </row>
    <row r="9565" spans="1:11" x14ac:dyDescent="0.25">
      <c r="A9565">
        <v>9564</v>
      </c>
      <c r="B9565">
        <v>26</v>
      </c>
      <c r="C9565" t="s">
        <v>13</v>
      </c>
      <c r="D9565" t="s">
        <v>14</v>
      </c>
      <c r="E9565" t="s">
        <v>21</v>
      </c>
      <c r="F9565">
        <v>1772.2249999999999</v>
      </c>
      <c r="G9565">
        <v>2533.29</v>
      </c>
      <c r="H9565">
        <v>554</v>
      </c>
      <c r="I9565">
        <v>7</v>
      </c>
      <c r="J9565">
        <v>2531</v>
      </c>
      <c r="K9565" t="str">
        <f t="shared" si="149"/>
        <v>Low Risk</v>
      </c>
    </row>
    <row r="9566" spans="1:11" x14ac:dyDescent="0.25">
      <c r="A9566">
        <v>9565</v>
      </c>
      <c r="B9566">
        <v>34</v>
      </c>
      <c r="C9566" t="s">
        <v>13</v>
      </c>
      <c r="D9566" t="s">
        <v>11</v>
      </c>
      <c r="E9566" t="s">
        <v>12</v>
      </c>
      <c r="F9566">
        <v>2012.77</v>
      </c>
      <c r="G9566">
        <v>4534.01</v>
      </c>
      <c r="H9566">
        <v>621</v>
      </c>
      <c r="I9566">
        <v>7</v>
      </c>
      <c r="J9566">
        <v>6852.37</v>
      </c>
      <c r="K9566" t="str">
        <f t="shared" si="149"/>
        <v>Low Risk</v>
      </c>
    </row>
    <row r="9567" spans="1:11" x14ac:dyDescent="0.25">
      <c r="A9567">
        <v>9566</v>
      </c>
      <c r="B9567">
        <v>22</v>
      </c>
      <c r="C9567" t="s">
        <v>10</v>
      </c>
      <c r="D9567" t="s">
        <v>14</v>
      </c>
      <c r="E9567" t="s">
        <v>12</v>
      </c>
      <c r="F9567">
        <v>937.22</v>
      </c>
      <c r="G9567">
        <v>2238.58</v>
      </c>
      <c r="H9567">
        <v>576</v>
      </c>
      <c r="I9567">
        <v>12</v>
      </c>
      <c r="J9567">
        <v>4321.67</v>
      </c>
      <c r="K9567" t="str">
        <f t="shared" si="149"/>
        <v>Moderate Risk</v>
      </c>
    </row>
    <row r="9568" spans="1:11" x14ac:dyDescent="0.25">
      <c r="A9568">
        <v>9567</v>
      </c>
      <c r="B9568">
        <v>75</v>
      </c>
      <c r="C9568" t="s">
        <v>13</v>
      </c>
      <c r="D9568" t="s">
        <v>16</v>
      </c>
      <c r="E9568" t="s">
        <v>15</v>
      </c>
      <c r="F9568">
        <v>2210.8000000000002</v>
      </c>
      <c r="G9568">
        <v>4064.44</v>
      </c>
      <c r="H9568">
        <v>598</v>
      </c>
      <c r="I9568">
        <v>10</v>
      </c>
      <c r="J9568">
        <v>6966.65</v>
      </c>
      <c r="K9568" t="str">
        <f t="shared" si="149"/>
        <v>Low Risk</v>
      </c>
    </row>
    <row r="9569" spans="1:11" x14ac:dyDescent="0.25">
      <c r="A9569">
        <v>9568</v>
      </c>
      <c r="B9569">
        <v>74</v>
      </c>
      <c r="C9569" t="s">
        <v>10</v>
      </c>
      <c r="D9569" t="s">
        <v>18</v>
      </c>
      <c r="E9569" t="s">
        <v>17</v>
      </c>
      <c r="F9569">
        <v>1772.2249999999999</v>
      </c>
      <c r="G9569">
        <v>3515.11</v>
      </c>
      <c r="H9569">
        <v>613</v>
      </c>
      <c r="I9569">
        <v>6</v>
      </c>
      <c r="J9569">
        <v>6280.68</v>
      </c>
      <c r="K9569" t="str">
        <f t="shared" si="149"/>
        <v>Low Risk</v>
      </c>
    </row>
    <row r="9570" spans="1:11" x14ac:dyDescent="0.25">
      <c r="A9570">
        <v>9569</v>
      </c>
      <c r="B9570">
        <v>48</v>
      </c>
      <c r="C9570" t="s">
        <v>10</v>
      </c>
      <c r="D9570" t="s">
        <v>19</v>
      </c>
      <c r="E9570" t="s">
        <v>17</v>
      </c>
      <c r="F9570">
        <v>1772.2249999999999</v>
      </c>
      <c r="G9570">
        <v>6146.24</v>
      </c>
      <c r="H9570">
        <v>722</v>
      </c>
      <c r="I9570">
        <v>5</v>
      </c>
      <c r="J9570">
        <v>11701.77</v>
      </c>
      <c r="K9570" t="str">
        <f t="shared" si="149"/>
        <v>Low Risk</v>
      </c>
    </row>
    <row r="9571" spans="1:11" x14ac:dyDescent="0.25">
      <c r="A9571">
        <v>9570</v>
      </c>
      <c r="B9571">
        <v>69</v>
      </c>
      <c r="C9571" t="s">
        <v>13</v>
      </c>
      <c r="D9571" t="s">
        <v>16</v>
      </c>
      <c r="E9571" t="s">
        <v>15</v>
      </c>
      <c r="F9571">
        <v>2237.77</v>
      </c>
      <c r="G9571">
        <v>4235.1000000000004</v>
      </c>
      <c r="H9571">
        <v>590</v>
      </c>
      <c r="I9571">
        <v>7</v>
      </c>
      <c r="J9571">
        <v>5482.96</v>
      </c>
      <c r="K9571" t="str">
        <f t="shared" si="149"/>
        <v>Low Risk</v>
      </c>
    </row>
    <row r="9572" spans="1:11" x14ac:dyDescent="0.25">
      <c r="A9572">
        <v>9571</v>
      </c>
      <c r="B9572">
        <v>57</v>
      </c>
      <c r="C9572" t="s">
        <v>10</v>
      </c>
      <c r="D9572" t="s">
        <v>18</v>
      </c>
      <c r="E9572" t="s">
        <v>17</v>
      </c>
      <c r="F9572">
        <v>1455.22</v>
      </c>
      <c r="G9572">
        <v>1766.9</v>
      </c>
      <c r="H9572">
        <v>586</v>
      </c>
      <c r="I9572">
        <v>9</v>
      </c>
      <c r="J9572">
        <v>4574.75</v>
      </c>
      <c r="K9572" t="str">
        <f t="shared" si="149"/>
        <v>Low Risk</v>
      </c>
    </row>
    <row r="9573" spans="1:11" x14ac:dyDescent="0.25">
      <c r="A9573">
        <v>9572</v>
      </c>
      <c r="B9573">
        <v>55</v>
      </c>
      <c r="C9573" t="s">
        <v>13</v>
      </c>
      <c r="D9573" t="s">
        <v>18</v>
      </c>
      <c r="E9573" t="s">
        <v>17</v>
      </c>
      <c r="F9573">
        <v>2888.72</v>
      </c>
      <c r="G9573">
        <v>5875.61</v>
      </c>
      <c r="H9573">
        <v>674</v>
      </c>
      <c r="I9573">
        <v>7</v>
      </c>
      <c r="J9573">
        <v>8765.2199999999993</v>
      </c>
      <c r="K9573" t="str">
        <f t="shared" si="149"/>
        <v>Low Risk</v>
      </c>
    </row>
    <row r="9574" spans="1:11" x14ac:dyDescent="0.25">
      <c r="A9574">
        <v>9573</v>
      </c>
      <c r="B9574">
        <v>60</v>
      </c>
      <c r="C9574" t="s">
        <v>10</v>
      </c>
      <c r="D9574" t="s">
        <v>18</v>
      </c>
      <c r="E9574" t="s">
        <v>12</v>
      </c>
      <c r="F9574">
        <v>4596.79</v>
      </c>
      <c r="G9574">
        <v>9020.09</v>
      </c>
      <c r="H9574">
        <v>695</v>
      </c>
      <c r="I9574">
        <v>5</v>
      </c>
      <c r="J9574">
        <v>16628.169999999998</v>
      </c>
      <c r="K9574" t="str">
        <f t="shared" si="149"/>
        <v>Low Risk</v>
      </c>
    </row>
    <row r="9575" spans="1:11" x14ac:dyDescent="0.25">
      <c r="A9575">
        <v>9574</v>
      </c>
      <c r="B9575">
        <v>36</v>
      </c>
      <c r="C9575" t="s">
        <v>10</v>
      </c>
      <c r="D9575" t="s">
        <v>11</v>
      </c>
      <c r="E9575" t="s">
        <v>17</v>
      </c>
      <c r="F9575">
        <v>2396.7800000000002</v>
      </c>
      <c r="G9575">
        <v>4264.26</v>
      </c>
      <c r="H9575">
        <v>563</v>
      </c>
      <c r="I9575">
        <v>8</v>
      </c>
      <c r="J9575">
        <v>5622.7</v>
      </c>
      <c r="K9575" t="str">
        <f t="shared" si="149"/>
        <v>Low Risk</v>
      </c>
    </row>
    <row r="9576" spans="1:11" x14ac:dyDescent="0.25">
      <c r="A9576">
        <v>9575</v>
      </c>
      <c r="B9576">
        <v>53</v>
      </c>
      <c r="C9576" t="s">
        <v>13</v>
      </c>
      <c r="D9576" t="s">
        <v>14</v>
      </c>
      <c r="E9576" t="s">
        <v>20</v>
      </c>
      <c r="F9576">
        <v>1772.2249999999999</v>
      </c>
      <c r="G9576">
        <v>740.76</v>
      </c>
      <c r="H9576">
        <v>576</v>
      </c>
      <c r="I9576">
        <v>9</v>
      </c>
      <c r="J9576">
        <v>500</v>
      </c>
      <c r="K9576" t="str">
        <f t="shared" si="149"/>
        <v>Low Risk</v>
      </c>
    </row>
    <row r="9577" spans="1:11" x14ac:dyDescent="0.25">
      <c r="A9577">
        <v>9576</v>
      </c>
      <c r="B9577">
        <v>67</v>
      </c>
      <c r="C9577" t="s">
        <v>10</v>
      </c>
      <c r="D9577" t="s">
        <v>11</v>
      </c>
      <c r="E9577" t="s">
        <v>17</v>
      </c>
      <c r="F9577">
        <v>891.79</v>
      </c>
      <c r="G9577">
        <v>208.43</v>
      </c>
      <c r="H9577">
        <v>556</v>
      </c>
      <c r="I9577">
        <v>8</v>
      </c>
      <c r="J9577">
        <v>5332.54</v>
      </c>
      <c r="K9577" t="str">
        <f t="shared" si="149"/>
        <v>Low Risk</v>
      </c>
    </row>
    <row r="9578" spans="1:11" x14ac:dyDescent="0.25">
      <c r="A9578">
        <v>9577</v>
      </c>
      <c r="B9578">
        <v>50</v>
      </c>
      <c r="C9578" t="s">
        <v>10</v>
      </c>
      <c r="D9578" t="s">
        <v>16</v>
      </c>
      <c r="E9578" t="s">
        <v>15</v>
      </c>
      <c r="F9578">
        <v>2317.7800000000002</v>
      </c>
      <c r="G9578">
        <v>3517.13</v>
      </c>
      <c r="H9578">
        <v>673</v>
      </c>
      <c r="I9578">
        <v>2</v>
      </c>
      <c r="J9578">
        <v>5332.54</v>
      </c>
      <c r="K9578" t="str">
        <f t="shared" si="149"/>
        <v>Low Risk</v>
      </c>
    </row>
    <row r="9579" spans="1:11" x14ac:dyDescent="0.25">
      <c r="A9579">
        <v>9578</v>
      </c>
      <c r="B9579">
        <v>30</v>
      </c>
      <c r="C9579" t="s">
        <v>10</v>
      </c>
      <c r="D9579" t="s">
        <v>16</v>
      </c>
      <c r="E9579" t="s">
        <v>15</v>
      </c>
      <c r="F9579">
        <v>1883.17</v>
      </c>
      <c r="G9579">
        <v>2828.99</v>
      </c>
      <c r="H9579">
        <v>593</v>
      </c>
      <c r="I9579">
        <v>5</v>
      </c>
      <c r="J9579">
        <v>7323.29</v>
      </c>
      <c r="K9579" t="str">
        <f t="shared" si="149"/>
        <v>Low Risk</v>
      </c>
    </row>
    <row r="9580" spans="1:11" x14ac:dyDescent="0.25">
      <c r="A9580">
        <v>9579</v>
      </c>
      <c r="B9580">
        <v>31</v>
      </c>
      <c r="C9580" t="s">
        <v>10</v>
      </c>
      <c r="D9580" t="s">
        <v>19</v>
      </c>
      <c r="E9580" t="s">
        <v>21</v>
      </c>
      <c r="F9580">
        <v>3017.57</v>
      </c>
      <c r="G9580">
        <v>5485.88</v>
      </c>
      <c r="H9580">
        <v>740</v>
      </c>
      <c r="I9580">
        <v>16</v>
      </c>
      <c r="J9580">
        <v>10734.69</v>
      </c>
      <c r="K9580" t="str">
        <f t="shared" si="149"/>
        <v>Moderate Risk</v>
      </c>
    </row>
    <row r="9581" spans="1:11" x14ac:dyDescent="0.25">
      <c r="A9581">
        <v>9580</v>
      </c>
      <c r="B9581">
        <v>73</v>
      </c>
      <c r="C9581" t="s">
        <v>10</v>
      </c>
      <c r="D9581" t="s">
        <v>18</v>
      </c>
      <c r="E9581" t="s">
        <v>21</v>
      </c>
      <c r="F9581">
        <v>831.02</v>
      </c>
      <c r="G9581">
        <v>787.07</v>
      </c>
      <c r="H9581">
        <v>576</v>
      </c>
      <c r="I9581">
        <v>11</v>
      </c>
      <c r="J9581">
        <v>1645.41</v>
      </c>
      <c r="K9581" t="str">
        <f t="shared" si="149"/>
        <v>Moderate Risk</v>
      </c>
    </row>
    <row r="9582" spans="1:11" x14ac:dyDescent="0.25">
      <c r="A9582">
        <v>9581</v>
      </c>
      <c r="B9582">
        <v>50</v>
      </c>
      <c r="C9582" t="s">
        <v>13</v>
      </c>
      <c r="D9582" t="s">
        <v>11</v>
      </c>
      <c r="E9582" t="s">
        <v>12</v>
      </c>
      <c r="F9582">
        <v>960.69</v>
      </c>
      <c r="G9582">
        <v>2439.91</v>
      </c>
      <c r="H9582">
        <v>445</v>
      </c>
      <c r="I9582">
        <v>5</v>
      </c>
      <c r="J9582">
        <v>5332.54</v>
      </c>
      <c r="K9582" t="str">
        <f t="shared" si="149"/>
        <v>Moderate Risk</v>
      </c>
    </row>
    <row r="9583" spans="1:11" x14ac:dyDescent="0.25">
      <c r="A9583">
        <v>9582</v>
      </c>
      <c r="B9583">
        <v>46</v>
      </c>
      <c r="C9583" t="s">
        <v>10</v>
      </c>
      <c r="D9583" t="s">
        <v>14</v>
      </c>
      <c r="E9583" t="s">
        <v>17</v>
      </c>
      <c r="F9583">
        <v>2163.44</v>
      </c>
      <c r="G9583">
        <v>5035.8</v>
      </c>
      <c r="H9583">
        <v>544</v>
      </c>
      <c r="I9583">
        <v>4</v>
      </c>
      <c r="J9583">
        <v>5332.54</v>
      </c>
      <c r="K9583" t="str">
        <f t="shared" si="149"/>
        <v>Low Risk</v>
      </c>
    </row>
    <row r="9584" spans="1:11" x14ac:dyDescent="0.25">
      <c r="A9584">
        <v>9583</v>
      </c>
      <c r="B9584">
        <v>60</v>
      </c>
      <c r="C9584" t="s">
        <v>13</v>
      </c>
      <c r="D9584" t="s">
        <v>11</v>
      </c>
      <c r="E9584" t="s">
        <v>20</v>
      </c>
      <c r="F9584">
        <v>1772.2249999999999</v>
      </c>
      <c r="G9584">
        <v>3478.43</v>
      </c>
      <c r="H9584">
        <v>536</v>
      </c>
      <c r="I9584">
        <v>7</v>
      </c>
      <c r="J9584">
        <v>4581.09</v>
      </c>
      <c r="K9584" t="str">
        <f t="shared" si="149"/>
        <v>Low Risk</v>
      </c>
    </row>
    <row r="9585" spans="1:11" x14ac:dyDescent="0.25">
      <c r="A9585">
        <v>9584</v>
      </c>
      <c r="B9585">
        <v>66</v>
      </c>
      <c r="C9585" t="s">
        <v>10</v>
      </c>
      <c r="D9585" t="s">
        <v>14</v>
      </c>
      <c r="E9585" t="s">
        <v>15</v>
      </c>
      <c r="F9585">
        <v>3076.15</v>
      </c>
      <c r="G9585">
        <v>4453.29</v>
      </c>
      <c r="H9585">
        <v>672</v>
      </c>
      <c r="I9585">
        <v>9</v>
      </c>
      <c r="J9585">
        <v>12009.63</v>
      </c>
      <c r="K9585" t="str">
        <f t="shared" si="149"/>
        <v>Low Risk</v>
      </c>
    </row>
    <row r="9586" spans="1:11" x14ac:dyDescent="0.25">
      <c r="A9586">
        <v>9585</v>
      </c>
      <c r="B9586">
        <v>53</v>
      </c>
      <c r="C9586" t="s">
        <v>10</v>
      </c>
      <c r="D9586" t="s">
        <v>11</v>
      </c>
      <c r="E9586" t="s">
        <v>12</v>
      </c>
      <c r="F9586">
        <v>2266.0500000000002</v>
      </c>
      <c r="G9586">
        <v>2281.29</v>
      </c>
      <c r="H9586">
        <v>591</v>
      </c>
      <c r="I9586">
        <v>8</v>
      </c>
      <c r="J9586">
        <v>4967.51</v>
      </c>
      <c r="K9586" t="str">
        <f t="shared" si="149"/>
        <v>Low Risk</v>
      </c>
    </row>
    <row r="9587" spans="1:11" x14ac:dyDescent="0.25">
      <c r="A9587">
        <v>9586</v>
      </c>
      <c r="B9587">
        <v>75</v>
      </c>
      <c r="C9587" t="s">
        <v>10</v>
      </c>
      <c r="D9587" t="s">
        <v>18</v>
      </c>
      <c r="E9587" t="s">
        <v>17</v>
      </c>
      <c r="F9587">
        <v>2967.17</v>
      </c>
      <c r="G9587">
        <v>5386.15</v>
      </c>
      <c r="H9587">
        <v>628</v>
      </c>
      <c r="I9587">
        <v>11</v>
      </c>
      <c r="J9587">
        <v>8856.76</v>
      </c>
      <c r="K9587" t="str">
        <f t="shared" si="149"/>
        <v>Moderate Risk</v>
      </c>
    </row>
    <row r="9588" spans="1:11" x14ac:dyDescent="0.25">
      <c r="A9588">
        <v>9587</v>
      </c>
      <c r="B9588">
        <v>61</v>
      </c>
      <c r="C9588" t="s">
        <v>10</v>
      </c>
      <c r="D9588" t="s">
        <v>11</v>
      </c>
      <c r="E9588" t="s">
        <v>17</v>
      </c>
      <c r="F9588">
        <v>768.97</v>
      </c>
      <c r="G9588">
        <v>1065.82</v>
      </c>
      <c r="H9588">
        <v>470</v>
      </c>
      <c r="I9588">
        <v>11</v>
      </c>
      <c r="J9588">
        <v>1072.3399999999999</v>
      </c>
      <c r="K9588" t="str">
        <f t="shared" si="149"/>
        <v>High Risk</v>
      </c>
    </row>
    <row r="9589" spans="1:11" x14ac:dyDescent="0.25">
      <c r="A9589">
        <v>9588</v>
      </c>
      <c r="B9589">
        <v>27</v>
      </c>
      <c r="C9589" t="s">
        <v>10</v>
      </c>
      <c r="D9589" t="s">
        <v>16</v>
      </c>
      <c r="E9589" t="s">
        <v>20</v>
      </c>
      <c r="F9589">
        <v>2032.73</v>
      </c>
      <c r="G9589">
        <v>2835.05</v>
      </c>
      <c r="H9589">
        <v>660</v>
      </c>
      <c r="I9589">
        <v>4</v>
      </c>
      <c r="J9589">
        <v>5652.9</v>
      </c>
      <c r="K9589" t="str">
        <f t="shared" si="149"/>
        <v>Low Risk</v>
      </c>
    </row>
    <row r="9590" spans="1:11" x14ac:dyDescent="0.25">
      <c r="A9590">
        <v>9589</v>
      </c>
      <c r="B9590">
        <v>48</v>
      </c>
      <c r="C9590" t="s">
        <v>10</v>
      </c>
      <c r="D9590" t="s">
        <v>14</v>
      </c>
      <c r="E9590" t="s">
        <v>15</v>
      </c>
      <c r="F9590">
        <v>1166.77</v>
      </c>
      <c r="G9590">
        <v>1873.33</v>
      </c>
      <c r="H9590">
        <v>594</v>
      </c>
      <c r="I9590">
        <v>6</v>
      </c>
      <c r="J9590">
        <v>2953.39</v>
      </c>
      <c r="K9590" t="str">
        <f t="shared" si="149"/>
        <v>Low Risk</v>
      </c>
    </row>
    <row r="9591" spans="1:11" x14ac:dyDescent="0.25">
      <c r="A9591">
        <v>9590</v>
      </c>
      <c r="B9591">
        <v>23</v>
      </c>
      <c r="C9591" t="s">
        <v>10</v>
      </c>
      <c r="D9591" t="s">
        <v>11</v>
      </c>
      <c r="E9591" t="s">
        <v>15</v>
      </c>
      <c r="F9591">
        <v>870.34</v>
      </c>
      <c r="G9591">
        <v>3523.28</v>
      </c>
      <c r="H9591">
        <v>576</v>
      </c>
      <c r="I9591">
        <v>3</v>
      </c>
      <c r="J9591">
        <v>2157.75</v>
      </c>
      <c r="K9591" t="str">
        <f t="shared" si="149"/>
        <v>Low Risk</v>
      </c>
    </row>
    <row r="9592" spans="1:11" x14ac:dyDescent="0.25">
      <c r="A9592">
        <v>9591</v>
      </c>
      <c r="B9592">
        <v>74</v>
      </c>
      <c r="C9592" t="s">
        <v>10</v>
      </c>
      <c r="D9592" t="s">
        <v>18</v>
      </c>
      <c r="E9592" t="s">
        <v>17</v>
      </c>
      <c r="F9592">
        <v>4576.43</v>
      </c>
      <c r="G9592">
        <v>9690.59</v>
      </c>
      <c r="H9592">
        <v>741</v>
      </c>
      <c r="I9592">
        <v>7</v>
      </c>
      <c r="J9592">
        <v>18150.27</v>
      </c>
      <c r="K9592" t="str">
        <f t="shared" si="149"/>
        <v>Low Risk</v>
      </c>
    </row>
    <row r="9593" spans="1:11" x14ac:dyDescent="0.25">
      <c r="A9593">
        <v>9592</v>
      </c>
      <c r="B9593">
        <v>18</v>
      </c>
      <c r="C9593" t="s">
        <v>13</v>
      </c>
      <c r="D9593" t="s">
        <v>18</v>
      </c>
      <c r="E9593" t="s">
        <v>12</v>
      </c>
      <c r="F9593">
        <v>2352.63</v>
      </c>
      <c r="G9593">
        <v>5647.92</v>
      </c>
      <c r="H9593">
        <v>639</v>
      </c>
      <c r="I9593">
        <v>5</v>
      </c>
      <c r="J9593">
        <v>8521.06</v>
      </c>
      <c r="K9593" t="str">
        <f t="shared" si="149"/>
        <v>Low Risk</v>
      </c>
    </row>
    <row r="9594" spans="1:11" x14ac:dyDescent="0.25">
      <c r="A9594">
        <v>9593</v>
      </c>
      <c r="B9594">
        <v>24</v>
      </c>
      <c r="C9594" t="s">
        <v>13</v>
      </c>
      <c r="D9594" t="s">
        <v>14</v>
      </c>
      <c r="E9594" t="s">
        <v>12</v>
      </c>
      <c r="F9594">
        <v>1772.2249999999999</v>
      </c>
      <c r="G9594">
        <v>2155.25</v>
      </c>
      <c r="H9594">
        <v>553</v>
      </c>
      <c r="I9594">
        <v>4</v>
      </c>
      <c r="J9594">
        <v>4665.3100000000004</v>
      </c>
      <c r="K9594" t="str">
        <f t="shared" si="149"/>
        <v>Low Risk</v>
      </c>
    </row>
    <row r="9595" spans="1:11" x14ac:dyDescent="0.25">
      <c r="A9595">
        <v>9594</v>
      </c>
      <c r="B9595">
        <v>75</v>
      </c>
      <c r="C9595" t="s">
        <v>10</v>
      </c>
      <c r="D9595" t="s">
        <v>18</v>
      </c>
      <c r="E9595" t="s">
        <v>17</v>
      </c>
      <c r="F9595">
        <v>1762.75</v>
      </c>
      <c r="G9595">
        <v>2937.61</v>
      </c>
      <c r="H9595">
        <v>538</v>
      </c>
      <c r="I9595">
        <v>2</v>
      </c>
      <c r="J9595">
        <v>6356.25</v>
      </c>
      <c r="K9595" t="str">
        <f t="shared" si="149"/>
        <v>Low Risk</v>
      </c>
    </row>
    <row r="9596" spans="1:11" x14ac:dyDescent="0.25">
      <c r="A9596">
        <v>9595</v>
      </c>
      <c r="B9596">
        <v>44</v>
      </c>
      <c r="C9596" t="s">
        <v>13</v>
      </c>
      <c r="D9596" t="s">
        <v>11</v>
      </c>
      <c r="E9596" t="s">
        <v>12</v>
      </c>
      <c r="F9596">
        <v>1773.53</v>
      </c>
      <c r="G9596">
        <v>3976.39</v>
      </c>
      <c r="H9596">
        <v>598</v>
      </c>
      <c r="I9596">
        <v>7</v>
      </c>
      <c r="J9596">
        <v>5395.8</v>
      </c>
      <c r="K9596" t="str">
        <f t="shared" si="149"/>
        <v>Low Risk</v>
      </c>
    </row>
    <row r="9597" spans="1:11" x14ac:dyDescent="0.25">
      <c r="A9597">
        <v>9596</v>
      </c>
      <c r="B9597">
        <v>38</v>
      </c>
      <c r="C9597" t="s">
        <v>13</v>
      </c>
      <c r="D9597" t="s">
        <v>16</v>
      </c>
      <c r="E9597" t="s">
        <v>12</v>
      </c>
      <c r="F9597">
        <v>1661.76</v>
      </c>
      <c r="G9597">
        <v>3034.63</v>
      </c>
      <c r="H9597">
        <v>576</v>
      </c>
      <c r="I9597">
        <v>5</v>
      </c>
      <c r="J9597">
        <v>2889.33</v>
      </c>
      <c r="K9597" t="str">
        <f t="shared" si="149"/>
        <v>Low Risk</v>
      </c>
    </row>
    <row r="9598" spans="1:11" x14ac:dyDescent="0.25">
      <c r="A9598">
        <v>9597</v>
      </c>
      <c r="B9598">
        <v>45</v>
      </c>
      <c r="C9598" t="s">
        <v>10</v>
      </c>
      <c r="D9598" t="s">
        <v>14</v>
      </c>
      <c r="E9598" t="s">
        <v>17</v>
      </c>
      <c r="F9598">
        <v>3374.31</v>
      </c>
      <c r="G9598">
        <v>6545.53</v>
      </c>
      <c r="H9598">
        <v>634</v>
      </c>
      <c r="I9598">
        <v>6</v>
      </c>
      <c r="J9598">
        <v>10188.98</v>
      </c>
      <c r="K9598" t="str">
        <f t="shared" si="149"/>
        <v>Low Risk</v>
      </c>
    </row>
    <row r="9599" spans="1:11" x14ac:dyDescent="0.25">
      <c r="A9599">
        <v>9598</v>
      </c>
      <c r="B9599">
        <v>33</v>
      </c>
      <c r="C9599" t="s">
        <v>13</v>
      </c>
      <c r="D9599" t="s">
        <v>16</v>
      </c>
      <c r="E9599" t="s">
        <v>21</v>
      </c>
      <c r="F9599">
        <v>1380.31</v>
      </c>
      <c r="G9599">
        <v>1475</v>
      </c>
      <c r="H9599">
        <v>557</v>
      </c>
      <c r="I9599">
        <v>6</v>
      </c>
      <c r="J9599">
        <v>5876.71</v>
      </c>
      <c r="K9599" t="str">
        <f t="shared" si="149"/>
        <v>Low Risk</v>
      </c>
    </row>
    <row r="9600" spans="1:11" x14ac:dyDescent="0.25">
      <c r="A9600">
        <v>9599</v>
      </c>
      <c r="B9600">
        <v>73</v>
      </c>
      <c r="C9600" t="s">
        <v>13</v>
      </c>
      <c r="D9600" t="s">
        <v>14</v>
      </c>
      <c r="E9600" t="s">
        <v>12</v>
      </c>
      <c r="F9600">
        <v>1772.2249999999999</v>
      </c>
      <c r="G9600">
        <v>2026.98</v>
      </c>
      <c r="H9600">
        <v>566</v>
      </c>
      <c r="I9600">
        <v>5</v>
      </c>
      <c r="J9600">
        <v>3325.05</v>
      </c>
      <c r="K9600" t="str">
        <f t="shared" si="149"/>
        <v>Low Risk</v>
      </c>
    </row>
    <row r="9601" spans="1:11" x14ac:dyDescent="0.25">
      <c r="A9601">
        <v>9600</v>
      </c>
      <c r="B9601">
        <v>63</v>
      </c>
      <c r="C9601" t="s">
        <v>10</v>
      </c>
      <c r="D9601" t="s">
        <v>16</v>
      </c>
      <c r="E9601" t="s">
        <v>17</v>
      </c>
      <c r="F9601">
        <v>1772.2249999999999</v>
      </c>
      <c r="G9601">
        <v>2590.52</v>
      </c>
      <c r="H9601">
        <v>618</v>
      </c>
      <c r="I9601">
        <v>5</v>
      </c>
      <c r="J9601">
        <v>7861.22</v>
      </c>
      <c r="K9601" t="str">
        <f t="shared" si="149"/>
        <v>Low Risk</v>
      </c>
    </row>
    <row r="9602" spans="1:11" x14ac:dyDescent="0.25">
      <c r="A9602">
        <v>9601</v>
      </c>
      <c r="B9602">
        <v>40</v>
      </c>
      <c r="C9602" t="s">
        <v>13</v>
      </c>
      <c r="D9602" t="s">
        <v>16</v>
      </c>
      <c r="E9602" t="s">
        <v>21</v>
      </c>
      <c r="F9602">
        <v>1619.56</v>
      </c>
      <c r="G9602">
        <v>1028.78</v>
      </c>
      <c r="H9602">
        <v>549</v>
      </c>
      <c r="I9602">
        <v>8</v>
      </c>
      <c r="J9602">
        <v>4229.53</v>
      </c>
      <c r="K9602" t="str">
        <f t="shared" ref="K9602:K9665" si="150">IF(AND(H9602&lt;500,I9602&gt;10),"High Risk",IF(OR(H9602&lt;500,I9602&gt;10),"Moderate Risk","Low Risk"))</f>
        <v>Low Risk</v>
      </c>
    </row>
    <row r="9603" spans="1:11" x14ac:dyDescent="0.25">
      <c r="A9603">
        <v>9602</v>
      </c>
      <c r="B9603">
        <v>69</v>
      </c>
      <c r="C9603" t="s">
        <v>13</v>
      </c>
      <c r="D9603" t="s">
        <v>11</v>
      </c>
      <c r="E9603" t="s">
        <v>17</v>
      </c>
      <c r="F9603">
        <v>1772.2249999999999</v>
      </c>
      <c r="G9603">
        <v>2860.7</v>
      </c>
      <c r="H9603">
        <v>570</v>
      </c>
      <c r="I9603">
        <v>8</v>
      </c>
      <c r="J9603">
        <v>2691.66</v>
      </c>
      <c r="K9603" t="str">
        <f t="shared" si="150"/>
        <v>Low Risk</v>
      </c>
    </row>
    <row r="9604" spans="1:11" x14ac:dyDescent="0.25">
      <c r="A9604">
        <v>9603</v>
      </c>
      <c r="B9604">
        <v>37</v>
      </c>
      <c r="C9604" t="s">
        <v>10</v>
      </c>
      <c r="D9604" t="s">
        <v>18</v>
      </c>
      <c r="E9604" t="s">
        <v>17</v>
      </c>
      <c r="F9604">
        <v>4979.1899999999996</v>
      </c>
      <c r="G9604">
        <v>9724.08</v>
      </c>
      <c r="H9604">
        <v>731</v>
      </c>
      <c r="I9604">
        <v>7</v>
      </c>
      <c r="J9604">
        <v>18427.060000000001</v>
      </c>
      <c r="K9604" t="str">
        <f t="shared" si="150"/>
        <v>Low Risk</v>
      </c>
    </row>
    <row r="9605" spans="1:11" x14ac:dyDescent="0.25">
      <c r="A9605">
        <v>9604</v>
      </c>
      <c r="B9605">
        <v>55</v>
      </c>
      <c r="C9605" t="s">
        <v>10</v>
      </c>
      <c r="D9605" t="s">
        <v>14</v>
      </c>
      <c r="E9605" t="s">
        <v>20</v>
      </c>
      <c r="F9605">
        <v>1772.2249999999999</v>
      </c>
      <c r="G9605">
        <v>1730.28</v>
      </c>
      <c r="H9605">
        <v>464</v>
      </c>
      <c r="I9605">
        <v>14</v>
      </c>
      <c r="J9605">
        <v>2336.63</v>
      </c>
      <c r="K9605" t="str">
        <f t="shared" si="150"/>
        <v>High Risk</v>
      </c>
    </row>
    <row r="9606" spans="1:11" x14ac:dyDescent="0.25">
      <c r="A9606">
        <v>9605</v>
      </c>
      <c r="B9606">
        <v>71</v>
      </c>
      <c r="C9606" t="s">
        <v>13</v>
      </c>
      <c r="D9606" t="s">
        <v>18</v>
      </c>
      <c r="E9606" t="s">
        <v>15</v>
      </c>
      <c r="F9606">
        <v>2671.53</v>
      </c>
      <c r="G9606">
        <v>4666.05</v>
      </c>
      <c r="H9606">
        <v>630</v>
      </c>
      <c r="I9606">
        <v>3</v>
      </c>
      <c r="J9606">
        <v>9166.06</v>
      </c>
      <c r="K9606" t="str">
        <f t="shared" si="150"/>
        <v>Low Risk</v>
      </c>
    </row>
    <row r="9607" spans="1:11" x14ac:dyDescent="0.25">
      <c r="A9607">
        <v>9606</v>
      </c>
      <c r="B9607">
        <v>42</v>
      </c>
      <c r="C9607" t="s">
        <v>13</v>
      </c>
      <c r="D9607" t="s">
        <v>11</v>
      </c>
      <c r="E9607" t="s">
        <v>21</v>
      </c>
      <c r="F9607">
        <v>1132.8900000000001</v>
      </c>
      <c r="G9607">
        <v>351.77</v>
      </c>
      <c r="H9607">
        <v>576</v>
      </c>
      <c r="I9607">
        <v>9</v>
      </c>
      <c r="J9607">
        <v>5332.54</v>
      </c>
      <c r="K9607" t="str">
        <f t="shared" si="150"/>
        <v>Low Risk</v>
      </c>
    </row>
    <row r="9608" spans="1:11" x14ac:dyDescent="0.25">
      <c r="A9608">
        <v>9607</v>
      </c>
      <c r="B9608">
        <v>45</v>
      </c>
      <c r="C9608" t="s">
        <v>10</v>
      </c>
      <c r="D9608" t="s">
        <v>16</v>
      </c>
      <c r="E9608" t="s">
        <v>17</v>
      </c>
      <c r="F9608">
        <v>1772.2249999999999</v>
      </c>
      <c r="G9608">
        <v>1122.07</v>
      </c>
      <c r="H9608">
        <v>514</v>
      </c>
      <c r="I9608">
        <v>6</v>
      </c>
      <c r="J9608">
        <v>5022.58</v>
      </c>
      <c r="K9608" t="str">
        <f t="shared" si="150"/>
        <v>Low Risk</v>
      </c>
    </row>
    <row r="9609" spans="1:11" x14ac:dyDescent="0.25">
      <c r="A9609">
        <v>9608</v>
      </c>
      <c r="B9609">
        <v>22</v>
      </c>
      <c r="C9609" t="s">
        <v>10</v>
      </c>
      <c r="D9609" t="s">
        <v>16</v>
      </c>
      <c r="E9609" t="s">
        <v>20</v>
      </c>
      <c r="F9609">
        <v>1626.27</v>
      </c>
      <c r="G9609">
        <v>2699.28</v>
      </c>
      <c r="H9609">
        <v>599</v>
      </c>
      <c r="I9609">
        <v>6</v>
      </c>
      <c r="J9609">
        <v>2210.56</v>
      </c>
      <c r="K9609" t="str">
        <f t="shared" si="150"/>
        <v>Low Risk</v>
      </c>
    </row>
    <row r="9610" spans="1:11" x14ac:dyDescent="0.25">
      <c r="A9610">
        <v>9609</v>
      </c>
      <c r="B9610">
        <v>73</v>
      </c>
      <c r="C9610" t="s">
        <v>13</v>
      </c>
      <c r="D9610" t="s">
        <v>14</v>
      </c>
      <c r="E9610" t="s">
        <v>12</v>
      </c>
      <c r="F9610">
        <v>1280.27</v>
      </c>
      <c r="G9610">
        <v>2027.81</v>
      </c>
      <c r="H9610">
        <v>544</v>
      </c>
      <c r="I9610">
        <v>8</v>
      </c>
      <c r="J9610">
        <v>1899.03</v>
      </c>
      <c r="K9610" t="str">
        <f t="shared" si="150"/>
        <v>Low Risk</v>
      </c>
    </row>
    <row r="9611" spans="1:11" x14ac:dyDescent="0.25">
      <c r="A9611">
        <v>9610</v>
      </c>
      <c r="B9611">
        <v>38</v>
      </c>
      <c r="C9611" t="s">
        <v>10</v>
      </c>
      <c r="D9611" t="s">
        <v>11</v>
      </c>
      <c r="E9611" t="s">
        <v>20</v>
      </c>
      <c r="F9611">
        <v>3317.88</v>
      </c>
      <c r="G9611">
        <v>5926.57</v>
      </c>
      <c r="H9611">
        <v>635</v>
      </c>
      <c r="I9611">
        <v>7</v>
      </c>
      <c r="J9611">
        <v>10330.16</v>
      </c>
      <c r="K9611" t="str">
        <f t="shared" si="150"/>
        <v>Low Risk</v>
      </c>
    </row>
    <row r="9612" spans="1:11" x14ac:dyDescent="0.25">
      <c r="A9612">
        <v>9611</v>
      </c>
      <c r="B9612">
        <v>35</v>
      </c>
      <c r="C9612" t="s">
        <v>13</v>
      </c>
      <c r="D9612" t="s">
        <v>16</v>
      </c>
      <c r="E9612" t="s">
        <v>20</v>
      </c>
      <c r="F9612">
        <v>1772.2249999999999</v>
      </c>
      <c r="G9612">
        <v>3965.76</v>
      </c>
      <c r="H9612">
        <v>543</v>
      </c>
      <c r="I9612">
        <v>3</v>
      </c>
      <c r="J9612">
        <v>2322.17</v>
      </c>
      <c r="K9612" t="str">
        <f t="shared" si="150"/>
        <v>Low Risk</v>
      </c>
    </row>
    <row r="9613" spans="1:11" x14ac:dyDescent="0.25">
      <c r="A9613">
        <v>9612</v>
      </c>
      <c r="B9613">
        <v>64</v>
      </c>
      <c r="C9613" t="s">
        <v>10</v>
      </c>
      <c r="D9613" t="s">
        <v>18</v>
      </c>
      <c r="E9613" t="s">
        <v>15</v>
      </c>
      <c r="F9613">
        <v>2241.73</v>
      </c>
      <c r="G9613">
        <v>4148.75</v>
      </c>
      <c r="H9613">
        <v>633</v>
      </c>
      <c r="I9613">
        <v>8</v>
      </c>
      <c r="J9613">
        <v>9024.84</v>
      </c>
      <c r="K9613" t="str">
        <f t="shared" si="150"/>
        <v>Low Risk</v>
      </c>
    </row>
    <row r="9614" spans="1:11" x14ac:dyDescent="0.25">
      <c r="A9614">
        <v>9613</v>
      </c>
      <c r="B9614">
        <v>23</v>
      </c>
      <c r="C9614" t="s">
        <v>10</v>
      </c>
      <c r="D9614" t="s">
        <v>19</v>
      </c>
      <c r="E9614" t="s">
        <v>15</v>
      </c>
      <c r="F9614">
        <v>1375.8</v>
      </c>
      <c r="G9614">
        <v>3550.29</v>
      </c>
      <c r="H9614">
        <v>495</v>
      </c>
      <c r="I9614">
        <v>8</v>
      </c>
      <c r="J9614">
        <v>3624.44</v>
      </c>
      <c r="K9614" t="str">
        <f t="shared" si="150"/>
        <v>Moderate Risk</v>
      </c>
    </row>
    <row r="9615" spans="1:11" x14ac:dyDescent="0.25">
      <c r="A9615">
        <v>9614</v>
      </c>
      <c r="B9615">
        <v>74</v>
      </c>
      <c r="C9615" t="s">
        <v>10</v>
      </c>
      <c r="D9615" t="s">
        <v>14</v>
      </c>
      <c r="E9615" t="s">
        <v>21</v>
      </c>
      <c r="F9615">
        <v>1566.88</v>
      </c>
      <c r="G9615">
        <v>2243.8200000000002</v>
      </c>
      <c r="H9615">
        <v>583</v>
      </c>
      <c r="I9615">
        <v>9</v>
      </c>
      <c r="J9615">
        <v>2120.94</v>
      </c>
      <c r="K9615" t="str">
        <f t="shared" si="150"/>
        <v>Low Risk</v>
      </c>
    </row>
    <row r="9616" spans="1:11" x14ac:dyDescent="0.25">
      <c r="A9616">
        <v>9615</v>
      </c>
      <c r="B9616">
        <v>46</v>
      </c>
      <c r="C9616" t="s">
        <v>10</v>
      </c>
      <c r="D9616" t="s">
        <v>11</v>
      </c>
      <c r="E9616" t="s">
        <v>152</v>
      </c>
      <c r="F9616">
        <v>1598.16</v>
      </c>
      <c r="G9616">
        <v>1081.45</v>
      </c>
      <c r="H9616">
        <v>585</v>
      </c>
      <c r="I9616">
        <v>8</v>
      </c>
      <c r="J9616">
        <v>991.55</v>
      </c>
      <c r="K9616" t="str">
        <f t="shared" si="150"/>
        <v>Low Risk</v>
      </c>
    </row>
    <row r="9617" spans="1:11" x14ac:dyDescent="0.25">
      <c r="A9617">
        <v>9616</v>
      </c>
      <c r="B9617">
        <v>36</v>
      </c>
      <c r="C9617" t="s">
        <v>10</v>
      </c>
      <c r="D9617" t="s">
        <v>16</v>
      </c>
      <c r="E9617" t="s">
        <v>15</v>
      </c>
      <c r="F9617">
        <v>2326.3000000000002</v>
      </c>
      <c r="G9617">
        <v>5047.09</v>
      </c>
      <c r="H9617">
        <v>678</v>
      </c>
      <c r="I9617">
        <v>4</v>
      </c>
      <c r="J9617">
        <v>8434.01</v>
      </c>
      <c r="K9617" t="str">
        <f t="shared" si="150"/>
        <v>Low Risk</v>
      </c>
    </row>
    <row r="9618" spans="1:11" x14ac:dyDescent="0.25">
      <c r="A9618">
        <v>9617</v>
      </c>
      <c r="B9618">
        <v>50</v>
      </c>
      <c r="C9618" t="s">
        <v>13</v>
      </c>
      <c r="D9618" t="s">
        <v>16</v>
      </c>
      <c r="E9618" t="s">
        <v>20</v>
      </c>
      <c r="F9618">
        <v>2039.49</v>
      </c>
      <c r="G9618">
        <v>4733.22</v>
      </c>
      <c r="H9618">
        <v>612</v>
      </c>
      <c r="I9618">
        <v>6</v>
      </c>
      <c r="J9618">
        <v>6393.92</v>
      </c>
      <c r="K9618" t="str">
        <f t="shared" si="150"/>
        <v>Low Risk</v>
      </c>
    </row>
    <row r="9619" spans="1:11" x14ac:dyDescent="0.25">
      <c r="A9619">
        <v>9618</v>
      </c>
      <c r="B9619">
        <v>18</v>
      </c>
      <c r="C9619" t="s">
        <v>13</v>
      </c>
      <c r="D9619" t="s">
        <v>19</v>
      </c>
      <c r="E9619" t="s">
        <v>12</v>
      </c>
      <c r="F9619">
        <v>1391.89</v>
      </c>
      <c r="G9619">
        <v>3676.19</v>
      </c>
      <c r="H9619">
        <v>476</v>
      </c>
      <c r="I9619">
        <v>8</v>
      </c>
      <c r="J9619">
        <v>3094.98</v>
      </c>
      <c r="K9619" t="str">
        <f t="shared" si="150"/>
        <v>Moderate Risk</v>
      </c>
    </row>
    <row r="9620" spans="1:11" x14ac:dyDescent="0.25">
      <c r="A9620">
        <v>9619</v>
      </c>
      <c r="B9620">
        <v>62</v>
      </c>
      <c r="C9620" t="s">
        <v>10</v>
      </c>
      <c r="D9620" t="s">
        <v>14</v>
      </c>
      <c r="E9620" t="s">
        <v>20</v>
      </c>
      <c r="F9620">
        <v>2725.46</v>
      </c>
      <c r="G9620">
        <v>4150.95</v>
      </c>
      <c r="H9620">
        <v>664</v>
      </c>
      <c r="I9620">
        <v>7</v>
      </c>
      <c r="J9620">
        <v>9409.59</v>
      </c>
      <c r="K9620" t="str">
        <f t="shared" si="150"/>
        <v>Low Risk</v>
      </c>
    </row>
    <row r="9621" spans="1:11" x14ac:dyDescent="0.25">
      <c r="A9621">
        <v>9620</v>
      </c>
      <c r="B9621">
        <v>20</v>
      </c>
      <c r="C9621" t="s">
        <v>13</v>
      </c>
      <c r="D9621" t="s">
        <v>11</v>
      </c>
      <c r="E9621" t="s">
        <v>21</v>
      </c>
      <c r="F9621">
        <v>1772.2249999999999</v>
      </c>
      <c r="G9621">
        <v>2493.9499999999998</v>
      </c>
      <c r="H9621">
        <v>568</v>
      </c>
      <c r="I9621">
        <v>3</v>
      </c>
      <c r="J9621">
        <v>5142.1499999999996</v>
      </c>
      <c r="K9621" t="str">
        <f t="shared" si="150"/>
        <v>Low Risk</v>
      </c>
    </row>
    <row r="9622" spans="1:11" x14ac:dyDescent="0.25">
      <c r="A9622">
        <v>9621</v>
      </c>
      <c r="B9622">
        <v>59</v>
      </c>
      <c r="C9622" t="s">
        <v>10</v>
      </c>
      <c r="D9622" t="s">
        <v>16</v>
      </c>
      <c r="E9622" t="s">
        <v>21</v>
      </c>
      <c r="F9622">
        <v>2199.7600000000002</v>
      </c>
      <c r="G9622">
        <v>3514.76</v>
      </c>
      <c r="H9622">
        <v>613</v>
      </c>
      <c r="I9622">
        <v>6</v>
      </c>
      <c r="J9622">
        <v>5332.54</v>
      </c>
      <c r="K9622" t="str">
        <f t="shared" si="150"/>
        <v>Low Risk</v>
      </c>
    </row>
    <row r="9623" spans="1:11" x14ac:dyDescent="0.25">
      <c r="A9623">
        <v>9622</v>
      </c>
      <c r="B9623">
        <v>38</v>
      </c>
      <c r="C9623" t="s">
        <v>10</v>
      </c>
      <c r="D9623" t="s">
        <v>11</v>
      </c>
      <c r="E9623" t="s">
        <v>12</v>
      </c>
      <c r="F9623">
        <v>3288</v>
      </c>
      <c r="G9623">
        <v>6324.99</v>
      </c>
      <c r="H9623">
        <v>703</v>
      </c>
      <c r="I9623">
        <v>6</v>
      </c>
      <c r="J9623">
        <v>11779.94</v>
      </c>
      <c r="K9623" t="str">
        <f t="shared" si="150"/>
        <v>Low Risk</v>
      </c>
    </row>
    <row r="9624" spans="1:11" x14ac:dyDescent="0.25">
      <c r="A9624">
        <v>9623</v>
      </c>
      <c r="B9624">
        <v>52</v>
      </c>
      <c r="C9624" t="s">
        <v>10</v>
      </c>
      <c r="D9624" t="s">
        <v>18</v>
      </c>
      <c r="E9624" t="s">
        <v>12</v>
      </c>
      <c r="F9624">
        <v>1965.99</v>
      </c>
      <c r="G9624">
        <v>2781.9</v>
      </c>
      <c r="H9624">
        <v>609</v>
      </c>
      <c r="I9624">
        <v>7</v>
      </c>
      <c r="J9624">
        <v>4312.2299999999996</v>
      </c>
      <c r="K9624" t="str">
        <f t="shared" si="150"/>
        <v>Low Risk</v>
      </c>
    </row>
    <row r="9625" spans="1:11" x14ac:dyDescent="0.25">
      <c r="A9625">
        <v>9624</v>
      </c>
      <c r="B9625">
        <v>58</v>
      </c>
      <c r="C9625" t="s">
        <v>10</v>
      </c>
      <c r="D9625" t="s">
        <v>14</v>
      </c>
      <c r="E9625" t="s">
        <v>20</v>
      </c>
      <c r="F9625">
        <v>1772.2249999999999</v>
      </c>
      <c r="G9625">
        <v>1457.99</v>
      </c>
      <c r="H9625">
        <v>576</v>
      </c>
      <c r="I9625">
        <v>7</v>
      </c>
      <c r="J9625">
        <v>2053.5700000000002</v>
      </c>
      <c r="K9625" t="str">
        <f t="shared" si="150"/>
        <v>Low Risk</v>
      </c>
    </row>
    <row r="9626" spans="1:11" x14ac:dyDescent="0.25">
      <c r="A9626">
        <v>9625</v>
      </c>
      <c r="B9626">
        <v>57</v>
      </c>
      <c r="C9626" t="s">
        <v>13</v>
      </c>
      <c r="D9626" t="s">
        <v>11</v>
      </c>
      <c r="E9626" t="s">
        <v>12</v>
      </c>
      <c r="F9626">
        <v>947.11</v>
      </c>
      <c r="G9626">
        <v>2437.73</v>
      </c>
      <c r="H9626">
        <v>467</v>
      </c>
      <c r="I9626">
        <v>7</v>
      </c>
      <c r="J9626">
        <v>5196.93</v>
      </c>
      <c r="K9626" t="str">
        <f t="shared" si="150"/>
        <v>Moderate Risk</v>
      </c>
    </row>
    <row r="9627" spans="1:11" x14ac:dyDescent="0.25">
      <c r="A9627">
        <v>9626</v>
      </c>
      <c r="B9627">
        <v>20</v>
      </c>
      <c r="C9627" t="s">
        <v>13</v>
      </c>
      <c r="D9627" t="s">
        <v>16</v>
      </c>
      <c r="E9627" t="s">
        <v>15</v>
      </c>
      <c r="F9627">
        <v>1697.8</v>
      </c>
      <c r="G9627">
        <v>3622.68</v>
      </c>
      <c r="H9627">
        <v>579</v>
      </c>
      <c r="I9627">
        <v>11</v>
      </c>
      <c r="J9627">
        <v>2684.19</v>
      </c>
      <c r="K9627" t="str">
        <f t="shared" si="150"/>
        <v>Moderate Risk</v>
      </c>
    </row>
    <row r="9628" spans="1:11" x14ac:dyDescent="0.25">
      <c r="A9628">
        <v>9627</v>
      </c>
      <c r="B9628">
        <v>42</v>
      </c>
      <c r="C9628" t="s">
        <v>10</v>
      </c>
      <c r="D9628" t="s">
        <v>11</v>
      </c>
      <c r="E9628" t="s">
        <v>21</v>
      </c>
      <c r="F9628">
        <v>1425.97</v>
      </c>
      <c r="G9628">
        <v>1765.26</v>
      </c>
      <c r="H9628">
        <v>525</v>
      </c>
      <c r="I9628">
        <v>10</v>
      </c>
      <c r="J9628">
        <v>5569.02</v>
      </c>
      <c r="K9628" t="str">
        <f t="shared" si="150"/>
        <v>Low Risk</v>
      </c>
    </row>
    <row r="9629" spans="1:11" x14ac:dyDescent="0.25">
      <c r="A9629">
        <v>9628</v>
      </c>
      <c r="B9629">
        <v>62</v>
      </c>
      <c r="C9629" t="s">
        <v>13</v>
      </c>
      <c r="D9629" t="s">
        <v>14</v>
      </c>
      <c r="E9629" t="s">
        <v>17</v>
      </c>
      <c r="F9629">
        <v>2594.6</v>
      </c>
      <c r="G9629">
        <v>5440.57</v>
      </c>
      <c r="H9629">
        <v>576</v>
      </c>
      <c r="I9629">
        <v>8</v>
      </c>
      <c r="J9629">
        <v>9132.59</v>
      </c>
      <c r="K9629" t="str">
        <f t="shared" si="150"/>
        <v>Low Risk</v>
      </c>
    </row>
    <row r="9630" spans="1:11" x14ac:dyDescent="0.25">
      <c r="A9630">
        <v>9629</v>
      </c>
      <c r="B9630">
        <v>55</v>
      </c>
      <c r="C9630" t="s">
        <v>10</v>
      </c>
      <c r="D9630" t="s">
        <v>19</v>
      </c>
      <c r="E9630" t="s">
        <v>15</v>
      </c>
      <c r="F9630">
        <v>4036.56</v>
      </c>
      <c r="G9630">
        <v>7321.61</v>
      </c>
      <c r="H9630">
        <v>669</v>
      </c>
      <c r="I9630">
        <v>6</v>
      </c>
      <c r="J9630">
        <v>12181.56</v>
      </c>
      <c r="K9630" t="str">
        <f t="shared" si="150"/>
        <v>Low Risk</v>
      </c>
    </row>
    <row r="9631" spans="1:11" x14ac:dyDescent="0.25">
      <c r="A9631">
        <v>9630</v>
      </c>
      <c r="B9631">
        <v>62</v>
      </c>
      <c r="C9631" t="s">
        <v>10</v>
      </c>
      <c r="D9631" t="s">
        <v>18</v>
      </c>
      <c r="E9631" t="s">
        <v>12</v>
      </c>
      <c r="F9631">
        <v>1297.3499999999999</v>
      </c>
      <c r="G9631">
        <v>1874.25</v>
      </c>
      <c r="H9631">
        <v>576</v>
      </c>
      <c r="I9631">
        <v>6</v>
      </c>
      <c r="J9631">
        <v>5332.54</v>
      </c>
      <c r="K9631" t="str">
        <f t="shared" si="150"/>
        <v>Low Risk</v>
      </c>
    </row>
    <row r="9632" spans="1:11" x14ac:dyDescent="0.25">
      <c r="A9632">
        <v>9631</v>
      </c>
      <c r="B9632">
        <v>72</v>
      </c>
      <c r="C9632" t="s">
        <v>10</v>
      </c>
      <c r="D9632" t="s">
        <v>18</v>
      </c>
      <c r="E9632" t="s">
        <v>17</v>
      </c>
      <c r="F9632">
        <v>1872.23</v>
      </c>
      <c r="G9632">
        <v>4191.59</v>
      </c>
      <c r="H9632">
        <v>577</v>
      </c>
      <c r="I9632">
        <v>4</v>
      </c>
      <c r="J9632">
        <v>4978.07</v>
      </c>
      <c r="K9632" t="str">
        <f t="shared" si="150"/>
        <v>Low Risk</v>
      </c>
    </row>
    <row r="9633" spans="1:11" x14ac:dyDescent="0.25">
      <c r="A9633">
        <v>9632</v>
      </c>
      <c r="B9633">
        <v>37</v>
      </c>
      <c r="C9633" t="s">
        <v>13</v>
      </c>
      <c r="D9633" t="s">
        <v>19</v>
      </c>
      <c r="E9633" t="s">
        <v>17</v>
      </c>
      <c r="F9633">
        <v>2501.5300000000002</v>
      </c>
      <c r="G9633">
        <v>4555.9799999999996</v>
      </c>
      <c r="H9633">
        <v>613</v>
      </c>
      <c r="I9633">
        <v>9</v>
      </c>
      <c r="J9633">
        <v>6835.43</v>
      </c>
      <c r="K9633" t="str">
        <f t="shared" si="150"/>
        <v>Low Risk</v>
      </c>
    </row>
    <row r="9634" spans="1:11" x14ac:dyDescent="0.25">
      <c r="A9634">
        <v>9633</v>
      </c>
      <c r="B9634">
        <v>69</v>
      </c>
      <c r="C9634" t="s">
        <v>10</v>
      </c>
      <c r="D9634" t="s">
        <v>11</v>
      </c>
      <c r="E9634" t="s">
        <v>15</v>
      </c>
      <c r="F9634">
        <v>1402.7</v>
      </c>
      <c r="G9634">
        <v>3656.66</v>
      </c>
      <c r="H9634">
        <v>522</v>
      </c>
      <c r="I9634">
        <v>8</v>
      </c>
      <c r="J9634">
        <v>5763.05</v>
      </c>
      <c r="K9634" t="str">
        <f t="shared" si="150"/>
        <v>Low Risk</v>
      </c>
    </row>
    <row r="9635" spans="1:11" x14ac:dyDescent="0.25">
      <c r="A9635">
        <v>9634</v>
      </c>
      <c r="B9635">
        <v>61</v>
      </c>
      <c r="C9635" t="s">
        <v>13</v>
      </c>
      <c r="D9635" t="s">
        <v>14</v>
      </c>
      <c r="E9635" t="s">
        <v>20</v>
      </c>
      <c r="F9635">
        <v>1772.2249999999999</v>
      </c>
      <c r="G9635">
        <v>2481.1</v>
      </c>
      <c r="H9635">
        <v>552</v>
      </c>
      <c r="I9635">
        <v>10</v>
      </c>
      <c r="J9635">
        <v>1171.54</v>
      </c>
      <c r="K9635" t="str">
        <f t="shared" si="150"/>
        <v>Low Risk</v>
      </c>
    </row>
    <row r="9636" spans="1:11" x14ac:dyDescent="0.25">
      <c r="A9636">
        <v>9635</v>
      </c>
      <c r="B9636">
        <v>62</v>
      </c>
      <c r="C9636" t="s">
        <v>10</v>
      </c>
      <c r="D9636" t="s">
        <v>14</v>
      </c>
      <c r="E9636" t="s">
        <v>12</v>
      </c>
      <c r="F9636">
        <v>721.62</v>
      </c>
      <c r="G9636">
        <v>1849.99</v>
      </c>
      <c r="H9636">
        <v>465</v>
      </c>
      <c r="I9636">
        <v>8</v>
      </c>
      <c r="J9636">
        <v>3523.7</v>
      </c>
      <c r="K9636" t="str">
        <f t="shared" si="150"/>
        <v>Moderate Risk</v>
      </c>
    </row>
    <row r="9637" spans="1:11" x14ac:dyDescent="0.25">
      <c r="A9637">
        <v>9636</v>
      </c>
      <c r="B9637">
        <v>51</v>
      </c>
      <c r="C9637" t="s">
        <v>10</v>
      </c>
      <c r="D9637" t="s">
        <v>18</v>
      </c>
      <c r="E9637" t="s">
        <v>17</v>
      </c>
      <c r="F9637">
        <v>2613.9299999999998</v>
      </c>
      <c r="G9637">
        <v>4673.16</v>
      </c>
      <c r="H9637">
        <v>614</v>
      </c>
      <c r="I9637">
        <v>7</v>
      </c>
      <c r="J9637">
        <v>8679.4699999999993</v>
      </c>
      <c r="K9637" t="str">
        <f t="shared" si="150"/>
        <v>Low Risk</v>
      </c>
    </row>
    <row r="9638" spans="1:11" x14ac:dyDescent="0.25">
      <c r="A9638">
        <v>9637</v>
      </c>
      <c r="B9638">
        <v>38</v>
      </c>
      <c r="C9638" t="s">
        <v>13</v>
      </c>
      <c r="D9638" t="s">
        <v>18</v>
      </c>
      <c r="E9638" t="s">
        <v>17</v>
      </c>
      <c r="F9638">
        <v>1772.2249999999999</v>
      </c>
      <c r="G9638">
        <v>2348.79</v>
      </c>
      <c r="H9638">
        <v>558</v>
      </c>
      <c r="I9638">
        <v>4</v>
      </c>
      <c r="J9638">
        <v>6637.76</v>
      </c>
      <c r="K9638" t="str">
        <f t="shared" si="150"/>
        <v>Low Risk</v>
      </c>
    </row>
    <row r="9639" spans="1:11" x14ac:dyDescent="0.25">
      <c r="A9639">
        <v>9638</v>
      </c>
      <c r="B9639">
        <v>73</v>
      </c>
      <c r="C9639" t="s">
        <v>10</v>
      </c>
      <c r="D9639" t="s">
        <v>16</v>
      </c>
      <c r="E9639" t="s">
        <v>17</v>
      </c>
      <c r="F9639">
        <v>1772.2249999999999</v>
      </c>
      <c r="G9639">
        <v>767.67</v>
      </c>
      <c r="H9639">
        <v>569</v>
      </c>
      <c r="I9639">
        <v>6</v>
      </c>
      <c r="J9639">
        <v>3086.25</v>
      </c>
      <c r="K9639" t="str">
        <f t="shared" si="150"/>
        <v>Low Risk</v>
      </c>
    </row>
    <row r="9640" spans="1:11" x14ac:dyDescent="0.25">
      <c r="A9640">
        <v>9639</v>
      </c>
      <c r="B9640">
        <v>72</v>
      </c>
      <c r="C9640" t="s">
        <v>13</v>
      </c>
      <c r="D9640" t="s">
        <v>18</v>
      </c>
      <c r="E9640" t="s">
        <v>17</v>
      </c>
      <c r="F9640">
        <v>5235.84</v>
      </c>
      <c r="G9640">
        <v>11491.59</v>
      </c>
      <c r="H9640">
        <v>694</v>
      </c>
      <c r="I9640">
        <v>12</v>
      </c>
      <c r="J9640">
        <v>18770.21</v>
      </c>
      <c r="K9640" t="str">
        <f t="shared" si="150"/>
        <v>Moderate Risk</v>
      </c>
    </row>
    <row r="9641" spans="1:11" x14ac:dyDescent="0.25">
      <c r="A9641">
        <v>9640</v>
      </c>
      <c r="B9641">
        <v>65</v>
      </c>
      <c r="C9641" t="s">
        <v>13</v>
      </c>
      <c r="D9641" t="s">
        <v>16</v>
      </c>
      <c r="E9641" t="s">
        <v>152</v>
      </c>
      <c r="F9641">
        <v>1829.46</v>
      </c>
      <c r="G9641">
        <v>3719.71</v>
      </c>
      <c r="H9641">
        <v>576</v>
      </c>
      <c r="I9641">
        <v>6</v>
      </c>
      <c r="J9641">
        <v>5124.6499999999996</v>
      </c>
      <c r="K9641" t="str">
        <f t="shared" si="150"/>
        <v>Low Risk</v>
      </c>
    </row>
    <row r="9642" spans="1:11" x14ac:dyDescent="0.25">
      <c r="A9642">
        <v>9641</v>
      </c>
      <c r="B9642">
        <v>40</v>
      </c>
      <c r="C9642" t="s">
        <v>13</v>
      </c>
      <c r="D9642" t="s">
        <v>14</v>
      </c>
      <c r="E9642" t="s">
        <v>20</v>
      </c>
      <c r="F9642">
        <v>2928.88</v>
      </c>
      <c r="G9642">
        <v>6330.51</v>
      </c>
      <c r="H9642">
        <v>669</v>
      </c>
      <c r="I9642">
        <v>5</v>
      </c>
      <c r="J9642">
        <v>12245.77</v>
      </c>
      <c r="K9642" t="str">
        <f t="shared" si="150"/>
        <v>Low Risk</v>
      </c>
    </row>
    <row r="9643" spans="1:11" x14ac:dyDescent="0.25">
      <c r="A9643">
        <v>9642</v>
      </c>
      <c r="B9643">
        <v>23</v>
      </c>
      <c r="C9643" t="s">
        <v>10</v>
      </c>
      <c r="D9643" t="s">
        <v>14</v>
      </c>
      <c r="E9643" t="s">
        <v>12</v>
      </c>
      <c r="F9643">
        <v>1918.94</v>
      </c>
      <c r="G9643">
        <v>3237.28</v>
      </c>
      <c r="H9643">
        <v>531</v>
      </c>
      <c r="I9643">
        <v>3</v>
      </c>
      <c r="J9643">
        <v>2436.9699999999998</v>
      </c>
      <c r="K9643" t="str">
        <f t="shared" si="150"/>
        <v>Low Risk</v>
      </c>
    </row>
    <row r="9644" spans="1:11" x14ac:dyDescent="0.25">
      <c r="A9644">
        <v>9643</v>
      </c>
      <c r="B9644">
        <v>68</v>
      </c>
      <c r="C9644" t="s">
        <v>10</v>
      </c>
      <c r="D9644" t="s">
        <v>14</v>
      </c>
      <c r="E9644" t="s">
        <v>21</v>
      </c>
      <c r="F9644">
        <v>1025.81</v>
      </c>
      <c r="G9644">
        <v>1763.68</v>
      </c>
      <c r="H9644">
        <v>576</v>
      </c>
      <c r="I9644">
        <v>12</v>
      </c>
      <c r="J9644">
        <v>500</v>
      </c>
      <c r="K9644" t="str">
        <f t="shared" si="150"/>
        <v>Moderate Risk</v>
      </c>
    </row>
    <row r="9645" spans="1:11" x14ac:dyDescent="0.25">
      <c r="A9645">
        <v>9644</v>
      </c>
      <c r="B9645">
        <v>70</v>
      </c>
      <c r="C9645" t="s">
        <v>13</v>
      </c>
      <c r="D9645" t="s">
        <v>11</v>
      </c>
      <c r="E9645" t="s">
        <v>15</v>
      </c>
      <c r="F9645">
        <v>3635.07</v>
      </c>
      <c r="G9645">
        <v>6618.3</v>
      </c>
      <c r="H9645">
        <v>685</v>
      </c>
      <c r="I9645">
        <v>4</v>
      </c>
      <c r="J9645">
        <v>13003.66</v>
      </c>
      <c r="K9645" t="str">
        <f t="shared" si="150"/>
        <v>Low Risk</v>
      </c>
    </row>
    <row r="9646" spans="1:11" x14ac:dyDescent="0.25">
      <c r="A9646">
        <v>9645</v>
      </c>
      <c r="B9646">
        <v>30</v>
      </c>
      <c r="C9646" t="s">
        <v>13</v>
      </c>
      <c r="D9646" t="s">
        <v>11</v>
      </c>
      <c r="E9646" t="s">
        <v>20</v>
      </c>
      <c r="F9646">
        <v>2410.16</v>
      </c>
      <c r="G9646">
        <v>4519.72</v>
      </c>
      <c r="H9646">
        <v>608</v>
      </c>
      <c r="I9646">
        <v>8</v>
      </c>
      <c r="J9646">
        <v>7868.58</v>
      </c>
      <c r="K9646" t="str">
        <f t="shared" si="150"/>
        <v>Low Risk</v>
      </c>
    </row>
    <row r="9647" spans="1:11" x14ac:dyDescent="0.25">
      <c r="A9647">
        <v>9646</v>
      </c>
      <c r="B9647">
        <v>66</v>
      </c>
      <c r="C9647" t="s">
        <v>13</v>
      </c>
      <c r="D9647" t="s">
        <v>18</v>
      </c>
      <c r="E9647" t="s">
        <v>12</v>
      </c>
      <c r="F9647">
        <v>1939.89</v>
      </c>
      <c r="G9647">
        <v>3527.85</v>
      </c>
      <c r="H9647">
        <v>609</v>
      </c>
      <c r="I9647">
        <v>8</v>
      </c>
      <c r="J9647">
        <v>6266.26</v>
      </c>
      <c r="K9647" t="str">
        <f t="shared" si="150"/>
        <v>Low Risk</v>
      </c>
    </row>
    <row r="9648" spans="1:11" x14ac:dyDescent="0.25">
      <c r="A9648">
        <v>9647</v>
      </c>
      <c r="B9648">
        <v>40</v>
      </c>
      <c r="C9648" t="s">
        <v>10</v>
      </c>
      <c r="D9648" t="s">
        <v>11</v>
      </c>
      <c r="E9648" t="s">
        <v>21</v>
      </c>
      <c r="F9648">
        <v>1297.57</v>
      </c>
      <c r="G9648">
        <v>3642.02</v>
      </c>
      <c r="H9648">
        <v>576</v>
      </c>
      <c r="I9648">
        <v>7</v>
      </c>
      <c r="J9648">
        <v>528.20000000000005</v>
      </c>
      <c r="K9648" t="str">
        <f t="shared" si="150"/>
        <v>Low Risk</v>
      </c>
    </row>
    <row r="9649" spans="1:11" x14ac:dyDescent="0.25">
      <c r="A9649">
        <v>9648</v>
      </c>
      <c r="B9649">
        <v>26</v>
      </c>
      <c r="C9649" t="s">
        <v>10</v>
      </c>
      <c r="D9649" t="s">
        <v>18</v>
      </c>
      <c r="E9649" t="s">
        <v>20</v>
      </c>
      <c r="F9649">
        <v>2660.56</v>
      </c>
      <c r="G9649">
        <v>5480.91</v>
      </c>
      <c r="H9649">
        <v>655</v>
      </c>
      <c r="I9649">
        <v>7</v>
      </c>
      <c r="J9649">
        <v>8296.41</v>
      </c>
      <c r="K9649" t="str">
        <f t="shared" si="150"/>
        <v>Low Risk</v>
      </c>
    </row>
    <row r="9650" spans="1:11" x14ac:dyDescent="0.25">
      <c r="A9650">
        <v>9649</v>
      </c>
      <c r="B9650">
        <v>34</v>
      </c>
      <c r="C9650" t="s">
        <v>13</v>
      </c>
      <c r="D9650" t="s">
        <v>11</v>
      </c>
      <c r="E9650" t="s">
        <v>20</v>
      </c>
      <c r="F9650">
        <v>1341.07</v>
      </c>
      <c r="G9650">
        <v>2730.93</v>
      </c>
      <c r="H9650">
        <v>490</v>
      </c>
      <c r="I9650">
        <v>12</v>
      </c>
      <c r="J9650">
        <v>1252.18</v>
      </c>
      <c r="K9650" t="str">
        <f t="shared" si="150"/>
        <v>High Risk</v>
      </c>
    </row>
    <row r="9651" spans="1:11" x14ac:dyDescent="0.25">
      <c r="A9651">
        <v>9650</v>
      </c>
      <c r="B9651">
        <v>19</v>
      </c>
      <c r="C9651" t="s">
        <v>10</v>
      </c>
      <c r="D9651" t="s">
        <v>19</v>
      </c>
      <c r="E9651" t="s">
        <v>15</v>
      </c>
      <c r="F9651">
        <v>5014.12</v>
      </c>
      <c r="G9651">
        <v>9713.84</v>
      </c>
      <c r="H9651">
        <v>717</v>
      </c>
      <c r="I9651">
        <v>8</v>
      </c>
      <c r="J9651">
        <v>19038.07</v>
      </c>
      <c r="K9651" t="str">
        <f t="shared" si="150"/>
        <v>Low Risk</v>
      </c>
    </row>
    <row r="9652" spans="1:11" x14ac:dyDescent="0.25">
      <c r="A9652">
        <v>9651</v>
      </c>
      <c r="B9652">
        <v>36</v>
      </c>
      <c r="C9652" t="s">
        <v>10</v>
      </c>
      <c r="D9652" t="s">
        <v>18</v>
      </c>
      <c r="E9652" t="s">
        <v>17</v>
      </c>
      <c r="F9652">
        <v>2831.87</v>
      </c>
      <c r="G9652">
        <v>5872.08</v>
      </c>
      <c r="H9652">
        <v>634</v>
      </c>
      <c r="I9652">
        <v>7</v>
      </c>
      <c r="J9652">
        <v>11779.12</v>
      </c>
      <c r="K9652" t="str">
        <f t="shared" si="150"/>
        <v>Low Risk</v>
      </c>
    </row>
    <row r="9653" spans="1:11" x14ac:dyDescent="0.25">
      <c r="A9653">
        <v>9652</v>
      </c>
      <c r="B9653">
        <v>36</v>
      </c>
      <c r="C9653" t="s">
        <v>10</v>
      </c>
      <c r="D9653" t="s">
        <v>19</v>
      </c>
      <c r="E9653" t="s">
        <v>15</v>
      </c>
      <c r="F9653">
        <v>5232.1899999999996</v>
      </c>
      <c r="G9653">
        <v>9701.41</v>
      </c>
      <c r="H9653">
        <v>711</v>
      </c>
      <c r="I9653">
        <v>3</v>
      </c>
      <c r="J9653">
        <v>20115.57</v>
      </c>
      <c r="K9653" t="str">
        <f t="shared" si="150"/>
        <v>Low Risk</v>
      </c>
    </row>
    <row r="9654" spans="1:11" x14ac:dyDescent="0.25">
      <c r="A9654">
        <v>9653</v>
      </c>
      <c r="B9654">
        <v>73</v>
      </c>
      <c r="C9654" t="s">
        <v>10</v>
      </c>
      <c r="D9654" t="s">
        <v>11</v>
      </c>
      <c r="E9654" t="s">
        <v>17</v>
      </c>
      <c r="F9654">
        <v>2118.58</v>
      </c>
      <c r="G9654">
        <v>4302.2299999999996</v>
      </c>
      <c r="H9654">
        <v>621</v>
      </c>
      <c r="I9654">
        <v>8</v>
      </c>
      <c r="J9654">
        <v>5846.67</v>
      </c>
      <c r="K9654" t="str">
        <f t="shared" si="150"/>
        <v>Low Risk</v>
      </c>
    </row>
    <row r="9655" spans="1:11" x14ac:dyDescent="0.25">
      <c r="A9655">
        <v>9654</v>
      </c>
      <c r="B9655">
        <v>24</v>
      </c>
      <c r="C9655" t="s">
        <v>13</v>
      </c>
      <c r="D9655" t="s">
        <v>14</v>
      </c>
      <c r="E9655" t="s">
        <v>17</v>
      </c>
      <c r="F9655">
        <v>853.11</v>
      </c>
      <c r="G9655">
        <v>2131.7199999999998</v>
      </c>
      <c r="H9655">
        <v>576</v>
      </c>
      <c r="I9655">
        <v>5</v>
      </c>
      <c r="J9655">
        <v>5332.54</v>
      </c>
      <c r="K9655" t="str">
        <f t="shared" si="150"/>
        <v>Low Risk</v>
      </c>
    </row>
    <row r="9656" spans="1:11" x14ac:dyDescent="0.25">
      <c r="A9656">
        <v>9655</v>
      </c>
      <c r="B9656">
        <v>71</v>
      </c>
      <c r="C9656" t="s">
        <v>13</v>
      </c>
      <c r="D9656" t="s">
        <v>11</v>
      </c>
      <c r="E9656" t="s">
        <v>17</v>
      </c>
      <c r="F9656">
        <v>767.29</v>
      </c>
      <c r="G9656">
        <v>1940.61</v>
      </c>
      <c r="H9656">
        <v>462</v>
      </c>
      <c r="I9656">
        <v>7</v>
      </c>
      <c r="J9656">
        <v>1798.9</v>
      </c>
      <c r="K9656" t="str">
        <f t="shared" si="150"/>
        <v>Moderate Risk</v>
      </c>
    </row>
    <row r="9657" spans="1:11" x14ac:dyDescent="0.25">
      <c r="A9657">
        <v>9656</v>
      </c>
      <c r="B9657">
        <v>59</v>
      </c>
      <c r="C9657" t="s">
        <v>10</v>
      </c>
      <c r="D9657" t="s">
        <v>14</v>
      </c>
      <c r="E9657" t="s">
        <v>17</v>
      </c>
      <c r="F9657">
        <v>893.74</v>
      </c>
      <c r="G9657">
        <v>1598.48</v>
      </c>
      <c r="H9657">
        <v>528</v>
      </c>
      <c r="I9657">
        <v>6</v>
      </c>
      <c r="J9657">
        <v>848.28</v>
      </c>
      <c r="K9657" t="str">
        <f t="shared" si="150"/>
        <v>Low Risk</v>
      </c>
    </row>
    <row r="9658" spans="1:11" x14ac:dyDescent="0.25">
      <c r="A9658">
        <v>9657</v>
      </c>
      <c r="B9658">
        <v>59</v>
      </c>
      <c r="C9658" t="s">
        <v>10</v>
      </c>
      <c r="D9658" t="s">
        <v>11</v>
      </c>
      <c r="E9658" t="s">
        <v>17</v>
      </c>
      <c r="F9658">
        <v>4013.9</v>
      </c>
      <c r="G9658">
        <v>7877.51</v>
      </c>
      <c r="H9658">
        <v>651</v>
      </c>
      <c r="I9658">
        <v>10</v>
      </c>
      <c r="J9658">
        <v>9467.68</v>
      </c>
      <c r="K9658" t="str">
        <f t="shared" si="150"/>
        <v>Low Risk</v>
      </c>
    </row>
    <row r="9659" spans="1:11" x14ac:dyDescent="0.25">
      <c r="A9659">
        <v>9658</v>
      </c>
      <c r="B9659">
        <v>37</v>
      </c>
      <c r="C9659" t="s">
        <v>13</v>
      </c>
      <c r="D9659" t="s">
        <v>11</v>
      </c>
      <c r="E9659" t="s">
        <v>12</v>
      </c>
      <c r="F9659">
        <v>2309.7800000000002</v>
      </c>
      <c r="G9659">
        <v>3311.18</v>
      </c>
      <c r="H9659">
        <v>614</v>
      </c>
      <c r="I9659">
        <v>12</v>
      </c>
      <c r="J9659">
        <v>6243.5</v>
      </c>
      <c r="K9659" t="str">
        <f t="shared" si="150"/>
        <v>Moderate Risk</v>
      </c>
    </row>
    <row r="9660" spans="1:11" x14ac:dyDescent="0.25">
      <c r="A9660">
        <v>9659</v>
      </c>
      <c r="B9660">
        <v>26</v>
      </c>
      <c r="C9660" t="s">
        <v>10</v>
      </c>
      <c r="D9660" t="s">
        <v>11</v>
      </c>
      <c r="E9660" t="s">
        <v>17</v>
      </c>
      <c r="F9660">
        <v>1772.2249999999999</v>
      </c>
      <c r="G9660">
        <v>2887.73</v>
      </c>
      <c r="H9660">
        <v>555</v>
      </c>
      <c r="I9660">
        <v>10</v>
      </c>
      <c r="J9660">
        <v>4084.99</v>
      </c>
      <c r="K9660" t="str">
        <f t="shared" si="150"/>
        <v>Low Risk</v>
      </c>
    </row>
    <row r="9661" spans="1:11" x14ac:dyDescent="0.25">
      <c r="A9661">
        <v>9660</v>
      </c>
      <c r="B9661">
        <v>34</v>
      </c>
      <c r="C9661" t="s">
        <v>13</v>
      </c>
      <c r="D9661" t="s">
        <v>19</v>
      </c>
      <c r="E9661" t="s">
        <v>17</v>
      </c>
      <c r="F9661">
        <v>6074.82</v>
      </c>
      <c r="G9661">
        <v>10940.76</v>
      </c>
      <c r="H9661">
        <v>732</v>
      </c>
      <c r="I9661">
        <v>6</v>
      </c>
      <c r="J9661">
        <v>5332.54</v>
      </c>
      <c r="K9661" t="str">
        <f t="shared" si="150"/>
        <v>Low Risk</v>
      </c>
    </row>
    <row r="9662" spans="1:11" x14ac:dyDescent="0.25">
      <c r="A9662">
        <v>9661</v>
      </c>
      <c r="B9662">
        <v>44</v>
      </c>
      <c r="C9662" t="s">
        <v>13</v>
      </c>
      <c r="D9662" t="s">
        <v>11</v>
      </c>
      <c r="E9662" t="s">
        <v>12</v>
      </c>
      <c r="F9662">
        <v>1529.53</v>
      </c>
      <c r="G9662">
        <v>3355.53</v>
      </c>
      <c r="H9662">
        <v>455</v>
      </c>
      <c r="I9662">
        <v>15</v>
      </c>
      <c r="J9662">
        <v>2692.12</v>
      </c>
      <c r="K9662" t="str">
        <f t="shared" si="150"/>
        <v>High Risk</v>
      </c>
    </row>
    <row r="9663" spans="1:11" x14ac:dyDescent="0.25">
      <c r="A9663">
        <v>9662</v>
      </c>
      <c r="B9663">
        <v>64</v>
      </c>
      <c r="C9663" t="s">
        <v>13</v>
      </c>
      <c r="D9663" t="s">
        <v>19</v>
      </c>
      <c r="E9663" t="s">
        <v>21</v>
      </c>
      <c r="F9663">
        <v>3626.23</v>
      </c>
      <c r="G9663">
        <v>5976.98</v>
      </c>
      <c r="H9663">
        <v>735</v>
      </c>
      <c r="I9663">
        <v>7</v>
      </c>
      <c r="J9663">
        <v>15171.46</v>
      </c>
      <c r="K9663" t="str">
        <f t="shared" si="150"/>
        <v>Low Risk</v>
      </c>
    </row>
    <row r="9664" spans="1:11" x14ac:dyDescent="0.25">
      <c r="A9664">
        <v>9663</v>
      </c>
      <c r="B9664">
        <v>19</v>
      </c>
      <c r="C9664" t="s">
        <v>13</v>
      </c>
      <c r="D9664" t="s">
        <v>11</v>
      </c>
      <c r="E9664" t="s">
        <v>15</v>
      </c>
      <c r="F9664">
        <v>1703.37</v>
      </c>
      <c r="G9664">
        <v>2637.13</v>
      </c>
      <c r="H9664">
        <v>523</v>
      </c>
      <c r="I9664">
        <v>8</v>
      </c>
      <c r="J9664">
        <v>7567.19</v>
      </c>
      <c r="K9664" t="str">
        <f t="shared" si="150"/>
        <v>Low Risk</v>
      </c>
    </row>
    <row r="9665" spans="1:11" x14ac:dyDescent="0.25">
      <c r="A9665">
        <v>9664</v>
      </c>
      <c r="B9665">
        <v>53</v>
      </c>
      <c r="C9665" t="s">
        <v>10</v>
      </c>
      <c r="D9665" t="s">
        <v>11</v>
      </c>
      <c r="E9665" t="s">
        <v>21</v>
      </c>
      <c r="F9665">
        <v>1274.67</v>
      </c>
      <c r="G9665">
        <v>1631.21</v>
      </c>
      <c r="H9665">
        <v>587</v>
      </c>
      <c r="I9665">
        <v>6</v>
      </c>
      <c r="J9665">
        <v>4047.5</v>
      </c>
      <c r="K9665" t="str">
        <f t="shared" si="150"/>
        <v>Low Risk</v>
      </c>
    </row>
    <row r="9666" spans="1:11" x14ac:dyDescent="0.25">
      <c r="A9666">
        <v>9665</v>
      </c>
      <c r="B9666">
        <v>36</v>
      </c>
      <c r="C9666" t="s">
        <v>13</v>
      </c>
      <c r="D9666" t="s">
        <v>16</v>
      </c>
      <c r="E9666" t="s">
        <v>12</v>
      </c>
      <c r="F9666">
        <v>1193.1300000000001</v>
      </c>
      <c r="G9666">
        <v>2665.42</v>
      </c>
      <c r="H9666">
        <v>479</v>
      </c>
      <c r="I9666">
        <v>10</v>
      </c>
      <c r="J9666">
        <v>833.79</v>
      </c>
      <c r="K9666" t="str">
        <f t="shared" ref="K9666:K9729" si="151">IF(AND(H9666&lt;500,I9666&gt;10),"High Risk",IF(OR(H9666&lt;500,I9666&gt;10),"Moderate Risk","Low Risk"))</f>
        <v>Moderate Risk</v>
      </c>
    </row>
    <row r="9667" spans="1:11" x14ac:dyDescent="0.25">
      <c r="A9667">
        <v>9666</v>
      </c>
      <c r="B9667">
        <v>34</v>
      </c>
      <c r="C9667" t="s">
        <v>10</v>
      </c>
      <c r="D9667" t="s">
        <v>18</v>
      </c>
      <c r="E9667" t="s">
        <v>21</v>
      </c>
      <c r="F9667">
        <v>2877.65</v>
      </c>
      <c r="G9667">
        <v>3820.34</v>
      </c>
      <c r="H9667">
        <v>653</v>
      </c>
      <c r="I9667">
        <v>10</v>
      </c>
      <c r="J9667">
        <v>12011.67</v>
      </c>
      <c r="K9667" t="str">
        <f t="shared" si="151"/>
        <v>Low Risk</v>
      </c>
    </row>
    <row r="9668" spans="1:11" x14ac:dyDescent="0.25">
      <c r="A9668">
        <v>9667</v>
      </c>
      <c r="B9668">
        <v>22</v>
      </c>
      <c r="C9668" t="s">
        <v>10</v>
      </c>
      <c r="D9668" t="s">
        <v>18</v>
      </c>
      <c r="E9668" t="s">
        <v>20</v>
      </c>
      <c r="F9668">
        <v>2328.92</v>
      </c>
      <c r="G9668">
        <v>3237.28</v>
      </c>
      <c r="H9668">
        <v>587</v>
      </c>
      <c r="I9668">
        <v>5</v>
      </c>
      <c r="J9668">
        <v>8685.2999999999993</v>
      </c>
      <c r="K9668" t="str">
        <f t="shared" si="151"/>
        <v>Low Risk</v>
      </c>
    </row>
    <row r="9669" spans="1:11" x14ac:dyDescent="0.25">
      <c r="A9669">
        <v>9668</v>
      </c>
      <c r="B9669">
        <v>56</v>
      </c>
      <c r="C9669" t="s">
        <v>10</v>
      </c>
      <c r="D9669" t="s">
        <v>18</v>
      </c>
      <c r="E9669" t="s">
        <v>17</v>
      </c>
      <c r="F9669">
        <v>2217.8000000000002</v>
      </c>
      <c r="G9669">
        <v>2385.4899999999998</v>
      </c>
      <c r="H9669">
        <v>575</v>
      </c>
      <c r="I9669">
        <v>10</v>
      </c>
      <c r="J9669">
        <v>8921.15</v>
      </c>
      <c r="K9669" t="str">
        <f t="shared" si="151"/>
        <v>Low Risk</v>
      </c>
    </row>
    <row r="9670" spans="1:11" x14ac:dyDescent="0.25">
      <c r="A9670">
        <v>9669</v>
      </c>
      <c r="B9670">
        <v>35</v>
      </c>
      <c r="C9670" t="s">
        <v>10</v>
      </c>
      <c r="D9670" t="s">
        <v>11</v>
      </c>
      <c r="E9670" t="s">
        <v>17</v>
      </c>
      <c r="F9670">
        <v>1883.96</v>
      </c>
      <c r="G9670">
        <v>2842.01</v>
      </c>
      <c r="H9670">
        <v>685</v>
      </c>
      <c r="I9670">
        <v>7</v>
      </c>
      <c r="J9670">
        <v>7056.65</v>
      </c>
      <c r="K9670" t="str">
        <f t="shared" si="151"/>
        <v>Low Risk</v>
      </c>
    </row>
    <row r="9671" spans="1:11" x14ac:dyDescent="0.25">
      <c r="A9671">
        <v>9670</v>
      </c>
      <c r="B9671">
        <v>70</v>
      </c>
      <c r="C9671" t="s">
        <v>10</v>
      </c>
      <c r="D9671" t="s">
        <v>14</v>
      </c>
      <c r="E9671" t="s">
        <v>15</v>
      </c>
      <c r="F9671">
        <v>1069.32</v>
      </c>
      <c r="G9671">
        <v>1951.75</v>
      </c>
      <c r="H9671">
        <v>504</v>
      </c>
      <c r="I9671">
        <v>6</v>
      </c>
      <c r="J9671">
        <v>500</v>
      </c>
      <c r="K9671" t="str">
        <f t="shared" si="151"/>
        <v>Low Risk</v>
      </c>
    </row>
    <row r="9672" spans="1:11" x14ac:dyDescent="0.25">
      <c r="A9672">
        <v>9671</v>
      </c>
      <c r="B9672">
        <v>71</v>
      </c>
      <c r="C9672" t="s">
        <v>10</v>
      </c>
      <c r="D9672" t="s">
        <v>14</v>
      </c>
      <c r="E9672" t="s">
        <v>15</v>
      </c>
      <c r="F9672">
        <v>1810.17</v>
      </c>
      <c r="G9672">
        <v>4222.28</v>
      </c>
      <c r="H9672">
        <v>527</v>
      </c>
      <c r="I9672">
        <v>11</v>
      </c>
      <c r="J9672">
        <v>5125.51</v>
      </c>
      <c r="K9672" t="str">
        <f t="shared" si="151"/>
        <v>Moderate Risk</v>
      </c>
    </row>
    <row r="9673" spans="1:11" x14ac:dyDescent="0.25">
      <c r="A9673">
        <v>9672</v>
      </c>
      <c r="B9673">
        <v>24</v>
      </c>
      <c r="C9673" t="s">
        <v>13</v>
      </c>
      <c r="D9673" t="s">
        <v>11</v>
      </c>
      <c r="E9673" t="s">
        <v>12</v>
      </c>
      <c r="F9673">
        <v>1772.2249999999999</v>
      </c>
      <c r="G9673">
        <v>2582.5500000000002</v>
      </c>
      <c r="H9673">
        <v>527</v>
      </c>
      <c r="I9673">
        <v>7</v>
      </c>
      <c r="J9673">
        <v>500</v>
      </c>
      <c r="K9673" t="str">
        <f t="shared" si="151"/>
        <v>Low Risk</v>
      </c>
    </row>
    <row r="9674" spans="1:11" x14ac:dyDescent="0.25">
      <c r="A9674">
        <v>9673</v>
      </c>
      <c r="B9674">
        <v>34</v>
      </c>
      <c r="C9674" t="s">
        <v>13</v>
      </c>
      <c r="D9674" t="s">
        <v>19</v>
      </c>
      <c r="E9674" t="s">
        <v>20</v>
      </c>
      <c r="F9674">
        <v>1830.71</v>
      </c>
      <c r="G9674">
        <v>2178.54</v>
      </c>
      <c r="H9674">
        <v>608</v>
      </c>
      <c r="I9674">
        <v>4</v>
      </c>
      <c r="J9674">
        <v>5468.42</v>
      </c>
      <c r="K9674" t="str">
        <f t="shared" si="151"/>
        <v>Low Risk</v>
      </c>
    </row>
    <row r="9675" spans="1:11" x14ac:dyDescent="0.25">
      <c r="A9675">
        <v>9674</v>
      </c>
      <c r="B9675">
        <v>56</v>
      </c>
      <c r="C9675" t="s">
        <v>10</v>
      </c>
      <c r="D9675" t="s">
        <v>18</v>
      </c>
      <c r="E9675" t="s">
        <v>152</v>
      </c>
      <c r="F9675">
        <v>1362.74</v>
      </c>
      <c r="G9675">
        <v>3237.28</v>
      </c>
      <c r="H9675">
        <v>604</v>
      </c>
      <c r="I9675">
        <v>9</v>
      </c>
      <c r="J9675">
        <v>4137.08</v>
      </c>
      <c r="K9675" t="str">
        <f t="shared" si="151"/>
        <v>Low Risk</v>
      </c>
    </row>
    <row r="9676" spans="1:11" x14ac:dyDescent="0.25">
      <c r="A9676">
        <v>9675</v>
      </c>
      <c r="B9676">
        <v>53</v>
      </c>
      <c r="C9676" t="s">
        <v>13</v>
      </c>
      <c r="D9676" t="s">
        <v>11</v>
      </c>
      <c r="E9676" t="s">
        <v>21</v>
      </c>
      <c r="F9676">
        <v>1772.2249999999999</v>
      </c>
      <c r="G9676">
        <v>3112.78</v>
      </c>
      <c r="H9676">
        <v>503</v>
      </c>
      <c r="I9676">
        <v>4</v>
      </c>
      <c r="J9676">
        <v>3782.13</v>
      </c>
      <c r="K9676" t="str">
        <f t="shared" si="151"/>
        <v>Low Risk</v>
      </c>
    </row>
    <row r="9677" spans="1:11" x14ac:dyDescent="0.25">
      <c r="A9677">
        <v>9676</v>
      </c>
      <c r="B9677">
        <v>57</v>
      </c>
      <c r="C9677" t="s">
        <v>10</v>
      </c>
      <c r="D9677" t="s">
        <v>18</v>
      </c>
      <c r="E9677" t="s">
        <v>17</v>
      </c>
      <c r="F9677">
        <v>1350.25</v>
      </c>
      <c r="G9677">
        <v>3237.28</v>
      </c>
      <c r="H9677">
        <v>504</v>
      </c>
      <c r="I9677">
        <v>7</v>
      </c>
      <c r="J9677">
        <v>1907.84</v>
      </c>
      <c r="K9677" t="str">
        <f t="shared" si="151"/>
        <v>Low Risk</v>
      </c>
    </row>
    <row r="9678" spans="1:11" x14ac:dyDescent="0.25">
      <c r="A9678">
        <v>9677</v>
      </c>
      <c r="B9678">
        <v>62</v>
      </c>
      <c r="C9678" t="s">
        <v>13</v>
      </c>
      <c r="D9678" t="s">
        <v>16</v>
      </c>
      <c r="E9678" t="s">
        <v>17</v>
      </c>
      <c r="F9678">
        <v>4099.38</v>
      </c>
      <c r="G9678">
        <v>6715.54</v>
      </c>
      <c r="H9678">
        <v>703</v>
      </c>
      <c r="I9678">
        <v>7</v>
      </c>
      <c r="J9678">
        <v>14725.62</v>
      </c>
      <c r="K9678" t="str">
        <f t="shared" si="151"/>
        <v>Low Risk</v>
      </c>
    </row>
    <row r="9679" spans="1:11" x14ac:dyDescent="0.25">
      <c r="A9679">
        <v>9678</v>
      </c>
      <c r="B9679">
        <v>21</v>
      </c>
      <c r="C9679" t="s">
        <v>10</v>
      </c>
      <c r="D9679" t="s">
        <v>14</v>
      </c>
      <c r="E9679" t="s">
        <v>12</v>
      </c>
      <c r="F9679">
        <v>2478.19</v>
      </c>
      <c r="G9679">
        <v>3056.2</v>
      </c>
      <c r="H9679">
        <v>598</v>
      </c>
      <c r="I9679">
        <v>10</v>
      </c>
      <c r="J9679">
        <v>4149.8999999999996</v>
      </c>
      <c r="K9679" t="str">
        <f t="shared" si="151"/>
        <v>Low Risk</v>
      </c>
    </row>
    <row r="9680" spans="1:11" x14ac:dyDescent="0.25">
      <c r="A9680">
        <v>9679</v>
      </c>
      <c r="B9680">
        <v>55</v>
      </c>
      <c r="C9680" t="s">
        <v>13</v>
      </c>
      <c r="D9680" t="s">
        <v>11</v>
      </c>
      <c r="E9680" t="s">
        <v>17</v>
      </c>
      <c r="F9680">
        <v>1839.9</v>
      </c>
      <c r="G9680">
        <v>2422.75</v>
      </c>
      <c r="H9680">
        <v>558</v>
      </c>
      <c r="I9680">
        <v>7</v>
      </c>
      <c r="J9680">
        <v>2687.76</v>
      </c>
      <c r="K9680" t="str">
        <f t="shared" si="151"/>
        <v>Low Risk</v>
      </c>
    </row>
    <row r="9681" spans="1:11" x14ac:dyDescent="0.25">
      <c r="A9681">
        <v>9680</v>
      </c>
      <c r="B9681">
        <v>42</v>
      </c>
      <c r="C9681" t="s">
        <v>10</v>
      </c>
      <c r="D9681" t="s">
        <v>11</v>
      </c>
      <c r="E9681" t="s">
        <v>20</v>
      </c>
      <c r="F9681">
        <v>2278.1999999999998</v>
      </c>
      <c r="G9681">
        <v>5123.6499999999996</v>
      </c>
      <c r="H9681">
        <v>635</v>
      </c>
      <c r="I9681">
        <v>11</v>
      </c>
      <c r="J9681">
        <v>8358.01</v>
      </c>
      <c r="K9681" t="str">
        <f t="shared" si="151"/>
        <v>Moderate Risk</v>
      </c>
    </row>
    <row r="9682" spans="1:11" x14ac:dyDescent="0.25">
      <c r="A9682">
        <v>9681</v>
      </c>
      <c r="B9682">
        <v>22</v>
      </c>
      <c r="C9682" t="s">
        <v>13</v>
      </c>
      <c r="D9682" t="s">
        <v>16</v>
      </c>
      <c r="E9682" t="s">
        <v>15</v>
      </c>
      <c r="F9682">
        <v>1179.3699999999999</v>
      </c>
      <c r="G9682">
        <v>3030.28</v>
      </c>
      <c r="H9682">
        <v>576</v>
      </c>
      <c r="I9682">
        <v>6</v>
      </c>
      <c r="J9682">
        <v>3249.01</v>
      </c>
      <c r="K9682" t="str">
        <f t="shared" si="151"/>
        <v>Low Risk</v>
      </c>
    </row>
    <row r="9683" spans="1:11" x14ac:dyDescent="0.25">
      <c r="A9683">
        <v>9682</v>
      </c>
      <c r="B9683">
        <v>47</v>
      </c>
      <c r="C9683" t="s">
        <v>10</v>
      </c>
      <c r="D9683" t="s">
        <v>11</v>
      </c>
      <c r="E9683" t="s">
        <v>21</v>
      </c>
      <c r="F9683">
        <v>2553.4499999999998</v>
      </c>
      <c r="G9683">
        <v>6752.27</v>
      </c>
      <c r="H9683">
        <v>576</v>
      </c>
      <c r="I9683">
        <v>9</v>
      </c>
      <c r="J9683">
        <v>6429.18</v>
      </c>
      <c r="K9683" t="str">
        <f t="shared" si="151"/>
        <v>Low Risk</v>
      </c>
    </row>
    <row r="9684" spans="1:11" x14ac:dyDescent="0.25">
      <c r="A9684">
        <v>9683</v>
      </c>
      <c r="B9684">
        <v>29</v>
      </c>
      <c r="C9684" t="s">
        <v>10</v>
      </c>
      <c r="D9684" t="s">
        <v>18</v>
      </c>
      <c r="E9684" t="s">
        <v>20</v>
      </c>
      <c r="F9684">
        <v>2039.89</v>
      </c>
      <c r="G9684">
        <v>4385.05</v>
      </c>
      <c r="H9684">
        <v>600</v>
      </c>
      <c r="I9684">
        <v>9</v>
      </c>
      <c r="J9684">
        <v>5836.5</v>
      </c>
      <c r="K9684" t="str">
        <f t="shared" si="151"/>
        <v>Low Risk</v>
      </c>
    </row>
    <row r="9685" spans="1:11" x14ac:dyDescent="0.25">
      <c r="A9685">
        <v>9684</v>
      </c>
      <c r="B9685">
        <v>21</v>
      </c>
      <c r="C9685" t="s">
        <v>10</v>
      </c>
      <c r="D9685" t="s">
        <v>11</v>
      </c>
      <c r="E9685" t="s">
        <v>12</v>
      </c>
      <c r="F9685">
        <v>1406.69</v>
      </c>
      <c r="G9685">
        <v>1748.54</v>
      </c>
      <c r="H9685">
        <v>496</v>
      </c>
      <c r="I9685">
        <v>4</v>
      </c>
      <c r="J9685">
        <v>500</v>
      </c>
      <c r="K9685" t="str">
        <f t="shared" si="151"/>
        <v>Moderate Risk</v>
      </c>
    </row>
    <row r="9686" spans="1:11" x14ac:dyDescent="0.25">
      <c r="A9686">
        <v>9685</v>
      </c>
      <c r="B9686">
        <v>41</v>
      </c>
      <c r="C9686" t="s">
        <v>10</v>
      </c>
      <c r="D9686" t="s">
        <v>11</v>
      </c>
      <c r="E9686" t="s">
        <v>12</v>
      </c>
      <c r="F9686">
        <v>1372.56</v>
      </c>
      <c r="G9686">
        <v>2846.73</v>
      </c>
      <c r="H9686">
        <v>576</v>
      </c>
      <c r="I9686">
        <v>12</v>
      </c>
      <c r="J9686">
        <v>5332.54</v>
      </c>
      <c r="K9686" t="str">
        <f t="shared" si="151"/>
        <v>Moderate Risk</v>
      </c>
    </row>
    <row r="9687" spans="1:11" x14ac:dyDescent="0.25">
      <c r="A9687">
        <v>9686</v>
      </c>
      <c r="B9687">
        <v>46</v>
      </c>
      <c r="C9687" t="s">
        <v>13</v>
      </c>
      <c r="D9687" t="s">
        <v>11</v>
      </c>
      <c r="E9687" t="s">
        <v>20</v>
      </c>
      <c r="F9687">
        <v>1097.96</v>
      </c>
      <c r="G9687">
        <v>2419.67</v>
      </c>
      <c r="H9687">
        <v>518</v>
      </c>
      <c r="I9687">
        <v>9</v>
      </c>
      <c r="J9687">
        <v>3170.52</v>
      </c>
      <c r="K9687" t="str">
        <f t="shared" si="151"/>
        <v>Low Risk</v>
      </c>
    </row>
    <row r="9688" spans="1:11" x14ac:dyDescent="0.25">
      <c r="A9688">
        <v>9687</v>
      </c>
      <c r="B9688">
        <v>26</v>
      </c>
      <c r="C9688" t="s">
        <v>13</v>
      </c>
      <c r="D9688" t="s">
        <v>18</v>
      </c>
      <c r="E9688" t="s">
        <v>15</v>
      </c>
      <c r="F9688">
        <v>3023.85</v>
      </c>
      <c r="G9688">
        <v>5971.55</v>
      </c>
      <c r="H9688">
        <v>613</v>
      </c>
      <c r="I9688">
        <v>13</v>
      </c>
      <c r="J9688">
        <v>8423.98</v>
      </c>
      <c r="K9688" t="str">
        <f t="shared" si="151"/>
        <v>Moderate Risk</v>
      </c>
    </row>
    <row r="9689" spans="1:11" x14ac:dyDescent="0.25">
      <c r="A9689">
        <v>9688</v>
      </c>
      <c r="B9689">
        <v>21</v>
      </c>
      <c r="C9689" t="s">
        <v>10</v>
      </c>
      <c r="D9689" t="s">
        <v>16</v>
      </c>
      <c r="E9689" t="s">
        <v>15</v>
      </c>
      <c r="F9689">
        <v>1353.58</v>
      </c>
      <c r="G9689">
        <v>2308.59</v>
      </c>
      <c r="H9689">
        <v>495</v>
      </c>
      <c r="I9689">
        <v>6</v>
      </c>
      <c r="J9689">
        <v>1698.38</v>
      </c>
      <c r="K9689" t="str">
        <f t="shared" si="151"/>
        <v>Moderate Risk</v>
      </c>
    </row>
    <row r="9690" spans="1:11" x14ac:dyDescent="0.25">
      <c r="A9690">
        <v>9689</v>
      </c>
      <c r="B9690">
        <v>68</v>
      </c>
      <c r="C9690" t="s">
        <v>13</v>
      </c>
      <c r="D9690" t="s">
        <v>18</v>
      </c>
      <c r="E9690" t="s">
        <v>17</v>
      </c>
      <c r="F9690">
        <v>2242.83</v>
      </c>
      <c r="G9690">
        <v>3810.44</v>
      </c>
      <c r="H9690">
        <v>664</v>
      </c>
      <c r="I9690">
        <v>4</v>
      </c>
      <c r="J9690">
        <v>8444.86</v>
      </c>
      <c r="K9690" t="str">
        <f t="shared" si="151"/>
        <v>Low Risk</v>
      </c>
    </row>
    <row r="9691" spans="1:11" x14ac:dyDescent="0.25">
      <c r="A9691">
        <v>9690</v>
      </c>
      <c r="B9691">
        <v>41</v>
      </c>
      <c r="C9691" t="s">
        <v>10</v>
      </c>
      <c r="D9691" t="s">
        <v>11</v>
      </c>
      <c r="E9691" t="s">
        <v>21</v>
      </c>
      <c r="F9691">
        <v>539.57000000000005</v>
      </c>
      <c r="G9691">
        <v>1359.05</v>
      </c>
      <c r="H9691">
        <v>418</v>
      </c>
      <c r="I9691">
        <v>8</v>
      </c>
      <c r="J9691">
        <v>983.91</v>
      </c>
      <c r="K9691" t="str">
        <f t="shared" si="151"/>
        <v>Moderate Risk</v>
      </c>
    </row>
    <row r="9692" spans="1:11" x14ac:dyDescent="0.25">
      <c r="A9692">
        <v>9691</v>
      </c>
      <c r="B9692">
        <v>31</v>
      </c>
      <c r="C9692" t="s">
        <v>13</v>
      </c>
      <c r="D9692" t="s">
        <v>11</v>
      </c>
      <c r="E9692" t="s">
        <v>15</v>
      </c>
      <c r="F9692">
        <v>1772.2249999999999</v>
      </c>
      <c r="G9692">
        <v>2451.4699999999998</v>
      </c>
      <c r="H9692">
        <v>593</v>
      </c>
      <c r="I9692">
        <v>15</v>
      </c>
      <c r="J9692">
        <v>5353</v>
      </c>
      <c r="K9692" t="str">
        <f t="shared" si="151"/>
        <v>Moderate Risk</v>
      </c>
    </row>
    <row r="9693" spans="1:11" x14ac:dyDescent="0.25">
      <c r="A9693">
        <v>9692</v>
      </c>
      <c r="B9693">
        <v>22</v>
      </c>
      <c r="C9693" t="s">
        <v>10</v>
      </c>
      <c r="D9693" t="s">
        <v>11</v>
      </c>
      <c r="E9693" t="s">
        <v>21</v>
      </c>
      <c r="F9693">
        <v>1376.6</v>
      </c>
      <c r="G9693">
        <v>3355.58</v>
      </c>
      <c r="H9693">
        <v>509</v>
      </c>
      <c r="I9693">
        <v>11</v>
      </c>
      <c r="J9693">
        <v>3209.29</v>
      </c>
      <c r="K9693" t="str">
        <f t="shared" si="151"/>
        <v>Moderate Risk</v>
      </c>
    </row>
    <row r="9694" spans="1:11" x14ac:dyDescent="0.25">
      <c r="A9694">
        <v>9693</v>
      </c>
      <c r="B9694">
        <v>35</v>
      </c>
      <c r="C9694" t="s">
        <v>13</v>
      </c>
      <c r="D9694" t="s">
        <v>11</v>
      </c>
      <c r="E9694" t="s">
        <v>20</v>
      </c>
      <c r="F9694">
        <v>970.07</v>
      </c>
      <c r="G9694">
        <v>884.83</v>
      </c>
      <c r="H9694">
        <v>484</v>
      </c>
      <c r="I9694">
        <v>6</v>
      </c>
      <c r="J9694">
        <v>4171.04</v>
      </c>
      <c r="K9694" t="str">
        <f t="shared" si="151"/>
        <v>Moderate Risk</v>
      </c>
    </row>
    <row r="9695" spans="1:11" x14ac:dyDescent="0.25">
      <c r="A9695">
        <v>9694</v>
      </c>
      <c r="B9695">
        <v>59</v>
      </c>
      <c r="C9695" t="s">
        <v>10</v>
      </c>
      <c r="D9695" t="s">
        <v>16</v>
      </c>
      <c r="E9695" t="s">
        <v>15</v>
      </c>
      <c r="F9695">
        <v>1672.23</v>
      </c>
      <c r="G9695">
        <v>2064.9699999999998</v>
      </c>
      <c r="H9695">
        <v>578</v>
      </c>
      <c r="I9695">
        <v>6</v>
      </c>
      <c r="J9695">
        <v>4152.9799999999996</v>
      </c>
      <c r="K9695" t="str">
        <f t="shared" si="151"/>
        <v>Low Risk</v>
      </c>
    </row>
    <row r="9696" spans="1:11" x14ac:dyDescent="0.25">
      <c r="A9696">
        <v>9695</v>
      </c>
      <c r="B9696">
        <v>74</v>
      </c>
      <c r="C9696" t="s">
        <v>13</v>
      </c>
      <c r="D9696" t="s">
        <v>11</v>
      </c>
      <c r="E9696" t="s">
        <v>15</v>
      </c>
      <c r="F9696">
        <v>1293.98</v>
      </c>
      <c r="G9696">
        <v>2010.4</v>
      </c>
      <c r="H9696">
        <v>540</v>
      </c>
      <c r="I9696">
        <v>9</v>
      </c>
      <c r="J9696">
        <v>1041.52</v>
      </c>
      <c r="K9696" t="str">
        <f t="shared" si="151"/>
        <v>Low Risk</v>
      </c>
    </row>
    <row r="9697" spans="1:11" x14ac:dyDescent="0.25">
      <c r="A9697">
        <v>9696</v>
      </c>
      <c r="B9697">
        <v>36</v>
      </c>
      <c r="C9697" t="s">
        <v>10</v>
      </c>
      <c r="D9697" t="s">
        <v>11</v>
      </c>
      <c r="E9697" t="s">
        <v>17</v>
      </c>
      <c r="F9697">
        <v>739.76</v>
      </c>
      <c r="G9697">
        <v>1774.97</v>
      </c>
      <c r="H9697">
        <v>468</v>
      </c>
      <c r="I9697">
        <v>5</v>
      </c>
      <c r="J9697">
        <v>5332.54</v>
      </c>
      <c r="K9697" t="str">
        <f t="shared" si="151"/>
        <v>Moderate Risk</v>
      </c>
    </row>
    <row r="9698" spans="1:11" x14ac:dyDescent="0.25">
      <c r="A9698">
        <v>9697</v>
      </c>
      <c r="B9698">
        <v>29</v>
      </c>
      <c r="C9698" t="s">
        <v>13</v>
      </c>
      <c r="D9698" t="s">
        <v>11</v>
      </c>
      <c r="E9698" t="s">
        <v>12</v>
      </c>
      <c r="F9698">
        <v>3036.75</v>
      </c>
      <c r="G9698">
        <v>6277.05</v>
      </c>
      <c r="H9698">
        <v>727</v>
      </c>
      <c r="I9698">
        <v>5</v>
      </c>
      <c r="J9698">
        <v>10344.030000000001</v>
      </c>
      <c r="K9698" t="str">
        <f t="shared" si="151"/>
        <v>Low Risk</v>
      </c>
    </row>
    <row r="9699" spans="1:11" x14ac:dyDescent="0.25">
      <c r="A9699">
        <v>9698</v>
      </c>
      <c r="B9699">
        <v>35</v>
      </c>
      <c r="C9699" t="s">
        <v>13</v>
      </c>
      <c r="D9699" t="s">
        <v>11</v>
      </c>
      <c r="E9699" t="s">
        <v>15</v>
      </c>
      <c r="F9699">
        <v>2799.61</v>
      </c>
      <c r="G9699">
        <v>5405.63</v>
      </c>
      <c r="H9699">
        <v>671</v>
      </c>
      <c r="I9699">
        <v>7</v>
      </c>
      <c r="J9699">
        <v>8703.51</v>
      </c>
      <c r="K9699" t="str">
        <f t="shared" si="151"/>
        <v>Low Risk</v>
      </c>
    </row>
    <row r="9700" spans="1:11" x14ac:dyDescent="0.25">
      <c r="A9700">
        <v>9699</v>
      </c>
      <c r="B9700">
        <v>34</v>
      </c>
      <c r="C9700" t="s">
        <v>10</v>
      </c>
      <c r="D9700" t="s">
        <v>18</v>
      </c>
      <c r="E9700" t="s">
        <v>12</v>
      </c>
      <c r="F9700">
        <v>3258.94</v>
      </c>
      <c r="G9700">
        <v>5377.83</v>
      </c>
      <c r="H9700">
        <v>674</v>
      </c>
      <c r="I9700">
        <v>7</v>
      </c>
      <c r="J9700">
        <v>9846.26</v>
      </c>
      <c r="K9700" t="str">
        <f t="shared" si="151"/>
        <v>Low Risk</v>
      </c>
    </row>
    <row r="9701" spans="1:11" x14ac:dyDescent="0.25">
      <c r="A9701">
        <v>9700</v>
      </c>
      <c r="B9701">
        <v>47</v>
      </c>
      <c r="C9701" t="s">
        <v>13</v>
      </c>
      <c r="D9701" t="s">
        <v>18</v>
      </c>
      <c r="E9701" t="s">
        <v>20</v>
      </c>
      <c r="F9701">
        <v>4254.7</v>
      </c>
      <c r="G9701">
        <v>7533.02</v>
      </c>
      <c r="H9701">
        <v>733</v>
      </c>
      <c r="I9701">
        <v>3</v>
      </c>
      <c r="J9701">
        <v>16310.06</v>
      </c>
      <c r="K9701" t="str">
        <f t="shared" si="151"/>
        <v>Low Risk</v>
      </c>
    </row>
    <row r="9702" spans="1:11" x14ac:dyDescent="0.25">
      <c r="A9702">
        <v>9701</v>
      </c>
      <c r="B9702">
        <v>41</v>
      </c>
      <c r="C9702" t="s">
        <v>13</v>
      </c>
      <c r="D9702" t="s">
        <v>18</v>
      </c>
      <c r="E9702" t="s">
        <v>15</v>
      </c>
      <c r="F9702">
        <v>1915.49</v>
      </c>
      <c r="G9702">
        <v>3090.82</v>
      </c>
      <c r="H9702">
        <v>566</v>
      </c>
      <c r="I9702">
        <v>6</v>
      </c>
      <c r="J9702">
        <v>4468.3900000000003</v>
      </c>
      <c r="K9702" t="str">
        <f t="shared" si="151"/>
        <v>Low Risk</v>
      </c>
    </row>
    <row r="9703" spans="1:11" x14ac:dyDescent="0.25">
      <c r="A9703">
        <v>9702</v>
      </c>
      <c r="B9703">
        <v>28</v>
      </c>
      <c r="C9703" t="s">
        <v>13</v>
      </c>
      <c r="D9703" t="s">
        <v>16</v>
      </c>
      <c r="E9703" t="s">
        <v>20</v>
      </c>
      <c r="F9703">
        <v>1744.43</v>
      </c>
      <c r="G9703">
        <v>3989.09</v>
      </c>
      <c r="H9703">
        <v>632</v>
      </c>
      <c r="I9703">
        <v>9</v>
      </c>
      <c r="J9703">
        <v>6094.29</v>
      </c>
      <c r="K9703" t="str">
        <f t="shared" si="151"/>
        <v>Low Risk</v>
      </c>
    </row>
    <row r="9704" spans="1:11" x14ac:dyDescent="0.25">
      <c r="A9704">
        <v>9703</v>
      </c>
      <c r="B9704">
        <v>52</v>
      </c>
      <c r="C9704" t="s">
        <v>13</v>
      </c>
      <c r="D9704" t="s">
        <v>11</v>
      </c>
      <c r="E9704" t="s">
        <v>17</v>
      </c>
      <c r="F9704">
        <v>1203.03</v>
      </c>
      <c r="G9704">
        <v>2333.06</v>
      </c>
      <c r="H9704">
        <v>576</v>
      </c>
      <c r="I9704">
        <v>10</v>
      </c>
      <c r="J9704">
        <v>3822.75</v>
      </c>
      <c r="K9704" t="str">
        <f t="shared" si="151"/>
        <v>Low Risk</v>
      </c>
    </row>
    <row r="9705" spans="1:11" x14ac:dyDescent="0.25">
      <c r="A9705">
        <v>9704</v>
      </c>
      <c r="B9705">
        <v>40</v>
      </c>
      <c r="C9705" t="s">
        <v>13</v>
      </c>
      <c r="D9705" t="s">
        <v>18</v>
      </c>
      <c r="E9705" t="s">
        <v>20</v>
      </c>
      <c r="F9705">
        <v>2679.17</v>
      </c>
      <c r="G9705">
        <v>5935.91</v>
      </c>
      <c r="H9705">
        <v>650</v>
      </c>
      <c r="I9705">
        <v>5</v>
      </c>
      <c r="J9705">
        <v>9116.4</v>
      </c>
      <c r="K9705" t="str">
        <f t="shared" si="151"/>
        <v>Low Risk</v>
      </c>
    </row>
    <row r="9706" spans="1:11" x14ac:dyDescent="0.25">
      <c r="A9706">
        <v>9705</v>
      </c>
      <c r="B9706">
        <v>34</v>
      </c>
      <c r="C9706" t="s">
        <v>13</v>
      </c>
      <c r="D9706" t="s">
        <v>14</v>
      </c>
      <c r="E9706" t="s">
        <v>15</v>
      </c>
      <c r="F9706">
        <v>1815.86</v>
      </c>
      <c r="G9706">
        <v>3883.81</v>
      </c>
      <c r="H9706">
        <v>628</v>
      </c>
      <c r="I9706">
        <v>5</v>
      </c>
      <c r="J9706">
        <v>3414.73</v>
      </c>
      <c r="K9706" t="str">
        <f t="shared" si="151"/>
        <v>Low Risk</v>
      </c>
    </row>
    <row r="9707" spans="1:11" x14ac:dyDescent="0.25">
      <c r="A9707">
        <v>9706</v>
      </c>
      <c r="B9707">
        <v>18</v>
      </c>
      <c r="C9707" t="s">
        <v>13</v>
      </c>
      <c r="D9707" t="s">
        <v>18</v>
      </c>
      <c r="E9707" t="s">
        <v>21</v>
      </c>
      <c r="F9707">
        <v>2211.9299999999998</v>
      </c>
      <c r="G9707">
        <v>3764.57</v>
      </c>
      <c r="H9707">
        <v>539</v>
      </c>
      <c r="I9707">
        <v>5</v>
      </c>
      <c r="J9707">
        <v>6704.02</v>
      </c>
      <c r="K9707" t="str">
        <f t="shared" si="151"/>
        <v>Low Risk</v>
      </c>
    </row>
    <row r="9708" spans="1:11" x14ac:dyDescent="0.25">
      <c r="A9708">
        <v>9707</v>
      </c>
      <c r="B9708">
        <v>32</v>
      </c>
      <c r="C9708" t="s">
        <v>10</v>
      </c>
      <c r="D9708" t="s">
        <v>18</v>
      </c>
      <c r="E9708" t="s">
        <v>12</v>
      </c>
      <c r="F9708">
        <v>1772.2249999999999</v>
      </c>
      <c r="G9708">
        <v>2270.2600000000002</v>
      </c>
      <c r="H9708">
        <v>533</v>
      </c>
      <c r="I9708">
        <v>7</v>
      </c>
      <c r="J9708">
        <v>4469.45</v>
      </c>
      <c r="K9708" t="str">
        <f t="shared" si="151"/>
        <v>Low Risk</v>
      </c>
    </row>
    <row r="9709" spans="1:11" x14ac:dyDescent="0.25">
      <c r="A9709">
        <v>9708</v>
      </c>
      <c r="B9709">
        <v>49</v>
      </c>
      <c r="C9709" t="s">
        <v>13</v>
      </c>
      <c r="D9709" t="s">
        <v>16</v>
      </c>
      <c r="E9709" t="s">
        <v>15</v>
      </c>
      <c r="F9709">
        <v>2200.7399999999998</v>
      </c>
      <c r="G9709">
        <v>4026.76</v>
      </c>
      <c r="H9709">
        <v>584</v>
      </c>
      <c r="I9709">
        <v>7</v>
      </c>
      <c r="J9709">
        <v>7114.75</v>
      </c>
      <c r="K9709" t="str">
        <f t="shared" si="151"/>
        <v>Low Risk</v>
      </c>
    </row>
    <row r="9710" spans="1:11" x14ac:dyDescent="0.25">
      <c r="A9710">
        <v>9709</v>
      </c>
      <c r="B9710">
        <v>26</v>
      </c>
      <c r="C9710" t="s">
        <v>13</v>
      </c>
      <c r="D9710" t="s">
        <v>14</v>
      </c>
      <c r="E9710" t="s">
        <v>15</v>
      </c>
      <c r="F9710">
        <v>885.78</v>
      </c>
      <c r="G9710">
        <v>1547.61</v>
      </c>
      <c r="H9710">
        <v>423</v>
      </c>
      <c r="I9710">
        <v>4</v>
      </c>
      <c r="J9710">
        <v>1458.99</v>
      </c>
      <c r="K9710" t="str">
        <f t="shared" si="151"/>
        <v>Moderate Risk</v>
      </c>
    </row>
    <row r="9711" spans="1:11" x14ac:dyDescent="0.25">
      <c r="A9711">
        <v>9710</v>
      </c>
      <c r="B9711">
        <v>32</v>
      </c>
      <c r="C9711" t="s">
        <v>13</v>
      </c>
      <c r="D9711" t="s">
        <v>19</v>
      </c>
      <c r="E9711" t="s">
        <v>17</v>
      </c>
      <c r="F9711">
        <v>4926.92</v>
      </c>
      <c r="G9711">
        <v>9479.1200000000008</v>
      </c>
      <c r="H9711">
        <v>709</v>
      </c>
      <c r="I9711">
        <v>3</v>
      </c>
      <c r="J9711">
        <v>18822.77</v>
      </c>
      <c r="K9711" t="str">
        <f t="shared" si="151"/>
        <v>Low Risk</v>
      </c>
    </row>
    <row r="9712" spans="1:11" x14ac:dyDescent="0.25">
      <c r="A9712">
        <v>9711</v>
      </c>
      <c r="B9712">
        <v>45</v>
      </c>
      <c r="C9712" t="s">
        <v>10</v>
      </c>
      <c r="D9712" t="s">
        <v>18</v>
      </c>
      <c r="E9712" t="s">
        <v>17</v>
      </c>
      <c r="F9712">
        <v>1772.2249999999999</v>
      </c>
      <c r="G9712">
        <v>10447.77</v>
      </c>
      <c r="H9712">
        <v>704</v>
      </c>
      <c r="I9712">
        <v>5</v>
      </c>
      <c r="J9712">
        <v>20952.18</v>
      </c>
      <c r="K9712" t="str">
        <f t="shared" si="151"/>
        <v>Low Risk</v>
      </c>
    </row>
    <row r="9713" spans="1:11" x14ac:dyDescent="0.25">
      <c r="A9713">
        <v>9712</v>
      </c>
      <c r="B9713">
        <v>41</v>
      </c>
      <c r="C9713" t="s">
        <v>10</v>
      </c>
      <c r="D9713" t="s">
        <v>18</v>
      </c>
      <c r="E9713" t="s">
        <v>20</v>
      </c>
      <c r="F9713">
        <v>3873</v>
      </c>
      <c r="G9713">
        <v>6533.39</v>
      </c>
      <c r="H9713">
        <v>720</v>
      </c>
      <c r="I9713">
        <v>7</v>
      </c>
      <c r="J9713">
        <v>12292.85</v>
      </c>
      <c r="K9713" t="str">
        <f t="shared" si="151"/>
        <v>Low Risk</v>
      </c>
    </row>
    <row r="9714" spans="1:11" x14ac:dyDescent="0.25">
      <c r="A9714">
        <v>9713</v>
      </c>
      <c r="B9714">
        <v>52</v>
      </c>
      <c r="C9714" t="s">
        <v>13</v>
      </c>
      <c r="D9714" t="s">
        <v>14</v>
      </c>
      <c r="E9714" t="s">
        <v>12</v>
      </c>
      <c r="F9714">
        <v>1111.27</v>
      </c>
      <c r="G9714">
        <v>3637.3</v>
      </c>
      <c r="H9714">
        <v>511</v>
      </c>
      <c r="I9714">
        <v>8</v>
      </c>
      <c r="J9714">
        <v>5332.54</v>
      </c>
      <c r="K9714" t="str">
        <f t="shared" si="151"/>
        <v>Low Risk</v>
      </c>
    </row>
    <row r="9715" spans="1:11" x14ac:dyDescent="0.25">
      <c r="A9715">
        <v>9714</v>
      </c>
      <c r="B9715">
        <v>39</v>
      </c>
      <c r="C9715" t="s">
        <v>13</v>
      </c>
      <c r="D9715" t="s">
        <v>11</v>
      </c>
      <c r="E9715" t="s">
        <v>12</v>
      </c>
      <c r="F9715">
        <v>1571.08</v>
      </c>
      <c r="G9715">
        <v>2994.87</v>
      </c>
      <c r="H9715">
        <v>513</v>
      </c>
      <c r="I9715">
        <v>7</v>
      </c>
      <c r="J9715">
        <v>1947.31</v>
      </c>
      <c r="K9715" t="str">
        <f t="shared" si="151"/>
        <v>Low Risk</v>
      </c>
    </row>
    <row r="9716" spans="1:11" x14ac:dyDescent="0.25">
      <c r="A9716">
        <v>9715</v>
      </c>
      <c r="B9716">
        <v>44</v>
      </c>
      <c r="C9716" t="s">
        <v>10</v>
      </c>
      <c r="D9716" t="s">
        <v>14</v>
      </c>
      <c r="E9716" t="s">
        <v>17</v>
      </c>
      <c r="F9716">
        <v>1154.8399999999999</v>
      </c>
      <c r="G9716">
        <v>1305.43</v>
      </c>
      <c r="H9716">
        <v>509</v>
      </c>
      <c r="I9716">
        <v>7</v>
      </c>
      <c r="J9716">
        <v>2898.61</v>
      </c>
      <c r="K9716" t="str">
        <f t="shared" si="151"/>
        <v>Low Risk</v>
      </c>
    </row>
    <row r="9717" spans="1:11" x14ac:dyDescent="0.25">
      <c r="A9717">
        <v>9716</v>
      </c>
      <c r="B9717">
        <v>36</v>
      </c>
      <c r="C9717" t="s">
        <v>10</v>
      </c>
      <c r="D9717" t="s">
        <v>11</v>
      </c>
      <c r="E9717" t="s">
        <v>20</v>
      </c>
      <c r="F9717">
        <v>990.12</v>
      </c>
      <c r="G9717">
        <v>2277.7399999999998</v>
      </c>
      <c r="H9717">
        <v>474</v>
      </c>
      <c r="I9717">
        <v>10</v>
      </c>
      <c r="J9717">
        <v>2997.8</v>
      </c>
      <c r="K9717" t="str">
        <f t="shared" si="151"/>
        <v>Moderate Risk</v>
      </c>
    </row>
    <row r="9718" spans="1:11" x14ac:dyDescent="0.25">
      <c r="A9718">
        <v>9717</v>
      </c>
      <c r="B9718">
        <v>62</v>
      </c>
      <c r="C9718" t="s">
        <v>10</v>
      </c>
      <c r="D9718" t="s">
        <v>16</v>
      </c>
      <c r="E9718" t="s">
        <v>15</v>
      </c>
      <c r="F9718">
        <v>1474.8</v>
      </c>
      <c r="G9718">
        <v>1810.31</v>
      </c>
      <c r="H9718">
        <v>612</v>
      </c>
      <c r="I9718">
        <v>3</v>
      </c>
      <c r="J9718">
        <v>7145.52</v>
      </c>
      <c r="K9718" t="str">
        <f t="shared" si="151"/>
        <v>Low Risk</v>
      </c>
    </row>
    <row r="9719" spans="1:11" x14ac:dyDescent="0.25">
      <c r="A9719">
        <v>9718</v>
      </c>
      <c r="B9719">
        <v>29</v>
      </c>
      <c r="C9719" t="s">
        <v>13</v>
      </c>
      <c r="D9719" t="s">
        <v>18</v>
      </c>
      <c r="E9719" t="s">
        <v>17</v>
      </c>
      <c r="F9719">
        <v>2185.17</v>
      </c>
      <c r="G9719">
        <v>4185.87</v>
      </c>
      <c r="H9719">
        <v>576</v>
      </c>
      <c r="I9719">
        <v>8</v>
      </c>
      <c r="J9719">
        <v>8490.67</v>
      </c>
      <c r="K9719" t="str">
        <f t="shared" si="151"/>
        <v>Low Risk</v>
      </c>
    </row>
    <row r="9720" spans="1:11" x14ac:dyDescent="0.25">
      <c r="A9720">
        <v>9719</v>
      </c>
      <c r="B9720">
        <v>37</v>
      </c>
      <c r="C9720" t="s">
        <v>10</v>
      </c>
      <c r="D9720" t="s">
        <v>11</v>
      </c>
      <c r="E9720" t="s">
        <v>17</v>
      </c>
      <c r="F9720">
        <v>1344.42</v>
      </c>
      <c r="G9720">
        <v>2376.0500000000002</v>
      </c>
      <c r="H9720">
        <v>534</v>
      </c>
      <c r="I9720">
        <v>8</v>
      </c>
      <c r="J9720">
        <v>3494.97</v>
      </c>
      <c r="K9720" t="str">
        <f t="shared" si="151"/>
        <v>Low Risk</v>
      </c>
    </row>
    <row r="9721" spans="1:11" x14ac:dyDescent="0.25">
      <c r="A9721">
        <v>9720</v>
      </c>
      <c r="B9721">
        <v>18</v>
      </c>
      <c r="C9721" t="s">
        <v>13</v>
      </c>
      <c r="D9721" t="s">
        <v>16</v>
      </c>
      <c r="E9721" t="s">
        <v>21</v>
      </c>
      <c r="F9721">
        <v>989.07</v>
      </c>
      <c r="G9721">
        <v>1831.04</v>
      </c>
      <c r="H9721">
        <v>566</v>
      </c>
      <c r="I9721">
        <v>4</v>
      </c>
      <c r="J9721">
        <v>5332.54</v>
      </c>
      <c r="K9721" t="str">
        <f t="shared" si="151"/>
        <v>Low Risk</v>
      </c>
    </row>
    <row r="9722" spans="1:11" x14ac:dyDescent="0.25">
      <c r="A9722">
        <v>9721</v>
      </c>
      <c r="B9722">
        <v>38</v>
      </c>
      <c r="C9722" t="s">
        <v>13</v>
      </c>
      <c r="D9722" t="s">
        <v>14</v>
      </c>
      <c r="E9722" t="s">
        <v>12</v>
      </c>
      <c r="F9722">
        <v>1215.8</v>
      </c>
      <c r="G9722">
        <v>1514.99</v>
      </c>
      <c r="H9722">
        <v>533</v>
      </c>
      <c r="I9722">
        <v>8</v>
      </c>
      <c r="J9722">
        <v>4244.07</v>
      </c>
      <c r="K9722" t="str">
        <f t="shared" si="151"/>
        <v>Low Risk</v>
      </c>
    </row>
    <row r="9723" spans="1:11" x14ac:dyDescent="0.25">
      <c r="A9723">
        <v>9722</v>
      </c>
      <c r="B9723">
        <v>66</v>
      </c>
      <c r="C9723" t="s">
        <v>13</v>
      </c>
      <c r="D9723" t="s">
        <v>11</v>
      </c>
      <c r="E9723" t="s">
        <v>12</v>
      </c>
      <c r="F9723">
        <v>1531.18</v>
      </c>
      <c r="G9723">
        <v>2660.01</v>
      </c>
      <c r="H9723">
        <v>543</v>
      </c>
      <c r="I9723">
        <v>9</v>
      </c>
      <c r="J9723">
        <v>2919.69</v>
      </c>
      <c r="K9723" t="str">
        <f t="shared" si="151"/>
        <v>Low Risk</v>
      </c>
    </row>
    <row r="9724" spans="1:11" x14ac:dyDescent="0.25">
      <c r="A9724">
        <v>9723</v>
      </c>
      <c r="B9724">
        <v>62</v>
      </c>
      <c r="C9724" t="s">
        <v>10</v>
      </c>
      <c r="D9724" t="s">
        <v>19</v>
      </c>
      <c r="E9724" t="s">
        <v>12</v>
      </c>
      <c r="F9724">
        <v>1245.19</v>
      </c>
      <c r="G9724">
        <v>2158.69</v>
      </c>
      <c r="H9724">
        <v>518</v>
      </c>
      <c r="I9724">
        <v>7</v>
      </c>
      <c r="J9724">
        <v>5332.54</v>
      </c>
      <c r="K9724" t="str">
        <f t="shared" si="151"/>
        <v>Low Risk</v>
      </c>
    </row>
    <row r="9725" spans="1:11" x14ac:dyDescent="0.25">
      <c r="A9725">
        <v>9724</v>
      </c>
      <c r="B9725">
        <v>18</v>
      </c>
      <c r="C9725" t="s">
        <v>13</v>
      </c>
      <c r="D9725" t="s">
        <v>18</v>
      </c>
      <c r="E9725" t="s">
        <v>152</v>
      </c>
      <c r="F9725">
        <v>2163.87</v>
      </c>
      <c r="G9725">
        <v>3886.31</v>
      </c>
      <c r="H9725">
        <v>615</v>
      </c>
      <c r="I9725">
        <v>8</v>
      </c>
      <c r="J9725">
        <v>5586.07</v>
      </c>
      <c r="K9725" t="str">
        <f t="shared" si="151"/>
        <v>Low Risk</v>
      </c>
    </row>
    <row r="9726" spans="1:11" x14ac:dyDescent="0.25">
      <c r="A9726">
        <v>9725</v>
      </c>
      <c r="B9726">
        <v>27</v>
      </c>
      <c r="C9726" t="s">
        <v>13</v>
      </c>
      <c r="D9726" t="s">
        <v>16</v>
      </c>
      <c r="E9726" t="s">
        <v>15</v>
      </c>
      <c r="F9726">
        <v>607.47</v>
      </c>
      <c r="G9726">
        <v>2575.3000000000002</v>
      </c>
      <c r="H9726">
        <v>576</v>
      </c>
      <c r="I9726">
        <v>7</v>
      </c>
      <c r="J9726">
        <v>674.61</v>
      </c>
      <c r="K9726" t="str">
        <f t="shared" si="151"/>
        <v>Low Risk</v>
      </c>
    </row>
    <row r="9727" spans="1:11" x14ac:dyDescent="0.25">
      <c r="A9727">
        <v>9726</v>
      </c>
      <c r="B9727">
        <v>64</v>
      </c>
      <c r="C9727" t="s">
        <v>10</v>
      </c>
      <c r="D9727" t="s">
        <v>11</v>
      </c>
      <c r="E9727" t="s">
        <v>15</v>
      </c>
      <c r="F9727">
        <v>990.53</v>
      </c>
      <c r="G9727">
        <v>1337.12</v>
      </c>
      <c r="H9727">
        <v>625</v>
      </c>
      <c r="I9727">
        <v>9</v>
      </c>
      <c r="J9727">
        <v>2523.15</v>
      </c>
      <c r="K9727" t="str">
        <f t="shared" si="151"/>
        <v>Low Risk</v>
      </c>
    </row>
    <row r="9728" spans="1:11" x14ac:dyDescent="0.25">
      <c r="A9728">
        <v>9727</v>
      </c>
      <c r="B9728">
        <v>49</v>
      </c>
      <c r="C9728" t="s">
        <v>10</v>
      </c>
      <c r="D9728" t="s">
        <v>11</v>
      </c>
      <c r="E9728" t="s">
        <v>21</v>
      </c>
      <c r="F9728">
        <v>1772.2249999999999</v>
      </c>
      <c r="G9728">
        <v>1783.46</v>
      </c>
      <c r="H9728">
        <v>497</v>
      </c>
      <c r="I9728">
        <v>5</v>
      </c>
      <c r="J9728">
        <v>500</v>
      </c>
      <c r="K9728" t="str">
        <f t="shared" si="151"/>
        <v>Moderate Risk</v>
      </c>
    </row>
    <row r="9729" spans="1:11" x14ac:dyDescent="0.25">
      <c r="A9729">
        <v>9728</v>
      </c>
      <c r="B9729">
        <v>56</v>
      </c>
      <c r="C9729" t="s">
        <v>13</v>
      </c>
      <c r="D9729" t="s">
        <v>14</v>
      </c>
      <c r="E9729" t="s">
        <v>12</v>
      </c>
      <c r="F9729">
        <v>1111.73</v>
      </c>
      <c r="G9729">
        <v>952.62</v>
      </c>
      <c r="H9729">
        <v>521</v>
      </c>
      <c r="I9729">
        <v>7</v>
      </c>
      <c r="J9729">
        <v>500</v>
      </c>
      <c r="K9729" t="str">
        <f t="shared" si="151"/>
        <v>Low Risk</v>
      </c>
    </row>
    <row r="9730" spans="1:11" x14ac:dyDescent="0.25">
      <c r="A9730">
        <v>9729</v>
      </c>
      <c r="B9730">
        <v>39</v>
      </c>
      <c r="C9730" t="s">
        <v>13</v>
      </c>
      <c r="D9730" t="s">
        <v>11</v>
      </c>
      <c r="E9730" t="s">
        <v>17</v>
      </c>
      <c r="F9730">
        <v>1097.76</v>
      </c>
      <c r="G9730">
        <v>320.27</v>
      </c>
      <c r="H9730">
        <v>435</v>
      </c>
      <c r="I9730">
        <v>3</v>
      </c>
      <c r="J9730">
        <v>2520.7399999999998</v>
      </c>
      <c r="K9730" t="str">
        <f t="shared" ref="K9730:K9793" si="152">IF(AND(H9730&lt;500,I9730&gt;10),"High Risk",IF(OR(H9730&lt;500,I9730&gt;10),"Moderate Risk","Low Risk"))</f>
        <v>Moderate Risk</v>
      </c>
    </row>
    <row r="9731" spans="1:11" x14ac:dyDescent="0.25">
      <c r="A9731">
        <v>9730</v>
      </c>
      <c r="B9731">
        <v>35</v>
      </c>
      <c r="C9731" t="s">
        <v>13</v>
      </c>
      <c r="D9731" t="s">
        <v>14</v>
      </c>
      <c r="E9731" t="s">
        <v>17</v>
      </c>
      <c r="F9731">
        <v>1017.52</v>
      </c>
      <c r="G9731">
        <v>1574.52</v>
      </c>
      <c r="H9731">
        <v>406</v>
      </c>
      <c r="I9731">
        <v>7</v>
      </c>
      <c r="J9731">
        <v>5332.54</v>
      </c>
      <c r="K9731" t="str">
        <f t="shared" si="152"/>
        <v>Moderate Risk</v>
      </c>
    </row>
    <row r="9732" spans="1:11" x14ac:dyDescent="0.25">
      <c r="A9732">
        <v>9731</v>
      </c>
      <c r="B9732">
        <v>65</v>
      </c>
      <c r="C9732" t="s">
        <v>10</v>
      </c>
      <c r="D9732" t="s">
        <v>18</v>
      </c>
      <c r="E9732" t="s">
        <v>12</v>
      </c>
      <c r="F9732">
        <v>5897.78</v>
      </c>
      <c r="G9732">
        <v>11749.97</v>
      </c>
      <c r="H9732">
        <v>703</v>
      </c>
      <c r="I9732">
        <v>5</v>
      </c>
      <c r="J9732">
        <v>20713.03</v>
      </c>
      <c r="K9732" t="str">
        <f t="shared" si="152"/>
        <v>Low Risk</v>
      </c>
    </row>
    <row r="9733" spans="1:11" x14ac:dyDescent="0.25">
      <c r="A9733">
        <v>9732</v>
      </c>
      <c r="B9733">
        <v>63</v>
      </c>
      <c r="C9733" t="s">
        <v>10</v>
      </c>
      <c r="D9733" t="s">
        <v>14</v>
      </c>
      <c r="E9733" t="s">
        <v>17</v>
      </c>
      <c r="F9733">
        <v>1772.2249999999999</v>
      </c>
      <c r="G9733">
        <v>449.54</v>
      </c>
      <c r="H9733">
        <v>456</v>
      </c>
      <c r="I9733">
        <v>8</v>
      </c>
      <c r="J9733">
        <v>1715.65</v>
      </c>
      <c r="K9733" t="str">
        <f t="shared" si="152"/>
        <v>Moderate Risk</v>
      </c>
    </row>
    <row r="9734" spans="1:11" x14ac:dyDescent="0.25">
      <c r="A9734">
        <v>9733</v>
      </c>
      <c r="B9734">
        <v>49</v>
      </c>
      <c r="C9734" t="s">
        <v>10</v>
      </c>
      <c r="D9734" t="s">
        <v>11</v>
      </c>
      <c r="E9734" t="s">
        <v>15</v>
      </c>
      <c r="F9734">
        <v>2495.9299999999998</v>
      </c>
      <c r="G9734">
        <v>5068.5600000000004</v>
      </c>
      <c r="H9734">
        <v>576</v>
      </c>
      <c r="I9734">
        <v>6</v>
      </c>
      <c r="J9734">
        <v>8996.81</v>
      </c>
      <c r="K9734" t="str">
        <f t="shared" si="152"/>
        <v>Low Risk</v>
      </c>
    </row>
    <row r="9735" spans="1:11" x14ac:dyDescent="0.25">
      <c r="A9735">
        <v>9734</v>
      </c>
      <c r="B9735">
        <v>44</v>
      </c>
      <c r="C9735" t="s">
        <v>13</v>
      </c>
      <c r="D9735" t="s">
        <v>16</v>
      </c>
      <c r="E9735" t="s">
        <v>17</v>
      </c>
      <c r="F9735">
        <v>1772.2249999999999</v>
      </c>
      <c r="G9735">
        <v>5210.26</v>
      </c>
      <c r="H9735">
        <v>607</v>
      </c>
      <c r="I9735">
        <v>6</v>
      </c>
      <c r="J9735">
        <v>8210.09</v>
      </c>
      <c r="K9735" t="str">
        <f t="shared" si="152"/>
        <v>Low Risk</v>
      </c>
    </row>
    <row r="9736" spans="1:11" x14ac:dyDescent="0.25">
      <c r="A9736">
        <v>9735</v>
      </c>
      <c r="B9736">
        <v>45</v>
      </c>
      <c r="C9736" t="s">
        <v>13</v>
      </c>
      <c r="D9736" t="s">
        <v>18</v>
      </c>
      <c r="E9736" t="s">
        <v>21</v>
      </c>
      <c r="F9736">
        <v>2869.3</v>
      </c>
      <c r="G9736">
        <v>6309.11</v>
      </c>
      <c r="H9736">
        <v>560</v>
      </c>
      <c r="I9736">
        <v>7</v>
      </c>
      <c r="J9736">
        <v>8194.4500000000007</v>
      </c>
      <c r="K9736" t="str">
        <f t="shared" si="152"/>
        <v>Low Risk</v>
      </c>
    </row>
    <row r="9737" spans="1:11" x14ac:dyDescent="0.25">
      <c r="A9737">
        <v>9736</v>
      </c>
      <c r="B9737">
        <v>35</v>
      </c>
      <c r="C9737" t="s">
        <v>10</v>
      </c>
      <c r="D9737" t="s">
        <v>19</v>
      </c>
      <c r="E9737" t="s">
        <v>15</v>
      </c>
      <c r="F9737">
        <v>5669.76</v>
      </c>
      <c r="G9737">
        <v>10740.07</v>
      </c>
      <c r="H9737">
        <v>740</v>
      </c>
      <c r="I9737">
        <v>6</v>
      </c>
      <c r="J9737">
        <v>5332.54</v>
      </c>
      <c r="K9737" t="str">
        <f t="shared" si="152"/>
        <v>Low Risk</v>
      </c>
    </row>
    <row r="9738" spans="1:11" x14ac:dyDescent="0.25">
      <c r="A9738">
        <v>9737</v>
      </c>
      <c r="B9738">
        <v>56</v>
      </c>
      <c r="C9738" t="s">
        <v>10</v>
      </c>
      <c r="D9738" t="s">
        <v>18</v>
      </c>
      <c r="E9738" t="s">
        <v>12</v>
      </c>
      <c r="F9738">
        <v>2010.63</v>
      </c>
      <c r="G9738">
        <v>2980.39</v>
      </c>
      <c r="H9738">
        <v>592</v>
      </c>
      <c r="I9738">
        <v>11</v>
      </c>
      <c r="J9738">
        <v>3529.81</v>
      </c>
      <c r="K9738" t="str">
        <f t="shared" si="152"/>
        <v>Moderate Risk</v>
      </c>
    </row>
    <row r="9739" spans="1:11" x14ac:dyDescent="0.25">
      <c r="A9739">
        <v>9738</v>
      </c>
      <c r="B9739">
        <v>66</v>
      </c>
      <c r="C9739" t="s">
        <v>13</v>
      </c>
      <c r="D9739" t="s">
        <v>11</v>
      </c>
      <c r="E9739" t="s">
        <v>17</v>
      </c>
      <c r="F9739">
        <v>1470.09</v>
      </c>
      <c r="G9739">
        <v>1671.8</v>
      </c>
      <c r="H9739">
        <v>573</v>
      </c>
      <c r="I9739">
        <v>2</v>
      </c>
      <c r="J9739">
        <v>6287.18</v>
      </c>
      <c r="K9739" t="str">
        <f t="shared" si="152"/>
        <v>Low Risk</v>
      </c>
    </row>
    <row r="9740" spans="1:11" x14ac:dyDescent="0.25">
      <c r="A9740">
        <v>9739</v>
      </c>
      <c r="B9740">
        <v>46</v>
      </c>
      <c r="C9740" t="s">
        <v>13</v>
      </c>
      <c r="D9740" t="s">
        <v>11</v>
      </c>
      <c r="E9740" t="s">
        <v>15</v>
      </c>
      <c r="F9740">
        <v>1033.42</v>
      </c>
      <c r="G9740">
        <v>351.79</v>
      </c>
      <c r="H9740">
        <v>513</v>
      </c>
      <c r="I9740">
        <v>7</v>
      </c>
      <c r="J9740">
        <v>2184.63</v>
      </c>
      <c r="K9740" t="str">
        <f t="shared" si="152"/>
        <v>Low Risk</v>
      </c>
    </row>
    <row r="9741" spans="1:11" x14ac:dyDescent="0.25">
      <c r="A9741">
        <v>9740</v>
      </c>
      <c r="B9741">
        <v>35</v>
      </c>
      <c r="C9741" t="s">
        <v>10</v>
      </c>
      <c r="D9741" t="s">
        <v>18</v>
      </c>
      <c r="E9741" t="s">
        <v>20</v>
      </c>
      <c r="F9741">
        <v>810.21</v>
      </c>
      <c r="G9741">
        <v>2953.04</v>
      </c>
      <c r="H9741">
        <v>576</v>
      </c>
      <c r="I9741">
        <v>5</v>
      </c>
      <c r="J9741">
        <v>2107.25</v>
      </c>
      <c r="K9741" t="str">
        <f t="shared" si="152"/>
        <v>Low Risk</v>
      </c>
    </row>
    <row r="9742" spans="1:11" x14ac:dyDescent="0.25">
      <c r="A9742">
        <v>9741</v>
      </c>
      <c r="B9742">
        <v>61</v>
      </c>
      <c r="C9742" t="s">
        <v>13</v>
      </c>
      <c r="D9742" t="s">
        <v>18</v>
      </c>
      <c r="E9742" t="s">
        <v>21</v>
      </c>
      <c r="F9742">
        <v>2611.4899999999998</v>
      </c>
      <c r="G9742">
        <v>5395.16</v>
      </c>
      <c r="H9742">
        <v>646</v>
      </c>
      <c r="I9742">
        <v>7</v>
      </c>
      <c r="J9742">
        <v>9179.69</v>
      </c>
      <c r="K9742" t="str">
        <f t="shared" si="152"/>
        <v>Low Risk</v>
      </c>
    </row>
    <row r="9743" spans="1:11" x14ac:dyDescent="0.25">
      <c r="A9743">
        <v>9742</v>
      </c>
      <c r="B9743">
        <v>25</v>
      </c>
      <c r="C9743" t="s">
        <v>13</v>
      </c>
      <c r="D9743" t="s">
        <v>16</v>
      </c>
      <c r="E9743" t="s">
        <v>17</v>
      </c>
      <c r="F9743">
        <v>3776.4</v>
      </c>
      <c r="G9743">
        <v>7310.35</v>
      </c>
      <c r="H9743">
        <v>722</v>
      </c>
      <c r="I9743">
        <v>12</v>
      </c>
      <c r="J9743">
        <v>14862.03</v>
      </c>
      <c r="K9743" t="str">
        <f t="shared" si="152"/>
        <v>Moderate Risk</v>
      </c>
    </row>
    <row r="9744" spans="1:11" x14ac:dyDescent="0.25">
      <c r="A9744">
        <v>9743</v>
      </c>
      <c r="B9744">
        <v>71</v>
      </c>
      <c r="C9744" t="s">
        <v>10</v>
      </c>
      <c r="D9744" t="s">
        <v>11</v>
      </c>
      <c r="E9744" t="s">
        <v>15</v>
      </c>
      <c r="F9744">
        <v>851.44</v>
      </c>
      <c r="G9744">
        <v>0</v>
      </c>
      <c r="H9744">
        <v>456</v>
      </c>
      <c r="I9744">
        <v>9</v>
      </c>
      <c r="J9744">
        <v>3194.08</v>
      </c>
      <c r="K9744" t="str">
        <f t="shared" si="152"/>
        <v>Moderate Risk</v>
      </c>
    </row>
    <row r="9745" spans="1:11" x14ac:dyDescent="0.25">
      <c r="A9745">
        <v>9744</v>
      </c>
      <c r="B9745">
        <v>48</v>
      </c>
      <c r="C9745" t="s">
        <v>10</v>
      </c>
      <c r="D9745" t="s">
        <v>11</v>
      </c>
      <c r="E9745" t="s">
        <v>17</v>
      </c>
      <c r="F9745">
        <v>852.35</v>
      </c>
      <c r="G9745">
        <v>2037.51</v>
      </c>
      <c r="H9745">
        <v>519</v>
      </c>
      <c r="I9745">
        <v>6</v>
      </c>
      <c r="J9745">
        <v>3070.14</v>
      </c>
      <c r="K9745" t="str">
        <f t="shared" si="152"/>
        <v>Low Risk</v>
      </c>
    </row>
    <row r="9746" spans="1:11" x14ac:dyDescent="0.25">
      <c r="A9746">
        <v>9745</v>
      </c>
      <c r="B9746">
        <v>51</v>
      </c>
      <c r="C9746" t="s">
        <v>10</v>
      </c>
      <c r="D9746" t="s">
        <v>18</v>
      </c>
      <c r="E9746" t="s">
        <v>15</v>
      </c>
      <c r="F9746">
        <v>2797.26</v>
      </c>
      <c r="G9746">
        <v>5195.29</v>
      </c>
      <c r="H9746">
        <v>689</v>
      </c>
      <c r="I9746">
        <v>7</v>
      </c>
      <c r="J9746">
        <v>11593.57</v>
      </c>
      <c r="K9746" t="str">
        <f t="shared" si="152"/>
        <v>Low Risk</v>
      </c>
    </row>
    <row r="9747" spans="1:11" x14ac:dyDescent="0.25">
      <c r="A9747">
        <v>9746</v>
      </c>
      <c r="B9747">
        <v>24</v>
      </c>
      <c r="C9747" t="s">
        <v>10</v>
      </c>
      <c r="D9747" t="s">
        <v>11</v>
      </c>
      <c r="E9747" t="s">
        <v>20</v>
      </c>
      <c r="F9747">
        <v>1307.9000000000001</v>
      </c>
      <c r="G9747">
        <v>2618.3200000000002</v>
      </c>
      <c r="H9747">
        <v>531</v>
      </c>
      <c r="I9747">
        <v>12</v>
      </c>
      <c r="J9747">
        <v>500</v>
      </c>
      <c r="K9747" t="str">
        <f t="shared" si="152"/>
        <v>Moderate Risk</v>
      </c>
    </row>
    <row r="9748" spans="1:11" x14ac:dyDescent="0.25">
      <c r="A9748">
        <v>9747</v>
      </c>
      <c r="B9748">
        <v>53</v>
      </c>
      <c r="C9748" t="s">
        <v>13</v>
      </c>
      <c r="D9748" t="s">
        <v>16</v>
      </c>
      <c r="E9748" t="s">
        <v>15</v>
      </c>
      <c r="F9748">
        <v>3617.15</v>
      </c>
      <c r="G9748">
        <v>6176.14</v>
      </c>
      <c r="H9748">
        <v>665</v>
      </c>
      <c r="I9748">
        <v>6</v>
      </c>
      <c r="J9748">
        <v>5332.54</v>
      </c>
      <c r="K9748" t="str">
        <f t="shared" si="152"/>
        <v>Low Risk</v>
      </c>
    </row>
    <row r="9749" spans="1:11" x14ac:dyDescent="0.25">
      <c r="A9749">
        <v>9748</v>
      </c>
      <c r="B9749">
        <v>35</v>
      </c>
      <c r="C9749" t="s">
        <v>10</v>
      </c>
      <c r="D9749" t="s">
        <v>19</v>
      </c>
      <c r="E9749" t="s">
        <v>17</v>
      </c>
      <c r="F9749">
        <v>2587.86</v>
      </c>
      <c r="G9749">
        <v>4789.1400000000003</v>
      </c>
      <c r="H9749">
        <v>612</v>
      </c>
      <c r="I9749">
        <v>8</v>
      </c>
      <c r="J9749">
        <v>9625.73</v>
      </c>
      <c r="K9749" t="str">
        <f t="shared" si="152"/>
        <v>Low Risk</v>
      </c>
    </row>
    <row r="9750" spans="1:11" x14ac:dyDescent="0.25">
      <c r="A9750">
        <v>9749</v>
      </c>
      <c r="B9750">
        <v>55</v>
      </c>
      <c r="C9750" t="s">
        <v>10</v>
      </c>
      <c r="D9750" t="s">
        <v>16</v>
      </c>
      <c r="E9750" t="s">
        <v>15</v>
      </c>
      <c r="F9750">
        <v>3681.51</v>
      </c>
      <c r="G9750">
        <v>5788.86</v>
      </c>
      <c r="H9750">
        <v>678</v>
      </c>
      <c r="I9750">
        <v>6</v>
      </c>
      <c r="J9750">
        <v>11646.01</v>
      </c>
      <c r="K9750" t="str">
        <f t="shared" si="152"/>
        <v>Low Risk</v>
      </c>
    </row>
    <row r="9751" spans="1:11" x14ac:dyDescent="0.25">
      <c r="A9751">
        <v>9750</v>
      </c>
      <c r="B9751">
        <v>26</v>
      </c>
      <c r="C9751" t="s">
        <v>13</v>
      </c>
      <c r="D9751" t="s">
        <v>11</v>
      </c>
      <c r="E9751" t="s">
        <v>20</v>
      </c>
      <c r="F9751">
        <v>1775.8</v>
      </c>
      <c r="G9751">
        <v>3258.07</v>
      </c>
      <c r="H9751">
        <v>662</v>
      </c>
      <c r="I9751">
        <v>6</v>
      </c>
      <c r="J9751">
        <v>5293.66</v>
      </c>
      <c r="K9751" t="str">
        <f t="shared" si="152"/>
        <v>Low Risk</v>
      </c>
    </row>
    <row r="9752" spans="1:11" x14ac:dyDescent="0.25">
      <c r="A9752">
        <v>9751</v>
      </c>
      <c r="B9752">
        <v>26</v>
      </c>
      <c r="C9752" t="s">
        <v>10</v>
      </c>
      <c r="D9752" t="s">
        <v>11</v>
      </c>
      <c r="E9752" t="s">
        <v>12</v>
      </c>
      <c r="F9752">
        <v>2417.5100000000002</v>
      </c>
      <c r="G9752">
        <v>3331.99</v>
      </c>
      <c r="H9752">
        <v>585</v>
      </c>
      <c r="I9752">
        <v>9</v>
      </c>
      <c r="J9752">
        <v>6408.87</v>
      </c>
      <c r="K9752" t="str">
        <f t="shared" si="152"/>
        <v>Low Risk</v>
      </c>
    </row>
    <row r="9753" spans="1:11" x14ac:dyDescent="0.25">
      <c r="A9753">
        <v>9752</v>
      </c>
      <c r="B9753">
        <v>63</v>
      </c>
      <c r="C9753" t="s">
        <v>13</v>
      </c>
      <c r="D9753" t="s">
        <v>14</v>
      </c>
      <c r="E9753" t="s">
        <v>17</v>
      </c>
      <c r="F9753">
        <v>871.2</v>
      </c>
      <c r="G9753">
        <v>2384.84</v>
      </c>
      <c r="H9753">
        <v>507</v>
      </c>
      <c r="I9753">
        <v>3</v>
      </c>
      <c r="J9753">
        <v>3121.1</v>
      </c>
      <c r="K9753" t="str">
        <f t="shared" si="152"/>
        <v>Low Risk</v>
      </c>
    </row>
    <row r="9754" spans="1:11" x14ac:dyDescent="0.25">
      <c r="A9754">
        <v>9753</v>
      </c>
      <c r="B9754">
        <v>25</v>
      </c>
      <c r="C9754" t="s">
        <v>10</v>
      </c>
      <c r="D9754" t="s">
        <v>16</v>
      </c>
      <c r="E9754" t="s">
        <v>17</v>
      </c>
      <c r="F9754">
        <v>1575.04</v>
      </c>
      <c r="G9754">
        <v>3512.3</v>
      </c>
      <c r="H9754">
        <v>566</v>
      </c>
      <c r="I9754">
        <v>5</v>
      </c>
      <c r="J9754">
        <v>5499.23</v>
      </c>
      <c r="K9754" t="str">
        <f t="shared" si="152"/>
        <v>Low Risk</v>
      </c>
    </row>
    <row r="9755" spans="1:11" x14ac:dyDescent="0.25">
      <c r="A9755">
        <v>9754</v>
      </c>
      <c r="B9755">
        <v>68</v>
      </c>
      <c r="C9755" t="s">
        <v>10</v>
      </c>
      <c r="D9755" t="s">
        <v>11</v>
      </c>
      <c r="E9755" t="s">
        <v>17</v>
      </c>
      <c r="F9755">
        <v>1772.2249999999999</v>
      </c>
      <c r="G9755">
        <v>3637.21</v>
      </c>
      <c r="H9755">
        <v>617</v>
      </c>
      <c r="I9755">
        <v>5</v>
      </c>
      <c r="J9755">
        <v>5785.89</v>
      </c>
      <c r="K9755" t="str">
        <f t="shared" si="152"/>
        <v>Low Risk</v>
      </c>
    </row>
    <row r="9756" spans="1:11" x14ac:dyDescent="0.25">
      <c r="A9756">
        <v>9755</v>
      </c>
      <c r="B9756">
        <v>52</v>
      </c>
      <c r="C9756" t="s">
        <v>13</v>
      </c>
      <c r="D9756" t="s">
        <v>11</v>
      </c>
      <c r="E9756" t="s">
        <v>17</v>
      </c>
      <c r="F9756">
        <v>1793.86</v>
      </c>
      <c r="G9756">
        <v>2022.56</v>
      </c>
      <c r="H9756">
        <v>576</v>
      </c>
      <c r="I9756">
        <v>4</v>
      </c>
      <c r="J9756">
        <v>6023.54</v>
      </c>
      <c r="K9756" t="str">
        <f t="shared" si="152"/>
        <v>Low Risk</v>
      </c>
    </row>
    <row r="9757" spans="1:11" x14ac:dyDescent="0.25">
      <c r="A9757">
        <v>9756</v>
      </c>
      <c r="B9757">
        <v>35</v>
      </c>
      <c r="C9757" t="s">
        <v>10</v>
      </c>
      <c r="D9757" t="s">
        <v>11</v>
      </c>
      <c r="E9757" t="s">
        <v>17</v>
      </c>
      <c r="F9757">
        <v>1066.3599999999999</v>
      </c>
      <c r="G9757">
        <v>1990.83</v>
      </c>
      <c r="H9757">
        <v>516</v>
      </c>
      <c r="I9757">
        <v>8</v>
      </c>
      <c r="J9757">
        <v>3707.21</v>
      </c>
      <c r="K9757" t="str">
        <f t="shared" si="152"/>
        <v>Low Risk</v>
      </c>
    </row>
    <row r="9758" spans="1:11" x14ac:dyDescent="0.25">
      <c r="A9758">
        <v>9757</v>
      </c>
      <c r="B9758">
        <v>22</v>
      </c>
      <c r="C9758" t="s">
        <v>13</v>
      </c>
      <c r="D9758" t="s">
        <v>14</v>
      </c>
      <c r="E9758" t="s">
        <v>12</v>
      </c>
      <c r="F9758">
        <v>919.81</v>
      </c>
      <c r="G9758">
        <v>2234.63</v>
      </c>
      <c r="H9758">
        <v>576</v>
      </c>
      <c r="I9758">
        <v>10</v>
      </c>
      <c r="J9758">
        <v>5332.54</v>
      </c>
      <c r="K9758" t="str">
        <f t="shared" si="152"/>
        <v>Low Risk</v>
      </c>
    </row>
    <row r="9759" spans="1:11" x14ac:dyDescent="0.25">
      <c r="A9759">
        <v>9758</v>
      </c>
      <c r="B9759">
        <v>31</v>
      </c>
      <c r="C9759" t="s">
        <v>10</v>
      </c>
      <c r="D9759" t="s">
        <v>19</v>
      </c>
      <c r="E9759" t="s">
        <v>17</v>
      </c>
      <c r="F9759">
        <v>6461.81</v>
      </c>
      <c r="G9759">
        <v>12242.31</v>
      </c>
      <c r="H9759">
        <v>704</v>
      </c>
      <c r="I9759">
        <v>8</v>
      </c>
      <c r="J9759">
        <v>23519.79</v>
      </c>
      <c r="K9759" t="str">
        <f t="shared" si="152"/>
        <v>Low Risk</v>
      </c>
    </row>
    <row r="9760" spans="1:11" x14ac:dyDescent="0.25">
      <c r="A9760">
        <v>9759</v>
      </c>
      <c r="B9760">
        <v>45</v>
      </c>
      <c r="C9760" t="s">
        <v>13</v>
      </c>
      <c r="D9760" t="s">
        <v>18</v>
      </c>
      <c r="E9760" t="s">
        <v>15</v>
      </c>
      <c r="F9760">
        <v>3625.97</v>
      </c>
      <c r="G9760">
        <v>7946.2</v>
      </c>
      <c r="H9760">
        <v>576</v>
      </c>
      <c r="I9760">
        <v>6</v>
      </c>
      <c r="J9760">
        <v>12132.65</v>
      </c>
      <c r="K9760" t="str">
        <f t="shared" si="152"/>
        <v>Low Risk</v>
      </c>
    </row>
    <row r="9761" spans="1:11" x14ac:dyDescent="0.25">
      <c r="A9761">
        <v>9760</v>
      </c>
      <c r="B9761">
        <v>47</v>
      </c>
      <c r="C9761" t="s">
        <v>13</v>
      </c>
      <c r="D9761" t="s">
        <v>11</v>
      </c>
      <c r="E9761" t="s">
        <v>12</v>
      </c>
      <c r="F9761">
        <v>871.56</v>
      </c>
      <c r="G9761">
        <v>798.24</v>
      </c>
      <c r="H9761">
        <v>416</v>
      </c>
      <c r="I9761">
        <v>10</v>
      </c>
      <c r="J9761">
        <v>835.19</v>
      </c>
      <c r="K9761" t="str">
        <f t="shared" si="152"/>
        <v>Moderate Risk</v>
      </c>
    </row>
    <row r="9762" spans="1:11" x14ac:dyDescent="0.25">
      <c r="A9762">
        <v>9761</v>
      </c>
      <c r="B9762">
        <v>21</v>
      </c>
      <c r="C9762" t="s">
        <v>10</v>
      </c>
      <c r="D9762" t="s">
        <v>19</v>
      </c>
      <c r="E9762" t="s">
        <v>20</v>
      </c>
      <c r="F9762">
        <v>3565.03</v>
      </c>
      <c r="G9762">
        <v>6173.56</v>
      </c>
      <c r="H9762">
        <v>644</v>
      </c>
      <c r="I9762">
        <v>8</v>
      </c>
      <c r="J9762">
        <v>9947.7800000000007</v>
      </c>
      <c r="K9762" t="str">
        <f t="shared" si="152"/>
        <v>Low Risk</v>
      </c>
    </row>
    <row r="9763" spans="1:11" x14ac:dyDescent="0.25">
      <c r="A9763">
        <v>9762</v>
      </c>
      <c r="B9763">
        <v>56</v>
      </c>
      <c r="C9763" t="s">
        <v>13</v>
      </c>
      <c r="D9763" t="s">
        <v>16</v>
      </c>
      <c r="E9763" t="s">
        <v>17</v>
      </c>
      <c r="F9763">
        <v>3188.93</v>
      </c>
      <c r="G9763">
        <v>6086.82</v>
      </c>
      <c r="H9763">
        <v>674</v>
      </c>
      <c r="I9763">
        <v>7</v>
      </c>
      <c r="J9763">
        <v>10478.82</v>
      </c>
      <c r="K9763" t="str">
        <f t="shared" si="152"/>
        <v>Low Risk</v>
      </c>
    </row>
    <row r="9764" spans="1:11" x14ac:dyDescent="0.25">
      <c r="A9764">
        <v>9763</v>
      </c>
      <c r="B9764">
        <v>37</v>
      </c>
      <c r="C9764" t="s">
        <v>10</v>
      </c>
      <c r="D9764" t="s">
        <v>18</v>
      </c>
      <c r="E9764" t="s">
        <v>15</v>
      </c>
      <c r="F9764">
        <v>1710.15</v>
      </c>
      <c r="G9764">
        <v>3213.13</v>
      </c>
      <c r="H9764">
        <v>614</v>
      </c>
      <c r="I9764">
        <v>10</v>
      </c>
      <c r="J9764">
        <v>3309.52</v>
      </c>
      <c r="K9764" t="str">
        <f t="shared" si="152"/>
        <v>Low Risk</v>
      </c>
    </row>
    <row r="9765" spans="1:11" x14ac:dyDescent="0.25">
      <c r="A9765">
        <v>9764</v>
      </c>
      <c r="B9765">
        <v>42</v>
      </c>
      <c r="C9765" t="s">
        <v>13</v>
      </c>
      <c r="D9765" t="s">
        <v>16</v>
      </c>
      <c r="E9765" t="s">
        <v>17</v>
      </c>
      <c r="F9765">
        <v>2285.0700000000002</v>
      </c>
      <c r="G9765">
        <v>4797.8500000000004</v>
      </c>
      <c r="H9765">
        <v>576</v>
      </c>
      <c r="I9765">
        <v>9</v>
      </c>
      <c r="J9765">
        <v>6867.15</v>
      </c>
      <c r="K9765" t="str">
        <f t="shared" si="152"/>
        <v>Low Risk</v>
      </c>
    </row>
    <row r="9766" spans="1:11" x14ac:dyDescent="0.25">
      <c r="A9766">
        <v>9765</v>
      </c>
      <c r="B9766">
        <v>45</v>
      </c>
      <c r="C9766" t="s">
        <v>10</v>
      </c>
      <c r="D9766" t="s">
        <v>18</v>
      </c>
      <c r="E9766" t="s">
        <v>17</v>
      </c>
      <c r="F9766">
        <v>1772.2249999999999</v>
      </c>
      <c r="G9766">
        <v>4140.91</v>
      </c>
      <c r="H9766">
        <v>647</v>
      </c>
      <c r="I9766">
        <v>9</v>
      </c>
      <c r="J9766">
        <v>11562.51</v>
      </c>
      <c r="K9766" t="str">
        <f t="shared" si="152"/>
        <v>Low Risk</v>
      </c>
    </row>
    <row r="9767" spans="1:11" x14ac:dyDescent="0.25">
      <c r="A9767">
        <v>9766</v>
      </c>
      <c r="B9767">
        <v>29</v>
      </c>
      <c r="C9767" t="s">
        <v>13</v>
      </c>
      <c r="D9767" t="s">
        <v>14</v>
      </c>
      <c r="E9767" t="s">
        <v>15</v>
      </c>
      <c r="F9767">
        <v>547.04</v>
      </c>
      <c r="G9767">
        <v>722.28</v>
      </c>
      <c r="H9767">
        <v>576</v>
      </c>
      <c r="I9767">
        <v>11</v>
      </c>
      <c r="J9767">
        <v>500</v>
      </c>
      <c r="K9767" t="str">
        <f t="shared" si="152"/>
        <v>Moderate Risk</v>
      </c>
    </row>
    <row r="9768" spans="1:11" x14ac:dyDescent="0.25">
      <c r="A9768">
        <v>9767</v>
      </c>
      <c r="B9768">
        <v>19</v>
      </c>
      <c r="C9768" t="s">
        <v>10</v>
      </c>
      <c r="D9768" t="s">
        <v>16</v>
      </c>
      <c r="E9768" t="s">
        <v>15</v>
      </c>
      <c r="F9768">
        <v>1212.75</v>
      </c>
      <c r="G9768">
        <v>1926.51</v>
      </c>
      <c r="H9768">
        <v>576</v>
      </c>
      <c r="I9768">
        <v>12</v>
      </c>
      <c r="J9768">
        <v>767.19</v>
      </c>
      <c r="K9768" t="str">
        <f t="shared" si="152"/>
        <v>Moderate Risk</v>
      </c>
    </row>
    <row r="9769" spans="1:11" x14ac:dyDescent="0.25">
      <c r="A9769">
        <v>9768</v>
      </c>
      <c r="B9769">
        <v>60</v>
      </c>
      <c r="C9769" t="s">
        <v>13</v>
      </c>
      <c r="D9769" t="s">
        <v>18</v>
      </c>
      <c r="E9769" t="s">
        <v>152</v>
      </c>
      <c r="F9769">
        <v>1961.52</v>
      </c>
      <c r="G9769">
        <v>4156.96</v>
      </c>
      <c r="H9769">
        <v>578</v>
      </c>
      <c r="I9769">
        <v>8</v>
      </c>
      <c r="J9769">
        <v>3804.98</v>
      </c>
      <c r="K9769" t="str">
        <f t="shared" si="152"/>
        <v>Low Risk</v>
      </c>
    </row>
    <row r="9770" spans="1:11" x14ac:dyDescent="0.25">
      <c r="A9770">
        <v>9769</v>
      </c>
      <c r="B9770">
        <v>31</v>
      </c>
      <c r="C9770" t="s">
        <v>13</v>
      </c>
      <c r="D9770" t="s">
        <v>14</v>
      </c>
      <c r="E9770" t="s">
        <v>21</v>
      </c>
      <c r="F9770">
        <v>1174.8399999999999</v>
      </c>
      <c r="G9770">
        <v>3076.28</v>
      </c>
      <c r="H9770">
        <v>576</v>
      </c>
      <c r="I9770">
        <v>7</v>
      </c>
      <c r="J9770">
        <v>3681.97</v>
      </c>
      <c r="K9770" t="str">
        <f t="shared" si="152"/>
        <v>Low Risk</v>
      </c>
    </row>
    <row r="9771" spans="1:11" x14ac:dyDescent="0.25">
      <c r="A9771">
        <v>9770</v>
      </c>
      <c r="B9771">
        <v>39</v>
      </c>
      <c r="C9771" t="s">
        <v>13</v>
      </c>
      <c r="D9771" t="s">
        <v>14</v>
      </c>
      <c r="E9771" t="s">
        <v>15</v>
      </c>
      <c r="F9771">
        <v>932.15</v>
      </c>
      <c r="G9771">
        <v>1937.48</v>
      </c>
      <c r="H9771">
        <v>575</v>
      </c>
      <c r="I9771">
        <v>8</v>
      </c>
      <c r="J9771">
        <v>2170.77</v>
      </c>
      <c r="K9771" t="str">
        <f t="shared" si="152"/>
        <v>Low Risk</v>
      </c>
    </row>
    <row r="9772" spans="1:11" x14ac:dyDescent="0.25">
      <c r="A9772">
        <v>9771</v>
      </c>
      <c r="B9772">
        <v>48</v>
      </c>
      <c r="C9772" t="s">
        <v>10</v>
      </c>
      <c r="D9772" t="s">
        <v>11</v>
      </c>
      <c r="E9772" t="s">
        <v>12</v>
      </c>
      <c r="F9772">
        <v>1812.41</v>
      </c>
      <c r="G9772">
        <v>4862.3100000000004</v>
      </c>
      <c r="H9772">
        <v>588</v>
      </c>
      <c r="I9772">
        <v>11</v>
      </c>
      <c r="J9772">
        <v>3720.09</v>
      </c>
      <c r="K9772" t="str">
        <f t="shared" si="152"/>
        <v>Moderate Risk</v>
      </c>
    </row>
    <row r="9773" spans="1:11" x14ac:dyDescent="0.25">
      <c r="A9773">
        <v>9772</v>
      </c>
      <c r="B9773">
        <v>40</v>
      </c>
      <c r="C9773" t="s">
        <v>13</v>
      </c>
      <c r="D9773" t="s">
        <v>11</v>
      </c>
      <c r="E9773" t="s">
        <v>15</v>
      </c>
      <c r="F9773">
        <v>1294.44</v>
      </c>
      <c r="G9773">
        <v>2278.94</v>
      </c>
      <c r="H9773">
        <v>572</v>
      </c>
      <c r="I9773">
        <v>3</v>
      </c>
      <c r="J9773">
        <v>6705.08</v>
      </c>
      <c r="K9773" t="str">
        <f t="shared" si="152"/>
        <v>Low Risk</v>
      </c>
    </row>
    <row r="9774" spans="1:11" x14ac:dyDescent="0.25">
      <c r="A9774">
        <v>9773</v>
      </c>
      <c r="B9774">
        <v>65</v>
      </c>
      <c r="C9774" t="s">
        <v>10</v>
      </c>
      <c r="D9774" t="s">
        <v>11</v>
      </c>
      <c r="E9774" t="s">
        <v>17</v>
      </c>
      <c r="F9774">
        <v>777.85</v>
      </c>
      <c r="G9774">
        <v>908.09</v>
      </c>
      <c r="H9774">
        <v>419</v>
      </c>
      <c r="I9774">
        <v>5</v>
      </c>
      <c r="J9774">
        <v>766.06</v>
      </c>
      <c r="K9774" t="str">
        <f t="shared" si="152"/>
        <v>Moderate Risk</v>
      </c>
    </row>
    <row r="9775" spans="1:11" x14ac:dyDescent="0.25">
      <c r="A9775">
        <v>9774</v>
      </c>
      <c r="B9775">
        <v>37</v>
      </c>
      <c r="C9775" t="s">
        <v>10</v>
      </c>
      <c r="D9775" t="s">
        <v>16</v>
      </c>
      <c r="E9775" t="s">
        <v>12</v>
      </c>
      <c r="F9775">
        <v>526.07000000000005</v>
      </c>
      <c r="G9775">
        <v>2249.84</v>
      </c>
      <c r="H9775">
        <v>576</v>
      </c>
      <c r="I9775">
        <v>6</v>
      </c>
      <c r="J9775">
        <v>500</v>
      </c>
      <c r="K9775" t="str">
        <f t="shared" si="152"/>
        <v>Low Risk</v>
      </c>
    </row>
    <row r="9776" spans="1:11" x14ac:dyDescent="0.25">
      <c r="A9776">
        <v>9775</v>
      </c>
      <c r="B9776">
        <v>55</v>
      </c>
      <c r="C9776" t="s">
        <v>10</v>
      </c>
      <c r="D9776" t="s">
        <v>11</v>
      </c>
      <c r="E9776" t="s">
        <v>12</v>
      </c>
      <c r="F9776">
        <v>1208.33</v>
      </c>
      <c r="G9776">
        <v>2038.35</v>
      </c>
      <c r="H9776">
        <v>586</v>
      </c>
      <c r="I9776">
        <v>5</v>
      </c>
      <c r="J9776">
        <v>5332.54</v>
      </c>
      <c r="K9776" t="str">
        <f t="shared" si="152"/>
        <v>Low Risk</v>
      </c>
    </row>
    <row r="9777" spans="1:11" x14ac:dyDescent="0.25">
      <c r="A9777">
        <v>9776</v>
      </c>
      <c r="B9777">
        <v>72</v>
      </c>
      <c r="C9777" t="s">
        <v>10</v>
      </c>
      <c r="D9777" t="s">
        <v>14</v>
      </c>
      <c r="E9777" t="s">
        <v>17</v>
      </c>
      <c r="F9777">
        <v>1772.2249999999999</v>
      </c>
      <c r="G9777">
        <v>1859.65</v>
      </c>
      <c r="H9777">
        <v>590</v>
      </c>
      <c r="I9777">
        <v>7</v>
      </c>
      <c r="J9777">
        <v>4708.22</v>
      </c>
      <c r="K9777" t="str">
        <f t="shared" si="152"/>
        <v>Low Risk</v>
      </c>
    </row>
    <row r="9778" spans="1:11" x14ac:dyDescent="0.25">
      <c r="A9778">
        <v>9777</v>
      </c>
      <c r="B9778">
        <v>21</v>
      </c>
      <c r="C9778" t="s">
        <v>13</v>
      </c>
      <c r="D9778" t="s">
        <v>18</v>
      </c>
      <c r="E9778" t="s">
        <v>17</v>
      </c>
      <c r="F9778">
        <v>2297.3000000000002</v>
      </c>
      <c r="G9778">
        <v>4946.2</v>
      </c>
      <c r="H9778">
        <v>594</v>
      </c>
      <c r="I9778">
        <v>9</v>
      </c>
      <c r="J9778">
        <v>6752.9</v>
      </c>
      <c r="K9778" t="str">
        <f t="shared" si="152"/>
        <v>Low Risk</v>
      </c>
    </row>
    <row r="9779" spans="1:11" x14ac:dyDescent="0.25">
      <c r="A9779">
        <v>9778</v>
      </c>
      <c r="B9779">
        <v>32</v>
      </c>
      <c r="C9779" t="s">
        <v>10</v>
      </c>
      <c r="D9779" t="s">
        <v>16</v>
      </c>
      <c r="E9779" t="s">
        <v>17</v>
      </c>
      <c r="F9779">
        <v>1084.05</v>
      </c>
      <c r="G9779">
        <v>1376.21</v>
      </c>
      <c r="H9779">
        <v>543</v>
      </c>
      <c r="I9779">
        <v>7</v>
      </c>
      <c r="J9779">
        <v>6606.23</v>
      </c>
      <c r="K9779" t="str">
        <f t="shared" si="152"/>
        <v>Low Risk</v>
      </c>
    </row>
    <row r="9780" spans="1:11" x14ac:dyDescent="0.25">
      <c r="A9780">
        <v>9779</v>
      </c>
      <c r="B9780">
        <v>41</v>
      </c>
      <c r="C9780" t="s">
        <v>13</v>
      </c>
      <c r="D9780" t="s">
        <v>11</v>
      </c>
      <c r="E9780" t="s">
        <v>21</v>
      </c>
      <c r="F9780">
        <v>2179.38</v>
      </c>
      <c r="G9780">
        <v>4364.93</v>
      </c>
      <c r="H9780">
        <v>614</v>
      </c>
      <c r="I9780">
        <v>8</v>
      </c>
      <c r="J9780">
        <v>6323.22</v>
      </c>
      <c r="K9780" t="str">
        <f t="shared" si="152"/>
        <v>Low Risk</v>
      </c>
    </row>
    <row r="9781" spans="1:11" x14ac:dyDescent="0.25">
      <c r="A9781">
        <v>9780</v>
      </c>
      <c r="B9781">
        <v>42</v>
      </c>
      <c r="C9781" t="s">
        <v>10</v>
      </c>
      <c r="D9781" t="s">
        <v>11</v>
      </c>
      <c r="E9781" t="s">
        <v>17</v>
      </c>
      <c r="F9781">
        <v>1254.6500000000001</v>
      </c>
      <c r="G9781">
        <v>3356.32</v>
      </c>
      <c r="H9781">
        <v>471</v>
      </c>
      <c r="I9781">
        <v>8</v>
      </c>
      <c r="J9781">
        <v>2291.87</v>
      </c>
      <c r="K9781" t="str">
        <f t="shared" si="152"/>
        <v>Moderate Risk</v>
      </c>
    </row>
    <row r="9782" spans="1:11" x14ac:dyDescent="0.25">
      <c r="A9782">
        <v>9781</v>
      </c>
      <c r="B9782">
        <v>18</v>
      </c>
      <c r="C9782" t="s">
        <v>10</v>
      </c>
      <c r="D9782" t="s">
        <v>18</v>
      </c>
      <c r="E9782" t="s">
        <v>20</v>
      </c>
      <c r="F9782">
        <v>3355.87</v>
      </c>
      <c r="G9782">
        <v>6043.21</v>
      </c>
      <c r="H9782">
        <v>618</v>
      </c>
      <c r="I9782">
        <v>8</v>
      </c>
      <c r="J9782">
        <v>11849.82</v>
      </c>
      <c r="K9782" t="str">
        <f t="shared" si="152"/>
        <v>Low Risk</v>
      </c>
    </row>
    <row r="9783" spans="1:11" x14ac:dyDescent="0.25">
      <c r="A9783">
        <v>9782</v>
      </c>
      <c r="B9783">
        <v>24</v>
      </c>
      <c r="C9783" t="s">
        <v>13</v>
      </c>
      <c r="D9783" t="s">
        <v>18</v>
      </c>
      <c r="E9783" t="s">
        <v>17</v>
      </c>
      <c r="F9783">
        <v>3457.51</v>
      </c>
      <c r="G9783">
        <v>7269.01</v>
      </c>
      <c r="H9783">
        <v>685</v>
      </c>
      <c r="I9783">
        <v>2</v>
      </c>
      <c r="J9783">
        <v>10241.67</v>
      </c>
      <c r="K9783" t="str">
        <f t="shared" si="152"/>
        <v>Low Risk</v>
      </c>
    </row>
    <row r="9784" spans="1:11" x14ac:dyDescent="0.25">
      <c r="A9784">
        <v>9783</v>
      </c>
      <c r="B9784">
        <v>74</v>
      </c>
      <c r="C9784" t="s">
        <v>10</v>
      </c>
      <c r="D9784" t="s">
        <v>14</v>
      </c>
      <c r="E9784" t="s">
        <v>17</v>
      </c>
      <c r="F9784">
        <v>1846.48</v>
      </c>
      <c r="G9784">
        <v>3658.18</v>
      </c>
      <c r="H9784">
        <v>579</v>
      </c>
      <c r="I9784">
        <v>7</v>
      </c>
      <c r="J9784">
        <v>6715.94</v>
      </c>
      <c r="K9784" t="str">
        <f t="shared" si="152"/>
        <v>Low Risk</v>
      </c>
    </row>
    <row r="9785" spans="1:11" x14ac:dyDescent="0.25">
      <c r="A9785">
        <v>9784</v>
      </c>
      <c r="B9785">
        <v>48</v>
      </c>
      <c r="C9785" t="s">
        <v>10</v>
      </c>
      <c r="D9785" t="s">
        <v>18</v>
      </c>
      <c r="E9785" t="s">
        <v>15</v>
      </c>
      <c r="F9785">
        <v>3240.53</v>
      </c>
      <c r="G9785">
        <v>4606.3900000000003</v>
      </c>
      <c r="H9785">
        <v>595</v>
      </c>
      <c r="I9785">
        <v>7</v>
      </c>
      <c r="J9785">
        <v>9806.92</v>
      </c>
      <c r="K9785" t="str">
        <f t="shared" si="152"/>
        <v>Low Risk</v>
      </c>
    </row>
    <row r="9786" spans="1:11" x14ac:dyDescent="0.25">
      <c r="A9786">
        <v>9785</v>
      </c>
      <c r="B9786">
        <v>29</v>
      </c>
      <c r="C9786" t="s">
        <v>10</v>
      </c>
      <c r="D9786" t="s">
        <v>18</v>
      </c>
      <c r="E9786" t="s">
        <v>20</v>
      </c>
      <c r="F9786">
        <v>1370.28</v>
      </c>
      <c r="G9786">
        <v>3226.17</v>
      </c>
      <c r="H9786">
        <v>543</v>
      </c>
      <c r="I9786">
        <v>8</v>
      </c>
      <c r="J9786">
        <v>5332.54</v>
      </c>
      <c r="K9786" t="str">
        <f t="shared" si="152"/>
        <v>Low Risk</v>
      </c>
    </row>
    <row r="9787" spans="1:11" x14ac:dyDescent="0.25">
      <c r="A9787">
        <v>9786</v>
      </c>
      <c r="B9787">
        <v>59</v>
      </c>
      <c r="C9787" t="s">
        <v>10</v>
      </c>
      <c r="D9787" t="s">
        <v>18</v>
      </c>
      <c r="E9787" t="s">
        <v>15</v>
      </c>
      <c r="F9787">
        <v>2265.83</v>
      </c>
      <c r="G9787">
        <v>5321.37</v>
      </c>
      <c r="H9787">
        <v>587</v>
      </c>
      <c r="I9787">
        <v>5</v>
      </c>
      <c r="J9787">
        <v>5332.54</v>
      </c>
      <c r="K9787" t="str">
        <f t="shared" si="152"/>
        <v>Low Risk</v>
      </c>
    </row>
    <row r="9788" spans="1:11" x14ac:dyDescent="0.25">
      <c r="A9788">
        <v>9787</v>
      </c>
      <c r="B9788">
        <v>22</v>
      </c>
      <c r="C9788" t="s">
        <v>13</v>
      </c>
      <c r="D9788" t="s">
        <v>14</v>
      </c>
      <c r="E9788" t="s">
        <v>15</v>
      </c>
      <c r="F9788">
        <v>2256.4699999999998</v>
      </c>
      <c r="G9788">
        <v>4475.2700000000004</v>
      </c>
      <c r="H9788">
        <v>492</v>
      </c>
      <c r="I9788">
        <v>6</v>
      </c>
      <c r="J9788">
        <v>3479.43</v>
      </c>
      <c r="K9788" t="str">
        <f t="shared" si="152"/>
        <v>Moderate Risk</v>
      </c>
    </row>
    <row r="9789" spans="1:11" x14ac:dyDescent="0.25">
      <c r="A9789">
        <v>9788</v>
      </c>
      <c r="B9789">
        <v>61</v>
      </c>
      <c r="C9789" t="s">
        <v>10</v>
      </c>
      <c r="D9789" t="s">
        <v>14</v>
      </c>
      <c r="E9789" t="s">
        <v>21</v>
      </c>
      <c r="F9789">
        <v>1114.5999999999999</v>
      </c>
      <c r="G9789">
        <v>1746.5</v>
      </c>
      <c r="H9789">
        <v>512</v>
      </c>
      <c r="I9789">
        <v>10</v>
      </c>
      <c r="J9789">
        <v>5332.54</v>
      </c>
      <c r="K9789" t="str">
        <f t="shared" si="152"/>
        <v>Low Risk</v>
      </c>
    </row>
    <row r="9790" spans="1:11" x14ac:dyDescent="0.25">
      <c r="A9790">
        <v>9789</v>
      </c>
      <c r="B9790">
        <v>67</v>
      </c>
      <c r="C9790" t="s">
        <v>10</v>
      </c>
      <c r="D9790" t="s">
        <v>11</v>
      </c>
      <c r="E9790" t="s">
        <v>15</v>
      </c>
      <c r="F9790">
        <v>787.56</v>
      </c>
      <c r="G9790">
        <v>1665.47</v>
      </c>
      <c r="H9790">
        <v>576</v>
      </c>
      <c r="I9790">
        <v>17</v>
      </c>
      <c r="J9790">
        <v>4955.1499999999996</v>
      </c>
      <c r="K9790" t="str">
        <f t="shared" si="152"/>
        <v>Moderate Risk</v>
      </c>
    </row>
    <row r="9791" spans="1:11" x14ac:dyDescent="0.25">
      <c r="A9791">
        <v>9790</v>
      </c>
      <c r="B9791">
        <v>59</v>
      </c>
      <c r="C9791" t="s">
        <v>13</v>
      </c>
      <c r="D9791" t="s">
        <v>14</v>
      </c>
      <c r="E9791" t="s">
        <v>21</v>
      </c>
      <c r="F9791">
        <v>1772.2249999999999</v>
      </c>
      <c r="G9791">
        <v>2673</v>
      </c>
      <c r="H9791">
        <v>570</v>
      </c>
      <c r="I9791">
        <v>8</v>
      </c>
      <c r="J9791">
        <v>5332.54</v>
      </c>
      <c r="K9791" t="str">
        <f t="shared" si="152"/>
        <v>Low Risk</v>
      </c>
    </row>
    <row r="9792" spans="1:11" x14ac:dyDescent="0.25">
      <c r="A9792">
        <v>9791</v>
      </c>
      <c r="B9792">
        <v>55</v>
      </c>
      <c r="C9792" t="s">
        <v>13</v>
      </c>
      <c r="D9792" t="s">
        <v>14</v>
      </c>
      <c r="E9792" t="s">
        <v>20</v>
      </c>
      <c r="F9792">
        <v>1568.55</v>
      </c>
      <c r="G9792">
        <v>3968.01</v>
      </c>
      <c r="H9792">
        <v>556</v>
      </c>
      <c r="I9792">
        <v>11</v>
      </c>
      <c r="J9792">
        <v>2767.72</v>
      </c>
      <c r="K9792" t="str">
        <f t="shared" si="152"/>
        <v>Moderate Risk</v>
      </c>
    </row>
    <row r="9793" spans="1:11" x14ac:dyDescent="0.25">
      <c r="A9793">
        <v>9792</v>
      </c>
      <c r="B9793">
        <v>29</v>
      </c>
      <c r="C9793" t="s">
        <v>10</v>
      </c>
      <c r="D9793" t="s">
        <v>14</v>
      </c>
      <c r="E9793" t="s">
        <v>12</v>
      </c>
      <c r="F9793">
        <v>1113.4000000000001</v>
      </c>
      <c r="G9793">
        <v>2229.02</v>
      </c>
      <c r="H9793">
        <v>600</v>
      </c>
      <c r="I9793">
        <v>8</v>
      </c>
      <c r="J9793">
        <v>4313.05</v>
      </c>
      <c r="K9793" t="str">
        <f t="shared" si="152"/>
        <v>Low Risk</v>
      </c>
    </row>
    <row r="9794" spans="1:11" x14ac:dyDescent="0.25">
      <c r="A9794">
        <v>9793</v>
      </c>
      <c r="B9794">
        <v>56</v>
      </c>
      <c r="C9794" t="s">
        <v>13</v>
      </c>
      <c r="D9794" t="s">
        <v>16</v>
      </c>
      <c r="E9794" t="s">
        <v>20</v>
      </c>
      <c r="F9794">
        <v>1627.27</v>
      </c>
      <c r="G9794">
        <v>3234.73</v>
      </c>
      <c r="H9794">
        <v>589</v>
      </c>
      <c r="I9794">
        <v>9</v>
      </c>
      <c r="J9794">
        <v>6049.45</v>
      </c>
      <c r="K9794" t="str">
        <f t="shared" ref="K9794:K9857" si="153">IF(AND(H9794&lt;500,I9794&gt;10),"High Risk",IF(OR(H9794&lt;500,I9794&gt;10),"Moderate Risk","Low Risk"))</f>
        <v>Low Risk</v>
      </c>
    </row>
    <row r="9795" spans="1:11" x14ac:dyDescent="0.25">
      <c r="A9795">
        <v>9794</v>
      </c>
      <c r="B9795">
        <v>35</v>
      </c>
      <c r="C9795" t="s">
        <v>10</v>
      </c>
      <c r="D9795" t="s">
        <v>14</v>
      </c>
      <c r="E9795" t="s">
        <v>12</v>
      </c>
      <c r="F9795">
        <v>1772.2249999999999</v>
      </c>
      <c r="G9795">
        <v>2266.69</v>
      </c>
      <c r="H9795">
        <v>576</v>
      </c>
      <c r="I9795">
        <v>11</v>
      </c>
      <c r="J9795">
        <v>5892.55</v>
      </c>
      <c r="K9795" t="str">
        <f t="shared" si="153"/>
        <v>Moderate Risk</v>
      </c>
    </row>
    <row r="9796" spans="1:11" x14ac:dyDescent="0.25">
      <c r="A9796">
        <v>9795</v>
      </c>
      <c r="B9796">
        <v>19</v>
      </c>
      <c r="C9796" t="s">
        <v>10</v>
      </c>
      <c r="D9796" t="s">
        <v>14</v>
      </c>
      <c r="E9796" t="s">
        <v>20</v>
      </c>
      <c r="F9796">
        <v>1772.2249999999999</v>
      </c>
      <c r="G9796">
        <v>3784.56</v>
      </c>
      <c r="H9796">
        <v>604</v>
      </c>
      <c r="I9796">
        <v>5</v>
      </c>
      <c r="J9796">
        <v>4735.32</v>
      </c>
      <c r="K9796" t="str">
        <f t="shared" si="153"/>
        <v>Low Risk</v>
      </c>
    </row>
    <row r="9797" spans="1:11" x14ac:dyDescent="0.25">
      <c r="A9797">
        <v>9796</v>
      </c>
      <c r="B9797">
        <v>27</v>
      </c>
      <c r="C9797" t="s">
        <v>10</v>
      </c>
      <c r="D9797" t="s">
        <v>19</v>
      </c>
      <c r="E9797" t="s">
        <v>17</v>
      </c>
      <c r="F9797">
        <v>3320.86</v>
      </c>
      <c r="G9797">
        <v>5276.77</v>
      </c>
      <c r="H9797">
        <v>636</v>
      </c>
      <c r="I9797">
        <v>11</v>
      </c>
      <c r="J9797">
        <v>12514.58</v>
      </c>
      <c r="K9797" t="str">
        <f t="shared" si="153"/>
        <v>Moderate Risk</v>
      </c>
    </row>
    <row r="9798" spans="1:11" x14ac:dyDescent="0.25">
      <c r="A9798">
        <v>9797</v>
      </c>
      <c r="B9798">
        <v>32</v>
      </c>
      <c r="C9798" t="s">
        <v>13</v>
      </c>
      <c r="D9798" t="s">
        <v>14</v>
      </c>
      <c r="E9798" t="s">
        <v>17</v>
      </c>
      <c r="F9798">
        <v>1528.78</v>
      </c>
      <c r="G9798">
        <v>4679.3599999999997</v>
      </c>
      <c r="H9798">
        <v>576</v>
      </c>
      <c r="I9798">
        <v>6</v>
      </c>
      <c r="J9798">
        <v>5332.54</v>
      </c>
      <c r="K9798" t="str">
        <f t="shared" si="153"/>
        <v>Low Risk</v>
      </c>
    </row>
    <row r="9799" spans="1:11" x14ac:dyDescent="0.25">
      <c r="A9799">
        <v>9798</v>
      </c>
      <c r="B9799">
        <v>47</v>
      </c>
      <c r="C9799" t="s">
        <v>10</v>
      </c>
      <c r="D9799" t="s">
        <v>16</v>
      </c>
      <c r="E9799" t="s">
        <v>20</v>
      </c>
      <c r="F9799">
        <v>3850.42</v>
      </c>
      <c r="G9799">
        <v>6993.59</v>
      </c>
      <c r="H9799">
        <v>647</v>
      </c>
      <c r="I9799">
        <v>4</v>
      </c>
      <c r="J9799">
        <v>12819.22</v>
      </c>
      <c r="K9799" t="str">
        <f t="shared" si="153"/>
        <v>Low Risk</v>
      </c>
    </row>
    <row r="9800" spans="1:11" x14ac:dyDescent="0.25">
      <c r="A9800">
        <v>9799</v>
      </c>
      <c r="B9800">
        <v>61</v>
      </c>
      <c r="C9800" t="s">
        <v>13</v>
      </c>
      <c r="D9800" t="s">
        <v>16</v>
      </c>
      <c r="E9800" t="s">
        <v>12</v>
      </c>
      <c r="F9800">
        <v>1654.22</v>
      </c>
      <c r="G9800">
        <v>3187.02</v>
      </c>
      <c r="H9800">
        <v>615</v>
      </c>
      <c r="I9800">
        <v>10</v>
      </c>
      <c r="J9800">
        <v>6130.02</v>
      </c>
      <c r="K9800" t="str">
        <f t="shared" si="153"/>
        <v>Low Risk</v>
      </c>
    </row>
    <row r="9801" spans="1:11" x14ac:dyDescent="0.25">
      <c r="A9801">
        <v>9800</v>
      </c>
      <c r="B9801">
        <v>75</v>
      </c>
      <c r="C9801" t="s">
        <v>10</v>
      </c>
      <c r="D9801" t="s">
        <v>19</v>
      </c>
      <c r="E9801" t="s">
        <v>21</v>
      </c>
      <c r="F9801">
        <v>11796.65</v>
      </c>
      <c r="G9801">
        <v>20507.73</v>
      </c>
      <c r="H9801">
        <v>795</v>
      </c>
      <c r="I9801">
        <v>2</v>
      </c>
      <c r="J9801">
        <v>5332.54</v>
      </c>
      <c r="K9801" t="str">
        <f t="shared" si="153"/>
        <v>Low Risk</v>
      </c>
    </row>
    <row r="9802" spans="1:11" x14ac:dyDescent="0.25">
      <c r="A9802">
        <v>9801</v>
      </c>
      <c r="B9802">
        <v>34</v>
      </c>
      <c r="C9802" t="s">
        <v>10</v>
      </c>
      <c r="D9802" t="s">
        <v>18</v>
      </c>
      <c r="E9802" t="s">
        <v>17</v>
      </c>
      <c r="F9802">
        <v>5350.76</v>
      </c>
      <c r="G9802">
        <v>10993.18</v>
      </c>
      <c r="H9802">
        <v>683</v>
      </c>
      <c r="I9802">
        <v>8</v>
      </c>
      <c r="J9802">
        <v>18220.43</v>
      </c>
      <c r="K9802" t="str">
        <f t="shared" si="153"/>
        <v>Low Risk</v>
      </c>
    </row>
    <row r="9803" spans="1:11" x14ac:dyDescent="0.25">
      <c r="A9803">
        <v>9802</v>
      </c>
      <c r="B9803">
        <v>21</v>
      </c>
      <c r="C9803" t="s">
        <v>13</v>
      </c>
      <c r="D9803" t="s">
        <v>11</v>
      </c>
      <c r="E9803" t="s">
        <v>12</v>
      </c>
      <c r="F9803">
        <v>1162.9000000000001</v>
      </c>
      <c r="G9803">
        <v>2488.44</v>
      </c>
      <c r="H9803">
        <v>541</v>
      </c>
      <c r="I9803">
        <v>2</v>
      </c>
      <c r="J9803">
        <v>5332.54</v>
      </c>
      <c r="K9803" t="str">
        <f t="shared" si="153"/>
        <v>Low Risk</v>
      </c>
    </row>
    <row r="9804" spans="1:11" x14ac:dyDescent="0.25">
      <c r="A9804">
        <v>9803</v>
      </c>
      <c r="B9804">
        <v>24</v>
      </c>
      <c r="C9804" t="s">
        <v>10</v>
      </c>
      <c r="D9804" t="s">
        <v>19</v>
      </c>
      <c r="E9804" t="s">
        <v>20</v>
      </c>
      <c r="F9804">
        <v>7977.42</v>
      </c>
      <c r="G9804">
        <v>15016.38</v>
      </c>
      <c r="H9804">
        <v>696</v>
      </c>
      <c r="I9804">
        <v>3</v>
      </c>
      <c r="J9804">
        <v>29175.23</v>
      </c>
      <c r="K9804" t="str">
        <f t="shared" si="153"/>
        <v>Low Risk</v>
      </c>
    </row>
    <row r="9805" spans="1:11" x14ac:dyDescent="0.25">
      <c r="A9805">
        <v>9804</v>
      </c>
      <c r="B9805">
        <v>58</v>
      </c>
      <c r="C9805" t="s">
        <v>10</v>
      </c>
      <c r="D9805" t="s">
        <v>11</v>
      </c>
      <c r="E9805" t="s">
        <v>12</v>
      </c>
      <c r="F9805">
        <v>1217.58</v>
      </c>
      <c r="G9805">
        <v>1771.86</v>
      </c>
      <c r="H9805">
        <v>493</v>
      </c>
      <c r="I9805">
        <v>9</v>
      </c>
      <c r="J9805">
        <v>1876.22</v>
      </c>
      <c r="K9805" t="str">
        <f t="shared" si="153"/>
        <v>Moderate Risk</v>
      </c>
    </row>
    <row r="9806" spans="1:11" x14ac:dyDescent="0.25">
      <c r="A9806">
        <v>9805</v>
      </c>
      <c r="B9806">
        <v>48</v>
      </c>
      <c r="C9806" t="s">
        <v>10</v>
      </c>
      <c r="D9806" t="s">
        <v>16</v>
      </c>
      <c r="E9806" t="s">
        <v>21</v>
      </c>
      <c r="F9806">
        <v>5458.67</v>
      </c>
      <c r="G9806">
        <v>10937.89</v>
      </c>
      <c r="H9806">
        <v>703</v>
      </c>
      <c r="I9806">
        <v>5</v>
      </c>
      <c r="J9806">
        <v>19581.830000000002</v>
      </c>
      <c r="K9806" t="str">
        <f t="shared" si="153"/>
        <v>Low Risk</v>
      </c>
    </row>
    <row r="9807" spans="1:11" x14ac:dyDescent="0.25">
      <c r="A9807">
        <v>9806</v>
      </c>
      <c r="B9807">
        <v>68</v>
      </c>
      <c r="C9807" t="s">
        <v>10</v>
      </c>
      <c r="D9807" t="s">
        <v>11</v>
      </c>
      <c r="E9807" t="s">
        <v>17</v>
      </c>
      <c r="F9807">
        <v>1405.76</v>
      </c>
      <c r="G9807">
        <v>2069.4699999999998</v>
      </c>
      <c r="H9807">
        <v>553</v>
      </c>
      <c r="I9807">
        <v>6</v>
      </c>
      <c r="J9807">
        <v>6256.3</v>
      </c>
      <c r="K9807" t="str">
        <f t="shared" si="153"/>
        <v>Low Risk</v>
      </c>
    </row>
    <row r="9808" spans="1:11" x14ac:dyDescent="0.25">
      <c r="A9808">
        <v>9807</v>
      </c>
      <c r="B9808">
        <v>72</v>
      </c>
      <c r="C9808" t="s">
        <v>10</v>
      </c>
      <c r="D9808" t="s">
        <v>16</v>
      </c>
      <c r="E9808" t="s">
        <v>21</v>
      </c>
      <c r="F9808">
        <v>2404.92</v>
      </c>
      <c r="G9808">
        <v>5086.46</v>
      </c>
      <c r="H9808">
        <v>637</v>
      </c>
      <c r="I9808">
        <v>9</v>
      </c>
      <c r="J9808">
        <v>7273.51</v>
      </c>
      <c r="K9808" t="str">
        <f t="shared" si="153"/>
        <v>Low Risk</v>
      </c>
    </row>
    <row r="9809" spans="1:11" x14ac:dyDescent="0.25">
      <c r="A9809">
        <v>9808</v>
      </c>
      <c r="B9809">
        <v>56</v>
      </c>
      <c r="C9809" t="s">
        <v>10</v>
      </c>
      <c r="D9809" t="s">
        <v>16</v>
      </c>
      <c r="E9809" t="s">
        <v>21</v>
      </c>
      <c r="F9809">
        <v>2312.94</v>
      </c>
      <c r="G9809">
        <v>3881.69</v>
      </c>
      <c r="H9809">
        <v>605</v>
      </c>
      <c r="I9809">
        <v>5</v>
      </c>
      <c r="J9809">
        <v>3738.44</v>
      </c>
      <c r="K9809" t="str">
        <f t="shared" si="153"/>
        <v>Low Risk</v>
      </c>
    </row>
    <row r="9810" spans="1:11" x14ac:dyDescent="0.25">
      <c r="A9810">
        <v>9809</v>
      </c>
      <c r="B9810">
        <v>72</v>
      </c>
      <c r="C9810" t="s">
        <v>10</v>
      </c>
      <c r="D9810" t="s">
        <v>16</v>
      </c>
      <c r="E9810" t="s">
        <v>15</v>
      </c>
      <c r="F9810">
        <v>1606.22</v>
      </c>
      <c r="G9810">
        <v>1959.86</v>
      </c>
      <c r="H9810">
        <v>576</v>
      </c>
      <c r="I9810">
        <v>3</v>
      </c>
      <c r="J9810">
        <v>6092.13</v>
      </c>
      <c r="K9810" t="str">
        <f t="shared" si="153"/>
        <v>Low Risk</v>
      </c>
    </row>
    <row r="9811" spans="1:11" x14ac:dyDescent="0.25">
      <c r="A9811">
        <v>9810</v>
      </c>
      <c r="B9811">
        <v>51</v>
      </c>
      <c r="C9811" t="s">
        <v>10</v>
      </c>
      <c r="D9811" t="s">
        <v>16</v>
      </c>
      <c r="E9811" t="s">
        <v>20</v>
      </c>
      <c r="F9811">
        <v>2244.02</v>
      </c>
      <c r="G9811">
        <v>3669.58</v>
      </c>
      <c r="H9811">
        <v>576</v>
      </c>
      <c r="I9811">
        <v>3</v>
      </c>
      <c r="J9811">
        <v>5426.51</v>
      </c>
      <c r="K9811" t="str">
        <f t="shared" si="153"/>
        <v>Low Risk</v>
      </c>
    </row>
    <row r="9812" spans="1:11" x14ac:dyDescent="0.25">
      <c r="A9812">
        <v>9811</v>
      </c>
      <c r="B9812">
        <v>23</v>
      </c>
      <c r="C9812" t="s">
        <v>13</v>
      </c>
      <c r="D9812" t="s">
        <v>14</v>
      </c>
      <c r="E9812" t="s">
        <v>12</v>
      </c>
      <c r="F9812">
        <v>1948.51</v>
      </c>
      <c r="G9812">
        <v>2610.44</v>
      </c>
      <c r="H9812">
        <v>642</v>
      </c>
      <c r="I9812">
        <v>5</v>
      </c>
      <c r="J9812">
        <v>5580.34</v>
      </c>
      <c r="K9812" t="str">
        <f t="shared" si="153"/>
        <v>Low Risk</v>
      </c>
    </row>
    <row r="9813" spans="1:11" x14ac:dyDescent="0.25">
      <c r="A9813">
        <v>9812</v>
      </c>
      <c r="B9813">
        <v>67</v>
      </c>
      <c r="C9813" t="s">
        <v>10</v>
      </c>
      <c r="D9813" t="s">
        <v>11</v>
      </c>
      <c r="E9813" t="s">
        <v>21</v>
      </c>
      <c r="F9813">
        <v>1636.85</v>
      </c>
      <c r="G9813">
        <v>2919.45</v>
      </c>
      <c r="H9813">
        <v>571</v>
      </c>
      <c r="I9813">
        <v>7</v>
      </c>
      <c r="J9813">
        <v>4981.7299999999996</v>
      </c>
      <c r="K9813" t="str">
        <f t="shared" si="153"/>
        <v>Low Risk</v>
      </c>
    </row>
    <row r="9814" spans="1:11" x14ac:dyDescent="0.25">
      <c r="A9814">
        <v>9813</v>
      </c>
      <c r="B9814">
        <v>55</v>
      </c>
      <c r="C9814" t="s">
        <v>10</v>
      </c>
      <c r="D9814" t="s">
        <v>18</v>
      </c>
      <c r="E9814" t="s">
        <v>15</v>
      </c>
      <c r="F9814">
        <v>2771.22</v>
      </c>
      <c r="G9814">
        <v>6267.13</v>
      </c>
      <c r="H9814">
        <v>705</v>
      </c>
      <c r="I9814">
        <v>7</v>
      </c>
      <c r="J9814">
        <v>7692.58</v>
      </c>
      <c r="K9814" t="str">
        <f t="shared" si="153"/>
        <v>Low Risk</v>
      </c>
    </row>
    <row r="9815" spans="1:11" x14ac:dyDescent="0.25">
      <c r="A9815">
        <v>9814</v>
      </c>
      <c r="B9815">
        <v>62</v>
      </c>
      <c r="C9815" t="s">
        <v>13</v>
      </c>
      <c r="D9815" t="s">
        <v>14</v>
      </c>
      <c r="E9815" t="s">
        <v>17</v>
      </c>
      <c r="F9815">
        <v>1772.2249999999999</v>
      </c>
      <c r="G9815">
        <v>4688.67</v>
      </c>
      <c r="H9815">
        <v>586</v>
      </c>
      <c r="I9815">
        <v>4</v>
      </c>
      <c r="J9815">
        <v>6929.29</v>
      </c>
      <c r="K9815" t="str">
        <f t="shared" si="153"/>
        <v>Low Risk</v>
      </c>
    </row>
    <row r="9816" spans="1:11" x14ac:dyDescent="0.25">
      <c r="A9816">
        <v>9815</v>
      </c>
      <c r="B9816">
        <v>75</v>
      </c>
      <c r="C9816" t="s">
        <v>13</v>
      </c>
      <c r="D9816" t="s">
        <v>11</v>
      </c>
      <c r="E9816" t="s">
        <v>15</v>
      </c>
      <c r="F9816">
        <v>969.91</v>
      </c>
      <c r="G9816">
        <v>3742.11</v>
      </c>
      <c r="H9816">
        <v>492</v>
      </c>
      <c r="I9816">
        <v>9</v>
      </c>
      <c r="J9816">
        <v>1089.3399999999999</v>
      </c>
      <c r="K9816" t="str">
        <f t="shared" si="153"/>
        <v>Moderate Risk</v>
      </c>
    </row>
    <row r="9817" spans="1:11" x14ac:dyDescent="0.25">
      <c r="A9817">
        <v>9816</v>
      </c>
      <c r="B9817">
        <v>68</v>
      </c>
      <c r="C9817" t="s">
        <v>10</v>
      </c>
      <c r="D9817" t="s">
        <v>16</v>
      </c>
      <c r="E9817" t="s">
        <v>15</v>
      </c>
      <c r="F9817">
        <v>1966.74</v>
      </c>
      <c r="G9817">
        <v>3363.29</v>
      </c>
      <c r="H9817">
        <v>575</v>
      </c>
      <c r="I9817">
        <v>4</v>
      </c>
      <c r="J9817">
        <v>4953.5200000000004</v>
      </c>
      <c r="K9817" t="str">
        <f t="shared" si="153"/>
        <v>Low Risk</v>
      </c>
    </row>
    <row r="9818" spans="1:11" x14ac:dyDescent="0.25">
      <c r="A9818">
        <v>9817</v>
      </c>
      <c r="B9818">
        <v>51</v>
      </c>
      <c r="C9818" t="s">
        <v>10</v>
      </c>
      <c r="D9818" t="s">
        <v>18</v>
      </c>
      <c r="E9818" t="s">
        <v>21</v>
      </c>
      <c r="F9818">
        <v>4305.9399999999996</v>
      </c>
      <c r="G9818">
        <v>7694.94</v>
      </c>
      <c r="H9818">
        <v>639</v>
      </c>
      <c r="I9818">
        <v>6</v>
      </c>
      <c r="J9818">
        <v>15003.19</v>
      </c>
      <c r="K9818" t="str">
        <f t="shared" si="153"/>
        <v>Low Risk</v>
      </c>
    </row>
    <row r="9819" spans="1:11" x14ac:dyDescent="0.25">
      <c r="A9819">
        <v>9818</v>
      </c>
      <c r="B9819">
        <v>61</v>
      </c>
      <c r="C9819" t="s">
        <v>13</v>
      </c>
      <c r="D9819" t="s">
        <v>14</v>
      </c>
      <c r="E9819" t="s">
        <v>12</v>
      </c>
      <c r="F9819">
        <v>1099.32</v>
      </c>
      <c r="G9819">
        <v>2205.83</v>
      </c>
      <c r="H9819">
        <v>576</v>
      </c>
      <c r="I9819">
        <v>4</v>
      </c>
      <c r="J9819">
        <v>4916.43</v>
      </c>
      <c r="K9819" t="str">
        <f t="shared" si="153"/>
        <v>Low Risk</v>
      </c>
    </row>
    <row r="9820" spans="1:11" x14ac:dyDescent="0.25">
      <c r="A9820">
        <v>9819</v>
      </c>
      <c r="B9820">
        <v>32</v>
      </c>
      <c r="C9820" t="s">
        <v>10</v>
      </c>
      <c r="D9820" t="s">
        <v>11</v>
      </c>
      <c r="E9820" t="s">
        <v>12</v>
      </c>
      <c r="F9820">
        <v>1927.02</v>
      </c>
      <c r="G9820">
        <v>2167.13</v>
      </c>
      <c r="H9820">
        <v>611</v>
      </c>
      <c r="I9820">
        <v>7</v>
      </c>
      <c r="J9820">
        <v>6013.7</v>
      </c>
      <c r="K9820" t="str">
        <f t="shared" si="153"/>
        <v>Low Risk</v>
      </c>
    </row>
    <row r="9821" spans="1:11" x14ac:dyDescent="0.25">
      <c r="A9821">
        <v>9820</v>
      </c>
      <c r="B9821">
        <v>31</v>
      </c>
      <c r="C9821" t="s">
        <v>13</v>
      </c>
      <c r="D9821" t="s">
        <v>14</v>
      </c>
      <c r="E9821" t="s">
        <v>12</v>
      </c>
      <c r="F9821">
        <v>557.35</v>
      </c>
      <c r="G9821">
        <v>558.45000000000005</v>
      </c>
      <c r="H9821">
        <v>396</v>
      </c>
      <c r="I9821">
        <v>7</v>
      </c>
      <c r="J9821">
        <v>500</v>
      </c>
      <c r="K9821" t="str">
        <f t="shared" si="153"/>
        <v>Moderate Risk</v>
      </c>
    </row>
    <row r="9822" spans="1:11" x14ac:dyDescent="0.25">
      <c r="A9822">
        <v>9821</v>
      </c>
      <c r="B9822">
        <v>23</v>
      </c>
      <c r="C9822" t="s">
        <v>13</v>
      </c>
      <c r="D9822" t="s">
        <v>11</v>
      </c>
      <c r="E9822" t="s">
        <v>17</v>
      </c>
      <c r="F9822">
        <v>1514.05</v>
      </c>
      <c r="G9822">
        <v>3237.28</v>
      </c>
      <c r="H9822">
        <v>515</v>
      </c>
      <c r="I9822">
        <v>14</v>
      </c>
      <c r="J9822">
        <v>5332.54</v>
      </c>
      <c r="K9822" t="str">
        <f t="shared" si="153"/>
        <v>Moderate Risk</v>
      </c>
    </row>
    <row r="9823" spans="1:11" x14ac:dyDescent="0.25">
      <c r="A9823">
        <v>9822</v>
      </c>
      <c r="B9823">
        <v>67</v>
      </c>
      <c r="C9823" t="s">
        <v>13</v>
      </c>
      <c r="D9823" t="s">
        <v>14</v>
      </c>
      <c r="E9823" t="s">
        <v>12</v>
      </c>
      <c r="F9823">
        <v>1182.93</v>
      </c>
      <c r="G9823">
        <v>1430.6</v>
      </c>
      <c r="H9823">
        <v>506</v>
      </c>
      <c r="I9823">
        <v>8</v>
      </c>
      <c r="J9823">
        <v>3066.22</v>
      </c>
      <c r="K9823" t="str">
        <f t="shared" si="153"/>
        <v>Low Risk</v>
      </c>
    </row>
    <row r="9824" spans="1:11" x14ac:dyDescent="0.25">
      <c r="A9824">
        <v>9823</v>
      </c>
      <c r="B9824">
        <v>54</v>
      </c>
      <c r="C9824" t="s">
        <v>10</v>
      </c>
      <c r="D9824" t="s">
        <v>16</v>
      </c>
      <c r="E9824" t="s">
        <v>15</v>
      </c>
      <c r="F9824">
        <v>1886.15</v>
      </c>
      <c r="G9824">
        <v>3129.34</v>
      </c>
      <c r="H9824">
        <v>610</v>
      </c>
      <c r="I9824">
        <v>8</v>
      </c>
      <c r="J9824">
        <v>4222.97</v>
      </c>
      <c r="K9824" t="str">
        <f t="shared" si="153"/>
        <v>Low Risk</v>
      </c>
    </row>
    <row r="9825" spans="1:11" x14ac:dyDescent="0.25">
      <c r="A9825">
        <v>9824</v>
      </c>
      <c r="B9825">
        <v>67</v>
      </c>
      <c r="C9825" t="s">
        <v>13</v>
      </c>
      <c r="D9825" t="s">
        <v>18</v>
      </c>
      <c r="E9825" t="s">
        <v>17</v>
      </c>
      <c r="F9825">
        <v>2337.52</v>
      </c>
      <c r="G9825">
        <v>3076.84</v>
      </c>
      <c r="H9825">
        <v>592</v>
      </c>
      <c r="I9825">
        <v>6</v>
      </c>
      <c r="J9825">
        <v>7170.83</v>
      </c>
      <c r="K9825" t="str">
        <f t="shared" si="153"/>
        <v>Low Risk</v>
      </c>
    </row>
    <row r="9826" spans="1:11" x14ac:dyDescent="0.25">
      <c r="A9826">
        <v>9825</v>
      </c>
      <c r="B9826">
        <v>49</v>
      </c>
      <c r="C9826" t="s">
        <v>10</v>
      </c>
      <c r="D9826" t="s">
        <v>11</v>
      </c>
      <c r="E9826" t="s">
        <v>20</v>
      </c>
      <c r="F9826">
        <v>2654.9</v>
      </c>
      <c r="G9826">
        <v>4861.0200000000004</v>
      </c>
      <c r="H9826">
        <v>551</v>
      </c>
      <c r="I9826">
        <v>7</v>
      </c>
      <c r="J9826">
        <v>5332.54</v>
      </c>
      <c r="K9826" t="str">
        <f t="shared" si="153"/>
        <v>Low Risk</v>
      </c>
    </row>
    <row r="9827" spans="1:11" x14ac:dyDescent="0.25">
      <c r="A9827">
        <v>9826</v>
      </c>
      <c r="B9827">
        <v>20</v>
      </c>
      <c r="C9827" t="s">
        <v>13</v>
      </c>
      <c r="D9827" t="s">
        <v>16</v>
      </c>
      <c r="E9827" t="s">
        <v>21</v>
      </c>
      <c r="F9827">
        <v>1145.3</v>
      </c>
      <c r="G9827">
        <v>797.85</v>
      </c>
      <c r="H9827">
        <v>576</v>
      </c>
      <c r="I9827">
        <v>11</v>
      </c>
      <c r="J9827">
        <v>1257.53</v>
      </c>
      <c r="K9827" t="str">
        <f t="shared" si="153"/>
        <v>Moderate Risk</v>
      </c>
    </row>
    <row r="9828" spans="1:11" x14ac:dyDescent="0.25">
      <c r="A9828">
        <v>9827</v>
      </c>
      <c r="B9828">
        <v>20</v>
      </c>
      <c r="C9828" t="s">
        <v>10</v>
      </c>
      <c r="D9828" t="s">
        <v>11</v>
      </c>
      <c r="E9828" t="s">
        <v>12</v>
      </c>
      <c r="F9828">
        <v>1226.49</v>
      </c>
      <c r="G9828">
        <v>1734.47</v>
      </c>
      <c r="H9828">
        <v>481</v>
      </c>
      <c r="I9828">
        <v>5</v>
      </c>
      <c r="J9828">
        <v>5332.54</v>
      </c>
      <c r="K9828" t="str">
        <f t="shared" si="153"/>
        <v>Moderate Risk</v>
      </c>
    </row>
    <row r="9829" spans="1:11" x14ac:dyDescent="0.25">
      <c r="A9829">
        <v>9828</v>
      </c>
      <c r="B9829">
        <v>39</v>
      </c>
      <c r="C9829" t="s">
        <v>13</v>
      </c>
      <c r="D9829" t="s">
        <v>11</v>
      </c>
      <c r="E9829" t="s">
        <v>12</v>
      </c>
      <c r="F9829">
        <v>1049.18</v>
      </c>
      <c r="G9829">
        <v>546</v>
      </c>
      <c r="H9829">
        <v>576</v>
      </c>
      <c r="I9829">
        <v>7</v>
      </c>
      <c r="J9829">
        <v>1042.2</v>
      </c>
      <c r="K9829" t="str">
        <f t="shared" si="153"/>
        <v>Low Risk</v>
      </c>
    </row>
    <row r="9830" spans="1:11" x14ac:dyDescent="0.25">
      <c r="A9830">
        <v>9829</v>
      </c>
      <c r="B9830">
        <v>39</v>
      </c>
      <c r="C9830" t="s">
        <v>13</v>
      </c>
      <c r="D9830" t="s">
        <v>16</v>
      </c>
      <c r="E9830" t="s">
        <v>21</v>
      </c>
      <c r="F9830">
        <v>988.11</v>
      </c>
      <c r="G9830">
        <v>2697.26</v>
      </c>
      <c r="H9830">
        <v>483</v>
      </c>
      <c r="I9830">
        <v>8</v>
      </c>
      <c r="J9830">
        <v>5332.54</v>
      </c>
      <c r="K9830" t="str">
        <f t="shared" si="153"/>
        <v>Moderate Risk</v>
      </c>
    </row>
    <row r="9831" spans="1:11" x14ac:dyDescent="0.25">
      <c r="A9831">
        <v>9830</v>
      </c>
      <c r="B9831">
        <v>27</v>
      </c>
      <c r="C9831" t="s">
        <v>13</v>
      </c>
      <c r="D9831" t="s">
        <v>11</v>
      </c>
      <c r="E9831" t="s">
        <v>21</v>
      </c>
      <c r="F9831">
        <v>1412.33</v>
      </c>
      <c r="G9831">
        <v>4146.99</v>
      </c>
      <c r="H9831">
        <v>532</v>
      </c>
      <c r="I9831">
        <v>11</v>
      </c>
      <c r="J9831">
        <v>6575.37</v>
      </c>
      <c r="K9831" t="str">
        <f t="shared" si="153"/>
        <v>Moderate Risk</v>
      </c>
    </row>
    <row r="9832" spans="1:11" x14ac:dyDescent="0.25">
      <c r="A9832">
        <v>9831</v>
      </c>
      <c r="B9832">
        <v>68</v>
      </c>
      <c r="C9832" t="s">
        <v>13</v>
      </c>
      <c r="D9832" t="s">
        <v>11</v>
      </c>
      <c r="E9832" t="s">
        <v>21</v>
      </c>
      <c r="F9832">
        <v>1033.08</v>
      </c>
      <c r="G9832">
        <v>1432</v>
      </c>
      <c r="H9832">
        <v>563</v>
      </c>
      <c r="I9832">
        <v>7</v>
      </c>
      <c r="J9832">
        <v>3722.22</v>
      </c>
      <c r="K9832" t="str">
        <f t="shared" si="153"/>
        <v>Low Risk</v>
      </c>
    </row>
    <row r="9833" spans="1:11" x14ac:dyDescent="0.25">
      <c r="A9833">
        <v>9832</v>
      </c>
      <c r="B9833">
        <v>20</v>
      </c>
      <c r="C9833" t="s">
        <v>10</v>
      </c>
      <c r="D9833" t="s">
        <v>18</v>
      </c>
      <c r="E9833" t="s">
        <v>15</v>
      </c>
      <c r="F9833">
        <v>1772.2249999999999</v>
      </c>
      <c r="G9833">
        <v>3933.69</v>
      </c>
      <c r="H9833">
        <v>686</v>
      </c>
      <c r="I9833">
        <v>5</v>
      </c>
      <c r="J9833">
        <v>10154.92</v>
      </c>
      <c r="K9833" t="str">
        <f t="shared" si="153"/>
        <v>Low Risk</v>
      </c>
    </row>
    <row r="9834" spans="1:11" x14ac:dyDescent="0.25">
      <c r="A9834">
        <v>9833</v>
      </c>
      <c r="B9834">
        <v>29</v>
      </c>
      <c r="C9834" t="s">
        <v>13</v>
      </c>
      <c r="D9834" t="s">
        <v>18</v>
      </c>
      <c r="E9834" t="s">
        <v>17</v>
      </c>
      <c r="F9834">
        <v>1772.2249999999999</v>
      </c>
      <c r="G9834">
        <v>5288.55</v>
      </c>
      <c r="H9834">
        <v>576</v>
      </c>
      <c r="I9834">
        <v>14</v>
      </c>
      <c r="J9834">
        <v>8601.58</v>
      </c>
      <c r="K9834" t="str">
        <f t="shared" si="153"/>
        <v>Moderate Risk</v>
      </c>
    </row>
    <row r="9835" spans="1:11" x14ac:dyDescent="0.25">
      <c r="A9835">
        <v>9834</v>
      </c>
      <c r="B9835">
        <v>46</v>
      </c>
      <c r="C9835" t="s">
        <v>10</v>
      </c>
      <c r="D9835" t="s">
        <v>18</v>
      </c>
      <c r="E9835" t="s">
        <v>17</v>
      </c>
      <c r="F9835">
        <v>2599.09</v>
      </c>
      <c r="G9835">
        <v>4183.74</v>
      </c>
      <c r="H9835">
        <v>575</v>
      </c>
      <c r="I9835">
        <v>8</v>
      </c>
      <c r="J9835">
        <v>7660.97</v>
      </c>
      <c r="K9835" t="str">
        <f t="shared" si="153"/>
        <v>Low Risk</v>
      </c>
    </row>
    <row r="9836" spans="1:11" x14ac:dyDescent="0.25">
      <c r="A9836">
        <v>9835</v>
      </c>
      <c r="B9836">
        <v>65</v>
      </c>
      <c r="C9836" t="s">
        <v>13</v>
      </c>
      <c r="D9836" t="s">
        <v>11</v>
      </c>
      <c r="E9836" t="s">
        <v>21</v>
      </c>
      <c r="F9836">
        <v>2034.96</v>
      </c>
      <c r="G9836">
        <v>2700.06</v>
      </c>
      <c r="H9836">
        <v>641</v>
      </c>
      <c r="I9836">
        <v>7</v>
      </c>
      <c r="J9836">
        <v>6187.06</v>
      </c>
      <c r="K9836" t="str">
        <f t="shared" si="153"/>
        <v>Low Risk</v>
      </c>
    </row>
    <row r="9837" spans="1:11" x14ac:dyDescent="0.25">
      <c r="A9837">
        <v>9836</v>
      </c>
      <c r="B9837">
        <v>34</v>
      </c>
      <c r="C9837" t="s">
        <v>10</v>
      </c>
      <c r="D9837" t="s">
        <v>14</v>
      </c>
      <c r="E9837" t="s">
        <v>12</v>
      </c>
      <c r="F9837">
        <v>413.02</v>
      </c>
      <c r="G9837">
        <v>0</v>
      </c>
      <c r="H9837">
        <v>403</v>
      </c>
      <c r="I9837">
        <v>10</v>
      </c>
      <c r="J9837">
        <v>500</v>
      </c>
      <c r="K9837" t="str">
        <f t="shared" si="153"/>
        <v>Moderate Risk</v>
      </c>
    </row>
    <row r="9838" spans="1:11" x14ac:dyDescent="0.25">
      <c r="A9838">
        <v>9837</v>
      </c>
      <c r="B9838">
        <v>24</v>
      </c>
      <c r="C9838" t="s">
        <v>10</v>
      </c>
      <c r="D9838" t="s">
        <v>18</v>
      </c>
      <c r="E9838" t="s">
        <v>17</v>
      </c>
      <c r="F9838">
        <v>4539.92</v>
      </c>
      <c r="G9838">
        <v>3237.28</v>
      </c>
      <c r="H9838">
        <v>690</v>
      </c>
      <c r="I9838">
        <v>7</v>
      </c>
      <c r="J9838">
        <v>14593.26</v>
      </c>
      <c r="K9838" t="str">
        <f t="shared" si="153"/>
        <v>Low Risk</v>
      </c>
    </row>
    <row r="9839" spans="1:11" x14ac:dyDescent="0.25">
      <c r="A9839">
        <v>9838</v>
      </c>
      <c r="B9839">
        <v>30</v>
      </c>
      <c r="C9839" t="s">
        <v>13</v>
      </c>
      <c r="D9839" t="s">
        <v>11</v>
      </c>
      <c r="E9839" t="s">
        <v>12</v>
      </c>
      <c r="F9839">
        <v>1426.34</v>
      </c>
      <c r="G9839">
        <v>3508.87</v>
      </c>
      <c r="H9839">
        <v>500</v>
      </c>
      <c r="I9839">
        <v>12</v>
      </c>
      <c r="J9839">
        <v>3529.02</v>
      </c>
      <c r="K9839" t="str">
        <f t="shared" si="153"/>
        <v>Moderate Risk</v>
      </c>
    </row>
    <row r="9840" spans="1:11" x14ac:dyDescent="0.25">
      <c r="A9840">
        <v>9839</v>
      </c>
      <c r="B9840">
        <v>73</v>
      </c>
      <c r="C9840" t="s">
        <v>10</v>
      </c>
      <c r="D9840" t="s">
        <v>18</v>
      </c>
      <c r="E9840" t="s">
        <v>15</v>
      </c>
      <c r="F9840">
        <v>3470.47</v>
      </c>
      <c r="G9840">
        <v>7228.87</v>
      </c>
      <c r="H9840">
        <v>619</v>
      </c>
      <c r="I9840">
        <v>5</v>
      </c>
      <c r="J9840">
        <v>10929.94</v>
      </c>
      <c r="K9840" t="str">
        <f t="shared" si="153"/>
        <v>Low Risk</v>
      </c>
    </row>
    <row r="9841" spans="1:11" x14ac:dyDescent="0.25">
      <c r="A9841">
        <v>9840</v>
      </c>
      <c r="B9841">
        <v>19</v>
      </c>
      <c r="C9841" t="s">
        <v>13</v>
      </c>
      <c r="D9841" t="s">
        <v>18</v>
      </c>
      <c r="E9841" t="s">
        <v>15</v>
      </c>
      <c r="F9841">
        <v>1462.52</v>
      </c>
      <c r="G9841">
        <v>2229.73</v>
      </c>
      <c r="H9841">
        <v>441</v>
      </c>
      <c r="I9841">
        <v>5</v>
      </c>
      <c r="J9841">
        <v>3613.99</v>
      </c>
      <c r="K9841" t="str">
        <f t="shared" si="153"/>
        <v>Moderate Risk</v>
      </c>
    </row>
    <row r="9842" spans="1:11" x14ac:dyDescent="0.25">
      <c r="A9842">
        <v>9841</v>
      </c>
      <c r="B9842">
        <v>21</v>
      </c>
      <c r="C9842" t="s">
        <v>13</v>
      </c>
      <c r="D9842" t="s">
        <v>18</v>
      </c>
      <c r="E9842" t="s">
        <v>15</v>
      </c>
      <c r="F9842">
        <v>1297.1099999999999</v>
      </c>
      <c r="G9842">
        <v>2701.75</v>
      </c>
      <c r="H9842">
        <v>528</v>
      </c>
      <c r="I9842">
        <v>5</v>
      </c>
      <c r="J9842">
        <v>2136.42</v>
      </c>
      <c r="K9842" t="str">
        <f t="shared" si="153"/>
        <v>Low Risk</v>
      </c>
    </row>
    <row r="9843" spans="1:11" x14ac:dyDescent="0.25">
      <c r="A9843">
        <v>9842</v>
      </c>
      <c r="B9843">
        <v>27</v>
      </c>
      <c r="C9843" t="s">
        <v>10</v>
      </c>
      <c r="D9843" t="s">
        <v>11</v>
      </c>
      <c r="E9843" t="s">
        <v>17</v>
      </c>
      <c r="F9843">
        <v>1831.67</v>
      </c>
      <c r="G9843">
        <v>4330.54</v>
      </c>
      <c r="H9843">
        <v>608</v>
      </c>
      <c r="I9843">
        <v>8</v>
      </c>
      <c r="J9843">
        <v>3419.25</v>
      </c>
      <c r="K9843" t="str">
        <f t="shared" si="153"/>
        <v>Low Risk</v>
      </c>
    </row>
    <row r="9844" spans="1:11" x14ac:dyDescent="0.25">
      <c r="A9844">
        <v>9843</v>
      </c>
      <c r="B9844">
        <v>56</v>
      </c>
      <c r="C9844" t="s">
        <v>10</v>
      </c>
      <c r="D9844" t="s">
        <v>18</v>
      </c>
      <c r="E9844" t="s">
        <v>15</v>
      </c>
      <c r="F9844">
        <v>3419.16</v>
      </c>
      <c r="G9844">
        <v>5119.62</v>
      </c>
      <c r="H9844">
        <v>686</v>
      </c>
      <c r="I9844">
        <v>2</v>
      </c>
      <c r="J9844">
        <v>11215.18</v>
      </c>
      <c r="K9844" t="str">
        <f t="shared" si="153"/>
        <v>Low Risk</v>
      </c>
    </row>
    <row r="9845" spans="1:11" x14ac:dyDescent="0.25">
      <c r="A9845">
        <v>9844</v>
      </c>
      <c r="B9845">
        <v>41</v>
      </c>
      <c r="C9845" t="s">
        <v>13</v>
      </c>
      <c r="D9845" t="s">
        <v>16</v>
      </c>
      <c r="E9845" t="s">
        <v>20</v>
      </c>
      <c r="F9845">
        <v>1034.3599999999999</v>
      </c>
      <c r="G9845">
        <v>2053.1799999999998</v>
      </c>
      <c r="H9845">
        <v>576</v>
      </c>
      <c r="I9845">
        <v>9</v>
      </c>
      <c r="J9845">
        <v>2114</v>
      </c>
      <c r="K9845" t="str">
        <f t="shared" si="153"/>
        <v>Low Risk</v>
      </c>
    </row>
    <row r="9846" spans="1:11" x14ac:dyDescent="0.25">
      <c r="A9846">
        <v>9845</v>
      </c>
      <c r="B9846">
        <v>34</v>
      </c>
      <c r="C9846" t="s">
        <v>10</v>
      </c>
      <c r="D9846" t="s">
        <v>16</v>
      </c>
      <c r="E9846" t="s">
        <v>15</v>
      </c>
      <c r="F9846">
        <v>1772.2249999999999</v>
      </c>
      <c r="G9846">
        <v>2764.3</v>
      </c>
      <c r="H9846">
        <v>568</v>
      </c>
      <c r="I9846">
        <v>10</v>
      </c>
      <c r="J9846">
        <v>7047.63</v>
      </c>
      <c r="K9846" t="str">
        <f t="shared" si="153"/>
        <v>Low Risk</v>
      </c>
    </row>
    <row r="9847" spans="1:11" x14ac:dyDescent="0.25">
      <c r="A9847">
        <v>9846</v>
      </c>
      <c r="B9847">
        <v>69</v>
      </c>
      <c r="C9847" t="s">
        <v>13</v>
      </c>
      <c r="D9847" t="s">
        <v>16</v>
      </c>
      <c r="E9847" t="s">
        <v>21</v>
      </c>
      <c r="F9847">
        <v>2600.5100000000002</v>
      </c>
      <c r="G9847">
        <v>4513.22</v>
      </c>
      <c r="H9847">
        <v>578</v>
      </c>
      <c r="I9847">
        <v>6</v>
      </c>
      <c r="J9847">
        <v>7155.81</v>
      </c>
      <c r="K9847" t="str">
        <f t="shared" si="153"/>
        <v>Low Risk</v>
      </c>
    </row>
    <row r="9848" spans="1:11" x14ac:dyDescent="0.25">
      <c r="A9848">
        <v>9847</v>
      </c>
      <c r="B9848">
        <v>23</v>
      </c>
      <c r="C9848" t="s">
        <v>13</v>
      </c>
      <c r="D9848" t="s">
        <v>14</v>
      </c>
      <c r="E9848" t="s">
        <v>12</v>
      </c>
      <c r="F9848">
        <v>1772.2249999999999</v>
      </c>
      <c r="G9848">
        <v>3384.91</v>
      </c>
      <c r="H9848">
        <v>574</v>
      </c>
      <c r="I9848">
        <v>10</v>
      </c>
      <c r="J9848">
        <v>7136.88</v>
      </c>
      <c r="K9848" t="str">
        <f t="shared" si="153"/>
        <v>Low Risk</v>
      </c>
    </row>
    <row r="9849" spans="1:11" x14ac:dyDescent="0.25">
      <c r="A9849">
        <v>9848</v>
      </c>
      <c r="B9849">
        <v>36</v>
      </c>
      <c r="C9849" t="s">
        <v>13</v>
      </c>
      <c r="D9849" t="s">
        <v>11</v>
      </c>
      <c r="E9849" t="s">
        <v>15</v>
      </c>
      <c r="F9849">
        <v>1588.93</v>
      </c>
      <c r="G9849">
        <v>3980.61</v>
      </c>
      <c r="H9849">
        <v>508</v>
      </c>
      <c r="I9849">
        <v>8</v>
      </c>
      <c r="J9849">
        <v>4105.18</v>
      </c>
      <c r="K9849" t="str">
        <f t="shared" si="153"/>
        <v>Low Risk</v>
      </c>
    </row>
    <row r="9850" spans="1:11" x14ac:dyDescent="0.25">
      <c r="A9850">
        <v>9849</v>
      </c>
      <c r="B9850">
        <v>22</v>
      </c>
      <c r="C9850" t="s">
        <v>13</v>
      </c>
      <c r="D9850" t="s">
        <v>18</v>
      </c>
      <c r="E9850" t="s">
        <v>152</v>
      </c>
      <c r="F9850">
        <v>1772.2249999999999</v>
      </c>
      <c r="G9850">
        <v>5290.94</v>
      </c>
      <c r="H9850">
        <v>588</v>
      </c>
      <c r="I9850">
        <v>3</v>
      </c>
      <c r="J9850">
        <v>7851.86</v>
      </c>
      <c r="K9850" t="str">
        <f t="shared" si="153"/>
        <v>Low Risk</v>
      </c>
    </row>
    <row r="9851" spans="1:11" x14ac:dyDescent="0.25">
      <c r="A9851">
        <v>9850</v>
      </c>
      <c r="B9851">
        <v>49</v>
      </c>
      <c r="C9851" t="s">
        <v>13</v>
      </c>
      <c r="D9851" t="s">
        <v>14</v>
      </c>
      <c r="E9851" t="s">
        <v>12</v>
      </c>
      <c r="F9851">
        <v>2628.94</v>
      </c>
      <c r="G9851">
        <v>2933.05</v>
      </c>
      <c r="H9851">
        <v>598</v>
      </c>
      <c r="I9851">
        <v>8</v>
      </c>
      <c r="J9851">
        <v>8835.5300000000007</v>
      </c>
      <c r="K9851" t="str">
        <f t="shared" si="153"/>
        <v>Low Risk</v>
      </c>
    </row>
    <row r="9852" spans="1:11" x14ac:dyDescent="0.25">
      <c r="A9852">
        <v>9851</v>
      </c>
      <c r="B9852">
        <v>27</v>
      </c>
      <c r="C9852" t="s">
        <v>13</v>
      </c>
      <c r="D9852" t="s">
        <v>11</v>
      </c>
      <c r="E9852" t="s">
        <v>17</v>
      </c>
      <c r="F9852">
        <v>1121.7</v>
      </c>
      <c r="G9852">
        <v>1132.6300000000001</v>
      </c>
      <c r="H9852">
        <v>506</v>
      </c>
      <c r="I9852">
        <v>14</v>
      </c>
      <c r="J9852">
        <v>4196.38</v>
      </c>
      <c r="K9852" t="str">
        <f t="shared" si="153"/>
        <v>Moderate Risk</v>
      </c>
    </row>
    <row r="9853" spans="1:11" x14ac:dyDescent="0.25">
      <c r="A9853">
        <v>9852</v>
      </c>
      <c r="B9853">
        <v>26</v>
      </c>
      <c r="C9853" t="s">
        <v>13</v>
      </c>
      <c r="D9853" t="s">
        <v>11</v>
      </c>
      <c r="E9853" t="s">
        <v>17</v>
      </c>
      <c r="F9853">
        <v>2156.31</v>
      </c>
      <c r="G9853">
        <v>3683.48</v>
      </c>
      <c r="H9853">
        <v>597</v>
      </c>
      <c r="I9853">
        <v>8</v>
      </c>
      <c r="J9853">
        <v>6421.15</v>
      </c>
      <c r="K9853" t="str">
        <f t="shared" si="153"/>
        <v>Low Risk</v>
      </c>
    </row>
    <row r="9854" spans="1:11" x14ac:dyDescent="0.25">
      <c r="A9854">
        <v>9853</v>
      </c>
      <c r="B9854">
        <v>44</v>
      </c>
      <c r="C9854" t="s">
        <v>13</v>
      </c>
      <c r="D9854" t="s">
        <v>11</v>
      </c>
      <c r="E9854" t="s">
        <v>15</v>
      </c>
      <c r="F9854">
        <v>1821.41</v>
      </c>
      <c r="G9854">
        <v>3488.51</v>
      </c>
      <c r="H9854">
        <v>610</v>
      </c>
      <c r="I9854">
        <v>4</v>
      </c>
      <c r="J9854">
        <v>3908.07</v>
      </c>
      <c r="K9854" t="str">
        <f t="shared" si="153"/>
        <v>Low Risk</v>
      </c>
    </row>
    <row r="9855" spans="1:11" x14ac:dyDescent="0.25">
      <c r="A9855">
        <v>9854</v>
      </c>
      <c r="B9855">
        <v>30</v>
      </c>
      <c r="C9855" t="s">
        <v>10</v>
      </c>
      <c r="D9855" t="s">
        <v>16</v>
      </c>
      <c r="E9855" t="s">
        <v>20</v>
      </c>
      <c r="F9855">
        <v>948.53</v>
      </c>
      <c r="G9855">
        <v>1855.39</v>
      </c>
      <c r="H9855">
        <v>488</v>
      </c>
      <c r="I9855">
        <v>2</v>
      </c>
      <c r="J9855">
        <v>5332.54</v>
      </c>
      <c r="K9855" t="str">
        <f t="shared" si="153"/>
        <v>Moderate Risk</v>
      </c>
    </row>
    <row r="9856" spans="1:11" x14ac:dyDescent="0.25">
      <c r="A9856">
        <v>9855</v>
      </c>
      <c r="B9856">
        <v>36</v>
      </c>
      <c r="C9856" t="s">
        <v>10</v>
      </c>
      <c r="D9856" t="s">
        <v>19</v>
      </c>
      <c r="E9856" t="s">
        <v>21</v>
      </c>
      <c r="F9856">
        <v>1718.94</v>
      </c>
      <c r="G9856">
        <v>2533.6799999999998</v>
      </c>
      <c r="H9856">
        <v>563</v>
      </c>
      <c r="I9856">
        <v>7</v>
      </c>
      <c r="J9856">
        <v>3310.39</v>
      </c>
      <c r="K9856" t="str">
        <f t="shared" si="153"/>
        <v>Low Risk</v>
      </c>
    </row>
    <row r="9857" spans="1:11" x14ac:dyDescent="0.25">
      <c r="A9857">
        <v>9856</v>
      </c>
      <c r="B9857">
        <v>38</v>
      </c>
      <c r="C9857" t="s">
        <v>13</v>
      </c>
      <c r="D9857" t="s">
        <v>11</v>
      </c>
      <c r="E9857" t="s">
        <v>17</v>
      </c>
      <c r="F9857">
        <v>1606.25</v>
      </c>
      <c r="G9857">
        <v>3694.83</v>
      </c>
      <c r="H9857">
        <v>604</v>
      </c>
      <c r="I9857">
        <v>5</v>
      </c>
      <c r="J9857">
        <v>4610.6899999999996</v>
      </c>
      <c r="K9857" t="str">
        <f t="shared" si="153"/>
        <v>Low Risk</v>
      </c>
    </row>
    <row r="9858" spans="1:11" x14ac:dyDescent="0.25">
      <c r="A9858">
        <v>9857</v>
      </c>
      <c r="B9858">
        <v>41</v>
      </c>
      <c r="C9858" t="s">
        <v>13</v>
      </c>
      <c r="D9858" t="s">
        <v>16</v>
      </c>
      <c r="E9858" t="s">
        <v>21</v>
      </c>
      <c r="F9858">
        <v>875.2</v>
      </c>
      <c r="G9858">
        <v>1630.03</v>
      </c>
      <c r="H9858">
        <v>576</v>
      </c>
      <c r="I9858">
        <v>7</v>
      </c>
      <c r="J9858">
        <v>1416.68</v>
      </c>
      <c r="K9858" t="str">
        <f t="shared" ref="K9858:K9921" si="154">IF(AND(H9858&lt;500,I9858&gt;10),"High Risk",IF(OR(H9858&lt;500,I9858&gt;10),"Moderate Risk","Low Risk"))</f>
        <v>Low Risk</v>
      </c>
    </row>
    <row r="9859" spans="1:11" x14ac:dyDescent="0.25">
      <c r="A9859">
        <v>9858</v>
      </c>
      <c r="B9859">
        <v>55</v>
      </c>
      <c r="C9859" t="s">
        <v>10</v>
      </c>
      <c r="D9859" t="s">
        <v>18</v>
      </c>
      <c r="E9859" t="s">
        <v>15</v>
      </c>
      <c r="F9859">
        <v>837.95</v>
      </c>
      <c r="G9859">
        <v>603.95000000000005</v>
      </c>
      <c r="H9859">
        <v>480</v>
      </c>
      <c r="I9859">
        <v>3</v>
      </c>
      <c r="J9859">
        <v>2149.36</v>
      </c>
      <c r="K9859" t="str">
        <f t="shared" si="154"/>
        <v>Moderate Risk</v>
      </c>
    </row>
    <row r="9860" spans="1:11" x14ac:dyDescent="0.25">
      <c r="A9860">
        <v>9859</v>
      </c>
      <c r="B9860">
        <v>21</v>
      </c>
      <c r="C9860" t="s">
        <v>10</v>
      </c>
      <c r="D9860" t="s">
        <v>16</v>
      </c>
      <c r="E9860" t="s">
        <v>21</v>
      </c>
      <c r="F9860">
        <v>7629.27</v>
      </c>
      <c r="G9860">
        <v>13262.82</v>
      </c>
      <c r="H9860">
        <v>698</v>
      </c>
      <c r="I9860">
        <v>6</v>
      </c>
      <c r="J9860">
        <v>26497.89</v>
      </c>
      <c r="K9860" t="str">
        <f t="shared" si="154"/>
        <v>Low Risk</v>
      </c>
    </row>
    <row r="9861" spans="1:11" x14ac:dyDescent="0.25">
      <c r="A9861">
        <v>9860</v>
      </c>
      <c r="B9861">
        <v>41</v>
      </c>
      <c r="C9861" t="s">
        <v>13</v>
      </c>
      <c r="D9861" t="s">
        <v>14</v>
      </c>
      <c r="E9861" t="s">
        <v>17</v>
      </c>
      <c r="F9861">
        <v>775.83</v>
      </c>
      <c r="G9861">
        <v>3573.67</v>
      </c>
      <c r="H9861">
        <v>472</v>
      </c>
      <c r="I9861">
        <v>9</v>
      </c>
      <c r="J9861">
        <v>2027.92</v>
      </c>
      <c r="K9861" t="str">
        <f t="shared" si="154"/>
        <v>Moderate Risk</v>
      </c>
    </row>
    <row r="9862" spans="1:11" x14ac:dyDescent="0.25">
      <c r="A9862">
        <v>9861</v>
      </c>
      <c r="B9862">
        <v>52</v>
      </c>
      <c r="C9862" t="s">
        <v>10</v>
      </c>
      <c r="D9862" t="s">
        <v>16</v>
      </c>
      <c r="E9862" t="s">
        <v>12</v>
      </c>
      <c r="F9862">
        <v>2777.56</v>
      </c>
      <c r="G9862">
        <v>6043.33</v>
      </c>
      <c r="H9862">
        <v>669</v>
      </c>
      <c r="I9862">
        <v>3</v>
      </c>
      <c r="J9862">
        <v>12404.39</v>
      </c>
      <c r="K9862" t="str">
        <f t="shared" si="154"/>
        <v>Low Risk</v>
      </c>
    </row>
    <row r="9863" spans="1:11" x14ac:dyDescent="0.25">
      <c r="A9863">
        <v>9862</v>
      </c>
      <c r="B9863">
        <v>20</v>
      </c>
      <c r="C9863" t="s">
        <v>10</v>
      </c>
      <c r="D9863" t="s">
        <v>19</v>
      </c>
      <c r="E9863" t="s">
        <v>15</v>
      </c>
      <c r="F9863">
        <v>3509.95</v>
      </c>
      <c r="G9863">
        <v>7062.32</v>
      </c>
      <c r="H9863">
        <v>632</v>
      </c>
      <c r="I9863">
        <v>7</v>
      </c>
      <c r="J9863">
        <v>5332.54</v>
      </c>
      <c r="K9863" t="str">
        <f t="shared" si="154"/>
        <v>Low Risk</v>
      </c>
    </row>
    <row r="9864" spans="1:11" x14ac:dyDescent="0.25">
      <c r="A9864">
        <v>9863</v>
      </c>
      <c r="B9864">
        <v>21</v>
      </c>
      <c r="C9864" t="s">
        <v>10</v>
      </c>
      <c r="D9864" t="s">
        <v>11</v>
      </c>
      <c r="E9864" t="s">
        <v>15</v>
      </c>
      <c r="F9864">
        <v>4099.43</v>
      </c>
      <c r="G9864">
        <v>7634.47</v>
      </c>
      <c r="H9864">
        <v>742</v>
      </c>
      <c r="I9864">
        <v>8</v>
      </c>
      <c r="J9864">
        <v>13118.11</v>
      </c>
      <c r="K9864" t="str">
        <f t="shared" si="154"/>
        <v>Low Risk</v>
      </c>
    </row>
    <row r="9865" spans="1:11" x14ac:dyDescent="0.25">
      <c r="A9865">
        <v>9864</v>
      </c>
      <c r="B9865">
        <v>74</v>
      </c>
      <c r="C9865" t="s">
        <v>13</v>
      </c>
      <c r="D9865" t="s">
        <v>16</v>
      </c>
      <c r="E9865" t="s">
        <v>20</v>
      </c>
      <c r="F9865">
        <v>4486.18</v>
      </c>
      <c r="G9865">
        <v>7282.15</v>
      </c>
      <c r="H9865">
        <v>703</v>
      </c>
      <c r="I9865">
        <v>3</v>
      </c>
      <c r="J9865">
        <v>15086.39</v>
      </c>
      <c r="K9865" t="str">
        <f t="shared" si="154"/>
        <v>Low Risk</v>
      </c>
    </row>
    <row r="9866" spans="1:11" x14ac:dyDescent="0.25">
      <c r="A9866">
        <v>9865</v>
      </c>
      <c r="B9866">
        <v>54</v>
      </c>
      <c r="C9866" t="s">
        <v>10</v>
      </c>
      <c r="D9866" t="s">
        <v>19</v>
      </c>
      <c r="E9866" t="s">
        <v>12</v>
      </c>
      <c r="F9866">
        <v>1772.2249999999999</v>
      </c>
      <c r="G9866">
        <v>7773.32</v>
      </c>
      <c r="H9866">
        <v>576</v>
      </c>
      <c r="I9866">
        <v>6</v>
      </c>
      <c r="J9866">
        <v>15916.74</v>
      </c>
      <c r="K9866" t="str">
        <f t="shared" si="154"/>
        <v>Low Risk</v>
      </c>
    </row>
    <row r="9867" spans="1:11" x14ac:dyDescent="0.25">
      <c r="A9867">
        <v>9866</v>
      </c>
      <c r="B9867">
        <v>57</v>
      </c>
      <c r="C9867" t="s">
        <v>10</v>
      </c>
      <c r="D9867" t="s">
        <v>18</v>
      </c>
      <c r="E9867" t="s">
        <v>15</v>
      </c>
      <c r="F9867">
        <v>1305.94</v>
      </c>
      <c r="G9867">
        <v>1826.55</v>
      </c>
      <c r="H9867">
        <v>474</v>
      </c>
      <c r="I9867">
        <v>10</v>
      </c>
      <c r="J9867">
        <v>5332.54</v>
      </c>
      <c r="K9867" t="str">
        <f t="shared" si="154"/>
        <v>Moderate Risk</v>
      </c>
    </row>
    <row r="9868" spans="1:11" x14ac:dyDescent="0.25">
      <c r="A9868">
        <v>9867</v>
      </c>
      <c r="B9868">
        <v>65</v>
      </c>
      <c r="C9868" t="s">
        <v>10</v>
      </c>
      <c r="D9868" t="s">
        <v>16</v>
      </c>
      <c r="E9868" t="s">
        <v>17</v>
      </c>
      <c r="F9868">
        <v>3754.62</v>
      </c>
      <c r="G9868">
        <v>6665.5</v>
      </c>
      <c r="H9868">
        <v>735</v>
      </c>
      <c r="I9868">
        <v>3</v>
      </c>
      <c r="J9868">
        <v>12284.43</v>
      </c>
      <c r="K9868" t="str">
        <f t="shared" si="154"/>
        <v>Low Risk</v>
      </c>
    </row>
    <row r="9869" spans="1:11" x14ac:dyDescent="0.25">
      <c r="A9869">
        <v>9868</v>
      </c>
      <c r="B9869">
        <v>71</v>
      </c>
      <c r="C9869" t="s">
        <v>10</v>
      </c>
      <c r="D9869" t="s">
        <v>19</v>
      </c>
      <c r="E9869" t="s">
        <v>17</v>
      </c>
      <c r="F9869">
        <v>1996.52</v>
      </c>
      <c r="G9869">
        <v>2856.99</v>
      </c>
      <c r="H9869">
        <v>642</v>
      </c>
      <c r="I9869">
        <v>7</v>
      </c>
      <c r="J9869">
        <v>6885.69</v>
      </c>
      <c r="K9869" t="str">
        <f t="shared" si="154"/>
        <v>Low Risk</v>
      </c>
    </row>
    <row r="9870" spans="1:11" x14ac:dyDescent="0.25">
      <c r="A9870">
        <v>9869</v>
      </c>
      <c r="B9870">
        <v>52</v>
      </c>
      <c r="C9870" t="s">
        <v>13</v>
      </c>
      <c r="D9870" t="s">
        <v>14</v>
      </c>
      <c r="E9870" t="s">
        <v>21</v>
      </c>
      <c r="F9870">
        <v>1772.2249999999999</v>
      </c>
      <c r="G9870">
        <v>4011.83</v>
      </c>
      <c r="H9870">
        <v>512</v>
      </c>
      <c r="I9870">
        <v>11</v>
      </c>
      <c r="J9870">
        <v>5151.99</v>
      </c>
      <c r="K9870" t="str">
        <f t="shared" si="154"/>
        <v>Moderate Risk</v>
      </c>
    </row>
    <row r="9871" spans="1:11" x14ac:dyDescent="0.25">
      <c r="A9871">
        <v>9870</v>
      </c>
      <c r="B9871">
        <v>48</v>
      </c>
      <c r="C9871" t="s">
        <v>13</v>
      </c>
      <c r="D9871" t="s">
        <v>18</v>
      </c>
      <c r="E9871" t="s">
        <v>21</v>
      </c>
      <c r="F9871">
        <v>1556.52</v>
      </c>
      <c r="G9871">
        <v>2190.3000000000002</v>
      </c>
      <c r="H9871">
        <v>576</v>
      </c>
      <c r="I9871">
        <v>6</v>
      </c>
      <c r="J9871">
        <v>4679.8900000000003</v>
      </c>
      <c r="K9871" t="str">
        <f t="shared" si="154"/>
        <v>Low Risk</v>
      </c>
    </row>
    <row r="9872" spans="1:11" x14ac:dyDescent="0.25">
      <c r="A9872">
        <v>9871</v>
      </c>
      <c r="B9872">
        <v>73</v>
      </c>
      <c r="C9872" t="s">
        <v>10</v>
      </c>
      <c r="D9872" t="s">
        <v>11</v>
      </c>
      <c r="E9872" t="s">
        <v>21</v>
      </c>
      <c r="F9872">
        <v>1772.2249999999999</v>
      </c>
      <c r="G9872">
        <v>1756.98</v>
      </c>
      <c r="H9872">
        <v>569</v>
      </c>
      <c r="I9872">
        <v>8</v>
      </c>
      <c r="J9872">
        <v>1558.8</v>
      </c>
      <c r="K9872" t="str">
        <f t="shared" si="154"/>
        <v>Low Risk</v>
      </c>
    </row>
    <row r="9873" spans="1:11" x14ac:dyDescent="0.25">
      <c r="A9873">
        <v>9872</v>
      </c>
      <c r="B9873">
        <v>61</v>
      </c>
      <c r="C9873" t="s">
        <v>10</v>
      </c>
      <c r="D9873" t="s">
        <v>11</v>
      </c>
      <c r="E9873" t="s">
        <v>12</v>
      </c>
      <c r="F9873">
        <v>4433.74</v>
      </c>
      <c r="G9873">
        <v>8337.52</v>
      </c>
      <c r="H9873">
        <v>735</v>
      </c>
      <c r="I9873">
        <v>5</v>
      </c>
      <c r="J9873">
        <v>17661.560000000001</v>
      </c>
      <c r="K9873" t="str">
        <f t="shared" si="154"/>
        <v>Low Risk</v>
      </c>
    </row>
    <row r="9874" spans="1:11" x14ac:dyDescent="0.25">
      <c r="A9874">
        <v>9873</v>
      </c>
      <c r="B9874">
        <v>42</v>
      </c>
      <c r="C9874" t="s">
        <v>13</v>
      </c>
      <c r="D9874" t="s">
        <v>16</v>
      </c>
      <c r="E9874" t="s">
        <v>17</v>
      </c>
      <c r="F9874">
        <v>2011.96</v>
      </c>
      <c r="G9874">
        <v>3237.28</v>
      </c>
      <c r="H9874">
        <v>516</v>
      </c>
      <c r="I9874">
        <v>12</v>
      </c>
      <c r="J9874">
        <v>3804.93</v>
      </c>
      <c r="K9874" t="str">
        <f t="shared" si="154"/>
        <v>Moderate Risk</v>
      </c>
    </row>
    <row r="9875" spans="1:11" x14ac:dyDescent="0.25">
      <c r="A9875">
        <v>9874</v>
      </c>
      <c r="B9875">
        <v>57</v>
      </c>
      <c r="C9875" t="s">
        <v>10</v>
      </c>
      <c r="D9875" t="s">
        <v>14</v>
      </c>
      <c r="E9875" t="s">
        <v>12</v>
      </c>
      <c r="F9875">
        <v>869.97</v>
      </c>
      <c r="G9875">
        <v>727.69</v>
      </c>
      <c r="H9875">
        <v>513</v>
      </c>
      <c r="I9875">
        <v>10</v>
      </c>
      <c r="J9875">
        <v>845.44</v>
      </c>
      <c r="K9875" t="str">
        <f t="shared" si="154"/>
        <v>Low Risk</v>
      </c>
    </row>
    <row r="9876" spans="1:11" x14ac:dyDescent="0.25">
      <c r="A9876">
        <v>9875</v>
      </c>
      <c r="B9876">
        <v>30</v>
      </c>
      <c r="C9876" t="s">
        <v>13</v>
      </c>
      <c r="D9876" t="s">
        <v>11</v>
      </c>
      <c r="E9876" t="s">
        <v>17</v>
      </c>
      <c r="F9876">
        <v>1328.39</v>
      </c>
      <c r="G9876">
        <v>1844.01</v>
      </c>
      <c r="H9876">
        <v>503</v>
      </c>
      <c r="I9876">
        <v>8</v>
      </c>
      <c r="J9876">
        <v>5748.59</v>
      </c>
      <c r="K9876" t="str">
        <f t="shared" si="154"/>
        <v>Low Risk</v>
      </c>
    </row>
    <row r="9877" spans="1:11" x14ac:dyDescent="0.25">
      <c r="A9877">
        <v>9876</v>
      </c>
      <c r="B9877">
        <v>21</v>
      </c>
      <c r="C9877" t="s">
        <v>10</v>
      </c>
      <c r="D9877" t="s">
        <v>14</v>
      </c>
      <c r="E9877" t="s">
        <v>15</v>
      </c>
      <c r="F9877">
        <v>1281.45</v>
      </c>
      <c r="G9877">
        <v>2353.2199999999998</v>
      </c>
      <c r="H9877">
        <v>518</v>
      </c>
      <c r="I9877">
        <v>2</v>
      </c>
      <c r="J9877">
        <v>5279.64</v>
      </c>
      <c r="K9877" t="str">
        <f t="shared" si="154"/>
        <v>Low Risk</v>
      </c>
    </row>
    <row r="9878" spans="1:11" x14ac:dyDescent="0.25">
      <c r="A9878">
        <v>9877</v>
      </c>
      <c r="B9878">
        <v>63</v>
      </c>
      <c r="C9878" t="s">
        <v>10</v>
      </c>
      <c r="D9878" t="s">
        <v>14</v>
      </c>
      <c r="E9878" t="s">
        <v>15</v>
      </c>
      <c r="F9878">
        <v>851.85</v>
      </c>
      <c r="G9878">
        <v>1150.71</v>
      </c>
      <c r="H9878">
        <v>474</v>
      </c>
      <c r="I9878">
        <v>4</v>
      </c>
      <c r="J9878">
        <v>5332.54</v>
      </c>
      <c r="K9878" t="str">
        <f t="shared" si="154"/>
        <v>Moderate Risk</v>
      </c>
    </row>
    <row r="9879" spans="1:11" x14ac:dyDescent="0.25">
      <c r="A9879">
        <v>9878</v>
      </c>
      <c r="B9879">
        <v>31</v>
      </c>
      <c r="C9879" t="s">
        <v>10</v>
      </c>
      <c r="D9879" t="s">
        <v>11</v>
      </c>
      <c r="E9879" t="s">
        <v>21</v>
      </c>
      <c r="F9879">
        <v>1969.45</v>
      </c>
      <c r="G9879">
        <v>1783.71</v>
      </c>
      <c r="H9879">
        <v>553</v>
      </c>
      <c r="I9879">
        <v>6</v>
      </c>
      <c r="J9879">
        <v>6375.1</v>
      </c>
      <c r="K9879" t="str">
        <f t="shared" si="154"/>
        <v>Low Risk</v>
      </c>
    </row>
    <row r="9880" spans="1:11" x14ac:dyDescent="0.25">
      <c r="A9880">
        <v>9879</v>
      </c>
      <c r="B9880">
        <v>30</v>
      </c>
      <c r="C9880" t="s">
        <v>13</v>
      </c>
      <c r="D9880" t="s">
        <v>18</v>
      </c>
      <c r="E9880" t="s">
        <v>15</v>
      </c>
      <c r="F9880">
        <v>1625.02</v>
      </c>
      <c r="G9880">
        <v>4212.7</v>
      </c>
      <c r="H9880">
        <v>548</v>
      </c>
      <c r="I9880">
        <v>6</v>
      </c>
      <c r="J9880">
        <v>2211.92</v>
      </c>
      <c r="K9880" t="str">
        <f t="shared" si="154"/>
        <v>Low Risk</v>
      </c>
    </row>
    <row r="9881" spans="1:11" x14ac:dyDescent="0.25">
      <c r="A9881">
        <v>9880</v>
      </c>
      <c r="B9881">
        <v>44</v>
      </c>
      <c r="C9881" t="s">
        <v>10</v>
      </c>
      <c r="D9881" t="s">
        <v>11</v>
      </c>
      <c r="E9881" t="s">
        <v>15</v>
      </c>
      <c r="F9881">
        <v>575.01</v>
      </c>
      <c r="G9881">
        <v>190.03</v>
      </c>
      <c r="H9881">
        <v>576</v>
      </c>
      <c r="I9881">
        <v>13</v>
      </c>
      <c r="J9881">
        <v>1045.43</v>
      </c>
      <c r="K9881" t="str">
        <f t="shared" si="154"/>
        <v>Moderate Risk</v>
      </c>
    </row>
    <row r="9882" spans="1:11" x14ac:dyDescent="0.25">
      <c r="A9882">
        <v>9881</v>
      </c>
      <c r="B9882">
        <v>23</v>
      </c>
      <c r="C9882" t="s">
        <v>10</v>
      </c>
      <c r="D9882" t="s">
        <v>16</v>
      </c>
      <c r="E9882" t="s">
        <v>15</v>
      </c>
      <c r="F9882">
        <v>1571.67</v>
      </c>
      <c r="G9882">
        <v>3088.76</v>
      </c>
      <c r="H9882">
        <v>526</v>
      </c>
      <c r="I9882">
        <v>7</v>
      </c>
      <c r="J9882">
        <v>5332.54</v>
      </c>
      <c r="K9882" t="str">
        <f t="shared" si="154"/>
        <v>Low Risk</v>
      </c>
    </row>
    <row r="9883" spans="1:11" x14ac:dyDescent="0.25">
      <c r="A9883">
        <v>9882</v>
      </c>
      <c r="B9883">
        <v>34</v>
      </c>
      <c r="C9883" t="s">
        <v>10</v>
      </c>
      <c r="D9883" t="s">
        <v>18</v>
      </c>
      <c r="E9883" t="s">
        <v>17</v>
      </c>
      <c r="F9883">
        <v>1799.27</v>
      </c>
      <c r="G9883">
        <v>3840.06</v>
      </c>
      <c r="H9883">
        <v>526</v>
      </c>
      <c r="I9883">
        <v>10</v>
      </c>
      <c r="J9883">
        <v>7636.13</v>
      </c>
      <c r="K9883" t="str">
        <f t="shared" si="154"/>
        <v>Low Risk</v>
      </c>
    </row>
    <row r="9884" spans="1:11" x14ac:dyDescent="0.25">
      <c r="A9884">
        <v>9883</v>
      </c>
      <c r="B9884">
        <v>53</v>
      </c>
      <c r="C9884" t="s">
        <v>10</v>
      </c>
      <c r="D9884" t="s">
        <v>11</v>
      </c>
      <c r="E9884" t="s">
        <v>17</v>
      </c>
      <c r="F9884">
        <v>1637.41</v>
      </c>
      <c r="G9884">
        <v>2067.6</v>
      </c>
      <c r="H9884">
        <v>615</v>
      </c>
      <c r="I9884">
        <v>14</v>
      </c>
      <c r="J9884">
        <v>7159.44</v>
      </c>
      <c r="K9884" t="str">
        <f t="shared" si="154"/>
        <v>Moderate Risk</v>
      </c>
    </row>
    <row r="9885" spans="1:11" x14ac:dyDescent="0.25">
      <c r="A9885">
        <v>9884</v>
      </c>
      <c r="B9885">
        <v>57</v>
      </c>
      <c r="C9885" t="s">
        <v>10</v>
      </c>
      <c r="D9885" t="s">
        <v>18</v>
      </c>
      <c r="E9885" t="s">
        <v>12</v>
      </c>
      <c r="F9885">
        <v>2259.89</v>
      </c>
      <c r="G9885">
        <v>4293.32</v>
      </c>
      <c r="H9885">
        <v>590</v>
      </c>
      <c r="I9885">
        <v>9</v>
      </c>
      <c r="J9885">
        <v>6411.89</v>
      </c>
      <c r="K9885" t="str">
        <f t="shared" si="154"/>
        <v>Low Risk</v>
      </c>
    </row>
    <row r="9886" spans="1:11" x14ac:dyDescent="0.25">
      <c r="A9886">
        <v>9885</v>
      </c>
      <c r="B9886">
        <v>66</v>
      </c>
      <c r="C9886" t="s">
        <v>10</v>
      </c>
      <c r="D9886" t="s">
        <v>18</v>
      </c>
      <c r="E9886" t="s">
        <v>21</v>
      </c>
      <c r="F9886">
        <v>3713.59</v>
      </c>
      <c r="G9886">
        <v>7206.09</v>
      </c>
      <c r="H9886">
        <v>716</v>
      </c>
      <c r="I9886">
        <v>7</v>
      </c>
      <c r="J9886">
        <v>11838.25</v>
      </c>
      <c r="K9886" t="str">
        <f t="shared" si="154"/>
        <v>Low Risk</v>
      </c>
    </row>
    <row r="9887" spans="1:11" x14ac:dyDescent="0.25">
      <c r="A9887">
        <v>9886</v>
      </c>
      <c r="B9887">
        <v>52</v>
      </c>
      <c r="C9887" t="s">
        <v>10</v>
      </c>
      <c r="D9887" t="s">
        <v>11</v>
      </c>
      <c r="E9887" t="s">
        <v>20</v>
      </c>
      <c r="F9887">
        <v>2113.1999999999998</v>
      </c>
      <c r="G9887">
        <v>2170.9499999999998</v>
      </c>
      <c r="H9887">
        <v>623</v>
      </c>
      <c r="I9887">
        <v>4</v>
      </c>
      <c r="J9887">
        <v>5318.24</v>
      </c>
      <c r="K9887" t="str">
        <f t="shared" si="154"/>
        <v>Low Risk</v>
      </c>
    </row>
    <row r="9888" spans="1:11" x14ac:dyDescent="0.25">
      <c r="A9888">
        <v>9887</v>
      </c>
      <c r="B9888">
        <v>34</v>
      </c>
      <c r="C9888" t="s">
        <v>13</v>
      </c>
      <c r="D9888" t="s">
        <v>19</v>
      </c>
      <c r="E9888" t="s">
        <v>21</v>
      </c>
      <c r="F9888">
        <v>1316.06</v>
      </c>
      <c r="G9888">
        <v>2223.13</v>
      </c>
      <c r="H9888">
        <v>574</v>
      </c>
      <c r="I9888">
        <v>7</v>
      </c>
      <c r="J9888">
        <v>4219.67</v>
      </c>
      <c r="K9888" t="str">
        <f t="shared" si="154"/>
        <v>Low Risk</v>
      </c>
    </row>
    <row r="9889" spans="1:11" x14ac:dyDescent="0.25">
      <c r="A9889">
        <v>9888</v>
      </c>
      <c r="B9889">
        <v>58</v>
      </c>
      <c r="C9889" t="s">
        <v>13</v>
      </c>
      <c r="D9889" t="s">
        <v>16</v>
      </c>
      <c r="E9889" t="s">
        <v>15</v>
      </c>
      <c r="F9889">
        <v>1818.2</v>
      </c>
      <c r="G9889">
        <v>3596.9</v>
      </c>
      <c r="H9889">
        <v>563</v>
      </c>
      <c r="I9889">
        <v>7</v>
      </c>
      <c r="J9889">
        <v>5248.46</v>
      </c>
      <c r="K9889" t="str">
        <f t="shared" si="154"/>
        <v>Low Risk</v>
      </c>
    </row>
    <row r="9890" spans="1:11" x14ac:dyDescent="0.25">
      <c r="A9890">
        <v>9889</v>
      </c>
      <c r="B9890">
        <v>19</v>
      </c>
      <c r="C9890" t="s">
        <v>10</v>
      </c>
      <c r="D9890" t="s">
        <v>11</v>
      </c>
      <c r="E9890" t="s">
        <v>15</v>
      </c>
      <c r="F9890">
        <v>1173.1300000000001</v>
      </c>
      <c r="G9890">
        <v>2883.06</v>
      </c>
      <c r="H9890">
        <v>502</v>
      </c>
      <c r="I9890">
        <v>10</v>
      </c>
      <c r="J9890">
        <v>2036.12</v>
      </c>
      <c r="K9890" t="str">
        <f t="shared" si="154"/>
        <v>Low Risk</v>
      </c>
    </row>
    <row r="9891" spans="1:11" x14ac:dyDescent="0.25">
      <c r="A9891">
        <v>9890</v>
      </c>
      <c r="B9891">
        <v>74</v>
      </c>
      <c r="C9891" t="s">
        <v>10</v>
      </c>
      <c r="D9891" t="s">
        <v>16</v>
      </c>
      <c r="E9891" t="s">
        <v>17</v>
      </c>
      <c r="F9891">
        <v>1668.64</v>
      </c>
      <c r="G9891">
        <v>1607.78</v>
      </c>
      <c r="H9891">
        <v>578</v>
      </c>
      <c r="I9891">
        <v>8</v>
      </c>
      <c r="J9891">
        <v>4779.8</v>
      </c>
      <c r="K9891" t="str">
        <f t="shared" si="154"/>
        <v>Low Risk</v>
      </c>
    </row>
    <row r="9892" spans="1:11" x14ac:dyDescent="0.25">
      <c r="A9892">
        <v>9891</v>
      </c>
      <c r="B9892">
        <v>30</v>
      </c>
      <c r="C9892" t="s">
        <v>13</v>
      </c>
      <c r="D9892" t="s">
        <v>16</v>
      </c>
      <c r="E9892" t="s">
        <v>17</v>
      </c>
      <c r="F9892">
        <v>785.07</v>
      </c>
      <c r="G9892">
        <v>1493.42</v>
      </c>
      <c r="H9892">
        <v>415</v>
      </c>
      <c r="I9892">
        <v>12</v>
      </c>
      <c r="J9892">
        <v>1024.78</v>
      </c>
      <c r="K9892" t="str">
        <f t="shared" si="154"/>
        <v>High Risk</v>
      </c>
    </row>
    <row r="9893" spans="1:11" x14ac:dyDescent="0.25">
      <c r="A9893">
        <v>9892</v>
      </c>
      <c r="B9893">
        <v>69</v>
      </c>
      <c r="C9893" t="s">
        <v>10</v>
      </c>
      <c r="D9893" t="s">
        <v>16</v>
      </c>
      <c r="E9893" t="s">
        <v>17</v>
      </c>
      <c r="F9893">
        <v>455.24</v>
      </c>
      <c r="G9893">
        <v>1562.31</v>
      </c>
      <c r="H9893">
        <v>422</v>
      </c>
      <c r="I9893">
        <v>10</v>
      </c>
      <c r="J9893">
        <v>500</v>
      </c>
      <c r="K9893" t="str">
        <f t="shared" si="154"/>
        <v>Moderate Risk</v>
      </c>
    </row>
    <row r="9894" spans="1:11" x14ac:dyDescent="0.25">
      <c r="A9894">
        <v>9893</v>
      </c>
      <c r="B9894">
        <v>19</v>
      </c>
      <c r="C9894" t="s">
        <v>10</v>
      </c>
      <c r="D9894" t="s">
        <v>16</v>
      </c>
      <c r="E9894" t="s">
        <v>152</v>
      </c>
      <c r="F9894">
        <v>3371.42</v>
      </c>
      <c r="G9894">
        <v>6327.73</v>
      </c>
      <c r="H9894">
        <v>640</v>
      </c>
      <c r="I9894">
        <v>8</v>
      </c>
      <c r="J9894">
        <v>11948.36</v>
      </c>
      <c r="K9894" t="str">
        <f t="shared" si="154"/>
        <v>Low Risk</v>
      </c>
    </row>
    <row r="9895" spans="1:11" x14ac:dyDescent="0.25">
      <c r="A9895">
        <v>9894</v>
      </c>
      <c r="B9895">
        <v>69</v>
      </c>
      <c r="C9895" t="s">
        <v>13</v>
      </c>
      <c r="D9895" t="s">
        <v>11</v>
      </c>
      <c r="E9895" t="s">
        <v>12</v>
      </c>
      <c r="F9895">
        <v>1421.16</v>
      </c>
      <c r="G9895">
        <v>3151.32</v>
      </c>
      <c r="H9895">
        <v>598</v>
      </c>
      <c r="I9895">
        <v>6</v>
      </c>
      <c r="J9895">
        <v>2680.75</v>
      </c>
      <c r="K9895" t="str">
        <f t="shared" si="154"/>
        <v>Low Risk</v>
      </c>
    </row>
    <row r="9896" spans="1:11" x14ac:dyDescent="0.25">
      <c r="A9896">
        <v>9895</v>
      </c>
      <c r="B9896">
        <v>45</v>
      </c>
      <c r="C9896" t="s">
        <v>13</v>
      </c>
      <c r="D9896" t="s">
        <v>19</v>
      </c>
      <c r="E9896" t="s">
        <v>15</v>
      </c>
      <c r="F9896">
        <v>3788.6</v>
      </c>
      <c r="G9896">
        <v>7397.47</v>
      </c>
      <c r="H9896">
        <v>731</v>
      </c>
      <c r="I9896">
        <v>10</v>
      </c>
      <c r="J9896">
        <v>14912.73</v>
      </c>
      <c r="K9896" t="str">
        <f t="shared" si="154"/>
        <v>Low Risk</v>
      </c>
    </row>
    <row r="9897" spans="1:11" x14ac:dyDescent="0.25">
      <c r="A9897">
        <v>9896</v>
      </c>
      <c r="B9897">
        <v>60</v>
      </c>
      <c r="C9897" t="s">
        <v>10</v>
      </c>
      <c r="D9897" t="s">
        <v>18</v>
      </c>
      <c r="E9897" t="s">
        <v>20</v>
      </c>
      <c r="F9897">
        <v>1824.84</v>
      </c>
      <c r="G9897">
        <v>2565.1799999999998</v>
      </c>
      <c r="H9897">
        <v>655</v>
      </c>
      <c r="I9897">
        <v>2</v>
      </c>
      <c r="J9897">
        <v>4897.38</v>
      </c>
      <c r="K9897" t="str">
        <f t="shared" si="154"/>
        <v>Low Risk</v>
      </c>
    </row>
    <row r="9898" spans="1:11" x14ac:dyDescent="0.25">
      <c r="A9898">
        <v>9897</v>
      </c>
      <c r="B9898">
        <v>43</v>
      </c>
      <c r="C9898" t="s">
        <v>10</v>
      </c>
      <c r="D9898" t="s">
        <v>18</v>
      </c>
      <c r="E9898" t="s">
        <v>17</v>
      </c>
      <c r="F9898">
        <v>1260.8800000000001</v>
      </c>
      <c r="G9898">
        <v>3014.24</v>
      </c>
      <c r="H9898">
        <v>576</v>
      </c>
      <c r="I9898">
        <v>7</v>
      </c>
      <c r="J9898">
        <v>4015.12</v>
      </c>
      <c r="K9898" t="str">
        <f t="shared" si="154"/>
        <v>Low Risk</v>
      </c>
    </row>
    <row r="9899" spans="1:11" x14ac:dyDescent="0.25">
      <c r="A9899">
        <v>9898</v>
      </c>
      <c r="B9899">
        <v>39</v>
      </c>
      <c r="C9899" t="s">
        <v>13</v>
      </c>
      <c r="D9899" t="s">
        <v>14</v>
      </c>
      <c r="E9899" t="s">
        <v>15</v>
      </c>
      <c r="F9899">
        <v>933.78</v>
      </c>
      <c r="G9899">
        <v>2281.67</v>
      </c>
      <c r="H9899">
        <v>515</v>
      </c>
      <c r="I9899">
        <v>11</v>
      </c>
      <c r="J9899">
        <v>2388.5100000000002</v>
      </c>
      <c r="K9899" t="str">
        <f t="shared" si="154"/>
        <v>Moderate Risk</v>
      </c>
    </row>
    <row r="9900" spans="1:11" x14ac:dyDescent="0.25">
      <c r="A9900">
        <v>9899</v>
      </c>
      <c r="B9900">
        <v>64</v>
      </c>
      <c r="C9900" t="s">
        <v>10</v>
      </c>
      <c r="D9900" t="s">
        <v>16</v>
      </c>
      <c r="E9900" t="s">
        <v>21</v>
      </c>
      <c r="F9900">
        <v>1191.3800000000001</v>
      </c>
      <c r="G9900">
        <v>1752.09</v>
      </c>
      <c r="H9900">
        <v>512</v>
      </c>
      <c r="I9900">
        <v>5</v>
      </c>
      <c r="J9900">
        <v>4331.3100000000004</v>
      </c>
      <c r="K9900" t="str">
        <f t="shared" si="154"/>
        <v>Low Risk</v>
      </c>
    </row>
    <row r="9901" spans="1:11" x14ac:dyDescent="0.25">
      <c r="A9901">
        <v>9900</v>
      </c>
      <c r="B9901">
        <v>60</v>
      </c>
      <c r="C9901" t="s">
        <v>13</v>
      </c>
      <c r="D9901" t="s">
        <v>16</v>
      </c>
      <c r="E9901" t="s">
        <v>15</v>
      </c>
      <c r="F9901">
        <v>2452.63</v>
      </c>
      <c r="G9901">
        <v>4359.07</v>
      </c>
      <c r="H9901">
        <v>595</v>
      </c>
      <c r="I9901">
        <v>10</v>
      </c>
      <c r="J9901">
        <v>9961.25</v>
      </c>
      <c r="K9901" t="str">
        <f t="shared" si="154"/>
        <v>Low Risk</v>
      </c>
    </row>
    <row r="9902" spans="1:11" x14ac:dyDescent="0.25">
      <c r="A9902">
        <v>9901</v>
      </c>
      <c r="B9902">
        <v>72</v>
      </c>
      <c r="C9902" t="s">
        <v>10</v>
      </c>
      <c r="D9902" t="s">
        <v>18</v>
      </c>
      <c r="E9902" t="s">
        <v>21</v>
      </c>
      <c r="F9902">
        <v>2958.12</v>
      </c>
      <c r="G9902">
        <v>5984.41</v>
      </c>
      <c r="H9902">
        <v>712</v>
      </c>
      <c r="I9902">
        <v>5</v>
      </c>
      <c r="J9902">
        <v>12613.28</v>
      </c>
      <c r="K9902" t="str">
        <f t="shared" si="154"/>
        <v>Low Risk</v>
      </c>
    </row>
    <row r="9903" spans="1:11" x14ac:dyDescent="0.25">
      <c r="A9903">
        <v>9902</v>
      </c>
      <c r="B9903">
        <v>20</v>
      </c>
      <c r="C9903" t="s">
        <v>10</v>
      </c>
      <c r="D9903" t="s">
        <v>19</v>
      </c>
      <c r="E9903" t="s">
        <v>17</v>
      </c>
      <c r="F9903">
        <v>4253.6499999999996</v>
      </c>
      <c r="G9903">
        <v>8684.7999999999993</v>
      </c>
      <c r="H9903">
        <v>576</v>
      </c>
      <c r="I9903">
        <v>7</v>
      </c>
      <c r="J9903">
        <v>13135.05</v>
      </c>
      <c r="K9903" t="str">
        <f t="shared" si="154"/>
        <v>Low Risk</v>
      </c>
    </row>
    <row r="9904" spans="1:11" x14ac:dyDescent="0.25">
      <c r="A9904">
        <v>9903</v>
      </c>
      <c r="B9904">
        <v>52</v>
      </c>
      <c r="C9904" t="s">
        <v>13</v>
      </c>
      <c r="D9904" t="s">
        <v>18</v>
      </c>
      <c r="E9904" t="s">
        <v>21</v>
      </c>
      <c r="F9904">
        <v>2914.59</v>
      </c>
      <c r="G9904">
        <v>5101.99</v>
      </c>
      <c r="H9904">
        <v>651</v>
      </c>
      <c r="I9904">
        <v>5</v>
      </c>
      <c r="J9904">
        <v>8543.27</v>
      </c>
      <c r="K9904" t="str">
        <f t="shared" si="154"/>
        <v>Low Risk</v>
      </c>
    </row>
    <row r="9905" spans="1:11" x14ac:dyDescent="0.25">
      <c r="A9905">
        <v>9904</v>
      </c>
      <c r="B9905">
        <v>75</v>
      </c>
      <c r="C9905" t="s">
        <v>13</v>
      </c>
      <c r="D9905" t="s">
        <v>11</v>
      </c>
      <c r="E9905" t="s">
        <v>12</v>
      </c>
      <c r="F9905">
        <v>667.59</v>
      </c>
      <c r="G9905">
        <v>1514.07</v>
      </c>
      <c r="H9905">
        <v>576</v>
      </c>
      <c r="I9905">
        <v>7</v>
      </c>
      <c r="J9905">
        <v>805.28</v>
      </c>
      <c r="K9905" t="str">
        <f t="shared" si="154"/>
        <v>Low Risk</v>
      </c>
    </row>
    <row r="9906" spans="1:11" x14ac:dyDescent="0.25">
      <c r="A9906">
        <v>9905</v>
      </c>
      <c r="B9906">
        <v>29</v>
      </c>
      <c r="C9906" t="s">
        <v>13</v>
      </c>
      <c r="D9906" t="s">
        <v>18</v>
      </c>
      <c r="E9906" t="s">
        <v>12</v>
      </c>
      <c r="F9906">
        <v>1985.57</v>
      </c>
      <c r="G9906">
        <v>4663.04</v>
      </c>
      <c r="H9906">
        <v>488</v>
      </c>
      <c r="I9906">
        <v>6</v>
      </c>
      <c r="J9906">
        <v>6077.69</v>
      </c>
      <c r="K9906" t="str">
        <f t="shared" si="154"/>
        <v>Moderate Risk</v>
      </c>
    </row>
    <row r="9907" spans="1:11" x14ac:dyDescent="0.25">
      <c r="A9907">
        <v>9906</v>
      </c>
      <c r="B9907">
        <v>41</v>
      </c>
      <c r="C9907" t="s">
        <v>10</v>
      </c>
      <c r="D9907" t="s">
        <v>14</v>
      </c>
      <c r="E9907" t="s">
        <v>15</v>
      </c>
      <c r="F9907">
        <v>828.32</v>
      </c>
      <c r="G9907">
        <v>1082.4000000000001</v>
      </c>
      <c r="H9907">
        <v>413</v>
      </c>
      <c r="I9907">
        <v>5</v>
      </c>
      <c r="J9907">
        <v>5195.28</v>
      </c>
      <c r="K9907" t="str">
        <f t="shared" si="154"/>
        <v>Moderate Risk</v>
      </c>
    </row>
    <row r="9908" spans="1:11" x14ac:dyDescent="0.25">
      <c r="A9908">
        <v>9907</v>
      </c>
      <c r="B9908">
        <v>22</v>
      </c>
      <c r="C9908" t="s">
        <v>13</v>
      </c>
      <c r="D9908" t="s">
        <v>11</v>
      </c>
      <c r="E9908" t="s">
        <v>17</v>
      </c>
      <c r="F9908">
        <v>1554.66</v>
      </c>
      <c r="G9908">
        <v>4033.97</v>
      </c>
      <c r="H9908">
        <v>457</v>
      </c>
      <c r="I9908">
        <v>16</v>
      </c>
      <c r="J9908">
        <v>7855.93</v>
      </c>
      <c r="K9908" t="str">
        <f t="shared" si="154"/>
        <v>High Risk</v>
      </c>
    </row>
    <row r="9909" spans="1:11" x14ac:dyDescent="0.25">
      <c r="A9909">
        <v>9908</v>
      </c>
      <c r="B9909">
        <v>37</v>
      </c>
      <c r="C9909" t="s">
        <v>13</v>
      </c>
      <c r="D9909" t="s">
        <v>14</v>
      </c>
      <c r="E9909" t="s">
        <v>21</v>
      </c>
      <c r="F9909">
        <v>1772.2249999999999</v>
      </c>
      <c r="G9909">
        <v>897.49</v>
      </c>
      <c r="H9909">
        <v>462</v>
      </c>
      <c r="I9909">
        <v>6</v>
      </c>
      <c r="J9909">
        <v>1978.79</v>
      </c>
      <c r="K9909" t="str">
        <f t="shared" si="154"/>
        <v>Moderate Risk</v>
      </c>
    </row>
    <row r="9910" spans="1:11" x14ac:dyDescent="0.25">
      <c r="A9910">
        <v>9909</v>
      </c>
      <c r="B9910">
        <v>56</v>
      </c>
      <c r="C9910" t="s">
        <v>13</v>
      </c>
      <c r="D9910" t="s">
        <v>18</v>
      </c>
      <c r="E9910" t="s">
        <v>17</v>
      </c>
      <c r="F9910">
        <v>2836.26</v>
      </c>
      <c r="G9910">
        <v>4967.99</v>
      </c>
      <c r="H9910">
        <v>589</v>
      </c>
      <c r="I9910">
        <v>7</v>
      </c>
      <c r="J9910">
        <v>6841.44</v>
      </c>
      <c r="K9910" t="str">
        <f t="shared" si="154"/>
        <v>Low Risk</v>
      </c>
    </row>
    <row r="9911" spans="1:11" x14ac:dyDescent="0.25">
      <c r="A9911">
        <v>9910</v>
      </c>
      <c r="B9911">
        <v>56</v>
      </c>
      <c r="C9911" t="s">
        <v>13</v>
      </c>
      <c r="D9911" t="s">
        <v>18</v>
      </c>
      <c r="E9911" t="s">
        <v>21</v>
      </c>
      <c r="F9911">
        <v>2898.03</v>
      </c>
      <c r="G9911">
        <v>5827.01</v>
      </c>
      <c r="H9911">
        <v>690</v>
      </c>
      <c r="I9911">
        <v>4</v>
      </c>
      <c r="J9911">
        <v>9776.4699999999993</v>
      </c>
      <c r="K9911" t="str">
        <f t="shared" si="154"/>
        <v>Low Risk</v>
      </c>
    </row>
    <row r="9912" spans="1:11" x14ac:dyDescent="0.25">
      <c r="A9912">
        <v>9911</v>
      </c>
      <c r="B9912">
        <v>30</v>
      </c>
      <c r="C9912" t="s">
        <v>10</v>
      </c>
      <c r="D9912" t="s">
        <v>11</v>
      </c>
      <c r="E9912" t="s">
        <v>12</v>
      </c>
      <c r="F9912">
        <v>1306.25</v>
      </c>
      <c r="G9912">
        <v>3304.24</v>
      </c>
      <c r="H9912">
        <v>551</v>
      </c>
      <c r="I9912">
        <v>1</v>
      </c>
      <c r="J9912">
        <v>3193.6</v>
      </c>
      <c r="K9912" t="str">
        <f t="shared" si="154"/>
        <v>Low Risk</v>
      </c>
    </row>
    <row r="9913" spans="1:11" x14ac:dyDescent="0.25">
      <c r="A9913">
        <v>9912</v>
      </c>
      <c r="B9913">
        <v>58</v>
      </c>
      <c r="C9913" t="s">
        <v>10</v>
      </c>
      <c r="D9913" t="s">
        <v>11</v>
      </c>
      <c r="E9913" t="s">
        <v>20</v>
      </c>
      <c r="F9913">
        <v>1772.2249999999999</v>
      </c>
      <c r="G9913">
        <v>3329.9</v>
      </c>
      <c r="H9913">
        <v>540</v>
      </c>
      <c r="I9913">
        <v>10</v>
      </c>
      <c r="J9913">
        <v>4784.6899999999996</v>
      </c>
      <c r="K9913" t="str">
        <f t="shared" si="154"/>
        <v>Low Risk</v>
      </c>
    </row>
    <row r="9914" spans="1:11" x14ac:dyDescent="0.25">
      <c r="A9914">
        <v>9913</v>
      </c>
      <c r="B9914">
        <v>74</v>
      </c>
      <c r="C9914" t="s">
        <v>13</v>
      </c>
      <c r="D9914" t="s">
        <v>19</v>
      </c>
      <c r="E9914" t="s">
        <v>17</v>
      </c>
      <c r="F9914">
        <v>4158.45</v>
      </c>
      <c r="G9914">
        <v>6011.57</v>
      </c>
      <c r="H9914">
        <v>652</v>
      </c>
      <c r="I9914">
        <v>8</v>
      </c>
      <c r="J9914">
        <v>12375.34</v>
      </c>
      <c r="K9914" t="str">
        <f t="shared" si="154"/>
        <v>Low Risk</v>
      </c>
    </row>
    <row r="9915" spans="1:11" x14ac:dyDescent="0.25">
      <c r="A9915">
        <v>9914</v>
      </c>
      <c r="B9915">
        <v>70</v>
      </c>
      <c r="C9915" t="s">
        <v>13</v>
      </c>
      <c r="D9915" t="s">
        <v>16</v>
      </c>
      <c r="E9915" t="s">
        <v>17</v>
      </c>
      <c r="F9915">
        <v>2009.46</v>
      </c>
      <c r="G9915">
        <v>3460.98</v>
      </c>
      <c r="H9915">
        <v>575</v>
      </c>
      <c r="I9915">
        <v>5</v>
      </c>
      <c r="J9915">
        <v>3879.49</v>
      </c>
      <c r="K9915" t="str">
        <f t="shared" si="154"/>
        <v>Low Risk</v>
      </c>
    </row>
    <row r="9916" spans="1:11" x14ac:dyDescent="0.25">
      <c r="A9916">
        <v>9915</v>
      </c>
      <c r="B9916">
        <v>62</v>
      </c>
      <c r="C9916" t="s">
        <v>10</v>
      </c>
      <c r="D9916" t="s">
        <v>11</v>
      </c>
      <c r="E9916" t="s">
        <v>21</v>
      </c>
      <c r="F9916">
        <v>1831.45</v>
      </c>
      <c r="G9916">
        <v>3116.34</v>
      </c>
      <c r="H9916">
        <v>568</v>
      </c>
      <c r="I9916">
        <v>9</v>
      </c>
      <c r="J9916">
        <v>7036.77</v>
      </c>
      <c r="K9916" t="str">
        <f t="shared" si="154"/>
        <v>Low Risk</v>
      </c>
    </row>
    <row r="9917" spans="1:11" x14ac:dyDescent="0.25">
      <c r="A9917">
        <v>9916</v>
      </c>
      <c r="B9917">
        <v>29</v>
      </c>
      <c r="C9917" t="s">
        <v>10</v>
      </c>
      <c r="D9917" t="s">
        <v>11</v>
      </c>
      <c r="E9917" t="s">
        <v>20</v>
      </c>
      <c r="F9917">
        <v>1969.8</v>
      </c>
      <c r="G9917">
        <v>3443.81</v>
      </c>
      <c r="H9917">
        <v>632</v>
      </c>
      <c r="I9917">
        <v>10</v>
      </c>
      <c r="J9917">
        <v>7542.94</v>
      </c>
      <c r="K9917" t="str">
        <f t="shared" si="154"/>
        <v>Low Risk</v>
      </c>
    </row>
    <row r="9918" spans="1:11" x14ac:dyDescent="0.25">
      <c r="A9918">
        <v>9917</v>
      </c>
      <c r="B9918">
        <v>30</v>
      </c>
      <c r="C9918" t="s">
        <v>13</v>
      </c>
      <c r="D9918" t="s">
        <v>16</v>
      </c>
      <c r="E9918" t="s">
        <v>20</v>
      </c>
      <c r="F9918">
        <v>1491.73</v>
      </c>
      <c r="G9918">
        <v>3664.35</v>
      </c>
      <c r="H9918">
        <v>525</v>
      </c>
      <c r="I9918">
        <v>9</v>
      </c>
      <c r="J9918">
        <v>2784.87</v>
      </c>
      <c r="K9918" t="str">
        <f t="shared" si="154"/>
        <v>Low Risk</v>
      </c>
    </row>
    <row r="9919" spans="1:11" x14ac:dyDescent="0.25">
      <c r="A9919">
        <v>9918</v>
      </c>
      <c r="B9919">
        <v>73</v>
      </c>
      <c r="C9919" t="s">
        <v>10</v>
      </c>
      <c r="D9919" t="s">
        <v>19</v>
      </c>
      <c r="E9919" t="s">
        <v>17</v>
      </c>
      <c r="F9919">
        <v>2508.92</v>
      </c>
      <c r="G9919">
        <v>3237.28</v>
      </c>
      <c r="H9919">
        <v>633</v>
      </c>
      <c r="I9919">
        <v>8</v>
      </c>
      <c r="J9919">
        <v>8053.4</v>
      </c>
      <c r="K9919" t="str">
        <f t="shared" si="154"/>
        <v>Low Risk</v>
      </c>
    </row>
    <row r="9920" spans="1:11" x14ac:dyDescent="0.25">
      <c r="A9920">
        <v>9919</v>
      </c>
      <c r="B9920">
        <v>27</v>
      </c>
      <c r="C9920" t="s">
        <v>13</v>
      </c>
      <c r="D9920" t="s">
        <v>11</v>
      </c>
      <c r="E9920" t="s">
        <v>15</v>
      </c>
      <c r="F9920">
        <v>1703.16</v>
      </c>
      <c r="G9920">
        <v>2996.75</v>
      </c>
      <c r="H9920">
        <v>541</v>
      </c>
      <c r="I9920">
        <v>11</v>
      </c>
      <c r="J9920">
        <v>6091.47</v>
      </c>
      <c r="K9920" t="str">
        <f t="shared" si="154"/>
        <v>Moderate Risk</v>
      </c>
    </row>
    <row r="9921" spans="1:11" x14ac:dyDescent="0.25">
      <c r="A9921">
        <v>9920</v>
      </c>
      <c r="B9921">
        <v>50</v>
      </c>
      <c r="C9921" t="s">
        <v>10</v>
      </c>
      <c r="D9921" t="s">
        <v>14</v>
      </c>
      <c r="E9921" t="s">
        <v>15</v>
      </c>
      <c r="F9921">
        <v>1772.2249999999999</v>
      </c>
      <c r="G9921">
        <v>1557.73</v>
      </c>
      <c r="H9921">
        <v>514</v>
      </c>
      <c r="I9921">
        <v>14</v>
      </c>
      <c r="J9921">
        <v>2068.9</v>
      </c>
      <c r="K9921" t="str">
        <f t="shared" si="154"/>
        <v>Moderate Risk</v>
      </c>
    </row>
    <row r="9922" spans="1:11" x14ac:dyDescent="0.25">
      <c r="A9922">
        <v>9921</v>
      </c>
      <c r="B9922">
        <v>74</v>
      </c>
      <c r="C9922" t="s">
        <v>13</v>
      </c>
      <c r="D9922" t="s">
        <v>11</v>
      </c>
      <c r="E9922" t="s">
        <v>21</v>
      </c>
      <c r="F9922">
        <v>1588.89</v>
      </c>
      <c r="G9922">
        <v>2679.47</v>
      </c>
      <c r="H9922">
        <v>596</v>
      </c>
      <c r="I9922">
        <v>4</v>
      </c>
      <c r="J9922">
        <v>5558.83</v>
      </c>
      <c r="K9922" t="str">
        <f t="shared" ref="K9922:K9985" si="155">IF(AND(H9922&lt;500,I9922&gt;10),"High Risk",IF(OR(H9922&lt;500,I9922&gt;10),"Moderate Risk","Low Risk"))</f>
        <v>Low Risk</v>
      </c>
    </row>
    <row r="9923" spans="1:11" x14ac:dyDescent="0.25">
      <c r="A9923">
        <v>9922</v>
      </c>
      <c r="B9923">
        <v>57</v>
      </c>
      <c r="C9923" t="s">
        <v>10</v>
      </c>
      <c r="D9923" t="s">
        <v>14</v>
      </c>
      <c r="E9923" t="s">
        <v>17</v>
      </c>
      <c r="F9923">
        <v>1163.8900000000001</v>
      </c>
      <c r="G9923">
        <v>1360.95</v>
      </c>
      <c r="H9923">
        <v>568</v>
      </c>
      <c r="I9923">
        <v>6</v>
      </c>
      <c r="J9923">
        <v>3868.5</v>
      </c>
      <c r="K9923" t="str">
        <f t="shared" si="155"/>
        <v>Low Risk</v>
      </c>
    </row>
    <row r="9924" spans="1:11" x14ac:dyDescent="0.25">
      <c r="A9924">
        <v>9923</v>
      </c>
      <c r="B9924">
        <v>71</v>
      </c>
      <c r="C9924" t="s">
        <v>10</v>
      </c>
      <c r="D9924" t="s">
        <v>16</v>
      </c>
      <c r="E9924" t="s">
        <v>17</v>
      </c>
      <c r="F9924">
        <v>4067.6</v>
      </c>
      <c r="G9924">
        <v>7508.28</v>
      </c>
      <c r="H9924">
        <v>727</v>
      </c>
      <c r="I9924">
        <v>5</v>
      </c>
      <c r="J9924">
        <v>17057.41</v>
      </c>
      <c r="K9924" t="str">
        <f t="shared" si="155"/>
        <v>Low Risk</v>
      </c>
    </row>
    <row r="9925" spans="1:11" x14ac:dyDescent="0.25">
      <c r="A9925">
        <v>9924</v>
      </c>
      <c r="B9925">
        <v>33</v>
      </c>
      <c r="C9925" t="s">
        <v>10</v>
      </c>
      <c r="D9925" t="s">
        <v>18</v>
      </c>
      <c r="E9925" t="s">
        <v>20</v>
      </c>
      <c r="F9925">
        <v>3318.73</v>
      </c>
      <c r="G9925">
        <v>3237.28</v>
      </c>
      <c r="H9925">
        <v>576</v>
      </c>
      <c r="I9925">
        <v>9</v>
      </c>
      <c r="J9925">
        <v>9420.15</v>
      </c>
      <c r="K9925" t="str">
        <f t="shared" si="155"/>
        <v>Low Risk</v>
      </c>
    </row>
    <row r="9926" spans="1:11" x14ac:dyDescent="0.25">
      <c r="A9926">
        <v>9925</v>
      </c>
      <c r="B9926">
        <v>62</v>
      </c>
      <c r="C9926" t="s">
        <v>13</v>
      </c>
      <c r="D9926" t="s">
        <v>16</v>
      </c>
      <c r="E9926" t="s">
        <v>20</v>
      </c>
      <c r="F9926">
        <v>3261.53</v>
      </c>
      <c r="G9926">
        <v>5337.89</v>
      </c>
      <c r="H9926">
        <v>600</v>
      </c>
      <c r="I9926">
        <v>2</v>
      </c>
      <c r="J9926">
        <v>8969.99</v>
      </c>
      <c r="K9926" t="str">
        <f t="shared" si="155"/>
        <v>Low Risk</v>
      </c>
    </row>
    <row r="9927" spans="1:11" x14ac:dyDescent="0.25">
      <c r="A9927">
        <v>9926</v>
      </c>
      <c r="B9927">
        <v>52</v>
      </c>
      <c r="C9927" t="s">
        <v>13</v>
      </c>
      <c r="D9927" t="s">
        <v>19</v>
      </c>
      <c r="E9927" t="s">
        <v>21</v>
      </c>
      <c r="F9927">
        <v>4051.92</v>
      </c>
      <c r="G9927">
        <v>6902.37</v>
      </c>
      <c r="H9927">
        <v>692</v>
      </c>
      <c r="I9927">
        <v>7</v>
      </c>
      <c r="J9927">
        <v>13909.01</v>
      </c>
      <c r="K9927" t="str">
        <f t="shared" si="155"/>
        <v>Low Risk</v>
      </c>
    </row>
    <row r="9928" spans="1:11" x14ac:dyDescent="0.25">
      <c r="A9928">
        <v>9927</v>
      </c>
      <c r="B9928">
        <v>20</v>
      </c>
      <c r="C9928" t="s">
        <v>13</v>
      </c>
      <c r="D9928" t="s">
        <v>18</v>
      </c>
      <c r="E9928" t="s">
        <v>21</v>
      </c>
      <c r="F9928">
        <v>2614.23</v>
      </c>
      <c r="G9928">
        <v>4242.1499999999996</v>
      </c>
      <c r="H9928">
        <v>629</v>
      </c>
      <c r="I9928">
        <v>5</v>
      </c>
      <c r="J9928">
        <v>8487.51</v>
      </c>
      <c r="K9928" t="str">
        <f t="shared" si="155"/>
        <v>Low Risk</v>
      </c>
    </row>
    <row r="9929" spans="1:11" x14ac:dyDescent="0.25">
      <c r="A9929">
        <v>9928</v>
      </c>
      <c r="B9929">
        <v>73</v>
      </c>
      <c r="C9929" t="s">
        <v>10</v>
      </c>
      <c r="D9929" t="s">
        <v>11</v>
      </c>
      <c r="E9929" t="s">
        <v>15</v>
      </c>
      <c r="F9929">
        <v>1772.2249999999999</v>
      </c>
      <c r="G9929">
        <v>2687.92</v>
      </c>
      <c r="H9929">
        <v>582</v>
      </c>
      <c r="I9929">
        <v>6</v>
      </c>
      <c r="J9929">
        <v>4125.05</v>
      </c>
      <c r="K9929" t="str">
        <f t="shared" si="155"/>
        <v>Low Risk</v>
      </c>
    </row>
    <row r="9930" spans="1:11" x14ac:dyDescent="0.25">
      <c r="A9930">
        <v>9929</v>
      </c>
      <c r="B9930">
        <v>22</v>
      </c>
      <c r="C9930" t="s">
        <v>13</v>
      </c>
      <c r="D9930" t="s">
        <v>11</v>
      </c>
      <c r="E9930" t="s">
        <v>12</v>
      </c>
      <c r="F9930">
        <v>1173.56</v>
      </c>
      <c r="G9930">
        <v>1488.31</v>
      </c>
      <c r="H9930">
        <v>576</v>
      </c>
      <c r="I9930">
        <v>6</v>
      </c>
      <c r="J9930">
        <v>2212.15</v>
      </c>
      <c r="K9930" t="str">
        <f t="shared" si="155"/>
        <v>Low Risk</v>
      </c>
    </row>
    <row r="9931" spans="1:11" x14ac:dyDescent="0.25">
      <c r="A9931">
        <v>9930</v>
      </c>
      <c r="B9931">
        <v>43</v>
      </c>
      <c r="C9931" t="s">
        <v>13</v>
      </c>
      <c r="D9931" t="s">
        <v>16</v>
      </c>
      <c r="E9931" t="s">
        <v>21</v>
      </c>
      <c r="F9931">
        <v>1079.9000000000001</v>
      </c>
      <c r="G9931">
        <v>754.47</v>
      </c>
      <c r="H9931">
        <v>567</v>
      </c>
      <c r="I9931">
        <v>9</v>
      </c>
      <c r="J9931">
        <v>2663.91</v>
      </c>
      <c r="K9931" t="str">
        <f t="shared" si="155"/>
        <v>Low Risk</v>
      </c>
    </row>
    <row r="9932" spans="1:11" x14ac:dyDescent="0.25">
      <c r="A9932">
        <v>9931</v>
      </c>
      <c r="B9932">
        <v>28</v>
      </c>
      <c r="C9932" t="s">
        <v>13</v>
      </c>
      <c r="D9932" t="s">
        <v>14</v>
      </c>
      <c r="E9932" t="s">
        <v>15</v>
      </c>
      <c r="F9932">
        <v>1516.45</v>
      </c>
      <c r="G9932">
        <v>4135.4799999999996</v>
      </c>
      <c r="H9932">
        <v>520</v>
      </c>
      <c r="I9932">
        <v>7</v>
      </c>
      <c r="J9932">
        <v>3076.34</v>
      </c>
      <c r="K9932" t="str">
        <f t="shared" si="155"/>
        <v>Low Risk</v>
      </c>
    </row>
    <row r="9933" spans="1:11" x14ac:dyDescent="0.25">
      <c r="A9933">
        <v>9932</v>
      </c>
      <c r="B9933">
        <v>24</v>
      </c>
      <c r="C9933" t="s">
        <v>13</v>
      </c>
      <c r="D9933" t="s">
        <v>16</v>
      </c>
      <c r="E9933" t="s">
        <v>17</v>
      </c>
      <c r="F9933">
        <v>2186.58</v>
      </c>
      <c r="G9933">
        <v>4089.95</v>
      </c>
      <c r="H9933">
        <v>534</v>
      </c>
      <c r="I9933">
        <v>6</v>
      </c>
      <c r="J9933">
        <v>6328.78</v>
      </c>
      <c r="K9933" t="str">
        <f t="shared" si="155"/>
        <v>Low Risk</v>
      </c>
    </row>
    <row r="9934" spans="1:11" x14ac:dyDescent="0.25">
      <c r="A9934">
        <v>9933</v>
      </c>
      <c r="B9934">
        <v>70</v>
      </c>
      <c r="C9934" t="s">
        <v>10</v>
      </c>
      <c r="D9934" t="s">
        <v>11</v>
      </c>
      <c r="E9934" t="s">
        <v>21</v>
      </c>
      <c r="F9934">
        <v>3010.77</v>
      </c>
      <c r="G9934">
        <v>5334.14</v>
      </c>
      <c r="H9934">
        <v>670</v>
      </c>
      <c r="I9934">
        <v>10</v>
      </c>
      <c r="J9934">
        <v>10690.57</v>
      </c>
      <c r="K9934" t="str">
        <f t="shared" si="155"/>
        <v>Low Risk</v>
      </c>
    </row>
    <row r="9935" spans="1:11" x14ac:dyDescent="0.25">
      <c r="A9935">
        <v>9934</v>
      </c>
      <c r="B9935">
        <v>73</v>
      </c>
      <c r="C9935" t="s">
        <v>13</v>
      </c>
      <c r="D9935" t="s">
        <v>16</v>
      </c>
      <c r="E9935" t="s">
        <v>21</v>
      </c>
      <c r="F9935">
        <v>2812.68</v>
      </c>
      <c r="G9935">
        <v>5869.69</v>
      </c>
      <c r="H9935">
        <v>620</v>
      </c>
      <c r="I9935">
        <v>8</v>
      </c>
      <c r="J9935">
        <v>8472.8799999999992</v>
      </c>
      <c r="K9935" t="str">
        <f t="shared" si="155"/>
        <v>Low Risk</v>
      </c>
    </row>
    <row r="9936" spans="1:11" x14ac:dyDescent="0.25">
      <c r="A9936">
        <v>9935</v>
      </c>
      <c r="B9936">
        <v>27</v>
      </c>
      <c r="C9936" t="s">
        <v>13</v>
      </c>
      <c r="D9936" t="s">
        <v>16</v>
      </c>
      <c r="E9936" t="s">
        <v>152</v>
      </c>
      <c r="F9936">
        <v>1772.2249999999999</v>
      </c>
      <c r="G9936">
        <v>2801.87</v>
      </c>
      <c r="H9936">
        <v>454</v>
      </c>
      <c r="I9936">
        <v>10</v>
      </c>
      <c r="J9936">
        <v>4089.95</v>
      </c>
      <c r="K9936" t="str">
        <f t="shared" si="155"/>
        <v>Moderate Risk</v>
      </c>
    </row>
    <row r="9937" spans="1:11" x14ac:dyDescent="0.25">
      <c r="A9937">
        <v>9936</v>
      </c>
      <c r="B9937">
        <v>59</v>
      </c>
      <c r="C9937" t="s">
        <v>13</v>
      </c>
      <c r="D9937" t="s">
        <v>11</v>
      </c>
      <c r="E9937" t="s">
        <v>17</v>
      </c>
      <c r="F9937">
        <v>939.51</v>
      </c>
      <c r="G9937">
        <v>2182.73</v>
      </c>
      <c r="H9937">
        <v>505</v>
      </c>
      <c r="I9937">
        <v>8</v>
      </c>
      <c r="J9937">
        <v>3644.3</v>
      </c>
      <c r="K9937" t="str">
        <f t="shared" si="155"/>
        <v>Low Risk</v>
      </c>
    </row>
    <row r="9938" spans="1:11" x14ac:dyDescent="0.25">
      <c r="A9938">
        <v>9937</v>
      </c>
      <c r="B9938">
        <v>69</v>
      </c>
      <c r="C9938" t="s">
        <v>13</v>
      </c>
      <c r="D9938" t="s">
        <v>16</v>
      </c>
      <c r="E9938" t="s">
        <v>15</v>
      </c>
      <c r="F9938">
        <v>2219.56</v>
      </c>
      <c r="G9938">
        <v>4131.57</v>
      </c>
      <c r="H9938">
        <v>629</v>
      </c>
      <c r="I9938">
        <v>7</v>
      </c>
      <c r="J9938">
        <v>9004.51</v>
      </c>
      <c r="K9938" t="str">
        <f t="shared" si="155"/>
        <v>Low Risk</v>
      </c>
    </row>
    <row r="9939" spans="1:11" x14ac:dyDescent="0.25">
      <c r="A9939">
        <v>9938</v>
      </c>
      <c r="B9939">
        <v>51</v>
      </c>
      <c r="C9939" t="s">
        <v>10</v>
      </c>
      <c r="D9939" t="s">
        <v>11</v>
      </c>
      <c r="E9939" t="s">
        <v>20</v>
      </c>
      <c r="F9939">
        <v>1772.2249999999999</v>
      </c>
      <c r="G9939">
        <v>4184.26</v>
      </c>
      <c r="H9939">
        <v>528</v>
      </c>
      <c r="I9939">
        <v>9</v>
      </c>
      <c r="J9939">
        <v>5458.83</v>
      </c>
      <c r="K9939" t="str">
        <f t="shared" si="155"/>
        <v>Low Risk</v>
      </c>
    </row>
    <row r="9940" spans="1:11" x14ac:dyDescent="0.25">
      <c r="A9940">
        <v>9939</v>
      </c>
      <c r="B9940">
        <v>20</v>
      </c>
      <c r="C9940" t="s">
        <v>13</v>
      </c>
      <c r="D9940" t="s">
        <v>11</v>
      </c>
      <c r="E9940" t="s">
        <v>17</v>
      </c>
      <c r="F9940">
        <v>1772.2249999999999</v>
      </c>
      <c r="G9940">
        <v>4070.41</v>
      </c>
      <c r="H9940">
        <v>576</v>
      </c>
      <c r="I9940">
        <v>6</v>
      </c>
      <c r="J9940">
        <v>500</v>
      </c>
      <c r="K9940" t="str">
        <f t="shared" si="155"/>
        <v>Low Risk</v>
      </c>
    </row>
    <row r="9941" spans="1:11" x14ac:dyDescent="0.25">
      <c r="A9941">
        <v>9940</v>
      </c>
      <c r="B9941">
        <v>25</v>
      </c>
      <c r="C9941" t="s">
        <v>13</v>
      </c>
      <c r="D9941" t="s">
        <v>16</v>
      </c>
      <c r="E9941" t="s">
        <v>21</v>
      </c>
      <c r="F9941">
        <v>1772.2249999999999</v>
      </c>
      <c r="G9941">
        <v>5504.2</v>
      </c>
      <c r="H9941">
        <v>612</v>
      </c>
      <c r="I9941">
        <v>6</v>
      </c>
      <c r="J9941">
        <v>7272.46</v>
      </c>
      <c r="K9941" t="str">
        <f t="shared" si="155"/>
        <v>Low Risk</v>
      </c>
    </row>
    <row r="9942" spans="1:11" x14ac:dyDescent="0.25">
      <c r="A9942">
        <v>9941</v>
      </c>
      <c r="B9942">
        <v>48</v>
      </c>
      <c r="C9942" t="s">
        <v>10</v>
      </c>
      <c r="D9942" t="s">
        <v>11</v>
      </c>
      <c r="E9942" t="s">
        <v>20</v>
      </c>
      <c r="F9942">
        <v>889.94</v>
      </c>
      <c r="G9942">
        <v>0</v>
      </c>
      <c r="H9942">
        <v>543</v>
      </c>
      <c r="I9942">
        <v>8</v>
      </c>
      <c r="J9942">
        <v>500</v>
      </c>
      <c r="K9942" t="str">
        <f t="shared" si="155"/>
        <v>Low Risk</v>
      </c>
    </row>
    <row r="9943" spans="1:11" x14ac:dyDescent="0.25">
      <c r="A9943">
        <v>9942</v>
      </c>
      <c r="B9943">
        <v>28</v>
      </c>
      <c r="C9943" t="s">
        <v>13</v>
      </c>
      <c r="D9943" t="s">
        <v>18</v>
      </c>
      <c r="E9943" t="s">
        <v>15</v>
      </c>
      <c r="F9943">
        <v>1767.36</v>
      </c>
      <c r="G9943">
        <v>2698.84</v>
      </c>
      <c r="H9943">
        <v>593</v>
      </c>
      <c r="I9943">
        <v>11</v>
      </c>
      <c r="J9943">
        <v>5727.35</v>
      </c>
      <c r="K9943" t="str">
        <f t="shared" si="155"/>
        <v>Moderate Risk</v>
      </c>
    </row>
    <row r="9944" spans="1:11" x14ac:dyDescent="0.25">
      <c r="A9944">
        <v>9943</v>
      </c>
      <c r="B9944">
        <v>62</v>
      </c>
      <c r="C9944" t="s">
        <v>10</v>
      </c>
      <c r="D9944" t="s">
        <v>11</v>
      </c>
      <c r="E9944" t="s">
        <v>20</v>
      </c>
      <c r="F9944">
        <v>5630.89</v>
      </c>
      <c r="G9944">
        <v>9697.8799999999992</v>
      </c>
      <c r="H9944">
        <v>663</v>
      </c>
      <c r="I9944">
        <v>9</v>
      </c>
      <c r="J9944">
        <v>15914.76</v>
      </c>
      <c r="K9944" t="str">
        <f t="shared" si="155"/>
        <v>Low Risk</v>
      </c>
    </row>
    <row r="9945" spans="1:11" x14ac:dyDescent="0.25">
      <c r="A9945">
        <v>9944</v>
      </c>
      <c r="B9945">
        <v>24</v>
      </c>
      <c r="C9945" t="s">
        <v>10</v>
      </c>
      <c r="D9945" t="s">
        <v>16</v>
      </c>
      <c r="E9945" t="s">
        <v>15</v>
      </c>
      <c r="F9945">
        <v>1115.53</v>
      </c>
      <c r="G9945">
        <v>3077.96</v>
      </c>
      <c r="H9945">
        <v>564</v>
      </c>
      <c r="I9945">
        <v>5</v>
      </c>
      <c r="J9945">
        <v>5776.48</v>
      </c>
      <c r="K9945" t="str">
        <f t="shared" si="155"/>
        <v>Low Risk</v>
      </c>
    </row>
    <row r="9946" spans="1:11" x14ac:dyDescent="0.25">
      <c r="A9946">
        <v>9945</v>
      </c>
      <c r="B9946">
        <v>62</v>
      </c>
      <c r="C9946" t="s">
        <v>13</v>
      </c>
      <c r="D9946" t="s">
        <v>16</v>
      </c>
      <c r="E9946" t="s">
        <v>12</v>
      </c>
      <c r="F9946">
        <v>2284.11</v>
      </c>
      <c r="G9946">
        <v>3789.67</v>
      </c>
      <c r="H9946">
        <v>682</v>
      </c>
      <c r="I9946">
        <v>6</v>
      </c>
      <c r="J9946">
        <v>9912.7999999999993</v>
      </c>
      <c r="K9946" t="str">
        <f t="shared" si="155"/>
        <v>Low Risk</v>
      </c>
    </row>
    <row r="9947" spans="1:11" x14ac:dyDescent="0.25">
      <c r="A9947">
        <v>9946</v>
      </c>
      <c r="B9947">
        <v>19</v>
      </c>
      <c r="C9947" t="s">
        <v>10</v>
      </c>
      <c r="D9947" t="s">
        <v>11</v>
      </c>
      <c r="E9947" t="s">
        <v>12</v>
      </c>
      <c r="F9947">
        <v>2252.54</v>
      </c>
      <c r="G9947">
        <v>3795.66</v>
      </c>
      <c r="H9947">
        <v>616</v>
      </c>
      <c r="I9947">
        <v>6</v>
      </c>
      <c r="J9947">
        <v>4552.9399999999996</v>
      </c>
      <c r="K9947" t="str">
        <f t="shared" si="155"/>
        <v>Low Risk</v>
      </c>
    </row>
    <row r="9948" spans="1:11" x14ac:dyDescent="0.25">
      <c r="A9948">
        <v>9947</v>
      </c>
      <c r="B9948">
        <v>23</v>
      </c>
      <c r="C9948" t="s">
        <v>10</v>
      </c>
      <c r="D9948" t="s">
        <v>11</v>
      </c>
      <c r="E9948" t="s">
        <v>21</v>
      </c>
      <c r="F9948">
        <v>1772.2249999999999</v>
      </c>
      <c r="G9948">
        <v>3422.97</v>
      </c>
      <c r="H9948">
        <v>636</v>
      </c>
      <c r="I9948">
        <v>9</v>
      </c>
      <c r="J9948">
        <v>8326.81</v>
      </c>
      <c r="K9948" t="str">
        <f t="shared" si="155"/>
        <v>Low Risk</v>
      </c>
    </row>
    <row r="9949" spans="1:11" x14ac:dyDescent="0.25">
      <c r="A9949">
        <v>9948</v>
      </c>
      <c r="B9949">
        <v>58</v>
      </c>
      <c r="C9949" t="s">
        <v>10</v>
      </c>
      <c r="D9949" t="s">
        <v>16</v>
      </c>
      <c r="E9949" t="s">
        <v>12</v>
      </c>
      <c r="F9949">
        <v>2519.65</v>
      </c>
      <c r="G9949">
        <v>4277.41</v>
      </c>
      <c r="H9949">
        <v>576</v>
      </c>
      <c r="I9949">
        <v>7</v>
      </c>
      <c r="J9949">
        <v>7582.03</v>
      </c>
      <c r="K9949" t="str">
        <f t="shared" si="155"/>
        <v>Low Risk</v>
      </c>
    </row>
    <row r="9950" spans="1:11" x14ac:dyDescent="0.25">
      <c r="A9950">
        <v>9949</v>
      </c>
      <c r="B9950">
        <v>49</v>
      </c>
      <c r="C9950" t="s">
        <v>10</v>
      </c>
      <c r="D9950" t="s">
        <v>11</v>
      </c>
      <c r="E9950" t="s">
        <v>15</v>
      </c>
      <c r="F9950">
        <v>1772.2249999999999</v>
      </c>
      <c r="G9950">
        <v>3338.82</v>
      </c>
      <c r="H9950">
        <v>584</v>
      </c>
      <c r="I9950">
        <v>5</v>
      </c>
      <c r="J9950">
        <v>6497.37</v>
      </c>
      <c r="K9950" t="str">
        <f t="shared" si="155"/>
        <v>Low Risk</v>
      </c>
    </row>
    <row r="9951" spans="1:11" x14ac:dyDescent="0.25">
      <c r="A9951">
        <v>9950</v>
      </c>
      <c r="B9951">
        <v>37</v>
      </c>
      <c r="C9951" t="s">
        <v>10</v>
      </c>
      <c r="D9951" t="s">
        <v>14</v>
      </c>
      <c r="E9951" t="s">
        <v>12</v>
      </c>
      <c r="F9951">
        <v>1180.3699999999999</v>
      </c>
      <c r="G9951">
        <v>2581.4299999999998</v>
      </c>
      <c r="H9951">
        <v>550</v>
      </c>
      <c r="I9951">
        <v>12</v>
      </c>
      <c r="J9951">
        <v>5332.54</v>
      </c>
      <c r="K9951" t="str">
        <f t="shared" si="155"/>
        <v>Moderate Risk</v>
      </c>
    </row>
    <row r="9952" spans="1:11" x14ac:dyDescent="0.25">
      <c r="A9952">
        <v>9951</v>
      </c>
      <c r="B9952">
        <v>74</v>
      </c>
      <c r="C9952" t="s">
        <v>10</v>
      </c>
      <c r="D9952" t="s">
        <v>16</v>
      </c>
      <c r="E9952" t="s">
        <v>20</v>
      </c>
      <c r="F9952">
        <v>3655.33</v>
      </c>
      <c r="G9952">
        <v>3237.28</v>
      </c>
      <c r="H9952">
        <v>689</v>
      </c>
      <c r="I9952">
        <v>3</v>
      </c>
      <c r="J9952">
        <v>14343.67</v>
      </c>
      <c r="K9952" t="str">
        <f t="shared" si="155"/>
        <v>Low Risk</v>
      </c>
    </row>
    <row r="9953" spans="1:11" x14ac:dyDescent="0.25">
      <c r="A9953">
        <v>9952</v>
      </c>
      <c r="B9953">
        <v>51</v>
      </c>
      <c r="C9953" t="s">
        <v>10</v>
      </c>
      <c r="D9953" t="s">
        <v>11</v>
      </c>
      <c r="E9953" t="s">
        <v>12</v>
      </c>
      <c r="F9953">
        <v>2844.7</v>
      </c>
      <c r="G9953">
        <v>5008.71</v>
      </c>
      <c r="H9953">
        <v>610</v>
      </c>
      <c r="I9953">
        <v>7</v>
      </c>
      <c r="J9953">
        <v>11625.48</v>
      </c>
      <c r="K9953" t="str">
        <f t="shared" si="155"/>
        <v>Low Risk</v>
      </c>
    </row>
    <row r="9954" spans="1:11" x14ac:dyDescent="0.25">
      <c r="A9954">
        <v>9953</v>
      </c>
      <c r="B9954">
        <v>67</v>
      </c>
      <c r="C9954" t="s">
        <v>10</v>
      </c>
      <c r="D9954" t="s">
        <v>16</v>
      </c>
      <c r="E9954" t="s">
        <v>15</v>
      </c>
      <c r="F9954">
        <v>1772.2249999999999</v>
      </c>
      <c r="G9954">
        <v>4960.1000000000004</v>
      </c>
      <c r="H9954">
        <v>610</v>
      </c>
      <c r="I9954">
        <v>3</v>
      </c>
      <c r="J9954">
        <v>11907.49</v>
      </c>
      <c r="K9954" t="str">
        <f t="shared" si="155"/>
        <v>Low Risk</v>
      </c>
    </row>
    <row r="9955" spans="1:11" x14ac:dyDescent="0.25">
      <c r="A9955">
        <v>9954</v>
      </c>
      <c r="B9955">
        <v>33</v>
      </c>
      <c r="C9955" t="s">
        <v>13</v>
      </c>
      <c r="D9955" t="s">
        <v>18</v>
      </c>
      <c r="E9955" t="s">
        <v>15</v>
      </c>
      <c r="F9955">
        <v>4847.2</v>
      </c>
      <c r="G9955">
        <v>8911.7999999999993</v>
      </c>
      <c r="H9955">
        <v>710</v>
      </c>
      <c r="I9955">
        <v>3</v>
      </c>
      <c r="J9955">
        <v>17281.63</v>
      </c>
      <c r="K9955" t="str">
        <f t="shared" si="155"/>
        <v>Low Risk</v>
      </c>
    </row>
    <row r="9956" spans="1:11" x14ac:dyDescent="0.25">
      <c r="A9956">
        <v>9955</v>
      </c>
      <c r="B9956">
        <v>42</v>
      </c>
      <c r="C9956" t="s">
        <v>13</v>
      </c>
      <c r="D9956" t="s">
        <v>14</v>
      </c>
      <c r="E9956" t="s">
        <v>21</v>
      </c>
      <c r="F9956">
        <v>1843.59</v>
      </c>
      <c r="G9956">
        <v>1821.42</v>
      </c>
      <c r="H9956">
        <v>609</v>
      </c>
      <c r="I9956">
        <v>3</v>
      </c>
      <c r="J9956">
        <v>7589.95</v>
      </c>
      <c r="K9956" t="str">
        <f t="shared" si="155"/>
        <v>Low Risk</v>
      </c>
    </row>
    <row r="9957" spans="1:11" x14ac:dyDescent="0.25">
      <c r="A9957">
        <v>9956</v>
      </c>
      <c r="B9957">
        <v>29</v>
      </c>
      <c r="C9957" t="s">
        <v>13</v>
      </c>
      <c r="D9957" t="s">
        <v>11</v>
      </c>
      <c r="E9957" t="s">
        <v>17</v>
      </c>
      <c r="F9957">
        <v>1259.1099999999999</v>
      </c>
      <c r="G9957">
        <v>882.66</v>
      </c>
      <c r="H9957">
        <v>576</v>
      </c>
      <c r="I9957">
        <v>10</v>
      </c>
      <c r="J9957">
        <v>4458.3900000000003</v>
      </c>
      <c r="K9957" t="str">
        <f t="shared" si="155"/>
        <v>Low Risk</v>
      </c>
    </row>
    <row r="9958" spans="1:11" x14ac:dyDescent="0.25">
      <c r="A9958">
        <v>9957</v>
      </c>
      <c r="B9958">
        <v>24</v>
      </c>
      <c r="C9958" t="s">
        <v>13</v>
      </c>
      <c r="D9958" t="s">
        <v>11</v>
      </c>
      <c r="E9958" t="s">
        <v>20</v>
      </c>
      <c r="F9958">
        <v>1060.92</v>
      </c>
      <c r="G9958">
        <v>1107.52</v>
      </c>
      <c r="H9958">
        <v>576</v>
      </c>
      <c r="I9958">
        <v>13</v>
      </c>
      <c r="J9958">
        <v>5332.54</v>
      </c>
      <c r="K9958" t="str">
        <f t="shared" si="155"/>
        <v>Moderate Risk</v>
      </c>
    </row>
    <row r="9959" spans="1:11" x14ac:dyDescent="0.25">
      <c r="A9959">
        <v>9958</v>
      </c>
      <c r="B9959">
        <v>56</v>
      </c>
      <c r="C9959" t="s">
        <v>10</v>
      </c>
      <c r="D9959" t="s">
        <v>16</v>
      </c>
      <c r="E9959" t="s">
        <v>17</v>
      </c>
      <c r="F9959">
        <v>2186.41</v>
      </c>
      <c r="G9959">
        <v>4431.01</v>
      </c>
      <c r="H9959">
        <v>700</v>
      </c>
      <c r="I9959">
        <v>10</v>
      </c>
      <c r="J9959">
        <v>7229.66</v>
      </c>
      <c r="K9959" t="str">
        <f t="shared" si="155"/>
        <v>Low Risk</v>
      </c>
    </row>
    <row r="9960" spans="1:11" x14ac:dyDescent="0.25">
      <c r="A9960">
        <v>9959</v>
      </c>
      <c r="B9960">
        <v>34</v>
      </c>
      <c r="C9960" t="s">
        <v>13</v>
      </c>
      <c r="D9960" t="s">
        <v>11</v>
      </c>
      <c r="E9960" t="s">
        <v>17</v>
      </c>
      <c r="F9960">
        <v>1684.02</v>
      </c>
      <c r="G9960">
        <v>1694.85</v>
      </c>
      <c r="H9960">
        <v>589</v>
      </c>
      <c r="I9960">
        <v>6</v>
      </c>
      <c r="J9960">
        <v>3054.5</v>
      </c>
      <c r="K9960" t="str">
        <f t="shared" si="155"/>
        <v>Low Risk</v>
      </c>
    </row>
    <row r="9961" spans="1:11" x14ac:dyDescent="0.25">
      <c r="A9961">
        <v>9960</v>
      </c>
      <c r="B9961">
        <v>62</v>
      </c>
      <c r="C9961" t="s">
        <v>13</v>
      </c>
      <c r="D9961" t="s">
        <v>11</v>
      </c>
      <c r="E9961" t="s">
        <v>15</v>
      </c>
      <c r="F9961">
        <v>1921.43</v>
      </c>
      <c r="G9961">
        <v>4223.3100000000004</v>
      </c>
      <c r="H9961">
        <v>580</v>
      </c>
      <c r="I9961">
        <v>8</v>
      </c>
      <c r="J9961">
        <v>4856.0200000000004</v>
      </c>
      <c r="K9961" t="str">
        <f t="shared" si="155"/>
        <v>Low Risk</v>
      </c>
    </row>
    <row r="9962" spans="1:11" x14ac:dyDescent="0.25">
      <c r="A9962">
        <v>9961</v>
      </c>
      <c r="B9962">
        <v>28</v>
      </c>
      <c r="C9962" t="s">
        <v>10</v>
      </c>
      <c r="D9962" t="s">
        <v>14</v>
      </c>
      <c r="E9962" t="s">
        <v>15</v>
      </c>
      <c r="F9962">
        <v>2327.39</v>
      </c>
      <c r="G9962">
        <v>4282.12</v>
      </c>
      <c r="H9962">
        <v>645</v>
      </c>
      <c r="I9962">
        <v>3</v>
      </c>
      <c r="J9962">
        <v>6820.14</v>
      </c>
      <c r="K9962" t="str">
        <f t="shared" si="155"/>
        <v>Low Risk</v>
      </c>
    </row>
    <row r="9963" spans="1:11" x14ac:dyDescent="0.25">
      <c r="A9963">
        <v>9962</v>
      </c>
      <c r="B9963">
        <v>23</v>
      </c>
      <c r="C9963" t="s">
        <v>10</v>
      </c>
      <c r="D9963" t="s">
        <v>14</v>
      </c>
      <c r="E9963" t="s">
        <v>15</v>
      </c>
      <c r="F9963">
        <v>975.22</v>
      </c>
      <c r="G9963">
        <v>879.08</v>
      </c>
      <c r="H9963">
        <v>517</v>
      </c>
      <c r="I9963">
        <v>10</v>
      </c>
      <c r="J9963">
        <v>5332.54</v>
      </c>
      <c r="K9963" t="str">
        <f t="shared" si="155"/>
        <v>Low Risk</v>
      </c>
    </row>
    <row r="9964" spans="1:11" x14ac:dyDescent="0.25">
      <c r="A9964">
        <v>9963</v>
      </c>
      <c r="B9964">
        <v>40</v>
      </c>
      <c r="C9964" t="s">
        <v>10</v>
      </c>
      <c r="D9964" t="s">
        <v>16</v>
      </c>
      <c r="E9964" t="s">
        <v>21</v>
      </c>
      <c r="F9964">
        <v>1675.5</v>
      </c>
      <c r="G9964">
        <v>3423.73</v>
      </c>
      <c r="H9964">
        <v>574</v>
      </c>
      <c r="I9964">
        <v>6</v>
      </c>
      <c r="J9964">
        <v>4238.05</v>
      </c>
      <c r="K9964" t="str">
        <f t="shared" si="155"/>
        <v>Low Risk</v>
      </c>
    </row>
    <row r="9965" spans="1:11" x14ac:dyDescent="0.25">
      <c r="A9965">
        <v>9964</v>
      </c>
      <c r="B9965">
        <v>44</v>
      </c>
      <c r="C9965" t="s">
        <v>13</v>
      </c>
      <c r="D9965" t="s">
        <v>11</v>
      </c>
      <c r="E9965" t="s">
        <v>17</v>
      </c>
      <c r="F9965">
        <v>1772.2249999999999</v>
      </c>
      <c r="G9965">
        <v>2354.1999999999998</v>
      </c>
      <c r="H9965">
        <v>580</v>
      </c>
      <c r="I9965">
        <v>12</v>
      </c>
      <c r="J9965">
        <v>3164.7</v>
      </c>
      <c r="K9965" t="str">
        <f t="shared" si="155"/>
        <v>Moderate Risk</v>
      </c>
    </row>
    <row r="9966" spans="1:11" x14ac:dyDescent="0.25">
      <c r="A9966">
        <v>9965</v>
      </c>
      <c r="B9966">
        <v>63</v>
      </c>
      <c r="C9966" t="s">
        <v>10</v>
      </c>
      <c r="D9966" t="s">
        <v>14</v>
      </c>
      <c r="E9966" t="s">
        <v>12</v>
      </c>
      <c r="F9966">
        <v>1169.78</v>
      </c>
      <c r="G9966">
        <v>2114.8000000000002</v>
      </c>
      <c r="H9966">
        <v>496</v>
      </c>
      <c r="I9966">
        <v>13</v>
      </c>
      <c r="J9966">
        <v>3873.96</v>
      </c>
      <c r="K9966" t="str">
        <f t="shared" si="155"/>
        <v>High Risk</v>
      </c>
    </row>
    <row r="9967" spans="1:11" x14ac:dyDescent="0.25">
      <c r="A9967">
        <v>9966</v>
      </c>
      <c r="B9967">
        <v>23</v>
      </c>
      <c r="C9967" t="s">
        <v>13</v>
      </c>
      <c r="D9967" t="s">
        <v>11</v>
      </c>
      <c r="E9967" t="s">
        <v>152</v>
      </c>
      <c r="F9967">
        <v>633.54999999999995</v>
      </c>
      <c r="G9967">
        <v>726.91</v>
      </c>
      <c r="H9967">
        <v>475</v>
      </c>
      <c r="I9967">
        <v>8</v>
      </c>
      <c r="J9967">
        <v>500</v>
      </c>
      <c r="K9967" t="str">
        <f t="shared" si="155"/>
        <v>Moderate Risk</v>
      </c>
    </row>
    <row r="9968" spans="1:11" x14ac:dyDescent="0.25">
      <c r="A9968">
        <v>9967</v>
      </c>
      <c r="B9968">
        <v>55</v>
      </c>
      <c r="C9968" t="s">
        <v>10</v>
      </c>
      <c r="D9968" t="s">
        <v>14</v>
      </c>
      <c r="E9968" t="s">
        <v>20</v>
      </c>
      <c r="F9968">
        <v>1772.2249999999999</v>
      </c>
      <c r="G9968">
        <v>2594.77</v>
      </c>
      <c r="H9968">
        <v>469</v>
      </c>
      <c r="I9968">
        <v>8</v>
      </c>
      <c r="J9968">
        <v>4999.42</v>
      </c>
      <c r="K9968" t="str">
        <f t="shared" si="155"/>
        <v>Moderate Risk</v>
      </c>
    </row>
    <row r="9969" spans="1:11" x14ac:dyDescent="0.25">
      <c r="A9969">
        <v>9968</v>
      </c>
      <c r="B9969">
        <v>19</v>
      </c>
      <c r="C9969" t="s">
        <v>10</v>
      </c>
      <c r="D9969" t="s">
        <v>14</v>
      </c>
      <c r="E9969" t="s">
        <v>21</v>
      </c>
      <c r="F9969">
        <v>1772.2249999999999</v>
      </c>
      <c r="G9969">
        <v>1979.26</v>
      </c>
      <c r="H9969">
        <v>488</v>
      </c>
      <c r="I9969">
        <v>9</v>
      </c>
      <c r="J9969">
        <v>500</v>
      </c>
      <c r="K9969" t="str">
        <f t="shared" si="155"/>
        <v>Moderate Risk</v>
      </c>
    </row>
    <row r="9970" spans="1:11" x14ac:dyDescent="0.25">
      <c r="A9970">
        <v>9969</v>
      </c>
      <c r="B9970">
        <v>39</v>
      </c>
      <c r="C9970" t="s">
        <v>13</v>
      </c>
      <c r="D9970" t="s">
        <v>11</v>
      </c>
      <c r="E9970" t="s">
        <v>12</v>
      </c>
      <c r="F9970">
        <v>2761.71</v>
      </c>
      <c r="G9970">
        <v>5774.65</v>
      </c>
      <c r="H9970">
        <v>670</v>
      </c>
      <c r="I9970">
        <v>6</v>
      </c>
      <c r="J9970">
        <v>10226.92</v>
      </c>
      <c r="K9970" t="str">
        <f t="shared" si="155"/>
        <v>Low Risk</v>
      </c>
    </row>
    <row r="9971" spans="1:11" x14ac:dyDescent="0.25">
      <c r="A9971">
        <v>9970</v>
      </c>
      <c r="B9971">
        <v>37</v>
      </c>
      <c r="C9971" t="s">
        <v>13</v>
      </c>
      <c r="D9971" t="s">
        <v>14</v>
      </c>
      <c r="E9971" t="s">
        <v>12</v>
      </c>
      <c r="F9971">
        <v>819.39</v>
      </c>
      <c r="G9971">
        <v>2469.5700000000002</v>
      </c>
      <c r="H9971">
        <v>448</v>
      </c>
      <c r="I9971">
        <v>8</v>
      </c>
      <c r="J9971">
        <v>711.77</v>
      </c>
      <c r="K9971" t="str">
        <f t="shared" si="155"/>
        <v>Moderate Risk</v>
      </c>
    </row>
    <row r="9972" spans="1:11" x14ac:dyDescent="0.25">
      <c r="A9972">
        <v>9971</v>
      </c>
      <c r="B9972">
        <v>42</v>
      </c>
      <c r="C9972" t="s">
        <v>10</v>
      </c>
      <c r="D9972" t="s">
        <v>18</v>
      </c>
      <c r="E9972" t="s">
        <v>17</v>
      </c>
      <c r="F9972">
        <v>2356.39</v>
      </c>
      <c r="G9972">
        <v>4830.68</v>
      </c>
      <c r="H9972">
        <v>544</v>
      </c>
      <c r="I9972">
        <v>8</v>
      </c>
      <c r="J9972">
        <v>5649.63</v>
      </c>
      <c r="K9972" t="str">
        <f t="shared" si="155"/>
        <v>Low Risk</v>
      </c>
    </row>
    <row r="9973" spans="1:11" x14ac:dyDescent="0.25">
      <c r="A9973">
        <v>9972</v>
      </c>
      <c r="B9973">
        <v>32</v>
      </c>
      <c r="C9973" t="s">
        <v>13</v>
      </c>
      <c r="D9973" t="s">
        <v>14</v>
      </c>
      <c r="E9973" t="s">
        <v>21</v>
      </c>
      <c r="F9973">
        <v>1204.83</v>
      </c>
      <c r="G9973">
        <v>2402.04</v>
      </c>
      <c r="H9973">
        <v>576</v>
      </c>
      <c r="I9973">
        <v>8</v>
      </c>
      <c r="J9973">
        <v>4044.95</v>
      </c>
      <c r="K9973" t="str">
        <f t="shared" si="155"/>
        <v>Low Risk</v>
      </c>
    </row>
    <row r="9974" spans="1:11" x14ac:dyDescent="0.25">
      <c r="A9974">
        <v>9973</v>
      </c>
      <c r="B9974">
        <v>66</v>
      </c>
      <c r="C9974" t="s">
        <v>10</v>
      </c>
      <c r="D9974" t="s">
        <v>18</v>
      </c>
      <c r="E9974" t="s">
        <v>12</v>
      </c>
      <c r="F9974">
        <v>3148.03</v>
      </c>
      <c r="G9974">
        <v>4192.99</v>
      </c>
      <c r="H9974">
        <v>688</v>
      </c>
      <c r="I9974">
        <v>6</v>
      </c>
      <c r="J9974">
        <v>11691.26</v>
      </c>
      <c r="K9974" t="str">
        <f t="shared" si="155"/>
        <v>Low Risk</v>
      </c>
    </row>
    <row r="9975" spans="1:11" x14ac:dyDescent="0.25">
      <c r="A9975">
        <v>9974</v>
      </c>
      <c r="B9975">
        <v>46</v>
      </c>
      <c r="C9975" t="s">
        <v>13</v>
      </c>
      <c r="D9975" t="s">
        <v>11</v>
      </c>
      <c r="E9975" t="s">
        <v>15</v>
      </c>
      <c r="F9975">
        <v>1700.69</v>
      </c>
      <c r="G9975">
        <v>3087.45</v>
      </c>
      <c r="H9975">
        <v>586</v>
      </c>
      <c r="I9975">
        <v>6</v>
      </c>
      <c r="J9975">
        <v>4923.66</v>
      </c>
      <c r="K9975" t="str">
        <f t="shared" si="155"/>
        <v>Low Risk</v>
      </c>
    </row>
    <row r="9976" spans="1:11" x14ac:dyDescent="0.25">
      <c r="A9976">
        <v>9975</v>
      </c>
      <c r="B9976">
        <v>25</v>
      </c>
      <c r="C9976" t="s">
        <v>13</v>
      </c>
      <c r="D9976" t="s">
        <v>16</v>
      </c>
      <c r="E9976" t="s">
        <v>17</v>
      </c>
      <c r="F9976">
        <v>2004.74</v>
      </c>
      <c r="G9976">
        <v>1980.05</v>
      </c>
      <c r="H9976">
        <v>526</v>
      </c>
      <c r="I9976">
        <v>12</v>
      </c>
      <c r="J9976">
        <v>3911.42</v>
      </c>
      <c r="K9976" t="str">
        <f t="shared" si="155"/>
        <v>Moderate Risk</v>
      </c>
    </row>
    <row r="9977" spans="1:11" x14ac:dyDescent="0.25">
      <c r="A9977">
        <v>9976</v>
      </c>
      <c r="B9977">
        <v>54</v>
      </c>
      <c r="C9977" t="s">
        <v>13</v>
      </c>
      <c r="D9977" t="s">
        <v>14</v>
      </c>
      <c r="E9977" t="s">
        <v>21</v>
      </c>
      <c r="F9977">
        <v>827.46</v>
      </c>
      <c r="G9977">
        <v>475.74</v>
      </c>
      <c r="H9977">
        <v>489</v>
      </c>
      <c r="I9977">
        <v>10</v>
      </c>
      <c r="J9977">
        <v>1695.08</v>
      </c>
      <c r="K9977" t="str">
        <f t="shared" si="155"/>
        <v>Moderate Risk</v>
      </c>
    </row>
    <row r="9978" spans="1:11" x14ac:dyDescent="0.25">
      <c r="A9978">
        <v>9977</v>
      </c>
      <c r="B9978">
        <v>66</v>
      </c>
      <c r="C9978" t="s">
        <v>10</v>
      </c>
      <c r="D9978" t="s">
        <v>18</v>
      </c>
      <c r="E9978" t="s">
        <v>12</v>
      </c>
      <c r="F9978">
        <v>2223.2800000000002</v>
      </c>
      <c r="G9978">
        <v>4617.93</v>
      </c>
      <c r="H9978">
        <v>682</v>
      </c>
      <c r="I9978">
        <v>7</v>
      </c>
      <c r="J9978">
        <v>6344.8</v>
      </c>
      <c r="K9978" t="str">
        <f t="shared" si="155"/>
        <v>Low Risk</v>
      </c>
    </row>
    <row r="9979" spans="1:11" x14ac:dyDescent="0.25">
      <c r="A9979">
        <v>9978</v>
      </c>
      <c r="B9979">
        <v>69</v>
      </c>
      <c r="C9979" t="s">
        <v>10</v>
      </c>
      <c r="D9979" t="s">
        <v>18</v>
      </c>
      <c r="E9979" t="s">
        <v>17</v>
      </c>
      <c r="F9979">
        <v>1772.2249999999999</v>
      </c>
      <c r="G9979">
        <v>1487.63</v>
      </c>
      <c r="H9979">
        <v>610</v>
      </c>
      <c r="I9979">
        <v>6</v>
      </c>
      <c r="J9979">
        <v>4584.46</v>
      </c>
      <c r="K9979" t="str">
        <f t="shared" si="155"/>
        <v>Low Risk</v>
      </c>
    </row>
    <row r="9980" spans="1:11" x14ac:dyDescent="0.25">
      <c r="A9980">
        <v>9979</v>
      </c>
      <c r="B9980">
        <v>50</v>
      </c>
      <c r="C9980" t="s">
        <v>13</v>
      </c>
      <c r="D9980" t="s">
        <v>14</v>
      </c>
      <c r="E9980" t="s">
        <v>15</v>
      </c>
      <c r="F9980">
        <v>1446.51</v>
      </c>
      <c r="G9980">
        <v>2978.27</v>
      </c>
      <c r="H9980">
        <v>598</v>
      </c>
      <c r="I9980">
        <v>6</v>
      </c>
      <c r="J9980">
        <v>4073.84</v>
      </c>
      <c r="K9980" t="str">
        <f t="shared" si="155"/>
        <v>Low Risk</v>
      </c>
    </row>
    <row r="9981" spans="1:11" x14ac:dyDescent="0.25">
      <c r="A9981">
        <v>9980</v>
      </c>
      <c r="B9981">
        <v>39</v>
      </c>
      <c r="C9981" t="s">
        <v>10</v>
      </c>
      <c r="D9981" t="s">
        <v>11</v>
      </c>
      <c r="E9981" t="s">
        <v>15</v>
      </c>
      <c r="F9981">
        <v>1055.17</v>
      </c>
      <c r="G9981">
        <v>1745.54</v>
      </c>
      <c r="H9981">
        <v>526</v>
      </c>
      <c r="I9981">
        <v>4</v>
      </c>
      <c r="J9981">
        <v>4315.34</v>
      </c>
      <c r="K9981" t="str">
        <f t="shared" si="155"/>
        <v>Low Risk</v>
      </c>
    </row>
    <row r="9982" spans="1:11" x14ac:dyDescent="0.25">
      <c r="A9982">
        <v>9981</v>
      </c>
      <c r="B9982">
        <v>67</v>
      </c>
      <c r="C9982" t="s">
        <v>13</v>
      </c>
      <c r="D9982" t="s">
        <v>16</v>
      </c>
      <c r="E9982" t="s">
        <v>21</v>
      </c>
      <c r="F9982">
        <v>3467.53</v>
      </c>
      <c r="G9982">
        <v>6088.88</v>
      </c>
      <c r="H9982">
        <v>690</v>
      </c>
      <c r="I9982">
        <v>9</v>
      </c>
      <c r="J9982">
        <v>11381.76</v>
      </c>
      <c r="K9982" t="str">
        <f t="shared" si="155"/>
        <v>Low Risk</v>
      </c>
    </row>
    <row r="9983" spans="1:11" x14ac:dyDescent="0.25">
      <c r="A9983">
        <v>9982</v>
      </c>
      <c r="B9983">
        <v>64</v>
      </c>
      <c r="C9983" t="s">
        <v>13</v>
      </c>
      <c r="D9983" t="s">
        <v>18</v>
      </c>
      <c r="E9983" t="s">
        <v>12</v>
      </c>
      <c r="F9983">
        <v>1029.1300000000001</v>
      </c>
      <c r="G9983">
        <v>1568.82</v>
      </c>
      <c r="H9983">
        <v>487</v>
      </c>
      <c r="I9983">
        <v>4</v>
      </c>
      <c r="J9983">
        <v>3885.19</v>
      </c>
      <c r="K9983" t="str">
        <f t="shared" si="155"/>
        <v>Moderate Risk</v>
      </c>
    </row>
    <row r="9984" spans="1:11" x14ac:dyDescent="0.25">
      <c r="A9984">
        <v>9983</v>
      </c>
      <c r="B9984">
        <v>22</v>
      </c>
      <c r="C9984" t="s">
        <v>10</v>
      </c>
      <c r="D9984" t="s">
        <v>11</v>
      </c>
      <c r="E9984" t="s">
        <v>15</v>
      </c>
      <c r="F9984">
        <v>3427.75</v>
      </c>
      <c r="G9984">
        <v>6565.28</v>
      </c>
      <c r="H9984">
        <v>721</v>
      </c>
      <c r="I9984">
        <v>2</v>
      </c>
      <c r="J9984">
        <v>5332.54</v>
      </c>
      <c r="K9984" t="str">
        <f t="shared" si="155"/>
        <v>Low Risk</v>
      </c>
    </row>
    <row r="9985" spans="1:11" x14ac:dyDescent="0.25">
      <c r="A9985">
        <v>9984</v>
      </c>
      <c r="B9985">
        <v>56</v>
      </c>
      <c r="C9985" t="s">
        <v>13</v>
      </c>
      <c r="D9985" t="s">
        <v>11</v>
      </c>
      <c r="E9985" t="s">
        <v>12</v>
      </c>
      <c r="F9985">
        <v>1713.41</v>
      </c>
      <c r="G9985">
        <v>2828.99</v>
      </c>
      <c r="H9985">
        <v>580</v>
      </c>
      <c r="I9985">
        <v>5</v>
      </c>
      <c r="J9985">
        <v>6668.89</v>
      </c>
      <c r="K9985" t="str">
        <f t="shared" si="155"/>
        <v>Low Risk</v>
      </c>
    </row>
    <row r="9986" spans="1:11" x14ac:dyDescent="0.25">
      <c r="A9986">
        <v>9985</v>
      </c>
      <c r="B9986">
        <v>35</v>
      </c>
      <c r="C9986" t="s">
        <v>10</v>
      </c>
      <c r="D9986" t="s">
        <v>11</v>
      </c>
      <c r="E9986" t="s">
        <v>15</v>
      </c>
      <c r="F9986">
        <v>1289.58</v>
      </c>
      <c r="G9986">
        <v>1973.62</v>
      </c>
      <c r="H9986">
        <v>574</v>
      </c>
      <c r="I9986">
        <v>10</v>
      </c>
      <c r="J9986">
        <v>5332.54</v>
      </c>
      <c r="K9986" t="str">
        <f t="shared" ref="K9986:K10001" si="156">IF(AND(H9986&lt;500,I9986&gt;10),"High Risk",IF(OR(H9986&lt;500,I9986&gt;10),"Moderate Risk","Low Risk"))</f>
        <v>Low Risk</v>
      </c>
    </row>
    <row r="9987" spans="1:11" x14ac:dyDescent="0.25">
      <c r="A9987">
        <v>9986</v>
      </c>
      <c r="B9987">
        <v>55</v>
      </c>
      <c r="C9987" t="s">
        <v>13</v>
      </c>
      <c r="D9987" t="s">
        <v>11</v>
      </c>
      <c r="E9987" t="s">
        <v>12</v>
      </c>
      <c r="F9987">
        <v>1972.27</v>
      </c>
      <c r="G9987">
        <v>3863.13</v>
      </c>
      <c r="H9987">
        <v>580</v>
      </c>
      <c r="I9987">
        <v>3</v>
      </c>
      <c r="J9987">
        <v>4427.41</v>
      </c>
      <c r="K9987" t="str">
        <f t="shared" si="156"/>
        <v>Low Risk</v>
      </c>
    </row>
    <row r="9988" spans="1:11" x14ac:dyDescent="0.25">
      <c r="A9988">
        <v>9987</v>
      </c>
      <c r="B9988">
        <v>71</v>
      </c>
      <c r="C9988" t="s">
        <v>13</v>
      </c>
      <c r="D9988" t="s">
        <v>11</v>
      </c>
      <c r="E9988" t="s">
        <v>12</v>
      </c>
      <c r="F9988">
        <v>3063.83</v>
      </c>
      <c r="G9988">
        <v>5448.74</v>
      </c>
      <c r="H9988">
        <v>680</v>
      </c>
      <c r="I9988">
        <v>5</v>
      </c>
      <c r="J9988">
        <v>10755.11</v>
      </c>
      <c r="K9988" t="str">
        <f t="shared" si="156"/>
        <v>Low Risk</v>
      </c>
    </row>
    <row r="9989" spans="1:11" x14ac:dyDescent="0.25">
      <c r="A9989">
        <v>9988</v>
      </c>
      <c r="B9989">
        <v>70</v>
      </c>
      <c r="C9989" t="s">
        <v>13</v>
      </c>
      <c r="D9989" t="s">
        <v>11</v>
      </c>
      <c r="E9989" t="s">
        <v>17</v>
      </c>
      <c r="F9989">
        <v>3701.21</v>
      </c>
      <c r="G9989">
        <v>5745.4</v>
      </c>
      <c r="H9989">
        <v>674</v>
      </c>
      <c r="I9989">
        <v>6</v>
      </c>
      <c r="J9989">
        <v>7051.19</v>
      </c>
      <c r="K9989" t="str">
        <f t="shared" si="156"/>
        <v>Low Risk</v>
      </c>
    </row>
    <row r="9990" spans="1:11" x14ac:dyDescent="0.25">
      <c r="A9990">
        <v>9989</v>
      </c>
      <c r="B9990">
        <v>54</v>
      </c>
      <c r="C9990" t="s">
        <v>10</v>
      </c>
      <c r="D9990" t="s">
        <v>14</v>
      </c>
      <c r="E9990" t="s">
        <v>17</v>
      </c>
      <c r="F9990">
        <v>1226.77</v>
      </c>
      <c r="G9990">
        <v>2131.63</v>
      </c>
      <c r="H9990">
        <v>576</v>
      </c>
      <c r="I9990">
        <v>12</v>
      </c>
      <c r="J9990">
        <v>4573.3599999999997</v>
      </c>
      <c r="K9990" t="str">
        <f t="shared" si="156"/>
        <v>Moderate Risk</v>
      </c>
    </row>
    <row r="9991" spans="1:11" x14ac:dyDescent="0.25">
      <c r="A9991">
        <v>9990</v>
      </c>
      <c r="B9991">
        <v>47</v>
      </c>
      <c r="C9991" t="s">
        <v>13</v>
      </c>
      <c r="D9991" t="s">
        <v>14</v>
      </c>
      <c r="E9991" t="s">
        <v>17</v>
      </c>
      <c r="F9991">
        <v>1772.2249999999999</v>
      </c>
      <c r="G9991">
        <v>0</v>
      </c>
      <c r="H9991">
        <v>390</v>
      </c>
      <c r="I9991">
        <v>10</v>
      </c>
      <c r="J9991">
        <v>1342.74</v>
      </c>
      <c r="K9991" t="str">
        <f t="shared" si="156"/>
        <v>Moderate Risk</v>
      </c>
    </row>
    <row r="9992" spans="1:11" x14ac:dyDescent="0.25">
      <c r="A9992">
        <v>9991</v>
      </c>
      <c r="B9992">
        <v>68</v>
      </c>
      <c r="C9992" t="s">
        <v>13</v>
      </c>
      <c r="D9992" t="s">
        <v>16</v>
      </c>
      <c r="E9992" t="s">
        <v>152</v>
      </c>
      <c r="F9992">
        <v>1823.19</v>
      </c>
      <c r="G9992">
        <v>3237.28</v>
      </c>
      <c r="H9992">
        <v>569</v>
      </c>
      <c r="I9992">
        <v>5</v>
      </c>
      <c r="J9992">
        <v>5332.54</v>
      </c>
      <c r="K9992" t="str">
        <f t="shared" si="156"/>
        <v>Low Risk</v>
      </c>
    </row>
    <row r="9993" spans="1:11" x14ac:dyDescent="0.25">
      <c r="A9993">
        <v>9992</v>
      </c>
      <c r="B9993">
        <v>48</v>
      </c>
      <c r="C9993" t="s">
        <v>10</v>
      </c>
      <c r="D9993" t="s">
        <v>16</v>
      </c>
      <c r="E9993" t="s">
        <v>17</v>
      </c>
      <c r="F9993">
        <v>1436.09</v>
      </c>
      <c r="G9993">
        <v>3560.77</v>
      </c>
      <c r="H9993">
        <v>607</v>
      </c>
      <c r="I9993">
        <v>8</v>
      </c>
      <c r="J9993">
        <v>5215.5200000000004</v>
      </c>
      <c r="K9993" t="str">
        <f t="shared" si="156"/>
        <v>Low Risk</v>
      </c>
    </row>
    <row r="9994" spans="1:11" x14ac:dyDescent="0.25">
      <c r="A9994">
        <v>9993</v>
      </c>
      <c r="B9994">
        <v>27</v>
      </c>
      <c r="C9994" t="s">
        <v>10</v>
      </c>
      <c r="D9994" t="s">
        <v>11</v>
      </c>
      <c r="E9994" t="s">
        <v>12</v>
      </c>
      <c r="F9994">
        <v>1956.5</v>
      </c>
      <c r="G9994">
        <v>2770.93</v>
      </c>
      <c r="H9994">
        <v>538</v>
      </c>
      <c r="I9994">
        <v>7</v>
      </c>
      <c r="J9994">
        <v>3621.13</v>
      </c>
      <c r="K9994" t="str">
        <f t="shared" si="156"/>
        <v>Low Risk</v>
      </c>
    </row>
    <row r="9995" spans="1:11" x14ac:dyDescent="0.25">
      <c r="A9995">
        <v>9994</v>
      </c>
      <c r="B9995">
        <v>32</v>
      </c>
      <c r="C9995" t="s">
        <v>10</v>
      </c>
      <c r="D9995" t="s">
        <v>18</v>
      </c>
      <c r="E9995" t="s">
        <v>17</v>
      </c>
      <c r="F9995">
        <v>1954.66</v>
      </c>
      <c r="G9995">
        <v>4192.62</v>
      </c>
      <c r="H9995">
        <v>576</v>
      </c>
      <c r="I9995">
        <v>13</v>
      </c>
      <c r="J9995">
        <v>8566.02</v>
      </c>
      <c r="K9995" t="str">
        <f t="shared" si="156"/>
        <v>Moderate Risk</v>
      </c>
    </row>
    <row r="9996" spans="1:11" x14ac:dyDescent="0.25">
      <c r="A9996">
        <v>9995</v>
      </c>
      <c r="B9996">
        <v>59</v>
      </c>
      <c r="C9996" t="s">
        <v>13</v>
      </c>
      <c r="D9996" t="s">
        <v>11</v>
      </c>
      <c r="E9996" t="s">
        <v>12</v>
      </c>
      <c r="F9996">
        <v>932.32</v>
      </c>
      <c r="G9996">
        <v>3237.28</v>
      </c>
      <c r="H9996">
        <v>576</v>
      </c>
      <c r="I9996">
        <v>6</v>
      </c>
      <c r="J9996">
        <v>4596.1099999999997</v>
      </c>
      <c r="K9996" t="str">
        <f t="shared" si="156"/>
        <v>Low Risk</v>
      </c>
    </row>
    <row r="9997" spans="1:11" x14ac:dyDescent="0.25">
      <c r="A9997">
        <v>9996</v>
      </c>
      <c r="B9997">
        <v>65</v>
      </c>
      <c r="C9997" t="s">
        <v>13</v>
      </c>
      <c r="D9997" t="s">
        <v>11</v>
      </c>
      <c r="E9997" t="s">
        <v>12</v>
      </c>
      <c r="F9997">
        <v>1772.2249999999999</v>
      </c>
      <c r="G9997">
        <v>1003.83</v>
      </c>
      <c r="H9997">
        <v>580</v>
      </c>
      <c r="I9997">
        <v>9</v>
      </c>
      <c r="J9997">
        <v>3453.84</v>
      </c>
      <c r="K9997" t="str">
        <f t="shared" si="156"/>
        <v>Low Risk</v>
      </c>
    </row>
    <row r="9998" spans="1:11" x14ac:dyDescent="0.25">
      <c r="A9998">
        <v>9997</v>
      </c>
      <c r="B9998">
        <v>61</v>
      </c>
      <c r="C9998" t="s">
        <v>13</v>
      </c>
      <c r="D9998" t="s">
        <v>18</v>
      </c>
      <c r="E9998" t="s">
        <v>12</v>
      </c>
      <c r="F9998">
        <v>4606.28</v>
      </c>
      <c r="G9998">
        <v>8374.0499999999993</v>
      </c>
      <c r="H9998">
        <v>695</v>
      </c>
      <c r="I9998">
        <v>3</v>
      </c>
      <c r="J9998">
        <v>17278.07</v>
      </c>
      <c r="K9998" t="str">
        <f t="shared" si="156"/>
        <v>Low Risk</v>
      </c>
    </row>
    <row r="9999" spans="1:11" x14ac:dyDescent="0.25">
      <c r="A9999">
        <v>9998</v>
      </c>
      <c r="B9999">
        <v>35</v>
      </c>
      <c r="C9999" t="s">
        <v>13</v>
      </c>
      <c r="D9999" t="s">
        <v>18</v>
      </c>
      <c r="E9999" t="s">
        <v>12</v>
      </c>
      <c r="F9999">
        <v>2511.5</v>
      </c>
      <c r="G9999">
        <v>5458.03</v>
      </c>
      <c r="H9999">
        <v>614</v>
      </c>
      <c r="I9999">
        <v>8</v>
      </c>
      <c r="J9999">
        <v>9436.42</v>
      </c>
      <c r="K9999" t="str">
        <f t="shared" si="156"/>
        <v>Low Risk</v>
      </c>
    </row>
    <row r="10000" spans="1:11" x14ac:dyDescent="0.25">
      <c r="A10000">
        <v>9999</v>
      </c>
      <c r="B10000">
        <v>40</v>
      </c>
      <c r="C10000" t="s">
        <v>10</v>
      </c>
      <c r="D10000" t="s">
        <v>18</v>
      </c>
      <c r="E10000" t="s">
        <v>21</v>
      </c>
      <c r="F10000">
        <v>3722.77</v>
      </c>
      <c r="G10000">
        <v>6223.47</v>
      </c>
      <c r="H10000">
        <v>703</v>
      </c>
      <c r="I10000">
        <v>4</v>
      </c>
      <c r="J10000">
        <v>14250.79</v>
      </c>
      <c r="K10000" t="str">
        <f t="shared" si="156"/>
        <v>Low Risk</v>
      </c>
    </row>
    <row r="10001" spans="1:11" x14ac:dyDescent="0.25">
      <c r="A10001">
        <v>10000</v>
      </c>
      <c r="B10001">
        <v>50</v>
      </c>
      <c r="C10001" t="s">
        <v>10</v>
      </c>
      <c r="D10001" t="s">
        <v>14</v>
      </c>
      <c r="E10001" t="s">
        <v>15</v>
      </c>
      <c r="F10001">
        <v>1012.62</v>
      </c>
      <c r="G10001">
        <v>1312.12</v>
      </c>
      <c r="H10001">
        <v>576</v>
      </c>
      <c r="I10001">
        <v>9</v>
      </c>
      <c r="J10001">
        <v>1736.18</v>
      </c>
      <c r="K10001" t="str">
        <f t="shared" si="156"/>
        <v>Low Risk</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E9" sqref="E9"/>
    </sheetView>
  </sheetViews>
  <sheetFormatPr defaultRowHeight="15" x14ac:dyDescent="0.25"/>
  <cols>
    <col min="1" max="1" width="43.28515625" customWidth="1"/>
  </cols>
  <sheetData>
    <row r="1" spans="1:2" ht="15" customHeight="1" x14ac:dyDescent="0.25">
      <c r="A1" s="1"/>
    </row>
    <row r="2" spans="1:2" ht="15" customHeight="1" x14ac:dyDescent="0.25">
      <c r="A2" s="3" t="s">
        <v>128</v>
      </c>
    </row>
    <row r="3" spans="1:2" ht="15" customHeight="1" x14ac:dyDescent="0.25">
      <c r="A3" s="24" t="s">
        <v>129</v>
      </c>
      <c r="B3" s="34" t="s">
        <v>127</v>
      </c>
    </row>
    <row r="4" spans="1:2" ht="15" customHeight="1" x14ac:dyDescent="0.25">
      <c r="A4" s="17" t="s">
        <v>130</v>
      </c>
      <c r="B4" s="25">
        <f>COUNTA(Cleaned_Data!A2:A10001)</f>
        <v>10000</v>
      </c>
    </row>
    <row r="5" spans="1:2" ht="15" customHeight="1" x14ac:dyDescent="0.25">
      <c r="A5" s="17" t="s">
        <v>131</v>
      </c>
      <c r="B5" s="25">
        <f>AVERAGE(Cleaned_Data!B2:B10001)</f>
        <v>46.683500000000002</v>
      </c>
    </row>
    <row r="6" spans="1:2" ht="15" customHeight="1" x14ac:dyDescent="0.25">
      <c r="A6" s="17" t="s">
        <v>132</v>
      </c>
      <c r="B6" s="25">
        <f>AVERAGE(Cleaned_Data!F2:F10001)</f>
        <v>2028.1675590000059</v>
      </c>
    </row>
    <row r="7" spans="1:2" ht="15" customHeight="1" x14ac:dyDescent="0.25">
      <c r="A7" s="17" t="s">
        <v>133</v>
      </c>
      <c r="B7" s="25">
        <f>AVERAGE(Cleaned_Data!G2:G10001)</f>
        <v>3632.4388190000191</v>
      </c>
    </row>
    <row r="8" spans="1:2" ht="15" customHeight="1" x14ac:dyDescent="0.25">
      <c r="A8" s="17" t="s">
        <v>134</v>
      </c>
      <c r="B8" s="25">
        <f>AVERAGE(Cleaned_Data!H2:H10001)</f>
        <v>577.35839999999996</v>
      </c>
    </row>
    <row r="9" spans="1:2" ht="15" customHeight="1" x14ac:dyDescent="0.25">
      <c r="A9" s="17" t="s">
        <v>135</v>
      </c>
      <c r="B9" s="25">
        <f>AVERAGE(Cleaned_Data!I2:I10001)</f>
        <v>7.2398999999999996</v>
      </c>
    </row>
    <row r="10" spans="1:2" ht="15" customHeight="1" x14ac:dyDescent="0.25">
      <c r="A10" s="17" t="s">
        <v>136</v>
      </c>
      <c r="B10" s="25">
        <f>AVERAGE(Cleaned_Data!J2:J10001)</f>
        <v>6273.8850369999591</v>
      </c>
    </row>
    <row r="11" spans="1:2" ht="15" customHeight="1" x14ac:dyDescent="0.25">
      <c r="A11" s="17" t="s">
        <v>137</v>
      </c>
      <c r="B11" s="25">
        <f>SUM(Cleaned_Data!J2:J10001)</f>
        <v>62738850.369999595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6"/>
  <sheetViews>
    <sheetView workbookViewId="0">
      <selection activeCell="M37" sqref="M37"/>
    </sheetView>
  </sheetViews>
  <sheetFormatPr defaultRowHeight="15" x14ac:dyDescent="0.25"/>
  <cols>
    <col min="1" max="1" width="11.28515625" customWidth="1"/>
    <col min="2" max="2" width="15.42578125" customWidth="1"/>
    <col min="4" max="4" width="11.28515625" customWidth="1"/>
    <col min="5" max="6" width="12" customWidth="1"/>
    <col min="7" max="7" width="15.5703125" customWidth="1"/>
    <col min="8" max="8" width="18.140625" customWidth="1"/>
    <col min="9" max="9" width="19.140625" customWidth="1"/>
    <col min="11" max="11" width="16.5703125" customWidth="1"/>
    <col min="12" max="12" width="12" customWidth="1"/>
    <col min="13" max="13" width="19.140625" customWidth="1"/>
  </cols>
  <sheetData>
    <row r="2" spans="1:13" x14ac:dyDescent="0.25">
      <c r="A2" s="5" t="s">
        <v>150</v>
      </c>
      <c r="F2" s="5" t="s">
        <v>146</v>
      </c>
    </row>
    <row r="3" spans="1:13" x14ac:dyDescent="0.25">
      <c r="A3" s="7" t="s">
        <v>2</v>
      </c>
      <c r="B3" t="s">
        <v>139</v>
      </c>
      <c r="D3" s="7" t="s">
        <v>2</v>
      </c>
      <c r="E3" t="s">
        <v>141</v>
      </c>
      <c r="F3" t="s">
        <v>142</v>
      </c>
      <c r="G3" t="s">
        <v>143</v>
      </c>
      <c r="H3" t="s">
        <v>144</v>
      </c>
      <c r="I3" t="s">
        <v>145</v>
      </c>
    </row>
    <row r="4" spans="1:13" x14ac:dyDescent="0.25">
      <c r="A4" s="8" t="s">
        <v>13</v>
      </c>
      <c r="B4" s="9">
        <v>4838</v>
      </c>
      <c r="D4" s="8" t="s">
        <v>13</v>
      </c>
      <c r="E4" s="9">
        <v>2038.4869760231277</v>
      </c>
      <c r="F4" s="9">
        <v>3650.0238466308365</v>
      </c>
      <c r="G4" s="9">
        <v>577.62794543199664</v>
      </c>
      <c r="H4" s="9">
        <v>7.170525010334849</v>
      </c>
      <c r="I4" s="9">
        <v>6293.5421145100809</v>
      </c>
    </row>
    <row r="5" spans="1:13" x14ac:dyDescent="0.25">
      <c r="A5" s="8" t="s">
        <v>10</v>
      </c>
      <c r="B5" s="9">
        <v>5162</v>
      </c>
      <c r="D5" s="8" t="s">
        <v>10</v>
      </c>
      <c r="E5" s="9">
        <v>2018.4958543200078</v>
      </c>
      <c r="F5" s="9">
        <v>3615.957539713273</v>
      </c>
      <c r="G5" s="9">
        <v>577.10577295621852</v>
      </c>
      <c r="H5" s="9">
        <v>7.3049205734211542</v>
      </c>
      <c r="I5" s="9">
        <v>6255.4617628825499</v>
      </c>
    </row>
    <row r="6" spans="1:13" x14ac:dyDescent="0.25">
      <c r="A6" s="8" t="s">
        <v>138</v>
      </c>
      <c r="B6" s="9">
        <v>10000</v>
      </c>
      <c r="D6" s="8" t="s">
        <v>138</v>
      </c>
      <c r="E6" s="9">
        <v>2028.1675590000082</v>
      </c>
      <c r="F6" s="9">
        <v>3632.4388190000318</v>
      </c>
      <c r="G6" s="9">
        <v>577.35839999999996</v>
      </c>
      <c r="H6" s="9">
        <v>7.2398999999999996</v>
      </c>
      <c r="I6" s="9">
        <v>6273.8850369999473</v>
      </c>
    </row>
    <row r="8" spans="1:13" x14ac:dyDescent="0.25">
      <c r="A8" s="5" t="s">
        <v>149</v>
      </c>
      <c r="F8" s="5" t="s">
        <v>147</v>
      </c>
    </row>
    <row r="9" spans="1:13" x14ac:dyDescent="0.25">
      <c r="A9" s="7" t="s">
        <v>140</v>
      </c>
      <c r="B9" t="s">
        <v>139</v>
      </c>
    </row>
    <row r="10" spans="1:13" x14ac:dyDescent="0.25">
      <c r="A10" s="8" t="s">
        <v>19</v>
      </c>
      <c r="B10" s="9">
        <v>617</v>
      </c>
      <c r="D10" s="7" t="s">
        <v>140</v>
      </c>
      <c r="E10" t="s">
        <v>141</v>
      </c>
      <c r="F10" t="s">
        <v>142</v>
      </c>
      <c r="G10" t="s">
        <v>143</v>
      </c>
      <c r="H10" t="s">
        <v>144</v>
      </c>
      <c r="I10" t="s">
        <v>145</v>
      </c>
      <c r="K10" s="12" t="s">
        <v>140</v>
      </c>
      <c r="L10" s="12" t="s">
        <v>141</v>
      </c>
      <c r="M10" s="12" t="s">
        <v>145</v>
      </c>
    </row>
    <row r="11" spans="1:13" x14ac:dyDescent="0.25">
      <c r="A11" s="8" t="s">
        <v>14</v>
      </c>
      <c r="B11" s="9">
        <v>1787</v>
      </c>
      <c r="D11" s="8" t="s">
        <v>19</v>
      </c>
      <c r="E11" s="9">
        <v>3529.1578849270682</v>
      </c>
      <c r="F11" s="9">
        <v>6264.8126580226844</v>
      </c>
      <c r="G11" s="9">
        <v>645.29173419773099</v>
      </c>
      <c r="H11" s="9">
        <v>6.5429497568881683</v>
      </c>
      <c r="I11" s="9">
        <v>11950.237860615893</v>
      </c>
      <c r="K11" s="8" t="s">
        <v>19</v>
      </c>
      <c r="L11" s="9">
        <v>3529.1578849270682</v>
      </c>
      <c r="M11" s="9">
        <v>11950.237860615893</v>
      </c>
    </row>
    <row r="12" spans="1:13" x14ac:dyDescent="0.25">
      <c r="A12" s="8" t="s">
        <v>11</v>
      </c>
      <c r="B12" s="9">
        <v>3436</v>
      </c>
      <c r="D12" s="8" t="s">
        <v>14</v>
      </c>
      <c r="E12" s="9">
        <v>1425.9072160044848</v>
      </c>
      <c r="F12" s="9">
        <v>2468.1755456071583</v>
      </c>
      <c r="G12" s="9">
        <v>538.64801343033014</v>
      </c>
      <c r="H12" s="9">
        <v>7.6541689983212091</v>
      </c>
      <c r="I12" s="9">
        <v>3968.2907274762179</v>
      </c>
      <c r="K12" s="8" t="s">
        <v>14</v>
      </c>
      <c r="L12" s="9">
        <v>1425.9072160044848</v>
      </c>
      <c r="M12" s="9">
        <v>3968.2907274762179</v>
      </c>
    </row>
    <row r="13" spans="1:13" x14ac:dyDescent="0.25">
      <c r="A13" s="8" t="s">
        <v>16</v>
      </c>
      <c r="B13" s="9">
        <v>1988</v>
      </c>
      <c r="D13" s="8" t="s">
        <v>11</v>
      </c>
      <c r="E13" s="9">
        <v>1685.6690337601797</v>
      </c>
      <c r="F13" s="9">
        <v>3038.9993393480809</v>
      </c>
      <c r="G13" s="9">
        <v>558.69528521536665</v>
      </c>
      <c r="H13" s="9">
        <v>7.4118160651920837</v>
      </c>
      <c r="I13" s="9">
        <v>4978.7226018625952</v>
      </c>
      <c r="K13" s="8" t="s">
        <v>11</v>
      </c>
      <c r="L13" s="9">
        <v>1685.6690337601797</v>
      </c>
      <c r="M13" s="9">
        <v>4978.7226018625952</v>
      </c>
    </row>
    <row r="14" spans="1:13" x14ac:dyDescent="0.25">
      <c r="A14" s="8" t="s">
        <v>18</v>
      </c>
      <c r="B14" s="9">
        <v>2172</v>
      </c>
      <c r="D14" s="8" t="s">
        <v>16</v>
      </c>
      <c r="E14" s="9">
        <v>2010.6656564386331</v>
      </c>
      <c r="F14" s="9">
        <v>3651.4713128772573</v>
      </c>
      <c r="G14" s="9">
        <v>582.45724346076463</v>
      </c>
      <c r="H14" s="9">
        <v>7.1509054325955734</v>
      </c>
      <c r="I14" s="9">
        <v>6192.9825704225132</v>
      </c>
      <c r="K14" s="8" t="s">
        <v>16</v>
      </c>
      <c r="L14" s="9">
        <v>2010.6656564386331</v>
      </c>
      <c r="M14" s="9">
        <v>6192.9825704225132</v>
      </c>
    </row>
    <row r="15" spans="1:13" x14ac:dyDescent="0.25">
      <c r="A15" s="8" t="s">
        <v>138</v>
      </c>
      <c r="B15" s="9">
        <v>10000</v>
      </c>
      <c r="D15" s="8" t="s">
        <v>18</v>
      </c>
      <c r="E15" s="9">
        <v>2655.1228614180432</v>
      </c>
      <c r="F15" s="9">
        <v>4763.9237476979697</v>
      </c>
      <c r="G15" s="9">
        <v>614.76657458563534</v>
      </c>
      <c r="H15" s="9">
        <v>6.9065377532228363</v>
      </c>
      <c r="I15" s="9">
        <v>8681.2513213627753</v>
      </c>
      <c r="K15" s="8" t="s">
        <v>18</v>
      </c>
      <c r="L15" s="9">
        <v>2655.1228614180432</v>
      </c>
      <c r="M15" s="9">
        <v>8681.2513213627753</v>
      </c>
    </row>
    <row r="16" spans="1:13" x14ac:dyDescent="0.25">
      <c r="D16" s="8" t="s">
        <v>138</v>
      </c>
      <c r="E16" s="9">
        <v>2028.167558999985</v>
      </c>
      <c r="F16" s="9">
        <v>3632.4388190000332</v>
      </c>
      <c r="G16" s="9">
        <v>577.35839999999996</v>
      </c>
      <c r="H16" s="9">
        <v>7.2398999999999996</v>
      </c>
      <c r="I16" s="9">
        <v>6273.8850369999482</v>
      </c>
    </row>
    <row r="17" spans="1:13" x14ac:dyDescent="0.25">
      <c r="A17" s="5" t="s">
        <v>148</v>
      </c>
    </row>
    <row r="18" spans="1:13" x14ac:dyDescent="0.25">
      <c r="A18" s="7" t="s">
        <v>4</v>
      </c>
      <c r="B18" t="s">
        <v>139</v>
      </c>
      <c r="F18" s="5" t="s">
        <v>151</v>
      </c>
    </row>
    <row r="19" spans="1:13" x14ac:dyDescent="0.25">
      <c r="A19" s="8" t="s">
        <v>20</v>
      </c>
      <c r="B19" s="9">
        <v>1409</v>
      </c>
      <c r="D19" s="7" t="s">
        <v>4</v>
      </c>
      <c r="E19" t="s">
        <v>141</v>
      </c>
      <c r="F19" t="s">
        <v>142</v>
      </c>
      <c r="G19" t="s">
        <v>143</v>
      </c>
      <c r="H19" t="s">
        <v>144</v>
      </c>
      <c r="I19" t="s">
        <v>145</v>
      </c>
      <c r="K19" s="12" t="s">
        <v>4</v>
      </c>
      <c r="L19" s="12" t="s">
        <v>141</v>
      </c>
      <c r="M19" s="12" t="s">
        <v>142</v>
      </c>
    </row>
    <row r="20" spans="1:13" x14ac:dyDescent="0.25">
      <c r="A20" s="8" t="s">
        <v>152</v>
      </c>
      <c r="B20" s="9">
        <v>303</v>
      </c>
      <c r="D20" s="8" t="s">
        <v>17</v>
      </c>
      <c r="E20" s="9">
        <v>2012.272799105474</v>
      </c>
      <c r="F20" s="9">
        <v>3636.0927469250796</v>
      </c>
      <c r="G20" s="9">
        <v>576.36600819977639</v>
      </c>
      <c r="H20" s="9">
        <v>7.3306000745434217</v>
      </c>
      <c r="I20" s="9">
        <v>6229.0375326127132</v>
      </c>
      <c r="K20" s="8" t="s">
        <v>17</v>
      </c>
      <c r="L20" s="9">
        <v>2012.272799105474</v>
      </c>
      <c r="M20" s="9">
        <v>3636.0927469250796</v>
      </c>
    </row>
    <row r="21" spans="1:13" x14ac:dyDescent="0.25">
      <c r="A21" s="8" t="s">
        <v>15</v>
      </c>
      <c r="B21" s="9">
        <v>1985</v>
      </c>
      <c r="D21" s="8" t="s">
        <v>21</v>
      </c>
      <c r="E21" s="9">
        <v>2050.5510218978143</v>
      </c>
      <c r="F21" s="9">
        <v>3686.0541473125504</v>
      </c>
      <c r="G21" s="9">
        <v>577.20902455209023</v>
      </c>
      <c r="H21" s="9">
        <v>7.226277372262774</v>
      </c>
      <c r="I21" s="9">
        <v>6297.6749435965376</v>
      </c>
      <c r="K21" s="8" t="s">
        <v>21</v>
      </c>
      <c r="L21" s="9">
        <v>2050.5510218978143</v>
      </c>
      <c r="M21" s="9">
        <v>3686.0541473125504</v>
      </c>
    </row>
    <row r="22" spans="1:13" x14ac:dyDescent="0.25">
      <c r="A22" s="8" t="s">
        <v>12</v>
      </c>
      <c r="B22" s="9">
        <v>2113</v>
      </c>
      <c r="D22" s="8" t="s">
        <v>12</v>
      </c>
      <c r="E22" s="9">
        <v>2035.5020870799833</v>
      </c>
      <c r="F22" s="9">
        <v>3597.8630903928101</v>
      </c>
      <c r="G22" s="9">
        <v>578.06199716043545</v>
      </c>
      <c r="H22" s="9">
        <v>7.2271651680075726</v>
      </c>
      <c r="I22" s="9">
        <v>6269.0598864173917</v>
      </c>
      <c r="K22" s="8" t="s">
        <v>12</v>
      </c>
      <c r="L22" s="9">
        <v>2035.5020870799833</v>
      </c>
      <c r="M22" s="9">
        <v>3597.8630903928101</v>
      </c>
    </row>
    <row r="23" spans="1:13" x14ac:dyDescent="0.25">
      <c r="A23" s="8" t="s">
        <v>21</v>
      </c>
      <c r="B23" s="9">
        <v>1507</v>
      </c>
      <c r="D23" s="8" t="s">
        <v>15</v>
      </c>
      <c r="E23" s="9">
        <v>2039.0120957178874</v>
      </c>
      <c r="F23" s="9">
        <v>3647.4398035264494</v>
      </c>
      <c r="G23" s="9">
        <v>579.76423173803528</v>
      </c>
      <c r="H23" s="9">
        <v>7.1974811083123429</v>
      </c>
      <c r="I23" s="9">
        <v>6360.4119899244133</v>
      </c>
      <c r="K23" s="8" t="s">
        <v>15</v>
      </c>
      <c r="L23" s="9">
        <v>2039.0120957178874</v>
      </c>
      <c r="M23" s="9">
        <v>3647.4398035264494</v>
      </c>
    </row>
    <row r="24" spans="1:13" x14ac:dyDescent="0.25">
      <c r="A24" s="8" t="s">
        <v>17</v>
      </c>
      <c r="B24" s="9">
        <v>2683</v>
      </c>
      <c r="D24" s="8" t="s">
        <v>20</v>
      </c>
      <c r="E24" s="9">
        <v>1997.621242015621</v>
      </c>
      <c r="F24" s="9">
        <v>3594.0757771469112</v>
      </c>
      <c r="G24" s="9">
        <v>574.16962384669978</v>
      </c>
      <c r="H24" s="9">
        <v>7.1795599716110718</v>
      </c>
      <c r="I24" s="9">
        <v>6205.578076650102</v>
      </c>
      <c r="K24" s="8" t="s">
        <v>20</v>
      </c>
      <c r="L24" s="9">
        <v>1997.621242015621</v>
      </c>
      <c r="M24" s="9">
        <v>3594.0757771469112</v>
      </c>
    </row>
    <row r="25" spans="1:13" x14ac:dyDescent="0.25">
      <c r="A25" s="8" t="s">
        <v>138</v>
      </c>
      <c r="B25" s="9">
        <v>10000</v>
      </c>
      <c r="D25" s="8" t="s">
        <v>152</v>
      </c>
      <c r="E25" s="9">
        <v>2077.4390429042887</v>
      </c>
      <c r="F25" s="9">
        <v>3654.6609240924122</v>
      </c>
      <c r="G25" s="9">
        <v>581.04950495049502</v>
      </c>
      <c r="H25" s="9">
        <v>7.1518151815181517</v>
      </c>
      <c r="I25" s="9">
        <v>6337.1144554455459</v>
      </c>
      <c r="K25" s="8" t="s">
        <v>152</v>
      </c>
      <c r="L25" s="9">
        <v>2077.4390429042887</v>
      </c>
      <c r="M25" s="9">
        <v>3654.6609240924122</v>
      </c>
    </row>
    <row r="26" spans="1:13" x14ac:dyDescent="0.25">
      <c r="D26" s="8" t="s">
        <v>138</v>
      </c>
      <c r="E26" s="9">
        <v>2028.1675590000052</v>
      </c>
      <c r="F26" s="9">
        <v>3632.4388190000213</v>
      </c>
      <c r="G26" s="9">
        <v>577.35839999999996</v>
      </c>
      <c r="H26" s="9">
        <v>7.2398999999999996</v>
      </c>
      <c r="I26" s="9">
        <v>6273.8850369999554</v>
      </c>
      <c r="K26" s="13" t="s">
        <v>138</v>
      </c>
      <c r="L26" s="14">
        <v>2028.1675590000052</v>
      </c>
      <c r="M26" s="14">
        <v>3632.4388190000213</v>
      </c>
    </row>
  </sheetData>
  <pageMargins left="0.7" right="0.7" top="0.75" bottom="0.75" header="0.3" footer="0.3"/>
  <pageSetup orientation="portrait" r:id="rId7"/>
  <drawing r:id="rId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workbookViewId="0">
      <selection activeCell="D7" sqref="D7"/>
    </sheetView>
  </sheetViews>
  <sheetFormatPr defaultRowHeight="15" x14ac:dyDescent="0.25"/>
  <cols>
    <col min="1" max="1" width="27" customWidth="1"/>
    <col min="2" max="3" width="15.42578125" customWidth="1"/>
    <col min="4" max="4" width="11" customWidth="1"/>
    <col min="19" max="19" width="13.85546875" bestFit="1" customWidth="1"/>
    <col min="20" max="20" width="22.28515625" bestFit="1" customWidth="1"/>
    <col min="21" max="21" width="17.85546875" bestFit="1" customWidth="1"/>
  </cols>
  <sheetData>
    <row r="1" spans="1:21" ht="15" customHeight="1" x14ac:dyDescent="0.25">
      <c r="A1" s="22" t="s">
        <v>153</v>
      </c>
      <c r="B1" s="34" t="s">
        <v>139</v>
      </c>
      <c r="C1" s="37" t="s">
        <v>157</v>
      </c>
    </row>
    <row r="2" spans="1:21" ht="15" customHeight="1" x14ac:dyDescent="0.25">
      <c r="A2" s="15" t="s">
        <v>154</v>
      </c>
      <c r="B2" s="25">
        <f>COUNTIF(Cleaned_Data!H2:H10001,"&lt;500")</f>
        <v>1356</v>
      </c>
      <c r="C2" s="29">
        <f>B2/COUNTA(Cleaned_Data!A2:A10001)</f>
        <v>0.1356</v>
      </c>
    </row>
    <row r="3" spans="1:21" ht="15" customHeight="1" x14ac:dyDescent="0.25">
      <c r="A3" s="15" t="s">
        <v>155</v>
      </c>
      <c r="B3" s="25">
        <f>COUNTIF(Cleaned_Data!I2:I10001,"&gt;10")</f>
        <v>1149</v>
      </c>
      <c r="C3" s="29">
        <f>B3/COUNTA(Cleaned_Data!A2:A10001)</f>
        <v>0.1149</v>
      </c>
    </row>
    <row r="4" spans="1:21" ht="15" customHeight="1" x14ac:dyDescent="0.25">
      <c r="A4" s="15" t="s">
        <v>156</v>
      </c>
      <c r="B4" s="25">
        <f>COUNTIFS(Cleaned_Data!H2:H10001,"&lt;500",Cleaned_Data!I2:I10001,"&gt;10")</f>
        <v>267</v>
      </c>
      <c r="C4" s="29">
        <f>B4/COUNTA(Cleaned_Data!A2:A10001)</f>
        <v>2.6700000000000002E-2</v>
      </c>
    </row>
    <row r="6" spans="1:21" x14ac:dyDescent="0.25">
      <c r="A6" s="5"/>
      <c r="S6" s="7" t="s">
        <v>174</v>
      </c>
      <c r="T6" t="s">
        <v>176</v>
      </c>
      <c r="U6" t="s">
        <v>177</v>
      </c>
    </row>
    <row r="7" spans="1:21" x14ac:dyDescent="0.25">
      <c r="A7" s="11"/>
      <c r="S7" s="8" t="s">
        <v>169</v>
      </c>
      <c r="T7" s="9">
        <v>267</v>
      </c>
      <c r="U7" s="9">
        <v>2.6700000000000002E-2</v>
      </c>
    </row>
    <row r="8" spans="1:21" x14ac:dyDescent="0.25">
      <c r="A8" s="11"/>
      <c r="S8" s="8" t="s">
        <v>165</v>
      </c>
      <c r="T8" s="9">
        <v>7762</v>
      </c>
      <c r="U8" s="9">
        <v>0.7762</v>
      </c>
    </row>
    <row r="9" spans="1:21" x14ac:dyDescent="0.25">
      <c r="A9" s="10" t="s">
        <v>171</v>
      </c>
      <c r="S9" s="8" t="s">
        <v>167</v>
      </c>
      <c r="T9" s="9">
        <v>1971</v>
      </c>
      <c r="U9" s="9">
        <v>0.1971</v>
      </c>
    </row>
    <row r="10" spans="1:21" ht="15" customHeight="1" x14ac:dyDescent="0.25">
      <c r="A10" s="22" t="s">
        <v>163</v>
      </c>
      <c r="B10" s="22" t="s">
        <v>164</v>
      </c>
      <c r="C10" s="23" t="s">
        <v>139</v>
      </c>
      <c r="D10" s="23" t="s">
        <v>157</v>
      </c>
      <c r="S10" s="8" t="s">
        <v>138</v>
      </c>
      <c r="T10" s="9">
        <v>10000</v>
      </c>
      <c r="U10" s="9">
        <v>1</v>
      </c>
    </row>
    <row r="11" spans="1:21" ht="15" customHeight="1" x14ac:dyDescent="0.25">
      <c r="A11" s="15" t="s">
        <v>165</v>
      </c>
      <c r="B11" s="15" t="s">
        <v>166</v>
      </c>
      <c r="C11" s="19">
        <f>COUNTIFS(Cleaned_Data!H2:H10001,"&gt;=500",Cleaned_Data!I2:I10001,"&lt;=10")</f>
        <v>7762</v>
      </c>
      <c r="D11" s="35">
        <f>C11/COUNTA(Cleaned_Data!A2:A10001)</f>
        <v>0.7762</v>
      </c>
    </row>
    <row r="12" spans="1:21" ht="15" customHeight="1" x14ac:dyDescent="0.25">
      <c r="A12" s="15" t="s">
        <v>167</v>
      </c>
      <c r="B12" s="15" t="s">
        <v>168</v>
      </c>
      <c r="C12" s="19">
        <f>COUNTIFS(Cleaned_Data!H2:H10001,"&lt;500",Cleaned_Data!I2:I10001,"&lt;=10")+COUNTIFS(Cleaned_Data!H2:H10001,"&gt;=500",Cleaned_Data!I2:I10001,"&gt;10")</f>
        <v>1971</v>
      </c>
      <c r="D12" s="35">
        <f>C12/COUNTA(Cleaned_Data!A2:A10001)</f>
        <v>0.1971</v>
      </c>
    </row>
    <row r="13" spans="1:21" ht="15" customHeight="1" x14ac:dyDescent="0.25">
      <c r="A13" s="15" t="s">
        <v>169</v>
      </c>
      <c r="B13" s="15" t="s">
        <v>170</v>
      </c>
      <c r="C13" s="19">
        <f>COUNTIFS(Cleaned_Data!H2:H10001,"&lt;500",Cleaned_Data!I2:I10001,"&gt;10")</f>
        <v>267</v>
      </c>
      <c r="D13" s="35">
        <f>C13/COUNTA(Cleaned_Data!A2:A10001)</f>
        <v>2.6700000000000002E-2</v>
      </c>
    </row>
    <row r="14" spans="1:21" x14ac:dyDescent="0.25">
      <c r="A14" s="15" t="s">
        <v>172</v>
      </c>
      <c r="B14" s="25"/>
      <c r="C14" s="25">
        <f>SUM(C11:C13)</f>
        <v>10000</v>
      </c>
      <c r="D14" s="35">
        <f>SUM(D11:D13)</f>
        <v>1</v>
      </c>
    </row>
    <row r="18" spans="1:1" x14ac:dyDescent="0.25">
      <c r="A18" s="36" t="s">
        <v>158</v>
      </c>
    </row>
    <row r="19" spans="1:1" x14ac:dyDescent="0.25">
      <c r="A19" s="11"/>
    </row>
    <row r="20" spans="1:1" x14ac:dyDescent="0.25">
      <c r="A20" s="11" t="s">
        <v>159</v>
      </c>
    </row>
    <row r="21" spans="1:1" x14ac:dyDescent="0.25">
      <c r="A21" s="11" t="s">
        <v>160</v>
      </c>
    </row>
    <row r="22" spans="1:1" x14ac:dyDescent="0.25">
      <c r="A22" s="11" t="s">
        <v>161</v>
      </c>
    </row>
    <row r="23" spans="1:1" x14ac:dyDescent="0.25">
      <c r="A23" s="11" t="s">
        <v>162</v>
      </c>
    </row>
  </sheetData>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L6:AL12"/>
  <sheetViews>
    <sheetView showGridLines="0" tabSelected="1" zoomScale="80" zoomScaleNormal="80" workbookViewId="0">
      <selection activeCell="AK12" sqref="AK12"/>
    </sheetView>
  </sheetViews>
  <sheetFormatPr defaultRowHeight="15" x14ac:dyDescent="0.25"/>
  <cols>
    <col min="7" max="7" width="8.7109375" customWidth="1"/>
    <col min="38" max="38" width="13" bestFit="1" customWidth="1"/>
  </cols>
  <sheetData>
    <row r="6" spans="38:38" x14ac:dyDescent="0.25">
      <c r="AL6">
        <f>Business_Analysis!B4</f>
        <v>10000</v>
      </c>
    </row>
    <row r="7" spans="38:38" x14ac:dyDescent="0.25">
      <c r="AL7" s="6">
        <f>Business_Analysis!B6</f>
        <v>2028.1675590000059</v>
      </c>
    </row>
    <row r="8" spans="38:38" x14ac:dyDescent="0.25">
      <c r="AL8" s="6">
        <f>Business_Analysis!B7</f>
        <v>3632.4388190000191</v>
      </c>
    </row>
    <row r="9" spans="38:38" x14ac:dyDescent="0.25">
      <c r="AL9" s="6">
        <f>Business_Analysis!B8</f>
        <v>577.35839999999996</v>
      </c>
    </row>
    <row r="10" spans="38:38" x14ac:dyDescent="0.25">
      <c r="AL10" s="6">
        <f>Business_Analysis!B9</f>
        <v>7.2398999999999996</v>
      </c>
    </row>
    <row r="11" spans="38:38" x14ac:dyDescent="0.25">
      <c r="AL11" s="6">
        <f>Business_Analysis!B11</f>
        <v>62738850.369999595</v>
      </c>
    </row>
    <row r="12" spans="38:38" x14ac:dyDescent="0.25">
      <c r="AL12" t="str">
        <f>TEXT(AL11/1000000,"0.00")&amp;"M"</f>
        <v>62.74M</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Raw_Data</vt:lpstr>
      <vt:lpstr>Data_Dictionary</vt:lpstr>
      <vt:lpstr>Data_Quality_Audit</vt:lpstr>
      <vt:lpstr>cleaning_log</vt:lpstr>
      <vt:lpstr>Descriptive_Statistics</vt:lpstr>
      <vt:lpstr>Outlier_Analysis</vt:lpstr>
      <vt:lpstr>Missing_Value_Treatment.</vt:lpstr>
      <vt:lpstr>Sheet3</vt:lpstr>
      <vt:lpstr>Sheet1</vt:lpstr>
      <vt:lpstr>Cleaned_Data</vt:lpstr>
      <vt:lpstr>Business_Analysis</vt:lpstr>
      <vt:lpstr>Pivot Analysis</vt:lpstr>
      <vt:lpstr>Risk_Analysis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Maboobbasha M</dc:creator>
  <cp:lastModifiedBy>Admin</cp:lastModifiedBy>
  <dcterms:created xsi:type="dcterms:W3CDTF">2026-09-08T14:08:37Z</dcterms:created>
  <dcterms:modified xsi:type="dcterms:W3CDTF">2026-09-20T07:01:34Z</dcterms:modified>
</cp:coreProperties>
</file>